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MAYCHUDELL\PKT - Copy 2\06 VU\CONG NO\CIRCLEK\CIRCLEK MIỀN NAM\"/>
    </mc:Choice>
  </mc:AlternateContent>
  <xr:revisionPtr revIDLastSave="0" documentId="13_ncr:1_{6DB2A1A2-C209-464C-827C-2A9A39F39485}" xr6:coauthVersionLast="47" xr6:coauthVersionMax="47" xr10:uidLastSave="{00000000-0000-0000-0000-000000000000}"/>
  <bookViews>
    <workbookView xWindow="-120" yWindow="-120" windowWidth="29040" windowHeight="15720" activeTab="2" xr2:uid="{00000000-000D-0000-FFFF-FFFF00000000}"/>
  </bookViews>
  <sheets>
    <sheet name="Báo cáo" sheetId="1" r:id="rId1"/>
    <sheet name="CHECK" sheetId="2" r:id="rId2"/>
    <sheet name="CIRCLEK-MN" sheetId="4" r:id="rId3"/>
  </sheets>
  <externalReferences>
    <externalReference r:id="rId4"/>
  </externalReferences>
  <definedNames>
    <definedName name="_xlnm._FilterDatabase" localSheetId="2" hidden="1">'CIRCLEK-MN'!$A$1:$Q$4295</definedName>
    <definedName name="_xlnm._FilterDatabase" localSheetId="1" hidden="1">CHECK!$A$1:$J$2945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303" i="4" l="1"/>
  <c r="J4303" i="4"/>
  <c r="N4296" i="4"/>
  <c r="P4296" i="4"/>
  <c r="N4297" i="4"/>
  <c r="P4297" i="4"/>
  <c r="N4298" i="4"/>
  <c r="P4298" i="4"/>
  <c r="N4299" i="4"/>
  <c r="P4299" i="4"/>
  <c r="N4300" i="4"/>
  <c r="P4300" i="4"/>
  <c r="N4301" i="4"/>
  <c r="P4301" i="4"/>
  <c r="N4302" i="4"/>
  <c r="P4302" i="4"/>
  <c r="J4302" i="4"/>
  <c r="J4301" i="4"/>
  <c r="J4300" i="4"/>
  <c r="J4299" i="4"/>
  <c r="J4298" i="4"/>
  <c r="J4297" i="4"/>
  <c r="J4296" i="4"/>
  <c r="J4295" i="4"/>
  <c r="D4295" i="4"/>
  <c r="J4294" i="4"/>
  <c r="J4293" i="4"/>
  <c r="J4292" i="4"/>
  <c r="J4291" i="4"/>
  <c r="J4290" i="4"/>
  <c r="J4289" i="4"/>
  <c r="J4288" i="4"/>
  <c r="J4287" i="4"/>
  <c r="D4287" i="4"/>
  <c r="D4288" i="4"/>
  <c r="D4289" i="4"/>
  <c r="D4290" i="4"/>
  <c r="N4290" i="4" s="1"/>
  <c r="D4291" i="4"/>
  <c r="D4292" i="4"/>
  <c r="D4293" i="4"/>
  <c r="D4294" i="4"/>
  <c r="J4286" i="4"/>
  <c r="J4285" i="4"/>
  <c r="J4284" i="4"/>
  <c r="J4283" i="4"/>
  <c r="J4282" i="4"/>
  <c r="J4281" i="4"/>
  <c r="J4280" i="4"/>
  <c r="J4279" i="4"/>
  <c r="D4279" i="4"/>
  <c r="D4280" i="4"/>
  <c r="D4281" i="4"/>
  <c r="D4282" i="4"/>
  <c r="D4283" i="4"/>
  <c r="D4284" i="4"/>
  <c r="D4285" i="4"/>
  <c r="D4286" i="4"/>
  <c r="D4199" i="4"/>
  <c r="N4199" i="4" s="1"/>
  <c r="J4199" i="4"/>
  <c r="J4274" i="4"/>
  <c r="D4274" i="4"/>
  <c r="N4274" i="4" s="1"/>
  <c r="J4198" i="4"/>
  <c r="J4200" i="4"/>
  <c r="J4201" i="4"/>
  <c r="J4202" i="4"/>
  <c r="J4203" i="4"/>
  <c r="J4204" i="4"/>
  <c r="J4205" i="4"/>
  <c r="J4206" i="4"/>
  <c r="J4207" i="4"/>
  <c r="J4208" i="4"/>
  <c r="J4209" i="4"/>
  <c r="J4210" i="4"/>
  <c r="J4211" i="4"/>
  <c r="J4212" i="4"/>
  <c r="J4213" i="4"/>
  <c r="J4214" i="4"/>
  <c r="J4215" i="4"/>
  <c r="J4216" i="4"/>
  <c r="J4217" i="4"/>
  <c r="J4218" i="4"/>
  <c r="J4219" i="4"/>
  <c r="J4220" i="4"/>
  <c r="J4221" i="4"/>
  <c r="J4222" i="4"/>
  <c r="J4223" i="4"/>
  <c r="J4224" i="4"/>
  <c r="J4225" i="4"/>
  <c r="J4226" i="4"/>
  <c r="J4227" i="4"/>
  <c r="J4228" i="4"/>
  <c r="J4229" i="4"/>
  <c r="J4230" i="4"/>
  <c r="J4231" i="4"/>
  <c r="J4232" i="4"/>
  <c r="J4233" i="4"/>
  <c r="J4234" i="4"/>
  <c r="J4235" i="4"/>
  <c r="J4236" i="4"/>
  <c r="J4237" i="4"/>
  <c r="J4238" i="4"/>
  <c r="J4239" i="4"/>
  <c r="J4240" i="4"/>
  <c r="J4241" i="4"/>
  <c r="J4242" i="4"/>
  <c r="J4243" i="4"/>
  <c r="J4244" i="4"/>
  <c r="J4245" i="4"/>
  <c r="J4246" i="4"/>
  <c r="J4247" i="4"/>
  <c r="J4248" i="4"/>
  <c r="J4249" i="4"/>
  <c r="J4250" i="4"/>
  <c r="J4251" i="4"/>
  <c r="J4252" i="4"/>
  <c r="J4253" i="4"/>
  <c r="J4254" i="4"/>
  <c r="J4255" i="4"/>
  <c r="J4256" i="4"/>
  <c r="J4257" i="4"/>
  <c r="J4258" i="4"/>
  <c r="J4259" i="4"/>
  <c r="J4260" i="4"/>
  <c r="J4261" i="4"/>
  <c r="J4262" i="4"/>
  <c r="J4263" i="4"/>
  <c r="J4264" i="4"/>
  <c r="J4265" i="4"/>
  <c r="J4266" i="4"/>
  <c r="J4267" i="4"/>
  <c r="J4268" i="4"/>
  <c r="J4269" i="4"/>
  <c r="J4270" i="4"/>
  <c r="J4271" i="4"/>
  <c r="J4272" i="4"/>
  <c r="J4273" i="4"/>
  <c r="J4275" i="4"/>
  <c r="J4276" i="4"/>
  <c r="J4277" i="4"/>
  <c r="J4278" i="4"/>
  <c r="D4198" i="4"/>
  <c r="N4198" i="4" s="1"/>
  <c r="D4200" i="4"/>
  <c r="N4200" i="4" s="1"/>
  <c r="D4201" i="4"/>
  <c r="N4201" i="4" s="1"/>
  <c r="D4202" i="4"/>
  <c r="N4202" i="4" s="1"/>
  <c r="D4203" i="4"/>
  <c r="P4203" i="4" s="1"/>
  <c r="D4204" i="4"/>
  <c r="N4204" i="4" s="1"/>
  <c r="D4205" i="4"/>
  <c r="N4205" i="4" s="1"/>
  <c r="D4206" i="4"/>
  <c r="P4206" i="4" s="1"/>
  <c r="D4207" i="4"/>
  <c r="P4207" i="4" s="1"/>
  <c r="D4208" i="4"/>
  <c r="N4208" i="4" s="1"/>
  <c r="D4209" i="4"/>
  <c r="N4209" i="4" s="1"/>
  <c r="D4210" i="4"/>
  <c r="N4210" i="4" s="1"/>
  <c r="D4211" i="4"/>
  <c r="P4211" i="4" s="1"/>
  <c r="D4212" i="4"/>
  <c r="P4212" i="4" s="1"/>
  <c r="D4213" i="4"/>
  <c r="N4213" i="4" s="1"/>
  <c r="D4214" i="4"/>
  <c r="N4214" i="4" s="1"/>
  <c r="D4215" i="4"/>
  <c r="N4215" i="4" s="1"/>
  <c r="D4216" i="4"/>
  <c r="N4216" i="4" s="1"/>
  <c r="D4217" i="4"/>
  <c r="P4217" i="4" s="1"/>
  <c r="D4218" i="4"/>
  <c r="N4218" i="4" s="1"/>
  <c r="D4219" i="4"/>
  <c r="N4219" i="4" s="1"/>
  <c r="D4220" i="4"/>
  <c r="N4220" i="4" s="1"/>
  <c r="D4221" i="4"/>
  <c r="N4221" i="4" s="1"/>
  <c r="D4222" i="4"/>
  <c r="N4222" i="4" s="1"/>
  <c r="D4223" i="4"/>
  <c r="P4223" i="4" s="1"/>
  <c r="D4224" i="4"/>
  <c r="N4224" i="4" s="1"/>
  <c r="D4225" i="4"/>
  <c r="N4225" i="4" s="1"/>
  <c r="D4226" i="4"/>
  <c r="N4226" i="4" s="1"/>
  <c r="D4227" i="4"/>
  <c r="N4227" i="4" s="1"/>
  <c r="D4228" i="4"/>
  <c r="N4228" i="4" s="1"/>
  <c r="D4229" i="4"/>
  <c r="N4229" i="4" s="1"/>
  <c r="D4230" i="4"/>
  <c r="N4230" i="4" s="1"/>
  <c r="D4231" i="4"/>
  <c r="N4231" i="4" s="1"/>
  <c r="D4232" i="4"/>
  <c r="N4232" i="4" s="1"/>
  <c r="D4233" i="4"/>
  <c r="N4233" i="4" s="1"/>
  <c r="D4234" i="4"/>
  <c r="P4234" i="4" s="1"/>
  <c r="D4235" i="4"/>
  <c r="N4235" i="4" s="1"/>
  <c r="D4236" i="4"/>
  <c r="N4236" i="4" s="1"/>
  <c r="D4237" i="4"/>
  <c r="N4237" i="4" s="1"/>
  <c r="D4238" i="4"/>
  <c r="P4238" i="4" s="1"/>
  <c r="D4239" i="4"/>
  <c r="N4239" i="4" s="1"/>
  <c r="D4240" i="4"/>
  <c r="P4240" i="4" s="1"/>
  <c r="D4241" i="4"/>
  <c r="N4241" i="4" s="1"/>
  <c r="D4242" i="4"/>
  <c r="N4242" i="4" s="1"/>
  <c r="D4243" i="4"/>
  <c r="N4243" i="4" s="1"/>
  <c r="D4244" i="4"/>
  <c r="N4244" i="4" s="1"/>
  <c r="D4245" i="4"/>
  <c r="P4245" i="4" s="1"/>
  <c r="D4246" i="4"/>
  <c r="N4246" i="4" s="1"/>
  <c r="D4247" i="4"/>
  <c r="N4247" i="4" s="1"/>
  <c r="D4248" i="4"/>
  <c r="N4248" i="4" s="1"/>
  <c r="D4249" i="4"/>
  <c r="N4249" i="4" s="1"/>
  <c r="D4250" i="4"/>
  <c r="N4250" i="4" s="1"/>
  <c r="D4251" i="4"/>
  <c r="N4251" i="4" s="1"/>
  <c r="D4252" i="4"/>
  <c r="P4252" i="4" s="1"/>
  <c r="D4253" i="4"/>
  <c r="N4253" i="4" s="1"/>
  <c r="D4254" i="4"/>
  <c r="N4254" i="4" s="1"/>
  <c r="D4255" i="4"/>
  <c r="N4255" i="4" s="1"/>
  <c r="D4256" i="4"/>
  <c r="N4256" i="4" s="1"/>
  <c r="D4257" i="4"/>
  <c r="P4257" i="4" s="1"/>
  <c r="D4258" i="4"/>
  <c r="N4258" i="4" s="1"/>
  <c r="D4259" i="4"/>
  <c r="N4259" i="4" s="1"/>
  <c r="D4260" i="4"/>
  <c r="N4260" i="4" s="1"/>
  <c r="D4261" i="4"/>
  <c r="N4261" i="4" s="1"/>
  <c r="O4261" i="4" s="1"/>
  <c r="D4262" i="4"/>
  <c r="N4262" i="4" s="1"/>
  <c r="D4263" i="4"/>
  <c r="P4263" i="4" s="1"/>
  <c r="D4264" i="4"/>
  <c r="P4264" i="4" s="1"/>
  <c r="D4265" i="4"/>
  <c r="N4265" i="4" s="1"/>
  <c r="D4266" i="4"/>
  <c r="N4266" i="4" s="1"/>
  <c r="D4267" i="4"/>
  <c r="N4267" i="4" s="1"/>
  <c r="D4268" i="4"/>
  <c r="N4268" i="4" s="1"/>
  <c r="D4269" i="4"/>
  <c r="P4269" i="4" s="1"/>
  <c r="D4270" i="4"/>
  <c r="N4270" i="4" s="1"/>
  <c r="D4271" i="4"/>
  <c r="N4271" i="4" s="1"/>
  <c r="D4272" i="4"/>
  <c r="N4272" i="4" s="1"/>
  <c r="O4272" i="4" s="1"/>
  <c r="D4273" i="4"/>
  <c r="N4273" i="4" s="1"/>
  <c r="O4273" i="4" s="1"/>
  <c r="D4275" i="4"/>
  <c r="N4275" i="4" s="1"/>
  <c r="D4276" i="4"/>
  <c r="N4276" i="4" s="1"/>
  <c r="D4277" i="4"/>
  <c r="P4277" i="4" s="1"/>
  <c r="D4278" i="4"/>
  <c r="N4278" i="4" s="1"/>
  <c r="J4197" i="4"/>
  <c r="J4196" i="4"/>
  <c r="J4195" i="4"/>
  <c r="J4194" i="4"/>
  <c r="J4193" i="4"/>
  <c r="J4192" i="4"/>
  <c r="J4191" i="4"/>
  <c r="J4190" i="4"/>
  <c r="J4189" i="4"/>
  <c r="J4188" i="4"/>
  <c r="J4187" i="4"/>
  <c r="J4186" i="4"/>
  <c r="J4185" i="4"/>
  <c r="J4184" i="4"/>
  <c r="J4183" i="4"/>
  <c r="J4182" i="4"/>
  <c r="J4181" i="4"/>
  <c r="J4180" i="4"/>
  <c r="J4179" i="4"/>
  <c r="J4178" i="4"/>
  <c r="J4177" i="4"/>
  <c r="J4176" i="4"/>
  <c r="J4175" i="4"/>
  <c r="J4174" i="4"/>
  <c r="J4173" i="4"/>
  <c r="J4172" i="4"/>
  <c r="J4171" i="4"/>
  <c r="J4170" i="4"/>
  <c r="J4169" i="4"/>
  <c r="J4168" i="4"/>
  <c r="J4167" i="4"/>
  <c r="J4166" i="4"/>
  <c r="J4165" i="4"/>
  <c r="J4164" i="4"/>
  <c r="J4163" i="4"/>
  <c r="J4162" i="4"/>
  <c r="J4161" i="4"/>
  <c r="J4160" i="4"/>
  <c r="J4159" i="4"/>
  <c r="J4158" i="4"/>
  <c r="J4157" i="4"/>
  <c r="J4156" i="4"/>
  <c r="J4155" i="4"/>
  <c r="J4154" i="4"/>
  <c r="J4153" i="4"/>
  <c r="J4152" i="4"/>
  <c r="J4151" i="4"/>
  <c r="J4150" i="4"/>
  <c r="J4149" i="4"/>
  <c r="J4148" i="4"/>
  <c r="J4147" i="4"/>
  <c r="J4146" i="4"/>
  <c r="J4145" i="4"/>
  <c r="J4144" i="4"/>
  <c r="J4143" i="4"/>
  <c r="J4142" i="4"/>
  <c r="J4141" i="4"/>
  <c r="J4140" i="4"/>
  <c r="J4139" i="4"/>
  <c r="J4138" i="4"/>
  <c r="J4137" i="4"/>
  <c r="J4136" i="4"/>
  <c r="J4135" i="4"/>
  <c r="J4134" i="4"/>
  <c r="J4133" i="4"/>
  <c r="J4132" i="4"/>
  <c r="J4131" i="4"/>
  <c r="J4130" i="4"/>
  <c r="J4129" i="4"/>
  <c r="J4128" i="4"/>
  <c r="J4127" i="4"/>
  <c r="J4126" i="4"/>
  <c r="J4125" i="4"/>
  <c r="J4124" i="4"/>
  <c r="J4123" i="4"/>
  <c r="J4122" i="4"/>
  <c r="J4121" i="4"/>
  <c r="J4120" i="4"/>
  <c r="J4119" i="4"/>
  <c r="J4118" i="4"/>
  <c r="J4117" i="4"/>
  <c r="J4116" i="4"/>
  <c r="J4115" i="4"/>
  <c r="J4114" i="4"/>
  <c r="J4113" i="4"/>
  <c r="J4112" i="4"/>
  <c r="J4111" i="4"/>
  <c r="J4110" i="4"/>
  <c r="J4109" i="4"/>
  <c r="J4108" i="4"/>
  <c r="J4107" i="4"/>
  <c r="J4106" i="4"/>
  <c r="J4105" i="4"/>
  <c r="J4104" i="4"/>
  <c r="J4103" i="4"/>
  <c r="J4102" i="4"/>
  <c r="J4101" i="4"/>
  <c r="J4100" i="4"/>
  <c r="J4099" i="4"/>
  <c r="J4098" i="4"/>
  <c r="J4097" i="4"/>
  <c r="J4096" i="4"/>
  <c r="J4095" i="4"/>
  <c r="J4094" i="4"/>
  <c r="J4093" i="4"/>
  <c r="J4092" i="4"/>
  <c r="J4091" i="4"/>
  <c r="J4090" i="4"/>
  <c r="J4089" i="4"/>
  <c r="J4088" i="4"/>
  <c r="J4087" i="4"/>
  <c r="J4086" i="4"/>
  <c r="J4085" i="4"/>
  <c r="J4084" i="4"/>
  <c r="J4083" i="4"/>
  <c r="J4082" i="4"/>
  <c r="J4081" i="4"/>
  <c r="J4080" i="4"/>
  <c r="J4079" i="4"/>
  <c r="D4197" i="4"/>
  <c r="P4197" i="4" s="1"/>
  <c r="D4196" i="4"/>
  <c r="P4196" i="4" s="1"/>
  <c r="D4195" i="4"/>
  <c r="P4195" i="4" s="1"/>
  <c r="D4194" i="4"/>
  <c r="P4194" i="4" s="1"/>
  <c r="D4193" i="4"/>
  <c r="P4193" i="4" s="1"/>
  <c r="D4192" i="4"/>
  <c r="P4192" i="4" s="1"/>
  <c r="D4191" i="4"/>
  <c r="P4191" i="4" s="1"/>
  <c r="D4190" i="4"/>
  <c r="P4190" i="4" s="1"/>
  <c r="D4189" i="4"/>
  <c r="N4189" i="4" s="1"/>
  <c r="D4188" i="4"/>
  <c r="P4188" i="4" s="1"/>
  <c r="D4187" i="4"/>
  <c r="P4187" i="4" s="1"/>
  <c r="D4186" i="4"/>
  <c r="P4186" i="4" s="1"/>
  <c r="D4185" i="4"/>
  <c r="P4185" i="4" s="1"/>
  <c r="D4184" i="4"/>
  <c r="P4184" i="4" s="1"/>
  <c r="D4183" i="4"/>
  <c r="P4183" i="4" s="1"/>
  <c r="D4182" i="4"/>
  <c r="P4182" i="4" s="1"/>
  <c r="D4181" i="4"/>
  <c r="P4181" i="4" s="1"/>
  <c r="D4180" i="4"/>
  <c r="P4180" i="4" s="1"/>
  <c r="D4179" i="4"/>
  <c r="P4179" i="4" s="1"/>
  <c r="D4178" i="4"/>
  <c r="P4178" i="4" s="1"/>
  <c r="D4177" i="4"/>
  <c r="N4177" i="4" s="1"/>
  <c r="D4176" i="4"/>
  <c r="P4176" i="4" s="1"/>
  <c r="D4175" i="4"/>
  <c r="P4175" i="4" s="1"/>
  <c r="D4174" i="4"/>
  <c r="P4174" i="4" s="1"/>
  <c r="D4173" i="4"/>
  <c r="P4173" i="4" s="1"/>
  <c r="D4172" i="4"/>
  <c r="P4172" i="4" s="1"/>
  <c r="D4171" i="4"/>
  <c r="P4171" i="4" s="1"/>
  <c r="D4170" i="4"/>
  <c r="P4170" i="4" s="1"/>
  <c r="D4169" i="4"/>
  <c r="P4169" i="4" s="1"/>
  <c r="D4168" i="4"/>
  <c r="P4168" i="4" s="1"/>
  <c r="D4167" i="4"/>
  <c r="P4167" i="4" s="1"/>
  <c r="D4166" i="4"/>
  <c r="P4166" i="4" s="1"/>
  <c r="D4165" i="4"/>
  <c r="N4165" i="4" s="1"/>
  <c r="D4164" i="4"/>
  <c r="P4164" i="4" s="1"/>
  <c r="D4163" i="4"/>
  <c r="P4163" i="4" s="1"/>
  <c r="D4162" i="4"/>
  <c r="P4162" i="4" s="1"/>
  <c r="D4161" i="4"/>
  <c r="P4161" i="4" s="1"/>
  <c r="D4160" i="4"/>
  <c r="P4160" i="4" s="1"/>
  <c r="D4159" i="4"/>
  <c r="P4159" i="4" s="1"/>
  <c r="D4158" i="4"/>
  <c r="P4158" i="4" s="1"/>
  <c r="D4157" i="4"/>
  <c r="P4157" i="4" s="1"/>
  <c r="D4156" i="4"/>
  <c r="P4156" i="4" s="1"/>
  <c r="D4155" i="4"/>
  <c r="P4155" i="4" s="1"/>
  <c r="D4154" i="4"/>
  <c r="P4154" i="4" s="1"/>
  <c r="D4153" i="4"/>
  <c r="N4153" i="4" s="1"/>
  <c r="D4152" i="4"/>
  <c r="P4152" i="4" s="1"/>
  <c r="D4151" i="4"/>
  <c r="P4151" i="4" s="1"/>
  <c r="D4150" i="4"/>
  <c r="P4150" i="4" s="1"/>
  <c r="D4149" i="4"/>
  <c r="P4149" i="4" s="1"/>
  <c r="D4148" i="4"/>
  <c r="P4148" i="4" s="1"/>
  <c r="D4147" i="4"/>
  <c r="P4147" i="4" s="1"/>
  <c r="D4146" i="4"/>
  <c r="P4146" i="4" s="1"/>
  <c r="D4145" i="4"/>
  <c r="P4145" i="4" s="1"/>
  <c r="D4144" i="4"/>
  <c r="P4144" i="4" s="1"/>
  <c r="D4143" i="4"/>
  <c r="P4143" i="4" s="1"/>
  <c r="D4142" i="4"/>
  <c r="P4142" i="4" s="1"/>
  <c r="D4141" i="4"/>
  <c r="N4141" i="4" s="1"/>
  <c r="D4140" i="4"/>
  <c r="P4140" i="4" s="1"/>
  <c r="D4139" i="4"/>
  <c r="P4139" i="4" s="1"/>
  <c r="D4138" i="4"/>
  <c r="P4138" i="4" s="1"/>
  <c r="D4137" i="4"/>
  <c r="P4137" i="4" s="1"/>
  <c r="D4136" i="4"/>
  <c r="P4136" i="4" s="1"/>
  <c r="D4135" i="4"/>
  <c r="P4135" i="4" s="1"/>
  <c r="D4134" i="4"/>
  <c r="P4134" i="4" s="1"/>
  <c r="D4133" i="4"/>
  <c r="P4133" i="4" s="1"/>
  <c r="D4132" i="4"/>
  <c r="P4132" i="4" s="1"/>
  <c r="D4131" i="4"/>
  <c r="P4131" i="4" s="1"/>
  <c r="D4130" i="4"/>
  <c r="P4130" i="4" s="1"/>
  <c r="D4129" i="4"/>
  <c r="N4129" i="4" s="1"/>
  <c r="D4128" i="4"/>
  <c r="P4128" i="4" s="1"/>
  <c r="D4127" i="4"/>
  <c r="P4127" i="4" s="1"/>
  <c r="D4126" i="4"/>
  <c r="N4126" i="4" s="1"/>
  <c r="D4125" i="4"/>
  <c r="P4125" i="4" s="1"/>
  <c r="D4124" i="4"/>
  <c r="P4124" i="4" s="1"/>
  <c r="D4123" i="4"/>
  <c r="P4123" i="4" s="1"/>
  <c r="D4122" i="4"/>
  <c r="P4122" i="4" s="1"/>
  <c r="D4121" i="4"/>
  <c r="P4121" i="4" s="1"/>
  <c r="D4120" i="4"/>
  <c r="N4120" i="4" s="1"/>
  <c r="D4119" i="4"/>
  <c r="P4119" i="4" s="1"/>
  <c r="D4118" i="4"/>
  <c r="P4118" i="4" s="1"/>
  <c r="D4117" i="4"/>
  <c r="N4117" i="4" s="1"/>
  <c r="D4116" i="4"/>
  <c r="P4116" i="4" s="1"/>
  <c r="D4115" i="4"/>
  <c r="P4115" i="4" s="1"/>
  <c r="D4114" i="4"/>
  <c r="P4114" i="4" s="1"/>
  <c r="D4113" i="4"/>
  <c r="P4113" i="4" s="1"/>
  <c r="D4112" i="4"/>
  <c r="P4112" i="4" s="1"/>
  <c r="D4111" i="4"/>
  <c r="N4111" i="4" s="1"/>
  <c r="D4110" i="4"/>
  <c r="P4110" i="4" s="1"/>
  <c r="D4109" i="4"/>
  <c r="P4109" i="4" s="1"/>
  <c r="D4108" i="4"/>
  <c r="P4108" i="4" s="1"/>
  <c r="D4107" i="4"/>
  <c r="P4107" i="4" s="1"/>
  <c r="D4106" i="4"/>
  <c r="P4106" i="4" s="1"/>
  <c r="D4105" i="4"/>
  <c r="N4105" i="4" s="1"/>
  <c r="D4104" i="4"/>
  <c r="P4104" i="4" s="1"/>
  <c r="D4103" i="4"/>
  <c r="P4103" i="4" s="1"/>
  <c r="D4102" i="4"/>
  <c r="N4102" i="4" s="1"/>
  <c r="D4101" i="4"/>
  <c r="P4101" i="4" s="1"/>
  <c r="D4100" i="4"/>
  <c r="P4100" i="4" s="1"/>
  <c r="D4099" i="4"/>
  <c r="N4099" i="4" s="1"/>
  <c r="D4098" i="4"/>
  <c r="P4098" i="4" s="1"/>
  <c r="D4097" i="4"/>
  <c r="P4097" i="4" s="1"/>
  <c r="D4096" i="4"/>
  <c r="P4096" i="4" s="1"/>
  <c r="D4095" i="4"/>
  <c r="P4095" i="4" s="1"/>
  <c r="D4094" i="4"/>
  <c r="P4094" i="4" s="1"/>
  <c r="D4093" i="4"/>
  <c r="N4093" i="4" s="1"/>
  <c r="D4092" i="4"/>
  <c r="P4092" i="4" s="1"/>
  <c r="D4091" i="4"/>
  <c r="P4091" i="4" s="1"/>
  <c r="D4090" i="4"/>
  <c r="P4090" i="4" s="1"/>
  <c r="D4089" i="4"/>
  <c r="P4089" i="4" s="1"/>
  <c r="D4088" i="4"/>
  <c r="P4088" i="4" s="1"/>
  <c r="D4087" i="4"/>
  <c r="N4087" i="4" s="1"/>
  <c r="D4086" i="4"/>
  <c r="P4086" i="4" s="1"/>
  <c r="D4085" i="4"/>
  <c r="P4085" i="4" s="1"/>
  <c r="D4084" i="4"/>
  <c r="N4084" i="4" s="1"/>
  <c r="D4083" i="4"/>
  <c r="P4083" i="4" s="1"/>
  <c r="D4082" i="4"/>
  <c r="P4082" i="4" s="1"/>
  <c r="D4081" i="4"/>
  <c r="N4081" i="4" s="1"/>
  <c r="D4080" i="4"/>
  <c r="P4080" i="4" s="1"/>
  <c r="D4079" i="4"/>
  <c r="P4079" i="4" s="1"/>
  <c r="O4302" i="4" l="1"/>
  <c r="O4296" i="4"/>
  <c r="O4297" i="4"/>
  <c r="O4298" i="4"/>
  <c r="O4299" i="4"/>
  <c r="O4300" i="4"/>
  <c r="O4301" i="4"/>
  <c r="N4287" i="4"/>
  <c r="P4287" i="4"/>
  <c r="N4288" i="4"/>
  <c r="P4288" i="4"/>
  <c r="N4289" i="4"/>
  <c r="P4289" i="4"/>
  <c r="N4291" i="4"/>
  <c r="P4291" i="4"/>
  <c r="N4292" i="4"/>
  <c r="P4292" i="4"/>
  <c r="N4293" i="4"/>
  <c r="P4293" i="4"/>
  <c r="N4294" i="4"/>
  <c r="O4294" i="4" s="1"/>
  <c r="P4294" i="4"/>
  <c r="O4287" i="4"/>
  <c r="O4288" i="4"/>
  <c r="O4289" i="4"/>
  <c r="O4291" i="4"/>
  <c r="O4290" i="4"/>
  <c r="O4292" i="4"/>
  <c r="O4293" i="4"/>
  <c r="N4295" i="4"/>
  <c r="O4295" i="4" s="1"/>
  <c r="P4295" i="4"/>
  <c r="N4279" i="4"/>
  <c r="O4279" i="4" s="1"/>
  <c r="P4279" i="4"/>
  <c r="N4280" i="4"/>
  <c r="O4280" i="4" s="1"/>
  <c r="P4280" i="4"/>
  <c r="N4281" i="4"/>
  <c r="O4281" i="4" s="1"/>
  <c r="P4281" i="4"/>
  <c r="N4282" i="4"/>
  <c r="O4282" i="4" s="1"/>
  <c r="P4282" i="4"/>
  <c r="N4283" i="4"/>
  <c r="O4283" i="4" s="1"/>
  <c r="P4283" i="4"/>
  <c r="N4284" i="4"/>
  <c r="O4284" i="4" s="1"/>
  <c r="P4284" i="4"/>
  <c r="N4285" i="4"/>
  <c r="O4285" i="4" s="1"/>
  <c r="P4285" i="4"/>
  <c r="N4286" i="4"/>
  <c r="O4286" i="4" s="1"/>
  <c r="P4286" i="4"/>
  <c r="P4290" i="4"/>
  <c r="O4249" i="4"/>
  <c r="O4237" i="4"/>
  <c r="O4225" i="4"/>
  <c r="O4213" i="4"/>
  <c r="O4201" i="4"/>
  <c r="O4276" i="4"/>
  <c r="O4251" i="4"/>
  <c r="O4239" i="4"/>
  <c r="O4260" i="4"/>
  <c r="O4248" i="4"/>
  <c r="O4236" i="4"/>
  <c r="O4224" i="4"/>
  <c r="O4200" i="4"/>
  <c r="O4275" i="4"/>
  <c r="O4262" i="4"/>
  <c r="O4250" i="4"/>
  <c r="O4226" i="4"/>
  <c r="O4214" i="4"/>
  <c r="O4202" i="4"/>
  <c r="O4215" i="4"/>
  <c r="O4274" i="4"/>
  <c r="O4246" i="4"/>
  <c r="O4258" i="4"/>
  <c r="O4270" i="4"/>
  <c r="O4278" i="4"/>
  <c r="O4265" i="4"/>
  <c r="O4253" i="4"/>
  <c r="O4241" i="4"/>
  <c r="O4205" i="4"/>
  <c r="O4222" i="4"/>
  <c r="O4199" i="4"/>
  <c r="O4216" i="4"/>
  <c r="O4204" i="4"/>
  <c r="P4199" i="4"/>
  <c r="O4210" i="4"/>
  <c r="O4268" i="4"/>
  <c r="O4256" i="4"/>
  <c r="O4244" i="4"/>
  <c r="O4232" i="4"/>
  <c r="O4220" i="4"/>
  <c r="O4208" i="4"/>
  <c r="O4084" i="4"/>
  <c r="O4233" i="4"/>
  <c r="O4221" i="4"/>
  <c r="O4209" i="4"/>
  <c r="O4267" i="4"/>
  <c r="O4255" i="4"/>
  <c r="O4243" i="4"/>
  <c r="O4231" i="4"/>
  <c r="O4219" i="4"/>
  <c r="O4266" i="4"/>
  <c r="O4254" i="4"/>
  <c r="O4242" i="4"/>
  <c r="O4230" i="4"/>
  <c r="O4218" i="4"/>
  <c r="N4238" i="4"/>
  <c r="O4238" i="4" s="1"/>
  <c r="O4081" i="4"/>
  <c r="N4217" i="4"/>
  <c r="O4217" i="4" s="1"/>
  <c r="P4276" i="4"/>
  <c r="P4229" i="4"/>
  <c r="P4213" i="4"/>
  <c r="P4216" i="4"/>
  <c r="N4264" i="4"/>
  <c r="O4264" i="4" s="1"/>
  <c r="N4207" i="4"/>
  <c r="O4207" i="4" s="1"/>
  <c r="N4263" i="4"/>
  <c r="O4263" i="4" s="1"/>
  <c r="P4228" i="4"/>
  <c r="N4206" i="4"/>
  <c r="O4206" i="4" s="1"/>
  <c r="N4257" i="4"/>
  <c r="O4257" i="4" s="1"/>
  <c r="N4203" i="4"/>
  <c r="O4203" i="4" s="1"/>
  <c r="O4271" i="4"/>
  <c r="O4259" i="4"/>
  <c r="O4247" i="4"/>
  <c r="O4235" i="4"/>
  <c r="O4198" i="4"/>
  <c r="P4249" i="4"/>
  <c r="P4227" i="4"/>
  <c r="P4201" i="4"/>
  <c r="N4245" i="4"/>
  <c r="O4245" i="4" s="1"/>
  <c r="N4240" i="4"/>
  <c r="O4240" i="4" s="1"/>
  <c r="N4223" i="4"/>
  <c r="O4223" i="4" s="1"/>
  <c r="P4239" i="4"/>
  <c r="P4218" i="4"/>
  <c r="P4274" i="4"/>
  <c r="P4262" i="4"/>
  <c r="N4277" i="4"/>
  <c r="O4277" i="4" s="1"/>
  <c r="P4261" i="4"/>
  <c r="N4252" i="4"/>
  <c r="O4252" i="4" s="1"/>
  <c r="P4275" i="4"/>
  <c r="P4251" i="4"/>
  <c r="P4273" i="4"/>
  <c r="P4250" i="4"/>
  <c r="N4269" i="4"/>
  <c r="O4269" i="4" s="1"/>
  <c r="O4229" i="4"/>
  <c r="P4202" i="4"/>
  <c r="P4268" i="4"/>
  <c r="P4256" i="4"/>
  <c r="P4244" i="4"/>
  <c r="P4233" i="4"/>
  <c r="O4228" i="4"/>
  <c r="P4222" i="4"/>
  <c r="N4212" i="4"/>
  <c r="O4212" i="4" s="1"/>
  <c r="O4111" i="4"/>
  <c r="P4267" i="4"/>
  <c r="P4255" i="4"/>
  <c r="P4243" i="4"/>
  <c r="P4232" i="4"/>
  <c r="O4227" i="4"/>
  <c r="N4211" i="4"/>
  <c r="O4211" i="4" s="1"/>
  <c r="P4237" i="4"/>
  <c r="P4226" i="4"/>
  <c r="P4221" i="4"/>
  <c r="P4210" i="4"/>
  <c r="P4205" i="4"/>
  <c r="P4200" i="4"/>
  <c r="O4099" i="4"/>
  <c r="P4272" i="4"/>
  <c r="P4266" i="4"/>
  <c r="P4260" i="4"/>
  <c r="P4254" i="4"/>
  <c r="P4248" i="4"/>
  <c r="P4242" i="4"/>
  <c r="P4231" i="4"/>
  <c r="P4215" i="4"/>
  <c r="P4236" i="4"/>
  <c r="P4220" i="4"/>
  <c r="P4204" i="4"/>
  <c r="N4234" i="4"/>
  <c r="O4234" i="4" s="1"/>
  <c r="P4278" i="4"/>
  <c r="P4271" i="4"/>
  <c r="P4265" i="4"/>
  <c r="P4259" i="4"/>
  <c r="P4253" i="4"/>
  <c r="P4247" i="4"/>
  <c r="P4241" i="4"/>
  <c r="P4230" i="4"/>
  <c r="P4225" i="4"/>
  <c r="P4214" i="4"/>
  <c r="P4209" i="4"/>
  <c r="P4198" i="4"/>
  <c r="P4235" i="4"/>
  <c r="P4219" i="4"/>
  <c r="O4087" i="4"/>
  <c r="P4270" i="4"/>
  <c r="P4258" i="4"/>
  <c r="P4246" i="4"/>
  <c r="P4224" i="4"/>
  <c r="P4208" i="4"/>
  <c r="O4120" i="4"/>
  <c r="O4126" i="4"/>
  <c r="O4102" i="4"/>
  <c r="O4153" i="4"/>
  <c r="N4119" i="4"/>
  <c r="O4119" i="4" s="1"/>
  <c r="P4120" i="4"/>
  <c r="N4131" i="4"/>
  <c r="O4131" i="4" s="1"/>
  <c r="N4143" i="4"/>
  <c r="O4143" i="4" s="1"/>
  <c r="N4149" i="4"/>
  <c r="O4149" i="4" s="1"/>
  <c r="N4155" i="4"/>
  <c r="O4155" i="4" s="1"/>
  <c r="N4167" i="4"/>
  <c r="O4167" i="4" s="1"/>
  <c r="N4173" i="4"/>
  <c r="O4173" i="4" s="1"/>
  <c r="N4083" i="4"/>
  <c r="O4083" i="4" s="1"/>
  <c r="P4177" i="4"/>
  <c r="P4084" i="4"/>
  <c r="N4179" i="4"/>
  <c r="O4179" i="4" s="1"/>
  <c r="N4101" i="4"/>
  <c r="O4101" i="4" s="1"/>
  <c r="N4191" i="4"/>
  <c r="O4191" i="4" s="1"/>
  <c r="P4111" i="4"/>
  <c r="N4197" i="4"/>
  <c r="O4197" i="4" s="1"/>
  <c r="P4102" i="4"/>
  <c r="O4117" i="4"/>
  <c r="N4090" i="4"/>
  <c r="O4090" i="4" s="1"/>
  <c r="N4108" i="4"/>
  <c r="O4108" i="4" s="1"/>
  <c r="P4126" i="4"/>
  <c r="N4150" i="4"/>
  <c r="O4150" i="4" s="1"/>
  <c r="N4174" i="4"/>
  <c r="O4174" i="4" s="1"/>
  <c r="O4141" i="4"/>
  <c r="N4095" i="4"/>
  <c r="O4095" i="4" s="1"/>
  <c r="N4113" i="4"/>
  <c r="O4113" i="4" s="1"/>
  <c r="N4132" i="4"/>
  <c r="O4132" i="4" s="1"/>
  <c r="O4105" i="4"/>
  <c r="P4093" i="4"/>
  <c r="P4153" i="4"/>
  <c r="N4096" i="4"/>
  <c r="O4096" i="4" s="1"/>
  <c r="N4114" i="4"/>
  <c r="O4114" i="4" s="1"/>
  <c r="N4156" i="4"/>
  <c r="O4156" i="4" s="1"/>
  <c r="N4180" i="4"/>
  <c r="O4180" i="4" s="1"/>
  <c r="O4129" i="4"/>
  <c r="N4137" i="4"/>
  <c r="O4137" i="4" s="1"/>
  <c r="N4161" i="4"/>
  <c r="O4161" i="4" s="1"/>
  <c r="N4185" i="4"/>
  <c r="O4185" i="4" s="1"/>
  <c r="O4093" i="4"/>
  <c r="P4129" i="4"/>
  <c r="P4081" i="4"/>
  <c r="P4099" i="4"/>
  <c r="P4117" i="4"/>
  <c r="N4138" i="4"/>
  <c r="O4138" i="4" s="1"/>
  <c r="N4162" i="4"/>
  <c r="O4162" i="4" s="1"/>
  <c r="N4186" i="4"/>
  <c r="O4186" i="4" s="1"/>
  <c r="P4141" i="4"/>
  <c r="P4165" i="4"/>
  <c r="P4189" i="4"/>
  <c r="O4165" i="4"/>
  <c r="O4177" i="4"/>
  <c r="O4189" i="4"/>
  <c r="P4087" i="4"/>
  <c r="P4105" i="4"/>
  <c r="N4125" i="4"/>
  <c r="O4125" i="4" s="1"/>
  <c r="N4144" i="4"/>
  <c r="O4144" i="4" s="1"/>
  <c r="N4168" i="4"/>
  <c r="O4168" i="4" s="1"/>
  <c r="N4192" i="4"/>
  <c r="O4192" i="4" s="1"/>
  <c r="N4089" i="4"/>
  <c r="O4089" i="4" s="1"/>
  <c r="N4107" i="4"/>
  <c r="O4107" i="4" s="1"/>
  <c r="N4079" i="4"/>
  <c r="O4079" i="4" s="1"/>
  <c r="N4085" i="4"/>
  <c r="O4085" i="4" s="1"/>
  <c r="N4091" i="4"/>
  <c r="O4091" i="4" s="1"/>
  <c r="N4097" i="4"/>
  <c r="O4097" i="4" s="1"/>
  <c r="N4103" i="4"/>
  <c r="O4103" i="4" s="1"/>
  <c r="N4109" i="4"/>
  <c r="O4109" i="4" s="1"/>
  <c r="N4115" i="4"/>
  <c r="O4115" i="4" s="1"/>
  <c r="N4121" i="4"/>
  <c r="O4121" i="4" s="1"/>
  <c r="N4127" i="4"/>
  <c r="O4127" i="4" s="1"/>
  <c r="N4133" i="4"/>
  <c r="O4133" i="4" s="1"/>
  <c r="N4139" i="4"/>
  <c r="O4139" i="4" s="1"/>
  <c r="N4145" i="4"/>
  <c r="O4145" i="4" s="1"/>
  <c r="N4151" i="4"/>
  <c r="O4151" i="4" s="1"/>
  <c r="N4157" i="4"/>
  <c r="O4157" i="4" s="1"/>
  <c r="N4163" i="4"/>
  <c r="O4163" i="4" s="1"/>
  <c r="N4169" i="4"/>
  <c r="O4169" i="4" s="1"/>
  <c r="N4175" i="4"/>
  <c r="O4175" i="4" s="1"/>
  <c r="N4181" i="4"/>
  <c r="O4181" i="4" s="1"/>
  <c r="N4187" i="4"/>
  <c r="O4187" i="4" s="1"/>
  <c r="N4193" i="4"/>
  <c r="O4193" i="4" s="1"/>
  <c r="N4080" i="4"/>
  <c r="O4080" i="4" s="1"/>
  <c r="N4086" i="4"/>
  <c r="O4086" i="4" s="1"/>
  <c r="N4092" i="4"/>
  <c r="O4092" i="4" s="1"/>
  <c r="N4098" i="4"/>
  <c r="O4098" i="4" s="1"/>
  <c r="N4104" i="4"/>
  <c r="O4104" i="4" s="1"/>
  <c r="N4110" i="4"/>
  <c r="O4110" i="4" s="1"/>
  <c r="N4116" i="4"/>
  <c r="O4116" i="4" s="1"/>
  <c r="N4122" i="4"/>
  <c r="O4122" i="4" s="1"/>
  <c r="N4128" i="4"/>
  <c r="O4128" i="4" s="1"/>
  <c r="N4134" i="4"/>
  <c r="O4134" i="4" s="1"/>
  <c r="N4140" i="4"/>
  <c r="O4140" i="4" s="1"/>
  <c r="N4146" i="4"/>
  <c r="O4146" i="4" s="1"/>
  <c r="N4152" i="4"/>
  <c r="O4152" i="4" s="1"/>
  <c r="N4158" i="4"/>
  <c r="O4158" i="4" s="1"/>
  <c r="N4164" i="4"/>
  <c r="O4164" i="4" s="1"/>
  <c r="N4170" i="4"/>
  <c r="O4170" i="4" s="1"/>
  <c r="N4176" i="4"/>
  <c r="O4176" i="4" s="1"/>
  <c r="N4182" i="4"/>
  <c r="O4182" i="4" s="1"/>
  <c r="N4188" i="4"/>
  <c r="O4188" i="4" s="1"/>
  <c r="N4194" i="4"/>
  <c r="O4194" i="4" s="1"/>
  <c r="N4123" i="4"/>
  <c r="O4123" i="4" s="1"/>
  <c r="N4135" i="4"/>
  <c r="O4135" i="4" s="1"/>
  <c r="N4147" i="4"/>
  <c r="O4147" i="4" s="1"/>
  <c r="N4159" i="4"/>
  <c r="O4159" i="4" s="1"/>
  <c r="N4171" i="4"/>
  <c r="O4171" i="4" s="1"/>
  <c r="N4183" i="4"/>
  <c r="O4183" i="4" s="1"/>
  <c r="N4195" i="4"/>
  <c r="O4195" i="4" s="1"/>
  <c r="N4082" i="4"/>
  <c r="O4082" i="4" s="1"/>
  <c r="N4088" i="4"/>
  <c r="O4088" i="4" s="1"/>
  <c r="N4094" i="4"/>
  <c r="O4094" i="4" s="1"/>
  <c r="N4100" i="4"/>
  <c r="O4100" i="4" s="1"/>
  <c r="N4106" i="4"/>
  <c r="O4106" i="4" s="1"/>
  <c r="N4112" i="4"/>
  <c r="O4112" i="4" s="1"/>
  <c r="N4118" i="4"/>
  <c r="O4118" i="4" s="1"/>
  <c r="N4124" i="4"/>
  <c r="O4124" i="4" s="1"/>
  <c r="N4130" i="4"/>
  <c r="O4130" i="4" s="1"/>
  <c r="N4136" i="4"/>
  <c r="O4136" i="4" s="1"/>
  <c r="N4142" i="4"/>
  <c r="O4142" i="4" s="1"/>
  <c r="N4148" i="4"/>
  <c r="O4148" i="4" s="1"/>
  <c r="N4154" i="4"/>
  <c r="O4154" i="4" s="1"/>
  <c r="N4160" i="4"/>
  <c r="O4160" i="4" s="1"/>
  <c r="N4166" i="4"/>
  <c r="O4166" i="4" s="1"/>
  <c r="N4172" i="4"/>
  <c r="O4172" i="4" s="1"/>
  <c r="N4178" i="4"/>
  <c r="O4178" i="4" s="1"/>
  <c r="N4184" i="4"/>
  <c r="O4184" i="4" s="1"/>
  <c r="N4190" i="4"/>
  <c r="O4190" i="4" s="1"/>
  <c r="N4196" i="4"/>
  <c r="O4196" i="4" s="1"/>
  <c r="A4078" i="4"/>
  <c r="A4068" i="4"/>
  <c r="A4067" i="4"/>
  <c r="A4066" i="4"/>
  <c r="A4065" i="4"/>
  <c r="A4064" i="4"/>
  <c r="A4051" i="4"/>
  <c r="A4050" i="4"/>
  <c r="A4049" i="4"/>
  <c r="A4037" i="4"/>
  <c r="A4036" i="4"/>
  <c r="A4035" i="4"/>
  <c r="A4034" i="4"/>
  <c r="A4033" i="4"/>
  <c r="A4032" i="4"/>
  <c r="A4031" i="4"/>
  <c r="A4030" i="4"/>
  <c r="A4029" i="4"/>
  <c r="A4028" i="4"/>
  <c r="A4027" i="4"/>
  <c r="A4026" i="4"/>
  <c r="A4025" i="4"/>
  <c r="A4024" i="4"/>
  <c r="A4023" i="4"/>
  <c r="A4022" i="4"/>
  <c r="A4021" i="4"/>
  <c r="A4020" i="4"/>
  <c r="A4019" i="4"/>
  <c r="A4018" i="4"/>
  <c r="A4017" i="4"/>
  <c r="A4016" i="4"/>
  <c r="A4015" i="4"/>
  <c r="A4014" i="4"/>
  <c r="A4013" i="4"/>
  <c r="A4012" i="4"/>
  <c r="A4011" i="4"/>
  <c r="D3893" i="4"/>
  <c r="D3894" i="4"/>
  <c r="D3895" i="4"/>
  <c r="D3896" i="4"/>
  <c r="D3897" i="4"/>
  <c r="D3898" i="4"/>
  <c r="D3899" i="4"/>
  <c r="D3900" i="4"/>
  <c r="D3901" i="4"/>
  <c r="D3902" i="4"/>
  <c r="D3903" i="4"/>
  <c r="D3904" i="4"/>
  <c r="D3905" i="4"/>
  <c r="D3906" i="4"/>
  <c r="D3907" i="4"/>
  <c r="D3908" i="4"/>
  <c r="D3909" i="4"/>
  <c r="D3910" i="4"/>
  <c r="D3911" i="4"/>
  <c r="D3912" i="4"/>
  <c r="D3913" i="4"/>
  <c r="D3914" i="4"/>
  <c r="D3915" i="4"/>
  <c r="D3916" i="4"/>
  <c r="D3917" i="4"/>
  <c r="D3918" i="4"/>
  <c r="D3919" i="4"/>
  <c r="D3920" i="4"/>
  <c r="D3921" i="4"/>
  <c r="D3922" i="4"/>
  <c r="D3923" i="4"/>
  <c r="D3924" i="4"/>
  <c r="D3925" i="4"/>
  <c r="D3926" i="4"/>
  <c r="D3927" i="4"/>
  <c r="D3928" i="4"/>
  <c r="D3929" i="4"/>
  <c r="D3930" i="4"/>
  <c r="D3931" i="4"/>
  <c r="D3932" i="4"/>
  <c r="D3933" i="4"/>
  <c r="D3934" i="4"/>
  <c r="D3935" i="4"/>
  <c r="D3936" i="4"/>
  <c r="D3937" i="4"/>
  <c r="D3938" i="4"/>
  <c r="D3939" i="4"/>
  <c r="D3940" i="4"/>
  <c r="D3941" i="4"/>
  <c r="D3942" i="4"/>
  <c r="D3943" i="4"/>
  <c r="D3944" i="4"/>
  <c r="D3945" i="4"/>
  <c r="D3946" i="4"/>
  <c r="D3947" i="4"/>
  <c r="D3948" i="4"/>
  <c r="D3949" i="4"/>
  <c r="D3950" i="4"/>
  <c r="D3951" i="4"/>
  <c r="D3952" i="4"/>
  <c r="D3953" i="4"/>
  <c r="D3954" i="4"/>
  <c r="D3955" i="4"/>
  <c r="D3956" i="4"/>
  <c r="D3957" i="4"/>
  <c r="D3958" i="4"/>
  <c r="D3959" i="4"/>
  <c r="D3960" i="4"/>
  <c r="D3961" i="4"/>
  <c r="D3962" i="4"/>
  <c r="D3963" i="4"/>
  <c r="D3964" i="4"/>
  <c r="D3965" i="4"/>
  <c r="D3966" i="4"/>
  <c r="D3967" i="4"/>
  <c r="D3968" i="4"/>
  <c r="D3969" i="4"/>
  <c r="D3970" i="4"/>
  <c r="D3971" i="4"/>
  <c r="D3972" i="4"/>
  <c r="D3973" i="4"/>
  <c r="D3974" i="4"/>
  <c r="D3975" i="4"/>
  <c r="D3976" i="4"/>
  <c r="D3977" i="4"/>
  <c r="D3978" i="4"/>
  <c r="D3979" i="4"/>
  <c r="D3980" i="4"/>
  <c r="D3981" i="4"/>
  <c r="D3982" i="4"/>
  <c r="D3983" i="4"/>
  <c r="D3984" i="4"/>
  <c r="D3985" i="4"/>
  <c r="D3986" i="4"/>
  <c r="D3987" i="4"/>
  <c r="D3988" i="4"/>
  <c r="D3989" i="4"/>
  <c r="D3990" i="4"/>
  <c r="D3991" i="4"/>
  <c r="D3992" i="4"/>
  <c r="D3993" i="4"/>
  <c r="D3994" i="4"/>
  <c r="D3995" i="4"/>
  <c r="D3996" i="4"/>
  <c r="D3997" i="4"/>
  <c r="D3998" i="4"/>
  <c r="D3999" i="4"/>
  <c r="D4000" i="4"/>
  <c r="D4001" i="4"/>
  <c r="D4002" i="4"/>
  <c r="D4003" i="4"/>
  <c r="D4004" i="4"/>
  <c r="D4005" i="4"/>
  <c r="D4006" i="4"/>
  <c r="D4007" i="4"/>
  <c r="D4008" i="4"/>
  <c r="D4009" i="4"/>
  <c r="D4010" i="4"/>
  <c r="D4012" i="4"/>
  <c r="D4013" i="4"/>
  <c r="D4014" i="4"/>
  <c r="D4015" i="4"/>
  <c r="D4016" i="4"/>
  <c r="D4017" i="4"/>
  <c r="D4018" i="4"/>
  <c r="D4019" i="4"/>
  <c r="D4020" i="4"/>
  <c r="D4021" i="4"/>
  <c r="D4022" i="4"/>
  <c r="D4023" i="4"/>
  <c r="D4024" i="4"/>
  <c r="D4025" i="4"/>
  <c r="D4026" i="4"/>
  <c r="D4027" i="4"/>
  <c r="D4028" i="4"/>
  <c r="D4029" i="4"/>
  <c r="D4030" i="4"/>
  <c r="D4031" i="4"/>
  <c r="D4032" i="4"/>
  <c r="D4033" i="4"/>
  <c r="D4034" i="4"/>
  <c r="D4035" i="4"/>
  <c r="D4036" i="4"/>
  <c r="D4037" i="4"/>
  <c r="D4038" i="4"/>
  <c r="D4039" i="4"/>
  <c r="D4040" i="4"/>
  <c r="D4041" i="4"/>
  <c r="D4042" i="4"/>
  <c r="D4043" i="4"/>
  <c r="D4044" i="4"/>
  <c r="D4045" i="4"/>
  <c r="D4046" i="4"/>
  <c r="D4047" i="4"/>
  <c r="D4048" i="4"/>
  <c r="D4049" i="4"/>
  <c r="D4050" i="4"/>
  <c r="D4051" i="4"/>
  <c r="D4052" i="4"/>
  <c r="D4053" i="4"/>
  <c r="D4054" i="4"/>
  <c r="D4055" i="4"/>
  <c r="D4056" i="4"/>
  <c r="D4057" i="4"/>
  <c r="D4058" i="4"/>
  <c r="D4059" i="4"/>
  <c r="D4060" i="4"/>
  <c r="D4061" i="4"/>
  <c r="D4062" i="4"/>
  <c r="D4063" i="4"/>
  <c r="D4064" i="4"/>
  <c r="D4065" i="4"/>
  <c r="D4066" i="4"/>
  <c r="D4067" i="4"/>
  <c r="D4068" i="4"/>
  <c r="D4069" i="4"/>
  <c r="D4070" i="4"/>
  <c r="D4071" i="4"/>
  <c r="D4072" i="4"/>
  <c r="D4073" i="4"/>
  <c r="D4074" i="4"/>
  <c r="D4075" i="4"/>
  <c r="D4076" i="4"/>
  <c r="D4077" i="4"/>
  <c r="D4078" i="4"/>
  <c r="D3892" i="4"/>
  <c r="N4072" i="4" l="1"/>
  <c r="P4072" i="4"/>
  <c r="N4071" i="4"/>
  <c r="P4071" i="4"/>
  <c r="N4059" i="4"/>
  <c r="P4059" i="4"/>
  <c r="N4047" i="4"/>
  <c r="P4047" i="4"/>
  <c r="N4035" i="4"/>
  <c r="P4035" i="4"/>
  <c r="N4023" i="4"/>
  <c r="P4023" i="4"/>
  <c r="N4011" i="4"/>
  <c r="P4011" i="4"/>
  <c r="N3999" i="4"/>
  <c r="P3999" i="4"/>
  <c r="N3987" i="4"/>
  <c r="P3987" i="4"/>
  <c r="N3975" i="4"/>
  <c r="P3975" i="4"/>
  <c r="N3963" i="4"/>
  <c r="P3963" i="4"/>
  <c r="N3951" i="4"/>
  <c r="P3951" i="4"/>
  <c r="N3939" i="4"/>
  <c r="P3939" i="4"/>
  <c r="N3927" i="4"/>
  <c r="P3927" i="4"/>
  <c r="N3915" i="4"/>
  <c r="P3915" i="4"/>
  <c r="N3903" i="4"/>
  <c r="P3903" i="4"/>
  <c r="P4061" i="4"/>
  <c r="N4061" i="4"/>
  <c r="N4000" i="4"/>
  <c r="P4000" i="4"/>
  <c r="N3928" i="4"/>
  <c r="P3928" i="4"/>
  <c r="N4046" i="4"/>
  <c r="P4046" i="4"/>
  <c r="N3986" i="4"/>
  <c r="P3986" i="4"/>
  <c r="P4069" i="4"/>
  <c r="N4069" i="4"/>
  <c r="P4057" i="4"/>
  <c r="N4057" i="4"/>
  <c r="P4045" i="4"/>
  <c r="N4045" i="4"/>
  <c r="P4033" i="4"/>
  <c r="N4033" i="4"/>
  <c r="P4021" i="4"/>
  <c r="N4021" i="4"/>
  <c r="P4009" i="4"/>
  <c r="N4009" i="4"/>
  <c r="P3997" i="4"/>
  <c r="N3997" i="4"/>
  <c r="P3985" i="4"/>
  <c r="N3985" i="4"/>
  <c r="P3973" i="4"/>
  <c r="N3973" i="4"/>
  <c r="P3961" i="4"/>
  <c r="N3961" i="4"/>
  <c r="P3949" i="4"/>
  <c r="N3949" i="4"/>
  <c r="P3937" i="4"/>
  <c r="N3937" i="4"/>
  <c r="P3925" i="4"/>
  <c r="N3925" i="4"/>
  <c r="P3913" i="4"/>
  <c r="N3913" i="4"/>
  <c r="P3901" i="4"/>
  <c r="N3901" i="4"/>
  <c r="N4048" i="4"/>
  <c r="P4048" i="4"/>
  <c r="N3998" i="4"/>
  <c r="P3998" i="4"/>
  <c r="N3950" i="4"/>
  <c r="P3950" i="4"/>
  <c r="N3902" i="4"/>
  <c r="P3902" i="4"/>
  <c r="P4068" i="4"/>
  <c r="N4068" i="4"/>
  <c r="P4056" i="4"/>
  <c r="N4056" i="4"/>
  <c r="P4044" i="4"/>
  <c r="N4044" i="4"/>
  <c r="P4032" i="4"/>
  <c r="N4032" i="4"/>
  <c r="P4020" i="4"/>
  <c r="N4020" i="4"/>
  <c r="P4008" i="4"/>
  <c r="N4008" i="4"/>
  <c r="P3996" i="4"/>
  <c r="N3996" i="4"/>
  <c r="P3984" i="4"/>
  <c r="N3984" i="4"/>
  <c r="P3972" i="4"/>
  <c r="N3972" i="4"/>
  <c r="P3960" i="4"/>
  <c r="N3960" i="4"/>
  <c r="P3948" i="4"/>
  <c r="N3948" i="4"/>
  <c r="P3936" i="4"/>
  <c r="N3936" i="4"/>
  <c r="P3924" i="4"/>
  <c r="N3924" i="4"/>
  <c r="P3912" i="4"/>
  <c r="N3912" i="4"/>
  <c r="P3900" i="4"/>
  <c r="N3900" i="4"/>
  <c r="N4036" i="4"/>
  <c r="P4036" i="4"/>
  <c r="N3904" i="4"/>
  <c r="P3904" i="4"/>
  <c r="N4058" i="4"/>
  <c r="P4058" i="4"/>
  <c r="N4055" i="4"/>
  <c r="P4055" i="4"/>
  <c r="N3911" i="4"/>
  <c r="P3911" i="4"/>
  <c r="N4073" i="4"/>
  <c r="P4073" i="4"/>
  <c r="N4012" i="4"/>
  <c r="P4012" i="4"/>
  <c r="N3964" i="4"/>
  <c r="P3964" i="4"/>
  <c r="N4070" i="4"/>
  <c r="P4070" i="4"/>
  <c r="N3962" i="4"/>
  <c r="P3962" i="4"/>
  <c r="N4067" i="4"/>
  <c r="P4067" i="4"/>
  <c r="N3995" i="4"/>
  <c r="P3995" i="4"/>
  <c r="N3923" i="4"/>
  <c r="P3923" i="4"/>
  <c r="P4066" i="4"/>
  <c r="N4066" i="4"/>
  <c r="P4054" i="4"/>
  <c r="N4054" i="4"/>
  <c r="P4042" i="4"/>
  <c r="N4042" i="4"/>
  <c r="P4030" i="4"/>
  <c r="N4030" i="4"/>
  <c r="P4018" i="4"/>
  <c r="N4018" i="4"/>
  <c r="P4006" i="4"/>
  <c r="N4006" i="4"/>
  <c r="P3994" i="4"/>
  <c r="N3994" i="4"/>
  <c r="P3982" i="4"/>
  <c r="N3982" i="4"/>
  <c r="P3970" i="4"/>
  <c r="N3970" i="4"/>
  <c r="P3958" i="4"/>
  <c r="N3958" i="4"/>
  <c r="P3946" i="4"/>
  <c r="N3946" i="4"/>
  <c r="P3934" i="4"/>
  <c r="N3934" i="4"/>
  <c r="P3922" i="4"/>
  <c r="N3922" i="4"/>
  <c r="P3910" i="4"/>
  <c r="N3910" i="4"/>
  <c r="P3898" i="4"/>
  <c r="N3898" i="4"/>
  <c r="N3938" i="4"/>
  <c r="P3938" i="4"/>
  <c r="N3892" i="4"/>
  <c r="P3892" i="4"/>
  <c r="N4007" i="4"/>
  <c r="P4007" i="4"/>
  <c r="N3959" i="4"/>
  <c r="P3959" i="4"/>
  <c r="P4077" i="4"/>
  <c r="N4077" i="4"/>
  <c r="P4065" i="4"/>
  <c r="N4065" i="4"/>
  <c r="P4053" i="4"/>
  <c r="N4053" i="4"/>
  <c r="P4041" i="4"/>
  <c r="N4041" i="4"/>
  <c r="P4029" i="4"/>
  <c r="N4029" i="4"/>
  <c r="P4017" i="4"/>
  <c r="N4017" i="4"/>
  <c r="P4005" i="4"/>
  <c r="N4005" i="4"/>
  <c r="P3993" i="4"/>
  <c r="N3993" i="4"/>
  <c r="P3981" i="4"/>
  <c r="N3981" i="4"/>
  <c r="P3969" i="4"/>
  <c r="N3969" i="4"/>
  <c r="P3957" i="4"/>
  <c r="N3957" i="4"/>
  <c r="P3945" i="4"/>
  <c r="N3945" i="4"/>
  <c r="P3933" i="4"/>
  <c r="N3933" i="4"/>
  <c r="P3921" i="4"/>
  <c r="N3921" i="4"/>
  <c r="P3909" i="4"/>
  <c r="N3909" i="4"/>
  <c r="P3897" i="4"/>
  <c r="N3897" i="4"/>
  <c r="N4037" i="4"/>
  <c r="P4037" i="4"/>
  <c r="N4024" i="4"/>
  <c r="P4024" i="4"/>
  <c r="N3940" i="4"/>
  <c r="P3940" i="4"/>
  <c r="N4034" i="4"/>
  <c r="P4034" i="4"/>
  <c r="N3974" i="4"/>
  <c r="P3974" i="4"/>
  <c r="N4019" i="4"/>
  <c r="P4019" i="4"/>
  <c r="N3899" i="4"/>
  <c r="P3899" i="4"/>
  <c r="P4064" i="4"/>
  <c r="N4064" i="4"/>
  <c r="P4052" i="4"/>
  <c r="N4052" i="4"/>
  <c r="P4040" i="4"/>
  <c r="N4040" i="4"/>
  <c r="P4028" i="4"/>
  <c r="N4028" i="4"/>
  <c r="P4016" i="4"/>
  <c r="N4016" i="4"/>
  <c r="P4004" i="4"/>
  <c r="N4004" i="4"/>
  <c r="P3992" i="4"/>
  <c r="N3992" i="4"/>
  <c r="P3980" i="4"/>
  <c r="N3980" i="4"/>
  <c r="P3968" i="4"/>
  <c r="N3968" i="4"/>
  <c r="P3956" i="4"/>
  <c r="N3956" i="4"/>
  <c r="P3944" i="4"/>
  <c r="N3944" i="4"/>
  <c r="P3932" i="4"/>
  <c r="N3932" i="4"/>
  <c r="P3920" i="4"/>
  <c r="N3920" i="4"/>
  <c r="P3908" i="4"/>
  <c r="N3908" i="4"/>
  <c r="P3896" i="4"/>
  <c r="N3896" i="4"/>
  <c r="P4049" i="4"/>
  <c r="N4049" i="4"/>
  <c r="N3976" i="4"/>
  <c r="P3976" i="4"/>
  <c r="N3916" i="4"/>
  <c r="P3916" i="4"/>
  <c r="N4010" i="4"/>
  <c r="P4010" i="4"/>
  <c r="N3914" i="4"/>
  <c r="P3914" i="4"/>
  <c r="N4031" i="4"/>
  <c r="P4031" i="4"/>
  <c r="N3971" i="4"/>
  <c r="P3971" i="4"/>
  <c r="N3935" i="4"/>
  <c r="P3935" i="4"/>
  <c r="P4076" i="4"/>
  <c r="N4076" i="4"/>
  <c r="P4075" i="4"/>
  <c r="N4075" i="4"/>
  <c r="P4063" i="4"/>
  <c r="N4063" i="4"/>
  <c r="P4051" i="4"/>
  <c r="N4051" i="4"/>
  <c r="P4039" i="4"/>
  <c r="N4039" i="4"/>
  <c r="P4027" i="4"/>
  <c r="N4027" i="4"/>
  <c r="P4015" i="4"/>
  <c r="N4015" i="4"/>
  <c r="P4003" i="4"/>
  <c r="N4003" i="4"/>
  <c r="P3991" i="4"/>
  <c r="N3991" i="4"/>
  <c r="P3979" i="4"/>
  <c r="N3979" i="4"/>
  <c r="P3967" i="4"/>
  <c r="N3967" i="4"/>
  <c r="P3955" i="4"/>
  <c r="N3955" i="4"/>
  <c r="P3943" i="4"/>
  <c r="N3943" i="4"/>
  <c r="P3931" i="4"/>
  <c r="N3931" i="4"/>
  <c r="P3919" i="4"/>
  <c r="N3919" i="4"/>
  <c r="P3907" i="4"/>
  <c r="N3907" i="4"/>
  <c r="P3895" i="4"/>
  <c r="N3895" i="4"/>
  <c r="N4060" i="4"/>
  <c r="P4060" i="4"/>
  <c r="N3988" i="4"/>
  <c r="P3988" i="4"/>
  <c r="N3952" i="4"/>
  <c r="P3952" i="4"/>
  <c r="N4022" i="4"/>
  <c r="P4022" i="4"/>
  <c r="N3926" i="4"/>
  <c r="P3926" i="4"/>
  <c r="N4043" i="4"/>
  <c r="P4043" i="4"/>
  <c r="N3983" i="4"/>
  <c r="P3983" i="4"/>
  <c r="N3947" i="4"/>
  <c r="P3947" i="4"/>
  <c r="P4078" i="4"/>
  <c r="N4078" i="4"/>
  <c r="P4074" i="4"/>
  <c r="N4074" i="4"/>
  <c r="P4062" i="4"/>
  <c r="N4062" i="4"/>
  <c r="P4050" i="4"/>
  <c r="N4050" i="4"/>
  <c r="N4038" i="4"/>
  <c r="P4038" i="4"/>
  <c r="P4026" i="4"/>
  <c r="N4026" i="4"/>
  <c r="P4014" i="4"/>
  <c r="N4014" i="4"/>
  <c r="P4002" i="4"/>
  <c r="N4002" i="4"/>
  <c r="N3990" i="4"/>
  <c r="P3990" i="4"/>
  <c r="N3978" i="4"/>
  <c r="P3978" i="4"/>
  <c r="N3966" i="4"/>
  <c r="P3966" i="4"/>
  <c r="P3954" i="4"/>
  <c r="N3954" i="4"/>
  <c r="N3942" i="4"/>
  <c r="P3942" i="4"/>
  <c r="N3930" i="4"/>
  <c r="P3930" i="4"/>
  <c r="P3918" i="4"/>
  <c r="N3918" i="4"/>
  <c r="P3906" i="4"/>
  <c r="N3906" i="4"/>
  <c r="N3894" i="4"/>
  <c r="P3894" i="4"/>
  <c r="N4025" i="4"/>
  <c r="P4025" i="4"/>
  <c r="P4013" i="4"/>
  <c r="N4013" i="4"/>
  <c r="P4001" i="4"/>
  <c r="N4001" i="4"/>
  <c r="N3989" i="4"/>
  <c r="P3989" i="4"/>
  <c r="N3977" i="4"/>
  <c r="P3977" i="4"/>
  <c r="P3965" i="4"/>
  <c r="N3965" i="4"/>
  <c r="P3953" i="4"/>
  <c r="N3953" i="4"/>
  <c r="P3941" i="4"/>
  <c r="N3941" i="4"/>
  <c r="P3929" i="4"/>
  <c r="N3929" i="4"/>
  <c r="P3917" i="4"/>
  <c r="N3917" i="4"/>
  <c r="P3905" i="4"/>
  <c r="N3905" i="4"/>
  <c r="N3893" i="4"/>
  <c r="P3893" i="4"/>
  <c r="A3887" i="4"/>
  <c r="A3886" i="4"/>
  <c r="A3885" i="4"/>
  <c r="A3884" i="4"/>
  <c r="A3883" i="4"/>
  <c r="A3882" i="4"/>
  <c r="A3881" i="4"/>
  <c r="A3880" i="4"/>
  <c r="A3879" i="4"/>
  <c r="A3878" i="4"/>
  <c r="A3877" i="4"/>
  <c r="A3876" i="4"/>
  <c r="A3875" i="4"/>
  <c r="A3874" i="4"/>
  <c r="A3873" i="4"/>
  <c r="A3872" i="4"/>
  <c r="A3871" i="4"/>
  <c r="A3863" i="4"/>
  <c r="A3862" i="4"/>
  <c r="A3861" i="4"/>
  <c r="A3860" i="4"/>
  <c r="A3851" i="4"/>
  <c r="A3850" i="4"/>
  <c r="A3849" i="4"/>
  <c r="A3848" i="4"/>
  <c r="A3847" i="4"/>
  <c r="A3846" i="4"/>
  <c r="A3845" i="4"/>
  <c r="A3844" i="4"/>
  <c r="A3843" i="4"/>
  <c r="A3842" i="4"/>
  <c r="A3840" i="4"/>
  <c r="A3839" i="4"/>
  <c r="A3838" i="4"/>
  <c r="A3837" i="4"/>
  <c r="A3836" i="4"/>
  <c r="J3837" i="4" l="1"/>
  <c r="Q3837" i="4" s="1"/>
  <c r="Q3887" i="4"/>
  <c r="Q3886" i="4"/>
  <c r="Q3885" i="4"/>
  <c r="Q3884" i="4"/>
  <c r="Q3883" i="4"/>
  <c r="Q3882" i="4"/>
  <c r="Q3881" i="4"/>
  <c r="Q3880" i="4"/>
  <c r="Q3879" i="4"/>
  <c r="Q3878" i="4"/>
  <c r="Q3877" i="4"/>
  <c r="Q3876" i="4"/>
  <c r="Q3875" i="4"/>
  <c r="Q3874" i="4"/>
  <c r="Q3873" i="4"/>
  <c r="Q3872" i="4"/>
  <c r="Q3871" i="4"/>
  <c r="Q3863" i="4"/>
  <c r="Q3862" i="4"/>
  <c r="Q3861" i="4"/>
  <c r="Q3860" i="4"/>
  <c r="Q3851" i="4"/>
  <c r="Q3850" i="4"/>
  <c r="Q3849" i="4"/>
  <c r="Q3848" i="4"/>
  <c r="Q3847" i="4"/>
  <c r="Q3846" i="4"/>
  <c r="Q3845" i="4"/>
  <c r="Q3844" i="4"/>
  <c r="Q3843" i="4"/>
  <c r="Q3842" i="4"/>
  <c r="Q3840" i="4"/>
  <c r="Q3839" i="4"/>
  <c r="Q3838" i="4"/>
  <c r="Q3836" i="4"/>
  <c r="D3837" i="4" l="1"/>
  <c r="D3693" i="4" l="1"/>
  <c r="D3694" i="4"/>
  <c r="D3695" i="4"/>
  <c r="D3696" i="4"/>
  <c r="D3697" i="4"/>
  <c r="D3698" i="4"/>
  <c r="D3699" i="4"/>
  <c r="D3700" i="4"/>
  <c r="D3701" i="4"/>
  <c r="D3702" i="4"/>
  <c r="D3703" i="4"/>
  <c r="D3704" i="4"/>
  <c r="D3705" i="4"/>
  <c r="D3706" i="4"/>
  <c r="D3707" i="4"/>
  <c r="D3708" i="4"/>
  <c r="D3709" i="4"/>
  <c r="D3710" i="4"/>
  <c r="D3711" i="4"/>
  <c r="D3712" i="4"/>
  <c r="D3713" i="4"/>
  <c r="D3714" i="4"/>
  <c r="D3715" i="4"/>
  <c r="D3716" i="4"/>
  <c r="D3717" i="4"/>
  <c r="D3718" i="4"/>
  <c r="D3719" i="4"/>
  <c r="D3720" i="4"/>
  <c r="D3721" i="4"/>
  <c r="D3722" i="4"/>
  <c r="D3723" i="4"/>
  <c r="D3724" i="4"/>
  <c r="D3725" i="4"/>
  <c r="D3726" i="4"/>
  <c r="D3727" i="4"/>
  <c r="D3728" i="4"/>
  <c r="D3729" i="4"/>
  <c r="D3730" i="4"/>
  <c r="D3731" i="4"/>
  <c r="D3732" i="4"/>
  <c r="D3733" i="4"/>
  <c r="D3734" i="4"/>
  <c r="D3735" i="4"/>
  <c r="D3736" i="4"/>
  <c r="D3737" i="4"/>
  <c r="D3738" i="4"/>
  <c r="D3739" i="4"/>
  <c r="D3740" i="4"/>
  <c r="D3741" i="4"/>
  <c r="D3742" i="4"/>
  <c r="D3743" i="4"/>
  <c r="D3744" i="4"/>
  <c r="D3745" i="4"/>
  <c r="D3746" i="4"/>
  <c r="D3747" i="4"/>
  <c r="D3748" i="4"/>
  <c r="D3749" i="4"/>
  <c r="D3750" i="4"/>
  <c r="D3751" i="4"/>
  <c r="D3752" i="4"/>
  <c r="D3753" i="4"/>
  <c r="D3754" i="4"/>
  <c r="D3755" i="4"/>
  <c r="D3756" i="4"/>
  <c r="D3757" i="4"/>
  <c r="D3758" i="4"/>
  <c r="D3759" i="4"/>
  <c r="D3760" i="4"/>
  <c r="D3761" i="4"/>
  <c r="D3762" i="4"/>
  <c r="D3763" i="4"/>
  <c r="D3764" i="4"/>
  <c r="D3765" i="4"/>
  <c r="D3766" i="4"/>
  <c r="D3767" i="4"/>
  <c r="D3768" i="4"/>
  <c r="D3769" i="4"/>
  <c r="D3770" i="4"/>
  <c r="D3771" i="4"/>
  <c r="D3772" i="4"/>
  <c r="D3773" i="4"/>
  <c r="D3774" i="4"/>
  <c r="D3775" i="4"/>
  <c r="D3776" i="4"/>
  <c r="D3777" i="4"/>
  <c r="D3778" i="4"/>
  <c r="D3779" i="4"/>
  <c r="D3780" i="4"/>
  <c r="D3781" i="4"/>
  <c r="D3782" i="4"/>
  <c r="D3783" i="4"/>
  <c r="D3784" i="4"/>
  <c r="D3785" i="4"/>
  <c r="D3786" i="4"/>
  <c r="D3787" i="4"/>
  <c r="D3788" i="4"/>
  <c r="D3789" i="4"/>
  <c r="D3790" i="4"/>
  <c r="D3791" i="4"/>
  <c r="D3792" i="4"/>
  <c r="D3793" i="4"/>
  <c r="D3794" i="4"/>
  <c r="D3795" i="4"/>
  <c r="D3796" i="4"/>
  <c r="D3797" i="4"/>
  <c r="D3798" i="4"/>
  <c r="D3799" i="4"/>
  <c r="D3800" i="4"/>
  <c r="D3801" i="4"/>
  <c r="D3802" i="4"/>
  <c r="D3803" i="4"/>
  <c r="D3804" i="4"/>
  <c r="D3805" i="4"/>
  <c r="D3806" i="4"/>
  <c r="D3807" i="4"/>
  <c r="D3808" i="4"/>
  <c r="D3809" i="4"/>
  <c r="D3810" i="4"/>
  <c r="D3811" i="4"/>
  <c r="D3812" i="4"/>
  <c r="D3813" i="4"/>
  <c r="D3814" i="4"/>
  <c r="D3815" i="4"/>
  <c r="D3816" i="4"/>
  <c r="D3817" i="4"/>
  <c r="D3818" i="4"/>
  <c r="D3819" i="4"/>
  <c r="D3820" i="4"/>
  <c r="D3821" i="4"/>
  <c r="D3822" i="4"/>
  <c r="D3823" i="4"/>
  <c r="D3824" i="4"/>
  <c r="D3825" i="4"/>
  <c r="D3826" i="4"/>
  <c r="D3827" i="4"/>
  <c r="D3828" i="4"/>
  <c r="D3829" i="4"/>
  <c r="D3830" i="4"/>
  <c r="D3831" i="4"/>
  <c r="D3832" i="4"/>
  <c r="D3833" i="4"/>
  <c r="D3834" i="4"/>
  <c r="D3835" i="4"/>
  <c r="D3836" i="4"/>
  <c r="D3838" i="4"/>
  <c r="D3839" i="4"/>
  <c r="D3840" i="4"/>
  <c r="D3841" i="4"/>
  <c r="D3842" i="4"/>
  <c r="D3843" i="4"/>
  <c r="D3844" i="4"/>
  <c r="D3845" i="4"/>
  <c r="D3846" i="4"/>
  <c r="D3847" i="4"/>
  <c r="D3848" i="4"/>
  <c r="D3849" i="4"/>
  <c r="D3850" i="4"/>
  <c r="D3851" i="4"/>
  <c r="D3852" i="4"/>
  <c r="D3853" i="4"/>
  <c r="D3854" i="4"/>
  <c r="D3855" i="4"/>
  <c r="D3856" i="4"/>
  <c r="D3857" i="4"/>
  <c r="D3858" i="4"/>
  <c r="D3859" i="4"/>
  <c r="D3860" i="4"/>
  <c r="D3861" i="4"/>
  <c r="D3862" i="4"/>
  <c r="D3863" i="4"/>
  <c r="D3864" i="4"/>
  <c r="D3865" i="4"/>
  <c r="D3866" i="4"/>
  <c r="D3867" i="4"/>
  <c r="D3868" i="4"/>
  <c r="D3869" i="4"/>
  <c r="D3870" i="4"/>
  <c r="D3871" i="4"/>
  <c r="D3872" i="4"/>
  <c r="D3873" i="4"/>
  <c r="D3874" i="4"/>
  <c r="D3875" i="4"/>
  <c r="D3876" i="4"/>
  <c r="D3877" i="4"/>
  <c r="D3878" i="4"/>
  <c r="D3879" i="4"/>
  <c r="D3880" i="4"/>
  <c r="D3881" i="4"/>
  <c r="D3882" i="4"/>
  <c r="D3883" i="4"/>
  <c r="D3884" i="4"/>
  <c r="D3885" i="4"/>
  <c r="D3886" i="4"/>
  <c r="D3887" i="4"/>
  <c r="D3888" i="4"/>
  <c r="D3889" i="4"/>
  <c r="D3890" i="4"/>
  <c r="D3891" i="4"/>
  <c r="N3802" i="4" l="1"/>
  <c r="P3802" i="4"/>
  <c r="N3766" i="4"/>
  <c r="P3766" i="4"/>
  <c r="N3730" i="4"/>
  <c r="P3730" i="4"/>
  <c r="N3706" i="4"/>
  <c r="P3706" i="4"/>
  <c r="N3813" i="4"/>
  <c r="P3813" i="4"/>
  <c r="N3777" i="4"/>
  <c r="P3777" i="4"/>
  <c r="N3753" i="4"/>
  <c r="P3753" i="4"/>
  <c r="N3729" i="4"/>
  <c r="P3729" i="4"/>
  <c r="N3705" i="4"/>
  <c r="P3705" i="4"/>
  <c r="P3812" i="4"/>
  <c r="N3812" i="4"/>
  <c r="P3788" i="4"/>
  <c r="N3788" i="4"/>
  <c r="P3776" i="4"/>
  <c r="N3776" i="4"/>
  <c r="P3752" i="4"/>
  <c r="N3752" i="4"/>
  <c r="P3740" i="4"/>
  <c r="N3740" i="4"/>
  <c r="P3716" i="4"/>
  <c r="N3716" i="4"/>
  <c r="P3704" i="4"/>
  <c r="N3704" i="4"/>
  <c r="P3835" i="4"/>
  <c r="N3835" i="4"/>
  <c r="P3811" i="4"/>
  <c r="N3811" i="4"/>
  <c r="P3799" i="4"/>
  <c r="N3799" i="4"/>
  <c r="P3787" i="4"/>
  <c r="N3787" i="4"/>
  <c r="P3775" i="4"/>
  <c r="N3775" i="4"/>
  <c r="P3763" i="4"/>
  <c r="N3763" i="4"/>
  <c r="P3751" i="4"/>
  <c r="N3751" i="4"/>
  <c r="P3739" i="4"/>
  <c r="N3739" i="4"/>
  <c r="P3727" i="4"/>
  <c r="N3727" i="4"/>
  <c r="P3715" i="4"/>
  <c r="N3715" i="4"/>
  <c r="P3703" i="4"/>
  <c r="N3703" i="4"/>
  <c r="P3868" i="4"/>
  <c r="N3868" i="4"/>
  <c r="N3790" i="4"/>
  <c r="P3790" i="4"/>
  <c r="N3754" i="4"/>
  <c r="P3754" i="4"/>
  <c r="N3718" i="4"/>
  <c r="P3718" i="4"/>
  <c r="N3801" i="4"/>
  <c r="P3801" i="4"/>
  <c r="N3765" i="4"/>
  <c r="P3765" i="4"/>
  <c r="N3741" i="4"/>
  <c r="P3741" i="4"/>
  <c r="P3693" i="4"/>
  <c r="N3693" i="4"/>
  <c r="P3800" i="4"/>
  <c r="N3800" i="4"/>
  <c r="P3764" i="4"/>
  <c r="N3764" i="4"/>
  <c r="P3728" i="4"/>
  <c r="N3728" i="4"/>
  <c r="N3859" i="4"/>
  <c r="P3859" i="4"/>
  <c r="N3834" i="4"/>
  <c r="P3834" i="4"/>
  <c r="P3810" i="4"/>
  <c r="N3810" i="4"/>
  <c r="P3798" i="4"/>
  <c r="N3798" i="4"/>
  <c r="P3786" i="4"/>
  <c r="N3786" i="4"/>
  <c r="P3774" i="4"/>
  <c r="N3774" i="4"/>
  <c r="P3762" i="4"/>
  <c r="N3762" i="4"/>
  <c r="P3750" i="4"/>
  <c r="N3750" i="4"/>
  <c r="P3738" i="4"/>
  <c r="N3738" i="4"/>
  <c r="P3726" i="4"/>
  <c r="N3726" i="4"/>
  <c r="P3714" i="4"/>
  <c r="N3714" i="4"/>
  <c r="P3702" i="4"/>
  <c r="N3702" i="4"/>
  <c r="N3814" i="4"/>
  <c r="P3814" i="4"/>
  <c r="N3778" i="4"/>
  <c r="P3778" i="4"/>
  <c r="N3742" i="4"/>
  <c r="P3742" i="4"/>
  <c r="N3694" i="4"/>
  <c r="P3694" i="4"/>
  <c r="N3789" i="4"/>
  <c r="P3789" i="4"/>
  <c r="N3717" i="4"/>
  <c r="P3717" i="4"/>
  <c r="N3870" i="4"/>
  <c r="P3870" i="4"/>
  <c r="N3858" i="4"/>
  <c r="P3858" i="4"/>
  <c r="P3833" i="4"/>
  <c r="N3833" i="4"/>
  <c r="N3809" i="4"/>
  <c r="P3809" i="4"/>
  <c r="N3797" i="4"/>
  <c r="P3797" i="4"/>
  <c r="N3785" i="4"/>
  <c r="P3785" i="4"/>
  <c r="N3773" i="4"/>
  <c r="P3773" i="4"/>
  <c r="N3761" i="4"/>
  <c r="P3761" i="4"/>
  <c r="N3749" i="4"/>
  <c r="P3749" i="4"/>
  <c r="N3737" i="4"/>
  <c r="P3737" i="4"/>
  <c r="N3725" i="4"/>
  <c r="P3725" i="4"/>
  <c r="N3713" i="4"/>
  <c r="P3713" i="4"/>
  <c r="N3701" i="4"/>
  <c r="P3701" i="4"/>
  <c r="P3869" i="4"/>
  <c r="N3869" i="4"/>
  <c r="P3857" i="4"/>
  <c r="N3857" i="4"/>
  <c r="N3832" i="4"/>
  <c r="P3832" i="4"/>
  <c r="P3820" i="4"/>
  <c r="N3820" i="4"/>
  <c r="P3808" i="4"/>
  <c r="N3808" i="4"/>
  <c r="P3796" i="4"/>
  <c r="N3796" i="4"/>
  <c r="P3784" i="4"/>
  <c r="N3784" i="4"/>
  <c r="P3772" i="4"/>
  <c r="N3772" i="4"/>
  <c r="P3760" i="4"/>
  <c r="N3760" i="4"/>
  <c r="P3748" i="4"/>
  <c r="N3748" i="4"/>
  <c r="P3736" i="4"/>
  <c r="N3736" i="4"/>
  <c r="N3724" i="4"/>
  <c r="P3724" i="4"/>
  <c r="N3712" i="4"/>
  <c r="P3712" i="4"/>
  <c r="N3700" i="4"/>
  <c r="P3700" i="4"/>
  <c r="P3856" i="4"/>
  <c r="N3856" i="4"/>
  <c r="N3831" i="4"/>
  <c r="P3831" i="4"/>
  <c r="P3795" i="4"/>
  <c r="N3795" i="4"/>
  <c r="P3771" i="4"/>
  <c r="N3771" i="4"/>
  <c r="P3747" i="4"/>
  <c r="N3747" i="4"/>
  <c r="P3723" i="4"/>
  <c r="N3723" i="4"/>
  <c r="P3699" i="4"/>
  <c r="N3699" i="4"/>
  <c r="N3891" i="4"/>
  <c r="P3891" i="4"/>
  <c r="P3867" i="4"/>
  <c r="N3867" i="4"/>
  <c r="P3855" i="4"/>
  <c r="N3855" i="4"/>
  <c r="P3830" i="4"/>
  <c r="N3830" i="4"/>
  <c r="P3818" i="4"/>
  <c r="N3818" i="4"/>
  <c r="P3806" i="4"/>
  <c r="N3806" i="4"/>
  <c r="P3794" i="4"/>
  <c r="N3794" i="4"/>
  <c r="P3782" i="4"/>
  <c r="N3782" i="4"/>
  <c r="P3770" i="4"/>
  <c r="N3770" i="4"/>
  <c r="P3758" i="4"/>
  <c r="N3758" i="4"/>
  <c r="P3746" i="4"/>
  <c r="N3746" i="4"/>
  <c r="P3734" i="4"/>
  <c r="N3734" i="4"/>
  <c r="P3722" i="4"/>
  <c r="N3722" i="4"/>
  <c r="P3710" i="4"/>
  <c r="N3710" i="4"/>
  <c r="P3698" i="4"/>
  <c r="N3698" i="4"/>
  <c r="N3890" i="4"/>
  <c r="P3890" i="4"/>
  <c r="P3866" i="4"/>
  <c r="N3866" i="4"/>
  <c r="N3854" i="4"/>
  <c r="P3854" i="4"/>
  <c r="P3829" i="4"/>
  <c r="N3829" i="4"/>
  <c r="P3817" i="4"/>
  <c r="N3817" i="4"/>
  <c r="P3805" i="4"/>
  <c r="N3805" i="4"/>
  <c r="P3793" i="4"/>
  <c r="N3793" i="4"/>
  <c r="P3781" i="4"/>
  <c r="N3781" i="4"/>
  <c r="P3769" i="4"/>
  <c r="N3769" i="4"/>
  <c r="P3757" i="4"/>
  <c r="N3757" i="4"/>
  <c r="P3745" i="4"/>
  <c r="N3745" i="4"/>
  <c r="P3733" i="4"/>
  <c r="N3733" i="4"/>
  <c r="P3721" i="4"/>
  <c r="N3721" i="4"/>
  <c r="P3709" i="4"/>
  <c r="N3709" i="4"/>
  <c r="P3697" i="4"/>
  <c r="N3697" i="4"/>
  <c r="P3819" i="4"/>
  <c r="N3819" i="4"/>
  <c r="P3807" i="4"/>
  <c r="N3807" i="4"/>
  <c r="P3783" i="4"/>
  <c r="N3783" i="4"/>
  <c r="P3759" i="4"/>
  <c r="N3759" i="4"/>
  <c r="P3735" i="4"/>
  <c r="N3735" i="4"/>
  <c r="P3711" i="4"/>
  <c r="N3711" i="4"/>
  <c r="P3889" i="4"/>
  <c r="N3889" i="4"/>
  <c r="P3865" i="4"/>
  <c r="N3865" i="4"/>
  <c r="P3853" i="4"/>
  <c r="N3853" i="4"/>
  <c r="P3841" i="4"/>
  <c r="N3841" i="4"/>
  <c r="P3828" i="4"/>
  <c r="N3828" i="4"/>
  <c r="P3816" i="4"/>
  <c r="N3816" i="4"/>
  <c r="N3804" i="4"/>
  <c r="P3804" i="4"/>
  <c r="N3792" i="4"/>
  <c r="P3792" i="4"/>
  <c r="N3780" i="4"/>
  <c r="P3780" i="4"/>
  <c r="P3768" i="4"/>
  <c r="N3768" i="4"/>
  <c r="N3756" i="4"/>
  <c r="P3756" i="4"/>
  <c r="N3744" i="4"/>
  <c r="P3744" i="4"/>
  <c r="N3732" i="4"/>
  <c r="P3732" i="4"/>
  <c r="P3720" i="4"/>
  <c r="N3720" i="4"/>
  <c r="N3708" i="4"/>
  <c r="P3708" i="4"/>
  <c r="N3696" i="4"/>
  <c r="P3696" i="4"/>
  <c r="P3888" i="4"/>
  <c r="N3888" i="4"/>
  <c r="P3864" i="4"/>
  <c r="N3864" i="4"/>
  <c r="P3852" i="4"/>
  <c r="N3852" i="4"/>
  <c r="N3827" i="4"/>
  <c r="P3827" i="4"/>
  <c r="P3815" i="4"/>
  <c r="N3815" i="4"/>
  <c r="N3803" i="4"/>
  <c r="P3803" i="4"/>
  <c r="P3791" i="4"/>
  <c r="N3791" i="4"/>
  <c r="P3779" i="4"/>
  <c r="N3779" i="4"/>
  <c r="P3767" i="4"/>
  <c r="N3767" i="4"/>
  <c r="N3755" i="4"/>
  <c r="P3755" i="4"/>
  <c r="P3743" i="4"/>
  <c r="N3743" i="4"/>
  <c r="P3731" i="4"/>
  <c r="N3731" i="4"/>
  <c r="N3719" i="4"/>
  <c r="P3719" i="4"/>
  <c r="N3707" i="4"/>
  <c r="P3707" i="4"/>
  <c r="N3695" i="4"/>
  <c r="P3695" i="4"/>
  <c r="J3692" i="4"/>
  <c r="J3691" i="4"/>
  <c r="J3690" i="4"/>
  <c r="J3689" i="4"/>
  <c r="J3688" i="4"/>
  <c r="J3687" i="4"/>
  <c r="J3686" i="4"/>
  <c r="J3685" i="4"/>
  <c r="J3684" i="4"/>
  <c r="J3683" i="4"/>
  <c r="J3682" i="4"/>
  <c r="J3681" i="4"/>
  <c r="J3680" i="4"/>
  <c r="J3679" i="4"/>
  <c r="J3678" i="4"/>
  <c r="J3677" i="4"/>
  <c r="J3676" i="4"/>
  <c r="J3675" i="4"/>
  <c r="J3674" i="4"/>
  <c r="J3673" i="4"/>
  <c r="J3672" i="4"/>
  <c r="J3671" i="4"/>
  <c r="J3670" i="4"/>
  <c r="J3669" i="4"/>
  <c r="J3668" i="4"/>
  <c r="J3667" i="4"/>
  <c r="J3666" i="4"/>
  <c r="J3665" i="4"/>
  <c r="J3664" i="4"/>
  <c r="J3663" i="4"/>
  <c r="J3662" i="4"/>
  <c r="J3661" i="4"/>
  <c r="J3660" i="4"/>
  <c r="J3659" i="4"/>
  <c r="J3658" i="4"/>
  <c r="J3657" i="4"/>
  <c r="J3656" i="4"/>
  <c r="J3655" i="4"/>
  <c r="J3654" i="4"/>
  <c r="J3653" i="4"/>
  <c r="J3652" i="4"/>
  <c r="J3651" i="4"/>
  <c r="J3650" i="4"/>
  <c r="J3649" i="4"/>
  <c r="J3648" i="4"/>
  <c r="J3647" i="4"/>
  <c r="J3646" i="4"/>
  <c r="J3645" i="4"/>
  <c r="J3644" i="4"/>
  <c r="J3643" i="4"/>
  <c r="J3642" i="4"/>
  <c r="J3641" i="4"/>
  <c r="J3640" i="4"/>
  <c r="J3639" i="4"/>
  <c r="J3638" i="4"/>
  <c r="J3637" i="4"/>
  <c r="J3636" i="4"/>
  <c r="J3635" i="4"/>
  <c r="J3634" i="4"/>
  <c r="J3633" i="4"/>
  <c r="J3632" i="4"/>
  <c r="J3631" i="4"/>
  <c r="J3630" i="4"/>
  <c r="J3629" i="4"/>
  <c r="J3628" i="4"/>
  <c r="J3627" i="4"/>
  <c r="J3626" i="4"/>
  <c r="J3625" i="4"/>
  <c r="J3624" i="4"/>
  <c r="J3623" i="4"/>
  <c r="J3622" i="4"/>
  <c r="J3621" i="4"/>
  <c r="J3620" i="4"/>
  <c r="J3619" i="4"/>
  <c r="J3618" i="4"/>
  <c r="J3617" i="4"/>
  <c r="J3616" i="4"/>
  <c r="J3615" i="4"/>
  <c r="J3614" i="4"/>
  <c r="J3613" i="4"/>
  <c r="J3612" i="4"/>
  <c r="J3611" i="4"/>
  <c r="J3610" i="4"/>
  <c r="J3609" i="4"/>
  <c r="J3608" i="4"/>
  <c r="J3607" i="4"/>
  <c r="J3606" i="4"/>
  <c r="J3605" i="4"/>
  <c r="J3604" i="4"/>
  <c r="J3603" i="4"/>
  <c r="J3602" i="4"/>
  <c r="J3601" i="4"/>
  <c r="J3600" i="4"/>
  <c r="J3599" i="4"/>
  <c r="J3598" i="4"/>
  <c r="J3597" i="4"/>
  <c r="J3596" i="4"/>
  <c r="J3595" i="4"/>
  <c r="J3594" i="4"/>
  <c r="J3593" i="4"/>
  <c r="J3592" i="4"/>
  <c r="J3591" i="4"/>
  <c r="J3590" i="4"/>
  <c r="J3589" i="4"/>
  <c r="J3588" i="4"/>
  <c r="J3587" i="4"/>
  <c r="J3586" i="4"/>
  <c r="J3585" i="4"/>
  <c r="J3584" i="4"/>
  <c r="J3583" i="4"/>
  <c r="J3582" i="4"/>
  <c r="J3581" i="4"/>
  <c r="J3580" i="4"/>
  <c r="J3579" i="4"/>
  <c r="J3578" i="4"/>
  <c r="J3577" i="4"/>
  <c r="J3576" i="4"/>
  <c r="J3575" i="4"/>
  <c r="J3574" i="4"/>
  <c r="J3573" i="4"/>
  <c r="J3572" i="4"/>
  <c r="J3571" i="4"/>
  <c r="J3570" i="4"/>
  <c r="J3569" i="4"/>
  <c r="J3568" i="4"/>
  <c r="J3567" i="4"/>
  <c r="J3566" i="4"/>
  <c r="J3565" i="4"/>
  <c r="J3564" i="4"/>
  <c r="J3563" i="4"/>
  <c r="J3562" i="4"/>
  <c r="J3561" i="4"/>
  <c r="J3560" i="4"/>
  <c r="J3559" i="4"/>
  <c r="J3558" i="4"/>
  <c r="J3557" i="4"/>
  <c r="J3556" i="4"/>
  <c r="J3555" i="4"/>
  <c r="J3554" i="4"/>
  <c r="J3553" i="4"/>
  <c r="J3552" i="4"/>
  <c r="J3551" i="4"/>
  <c r="J3550" i="4"/>
  <c r="J3549" i="4"/>
  <c r="J3548" i="4"/>
  <c r="J3547" i="4"/>
  <c r="J3546" i="4"/>
  <c r="J3545" i="4"/>
  <c r="J3544" i="4"/>
  <c r="J3543" i="4"/>
  <c r="J3542" i="4"/>
  <c r="J3541" i="4"/>
  <c r="J3540" i="4"/>
  <c r="J3539" i="4"/>
  <c r="J3538" i="4"/>
  <c r="J3537" i="4"/>
  <c r="J3536" i="4"/>
  <c r="J3535" i="4"/>
  <c r="J3534" i="4"/>
  <c r="J3533" i="4"/>
  <c r="J3532" i="4"/>
  <c r="J3531" i="4"/>
  <c r="J3530" i="4"/>
  <c r="J3529" i="4"/>
  <c r="J3528" i="4"/>
  <c r="J3527" i="4"/>
  <c r="J3526" i="4"/>
  <c r="D3527" i="4"/>
  <c r="D3528" i="4"/>
  <c r="D3529" i="4"/>
  <c r="D3530" i="4"/>
  <c r="D3531" i="4"/>
  <c r="D3532" i="4"/>
  <c r="D3533" i="4"/>
  <c r="D3534" i="4"/>
  <c r="D3535" i="4"/>
  <c r="D3536" i="4"/>
  <c r="D3537" i="4"/>
  <c r="D3538" i="4"/>
  <c r="D3539" i="4"/>
  <c r="D3540" i="4"/>
  <c r="D3541" i="4"/>
  <c r="D3542" i="4"/>
  <c r="D3543" i="4"/>
  <c r="D3544" i="4"/>
  <c r="D3545" i="4"/>
  <c r="D3546" i="4"/>
  <c r="D3547" i="4"/>
  <c r="D3548" i="4"/>
  <c r="D3549" i="4"/>
  <c r="D3550" i="4"/>
  <c r="D3551" i="4"/>
  <c r="D3552" i="4"/>
  <c r="D3553" i="4"/>
  <c r="D3554" i="4"/>
  <c r="D3555" i="4"/>
  <c r="D3556" i="4"/>
  <c r="D3557" i="4"/>
  <c r="D3558" i="4"/>
  <c r="D3559" i="4"/>
  <c r="D3560" i="4"/>
  <c r="D3561" i="4"/>
  <c r="D3562" i="4"/>
  <c r="D3563" i="4"/>
  <c r="D3564" i="4"/>
  <c r="D3565" i="4"/>
  <c r="D3566" i="4"/>
  <c r="D3567" i="4"/>
  <c r="D3568" i="4"/>
  <c r="D3569" i="4"/>
  <c r="D3570" i="4"/>
  <c r="D3571" i="4"/>
  <c r="D3572" i="4"/>
  <c r="D3573" i="4"/>
  <c r="D3574" i="4"/>
  <c r="D3575" i="4"/>
  <c r="D3576" i="4"/>
  <c r="D3577" i="4"/>
  <c r="D3578" i="4"/>
  <c r="D3579" i="4"/>
  <c r="D3580" i="4"/>
  <c r="D3581" i="4"/>
  <c r="D3582" i="4"/>
  <c r="D3583" i="4"/>
  <c r="D3584" i="4"/>
  <c r="D3585" i="4"/>
  <c r="D3586" i="4"/>
  <c r="D3587" i="4"/>
  <c r="D3588" i="4"/>
  <c r="D3589" i="4"/>
  <c r="D3590" i="4"/>
  <c r="D3591" i="4"/>
  <c r="D3592" i="4"/>
  <c r="D3593" i="4"/>
  <c r="D3594" i="4"/>
  <c r="D3595" i="4"/>
  <c r="D3596" i="4"/>
  <c r="D3597" i="4"/>
  <c r="D3598" i="4"/>
  <c r="D3599" i="4"/>
  <c r="D3600" i="4"/>
  <c r="D3601" i="4"/>
  <c r="D3602" i="4"/>
  <c r="D3603" i="4"/>
  <c r="D3604" i="4"/>
  <c r="D3605" i="4"/>
  <c r="D3606" i="4"/>
  <c r="D3607" i="4"/>
  <c r="D3608" i="4"/>
  <c r="D3609" i="4"/>
  <c r="D3610" i="4"/>
  <c r="D3611" i="4"/>
  <c r="D3612" i="4"/>
  <c r="D3613" i="4"/>
  <c r="D3614" i="4"/>
  <c r="D3615" i="4"/>
  <c r="D3616" i="4"/>
  <c r="D3617" i="4"/>
  <c r="D3618" i="4"/>
  <c r="D3619" i="4"/>
  <c r="D3620" i="4"/>
  <c r="D3621" i="4"/>
  <c r="D3622" i="4"/>
  <c r="D3623" i="4"/>
  <c r="D3624" i="4"/>
  <c r="D3625" i="4"/>
  <c r="D3626" i="4"/>
  <c r="D3627" i="4"/>
  <c r="D3628" i="4"/>
  <c r="D3629" i="4"/>
  <c r="D3630" i="4"/>
  <c r="D3631" i="4"/>
  <c r="D3632" i="4"/>
  <c r="D3633" i="4"/>
  <c r="D3634" i="4"/>
  <c r="D3635" i="4"/>
  <c r="D3636" i="4"/>
  <c r="D3637" i="4"/>
  <c r="D3638" i="4"/>
  <c r="D3639" i="4"/>
  <c r="D3640" i="4"/>
  <c r="D3641" i="4"/>
  <c r="D3642" i="4"/>
  <c r="D3643" i="4"/>
  <c r="D3644" i="4"/>
  <c r="D3645" i="4"/>
  <c r="D3646" i="4"/>
  <c r="D3647" i="4"/>
  <c r="D3648" i="4"/>
  <c r="D3649" i="4"/>
  <c r="D3650" i="4"/>
  <c r="D3651" i="4"/>
  <c r="D3652" i="4"/>
  <c r="D3653" i="4"/>
  <c r="D3654" i="4"/>
  <c r="D3655" i="4"/>
  <c r="D3656" i="4"/>
  <c r="D3657" i="4"/>
  <c r="D3658" i="4"/>
  <c r="D3659" i="4"/>
  <c r="D3660" i="4"/>
  <c r="D3661" i="4"/>
  <c r="D3662" i="4"/>
  <c r="D3663" i="4"/>
  <c r="D3664" i="4"/>
  <c r="D3665" i="4"/>
  <c r="D3666" i="4"/>
  <c r="D3667" i="4"/>
  <c r="D3668" i="4"/>
  <c r="D3669" i="4"/>
  <c r="D3670" i="4"/>
  <c r="D3671" i="4"/>
  <c r="D3672" i="4"/>
  <c r="D3673" i="4"/>
  <c r="D3674" i="4"/>
  <c r="D3675" i="4"/>
  <c r="D3676" i="4"/>
  <c r="D3677" i="4"/>
  <c r="D3678" i="4"/>
  <c r="D3679" i="4"/>
  <c r="D3680" i="4"/>
  <c r="D3681" i="4"/>
  <c r="D3682" i="4"/>
  <c r="D3683" i="4"/>
  <c r="D3684" i="4"/>
  <c r="D3685" i="4"/>
  <c r="D3686" i="4"/>
  <c r="D3687" i="4"/>
  <c r="D3688" i="4"/>
  <c r="D3689" i="4"/>
  <c r="D3690" i="4"/>
  <c r="D3691" i="4"/>
  <c r="D3692" i="4"/>
  <c r="D3526" i="4"/>
  <c r="A3521" i="4" l="1"/>
  <c r="A3520" i="4"/>
  <c r="A3519" i="4"/>
  <c r="A3518" i="4"/>
  <c r="A3517" i="4"/>
  <c r="A3508" i="4"/>
  <c r="A3473" i="4"/>
  <c r="A3463" i="4"/>
  <c r="A3462" i="4"/>
  <c r="A3461" i="4"/>
  <c r="A3460" i="4"/>
  <c r="A3459" i="4"/>
  <c r="A3458" i="4"/>
  <c r="A3457" i="4"/>
  <c r="A3456" i="4"/>
  <c r="A3455" i="4"/>
  <c r="J3322" i="4"/>
  <c r="J3323" i="4"/>
  <c r="J3324" i="4"/>
  <c r="J3325" i="4"/>
  <c r="J3326" i="4"/>
  <c r="J3327" i="4"/>
  <c r="J3328" i="4"/>
  <c r="J3329" i="4"/>
  <c r="J3330" i="4"/>
  <c r="J3331" i="4"/>
  <c r="J3332" i="4"/>
  <c r="J3333" i="4"/>
  <c r="J3334" i="4"/>
  <c r="J3335" i="4"/>
  <c r="J3336" i="4"/>
  <c r="J3337" i="4"/>
  <c r="J3338" i="4"/>
  <c r="J3339" i="4"/>
  <c r="J3340" i="4"/>
  <c r="J3341" i="4"/>
  <c r="J3342" i="4"/>
  <c r="J3343" i="4"/>
  <c r="J3344" i="4"/>
  <c r="J3345" i="4"/>
  <c r="J3346" i="4"/>
  <c r="J3347" i="4"/>
  <c r="J3348" i="4"/>
  <c r="J3349" i="4"/>
  <c r="J3350" i="4"/>
  <c r="J3351" i="4"/>
  <c r="J3352" i="4"/>
  <c r="J3353" i="4"/>
  <c r="J3354" i="4"/>
  <c r="J3355" i="4"/>
  <c r="J3356" i="4"/>
  <c r="J3357" i="4"/>
  <c r="J3358" i="4"/>
  <c r="J3359" i="4"/>
  <c r="J3360" i="4"/>
  <c r="J3361" i="4"/>
  <c r="J3362" i="4"/>
  <c r="J3363" i="4"/>
  <c r="J3364" i="4"/>
  <c r="J3365" i="4"/>
  <c r="J3366" i="4"/>
  <c r="J3367" i="4"/>
  <c r="J3368" i="4"/>
  <c r="J3369" i="4"/>
  <c r="J3370" i="4"/>
  <c r="J3371" i="4"/>
  <c r="J3372" i="4"/>
  <c r="J3373" i="4"/>
  <c r="J3374" i="4"/>
  <c r="J3375" i="4"/>
  <c r="J3376" i="4"/>
  <c r="J3377" i="4"/>
  <c r="J3378" i="4"/>
  <c r="J3379" i="4"/>
  <c r="J3380" i="4"/>
  <c r="J3381" i="4"/>
  <c r="J3382" i="4"/>
  <c r="J3383" i="4"/>
  <c r="J3384" i="4"/>
  <c r="J3385" i="4"/>
  <c r="J3386" i="4"/>
  <c r="J3387" i="4"/>
  <c r="J3388" i="4"/>
  <c r="J3389" i="4"/>
  <c r="J3390" i="4"/>
  <c r="J3391" i="4"/>
  <c r="J3392" i="4"/>
  <c r="J3393" i="4"/>
  <c r="J3394" i="4"/>
  <c r="J3395" i="4"/>
  <c r="J3396" i="4"/>
  <c r="J3397" i="4"/>
  <c r="J3398" i="4"/>
  <c r="J3399" i="4"/>
  <c r="J3400" i="4"/>
  <c r="J3401" i="4"/>
  <c r="J3402" i="4"/>
  <c r="J3403" i="4"/>
  <c r="J3404" i="4"/>
  <c r="J3405" i="4"/>
  <c r="J3406" i="4"/>
  <c r="J3407" i="4"/>
  <c r="J3408" i="4"/>
  <c r="J3409" i="4"/>
  <c r="J3410" i="4"/>
  <c r="J3411" i="4"/>
  <c r="J3412" i="4"/>
  <c r="J3413" i="4"/>
  <c r="J3414" i="4"/>
  <c r="J3415" i="4"/>
  <c r="J3416" i="4"/>
  <c r="J3417" i="4"/>
  <c r="J3418" i="4"/>
  <c r="J3419" i="4"/>
  <c r="J3420" i="4"/>
  <c r="J3421" i="4"/>
  <c r="J3422" i="4"/>
  <c r="J3423" i="4"/>
  <c r="J3424" i="4"/>
  <c r="J3425" i="4"/>
  <c r="J3426" i="4"/>
  <c r="J3427" i="4"/>
  <c r="J3428" i="4"/>
  <c r="J3429" i="4"/>
  <c r="J3430" i="4"/>
  <c r="J3431" i="4"/>
  <c r="J3432" i="4"/>
  <c r="J3433" i="4"/>
  <c r="J3434" i="4"/>
  <c r="J3435" i="4"/>
  <c r="J3436" i="4"/>
  <c r="J3437" i="4"/>
  <c r="J3438" i="4"/>
  <c r="J3439" i="4"/>
  <c r="J3440" i="4"/>
  <c r="J3441" i="4"/>
  <c r="J3442" i="4"/>
  <c r="J3443" i="4"/>
  <c r="J3444" i="4"/>
  <c r="J3445" i="4"/>
  <c r="J3446" i="4"/>
  <c r="J3447" i="4"/>
  <c r="J3448" i="4"/>
  <c r="J3449" i="4"/>
  <c r="J3450" i="4"/>
  <c r="J3451" i="4"/>
  <c r="J3452" i="4"/>
  <c r="J3453" i="4"/>
  <c r="J3454" i="4"/>
  <c r="J3455" i="4"/>
  <c r="J3456" i="4"/>
  <c r="J3457" i="4"/>
  <c r="J3458" i="4"/>
  <c r="J3459" i="4"/>
  <c r="J3460" i="4"/>
  <c r="J3461" i="4"/>
  <c r="J3462" i="4"/>
  <c r="J3463" i="4"/>
  <c r="J3464" i="4"/>
  <c r="J3465" i="4"/>
  <c r="J3466" i="4"/>
  <c r="J3467" i="4"/>
  <c r="J3468" i="4"/>
  <c r="J3469" i="4"/>
  <c r="J3470" i="4"/>
  <c r="J3471" i="4"/>
  <c r="J3472" i="4"/>
  <c r="J3473" i="4"/>
  <c r="J3474" i="4"/>
  <c r="J3475" i="4"/>
  <c r="J3476" i="4"/>
  <c r="J3477" i="4"/>
  <c r="J3478" i="4"/>
  <c r="J3479" i="4"/>
  <c r="J3480" i="4"/>
  <c r="J3481" i="4"/>
  <c r="J3482" i="4"/>
  <c r="J3483" i="4"/>
  <c r="J3484" i="4"/>
  <c r="J3485" i="4"/>
  <c r="J3486" i="4"/>
  <c r="J3487" i="4"/>
  <c r="J3488" i="4"/>
  <c r="J3489" i="4"/>
  <c r="J3490" i="4"/>
  <c r="J3491" i="4"/>
  <c r="J3492" i="4"/>
  <c r="J3493" i="4"/>
  <c r="J3494" i="4"/>
  <c r="J3495" i="4"/>
  <c r="J3496" i="4"/>
  <c r="J3497" i="4"/>
  <c r="J3498" i="4"/>
  <c r="J3499" i="4"/>
  <c r="J3500" i="4"/>
  <c r="J3501" i="4"/>
  <c r="J3502" i="4"/>
  <c r="J3503" i="4"/>
  <c r="J3504" i="4"/>
  <c r="J3505" i="4"/>
  <c r="J3506" i="4"/>
  <c r="J3507" i="4"/>
  <c r="J3508" i="4"/>
  <c r="J3509" i="4"/>
  <c r="J3510" i="4"/>
  <c r="J3511" i="4"/>
  <c r="J3512" i="4"/>
  <c r="J3513" i="4"/>
  <c r="J3514" i="4"/>
  <c r="J3515" i="4"/>
  <c r="J3516" i="4"/>
  <c r="J3517" i="4"/>
  <c r="J3518" i="4"/>
  <c r="J3519" i="4"/>
  <c r="J3520" i="4"/>
  <c r="J3521" i="4"/>
  <c r="J3522" i="4"/>
  <c r="J3523" i="4"/>
  <c r="J3524" i="4"/>
  <c r="J3525" i="4"/>
  <c r="J3321" i="4"/>
  <c r="D3322" i="4"/>
  <c r="D3323" i="4"/>
  <c r="D3324" i="4"/>
  <c r="D3325" i="4"/>
  <c r="D3326" i="4"/>
  <c r="D3327" i="4"/>
  <c r="D3328" i="4"/>
  <c r="D3329" i="4"/>
  <c r="D3330" i="4"/>
  <c r="D3331" i="4"/>
  <c r="D3332" i="4"/>
  <c r="D3333" i="4"/>
  <c r="D3334" i="4"/>
  <c r="D3335" i="4"/>
  <c r="D3336" i="4"/>
  <c r="D3337" i="4"/>
  <c r="D3338" i="4"/>
  <c r="D3339" i="4"/>
  <c r="D3340" i="4"/>
  <c r="D3341" i="4"/>
  <c r="D3342" i="4"/>
  <c r="D3343" i="4"/>
  <c r="D3344" i="4"/>
  <c r="D3345" i="4"/>
  <c r="D3346" i="4"/>
  <c r="D3347" i="4"/>
  <c r="D3348" i="4"/>
  <c r="D3349" i="4"/>
  <c r="D3350" i="4"/>
  <c r="D3351" i="4"/>
  <c r="D3352" i="4"/>
  <c r="D3353" i="4"/>
  <c r="D3354" i="4"/>
  <c r="D3355" i="4"/>
  <c r="D3356" i="4"/>
  <c r="D3357" i="4"/>
  <c r="D3358" i="4"/>
  <c r="D3359" i="4"/>
  <c r="D3360" i="4"/>
  <c r="D3361" i="4"/>
  <c r="D3362" i="4"/>
  <c r="D3363" i="4"/>
  <c r="D3364" i="4"/>
  <c r="D3365" i="4"/>
  <c r="D3366" i="4"/>
  <c r="D3367" i="4"/>
  <c r="D3368" i="4"/>
  <c r="D3369" i="4"/>
  <c r="D3370" i="4"/>
  <c r="D3371" i="4"/>
  <c r="D3372" i="4"/>
  <c r="D3373" i="4"/>
  <c r="D3374" i="4"/>
  <c r="D3375" i="4"/>
  <c r="D3376" i="4"/>
  <c r="D3377" i="4"/>
  <c r="D3378" i="4"/>
  <c r="D3379" i="4"/>
  <c r="D3380" i="4"/>
  <c r="D3381" i="4"/>
  <c r="D3382" i="4"/>
  <c r="D3383" i="4"/>
  <c r="D3384" i="4"/>
  <c r="D3385" i="4"/>
  <c r="D3386" i="4"/>
  <c r="D3387" i="4"/>
  <c r="D3388" i="4"/>
  <c r="D3389" i="4"/>
  <c r="D3390" i="4"/>
  <c r="D3391" i="4"/>
  <c r="D3392" i="4"/>
  <c r="D3393" i="4"/>
  <c r="D3394" i="4"/>
  <c r="D3395" i="4"/>
  <c r="D3396" i="4"/>
  <c r="D3397" i="4"/>
  <c r="D3398" i="4"/>
  <c r="D3399" i="4"/>
  <c r="D3400" i="4"/>
  <c r="D3401" i="4"/>
  <c r="D3402" i="4"/>
  <c r="D3403" i="4"/>
  <c r="D3404" i="4"/>
  <c r="D3405" i="4"/>
  <c r="D3406" i="4"/>
  <c r="D3407" i="4"/>
  <c r="D3408" i="4"/>
  <c r="D3409" i="4"/>
  <c r="D3410" i="4"/>
  <c r="D3411" i="4"/>
  <c r="D3412" i="4"/>
  <c r="D3413" i="4"/>
  <c r="D3414" i="4"/>
  <c r="D3415" i="4"/>
  <c r="D3416" i="4"/>
  <c r="D3417" i="4"/>
  <c r="D3418" i="4"/>
  <c r="D3419" i="4"/>
  <c r="D3420" i="4"/>
  <c r="D3421" i="4"/>
  <c r="D3422" i="4"/>
  <c r="D3423" i="4"/>
  <c r="D3424" i="4"/>
  <c r="D3425" i="4"/>
  <c r="D3426" i="4"/>
  <c r="D3427" i="4"/>
  <c r="D3428" i="4"/>
  <c r="D3429" i="4"/>
  <c r="D3430" i="4"/>
  <c r="D3431" i="4"/>
  <c r="D3432" i="4"/>
  <c r="D3433" i="4"/>
  <c r="D3434" i="4"/>
  <c r="D3435" i="4"/>
  <c r="D3436" i="4"/>
  <c r="D3437" i="4"/>
  <c r="D3438" i="4"/>
  <c r="D3439" i="4"/>
  <c r="D3440" i="4"/>
  <c r="D3441" i="4"/>
  <c r="D3442" i="4"/>
  <c r="D3443" i="4"/>
  <c r="D3444" i="4"/>
  <c r="D3445" i="4"/>
  <c r="D3446" i="4"/>
  <c r="D3447" i="4"/>
  <c r="D3448" i="4"/>
  <c r="D3449" i="4"/>
  <c r="D3450" i="4"/>
  <c r="D3451" i="4"/>
  <c r="D3452" i="4"/>
  <c r="D3453" i="4"/>
  <c r="D3454" i="4"/>
  <c r="D3455" i="4"/>
  <c r="D3456" i="4"/>
  <c r="D3457" i="4"/>
  <c r="D3458" i="4"/>
  <c r="D3459" i="4"/>
  <c r="D3460" i="4"/>
  <c r="D3461" i="4"/>
  <c r="D3462" i="4"/>
  <c r="D3463" i="4"/>
  <c r="D3464" i="4"/>
  <c r="D3465" i="4"/>
  <c r="D3466" i="4"/>
  <c r="D3467" i="4"/>
  <c r="D3468" i="4"/>
  <c r="D3469" i="4"/>
  <c r="D3470" i="4"/>
  <c r="D3471" i="4"/>
  <c r="D3472" i="4"/>
  <c r="D3473" i="4"/>
  <c r="D3474" i="4"/>
  <c r="D3475" i="4"/>
  <c r="D3476" i="4"/>
  <c r="D3477" i="4"/>
  <c r="D3478" i="4"/>
  <c r="D3479" i="4"/>
  <c r="D3480" i="4"/>
  <c r="D3481" i="4"/>
  <c r="D3482" i="4"/>
  <c r="D3483" i="4"/>
  <c r="D3484" i="4"/>
  <c r="D3485" i="4"/>
  <c r="D3486" i="4"/>
  <c r="D3487" i="4"/>
  <c r="D3488" i="4"/>
  <c r="D3489" i="4"/>
  <c r="D3490" i="4"/>
  <c r="D3491" i="4"/>
  <c r="D3492" i="4"/>
  <c r="D3493" i="4"/>
  <c r="D3494" i="4"/>
  <c r="D3495" i="4"/>
  <c r="D3496" i="4"/>
  <c r="D3497" i="4"/>
  <c r="D3498" i="4"/>
  <c r="D3499" i="4"/>
  <c r="D3500" i="4"/>
  <c r="D3501" i="4"/>
  <c r="D3502" i="4"/>
  <c r="D3503" i="4"/>
  <c r="D3504" i="4"/>
  <c r="D3505" i="4"/>
  <c r="D3506" i="4"/>
  <c r="D3507" i="4"/>
  <c r="D3508" i="4"/>
  <c r="D3509" i="4"/>
  <c r="D3510" i="4"/>
  <c r="D3511" i="4"/>
  <c r="D3512" i="4"/>
  <c r="D3513" i="4"/>
  <c r="D3514" i="4"/>
  <c r="D3515" i="4"/>
  <c r="D3516" i="4"/>
  <c r="D3517" i="4"/>
  <c r="D3518" i="4"/>
  <c r="D3519" i="4"/>
  <c r="D3520" i="4"/>
  <c r="D3521" i="4"/>
  <c r="D3522" i="4"/>
  <c r="D3523" i="4"/>
  <c r="D3524" i="4"/>
  <c r="D3525" i="4"/>
  <c r="D3321" i="4"/>
  <c r="P3403" i="4" l="1"/>
  <c r="N3403" i="4"/>
  <c r="O3403" i="4" s="1"/>
  <c r="P3520" i="4"/>
  <c r="N3520" i="4"/>
  <c r="O3520" i="4" s="1"/>
  <c r="P3460" i="4"/>
  <c r="N3460" i="4"/>
  <c r="O3460" i="4" s="1"/>
  <c r="P3519" i="4"/>
  <c r="N3519" i="4"/>
  <c r="O3519" i="4" s="1"/>
  <c r="P3459" i="4"/>
  <c r="N3459" i="4"/>
  <c r="O3459" i="4" s="1"/>
  <c r="P3406" i="4"/>
  <c r="N3406" i="4"/>
  <c r="O3406" i="4" s="1"/>
  <c r="N3458" i="4"/>
  <c r="O3458" i="4" s="1"/>
  <c r="P3458" i="4"/>
  <c r="P3457" i="4"/>
  <c r="N3457" i="4"/>
  <c r="O3457" i="4" s="1"/>
  <c r="N3404" i="4"/>
  <c r="O3404" i="4" s="1"/>
  <c r="P3404" i="4"/>
  <c r="P3462" i="4"/>
  <c r="N3462" i="4"/>
  <c r="O3462" i="4" s="1"/>
  <c r="N3521" i="4"/>
  <c r="O3521" i="4" s="1"/>
  <c r="P3521" i="4"/>
  <c r="P3461" i="4"/>
  <c r="N3461" i="4"/>
  <c r="O3461" i="4" s="1"/>
  <c r="P3508" i="4"/>
  <c r="N3508" i="4"/>
  <c r="O3508" i="4" s="1"/>
  <c r="N3518" i="4"/>
  <c r="O3518" i="4" s="1"/>
  <c r="P3518" i="4"/>
  <c r="P3517" i="4"/>
  <c r="N3517" i="4"/>
  <c r="O3517" i="4" s="1"/>
  <c r="N3456" i="4"/>
  <c r="O3456" i="4" s="1"/>
  <c r="P3456" i="4"/>
  <c r="N3408" i="4"/>
  <c r="O3408" i="4" s="1"/>
  <c r="P3408" i="4"/>
  <c r="P3463" i="4"/>
  <c r="N3463" i="4"/>
  <c r="O3463" i="4" s="1"/>
  <c r="P3455" i="4"/>
  <c r="N3455" i="4"/>
  <c r="O3455" i="4" s="1"/>
  <c r="P3407" i="4"/>
  <c r="N3407" i="4"/>
  <c r="O3407" i="4" s="1"/>
  <c r="P3405" i="4"/>
  <c r="N3405" i="4"/>
  <c r="O3405" i="4" s="1"/>
  <c r="N3473" i="4"/>
  <c r="O3473" i="4" s="1"/>
  <c r="P3473" i="4"/>
  <c r="A3320" i="4"/>
  <c r="A3319" i="4"/>
  <c r="A3307" i="4"/>
  <c r="A3306" i="4"/>
  <c r="A3305" i="4"/>
  <c r="A3245" i="4"/>
  <c r="A3244" i="4"/>
  <c r="A3243" i="4"/>
  <c r="A3242" i="4"/>
  <c r="A3241" i="4"/>
  <c r="A3240" i="4"/>
  <c r="A3239" i="4"/>
  <c r="A3238" i="4"/>
  <c r="A3237" i="4"/>
  <c r="J3269" i="4" l="1"/>
  <c r="D3269" i="4"/>
  <c r="P3269" i="4" l="1"/>
  <c r="N3269" i="4"/>
  <c r="O3269" i="4" s="1"/>
  <c r="J3320" i="4"/>
  <c r="J3319" i="4"/>
  <c r="J3318" i="4"/>
  <c r="J3317" i="4"/>
  <c r="J3316" i="4"/>
  <c r="J3315" i="4"/>
  <c r="J3314" i="4"/>
  <c r="J3313" i="4"/>
  <c r="J3312" i="4"/>
  <c r="J3311" i="4"/>
  <c r="J3310" i="4"/>
  <c r="J3309" i="4"/>
  <c r="J3308" i="4"/>
  <c r="J3307" i="4"/>
  <c r="J3306" i="4"/>
  <c r="J3305" i="4"/>
  <c r="J3304" i="4"/>
  <c r="J3303" i="4"/>
  <c r="J3302" i="4"/>
  <c r="J3301" i="4"/>
  <c r="J3300" i="4"/>
  <c r="J3299" i="4"/>
  <c r="J3298" i="4"/>
  <c r="J3297" i="4"/>
  <c r="J3296" i="4"/>
  <c r="J3295" i="4"/>
  <c r="J3294" i="4"/>
  <c r="J3293" i="4"/>
  <c r="J3292" i="4"/>
  <c r="J3291" i="4"/>
  <c r="J3290" i="4"/>
  <c r="J3289" i="4"/>
  <c r="J3288" i="4"/>
  <c r="J3287" i="4"/>
  <c r="J3286" i="4"/>
  <c r="J3285" i="4"/>
  <c r="J3284" i="4"/>
  <c r="J3283" i="4"/>
  <c r="J3282" i="4"/>
  <c r="J3281" i="4"/>
  <c r="J3280" i="4"/>
  <c r="J3279" i="4"/>
  <c r="J3278" i="4"/>
  <c r="J3277" i="4"/>
  <c r="J3276" i="4"/>
  <c r="J3275" i="4"/>
  <c r="J3274" i="4"/>
  <c r="J3273" i="4"/>
  <c r="J3272" i="4"/>
  <c r="J3271" i="4"/>
  <c r="J3270" i="4"/>
  <c r="J3268" i="4"/>
  <c r="J3267" i="4"/>
  <c r="J3266" i="4"/>
  <c r="J3265" i="4"/>
  <c r="J3264" i="4"/>
  <c r="J3263" i="4"/>
  <c r="J3262" i="4"/>
  <c r="J3261" i="4"/>
  <c r="J3260" i="4"/>
  <c r="J3259" i="4"/>
  <c r="J3258" i="4"/>
  <c r="J3257" i="4"/>
  <c r="J3256" i="4"/>
  <c r="J3255" i="4"/>
  <c r="J3254" i="4"/>
  <c r="J3253" i="4"/>
  <c r="J3252" i="4"/>
  <c r="J3251" i="4"/>
  <c r="J3250" i="4"/>
  <c r="J3249" i="4"/>
  <c r="J3248" i="4"/>
  <c r="J3247" i="4"/>
  <c r="J3246" i="4"/>
  <c r="J3245" i="4"/>
  <c r="J3244" i="4"/>
  <c r="J3243" i="4"/>
  <c r="J3242" i="4"/>
  <c r="J3241" i="4"/>
  <c r="J3240" i="4"/>
  <c r="J3239" i="4"/>
  <c r="J3238" i="4"/>
  <c r="J3237" i="4"/>
  <c r="J3236" i="4"/>
  <c r="J3235" i="4"/>
  <c r="J3234" i="4"/>
  <c r="J3233" i="4"/>
  <c r="J3232" i="4"/>
  <c r="J3231" i="4"/>
  <c r="J3230" i="4"/>
  <c r="J3229" i="4"/>
  <c r="J3228" i="4"/>
  <c r="J3227" i="4"/>
  <c r="J3226" i="4"/>
  <c r="J3225" i="4"/>
  <c r="J3224" i="4"/>
  <c r="J3223" i="4"/>
  <c r="J3222" i="4"/>
  <c r="J3221" i="4"/>
  <c r="J3220" i="4"/>
  <c r="J3219" i="4"/>
  <c r="J3218" i="4"/>
  <c r="J3217" i="4"/>
  <c r="J3216" i="4"/>
  <c r="J3215" i="4"/>
  <c r="J3214" i="4"/>
  <c r="J3213" i="4"/>
  <c r="J3212" i="4"/>
  <c r="J3211" i="4"/>
  <c r="J3210" i="4"/>
  <c r="J3209" i="4"/>
  <c r="J3208" i="4"/>
  <c r="J3207" i="4"/>
  <c r="J3206" i="4"/>
  <c r="J3205" i="4"/>
  <c r="J3204" i="4"/>
  <c r="J3203" i="4"/>
  <c r="J3202" i="4"/>
  <c r="J3201" i="4"/>
  <c r="J3200" i="4"/>
  <c r="J3199" i="4"/>
  <c r="J3198" i="4"/>
  <c r="J3197" i="4"/>
  <c r="J3196" i="4"/>
  <c r="J3195" i="4"/>
  <c r="J3194" i="4"/>
  <c r="J3193" i="4"/>
  <c r="J3192" i="4"/>
  <c r="J3191" i="4"/>
  <c r="J3190" i="4"/>
  <c r="J3189" i="4"/>
  <c r="J3188" i="4"/>
  <c r="J3187" i="4"/>
  <c r="J3186" i="4"/>
  <c r="J3185" i="4"/>
  <c r="J3184" i="4"/>
  <c r="J3183" i="4"/>
  <c r="J3182" i="4"/>
  <c r="J3181" i="4"/>
  <c r="J3180" i="4"/>
  <c r="J3179" i="4"/>
  <c r="J3178" i="4"/>
  <c r="J3177" i="4"/>
  <c r="J3176" i="4"/>
  <c r="J3175" i="4"/>
  <c r="J3174" i="4"/>
  <c r="J3173" i="4"/>
  <c r="J3172" i="4"/>
  <c r="J3171" i="4"/>
  <c r="J3170" i="4"/>
  <c r="J3169" i="4"/>
  <c r="J3168" i="4"/>
  <c r="J3167" i="4"/>
  <c r="J3166" i="4"/>
  <c r="J3165" i="4"/>
  <c r="J3164" i="4"/>
  <c r="J3163" i="4"/>
  <c r="J3162" i="4"/>
  <c r="J3161" i="4"/>
  <c r="J3160" i="4"/>
  <c r="J3159" i="4"/>
  <c r="J3158" i="4"/>
  <c r="J3157" i="4"/>
  <c r="J3156" i="4"/>
  <c r="J3155" i="4"/>
  <c r="J3154" i="4"/>
  <c r="J3153" i="4"/>
  <c r="J3152" i="4"/>
  <c r="J3151" i="4"/>
  <c r="J3150" i="4"/>
  <c r="J3149" i="4"/>
  <c r="J3148" i="4"/>
  <c r="J3147" i="4"/>
  <c r="J3146" i="4"/>
  <c r="J3145" i="4"/>
  <c r="J3144" i="4"/>
  <c r="J3143" i="4"/>
  <c r="J3142" i="4"/>
  <c r="J3141" i="4"/>
  <c r="J3140" i="4"/>
  <c r="J3139" i="4"/>
  <c r="J3138" i="4"/>
  <c r="J3137" i="4"/>
  <c r="J3136" i="4"/>
  <c r="J3135" i="4"/>
  <c r="J3134" i="4"/>
  <c r="J3133" i="4"/>
  <c r="J3132" i="4"/>
  <c r="J3131" i="4"/>
  <c r="J3130" i="4"/>
  <c r="J3129" i="4"/>
  <c r="J3128" i="4"/>
  <c r="J3127" i="4"/>
  <c r="J3126" i="4"/>
  <c r="J3125" i="4"/>
  <c r="J3124" i="4"/>
  <c r="J3123" i="4"/>
  <c r="D3124" i="4"/>
  <c r="D3125" i="4"/>
  <c r="D3126" i="4"/>
  <c r="D3127" i="4"/>
  <c r="D3128" i="4"/>
  <c r="D3129" i="4"/>
  <c r="D3130" i="4"/>
  <c r="D3131" i="4"/>
  <c r="D3132" i="4"/>
  <c r="D3133" i="4"/>
  <c r="D3134" i="4"/>
  <c r="D3135" i="4"/>
  <c r="D3136" i="4"/>
  <c r="D3137" i="4"/>
  <c r="D3138" i="4"/>
  <c r="D3139" i="4"/>
  <c r="D3140" i="4"/>
  <c r="D3141" i="4"/>
  <c r="D3142" i="4"/>
  <c r="D3143" i="4"/>
  <c r="D3144" i="4"/>
  <c r="D3145" i="4"/>
  <c r="D3146" i="4"/>
  <c r="D3147" i="4"/>
  <c r="D3148" i="4"/>
  <c r="D3149" i="4"/>
  <c r="D3150" i="4"/>
  <c r="D3151" i="4"/>
  <c r="D3152" i="4"/>
  <c r="D3153" i="4"/>
  <c r="D3154" i="4"/>
  <c r="D3155" i="4"/>
  <c r="D3156" i="4"/>
  <c r="D3157" i="4"/>
  <c r="D3158" i="4"/>
  <c r="D3159" i="4"/>
  <c r="D3160" i="4"/>
  <c r="D3161" i="4"/>
  <c r="D3162" i="4"/>
  <c r="D3163" i="4"/>
  <c r="D3164" i="4"/>
  <c r="D3165" i="4"/>
  <c r="D3166" i="4"/>
  <c r="D3167" i="4"/>
  <c r="D3168" i="4"/>
  <c r="D3169" i="4"/>
  <c r="D3170" i="4"/>
  <c r="D3171" i="4"/>
  <c r="D3172" i="4"/>
  <c r="D3173" i="4"/>
  <c r="D3174" i="4"/>
  <c r="D3175" i="4"/>
  <c r="D3176" i="4"/>
  <c r="D3177" i="4"/>
  <c r="D3178" i="4"/>
  <c r="D3179" i="4"/>
  <c r="D3180" i="4"/>
  <c r="D3181" i="4"/>
  <c r="D3182" i="4"/>
  <c r="D3183" i="4"/>
  <c r="D3184" i="4"/>
  <c r="D3185" i="4"/>
  <c r="D3186" i="4"/>
  <c r="D3187" i="4"/>
  <c r="D3188" i="4"/>
  <c r="D3189" i="4"/>
  <c r="D3190" i="4"/>
  <c r="D3191" i="4"/>
  <c r="D3192" i="4"/>
  <c r="D3193" i="4"/>
  <c r="D3194" i="4"/>
  <c r="D3195" i="4"/>
  <c r="D3196" i="4"/>
  <c r="D3197" i="4"/>
  <c r="D3198" i="4"/>
  <c r="D3199" i="4"/>
  <c r="D3200" i="4"/>
  <c r="D3201" i="4"/>
  <c r="D3202" i="4"/>
  <c r="D3203" i="4"/>
  <c r="D3204" i="4"/>
  <c r="D3205" i="4"/>
  <c r="D3206" i="4"/>
  <c r="D3207" i="4"/>
  <c r="D3208" i="4"/>
  <c r="D3209" i="4"/>
  <c r="D3210" i="4"/>
  <c r="D3211" i="4"/>
  <c r="D3212" i="4"/>
  <c r="D3213" i="4"/>
  <c r="D3214" i="4"/>
  <c r="D3215" i="4"/>
  <c r="D3216" i="4"/>
  <c r="D3217" i="4"/>
  <c r="D3218" i="4"/>
  <c r="D3219" i="4"/>
  <c r="D3220" i="4"/>
  <c r="D3221" i="4"/>
  <c r="D3222" i="4"/>
  <c r="D3223" i="4"/>
  <c r="D3224" i="4"/>
  <c r="D3225" i="4"/>
  <c r="D3226" i="4"/>
  <c r="D3227" i="4"/>
  <c r="D3228" i="4"/>
  <c r="D3229" i="4"/>
  <c r="D3230" i="4"/>
  <c r="D3231" i="4"/>
  <c r="D3232" i="4"/>
  <c r="D3233" i="4"/>
  <c r="D3234" i="4"/>
  <c r="D3235" i="4"/>
  <c r="D3236" i="4"/>
  <c r="D3237" i="4"/>
  <c r="D3238" i="4"/>
  <c r="D3239" i="4"/>
  <c r="D3240" i="4"/>
  <c r="D3241" i="4"/>
  <c r="D3242" i="4"/>
  <c r="D3243" i="4"/>
  <c r="D3244" i="4"/>
  <c r="D3245" i="4"/>
  <c r="D3246" i="4"/>
  <c r="D3247" i="4"/>
  <c r="D3248" i="4"/>
  <c r="D3249" i="4"/>
  <c r="D3250" i="4"/>
  <c r="D3251" i="4"/>
  <c r="D3252" i="4"/>
  <c r="D3253" i="4"/>
  <c r="D3254" i="4"/>
  <c r="D3255" i="4"/>
  <c r="D3256" i="4"/>
  <c r="D3257" i="4"/>
  <c r="D3258" i="4"/>
  <c r="D3259" i="4"/>
  <c r="D3260" i="4"/>
  <c r="D3261" i="4"/>
  <c r="D3262" i="4"/>
  <c r="D3263" i="4"/>
  <c r="D3264" i="4"/>
  <c r="D3265" i="4"/>
  <c r="D3266" i="4"/>
  <c r="D3267" i="4"/>
  <c r="D3268" i="4"/>
  <c r="D3270" i="4"/>
  <c r="D3271" i="4"/>
  <c r="D3272" i="4"/>
  <c r="D3273" i="4"/>
  <c r="D3274" i="4"/>
  <c r="D3275" i="4"/>
  <c r="D3276" i="4"/>
  <c r="D3277" i="4"/>
  <c r="D3278" i="4"/>
  <c r="D3279" i="4"/>
  <c r="D3280" i="4"/>
  <c r="D3281" i="4"/>
  <c r="D3282" i="4"/>
  <c r="D3283" i="4"/>
  <c r="D3284" i="4"/>
  <c r="D3285" i="4"/>
  <c r="D3286" i="4"/>
  <c r="D3287" i="4"/>
  <c r="D3288" i="4"/>
  <c r="D3289" i="4"/>
  <c r="D3290" i="4"/>
  <c r="D3291" i="4"/>
  <c r="D3292" i="4"/>
  <c r="D3293" i="4"/>
  <c r="D3294" i="4"/>
  <c r="D3295" i="4"/>
  <c r="D3296" i="4"/>
  <c r="D3297" i="4"/>
  <c r="D3298" i="4"/>
  <c r="D3299" i="4"/>
  <c r="D3300" i="4"/>
  <c r="D3301" i="4"/>
  <c r="D3302" i="4"/>
  <c r="D3303" i="4"/>
  <c r="D3304" i="4"/>
  <c r="D3305" i="4"/>
  <c r="D3306" i="4"/>
  <c r="D3307" i="4"/>
  <c r="D3308" i="4"/>
  <c r="D3309" i="4"/>
  <c r="D3310" i="4"/>
  <c r="D3311" i="4"/>
  <c r="D3312" i="4"/>
  <c r="D3313" i="4"/>
  <c r="D3314" i="4"/>
  <c r="D3315" i="4"/>
  <c r="D3316" i="4"/>
  <c r="D3317" i="4"/>
  <c r="D3318" i="4"/>
  <c r="D3319" i="4"/>
  <c r="D3320" i="4"/>
  <c r="D3123" i="4"/>
  <c r="P3267" i="4" l="1"/>
  <c r="N3267" i="4"/>
  <c r="O3267" i="4" s="1"/>
  <c r="P3311" i="4"/>
  <c r="N3311" i="4"/>
  <c r="O3311" i="4" s="1"/>
  <c r="P3309" i="4"/>
  <c r="N3309" i="4"/>
  <c r="O3309" i="4" s="1"/>
  <c r="P3260" i="4"/>
  <c r="N3260" i="4"/>
  <c r="O3260" i="4" s="1"/>
  <c r="N3236" i="4"/>
  <c r="O3236" i="4" s="1"/>
  <c r="P3236" i="4"/>
  <c r="P3152" i="4"/>
  <c r="N3152" i="4"/>
  <c r="O3152" i="4" s="1"/>
  <c r="P3163" i="4"/>
  <c r="N3163" i="4"/>
  <c r="O3163" i="4" s="1"/>
  <c r="P3246" i="4"/>
  <c r="N3246" i="4"/>
  <c r="O3246" i="4" s="1"/>
  <c r="P3138" i="4"/>
  <c r="N3138" i="4"/>
  <c r="O3138" i="4" s="1"/>
  <c r="P3316" i="4"/>
  <c r="N3316" i="4"/>
  <c r="O3316" i="4" s="1"/>
  <c r="P3255" i="4"/>
  <c r="N3255" i="4"/>
  <c r="O3255" i="4" s="1"/>
  <c r="P3123" i="4"/>
  <c r="N3123" i="4"/>
  <c r="O3123" i="4" s="1"/>
  <c r="P3285" i="4"/>
  <c r="N3285" i="4"/>
  <c r="O3285" i="4" s="1"/>
  <c r="N3224" i="4"/>
  <c r="O3224" i="4" s="1"/>
  <c r="P3224" i="4"/>
  <c r="P3140" i="4"/>
  <c r="N3140" i="4"/>
  <c r="O3140" i="4" s="1"/>
  <c r="P3308" i="4"/>
  <c r="N3308" i="4"/>
  <c r="O3308" i="4" s="1"/>
  <c r="P3284" i="4"/>
  <c r="N3284" i="4"/>
  <c r="O3284" i="4" s="1"/>
  <c r="N3259" i="4"/>
  <c r="O3259" i="4" s="1"/>
  <c r="P3259" i="4"/>
  <c r="P3223" i="4"/>
  <c r="N3223" i="4"/>
  <c r="O3223" i="4" s="1"/>
  <c r="P3199" i="4"/>
  <c r="N3199" i="4"/>
  <c r="O3199" i="4" s="1"/>
  <c r="P3187" i="4"/>
  <c r="N3187" i="4"/>
  <c r="O3187" i="4" s="1"/>
  <c r="N3175" i="4"/>
  <c r="O3175" i="4" s="1"/>
  <c r="P3175" i="4"/>
  <c r="P3139" i="4"/>
  <c r="N3139" i="4"/>
  <c r="O3139" i="4" s="1"/>
  <c r="P3127" i="4"/>
  <c r="N3127" i="4"/>
  <c r="O3127" i="4" s="1"/>
  <c r="N3283" i="4"/>
  <c r="O3283" i="4" s="1"/>
  <c r="P3283" i="4"/>
  <c r="P3258" i="4"/>
  <c r="N3258" i="4"/>
  <c r="O3258" i="4" s="1"/>
  <c r="N3222" i="4"/>
  <c r="O3222" i="4" s="1"/>
  <c r="P3222" i="4"/>
  <c r="P3198" i="4"/>
  <c r="N3198" i="4"/>
  <c r="O3198" i="4" s="1"/>
  <c r="P3174" i="4"/>
  <c r="N3174" i="4"/>
  <c r="O3174" i="4" s="1"/>
  <c r="P3162" i="4"/>
  <c r="N3162" i="4"/>
  <c r="O3162" i="4" s="1"/>
  <c r="P3126" i="4"/>
  <c r="N3126" i="4"/>
  <c r="O3126" i="4" s="1"/>
  <c r="N3318" i="4"/>
  <c r="O3318" i="4" s="1"/>
  <c r="P3318" i="4"/>
  <c r="P3294" i="4"/>
  <c r="N3294" i="4"/>
  <c r="O3294" i="4" s="1"/>
  <c r="P3282" i="4"/>
  <c r="N3282" i="4"/>
  <c r="O3282" i="4" s="1"/>
  <c r="P3270" i="4"/>
  <c r="N3270" i="4"/>
  <c r="O3270" i="4" s="1"/>
  <c r="P3257" i="4"/>
  <c r="N3257" i="4"/>
  <c r="O3257" i="4" s="1"/>
  <c r="P3233" i="4"/>
  <c r="N3233" i="4"/>
  <c r="O3233" i="4" s="1"/>
  <c r="N3221" i="4"/>
  <c r="O3221" i="4" s="1"/>
  <c r="P3221" i="4"/>
  <c r="N3209" i="4"/>
  <c r="O3209" i="4" s="1"/>
  <c r="P3209" i="4"/>
  <c r="P3197" i="4"/>
  <c r="N3197" i="4"/>
  <c r="O3197" i="4" s="1"/>
  <c r="P3185" i="4"/>
  <c r="N3185" i="4"/>
  <c r="O3185" i="4" s="1"/>
  <c r="P3173" i="4"/>
  <c r="N3173" i="4"/>
  <c r="O3173" i="4" s="1"/>
  <c r="P3161" i="4"/>
  <c r="N3161" i="4"/>
  <c r="O3161" i="4" s="1"/>
  <c r="P3149" i="4"/>
  <c r="N3149" i="4"/>
  <c r="O3149" i="4" s="1"/>
  <c r="P3137" i="4"/>
  <c r="N3137" i="4"/>
  <c r="O3137" i="4" s="1"/>
  <c r="P3125" i="4"/>
  <c r="N3125" i="4"/>
  <c r="O3125" i="4" s="1"/>
  <c r="P3292" i="4"/>
  <c r="N3292" i="4"/>
  <c r="O3292" i="4" s="1"/>
  <c r="P3299" i="4"/>
  <c r="N3299" i="4"/>
  <c r="O3299" i="4" s="1"/>
  <c r="P3297" i="4"/>
  <c r="N3297" i="4"/>
  <c r="O3297" i="4" s="1"/>
  <c r="P3273" i="4"/>
  <c r="N3273" i="4"/>
  <c r="O3273" i="4" s="1"/>
  <c r="P3248" i="4"/>
  <c r="N3248" i="4"/>
  <c r="O3248" i="4" s="1"/>
  <c r="P3200" i="4"/>
  <c r="N3200" i="4"/>
  <c r="O3200" i="4" s="1"/>
  <c r="P3176" i="4"/>
  <c r="N3176" i="4"/>
  <c r="O3176" i="4" s="1"/>
  <c r="P3164" i="4"/>
  <c r="N3164" i="4"/>
  <c r="O3164" i="4" s="1"/>
  <c r="P3128" i="4"/>
  <c r="N3128" i="4"/>
  <c r="O3128" i="4" s="1"/>
  <c r="P3296" i="4"/>
  <c r="N3296" i="4"/>
  <c r="O3296" i="4" s="1"/>
  <c r="P3272" i="4"/>
  <c r="N3272" i="4"/>
  <c r="O3272" i="4" s="1"/>
  <c r="N3247" i="4"/>
  <c r="O3247" i="4" s="1"/>
  <c r="P3247" i="4"/>
  <c r="P3235" i="4"/>
  <c r="N3235" i="4"/>
  <c r="O3235" i="4" s="1"/>
  <c r="P3211" i="4"/>
  <c r="N3211" i="4"/>
  <c r="O3211" i="4" s="1"/>
  <c r="N3151" i="4"/>
  <c r="O3151" i="4" s="1"/>
  <c r="P3151" i="4"/>
  <c r="N3295" i="4"/>
  <c r="O3295" i="4" s="1"/>
  <c r="P3295" i="4"/>
  <c r="N3271" i="4"/>
  <c r="O3271" i="4" s="1"/>
  <c r="P3271" i="4"/>
  <c r="P3234" i="4"/>
  <c r="N3234" i="4"/>
  <c r="O3234" i="4" s="1"/>
  <c r="P3210" i="4"/>
  <c r="N3210" i="4"/>
  <c r="O3210" i="4" s="1"/>
  <c r="P3186" i="4"/>
  <c r="N3186" i="4"/>
  <c r="O3186" i="4" s="1"/>
  <c r="P3150" i="4"/>
  <c r="N3150" i="4"/>
  <c r="O3150" i="4" s="1"/>
  <c r="P3317" i="4"/>
  <c r="N3317" i="4"/>
  <c r="O3317" i="4" s="1"/>
  <c r="P3293" i="4"/>
  <c r="N3293" i="4"/>
  <c r="O3293" i="4" s="1"/>
  <c r="P3281" i="4"/>
  <c r="N3281" i="4"/>
  <c r="O3281" i="4" s="1"/>
  <c r="P3268" i="4"/>
  <c r="N3268" i="4"/>
  <c r="O3268" i="4" s="1"/>
  <c r="P3256" i="4"/>
  <c r="N3256" i="4"/>
  <c r="O3256" i="4" s="1"/>
  <c r="P3232" i="4"/>
  <c r="N3232" i="4"/>
  <c r="O3232" i="4" s="1"/>
  <c r="N3220" i="4"/>
  <c r="O3220" i="4" s="1"/>
  <c r="P3220" i="4"/>
  <c r="N3208" i="4"/>
  <c r="O3208" i="4" s="1"/>
  <c r="P3208" i="4"/>
  <c r="P3196" i="4"/>
  <c r="N3196" i="4"/>
  <c r="O3196" i="4" s="1"/>
  <c r="N3184" i="4"/>
  <c r="O3184" i="4" s="1"/>
  <c r="P3184" i="4"/>
  <c r="N3172" i="4"/>
  <c r="O3172" i="4" s="1"/>
  <c r="P3172" i="4"/>
  <c r="N3160" i="4"/>
  <c r="O3160" i="4" s="1"/>
  <c r="P3160" i="4"/>
  <c r="N3148" i="4"/>
  <c r="O3148" i="4" s="1"/>
  <c r="P3148" i="4"/>
  <c r="N3136" i="4"/>
  <c r="O3136" i="4" s="1"/>
  <c r="P3136" i="4"/>
  <c r="N3124" i="4"/>
  <c r="O3124" i="4" s="1"/>
  <c r="P3124" i="4"/>
  <c r="P3304" i="4"/>
  <c r="N3304" i="4"/>
  <c r="O3304" i="4" s="1"/>
  <c r="P3231" i="4"/>
  <c r="N3231" i="4"/>
  <c r="O3231" i="4" s="1"/>
  <c r="P3195" i="4"/>
  <c r="N3195" i="4"/>
  <c r="O3195" i="4" s="1"/>
  <c r="P3147" i="4"/>
  <c r="N3147" i="4"/>
  <c r="O3147" i="4" s="1"/>
  <c r="N3303" i="4"/>
  <c r="O3303" i="4" s="1"/>
  <c r="P3303" i="4"/>
  <c r="P3266" i="4"/>
  <c r="N3266" i="4"/>
  <c r="O3266" i="4" s="1"/>
  <c r="P3230" i="4"/>
  <c r="N3230" i="4"/>
  <c r="O3230" i="4" s="1"/>
  <c r="P3194" i="4"/>
  <c r="N3194" i="4"/>
  <c r="O3194" i="4" s="1"/>
  <c r="N3158" i="4"/>
  <c r="O3158" i="4" s="1"/>
  <c r="P3158" i="4"/>
  <c r="P3314" i="4"/>
  <c r="N3314" i="4"/>
  <c r="O3314" i="4" s="1"/>
  <c r="P3290" i="4"/>
  <c r="N3290" i="4"/>
  <c r="O3290" i="4" s="1"/>
  <c r="N3278" i="4"/>
  <c r="O3278" i="4" s="1"/>
  <c r="P3278" i="4"/>
  <c r="P3253" i="4"/>
  <c r="N3253" i="4"/>
  <c r="O3253" i="4" s="1"/>
  <c r="P3217" i="4"/>
  <c r="N3217" i="4"/>
  <c r="O3217" i="4" s="1"/>
  <c r="P3157" i="4"/>
  <c r="N3157" i="4"/>
  <c r="O3157" i="4" s="1"/>
  <c r="P3313" i="4"/>
  <c r="N3313" i="4"/>
  <c r="O3313" i="4" s="1"/>
  <c r="N3277" i="4"/>
  <c r="O3277" i="4" s="1"/>
  <c r="P3277" i="4"/>
  <c r="P3216" i="4"/>
  <c r="N3216" i="4"/>
  <c r="O3216" i="4" s="1"/>
  <c r="P3180" i="4"/>
  <c r="N3180" i="4"/>
  <c r="O3180" i="4" s="1"/>
  <c r="P3168" i="4"/>
  <c r="N3168" i="4"/>
  <c r="O3168" i="4" s="1"/>
  <c r="N3156" i="4"/>
  <c r="O3156" i="4" s="1"/>
  <c r="P3156" i="4"/>
  <c r="P3144" i="4"/>
  <c r="N3144" i="4"/>
  <c r="O3144" i="4" s="1"/>
  <c r="N3132" i="4"/>
  <c r="O3132" i="4" s="1"/>
  <c r="P3132" i="4"/>
  <c r="P3280" i="4"/>
  <c r="N3280" i="4"/>
  <c r="O3280" i="4" s="1"/>
  <c r="N3219" i="4"/>
  <c r="O3219" i="4" s="1"/>
  <c r="P3219" i="4"/>
  <c r="N3207" i="4"/>
  <c r="O3207" i="4" s="1"/>
  <c r="P3207" i="4"/>
  <c r="P3183" i="4"/>
  <c r="N3183" i="4"/>
  <c r="O3183" i="4" s="1"/>
  <c r="P3171" i="4"/>
  <c r="N3171" i="4"/>
  <c r="O3171" i="4" s="1"/>
  <c r="P3159" i="4"/>
  <c r="N3159" i="4"/>
  <c r="O3159" i="4" s="1"/>
  <c r="P3135" i="4"/>
  <c r="N3135" i="4"/>
  <c r="O3135" i="4" s="1"/>
  <c r="P3315" i="4"/>
  <c r="N3315" i="4"/>
  <c r="O3315" i="4" s="1"/>
  <c r="N3291" i="4"/>
  <c r="O3291" i="4" s="1"/>
  <c r="P3291" i="4"/>
  <c r="P3279" i="4"/>
  <c r="N3279" i="4"/>
  <c r="O3279" i="4" s="1"/>
  <c r="P3254" i="4"/>
  <c r="N3254" i="4"/>
  <c r="O3254" i="4" s="1"/>
  <c r="P3218" i="4"/>
  <c r="N3218" i="4"/>
  <c r="O3218" i="4" s="1"/>
  <c r="P3206" i="4"/>
  <c r="N3206" i="4"/>
  <c r="O3206" i="4" s="1"/>
  <c r="P3182" i="4"/>
  <c r="N3182" i="4"/>
  <c r="O3182" i="4" s="1"/>
  <c r="N3170" i="4"/>
  <c r="O3170" i="4" s="1"/>
  <c r="P3170" i="4"/>
  <c r="P3146" i="4"/>
  <c r="N3146" i="4"/>
  <c r="O3146" i="4" s="1"/>
  <c r="N3134" i="4"/>
  <c r="O3134" i="4" s="1"/>
  <c r="P3134" i="4"/>
  <c r="N3302" i="4"/>
  <c r="O3302" i="4" s="1"/>
  <c r="P3302" i="4"/>
  <c r="P3265" i="4"/>
  <c r="N3265" i="4"/>
  <c r="O3265" i="4" s="1"/>
  <c r="P3229" i="4"/>
  <c r="N3229" i="4"/>
  <c r="O3229" i="4" s="1"/>
  <c r="N3205" i="4"/>
  <c r="O3205" i="4" s="1"/>
  <c r="P3205" i="4"/>
  <c r="P3181" i="4"/>
  <c r="N3181" i="4"/>
  <c r="O3181" i="4" s="1"/>
  <c r="P3169" i="4"/>
  <c r="N3169" i="4"/>
  <c r="O3169" i="4" s="1"/>
  <c r="P3145" i="4"/>
  <c r="N3145" i="4"/>
  <c r="O3145" i="4" s="1"/>
  <c r="P3133" i="4"/>
  <c r="N3133" i="4"/>
  <c r="O3133" i="4" s="1"/>
  <c r="N3301" i="4"/>
  <c r="O3301" i="4" s="1"/>
  <c r="P3301" i="4"/>
  <c r="N3289" i="4"/>
  <c r="O3289" i="4" s="1"/>
  <c r="P3289" i="4"/>
  <c r="P3264" i="4"/>
  <c r="N3264" i="4"/>
  <c r="O3264" i="4" s="1"/>
  <c r="P3252" i="4"/>
  <c r="N3252" i="4"/>
  <c r="O3252" i="4" s="1"/>
  <c r="P3228" i="4"/>
  <c r="N3228" i="4"/>
  <c r="O3228" i="4" s="1"/>
  <c r="P3204" i="4"/>
  <c r="N3204" i="4"/>
  <c r="O3204" i="4" s="1"/>
  <c r="P3312" i="4"/>
  <c r="N3312" i="4"/>
  <c r="O3312" i="4" s="1"/>
  <c r="N3300" i="4"/>
  <c r="O3300" i="4" s="1"/>
  <c r="P3300" i="4"/>
  <c r="P3288" i="4"/>
  <c r="N3288" i="4"/>
  <c r="O3288" i="4" s="1"/>
  <c r="N3276" i="4"/>
  <c r="O3276" i="4" s="1"/>
  <c r="P3276" i="4"/>
  <c r="P3263" i="4"/>
  <c r="N3263" i="4"/>
  <c r="O3263" i="4" s="1"/>
  <c r="P3251" i="4"/>
  <c r="N3251" i="4"/>
  <c r="O3251" i="4" s="1"/>
  <c r="P3227" i="4"/>
  <c r="N3227" i="4"/>
  <c r="O3227" i="4" s="1"/>
  <c r="P3215" i="4"/>
  <c r="N3215" i="4"/>
  <c r="O3215" i="4" s="1"/>
  <c r="P3203" i="4"/>
  <c r="N3203" i="4"/>
  <c r="O3203" i="4" s="1"/>
  <c r="N3179" i="4"/>
  <c r="O3179" i="4" s="1"/>
  <c r="P3179" i="4"/>
  <c r="P3167" i="4"/>
  <c r="N3167" i="4"/>
  <c r="O3167" i="4" s="1"/>
  <c r="N3155" i="4"/>
  <c r="O3155" i="4" s="1"/>
  <c r="P3155" i="4"/>
  <c r="P3143" i="4"/>
  <c r="N3143" i="4"/>
  <c r="O3143" i="4" s="1"/>
  <c r="N3131" i="4"/>
  <c r="O3131" i="4" s="1"/>
  <c r="P3131" i="4"/>
  <c r="P3287" i="4"/>
  <c r="N3287" i="4"/>
  <c r="O3287" i="4" s="1"/>
  <c r="P3275" i="4"/>
  <c r="N3275" i="4"/>
  <c r="O3275" i="4" s="1"/>
  <c r="N3262" i="4"/>
  <c r="O3262" i="4" s="1"/>
  <c r="P3262" i="4"/>
  <c r="P3250" i="4"/>
  <c r="N3250" i="4"/>
  <c r="O3250" i="4" s="1"/>
  <c r="N3226" i="4"/>
  <c r="O3226" i="4" s="1"/>
  <c r="P3226" i="4"/>
  <c r="N3214" i="4"/>
  <c r="O3214" i="4" s="1"/>
  <c r="P3214" i="4"/>
  <c r="N3202" i="4"/>
  <c r="O3202" i="4" s="1"/>
  <c r="P3202" i="4"/>
  <c r="N3178" i="4"/>
  <c r="O3178" i="4" s="1"/>
  <c r="P3178" i="4"/>
  <c r="P3166" i="4"/>
  <c r="N3166" i="4"/>
  <c r="O3166" i="4" s="1"/>
  <c r="N3154" i="4"/>
  <c r="O3154" i="4" s="1"/>
  <c r="P3154" i="4"/>
  <c r="P3142" i="4"/>
  <c r="N3142" i="4"/>
  <c r="O3142" i="4" s="1"/>
  <c r="N3130" i="4"/>
  <c r="O3130" i="4" s="1"/>
  <c r="P3130" i="4"/>
  <c r="N3310" i="4"/>
  <c r="O3310" i="4" s="1"/>
  <c r="P3310" i="4"/>
  <c r="P3298" i="4"/>
  <c r="N3298" i="4"/>
  <c r="O3298" i="4" s="1"/>
  <c r="P3286" i="4"/>
  <c r="N3286" i="4"/>
  <c r="O3286" i="4" s="1"/>
  <c r="N3274" i="4"/>
  <c r="O3274" i="4" s="1"/>
  <c r="P3274" i="4"/>
  <c r="P3261" i="4"/>
  <c r="N3261" i="4"/>
  <c r="O3261" i="4" s="1"/>
  <c r="P3249" i="4"/>
  <c r="N3249" i="4"/>
  <c r="O3249" i="4" s="1"/>
  <c r="P3225" i="4"/>
  <c r="N3225" i="4"/>
  <c r="O3225" i="4" s="1"/>
  <c r="P3213" i="4"/>
  <c r="N3213" i="4"/>
  <c r="O3213" i="4" s="1"/>
  <c r="P3201" i="4"/>
  <c r="N3201" i="4"/>
  <c r="O3201" i="4" s="1"/>
  <c r="P3177" i="4"/>
  <c r="N3177" i="4"/>
  <c r="O3177" i="4" s="1"/>
  <c r="P3165" i="4"/>
  <c r="N3165" i="4"/>
  <c r="O3165" i="4" s="1"/>
  <c r="N3153" i="4"/>
  <c r="O3153" i="4" s="1"/>
  <c r="P3153" i="4"/>
  <c r="P3141" i="4"/>
  <c r="N3141" i="4"/>
  <c r="O3141" i="4" s="1"/>
  <c r="N3129" i="4"/>
  <c r="O3129" i="4" s="1"/>
  <c r="P3129" i="4"/>
  <c r="P3212" i="4"/>
  <c r="N3212" i="4"/>
  <c r="O3212" i="4" s="1"/>
  <c r="N3238" i="4"/>
  <c r="O3238" i="4" s="1"/>
  <c r="P3238" i="4"/>
  <c r="P3319" i="4"/>
  <c r="N3319" i="4"/>
  <c r="O3319" i="4" s="1"/>
  <c r="P3306" i="4"/>
  <c r="N3306" i="4"/>
  <c r="O3306" i="4" s="1"/>
  <c r="P3245" i="4"/>
  <c r="N3245" i="4"/>
  <c r="O3245" i="4" s="1"/>
  <c r="P3307" i="4"/>
  <c r="N3307" i="4"/>
  <c r="O3307" i="4" s="1"/>
  <c r="P3305" i="4"/>
  <c r="N3305" i="4"/>
  <c r="O3305" i="4" s="1"/>
  <c r="P3243" i="4"/>
  <c r="N3243" i="4"/>
  <c r="O3243" i="4" s="1"/>
  <c r="P3244" i="4"/>
  <c r="N3244" i="4"/>
  <c r="O3244" i="4" s="1"/>
  <c r="P3242" i="4"/>
  <c r="N3242" i="4"/>
  <c r="O3242" i="4" s="1"/>
  <c r="N3190" i="4"/>
  <c r="O3190" i="4" s="1"/>
  <c r="P3190" i="4"/>
  <c r="P3241" i="4"/>
  <c r="N3241" i="4"/>
  <c r="O3241" i="4" s="1"/>
  <c r="P3193" i="4"/>
  <c r="N3193" i="4"/>
  <c r="O3193" i="4" s="1"/>
  <c r="P3240" i="4"/>
  <c r="N3240" i="4"/>
  <c r="O3240" i="4" s="1"/>
  <c r="P3192" i="4"/>
  <c r="N3192" i="4"/>
  <c r="O3192" i="4" s="1"/>
  <c r="P3188" i="4"/>
  <c r="N3188" i="4"/>
  <c r="O3188" i="4" s="1"/>
  <c r="P3320" i="4"/>
  <c r="N3320" i="4"/>
  <c r="O3320" i="4" s="1"/>
  <c r="P3239" i="4"/>
  <c r="N3239" i="4"/>
  <c r="O3239" i="4" s="1"/>
  <c r="P3191" i="4"/>
  <c r="N3191" i="4"/>
  <c r="O3191" i="4" s="1"/>
  <c r="N3237" i="4"/>
  <c r="O3237" i="4" s="1"/>
  <c r="P3237" i="4"/>
  <c r="P3189" i="4"/>
  <c r="N3189" i="4"/>
  <c r="O3189" i="4" s="1"/>
  <c r="A3120" i="4"/>
  <c r="A3119" i="4"/>
  <c r="A3118" i="4"/>
  <c r="A3117" i="4"/>
  <c r="A3116" i="4"/>
  <c r="A3115" i="4"/>
  <c r="A3114" i="4"/>
  <c r="A3073" i="4"/>
  <c r="A3023" i="4"/>
  <c r="D2916" i="4" l="1"/>
  <c r="D2917" i="4"/>
  <c r="D2918" i="4"/>
  <c r="D2919" i="4"/>
  <c r="D2920" i="4"/>
  <c r="D2921" i="4"/>
  <c r="D2922" i="4"/>
  <c r="D2923" i="4"/>
  <c r="D2924" i="4"/>
  <c r="D2925" i="4"/>
  <c r="D2926" i="4"/>
  <c r="D2927" i="4"/>
  <c r="D2928" i="4"/>
  <c r="D2929" i="4"/>
  <c r="D2930" i="4"/>
  <c r="D2931" i="4"/>
  <c r="D2932" i="4"/>
  <c r="D2933" i="4"/>
  <c r="D2934" i="4"/>
  <c r="D2935" i="4"/>
  <c r="D2936" i="4"/>
  <c r="D2937" i="4"/>
  <c r="D2938" i="4"/>
  <c r="D2939" i="4"/>
  <c r="D2940" i="4"/>
  <c r="D2941" i="4"/>
  <c r="D2942" i="4"/>
  <c r="D2943" i="4"/>
  <c r="D2944" i="4"/>
  <c r="D2945" i="4"/>
  <c r="D2946" i="4"/>
  <c r="D2947" i="4"/>
  <c r="D2948" i="4"/>
  <c r="D2949" i="4"/>
  <c r="D2950" i="4"/>
  <c r="D2951" i="4"/>
  <c r="D2952" i="4"/>
  <c r="D2953" i="4"/>
  <c r="D2954" i="4"/>
  <c r="D2955" i="4"/>
  <c r="D2956" i="4"/>
  <c r="D2957" i="4"/>
  <c r="D2958" i="4"/>
  <c r="D2959" i="4"/>
  <c r="D2960" i="4"/>
  <c r="D2961" i="4"/>
  <c r="D2962" i="4"/>
  <c r="D2963" i="4"/>
  <c r="D2964" i="4"/>
  <c r="D2965" i="4"/>
  <c r="D2966" i="4"/>
  <c r="D2967" i="4"/>
  <c r="D2968" i="4"/>
  <c r="D2969" i="4"/>
  <c r="D2970" i="4"/>
  <c r="D2971" i="4"/>
  <c r="D2972" i="4"/>
  <c r="D2973" i="4"/>
  <c r="D2974" i="4"/>
  <c r="D2975" i="4"/>
  <c r="D2976" i="4"/>
  <c r="D2977" i="4"/>
  <c r="D2978" i="4"/>
  <c r="D2979" i="4"/>
  <c r="D2980" i="4"/>
  <c r="D2981" i="4"/>
  <c r="D2982" i="4"/>
  <c r="D2983" i="4"/>
  <c r="D2984" i="4"/>
  <c r="D2985" i="4"/>
  <c r="D2986" i="4"/>
  <c r="D2987" i="4"/>
  <c r="D2988" i="4"/>
  <c r="D2989" i="4"/>
  <c r="D2990" i="4"/>
  <c r="D2991" i="4"/>
  <c r="D2992" i="4"/>
  <c r="D2993" i="4"/>
  <c r="D2994" i="4"/>
  <c r="D2995" i="4"/>
  <c r="D2996" i="4"/>
  <c r="D2997" i="4"/>
  <c r="D2998" i="4"/>
  <c r="D2999" i="4"/>
  <c r="D3000" i="4"/>
  <c r="D3001" i="4"/>
  <c r="D3002" i="4"/>
  <c r="D3003" i="4"/>
  <c r="D3004" i="4"/>
  <c r="D3005" i="4"/>
  <c r="D3006" i="4"/>
  <c r="D3007" i="4"/>
  <c r="D3008" i="4"/>
  <c r="D3009" i="4"/>
  <c r="D3010" i="4"/>
  <c r="D3011" i="4"/>
  <c r="D3012" i="4"/>
  <c r="D3013" i="4"/>
  <c r="D3014" i="4"/>
  <c r="D3015" i="4"/>
  <c r="D3016" i="4"/>
  <c r="D3017" i="4"/>
  <c r="D3018" i="4"/>
  <c r="D3019" i="4"/>
  <c r="D3020" i="4"/>
  <c r="D3021" i="4"/>
  <c r="D3022" i="4"/>
  <c r="D3023" i="4"/>
  <c r="D3024" i="4"/>
  <c r="D3025" i="4"/>
  <c r="D3026" i="4"/>
  <c r="D3027" i="4"/>
  <c r="D3028" i="4"/>
  <c r="D3029" i="4"/>
  <c r="D3030" i="4"/>
  <c r="D3031" i="4"/>
  <c r="D3032" i="4"/>
  <c r="D3033" i="4"/>
  <c r="D3034" i="4"/>
  <c r="D3035" i="4"/>
  <c r="D3036" i="4"/>
  <c r="D3037" i="4"/>
  <c r="D3038" i="4"/>
  <c r="D3039" i="4"/>
  <c r="D3040" i="4"/>
  <c r="D3041" i="4"/>
  <c r="D3042" i="4"/>
  <c r="D3043" i="4"/>
  <c r="D3044" i="4"/>
  <c r="D3045" i="4"/>
  <c r="D3046" i="4"/>
  <c r="D3047" i="4"/>
  <c r="D3048" i="4"/>
  <c r="D3049" i="4"/>
  <c r="D3050" i="4"/>
  <c r="D3051" i="4"/>
  <c r="D3052" i="4"/>
  <c r="D3053" i="4"/>
  <c r="D3054" i="4"/>
  <c r="D3055" i="4"/>
  <c r="D3056" i="4"/>
  <c r="D3057" i="4"/>
  <c r="D3058" i="4"/>
  <c r="D3059" i="4"/>
  <c r="D3060" i="4"/>
  <c r="D3061" i="4"/>
  <c r="D3062" i="4"/>
  <c r="D3063" i="4"/>
  <c r="D3064" i="4"/>
  <c r="D3065" i="4"/>
  <c r="D3066" i="4"/>
  <c r="D3067" i="4"/>
  <c r="D3068" i="4"/>
  <c r="D3069" i="4"/>
  <c r="D3070" i="4"/>
  <c r="D3071" i="4"/>
  <c r="D3072" i="4"/>
  <c r="D3073" i="4"/>
  <c r="D3074" i="4"/>
  <c r="D3075" i="4"/>
  <c r="D3076" i="4"/>
  <c r="D3077" i="4"/>
  <c r="D3078" i="4"/>
  <c r="D3079" i="4"/>
  <c r="D3080" i="4"/>
  <c r="D3081" i="4"/>
  <c r="D3082" i="4"/>
  <c r="D3083" i="4"/>
  <c r="D3084" i="4"/>
  <c r="D3085" i="4"/>
  <c r="D3086" i="4"/>
  <c r="D3087" i="4"/>
  <c r="D3088" i="4"/>
  <c r="D3089" i="4"/>
  <c r="D3090" i="4"/>
  <c r="D3091" i="4"/>
  <c r="D3092" i="4"/>
  <c r="D3093" i="4"/>
  <c r="D3094" i="4"/>
  <c r="D3095" i="4"/>
  <c r="D3096" i="4"/>
  <c r="D3097" i="4"/>
  <c r="D3098" i="4"/>
  <c r="D3099" i="4"/>
  <c r="D3100" i="4"/>
  <c r="D3101" i="4"/>
  <c r="D3102" i="4"/>
  <c r="D3103" i="4"/>
  <c r="D3104" i="4"/>
  <c r="D3105" i="4"/>
  <c r="D3106" i="4"/>
  <c r="D3107" i="4"/>
  <c r="D3108" i="4"/>
  <c r="D3109" i="4"/>
  <c r="D3110" i="4"/>
  <c r="D3111" i="4"/>
  <c r="D3112" i="4"/>
  <c r="D3113" i="4"/>
  <c r="D3114" i="4"/>
  <c r="D3115" i="4"/>
  <c r="D3116" i="4"/>
  <c r="D3117" i="4"/>
  <c r="D3119" i="4"/>
  <c r="D3120" i="4"/>
  <c r="D3121" i="4"/>
  <c r="D3122" i="4"/>
  <c r="D2915" i="4"/>
  <c r="P3071" i="4" l="1"/>
  <c r="N3071" i="4"/>
  <c r="O3071" i="4" s="1"/>
  <c r="P3059" i="4"/>
  <c r="N3059" i="4"/>
  <c r="O3059" i="4" s="1"/>
  <c r="P3047" i="4"/>
  <c r="N3047" i="4"/>
  <c r="O3047" i="4" s="1"/>
  <c r="P3035" i="4"/>
  <c r="N3035" i="4"/>
  <c r="O3035" i="4" s="1"/>
  <c r="P3011" i="4"/>
  <c r="N3011" i="4"/>
  <c r="O3011" i="4" s="1"/>
  <c r="P2999" i="4"/>
  <c r="N2999" i="4"/>
  <c r="O2999" i="4" s="1"/>
  <c r="P2975" i="4"/>
  <c r="N2975" i="4"/>
  <c r="O2975" i="4" s="1"/>
  <c r="P2963" i="4"/>
  <c r="N2963" i="4"/>
  <c r="O2963" i="4" s="1"/>
  <c r="P2951" i="4"/>
  <c r="N2951" i="4"/>
  <c r="O2951" i="4" s="1"/>
  <c r="P2939" i="4"/>
  <c r="N2939" i="4"/>
  <c r="O2939" i="4" s="1"/>
  <c r="P2927" i="4"/>
  <c r="N2927" i="4"/>
  <c r="O2927" i="4" s="1"/>
  <c r="P3106" i="4"/>
  <c r="N3106" i="4"/>
  <c r="O3106" i="4" s="1"/>
  <c r="N3094" i="4"/>
  <c r="O3094" i="4" s="1"/>
  <c r="P3082" i="4"/>
  <c r="N3082" i="4"/>
  <c r="O3082" i="4" s="1"/>
  <c r="P3070" i="4"/>
  <c r="N3070" i="4"/>
  <c r="O3070" i="4" s="1"/>
  <c r="P3058" i="4"/>
  <c r="N3058" i="4"/>
  <c r="O3058" i="4" s="1"/>
  <c r="P3046" i="4"/>
  <c r="N3046" i="4"/>
  <c r="O3046" i="4" s="1"/>
  <c r="P3034" i="4"/>
  <c r="N3034" i="4"/>
  <c r="O3034" i="4" s="1"/>
  <c r="P3022" i="4"/>
  <c r="N3022" i="4"/>
  <c r="O3022" i="4" s="1"/>
  <c r="P3010" i="4"/>
  <c r="N3010" i="4"/>
  <c r="O3010" i="4" s="1"/>
  <c r="P2998" i="4"/>
  <c r="N2998" i="4"/>
  <c r="O2998" i="4" s="1"/>
  <c r="P2974" i="4"/>
  <c r="N2974" i="4"/>
  <c r="O2974" i="4" s="1"/>
  <c r="P2962" i="4"/>
  <c r="N2962" i="4"/>
  <c r="O2962" i="4" s="1"/>
  <c r="P2950" i="4"/>
  <c r="N2950" i="4"/>
  <c r="O2950" i="4" s="1"/>
  <c r="P2938" i="4"/>
  <c r="N2938" i="4"/>
  <c r="O2938" i="4" s="1"/>
  <c r="P2926" i="4"/>
  <c r="N2926" i="4"/>
  <c r="O2926" i="4" s="1"/>
  <c r="P2973" i="4"/>
  <c r="N2973" i="4"/>
  <c r="O2973" i="4" s="1"/>
  <c r="P2971" i="4"/>
  <c r="N2971" i="4"/>
  <c r="O2971" i="4" s="1"/>
  <c r="P2959" i="4"/>
  <c r="N2959" i="4"/>
  <c r="O2959" i="4" s="1"/>
  <c r="P2947" i="4"/>
  <c r="N2947" i="4"/>
  <c r="O2947" i="4" s="1"/>
  <c r="P2935" i="4"/>
  <c r="N2935" i="4"/>
  <c r="O2935" i="4" s="1"/>
  <c r="P2923" i="4"/>
  <c r="N2923" i="4"/>
  <c r="O2923" i="4" s="1"/>
  <c r="N3095" i="4"/>
  <c r="O3095" i="4" s="1"/>
  <c r="P3069" i="4"/>
  <c r="N3069" i="4"/>
  <c r="O3069" i="4" s="1"/>
  <c r="P2949" i="4"/>
  <c r="N2949" i="4"/>
  <c r="O2949" i="4" s="1"/>
  <c r="P3068" i="4"/>
  <c r="N3068" i="4"/>
  <c r="O3068" i="4" s="1"/>
  <c r="P3032" i="4"/>
  <c r="N3032" i="4"/>
  <c r="O3032" i="4" s="1"/>
  <c r="P2960" i="4"/>
  <c r="N2960" i="4"/>
  <c r="O2960" i="4" s="1"/>
  <c r="P2936" i="4"/>
  <c r="N2936" i="4"/>
  <c r="O2936" i="4" s="1"/>
  <c r="P3091" i="4"/>
  <c r="N3091" i="4"/>
  <c r="O3091" i="4" s="1"/>
  <c r="P3067" i="4"/>
  <c r="N3067" i="4"/>
  <c r="O3067" i="4" s="1"/>
  <c r="P3055" i="4"/>
  <c r="N3055" i="4"/>
  <c r="O3055" i="4" s="1"/>
  <c r="P3031" i="4"/>
  <c r="N3031" i="4"/>
  <c r="O3031" i="4" s="1"/>
  <c r="P2995" i="4"/>
  <c r="N2995" i="4"/>
  <c r="O2995" i="4" s="1"/>
  <c r="P3090" i="4"/>
  <c r="N3090" i="4"/>
  <c r="O3090" i="4" s="1"/>
  <c r="P3066" i="4"/>
  <c r="N3066" i="4"/>
  <c r="O3066" i="4" s="1"/>
  <c r="P3054" i="4"/>
  <c r="N3054" i="4"/>
  <c r="O3054" i="4" s="1"/>
  <c r="P3042" i="4"/>
  <c r="N3042" i="4"/>
  <c r="O3042" i="4" s="1"/>
  <c r="P3030" i="4"/>
  <c r="N3030" i="4"/>
  <c r="O3030" i="4" s="1"/>
  <c r="P3018" i="4"/>
  <c r="N3018" i="4"/>
  <c r="O3018" i="4" s="1"/>
  <c r="P3006" i="4"/>
  <c r="N3006" i="4"/>
  <c r="O3006" i="4" s="1"/>
  <c r="P2994" i="4"/>
  <c r="N2994" i="4"/>
  <c r="O2994" i="4" s="1"/>
  <c r="P2970" i="4"/>
  <c r="N2970" i="4"/>
  <c r="O2970" i="4" s="1"/>
  <c r="P2958" i="4"/>
  <c r="N2958" i="4"/>
  <c r="O2958" i="4" s="1"/>
  <c r="P2946" i="4"/>
  <c r="N2946" i="4"/>
  <c r="O2946" i="4" s="1"/>
  <c r="P2934" i="4"/>
  <c r="N2934" i="4"/>
  <c r="O2934" i="4" s="1"/>
  <c r="P2922" i="4"/>
  <c r="N2922" i="4"/>
  <c r="O2922" i="4" s="1"/>
  <c r="P3107" i="4"/>
  <c r="N3107" i="4"/>
  <c r="O3107" i="4" s="1"/>
  <c r="P3081" i="4"/>
  <c r="N3081" i="4"/>
  <c r="O3081" i="4" s="1"/>
  <c r="P3009" i="4"/>
  <c r="N3009" i="4"/>
  <c r="O3009" i="4" s="1"/>
  <c r="P2937" i="4"/>
  <c r="N2937" i="4"/>
  <c r="O2937" i="4" s="1"/>
  <c r="P3056" i="4"/>
  <c r="N3056" i="4"/>
  <c r="O3056" i="4" s="1"/>
  <c r="P2996" i="4"/>
  <c r="N2996" i="4"/>
  <c r="O2996" i="4" s="1"/>
  <c r="P2972" i="4"/>
  <c r="N2972" i="4"/>
  <c r="O2972" i="4" s="1"/>
  <c r="P2948" i="4"/>
  <c r="N2948" i="4"/>
  <c r="O2948" i="4" s="1"/>
  <c r="P2924" i="4"/>
  <c r="N2924" i="4"/>
  <c r="O2924" i="4" s="1"/>
  <c r="P3103" i="4"/>
  <c r="N3103" i="4"/>
  <c r="O3103" i="4" s="1"/>
  <c r="P3079" i="4"/>
  <c r="N3079" i="4"/>
  <c r="O3079" i="4" s="1"/>
  <c r="P3043" i="4"/>
  <c r="N3043" i="4"/>
  <c r="O3043" i="4" s="1"/>
  <c r="P3019" i="4"/>
  <c r="N3019" i="4"/>
  <c r="O3019" i="4" s="1"/>
  <c r="P3007" i="4"/>
  <c r="N3007" i="4"/>
  <c r="O3007" i="4" s="1"/>
  <c r="P3102" i="4"/>
  <c r="N3102" i="4"/>
  <c r="O3102" i="4" s="1"/>
  <c r="P3078" i="4"/>
  <c r="N3078" i="4"/>
  <c r="O3078" i="4" s="1"/>
  <c r="P3113" i="4"/>
  <c r="N3113" i="4"/>
  <c r="O3113" i="4" s="1"/>
  <c r="P3101" i="4"/>
  <c r="N3101" i="4"/>
  <c r="O3101" i="4" s="1"/>
  <c r="P3089" i="4"/>
  <c r="N3089" i="4"/>
  <c r="O3089" i="4" s="1"/>
  <c r="P3077" i="4"/>
  <c r="N3077" i="4"/>
  <c r="O3077" i="4" s="1"/>
  <c r="P3065" i="4"/>
  <c r="N3065" i="4"/>
  <c r="O3065" i="4" s="1"/>
  <c r="P3053" i="4"/>
  <c r="N3053" i="4"/>
  <c r="O3053" i="4" s="1"/>
  <c r="P3041" i="4"/>
  <c r="N3041" i="4"/>
  <c r="O3041" i="4" s="1"/>
  <c r="P3029" i="4"/>
  <c r="N3029" i="4"/>
  <c r="O3029" i="4" s="1"/>
  <c r="P3017" i="4"/>
  <c r="N3017" i="4"/>
  <c r="O3017" i="4" s="1"/>
  <c r="P3005" i="4"/>
  <c r="N3005" i="4"/>
  <c r="O3005" i="4" s="1"/>
  <c r="P2981" i="4"/>
  <c r="N2981" i="4"/>
  <c r="O2981" i="4" s="1"/>
  <c r="P2969" i="4"/>
  <c r="N2969" i="4"/>
  <c r="O2969" i="4" s="1"/>
  <c r="P2957" i="4"/>
  <c r="N2957" i="4"/>
  <c r="O2957" i="4" s="1"/>
  <c r="P2945" i="4"/>
  <c r="N2945" i="4"/>
  <c r="O2945" i="4" s="1"/>
  <c r="P2933" i="4"/>
  <c r="N2933" i="4"/>
  <c r="O2933" i="4" s="1"/>
  <c r="P2921" i="4"/>
  <c r="N2921" i="4"/>
  <c r="O2921" i="4" s="1"/>
  <c r="N3093" i="4"/>
  <c r="O3093" i="4" s="1"/>
  <c r="P3021" i="4"/>
  <c r="N3021" i="4"/>
  <c r="O3021" i="4" s="1"/>
  <c r="P2961" i="4"/>
  <c r="N2961" i="4"/>
  <c r="O2961" i="4" s="1"/>
  <c r="P3104" i="4"/>
  <c r="N3104" i="4"/>
  <c r="O3104" i="4" s="1"/>
  <c r="P3020" i="4"/>
  <c r="N3020" i="4"/>
  <c r="O3020" i="4" s="1"/>
  <c r="P3100" i="4"/>
  <c r="N3100" i="4"/>
  <c r="O3100" i="4" s="1"/>
  <c r="P3064" i="4"/>
  <c r="N3064" i="4"/>
  <c r="O3064" i="4" s="1"/>
  <c r="P3028" i="4"/>
  <c r="N3028" i="4"/>
  <c r="O3028" i="4" s="1"/>
  <c r="P3016" i="4"/>
  <c r="N3016" i="4"/>
  <c r="O3016" i="4" s="1"/>
  <c r="P3004" i="4"/>
  <c r="N3004" i="4"/>
  <c r="O3004" i="4" s="1"/>
  <c r="P2980" i="4"/>
  <c r="N2980" i="4"/>
  <c r="O2980" i="4" s="1"/>
  <c r="P2968" i="4"/>
  <c r="N2968" i="4"/>
  <c r="O2968" i="4" s="1"/>
  <c r="P2956" i="4"/>
  <c r="N2956" i="4"/>
  <c r="O2956" i="4" s="1"/>
  <c r="P2944" i="4"/>
  <c r="N2944" i="4"/>
  <c r="O2944" i="4" s="1"/>
  <c r="P2932" i="4"/>
  <c r="N2932" i="4"/>
  <c r="O2932" i="4" s="1"/>
  <c r="P2920" i="4"/>
  <c r="N2920" i="4"/>
  <c r="O2920" i="4" s="1"/>
  <c r="N3111" i="4"/>
  <c r="O3111" i="4" s="1"/>
  <c r="P3111" i="4"/>
  <c r="N3099" i="4"/>
  <c r="O3099" i="4" s="1"/>
  <c r="P3099" i="4"/>
  <c r="N3087" i="4"/>
  <c r="O3087" i="4" s="1"/>
  <c r="P3087" i="4"/>
  <c r="N3075" i="4"/>
  <c r="O3075" i="4" s="1"/>
  <c r="P3075" i="4"/>
  <c r="P3063" i="4"/>
  <c r="N3063" i="4"/>
  <c r="O3063" i="4" s="1"/>
  <c r="P3051" i="4"/>
  <c r="N3051" i="4"/>
  <c r="O3051" i="4" s="1"/>
  <c r="P3039" i="4"/>
  <c r="N3039" i="4"/>
  <c r="O3039" i="4" s="1"/>
  <c r="P3027" i="4"/>
  <c r="N3027" i="4"/>
  <c r="O3027" i="4" s="1"/>
  <c r="P3015" i="4"/>
  <c r="N3015" i="4"/>
  <c r="O3015" i="4" s="1"/>
  <c r="P3003" i="4"/>
  <c r="N3003" i="4"/>
  <c r="O3003" i="4" s="1"/>
  <c r="P2979" i="4"/>
  <c r="N2979" i="4"/>
  <c r="O2979" i="4" s="1"/>
  <c r="P2967" i="4"/>
  <c r="N2967" i="4"/>
  <c r="O2967" i="4" s="1"/>
  <c r="P2955" i="4"/>
  <c r="N2955" i="4"/>
  <c r="O2955" i="4" s="1"/>
  <c r="P2943" i="4"/>
  <c r="N2943" i="4"/>
  <c r="O2943" i="4" s="1"/>
  <c r="P2931" i="4"/>
  <c r="N2931" i="4"/>
  <c r="O2931" i="4" s="1"/>
  <c r="P2919" i="4"/>
  <c r="N2919" i="4"/>
  <c r="O2919" i="4" s="1"/>
  <c r="P3105" i="4"/>
  <c r="N3105" i="4"/>
  <c r="O3105" i="4" s="1"/>
  <c r="P3045" i="4"/>
  <c r="N3045" i="4"/>
  <c r="O3045" i="4" s="1"/>
  <c r="P2997" i="4"/>
  <c r="N2997" i="4"/>
  <c r="O2997" i="4" s="1"/>
  <c r="N3092" i="4"/>
  <c r="O3092" i="4" s="1"/>
  <c r="P3083" i="4"/>
  <c r="N3083" i="4"/>
  <c r="O3083" i="4" s="1"/>
  <c r="P3057" i="4"/>
  <c r="N3057" i="4"/>
  <c r="O3057" i="4" s="1"/>
  <c r="P3044" i="4"/>
  <c r="N3044" i="4"/>
  <c r="O3044" i="4" s="1"/>
  <c r="P3112" i="4"/>
  <c r="N3112" i="4"/>
  <c r="O3112" i="4" s="1"/>
  <c r="P3076" i="4"/>
  <c r="N3076" i="4"/>
  <c r="O3076" i="4" s="1"/>
  <c r="P3052" i="4"/>
  <c r="N3052" i="4"/>
  <c r="O3052" i="4" s="1"/>
  <c r="P2915" i="4"/>
  <c r="N2915" i="4"/>
  <c r="O2915" i="4" s="1"/>
  <c r="N3098" i="4"/>
  <c r="O3098" i="4" s="1"/>
  <c r="P3098" i="4"/>
  <c r="N3062" i="4"/>
  <c r="O3062" i="4" s="1"/>
  <c r="P3062" i="4"/>
  <c r="N3038" i="4"/>
  <c r="O3038" i="4" s="1"/>
  <c r="P3038" i="4"/>
  <c r="N3026" i="4"/>
  <c r="O3026" i="4" s="1"/>
  <c r="P3026" i="4"/>
  <c r="P3002" i="4"/>
  <c r="N3002" i="4"/>
  <c r="O3002" i="4" s="1"/>
  <c r="P2978" i="4"/>
  <c r="N2978" i="4"/>
  <c r="O2978" i="4" s="1"/>
  <c r="P2942" i="4"/>
  <c r="N2942" i="4"/>
  <c r="O2942" i="4" s="1"/>
  <c r="P2918" i="4"/>
  <c r="N2918" i="4"/>
  <c r="O2918" i="4" s="1"/>
  <c r="P3122" i="4"/>
  <c r="N3122" i="4"/>
  <c r="O3122" i="4" s="1"/>
  <c r="P3109" i="4"/>
  <c r="N3109" i="4"/>
  <c r="O3109" i="4" s="1"/>
  <c r="P3097" i="4"/>
  <c r="N3097" i="4"/>
  <c r="O3097" i="4" s="1"/>
  <c r="P3085" i="4"/>
  <c r="N3085" i="4"/>
  <c r="O3085" i="4" s="1"/>
  <c r="P3061" i="4"/>
  <c r="N3061" i="4"/>
  <c r="O3061" i="4" s="1"/>
  <c r="N3049" i="4"/>
  <c r="O3049" i="4" s="1"/>
  <c r="P3049" i="4"/>
  <c r="P3037" i="4"/>
  <c r="N3037" i="4"/>
  <c r="O3037" i="4" s="1"/>
  <c r="N3025" i="4"/>
  <c r="O3025" i="4" s="1"/>
  <c r="P3025" i="4"/>
  <c r="N3013" i="4"/>
  <c r="O3013" i="4" s="1"/>
  <c r="P3013" i="4"/>
  <c r="N3001" i="4"/>
  <c r="O3001" i="4" s="1"/>
  <c r="P3001" i="4"/>
  <c r="N2977" i="4"/>
  <c r="O2977" i="4" s="1"/>
  <c r="P2977" i="4"/>
  <c r="N2965" i="4"/>
  <c r="O2965" i="4" s="1"/>
  <c r="P2965" i="4"/>
  <c r="N2953" i="4"/>
  <c r="O2953" i="4" s="1"/>
  <c r="P2953" i="4"/>
  <c r="N2941" i="4"/>
  <c r="O2941" i="4" s="1"/>
  <c r="P2941" i="4"/>
  <c r="N2929" i="4"/>
  <c r="O2929" i="4" s="1"/>
  <c r="P2929" i="4"/>
  <c r="N2917" i="4"/>
  <c r="O2917" i="4" s="1"/>
  <c r="P2917" i="4"/>
  <c r="P3033" i="4"/>
  <c r="N3033" i="4"/>
  <c r="O3033" i="4" s="1"/>
  <c r="P2925" i="4"/>
  <c r="N2925" i="4"/>
  <c r="O2925" i="4" s="1"/>
  <c r="P3080" i="4"/>
  <c r="N3080" i="4"/>
  <c r="O3080" i="4" s="1"/>
  <c r="P3008" i="4"/>
  <c r="N3008" i="4"/>
  <c r="O3008" i="4" s="1"/>
  <c r="P3088" i="4"/>
  <c r="N3088" i="4"/>
  <c r="O3088" i="4" s="1"/>
  <c r="P3040" i="4"/>
  <c r="N3040" i="4"/>
  <c r="O3040" i="4" s="1"/>
  <c r="P3110" i="4"/>
  <c r="N3110" i="4"/>
  <c r="O3110" i="4" s="1"/>
  <c r="N3086" i="4"/>
  <c r="O3086" i="4" s="1"/>
  <c r="P3086" i="4"/>
  <c r="N3074" i="4"/>
  <c r="O3074" i="4" s="1"/>
  <c r="P3074" i="4"/>
  <c r="N3050" i="4"/>
  <c r="O3050" i="4" s="1"/>
  <c r="P3050" i="4"/>
  <c r="P3014" i="4"/>
  <c r="N3014" i="4"/>
  <c r="O3014" i="4" s="1"/>
  <c r="P2966" i="4"/>
  <c r="N2966" i="4"/>
  <c r="O2966" i="4" s="1"/>
  <c r="P2954" i="4"/>
  <c r="N2954" i="4"/>
  <c r="O2954" i="4" s="1"/>
  <c r="P2930" i="4"/>
  <c r="N2930" i="4"/>
  <c r="O2930" i="4" s="1"/>
  <c r="P3121" i="4"/>
  <c r="N3121" i="4"/>
  <c r="O3121" i="4" s="1"/>
  <c r="P3108" i="4"/>
  <c r="N3108" i="4"/>
  <c r="O3108" i="4" s="1"/>
  <c r="P3096" i="4"/>
  <c r="N3096" i="4"/>
  <c r="O3096" i="4" s="1"/>
  <c r="P3084" i="4"/>
  <c r="N3084" i="4"/>
  <c r="O3084" i="4" s="1"/>
  <c r="P3072" i="4"/>
  <c r="N3072" i="4"/>
  <c r="O3072" i="4" s="1"/>
  <c r="P3060" i="4"/>
  <c r="N3060" i="4"/>
  <c r="O3060" i="4" s="1"/>
  <c r="P3048" i="4"/>
  <c r="N3048" i="4"/>
  <c r="O3048" i="4" s="1"/>
  <c r="P3036" i="4"/>
  <c r="N3036" i="4"/>
  <c r="O3036" i="4" s="1"/>
  <c r="P3024" i="4"/>
  <c r="N3024" i="4"/>
  <c r="O3024" i="4" s="1"/>
  <c r="P3012" i="4"/>
  <c r="N3012" i="4"/>
  <c r="O3012" i="4" s="1"/>
  <c r="P3000" i="4"/>
  <c r="N3000" i="4"/>
  <c r="O3000" i="4" s="1"/>
  <c r="P2976" i="4"/>
  <c r="N2976" i="4"/>
  <c r="O2976" i="4" s="1"/>
  <c r="N2964" i="4"/>
  <c r="O2964" i="4" s="1"/>
  <c r="P2964" i="4"/>
  <c r="N2952" i="4"/>
  <c r="O2952" i="4" s="1"/>
  <c r="P2952" i="4"/>
  <c r="P2940" i="4"/>
  <c r="N2940" i="4"/>
  <c r="O2940" i="4" s="1"/>
  <c r="P2928" i="4"/>
  <c r="N2928" i="4"/>
  <c r="O2928" i="4" s="1"/>
  <c r="P2916" i="4"/>
  <c r="N2916" i="4"/>
  <c r="O2916" i="4" s="1"/>
  <c r="P3023" i="4"/>
  <c r="N3023" i="4"/>
  <c r="O3023" i="4" s="1"/>
  <c r="P3118" i="4"/>
  <c r="N3118" i="4"/>
  <c r="O3118" i="4" s="1"/>
  <c r="P2985" i="4"/>
  <c r="N2985" i="4"/>
  <c r="O2985" i="4" s="1"/>
  <c r="P3116" i="4"/>
  <c r="N3116" i="4"/>
  <c r="O3116" i="4" s="1"/>
  <c r="P3115" i="4"/>
  <c r="N3115" i="4"/>
  <c r="O3115" i="4" s="1"/>
  <c r="N2983" i="4"/>
  <c r="O2983" i="4" s="1"/>
  <c r="P2983" i="4"/>
  <c r="P3073" i="4"/>
  <c r="N3073" i="4"/>
  <c r="O3073" i="4" s="1"/>
  <c r="P3117" i="4"/>
  <c r="N3117" i="4"/>
  <c r="O3117" i="4" s="1"/>
  <c r="P2984" i="4"/>
  <c r="N2984" i="4"/>
  <c r="O2984" i="4" s="1"/>
  <c r="P3114" i="4"/>
  <c r="N3114" i="4"/>
  <c r="O3114" i="4" s="1"/>
  <c r="P2982" i="4"/>
  <c r="N2982" i="4"/>
  <c r="O2982" i="4" s="1"/>
  <c r="N2986" i="4"/>
  <c r="O2986" i="4" s="1"/>
  <c r="P2986" i="4"/>
  <c r="P2993" i="4"/>
  <c r="N2993" i="4"/>
  <c r="O2993" i="4" s="1"/>
  <c r="P2992" i="4"/>
  <c r="N2992" i="4"/>
  <c r="O2992" i="4" s="1"/>
  <c r="P3119" i="4"/>
  <c r="N3119" i="4"/>
  <c r="O3119" i="4" s="1"/>
  <c r="N2987" i="4"/>
  <c r="O2987" i="4" s="1"/>
  <c r="P2987" i="4"/>
  <c r="N2991" i="4"/>
  <c r="O2991" i="4" s="1"/>
  <c r="P2991" i="4"/>
  <c r="P2990" i="4"/>
  <c r="N2990" i="4"/>
  <c r="O2990" i="4" s="1"/>
  <c r="P2989" i="4"/>
  <c r="N2989" i="4"/>
  <c r="O2989" i="4" s="1"/>
  <c r="N3120" i="4"/>
  <c r="O3120" i="4" s="1"/>
  <c r="P3120" i="4"/>
  <c r="P2988" i="4"/>
  <c r="N2988" i="4"/>
  <c r="O2988" i="4" s="1"/>
  <c r="P2879" i="4"/>
  <c r="N2879" i="4"/>
  <c r="A2911" i="4" l="1"/>
  <c r="A2910" i="4"/>
  <c r="A2909" i="4"/>
  <c r="A2908" i="4"/>
  <c r="A2907" i="4"/>
  <c r="A2888" i="4"/>
  <c r="A2887" i="4"/>
  <c r="A2886" i="4"/>
  <c r="A2885" i="4"/>
  <c r="A2884" i="4"/>
  <c r="A2883" i="4"/>
  <c r="A2882" i="4"/>
  <c r="A2881" i="4"/>
  <c r="A2880" i="4"/>
  <c r="A2879" i="4"/>
  <c r="A2912" i="4"/>
  <c r="D2729" i="4"/>
  <c r="D2730" i="4"/>
  <c r="D2731" i="4"/>
  <c r="D2732" i="4"/>
  <c r="D2733" i="4"/>
  <c r="D2734" i="4"/>
  <c r="D2735" i="4"/>
  <c r="D2736" i="4"/>
  <c r="D2737" i="4"/>
  <c r="D2738" i="4"/>
  <c r="D2739" i="4"/>
  <c r="D2740" i="4"/>
  <c r="D2741" i="4"/>
  <c r="D2742" i="4"/>
  <c r="D2743" i="4"/>
  <c r="D2744" i="4"/>
  <c r="D2745" i="4"/>
  <c r="D2746" i="4"/>
  <c r="D2747" i="4"/>
  <c r="D2748" i="4"/>
  <c r="D2749" i="4"/>
  <c r="D2750" i="4"/>
  <c r="D2751" i="4"/>
  <c r="D2752" i="4"/>
  <c r="D2753" i="4"/>
  <c r="D2754" i="4"/>
  <c r="D2755" i="4"/>
  <c r="D2756" i="4"/>
  <c r="D2757" i="4"/>
  <c r="D2758" i="4"/>
  <c r="D2759" i="4"/>
  <c r="D2760" i="4"/>
  <c r="D2761" i="4"/>
  <c r="D2762" i="4"/>
  <c r="D2763" i="4"/>
  <c r="D2764" i="4"/>
  <c r="D2765" i="4"/>
  <c r="D2766" i="4"/>
  <c r="D2767" i="4"/>
  <c r="D2768" i="4"/>
  <c r="D2769" i="4"/>
  <c r="D2770" i="4"/>
  <c r="D2771" i="4"/>
  <c r="D2772" i="4"/>
  <c r="D2773" i="4"/>
  <c r="D2774" i="4"/>
  <c r="D2775" i="4"/>
  <c r="D2776" i="4"/>
  <c r="D2777" i="4"/>
  <c r="D2778" i="4"/>
  <c r="D2779" i="4"/>
  <c r="D2780" i="4"/>
  <c r="D2781" i="4"/>
  <c r="D2782" i="4"/>
  <c r="D2783" i="4"/>
  <c r="D2784" i="4"/>
  <c r="D2785" i="4"/>
  <c r="D2786" i="4"/>
  <c r="D2787" i="4"/>
  <c r="D2788" i="4"/>
  <c r="D2789" i="4"/>
  <c r="D2790" i="4"/>
  <c r="D2791" i="4"/>
  <c r="D2792" i="4"/>
  <c r="D2793" i="4"/>
  <c r="D2794" i="4"/>
  <c r="D2795" i="4"/>
  <c r="D2796" i="4"/>
  <c r="D2797" i="4"/>
  <c r="D2798" i="4"/>
  <c r="D2799" i="4"/>
  <c r="D2800" i="4"/>
  <c r="D2801" i="4"/>
  <c r="D2802" i="4"/>
  <c r="D2803" i="4"/>
  <c r="D2804" i="4"/>
  <c r="D2805" i="4"/>
  <c r="D2806" i="4"/>
  <c r="D2807" i="4"/>
  <c r="D2808" i="4"/>
  <c r="D2809" i="4"/>
  <c r="D2810" i="4"/>
  <c r="D2811" i="4"/>
  <c r="D2812" i="4"/>
  <c r="D2813" i="4"/>
  <c r="D2814" i="4"/>
  <c r="D2815" i="4"/>
  <c r="D2816" i="4"/>
  <c r="D2817" i="4"/>
  <c r="D2818" i="4"/>
  <c r="D2819" i="4"/>
  <c r="D2820" i="4"/>
  <c r="D2821" i="4"/>
  <c r="D2822" i="4"/>
  <c r="D2823" i="4"/>
  <c r="D2824" i="4"/>
  <c r="D2825" i="4"/>
  <c r="D2826" i="4"/>
  <c r="D2827" i="4"/>
  <c r="D2828" i="4"/>
  <c r="D2829" i="4"/>
  <c r="D2830" i="4"/>
  <c r="D2831" i="4"/>
  <c r="D2832" i="4"/>
  <c r="D2833" i="4"/>
  <c r="D2834" i="4"/>
  <c r="D2835" i="4"/>
  <c r="D2836" i="4"/>
  <c r="D2837" i="4"/>
  <c r="D2838" i="4"/>
  <c r="D2839" i="4"/>
  <c r="D2840" i="4"/>
  <c r="D2841" i="4"/>
  <c r="D2842" i="4"/>
  <c r="D2843" i="4"/>
  <c r="D2844" i="4"/>
  <c r="D2845" i="4"/>
  <c r="D2846" i="4"/>
  <c r="D2847" i="4"/>
  <c r="D2848" i="4"/>
  <c r="D2849" i="4"/>
  <c r="D2850" i="4"/>
  <c r="D2851" i="4"/>
  <c r="D2852" i="4"/>
  <c r="D2853" i="4"/>
  <c r="D2854" i="4"/>
  <c r="D2855" i="4"/>
  <c r="D2856" i="4"/>
  <c r="D2857" i="4"/>
  <c r="D2858" i="4"/>
  <c r="D2859" i="4"/>
  <c r="D2860" i="4"/>
  <c r="D2861" i="4"/>
  <c r="D2862" i="4"/>
  <c r="D2863" i="4"/>
  <c r="D2864" i="4"/>
  <c r="D2865" i="4"/>
  <c r="D2866" i="4"/>
  <c r="D2867" i="4"/>
  <c r="D2868" i="4"/>
  <c r="D2869" i="4"/>
  <c r="D2870" i="4"/>
  <c r="D2871" i="4"/>
  <c r="D2872" i="4"/>
  <c r="D2873" i="4"/>
  <c r="D2874" i="4"/>
  <c r="D2875" i="4"/>
  <c r="D2876" i="4"/>
  <c r="D2877" i="4"/>
  <c r="D2878" i="4"/>
  <c r="D2880" i="4"/>
  <c r="D2881" i="4"/>
  <c r="D2882" i="4"/>
  <c r="D2883" i="4"/>
  <c r="D2884" i="4"/>
  <c r="D2885" i="4"/>
  <c r="D2886" i="4"/>
  <c r="D2887" i="4"/>
  <c r="D2888" i="4"/>
  <c r="D2889" i="4"/>
  <c r="D2890" i="4"/>
  <c r="D2891" i="4"/>
  <c r="D2892" i="4"/>
  <c r="D2893" i="4"/>
  <c r="D2894" i="4"/>
  <c r="D2895" i="4"/>
  <c r="D2896" i="4"/>
  <c r="D2897" i="4"/>
  <c r="D2898" i="4"/>
  <c r="D2899" i="4"/>
  <c r="D2900" i="4"/>
  <c r="D2901" i="4"/>
  <c r="D2902" i="4"/>
  <c r="D2903" i="4"/>
  <c r="D2904" i="4"/>
  <c r="D2905" i="4"/>
  <c r="D2906" i="4"/>
  <c r="D2907" i="4"/>
  <c r="D2908" i="4"/>
  <c r="D2909" i="4"/>
  <c r="D2910" i="4"/>
  <c r="D2911" i="4"/>
  <c r="D2912" i="4"/>
  <c r="D2913" i="4"/>
  <c r="D2914" i="4"/>
  <c r="D2728" i="4"/>
  <c r="P2836" i="4" l="1"/>
  <c r="N2836" i="4"/>
  <c r="O2836" i="4" s="1"/>
  <c r="P2834" i="4"/>
  <c r="N2834" i="4"/>
  <c r="O2834" i="4" s="1"/>
  <c r="P2905" i="4"/>
  <c r="N2905" i="4"/>
  <c r="O2905" i="4" s="1"/>
  <c r="P2832" i="4"/>
  <c r="N2832" i="4"/>
  <c r="O2832" i="4" s="1"/>
  <c r="N2784" i="4"/>
  <c r="O2784" i="4" s="1"/>
  <c r="P2784" i="4"/>
  <c r="P2854" i="4"/>
  <c r="N2854" i="4"/>
  <c r="O2854" i="4" s="1"/>
  <c r="P2818" i="4"/>
  <c r="N2818" i="4"/>
  <c r="O2818" i="4" s="1"/>
  <c r="P2782" i="4"/>
  <c r="N2782" i="4"/>
  <c r="O2782" i="4" s="1"/>
  <c r="P2746" i="4"/>
  <c r="N2746" i="4"/>
  <c r="O2746" i="4" s="1"/>
  <c r="N2914" i="4"/>
  <c r="O2914" i="4" s="1"/>
  <c r="P2914" i="4"/>
  <c r="P2890" i="4"/>
  <c r="N2890" i="4"/>
  <c r="O2890" i="4" s="1"/>
  <c r="P2877" i="4"/>
  <c r="N2877" i="4"/>
  <c r="O2877" i="4" s="1"/>
  <c r="P2865" i="4"/>
  <c r="N2865" i="4"/>
  <c r="O2865" i="4" s="1"/>
  <c r="P2853" i="4"/>
  <c r="N2853" i="4"/>
  <c r="O2853" i="4" s="1"/>
  <c r="P2841" i="4"/>
  <c r="N2841" i="4"/>
  <c r="O2841" i="4" s="1"/>
  <c r="P2817" i="4"/>
  <c r="N2817" i="4"/>
  <c r="O2817" i="4" s="1"/>
  <c r="P2805" i="4"/>
  <c r="N2805" i="4"/>
  <c r="O2805" i="4" s="1"/>
  <c r="P2793" i="4"/>
  <c r="N2793" i="4"/>
  <c r="O2793" i="4" s="1"/>
  <c r="P2781" i="4"/>
  <c r="N2781" i="4"/>
  <c r="O2781" i="4" s="1"/>
  <c r="P2769" i="4"/>
  <c r="N2769" i="4"/>
  <c r="O2769" i="4" s="1"/>
  <c r="P2757" i="4"/>
  <c r="N2757" i="4"/>
  <c r="O2757" i="4" s="1"/>
  <c r="P2745" i="4"/>
  <c r="N2745" i="4"/>
  <c r="O2745" i="4" s="1"/>
  <c r="P2733" i="4"/>
  <c r="N2733" i="4"/>
  <c r="O2733" i="4" s="1"/>
  <c r="P2808" i="4"/>
  <c r="N2808" i="4"/>
  <c r="O2808" i="4" s="1"/>
  <c r="N2736" i="4"/>
  <c r="O2736" i="4" s="1"/>
  <c r="P2736" i="4"/>
  <c r="P2831" i="4"/>
  <c r="N2831" i="4"/>
  <c r="O2831" i="4" s="1"/>
  <c r="P2783" i="4"/>
  <c r="N2783" i="4"/>
  <c r="O2783" i="4" s="1"/>
  <c r="P2759" i="4"/>
  <c r="N2759" i="4"/>
  <c r="O2759" i="4" s="1"/>
  <c r="P2728" i="4"/>
  <c r="N2728" i="4"/>
  <c r="O2728" i="4" s="1"/>
  <c r="P2866" i="4"/>
  <c r="N2866" i="4"/>
  <c r="O2866" i="4" s="1"/>
  <c r="P2794" i="4"/>
  <c r="N2794" i="4"/>
  <c r="O2794" i="4" s="1"/>
  <c r="P2902" i="4"/>
  <c r="N2902" i="4"/>
  <c r="O2902" i="4" s="1"/>
  <c r="P2913" i="4"/>
  <c r="N2913" i="4"/>
  <c r="O2913" i="4" s="1"/>
  <c r="P2901" i="4"/>
  <c r="N2901" i="4"/>
  <c r="O2901" i="4" s="1"/>
  <c r="P2889" i="4"/>
  <c r="N2889" i="4"/>
  <c r="O2889" i="4" s="1"/>
  <c r="N2876" i="4"/>
  <c r="O2876" i="4" s="1"/>
  <c r="P2876" i="4"/>
  <c r="P2864" i="4"/>
  <c r="N2864" i="4"/>
  <c r="O2864" i="4" s="1"/>
  <c r="P2852" i="4"/>
  <c r="N2852" i="4"/>
  <c r="O2852" i="4" s="1"/>
  <c r="N2840" i="4"/>
  <c r="O2840" i="4" s="1"/>
  <c r="P2840" i="4"/>
  <c r="P2816" i="4"/>
  <c r="N2816" i="4"/>
  <c r="O2816" i="4" s="1"/>
  <c r="P2804" i="4"/>
  <c r="N2804" i="4"/>
  <c r="O2804" i="4" s="1"/>
  <c r="P2792" i="4"/>
  <c r="N2792" i="4"/>
  <c r="O2792" i="4" s="1"/>
  <c r="P2780" i="4"/>
  <c r="N2780" i="4"/>
  <c r="O2780" i="4" s="1"/>
  <c r="P2768" i="4"/>
  <c r="N2768" i="4"/>
  <c r="O2768" i="4" s="1"/>
  <c r="P2756" i="4"/>
  <c r="N2756" i="4"/>
  <c r="O2756" i="4" s="1"/>
  <c r="P2744" i="4"/>
  <c r="N2744" i="4"/>
  <c r="O2744" i="4" s="1"/>
  <c r="P2732" i="4"/>
  <c r="N2732" i="4"/>
  <c r="O2732" i="4" s="1"/>
  <c r="P2844" i="4"/>
  <c r="N2844" i="4"/>
  <c r="O2844" i="4" s="1"/>
  <c r="P2796" i="4"/>
  <c r="N2796" i="4"/>
  <c r="O2796" i="4" s="1"/>
  <c r="P2892" i="4"/>
  <c r="N2892" i="4"/>
  <c r="O2892" i="4" s="1"/>
  <c r="P2819" i="4"/>
  <c r="N2819" i="4"/>
  <c r="O2819" i="4" s="1"/>
  <c r="P2771" i="4"/>
  <c r="N2771" i="4"/>
  <c r="O2771" i="4" s="1"/>
  <c r="P2735" i="4"/>
  <c r="N2735" i="4"/>
  <c r="O2735" i="4" s="1"/>
  <c r="P2891" i="4"/>
  <c r="N2891" i="4"/>
  <c r="O2891" i="4" s="1"/>
  <c r="N2842" i="4"/>
  <c r="O2842" i="4" s="1"/>
  <c r="P2842" i="4"/>
  <c r="P2806" i="4"/>
  <c r="N2806" i="4"/>
  <c r="O2806" i="4" s="1"/>
  <c r="P2770" i="4"/>
  <c r="N2770" i="4"/>
  <c r="O2770" i="4" s="1"/>
  <c r="P2758" i="4"/>
  <c r="N2758" i="4"/>
  <c r="O2758" i="4" s="1"/>
  <c r="N2900" i="4"/>
  <c r="O2900" i="4" s="1"/>
  <c r="P2900" i="4"/>
  <c r="N2875" i="4"/>
  <c r="O2875" i="4" s="1"/>
  <c r="P2875" i="4"/>
  <c r="P2863" i="4"/>
  <c r="N2863" i="4"/>
  <c r="O2863" i="4" s="1"/>
  <c r="P2851" i="4"/>
  <c r="N2851" i="4"/>
  <c r="O2851" i="4" s="1"/>
  <c r="P2839" i="4"/>
  <c r="N2839" i="4"/>
  <c r="O2839" i="4" s="1"/>
  <c r="P2815" i="4"/>
  <c r="N2815" i="4"/>
  <c r="O2815" i="4" s="1"/>
  <c r="P2803" i="4"/>
  <c r="N2803" i="4"/>
  <c r="O2803" i="4" s="1"/>
  <c r="P2791" i="4"/>
  <c r="N2791" i="4"/>
  <c r="O2791" i="4" s="1"/>
  <c r="P2779" i="4"/>
  <c r="N2779" i="4"/>
  <c r="O2779" i="4" s="1"/>
  <c r="P2767" i="4"/>
  <c r="N2767" i="4"/>
  <c r="O2767" i="4" s="1"/>
  <c r="P2755" i="4"/>
  <c r="N2755" i="4"/>
  <c r="O2755" i="4" s="1"/>
  <c r="P2743" i="4"/>
  <c r="N2743" i="4"/>
  <c r="O2743" i="4" s="1"/>
  <c r="P2731" i="4"/>
  <c r="N2731" i="4"/>
  <c r="O2731" i="4" s="1"/>
  <c r="P2856" i="4"/>
  <c r="N2856" i="4"/>
  <c r="O2856" i="4" s="1"/>
  <c r="P2760" i="4"/>
  <c r="N2760" i="4"/>
  <c r="O2760" i="4" s="1"/>
  <c r="P2867" i="4"/>
  <c r="N2867" i="4"/>
  <c r="O2867" i="4" s="1"/>
  <c r="P2795" i="4"/>
  <c r="N2795" i="4"/>
  <c r="O2795" i="4" s="1"/>
  <c r="P2747" i="4"/>
  <c r="N2747" i="4"/>
  <c r="O2747" i="4" s="1"/>
  <c r="N2878" i="4"/>
  <c r="O2878" i="4" s="1"/>
  <c r="P2878" i="4"/>
  <c r="P2734" i="4"/>
  <c r="N2734" i="4"/>
  <c r="O2734" i="4" s="1"/>
  <c r="P2899" i="4"/>
  <c r="N2899" i="4"/>
  <c r="O2899" i="4" s="1"/>
  <c r="N2874" i="4"/>
  <c r="O2874" i="4" s="1"/>
  <c r="P2874" i="4"/>
  <c r="N2862" i="4"/>
  <c r="O2862" i="4" s="1"/>
  <c r="P2862" i="4"/>
  <c r="N2850" i="4"/>
  <c r="O2850" i="4" s="1"/>
  <c r="P2850" i="4"/>
  <c r="N2838" i="4"/>
  <c r="O2838" i="4" s="1"/>
  <c r="P2838" i="4"/>
  <c r="P2814" i="4"/>
  <c r="N2814" i="4"/>
  <c r="O2814" i="4" s="1"/>
  <c r="P2802" i="4"/>
  <c r="N2802" i="4"/>
  <c r="O2802" i="4" s="1"/>
  <c r="P2790" i="4"/>
  <c r="N2790" i="4"/>
  <c r="O2790" i="4" s="1"/>
  <c r="P2778" i="4"/>
  <c r="N2778" i="4"/>
  <c r="O2778" i="4" s="1"/>
  <c r="P2766" i="4"/>
  <c r="N2766" i="4"/>
  <c r="O2766" i="4" s="1"/>
  <c r="P2754" i="4"/>
  <c r="N2754" i="4"/>
  <c r="O2754" i="4" s="1"/>
  <c r="P2742" i="4"/>
  <c r="N2742" i="4"/>
  <c r="O2742" i="4" s="1"/>
  <c r="P2730" i="4"/>
  <c r="N2730" i="4"/>
  <c r="O2730" i="4" s="1"/>
  <c r="P2868" i="4"/>
  <c r="N2868" i="4"/>
  <c r="O2868" i="4" s="1"/>
  <c r="N2748" i="4"/>
  <c r="O2748" i="4" s="1"/>
  <c r="P2748" i="4"/>
  <c r="P2807" i="4"/>
  <c r="N2807" i="4"/>
  <c r="O2807" i="4" s="1"/>
  <c r="P2861" i="4"/>
  <c r="N2861" i="4"/>
  <c r="O2861" i="4" s="1"/>
  <c r="P2837" i="4"/>
  <c r="N2837" i="4"/>
  <c r="O2837" i="4" s="1"/>
  <c r="N2813" i="4"/>
  <c r="O2813" i="4" s="1"/>
  <c r="P2813" i="4"/>
  <c r="N2801" i="4"/>
  <c r="O2801" i="4" s="1"/>
  <c r="P2801" i="4"/>
  <c r="N2789" i="4"/>
  <c r="O2789" i="4" s="1"/>
  <c r="P2789" i="4"/>
  <c r="N2777" i="4"/>
  <c r="O2777" i="4" s="1"/>
  <c r="P2777" i="4"/>
  <c r="P2765" i="4"/>
  <c r="N2765" i="4"/>
  <c r="O2765" i="4" s="1"/>
  <c r="N2753" i="4"/>
  <c r="O2753" i="4" s="1"/>
  <c r="P2753" i="4"/>
  <c r="N2741" i="4"/>
  <c r="O2741" i="4" s="1"/>
  <c r="P2741" i="4"/>
  <c r="N2729" i="4"/>
  <c r="O2729" i="4" s="1"/>
  <c r="P2729" i="4"/>
  <c r="P2897" i="4"/>
  <c r="N2897" i="4"/>
  <c r="O2897" i="4" s="1"/>
  <c r="P2872" i="4"/>
  <c r="N2872" i="4"/>
  <c r="O2872" i="4" s="1"/>
  <c r="P2860" i="4"/>
  <c r="N2860" i="4"/>
  <c r="O2860" i="4" s="1"/>
  <c r="P2848" i="4"/>
  <c r="N2848" i="4"/>
  <c r="O2848" i="4" s="1"/>
  <c r="P2824" i="4"/>
  <c r="N2824" i="4"/>
  <c r="O2824" i="4" s="1"/>
  <c r="P2812" i="4"/>
  <c r="N2812" i="4"/>
  <c r="O2812" i="4" s="1"/>
  <c r="P2800" i="4"/>
  <c r="N2800" i="4"/>
  <c r="O2800" i="4" s="1"/>
  <c r="P2788" i="4"/>
  <c r="N2788" i="4"/>
  <c r="O2788" i="4" s="1"/>
  <c r="P2776" i="4"/>
  <c r="N2776" i="4"/>
  <c r="O2776" i="4" s="1"/>
  <c r="P2764" i="4"/>
  <c r="N2764" i="4"/>
  <c r="O2764" i="4" s="1"/>
  <c r="P2752" i="4"/>
  <c r="N2752" i="4"/>
  <c r="O2752" i="4" s="1"/>
  <c r="P2740" i="4"/>
  <c r="N2740" i="4"/>
  <c r="O2740" i="4" s="1"/>
  <c r="N2820" i="4"/>
  <c r="O2820" i="4" s="1"/>
  <c r="P2820" i="4"/>
  <c r="N2772" i="4"/>
  <c r="O2772" i="4" s="1"/>
  <c r="P2772" i="4"/>
  <c r="P2904" i="4"/>
  <c r="N2904" i="4"/>
  <c r="O2904" i="4" s="1"/>
  <c r="P2843" i="4"/>
  <c r="N2843" i="4"/>
  <c r="O2843" i="4" s="1"/>
  <c r="P2898" i="4"/>
  <c r="N2898" i="4"/>
  <c r="O2898" i="4" s="1"/>
  <c r="N2849" i="4"/>
  <c r="O2849" i="4" s="1"/>
  <c r="P2849" i="4"/>
  <c r="P2859" i="4"/>
  <c r="N2859" i="4"/>
  <c r="O2859" i="4" s="1"/>
  <c r="P2835" i="4"/>
  <c r="N2835" i="4"/>
  <c r="O2835" i="4" s="1"/>
  <c r="P2811" i="4"/>
  <c r="N2811" i="4"/>
  <c r="O2811" i="4" s="1"/>
  <c r="N2787" i="4"/>
  <c r="O2787" i="4" s="1"/>
  <c r="P2787" i="4"/>
  <c r="P2763" i="4"/>
  <c r="N2763" i="4"/>
  <c r="O2763" i="4" s="1"/>
  <c r="P2739" i="4"/>
  <c r="N2739" i="4"/>
  <c r="O2739" i="4" s="1"/>
  <c r="N2895" i="4"/>
  <c r="O2895" i="4" s="1"/>
  <c r="P2895" i="4"/>
  <c r="P2870" i="4"/>
  <c r="N2870" i="4"/>
  <c r="O2870" i="4" s="1"/>
  <c r="P2858" i="4"/>
  <c r="N2858" i="4"/>
  <c r="O2858" i="4" s="1"/>
  <c r="P2846" i="4"/>
  <c r="N2846" i="4"/>
  <c r="O2846" i="4" s="1"/>
  <c r="N2822" i="4"/>
  <c r="O2822" i="4" s="1"/>
  <c r="P2822" i="4"/>
  <c r="N2810" i="4"/>
  <c r="O2810" i="4" s="1"/>
  <c r="P2810" i="4"/>
  <c r="P2798" i="4"/>
  <c r="N2798" i="4"/>
  <c r="O2798" i="4" s="1"/>
  <c r="N2786" i="4"/>
  <c r="O2786" i="4" s="1"/>
  <c r="P2786" i="4"/>
  <c r="P2774" i="4"/>
  <c r="N2774" i="4"/>
  <c r="O2774" i="4" s="1"/>
  <c r="P2762" i="4"/>
  <c r="N2762" i="4"/>
  <c r="O2762" i="4" s="1"/>
  <c r="N2750" i="4"/>
  <c r="O2750" i="4" s="1"/>
  <c r="P2750" i="4"/>
  <c r="P2738" i="4"/>
  <c r="N2738" i="4"/>
  <c r="O2738" i="4" s="1"/>
  <c r="P2893" i="4"/>
  <c r="N2893" i="4"/>
  <c r="O2893" i="4" s="1"/>
  <c r="P2855" i="4"/>
  <c r="N2855" i="4"/>
  <c r="O2855" i="4" s="1"/>
  <c r="N2873" i="4"/>
  <c r="O2873" i="4" s="1"/>
  <c r="P2873" i="4"/>
  <c r="N2825" i="4"/>
  <c r="O2825" i="4" s="1"/>
  <c r="P2825" i="4"/>
  <c r="N2896" i="4"/>
  <c r="O2896" i="4" s="1"/>
  <c r="P2896" i="4"/>
  <c r="P2871" i="4"/>
  <c r="N2871" i="4"/>
  <c r="O2871" i="4" s="1"/>
  <c r="P2847" i="4"/>
  <c r="N2847" i="4"/>
  <c r="O2847" i="4" s="1"/>
  <c r="N2823" i="4"/>
  <c r="O2823" i="4" s="1"/>
  <c r="P2823" i="4"/>
  <c r="P2799" i="4"/>
  <c r="N2799" i="4"/>
  <c r="O2799" i="4" s="1"/>
  <c r="P2775" i="4"/>
  <c r="N2775" i="4"/>
  <c r="O2775" i="4" s="1"/>
  <c r="N2751" i="4"/>
  <c r="O2751" i="4" s="1"/>
  <c r="P2751" i="4"/>
  <c r="P2906" i="4"/>
  <c r="N2906" i="4"/>
  <c r="O2906" i="4" s="1"/>
  <c r="P2894" i="4"/>
  <c r="N2894" i="4"/>
  <c r="O2894" i="4" s="1"/>
  <c r="P2869" i="4"/>
  <c r="N2869" i="4"/>
  <c r="O2869" i="4" s="1"/>
  <c r="P2857" i="4"/>
  <c r="N2857" i="4"/>
  <c r="O2857" i="4" s="1"/>
  <c r="P2845" i="4"/>
  <c r="N2845" i="4"/>
  <c r="O2845" i="4" s="1"/>
  <c r="P2833" i="4"/>
  <c r="N2833" i="4"/>
  <c r="O2833" i="4" s="1"/>
  <c r="N2821" i="4"/>
  <c r="O2821" i="4" s="1"/>
  <c r="P2821" i="4"/>
  <c r="N2809" i="4"/>
  <c r="O2809" i="4" s="1"/>
  <c r="P2809" i="4"/>
  <c r="P2797" i="4"/>
  <c r="N2797" i="4"/>
  <c r="O2797" i="4" s="1"/>
  <c r="N2785" i="4"/>
  <c r="O2785" i="4" s="1"/>
  <c r="P2785" i="4"/>
  <c r="N2773" i="4"/>
  <c r="O2773" i="4" s="1"/>
  <c r="P2773" i="4"/>
  <c r="N2761" i="4"/>
  <c r="O2761" i="4" s="1"/>
  <c r="P2761" i="4"/>
  <c r="P2749" i="4"/>
  <c r="N2749" i="4"/>
  <c r="O2749" i="4" s="1"/>
  <c r="N2737" i="4"/>
  <c r="O2737" i="4" s="1"/>
  <c r="P2737" i="4"/>
  <c r="P2911" i="4"/>
  <c r="N2911" i="4"/>
  <c r="O2911" i="4" s="1"/>
  <c r="N2886" i="4"/>
  <c r="O2886" i="4" s="1"/>
  <c r="P2886" i="4"/>
  <c r="P2909" i="4"/>
  <c r="N2909" i="4"/>
  <c r="O2909" i="4" s="1"/>
  <c r="P2908" i="4"/>
  <c r="N2908" i="4"/>
  <c r="O2908" i="4" s="1"/>
  <c r="N2884" i="4"/>
  <c r="O2884" i="4" s="1"/>
  <c r="P2884" i="4"/>
  <c r="P2907" i="4"/>
  <c r="N2907" i="4"/>
  <c r="O2907" i="4" s="1"/>
  <c r="N2880" i="4"/>
  <c r="O2880" i="4" s="1"/>
  <c r="P2880" i="4"/>
  <c r="N2903" i="4"/>
  <c r="O2903" i="4" s="1"/>
  <c r="P2903" i="4"/>
  <c r="P2830" i="4"/>
  <c r="N2830" i="4"/>
  <c r="O2830" i="4" s="1"/>
  <c r="N2829" i="4"/>
  <c r="O2829" i="4" s="1"/>
  <c r="P2829" i="4"/>
  <c r="P2881" i="4"/>
  <c r="N2881" i="4"/>
  <c r="O2881" i="4" s="1"/>
  <c r="N2828" i="4"/>
  <c r="O2828" i="4" s="1"/>
  <c r="P2828" i="4"/>
  <c r="N2912" i="4"/>
  <c r="O2912" i="4" s="1"/>
  <c r="P2912" i="4"/>
  <c r="P2888" i="4"/>
  <c r="N2888" i="4"/>
  <c r="O2888" i="4" s="1"/>
  <c r="P2827" i="4"/>
  <c r="N2827" i="4"/>
  <c r="O2827" i="4" s="1"/>
  <c r="P2887" i="4"/>
  <c r="N2887" i="4"/>
  <c r="O2887" i="4" s="1"/>
  <c r="N2826" i="4"/>
  <c r="O2826" i="4" s="1"/>
  <c r="P2826" i="4"/>
  <c r="P2910" i="4"/>
  <c r="N2910" i="4"/>
  <c r="O2910" i="4" s="1"/>
  <c r="N2885" i="4"/>
  <c r="O2885" i="4" s="1"/>
  <c r="P2885" i="4"/>
  <c r="N2883" i="4"/>
  <c r="O2883" i="4" s="1"/>
  <c r="P2883" i="4"/>
  <c r="N2882" i="4"/>
  <c r="O2882" i="4" s="1"/>
  <c r="P2882" i="4"/>
  <c r="O2879" i="4"/>
  <c r="A2726" i="4"/>
  <c r="A2725" i="4"/>
  <c r="A2724" i="4"/>
  <c r="A2720" i="4"/>
  <c r="A2719" i="4"/>
  <c r="A2718" i="4"/>
  <c r="A2603" i="4"/>
  <c r="A2602" i="4"/>
  <c r="A2727" i="4"/>
  <c r="J2727" i="4"/>
  <c r="J2726" i="4"/>
  <c r="J2725" i="4"/>
  <c r="J2724" i="4"/>
  <c r="J2723" i="4"/>
  <c r="J2722" i="4"/>
  <c r="J2721" i="4"/>
  <c r="J2720" i="4"/>
  <c r="J2719" i="4"/>
  <c r="J2718" i="4"/>
  <c r="J2717" i="4"/>
  <c r="J2716" i="4"/>
  <c r="J2715" i="4"/>
  <c r="J2714" i="4"/>
  <c r="J2713" i="4"/>
  <c r="J2712" i="4"/>
  <c r="J2711" i="4"/>
  <c r="J2710" i="4"/>
  <c r="J2709" i="4"/>
  <c r="J2708" i="4"/>
  <c r="J2707" i="4"/>
  <c r="J2706" i="4"/>
  <c r="J2705" i="4"/>
  <c r="J2704" i="4"/>
  <c r="J2703" i="4"/>
  <c r="J2702" i="4"/>
  <c r="J2701" i="4"/>
  <c r="J2700" i="4"/>
  <c r="J2699" i="4"/>
  <c r="J2698" i="4"/>
  <c r="J2697" i="4"/>
  <c r="J2696" i="4"/>
  <c r="J2695" i="4"/>
  <c r="J2694" i="4"/>
  <c r="J2693" i="4"/>
  <c r="J2692" i="4"/>
  <c r="J2691" i="4"/>
  <c r="J2690" i="4"/>
  <c r="J2689" i="4"/>
  <c r="J2688" i="4"/>
  <c r="J2687" i="4"/>
  <c r="J2686" i="4"/>
  <c r="J2685" i="4"/>
  <c r="J2684" i="4"/>
  <c r="J2683" i="4"/>
  <c r="J2682" i="4"/>
  <c r="J2681" i="4"/>
  <c r="J2680" i="4"/>
  <c r="J2679" i="4"/>
  <c r="J2678" i="4"/>
  <c r="J2677" i="4"/>
  <c r="J2676" i="4"/>
  <c r="J2675" i="4"/>
  <c r="J2674" i="4"/>
  <c r="J2673" i="4"/>
  <c r="J2672" i="4"/>
  <c r="J2671" i="4"/>
  <c r="J2670" i="4"/>
  <c r="J2669" i="4"/>
  <c r="J2668" i="4"/>
  <c r="J2667" i="4"/>
  <c r="J2666" i="4"/>
  <c r="J2665" i="4"/>
  <c r="J2664" i="4"/>
  <c r="J2663" i="4"/>
  <c r="J2662" i="4"/>
  <c r="J2661" i="4"/>
  <c r="J2660" i="4"/>
  <c r="J2659" i="4"/>
  <c r="J2658" i="4"/>
  <c r="J2657" i="4"/>
  <c r="J2656" i="4"/>
  <c r="J2655" i="4"/>
  <c r="J2654" i="4"/>
  <c r="J2653" i="4"/>
  <c r="J2652" i="4"/>
  <c r="J2651" i="4"/>
  <c r="J2650" i="4"/>
  <c r="J2649" i="4"/>
  <c r="J2648" i="4"/>
  <c r="J2647" i="4"/>
  <c r="J2646" i="4"/>
  <c r="J2645" i="4"/>
  <c r="J2644" i="4"/>
  <c r="J2643" i="4"/>
  <c r="J2642" i="4"/>
  <c r="J2641" i="4"/>
  <c r="J2640" i="4"/>
  <c r="J2639" i="4"/>
  <c r="J2638" i="4"/>
  <c r="J2637" i="4"/>
  <c r="J2636" i="4"/>
  <c r="J2635" i="4"/>
  <c r="J2634" i="4"/>
  <c r="J2633" i="4"/>
  <c r="J2632" i="4"/>
  <c r="J2631" i="4"/>
  <c r="J2630" i="4"/>
  <c r="J2629" i="4"/>
  <c r="J2628" i="4"/>
  <c r="J2627" i="4"/>
  <c r="J2626" i="4"/>
  <c r="J2625" i="4"/>
  <c r="J2624" i="4"/>
  <c r="J2623" i="4"/>
  <c r="J2622" i="4"/>
  <c r="J2621" i="4"/>
  <c r="J2620" i="4"/>
  <c r="J2619" i="4"/>
  <c r="J2618" i="4"/>
  <c r="J2617" i="4"/>
  <c r="J2616" i="4"/>
  <c r="J2615" i="4"/>
  <c r="J2614" i="4"/>
  <c r="J2613" i="4"/>
  <c r="J2612" i="4"/>
  <c r="J2611" i="4"/>
  <c r="J2610" i="4"/>
  <c r="J2609" i="4"/>
  <c r="J2608" i="4"/>
  <c r="J2607" i="4"/>
  <c r="J2606" i="4"/>
  <c r="J2605" i="4"/>
  <c r="J2604" i="4"/>
  <c r="J2603" i="4"/>
  <c r="J2602" i="4"/>
  <c r="J2601" i="4"/>
  <c r="J2600" i="4"/>
  <c r="J2599" i="4"/>
  <c r="J2598" i="4"/>
  <c r="J2597" i="4"/>
  <c r="J2596" i="4"/>
  <c r="J2595" i="4"/>
  <c r="J2594" i="4"/>
  <c r="J2593" i="4"/>
  <c r="J2592" i="4"/>
  <c r="J2591" i="4"/>
  <c r="J2590" i="4"/>
  <c r="J2589" i="4"/>
  <c r="J2588" i="4"/>
  <c r="J2587" i="4"/>
  <c r="J2586" i="4"/>
  <c r="J2585" i="4"/>
  <c r="J2584" i="4"/>
  <c r="J2583" i="4"/>
  <c r="J2582" i="4"/>
  <c r="J2581" i="4"/>
  <c r="J2580" i="4"/>
  <c r="J2579" i="4"/>
  <c r="J2578" i="4"/>
  <c r="J2577" i="4"/>
  <c r="J2576" i="4"/>
  <c r="J2575" i="4"/>
  <c r="J2574" i="4"/>
  <c r="J2573" i="4"/>
  <c r="J2572" i="4"/>
  <c r="J2571" i="4"/>
  <c r="J2570" i="4"/>
  <c r="J2569" i="4"/>
  <c r="J2568" i="4"/>
  <c r="J2567" i="4"/>
  <c r="J2566" i="4"/>
  <c r="J2565" i="4"/>
  <c r="J2564" i="4"/>
  <c r="J2563" i="4"/>
  <c r="J2562" i="4"/>
  <c r="J2561" i="4"/>
  <c r="J2560" i="4"/>
  <c r="J2559" i="4"/>
  <c r="J2558" i="4"/>
  <c r="J2557" i="4"/>
  <c r="J2556" i="4"/>
  <c r="J2555" i="4"/>
  <c r="J2554" i="4"/>
  <c r="J2553" i="4"/>
  <c r="J2552" i="4"/>
  <c r="J2551" i="4"/>
  <c r="J2550" i="4"/>
  <c r="J2549" i="4"/>
  <c r="J2548" i="4"/>
  <c r="J2547" i="4"/>
  <c r="J2546" i="4"/>
  <c r="J2545" i="4"/>
  <c r="J2544" i="4"/>
  <c r="J2543" i="4"/>
  <c r="J2542" i="4"/>
  <c r="J2541" i="4"/>
  <c r="J2540" i="4"/>
  <c r="J2539" i="4"/>
  <c r="J2538" i="4"/>
  <c r="J2537" i="4"/>
  <c r="J2536" i="4"/>
  <c r="J2535" i="4"/>
  <c r="J2534" i="4"/>
  <c r="J2533" i="4"/>
  <c r="J2532" i="4"/>
  <c r="J2531" i="4"/>
  <c r="J2530" i="4"/>
  <c r="J2529" i="4"/>
  <c r="J2528" i="4"/>
  <c r="J2527" i="4"/>
  <c r="J2526" i="4"/>
  <c r="J2525" i="4"/>
  <c r="J2524" i="4"/>
  <c r="J2523" i="4"/>
  <c r="J2522" i="4"/>
  <c r="J2521" i="4"/>
  <c r="J2520" i="4"/>
  <c r="J2519" i="4"/>
  <c r="J2518" i="4"/>
  <c r="J2517" i="4"/>
  <c r="J2516" i="4"/>
  <c r="J2515" i="4"/>
  <c r="J2514" i="4"/>
  <c r="J2513" i="4"/>
  <c r="J2512" i="4"/>
  <c r="J2511" i="4"/>
  <c r="J2510" i="4"/>
  <c r="D2511" i="4"/>
  <c r="D2512" i="4"/>
  <c r="D2513" i="4"/>
  <c r="D2514" i="4"/>
  <c r="D2515" i="4"/>
  <c r="D2516" i="4"/>
  <c r="D2517" i="4"/>
  <c r="D2518" i="4"/>
  <c r="D2519" i="4"/>
  <c r="D2520" i="4"/>
  <c r="D2521" i="4"/>
  <c r="D2522" i="4"/>
  <c r="D2523" i="4"/>
  <c r="D2524" i="4"/>
  <c r="D2525" i="4"/>
  <c r="D2526" i="4"/>
  <c r="D2527" i="4"/>
  <c r="D2528" i="4"/>
  <c r="D2529" i="4"/>
  <c r="D2530" i="4"/>
  <c r="D2531" i="4"/>
  <c r="D2532" i="4"/>
  <c r="D2533" i="4"/>
  <c r="D2534" i="4"/>
  <c r="D2535" i="4"/>
  <c r="D2536" i="4"/>
  <c r="D2537" i="4"/>
  <c r="D2538" i="4"/>
  <c r="D2539" i="4"/>
  <c r="D2540" i="4"/>
  <c r="D2541" i="4"/>
  <c r="D2542" i="4"/>
  <c r="D2543" i="4"/>
  <c r="D2544" i="4"/>
  <c r="D2545" i="4"/>
  <c r="D2546" i="4"/>
  <c r="D2547" i="4"/>
  <c r="D2548" i="4"/>
  <c r="D2549" i="4"/>
  <c r="D2550" i="4"/>
  <c r="D2551" i="4"/>
  <c r="D2552" i="4"/>
  <c r="D2553" i="4"/>
  <c r="D2554" i="4"/>
  <c r="D2555" i="4"/>
  <c r="D2556" i="4"/>
  <c r="D2557" i="4"/>
  <c r="D2558" i="4"/>
  <c r="D2559" i="4"/>
  <c r="D2560" i="4"/>
  <c r="D2561" i="4"/>
  <c r="D2562" i="4"/>
  <c r="D2563" i="4"/>
  <c r="D2564" i="4"/>
  <c r="D2565" i="4"/>
  <c r="D2566" i="4"/>
  <c r="D2567" i="4"/>
  <c r="D2568" i="4"/>
  <c r="D2569" i="4"/>
  <c r="D2570" i="4"/>
  <c r="D2571" i="4"/>
  <c r="D2572" i="4"/>
  <c r="D2573" i="4"/>
  <c r="D2574" i="4"/>
  <c r="D2575" i="4"/>
  <c r="D2576" i="4"/>
  <c r="D2577" i="4"/>
  <c r="D2578" i="4"/>
  <c r="D2579" i="4"/>
  <c r="D2580" i="4"/>
  <c r="D2581" i="4"/>
  <c r="D2582" i="4"/>
  <c r="D2583" i="4"/>
  <c r="D2584" i="4"/>
  <c r="D2585" i="4"/>
  <c r="D2586" i="4"/>
  <c r="D2587" i="4"/>
  <c r="D2588" i="4"/>
  <c r="D2589" i="4"/>
  <c r="D2590" i="4"/>
  <c r="D2591" i="4"/>
  <c r="D2592" i="4"/>
  <c r="D2593" i="4"/>
  <c r="D2594" i="4"/>
  <c r="D2595" i="4"/>
  <c r="D2596" i="4"/>
  <c r="D2597" i="4"/>
  <c r="D2598" i="4"/>
  <c r="D2599" i="4"/>
  <c r="D2600" i="4"/>
  <c r="D2601" i="4"/>
  <c r="D2602" i="4"/>
  <c r="D2603" i="4"/>
  <c r="D2604" i="4"/>
  <c r="D2605" i="4"/>
  <c r="D2606" i="4"/>
  <c r="D2607" i="4"/>
  <c r="D2608" i="4"/>
  <c r="D2609" i="4"/>
  <c r="D2610" i="4"/>
  <c r="D2611" i="4"/>
  <c r="D2612" i="4"/>
  <c r="D2613" i="4"/>
  <c r="D2614" i="4"/>
  <c r="D2615" i="4"/>
  <c r="D2616" i="4"/>
  <c r="D2617" i="4"/>
  <c r="D2618" i="4"/>
  <c r="D2619" i="4"/>
  <c r="D2620" i="4"/>
  <c r="D2621" i="4"/>
  <c r="D2622" i="4"/>
  <c r="D2623" i="4"/>
  <c r="D2624" i="4"/>
  <c r="D2625" i="4"/>
  <c r="D2626" i="4"/>
  <c r="D2627" i="4"/>
  <c r="D2628" i="4"/>
  <c r="D2629" i="4"/>
  <c r="D2630" i="4"/>
  <c r="D2631" i="4"/>
  <c r="D2632" i="4"/>
  <c r="D2633" i="4"/>
  <c r="D2634" i="4"/>
  <c r="D2635" i="4"/>
  <c r="D2636" i="4"/>
  <c r="D2637" i="4"/>
  <c r="D2638" i="4"/>
  <c r="D2639" i="4"/>
  <c r="D2640" i="4"/>
  <c r="D2641" i="4"/>
  <c r="D2642" i="4"/>
  <c r="D2643" i="4"/>
  <c r="D2644" i="4"/>
  <c r="D2645" i="4"/>
  <c r="D2646" i="4"/>
  <c r="D2647" i="4"/>
  <c r="D2648" i="4"/>
  <c r="D2649" i="4"/>
  <c r="D2650" i="4"/>
  <c r="D2651" i="4"/>
  <c r="D2652" i="4"/>
  <c r="D2653" i="4"/>
  <c r="D2654" i="4"/>
  <c r="D2655" i="4"/>
  <c r="D2656" i="4"/>
  <c r="D2657" i="4"/>
  <c r="D2658" i="4"/>
  <c r="D2659" i="4"/>
  <c r="D2660" i="4"/>
  <c r="D2661" i="4"/>
  <c r="D2662" i="4"/>
  <c r="D2663" i="4"/>
  <c r="D2664" i="4"/>
  <c r="D2665" i="4"/>
  <c r="D2666" i="4"/>
  <c r="D2667" i="4"/>
  <c r="D2668" i="4"/>
  <c r="D2669" i="4"/>
  <c r="D2670" i="4"/>
  <c r="D2671" i="4"/>
  <c r="D2672" i="4"/>
  <c r="D2673" i="4"/>
  <c r="D2674" i="4"/>
  <c r="D2675" i="4"/>
  <c r="D2676" i="4"/>
  <c r="D2677" i="4"/>
  <c r="D2678" i="4"/>
  <c r="D2679" i="4"/>
  <c r="D2680" i="4"/>
  <c r="D2681" i="4"/>
  <c r="D2682" i="4"/>
  <c r="D2683" i="4"/>
  <c r="D2684" i="4"/>
  <c r="D2685" i="4"/>
  <c r="D2686" i="4"/>
  <c r="D2687" i="4"/>
  <c r="D2688" i="4"/>
  <c r="D2689" i="4"/>
  <c r="D2690" i="4"/>
  <c r="D2691" i="4"/>
  <c r="D2692" i="4"/>
  <c r="D2693" i="4"/>
  <c r="D2694" i="4"/>
  <c r="D2695" i="4"/>
  <c r="D2696" i="4"/>
  <c r="D2697" i="4"/>
  <c r="D2698" i="4"/>
  <c r="D2699" i="4"/>
  <c r="D2700" i="4"/>
  <c r="D2701" i="4"/>
  <c r="D2702" i="4"/>
  <c r="D2703" i="4"/>
  <c r="D2704" i="4"/>
  <c r="D2705" i="4"/>
  <c r="D2706" i="4"/>
  <c r="D2707" i="4"/>
  <c r="D2708" i="4"/>
  <c r="D2709" i="4"/>
  <c r="D2710" i="4"/>
  <c r="D2711" i="4"/>
  <c r="D2712" i="4"/>
  <c r="D2713" i="4"/>
  <c r="D2714" i="4"/>
  <c r="D2715" i="4"/>
  <c r="D2716" i="4"/>
  <c r="D2717" i="4"/>
  <c r="D2718" i="4"/>
  <c r="D2719" i="4"/>
  <c r="D2720" i="4"/>
  <c r="D2721" i="4"/>
  <c r="D2722" i="4"/>
  <c r="D2723" i="4"/>
  <c r="D2725" i="4"/>
  <c r="D2726" i="4"/>
  <c r="D2727" i="4"/>
  <c r="D2510" i="4"/>
  <c r="N2612" i="4" l="1"/>
  <c r="O2612" i="4" s="1"/>
  <c r="P2612" i="4"/>
  <c r="N2635" i="4"/>
  <c r="O2635" i="4" s="1"/>
  <c r="P2635" i="4"/>
  <c r="N2516" i="4"/>
  <c r="O2516" i="4" s="1"/>
  <c r="P2516" i="4"/>
  <c r="N2707" i="4"/>
  <c r="O2707" i="4" s="1"/>
  <c r="P2707" i="4"/>
  <c r="P2671" i="4"/>
  <c r="N2671" i="4"/>
  <c r="O2671" i="4" s="1"/>
  <c r="P2623" i="4"/>
  <c r="N2623" i="4"/>
  <c r="O2623" i="4" s="1"/>
  <c r="P2575" i="4"/>
  <c r="N2575" i="4"/>
  <c r="O2575" i="4" s="1"/>
  <c r="P2551" i="4"/>
  <c r="N2551" i="4"/>
  <c r="P2706" i="4"/>
  <c r="N2706" i="4"/>
  <c r="O2706" i="4" s="1"/>
  <c r="P2694" i="4"/>
  <c r="N2694" i="4"/>
  <c r="O2694" i="4" s="1"/>
  <c r="P2682" i="4"/>
  <c r="N2682" i="4"/>
  <c r="O2682" i="4" s="1"/>
  <c r="P2670" i="4"/>
  <c r="N2670" i="4"/>
  <c r="O2670" i="4" s="1"/>
  <c r="P2658" i="4"/>
  <c r="N2658" i="4"/>
  <c r="O2658" i="4" s="1"/>
  <c r="P2646" i="4"/>
  <c r="N2646" i="4"/>
  <c r="O2646" i="4" s="1"/>
  <c r="P2634" i="4"/>
  <c r="N2634" i="4"/>
  <c r="O2634" i="4" s="1"/>
  <c r="P2622" i="4"/>
  <c r="N2622" i="4"/>
  <c r="O2622" i="4" s="1"/>
  <c r="P2610" i="4"/>
  <c r="N2610" i="4"/>
  <c r="O2610" i="4" s="1"/>
  <c r="N2598" i="4"/>
  <c r="O2598" i="4" s="1"/>
  <c r="P2598" i="4"/>
  <c r="N2586" i="4"/>
  <c r="O2586" i="4" s="1"/>
  <c r="P2586" i="4"/>
  <c r="N2574" i="4"/>
  <c r="O2574" i="4" s="1"/>
  <c r="P2574" i="4"/>
  <c r="N2562" i="4"/>
  <c r="O2562" i="4" s="1"/>
  <c r="P2562" i="4"/>
  <c r="N2550" i="4"/>
  <c r="O2550" i="4" s="1"/>
  <c r="P2550" i="4"/>
  <c r="N2538" i="4"/>
  <c r="O2538" i="4" s="1"/>
  <c r="P2538" i="4"/>
  <c r="N2526" i="4"/>
  <c r="O2526" i="4" s="1"/>
  <c r="P2526" i="4"/>
  <c r="N2514" i="4"/>
  <c r="O2514" i="4" s="1"/>
  <c r="P2514" i="4"/>
  <c r="N2684" i="4"/>
  <c r="O2684" i="4" s="1"/>
  <c r="P2684" i="4"/>
  <c r="P2695" i="4"/>
  <c r="N2695" i="4"/>
  <c r="O2695" i="4" s="1"/>
  <c r="P2647" i="4"/>
  <c r="N2647" i="4"/>
  <c r="O2647" i="4" s="1"/>
  <c r="P2587" i="4"/>
  <c r="N2587" i="4"/>
  <c r="O2587" i="4" s="1"/>
  <c r="P2539" i="4"/>
  <c r="N2539" i="4"/>
  <c r="O2539" i="4" s="1"/>
  <c r="N2717" i="4"/>
  <c r="O2717" i="4" s="1"/>
  <c r="P2717" i="4"/>
  <c r="N2705" i="4"/>
  <c r="O2705" i="4" s="1"/>
  <c r="P2705" i="4"/>
  <c r="N2693" i="4"/>
  <c r="O2693" i="4" s="1"/>
  <c r="P2693" i="4"/>
  <c r="N2681" i="4"/>
  <c r="O2681" i="4" s="1"/>
  <c r="P2681" i="4"/>
  <c r="N2669" i="4"/>
  <c r="O2669" i="4" s="1"/>
  <c r="P2669" i="4"/>
  <c r="N2657" i="4"/>
  <c r="O2657" i="4" s="1"/>
  <c r="P2657" i="4"/>
  <c r="N2645" i="4"/>
  <c r="O2645" i="4" s="1"/>
  <c r="P2645" i="4"/>
  <c r="N2633" i="4"/>
  <c r="O2633" i="4" s="1"/>
  <c r="P2633" i="4"/>
  <c r="N2621" i="4"/>
  <c r="O2621" i="4" s="1"/>
  <c r="P2621" i="4"/>
  <c r="N2609" i="4"/>
  <c r="O2609" i="4" s="1"/>
  <c r="P2609" i="4"/>
  <c r="P2597" i="4"/>
  <c r="N2597" i="4"/>
  <c r="O2597" i="4" s="1"/>
  <c r="N2585" i="4"/>
  <c r="O2585" i="4" s="1"/>
  <c r="P2585" i="4"/>
  <c r="P2573" i="4"/>
  <c r="N2573" i="4"/>
  <c r="O2573" i="4" s="1"/>
  <c r="N2561" i="4"/>
  <c r="O2561" i="4" s="1"/>
  <c r="P2561" i="4"/>
  <c r="P2549" i="4"/>
  <c r="N2549" i="4"/>
  <c r="O2549" i="4" s="1"/>
  <c r="N2537" i="4"/>
  <c r="O2537" i="4" s="1"/>
  <c r="P2537" i="4"/>
  <c r="N2525" i="4"/>
  <c r="O2525" i="4" s="1"/>
  <c r="P2525" i="4"/>
  <c r="P2513" i="4"/>
  <c r="N2513" i="4"/>
  <c r="O2513" i="4" s="1"/>
  <c r="N2648" i="4"/>
  <c r="O2648" i="4" s="1"/>
  <c r="P2648" i="4"/>
  <c r="N2528" i="4"/>
  <c r="O2528" i="4" s="1"/>
  <c r="P2528" i="4"/>
  <c r="N2683" i="4"/>
  <c r="O2683" i="4" s="1"/>
  <c r="P2683" i="4"/>
  <c r="N2611" i="4"/>
  <c r="O2611" i="4" s="1"/>
  <c r="P2611" i="4"/>
  <c r="P2563" i="4"/>
  <c r="N2563" i="4"/>
  <c r="O2563" i="4" s="1"/>
  <c r="P2527" i="4"/>
  <c r="N2527" i="4"/>
  <c r="O2527" i="4" s="1"/>
  <c r="P2716" i="4"/>
  <c r="N2716" i="4"/>
  <c r="O2716" i="4" s="1"/>
  <c r="P2692" i="4"/>
  <c r="N2692" i="4"/>
  <c r="O2692" i="4" s="1"/>
  <c r="N2656" i="4"/>
  <c r="O2656" i="4" s="1"/>
  <c r="P2656" i="4"/>
  <c r="N2632" i="4"/>
  <c r="O2632" i="4" s="1"/>
  <c r="P2632" i="4"/>
  <c r="N2608" i="4"/>
  <c r="O2608" i="4" s="1"/>
  <c r="P2608" i="4"/>
  <c r="P2584" i="4"/>
  <c r="N2584" i="4"/>
  <c r="O2584" i="4" s="1"/>
  <c r="P2560" i="4"/>
  <c r="N2560" i="4"/>
  <c r="O2560" i="4" s="1"/>
  <c r="P2548" i="4"/>
  <c r="N2548" i="4"/>
  <c r="O2548" i="4" s="1"/>
  <c r="P2524" i="4"/>
  <c r="N2524" i="4"/>
  <c r="O2524" i="4" s="1"/>
  <c r="P2512" i="4"/>
  <c r="N2512" i="4"/>
  <c r="O2512" i="4" s="1"/>
  <c r="N2672" i="4"/>
  <c r="O2672" i="4" s="1"/>
  <c r="P2672" i="4"/>
  <c r="N2564" i="4"/>
  <c r="O2564" i="4" s="1"/>
  <c r="P2564" i="4"/>
  <c r="N2659" i="4"/>
  <c r="O2659" i="4" s="1"/>
  <c r="P2659" i="4"/>
  <c r="N2599" i="4"/>
  <c r="O2599" i="4" s="1"/>
  <c r="P2599" i="4"/>
  <c r="P2515" i="4"/>
  <c r="N2515" i="4"/>
  <c r="O2515" i="4" s="1"/>
  <c r="P2704" i="4"/>
  <c r="N2704" i="4"/>
  <c r="O2704" i="4" s="1"/>
  <c r="P2680" i="4"/>
  <c r="N2680" i="4"/>
  <c r="O2680" i="4" s="1"/>
  <c r="P2668" i="4"/>
  <c r="N2668" i="4"/>
  <c r="O2668" i="4" s="1"/>
  <c r="P2644" i="4"/>
  <c r="N2644" i="4"/>
  <c r="O2644" i="4" s="1"/>
  <c r="P2620" i="4"/>
  <c r="N2620" i="4"/>
  <c r="O2620" i="4" s="1"/>
  <c r="P2596" i="4"/>
  <c r="N2596" i="4"/>
  <c r="O2596" i="4" s="1"/>
  <c r="P2572" i="4"/>
  <c r="N2572" i="4"/>
  <c r="O2572" i="4" s="1"/>
  <c r="P2536" i="4"/>
  <c r="N2536" i="4"/>
  <c r="O2536" i="4" s="1"/>
  <c r="N2510" i="4"/>
  <c r="O2510" i="4" s="1"/>
  <c r="P2510" i="4"/>
  <c r="P2715" i="4"/>
  <c r="N2715" i="4"/>
  <c r="O2715" i="4" s="1"/>
  <c r="P2703" i="4"/>
  <c r="N2703" i="4"/>
  <c r="O2703" i="4" s="1"/>
  <c r="P2691" i="4"/>
  <c r="N2691" i="4"/>
  <c r="O2691" i="4" s="1"/>
  <c r="P2679" i="4"/>
  <c r="N2679" i="4"/>
  <c r="O2679" i="4" s="1"/>
  <c r="P2667" i="4"/>
  <c r="N2667" i="4"/>
  <c r="O2667" i="4" s="1"/>
  <c r="P2655" i="4"/>
  <c r="N2655" i="4"/>
  <c r="O2655" i="4" s="1"/>
  <c r="P2643" i="4"/>
  <c r="N2643" i="4"/>
  <c r="O2643" i="4" s="1"/>
  <c r="P2631" i="4"/>
  <c r="N2631" i="4"/>
  <c r="O2631" i="4" s="1"/>
  <c r="P2619" i="4"/>
  <c r="N2619" i="4"/>
  <c r="O2619" i="4" s="1"/>
  <c r="P2607" i="4"/>
  <c r="N2607" i="4"/>
  <c r="O2607" i="4" s="1"/>
  <c r="N2595" i="4"/>
  <c r="O2595" i="4" s="1"/>
  <c r="P2595" i="4"/>
  <c r="N2583" i="4"/>
  <c r="O2583" i="4" s="1"/>
  <c r="P2583" i="4"/>
  <c r="N2571" i="4"/>
  <c r="O2571" i="4" s="1"/>
  <c r="P2571" i="4"/>
  <c r="N2559" i="4"/>
  <c r="O2559" i="4" s="1"/>
  <c r="P2559" i="4"/>
  <c r="N2547" i="4"/>
  <c r="O2547" i="4" s="1"/>
  <c r="P2547" i="4"/>
  <c r="N2535" i="4"/>
  <c r="O2535" i="4" s="1"/>
  <c r="P2535" i="4"/>
  <c r="N2523" i="4"/>
  <c r="O2523" i="4" s="1"/>
  <c r="P2523" i="4"/>
  <c r="N2511" i="4"/>
  <c r="O2511" i="4" s="1"/>
  <c r="P2511" i="4"/>
  <c r="N2600" i="4"/>
  <c r="O2600" i="4" s="1"/>
  <c r="P2600" i="4"/>
  <c r="N2678" i="4"/>
  <c r="O2678" i="4" s="1"/>
  <c r="P2678" i="4"/>
  <c r="P2570" i="4"/>
  <c r="N2570" i="4"/>
  <c r="O2570" i="4" s="1"/>
  <c r="N2660" i="4"/>
  <c r="O2660" i="4" s="1"/>
  <c r="P2660" i="4"/>
  <c r="N2576" i="4"/>
  <c r="O2576" i="4" s="1"/>
  <c r="P2576" i="4"/>
  <c r="N2654" i="4"/>
  <c r="O2654" i="4" s="1"/>
  <c r="P2654" i="4"/>
  <c r="N2606" i="4"/>
  <c r="O2606" i="4" s="1"/>
  <c r="P2606" i="4"/>
  <c r="N2534" i="4"/>
  <c r="O2534" i="4" s="1"/>
  <c r="P2534" i="4"/>
  <c r="N2713" i="4"/>
  <c r="O2713" i="4" s="1"/>
  <c r="P2713" i="4"/>
  <c r="P2677" i="4"/>
  <c r="N2677" i="4"/>
  <c r="O2677" i="4" s="1"/>
  <c r="P2653" i="4"/>
  <c r="N2653" i="4"/>
  <c r="O2653" i="4" s="1"/>
  <c r="P2641" i="4"/>
  <c r="N2641" i="4"/>
  <c r="O2641" i="4" s="1"/>
  <c r="P2617" i="4"/>
  <c r="N2617" i="4"/>
  <c r="O2617" i="4" s="1"/>
  <c r="P2605" i="4"/>
  <c r="N2605" i="4"/>
  <c r="O2605" i="4" s="1"/>
  <c r="P2593" i="4"/>
  <c r="N2593" i="4"/>
  <c r="O2593" i="4" s="1"/>
  <c r="P2581" i="4"/>
  <c r="N2581" i="4"/>
  <c r="O2581" i="4" s="1"/>
  <c r="P2569" i="4"/>
  <c r="N2569" i="4"/>
  <c r="O2569" i="4" s="1"/>
  <c r="P2557" i="4"/>
  <c r="N2557" i="4"/>
  <c r="O2557" i="4" s="1"/>
  <c r="P2545" i="4"/>
  <c r="N2545" i="4"/>
  <c r="O2545" i="4" s="1"/>
  <c r="P2533" i="4"/>
  <c r="N2533" i="4"/>
  <c r="O2533" i="4" s="1"/>
  <c r="P2521" i="4"/>
  <c r="N2521" i="4"/>
  <c r="O2521" i="4" s="1"/>
  <c r="N2696" i="4"/>
  <c r="O2696" i="4" s="1"/>
  <c r="P2696" i="4"/>
  <c r="N2540" i="4"/>
  <c r="O2540" i="4" s="1"/>
  <c r="P2540" i="4"/>
  <c r="N2690" i="4"/>
  <c r="O2690" i="4" s="1"/>
  <c r="P2690" i="4"/>
  <c r="N2618" i="4"/>
  <c r="O2618" i="4" s="1"/>
  <c r="P2618" i="4"/>
  <c r="N2558" i="4"/>
  <c r="O2558" i="4" s="1"/>
  <c r="P2558" i="4"/>
  <c r="P2522" i="4"/>
  <c r="N2522" i="4"/>
  <c r="O2522" i="4" s="1"/>
  <c r="P2701" i="4"/>
  <c r="N2701" i="4"/>
  <c r="O2701" i="4" s="1"/>
  <c r="P2689" i="4"/>
  <c r="N2689" i="4"/>
  <c r="O2689" i="4" s="1"/>
  <c r="P2665" i="4"/>
  <c r="N2665" i="4"/>
  <c r="O2665" i="4" s="1"/>
  <c r="P2629" i="4"/>
  <c r="N2629" i="4"/>
  <c r="O2629" i="4" s="1"/>
  <c r="P2712" i="4"/>
  <c r="N2712" i="4"/>
  <c r="O2712" i="4" s="1"/>
  <c r="P2700" i="4"/>
  <c r="N2700" i="4"/>
  <c r="O2700" i="4" s="1"/>
  <c r="P2688" i="4"/>
  <c r="N2688" i="4"/>
  <c r="O2688" i="4" s="1"/>
  <c r="P2676" i="4"/>
  <c r="N2676" i="4"/>
  <c r="O2676" i="4" s="1"/>
  <c r="P2664" i="4"/>
  <c r="N2664" i="4"/>
  <c r="O2664" i="4" s="1"/>
  <c r="P2652" i="4"/>
  <c r="N2652" i="4"/>
  <c r="O2652" i="4" s="1"/>
  <c r="P2640" i="4"/>
  <c r="N2640" i="4"/>
  <c r="O2640" i="4" s="1"/>
  <c r="P2628" i="4"/>
  <c r="N2628" i="4"/>
  <c r="O2628" i="4" s="1"/>
  <c r="P2616" i="4"/>
  <c r="N2616" i="4"/>
  <c r="O2616" i="4" s="1"/>
  <c r="P2604" i="4"/>
  <c r="N2604" i="4"/>
  <c r="O2604" i="4" s="1"/>
  <c r="N2592" i="4"/>
  <c r="O2592" i="4" s="1"/>
  <c r="P2592" i="4"/>
  <c r="N2580" i="4"/>
  <c r="O2580" i="4" s="1"/>
  <c r="P2580" i="4"/>
  <c r="N2568" i="4"/>
  <c r="O2568" i="4" s="1"/>
  <c r="P2568" i="4"/>
  <c r="N2556" i="4"/>
  <c r="O2556" i="4" s="1"/>
  <c r="P2556" i="4"/>
  <c r="N2544" i="4"/>
  <c r="O2544" i="4" s="1"/>
  <c r="P2544" i="4"/>
  <c r="N2532" i="4"/>
  <c r="O2532" i="4" s="1"/>
  <c r="P2532" i="4"/>
  <c r="N2520" i="4"/>
  <c r="O2520" i="4" s="1"/>
  <c r="P2520" i="4"/>
  <c r="N2636" i="4"/>
  <c r="O2636" i="4" s="1"/>
  <c r="P2636" i="4"/>
  <c r="N2702" i="4"/>
  <c r="O2702" i="4" s="1"/>
  <c r="P2702" i="4"/>
  <c r="N2642" i="4"/>
  <c r="O2642" i="4" s="1"/>
  <c r="P2642" i="4"/>
  <c r="N2582" i="4"/>
  <c r="O2582" i="4" s="1"/>
  <c r="P2582" i="4"/>
  <c r="P2591" i="4"/>
  <c r="N2591" i="4"/>
  <c r="O2591" i="4" s="1"/>
  <c r="N2708" i="4"/>
  <c r="O2708" i="4" s="1"/>
  <c r="P2708" i="4"/>
  <c r="N2624" i="4"/>
  <c r="O2624" i="4" s="1"/>
  <c r="P2624" i="4"/>
  <c r="N2552" i="4"/>
  <c r="O2552" i="4" s="1"/>
  <c r="P2552" i="4"/>
  <c r="N2714" i="4"/>
  <c r="O2714" i="4" s="1"/>
  <c r="P2714" i="4"/>
  <c r="N2630" i="4"/>
  <c r="O2630" i="4" s="1"/>
  <c r="P2630" i="4"/>
  <c r="N2546" i="4"/>
  <c r="O2546" i="4" s="1"/>
  <c r="P2546" i="4"/>
  <c r="N2711" i="4"/>
  <c r="O2711" i="4" s="1"/>
  <c r="P2711" i="4"/>
  <c r="N2687" i="4"/>
  <c r="O2687" i="4" s="1"/>
  <c r="P2687" i="4"/>
  <c r="N2663" i="4"/>
  <c r="O2663" i="4" s="1"/>
  <c r="P2663" i="4"/>
  <c r="N2639" i="4"/>
  <c r="O2639" i="4" s="1"/>
  <c r="P2639" i="4"/>
  <c r="N2567" i="4"/>
  <c r="O2567" i="4" s="1"/>
  <c r="P2567" i="4"/>
  <c r="P2543" i="4"/>
  <c r="N2543" i="4"/>
  <c r="O2543" i="4" s="1"/>
  <c r="N2519" i="4"/>
  <c r="O2519" i="4" s="1"/>
  <c r="P2519" i="4"/>
  <c r="N2722" i="4"/>
  <c r="O2722" i="4" s="1"/>
  <c r="P2722" i="4"/>
  <c r="N2698" i="4"/>
  <c r="O2698" i="4" s="1"/>
  <c r="P2698" i="4"/>
  <c r="N2662" i="4"/>
  <c r="O2662" i="4" s="1"/>
  <c r="P2662" i="4"/>
  <c r="N2638" i="4"/>
  <c r="O2638" i="4" s="1"/>
  <c r="P2638" i="4"/>
  <c r="N2614" i="4"/>
  <c r="O2614" i="4" s="1"/>
  <c r="P2614" i="4"/>
  <c r="P2590" i="4"/>
  <c r="N2590" i="4"/>
  <c r="O2590" i="4" s="1"/>
  <c r="P2566" i="4"/>
  <c r="N2566" i="4"/>
  <c r="O2566" i="4" s="1"/>
  <c r="P2554" i="4"/>
  <c r="N2554" i="4"/>
  <c r="O2554" i="4" s="1"/>
  <c r="P2542" i="4"/>
  <c r="N2542" i="4"/>
  <c r="O2542" i="4" s="1"/>
  <c r="P2518" i="4"/>
  <c r="N2518" i="4"/>
  <c r="O2518" i="4" s="1"/>
  <c r="N2588" i="4"/>
  <c r="O2588" i="4" s="1"/>
  <c r="P2588" i="4"/>
  <c r="N2666" i="4"/>
  <c r="O2666" i="4" s="1"/>
  <c r="P2666" i="4"/>
  <c r="P2594" i="4"/>
  <c r="N2594" i="4"/>
  <c r="O2594" i="4" s="1"/>
  <c r="N2723" i="4"/>
  <c r="O2723" i="4" s="1"/>
  <c r="P2723" i="4"/>
  <c r="N2699" i="4"/>
  <c r="O2699" i="4" s="1"/>
  <c r="P2699" i="4"/>
  <c r="N2675" i="4"/>
  <c r="O2675" i="4" s="1"/>
  <c r="P2675" i="4"/>
  <c r="N2651" i="4"/>
  <c r="O2651" i="4" s="1"/>
  <c r="P2651" i="4"/>
  <c r="N2627" i="4"/>
  <c r="O2627" i="4" s="1"/>
  <c r="P2627" i="4"/>
  <c r="N2615" i="4"/>
  <c r="O2615" i="4" s="1"/>
  <c r="P2615" i="4"/>
  <c r="P2579" i="4"/>
  <c r="N2579" i="4"/>
  <c r="O2579" i="4" s="1"/>
  <c r="P2555" i="4"/>
  <c r="N2555" i="4"/>
  <c r="O2555" i="4" s="1"/>
  <c r="P2531" i="4"/>
  <c r="N2531" i="4"/>
  <c r="O2531" i="4" s="1"/>
  <c r="N2710" i="4"/>
  <c r="O2710" i="4" s="1"/>
  <c r="P2710" i="4"/>
  <c r="N2686" i="4"/>
  <c r="O2686" i="4" s="1"/>
  <c r="P2686" i="4"/>
  <c r="N2674" i="4"/>
  <c r="O2674" i="4" s="1"/>
  <c r="P2674" i="4"/>
  <c r="N2650" i="4"/>
  <c r="O2650" i="4" s="1"/>
  <c r="P2650" i="4"/>
  <c r="N2626" i="4"/>
  <c r="O2626" i="4" s="1"/>
  <c r="P2626" i="4"/>
  <c r="P2578" i="4"/>
  <c r="N2578" i="4"/>
  <c r="O2578" i="4" s="1"/>
  <c r="P2530" i="4"/>
  <c r="N2530" i="4"/>
  <c r="O2530" i="4" s="1"/>
  <c r="P2721" i="4"/>
  <c r="N2721" i="4"/>
  <c r="O2721" i="4" s="1"/>
  <c r="N2709" i="4"/>
  <c r="O2709" i="4" s="1"/>
  <c r="P2709" i="4"/>
  <c r="N2697" i="4"/>
  <c r="O2697" i="4" s="1"/>
  <c r="P2697" i="4"/>
  <c r="N2685" i="4"/>
  <c r="O2685" i="4" s="1"/>
  <c r="P2685" i="4"/>
  <c r="N2673" i="4"/>
  <c r="O2673" i="4" s="1"/>
  <c r="P2673" i="4"/>
  <c r="N2661" i="4"/>
  <c r="O2661" i="4" s="1"/>
  <c r="P2661" i="4"/>
  <c r="N2649" i="4"/>
  <c r="O2649" i="4" s="1"/>
  <c r="P2649" i="4"/>
  <c r="N2637" i="4"/>
  <c r="O2637" i="4" s="1"/>
  <c r="P2637" i="4"/>
  <c r="N2625" i="4"/>
  <c r="O2625" i="4" s="1"/>
  <c r="P2625" i="4"/>
  <c r="N2613" i="4"/>
  <c r="O2613" i="4" s="1"/>
  <c r="P2613" i="4"/>
  <c r="N2601" i="4"/>
  <c r="O2601" i="4" s="1"/>
  <c r="P2601" i="4"/>
  <c r="N2589" i="4"/>
  <c r="O2589" i="4" s="1"/>
  <c r="P2589" i="4"/>
  <c r="N2577" i="4"/>
  <c r="O2577" i="4" s="1"/>
  <c r="P2577" i="4"/>
  <c r="N2565" i="4"/>
  <c r="O2565" i="4" s="1"/>
  <c r="P2565" i="4"/>
  <c r="N2553" i="4"/>
  <c r="O2553" i="4" s="1"/>
  <c r="P2553" i="4"/>
  <c r="N2541" i="4"/>
  <c r="O2541" i="4" s="1"/>
  <c r="P2541" i="4"/>
  <c r="N2529" i="4"/>
  <c r="O2529" i="4" s="1"/>
  <c r="P2529" i="4"/>
  <c r="N2517" i="4"/>
  <c r="O2517" i="4" s="1"/>
  <c r="P2517" i="4"/>
  <c r="P2720" i="4"/>
  <c r="N2720" i="4"/>
  <c r="O2720" i="4" s="1"/>
  <c r="P2727" i="4"/>
  <c r="N2727" i="4"/>
  <c r="O2727" i="4" s="1"/>
  <c r="P2719" i="4"/>
  <c r="N2719" i="4"/>
  <c r="O2719" i="4" s="1"/>
  <c r="N2725" i="4"/>
  <c r="O2725" i="4" s="1"/>
  <c r="P2725" i="4"/>
  <c r="O2551" i="4"/>
  <c r="N2718" i="4"/>
  <c r="O2718" i="4" s="1"/>
  <c r="P2718" i="4"/>
  <c r="P2726" i="4"/>
  <c r="N2726" i="4"/>
  <c r="O2726" i="4" s="1"/>
  <c r="P2724" i="4"/>
  <c r="N2724" i="4"/>
  <c r="O2724" i="4" s="1"/>
  <c r="P2603" i="4"/>
  <c r="N2603" i="4"/>
  <c r="O2603" i="4" s="1"/>
  <c r="P2602" i="4"/>
  <c r="N2602" i="4"/>
  <c r="O2602" i="4" s="1"/>
  <c r="A2497" i="4"/>
  <c r="A2496" i="4"/>
  <c r="A2495" i="4"/>
  <c r="A2494" i="4"/>
  <c r="A2486" i="4"/>
  <c r="A2485" i="4"/>
  <c r="A2484" i="4"/>
  <c r="A2455" i="4"/>
  <c r="A2425" i="4"/>
  <c r="A2424" i="4"/>
  <c r="A2423" i="4"/>
  <c r="A2422" i="4"/>
  <c r="A2421" i="4"/>
  <c r="A2389" i="4"/>
  <c r="A2388" i="4"/>
  <c r="A2387" i="4"/>
  <c r="A2386" i="4"/>
  <c r="A2385" i="4"/>
  <c r="A2384" i="4"/>
  <c r="J2509" i="4"/>
  <c r="J2508" i="4"/>
  <c r="J2507" i="4"/>
  <c r="J2506" i="4"/>
  <c r="J2505" i="4"/>
  <c r="J2504" i="4"/>
  <c r="J2503" i="4"/>
  <c r="J2502" i="4"/>
  <c r="J2501" i="4"/>
  <c r="J2500" i="4"/>
  <c r="J2499" i="4"/>
  <c r="J2498" i="4"/>
  <c r="J2497" i="4"/>
  <c r="J2496" i="4"/>
  <c r="J2495" i="4"/>
  <c r="J2494" i="4"/>
  <c r="J2493" i="4"/>
  <c r="J2492" i="4"/>
  <c r="J2491" i="4"/>
  <c r="J2490" i="4"/>
  <c r="J2489" i="4"/>
  <c r="J2488" i="4"/>
  <c r="J2487" i="4"/>
  <c r="J2486" i="4"/>
  <c r="J2485" i="4"/>
  <c r="J2484" i="4"/>
  <c r="J2483" i="4"/>
  <c r="J2482" i="4"/>
  <c r="J2481" i="4"/>
  <c r="J2480" i="4"/>
  <c r="J2479" i="4"/>
  <c r="J2478" i="4"/>
  <c r="J2477" i="4"/>
  <c r="J2476" i="4"/>
  <c r="J2475" i="4"/>
  <c r="J2474" i="4"/>
  <c r="J2473" i="4"/>
  <c r="J2472" i="4"/>
  <c r="J2471" i="4"/>
  <c r="J2470" i="4"/>
  <c r="J2469" i="4"/>
  <c r="J2468" i="4"/>
  <c r="J2467" i="4"/>
  <c r="J2466" i="4"/>
  <c r="J2465" i="4"/>
  <c r="J2464" i="4"/>
  <c r="J2463" i="4"/>
  <c r="J2462" i="4"/>
  <c r="J2461" i="4"/>
  <c r="J2460" i="4"/>
  <c r="J2459" i="4"/>
  <c r="J2458" i="4"/>
  <c r="J2457" i="4"/>
  <c r="J2456" i="4"/>
  <c r="J2455" i="4"/>
  <c r="J2454" i="4"/>
  <c r="J2453" i="4"/>
  <c r="J2452" i="4"/>
  <c r="J2451" i="4"/>
  <c r="J2450" i="4"/>
  <c r="J2449" i="4"/>
  <c r="J2448" i="4"/>
  <c r="J2447" i="4"/>
  <c r="J2446" i="4"/>
  <c r="J2445" i="4"/>
  <c r="J2444" i="4"/>
  <c r="J2443" i="4"/>
  <c r="J2442" i="4"/>
  <c r="J2441" i="4"/>
  <c r="J2440" i="4"/>
  <c r="J2439" i="4"/>
  <c r="J2438" i="4"/>
  <c r="J2437" i="4"/>
  <c r="J2436" i="4"/>
  <c r="J2435" i="4"/>
  <c r="J2434" i="4"/>
  <c r="J2433" i="4"/>
  <c r="J2432" i="4"/>
  <c r="J2431" i="4"/>
  <c r="J2430" i="4"/>
  <c r="J2429" i="4"/>
  <c r="J2428" i="4"/>
  <c r="J2427" i="4"/>
  <c r="J2426" i="4"/>
  <c r="J2425" i="4"/>
  <c r="J2424" i="4"/>
  <c r="J2423" i="4"/>
  <c r="J2422" i="4"/>
  <c r="J2421" i="4"/>
  <c r="J2420" i="4"/>
  <c r="J2419" i="4"/>
  <c r="J2418" i="4"/>
  <c r="J2417" i="4"/>
  <c r="J2416" i="4"/>
  <c r="J2415" i="4"/>
  <c r="J2414" i="4"/>
  <c r="J2413" i="4"/>
  <c r="J2412" i="4"/>
  <c r="J2411" i="4"/>
  <c r="J2410" i="4"/>
  <c r="J2409" i="4"/>
  <c r="J2408" i="4"/>
  <c r="J2407" i="4"/>
  <c r="J2406" i="4"/>
  <c r="J2405" i="4"/>
  <c r="J2404" i="4"/>
  <c r="J2403" i="4"/>
  <c r="J2402" i="4"/>
  <c r="J2401" i="4"/>
  <c r="J2400" i="4"/>
  <c r="J2399" i="4"/>
  <c r="J2398" i="4"/>
  <c r="J2397" i="4"/>
  <c r="J2396" i="4"/>
  <c r="J2395" i="4"/>
  <c r="J2394" i="4"/>
  <c r="J2393" i="4"/>
  <c r="J2392" i="4"/>
  <c r="J2391" i="4"/>
  <c r="J2390" i="4"/>
  <c r="J2389" i="4"/>
  <c r="J2388" i="4"/>
  <c r="J2387" i="4"/>
  <c r="J2386" i="4"/>
  <c r="J2385" i="4"/>
  <c r="J2384" i="4"/>
  <c r="J2383" i="4"/>
  <c r="J2382" i="4"/>
  <c r="J2381" i="4"/>
  <c r="J2380" i="4"/>
  <c r="J2379" i="4"/>
  <c r="J2378" i="4"/>
  <c r="J2377" i="4"/>
  <c r="J2376" i="4"/>
  <c r="J2375" i="4"/>
  <c r="J2374" i="4"/>
  <c r="J2373" i="4"/>
  <c r="J2372" i="4"/>
  <c r="J2371" i="4"/>
  <c r="J2370" i="4"/>
  <c r="J2369" i="4"/>
  <c r="J2368" i="4"/>
  <c r="J2367" i="4"/>
  <c r="J2366" i="4"/>
  <c r="J2365" i="4"/>
  <c r="J2364" i="4"/>
  <c r="J2363" i="4"/>
  <c r="J2362" i="4"/>
  <c r="J2361" i="4"/>
  <c r="J2360" i="4"/>
  <c r="J2359" i="4"/>
  <c r="J2358" i="4"/>
  <c r="J2357" i="4"/>
  <c r="J2356" i="4"/>
  <c r="J2355" i="4"/>
  <c r="J2354" i="4"/>
  <c r="J2353" i="4"/>
  <c r="J2352" i="4"/>
  <c r="J2351" i="4"/>
  <c r="J2350" i="4"/>
  <c r="J2349" i="4"/>
  <c r="J2348" i="4"/>
  <c r="J2347" i="4"/>
  <c r="J2346" i="4"/>
  <c r="J2345" i="4"/>
  <c r="J2344" i="4"/>
  <c r="J2343" i="4"/>
  <c r="J2342" i="4"/>
  <c r="J2341" i="4"/>
  <c r="J2340" i="4"/>
  <c r="J2339" i="4"/>
  <c r="J2338" i="4"/>
  <c r="J2337" i="4"/>
  <c r="J2336" i="4"/>
  <c r="J2335" i="4"/>
  <c r="J2334" i="4"/>
  <c r="J2333" i="4"/>
  <c r="J2332" i="4"/>
  <c r="J2331" i="4"/>
  <c r="J2330" i="4"/>
  <c r="J2329" i="4"/>
  <c r="J2328" i="4"/>
  <c r="J2327" i="4"/>
  <c r="J2326" i="4"/>
  <c r="J2325" i="4"/>
  <c r="J2324" i="4"/>
  <c r="J2323" i="4"/>
  <c r="J2322" i="4"/>
  <c r="J2321" i="4"/>
  <c r="J2320" i="4"/>
  <c r="J2319" i="4"/>
  <c r="J2318" i="4"/>
  <c r="J2317" i="4"/>
  <c r="J2316" i="4"/>
  <c r="J2315" i="4"/>
  <c r="J2314" i="4"/>
  <c r="J2313" i="4"/>
  <c r="J2312" i="4"/>
  <c r="J2311" i="4"/>
  <c r="J2310" i="4"/>
  <c r="J2309" i="4"/>
  <c r="J2308" i="4"/>
  <c r="J2307" i="4"/>
  <c r="J2306" i="4"/>
  <c r="J2305" i="4"/>
  <c r="J2304" i="4"/>
  <c r="J2303" i="4"/>
  <c r="J2302" i="4"/>
  <c r="J2301" i="4"/>
  <c r="J2300" i="4"/>
  <c r="J2299" i="4"/>
  <c r="J2298" i="4"/>
  <c r="J2297" i="4"/>
  <c r="J2296" i="4"/>
  <c r="J2295" i="4"/>
  <c r="J2294" i="4"/>
  <c r="J2293" i="4"/>
  <c r="J2292" i="4"/>
  <c r="J2291" i="4"/>
  <c r="J2290" i="4"/>
  <c r="J2289" i="4"/>
  <c r="J2288" i="4"/>
  <c r="J2287" i="4"/>
  <c r="J2286" i="4"/>
  <c r="J2285" i="4"/>
  <c r="J2284" i="4"/>
  <c r="J2283" i="4"/>
  <c r="J2282" i="4"/>
  <c r="J2281" i="4"/>
  <c r="J2280" i="4"/>
  <c r="J2279" i="4"/>
  <c r="J2278" i="4"/>
  <c r="J2277" i="4"/>
  <c r="J2276" i="4"/>
  <c r="J2275" i="4"/>
  <c r="J2274" i="4"/>
  <c r="J2273" i="4"/>
  <c r="J2272" i="4"/>
  <c r="J2271" i="4"/>
  <c r="J2270" i="4"/>
  <c r="J2269" i="4"/>
  <c r="J2268" i="4"/>
  <c r="J2267" i="4"/>
  <c r="J2266" i="4"/>
  <c r="J2265" i="4"/>
  <c r="J2264" i="4"/>
  <c r="D2265" i="4"/>
  <c r="D2266" i="4"/>
  <c r="D2267" i="4"/>
  <c r="D2268" i="4"/>
  <c r="D2269" i="4"/>
  <c r="D2270" i="4"/>
  <c r="D2271" i="4"/>
  <c r="D2272" i="4"/>
  <c r="D2273" i="4"/>
  <c r="D2274" i="4"/>
  <c r="D2275" i="4"/>
  <c r="D2276" i="4"/>
  <c r="D2277" i="4"/>
  <c r="D2278" i="4"/>
  <c r="D2279" i="4"/>
  <c r="D2280" i="4"/>
  <c r="D2281" i="4"/>
  <c r="D2282" i="4"/>
  <c r="D2283" i="4"/>
  <c r="D2284" i="4"/>
  <c r="D2285" i="4"/>
  <c r="D2286" i="4"/>
  <c r="D2287" i="4"/>
  <c r="D2288" i="4"/>
  <c r="D2289" i="4"/>
  <c r="D2290" i="4"/>
  <c r="D2291" i="4"/>
  <c r="D2292" i="4"/>
  <c r="D2293" i="4"/>
  <c r="D2294" i="4"/>
  <c r="D2295" i="4"/>
  <c r="D2296" i="4"/>
  <c r="D2297" i="4"/>
  <c r="D2298" i="4"/>
  <c r="D2299" i="4"/>
  <c r="D2300" i="4"/>
  <c r="D2301" i="4"/>
  <c r="D2302" i="4"/>
  <c r="D2303" i="4"/>
  <c r="D2304" i="4"/>
  <c r="D2305" i="4"/>
  <c r="D2306" i="4"/>
  <c r="D2307" i="4"/>
  <c r="D2308" i="4"/>
  <c r="D2309" i="4"/>
  <c r="D2310" i="4"/>
  <c r="D2311" i="4"/>
  <c r="D2312" i="4"/>
  <c r="D2313" i="4"/>
  <c r="D2314" i="4"/>
  <c r="D2315" i="4"/>
  <c r="D2316" i="4"/>
  <c r="D2317" i="4"/>
  <c r="D2318" i="4"/>
  <c r="D2319" i="4"/>
  <c r="D2320" i="4"/>
  <c r="D2321" i="4"/>
  <c r="D2322" i="4"/>
  <c r="D2323" i="4"/>
  <c r="D2324" i="4"/>
  <c r="D2325" i="4"/>
  <c r="D2326" i="4"/>
  <c r="D2327" i="4"/>
  <c r="D2328" i="4"/>
  <c r="D2329" i="4"/>
  <c r="D2330" i="4"/>
  <c r="D2331" i="4"/>
  <c r="D2332" i="4"/>
  <c r="D2333" i="4"/>
  <c r="D2334" i="4"/>
  <c r="D2335" i="4"/>
  <c r="D2336" i="4"/>
  <c r="D2337" i="4"/>
  <c r="D2338" i="4"/>
  <c r="D2339" i="4"/>
  <c r="D2340" i="4"/>
  <c r="D2341" i="4"/>
  <c r="D2342" i="4"/>
  <c r="D2343" i="4"/>
  <c r="D2344" i="4"/>
  <c r="D2345" i="4"/>
  <c r="D2346" i="4"/>
  <c r="D2347" i="4"/>
  <c r="D2348" i="4"/>
  <c r="D2349" i="4"/>
  <c r="D2350" i="4"/>
  <c r="D2351" i="4"/>
  <c r="D2352" i="4"/>
  <c r="D2353" i="4"/>
  <c r="D2354" i="4"/>
  <c r="D2355" i="4"/>
  <c r="D2356" i="4"/>
  <c r="D2357" i="4"/>
  <c r="D2358" i="4"/>
  <c r="D2359" i="4"/>
  <c r="D2360" i="4"/>
  <c r="D2361" i="4"/>
  <c r="D2362" i="4"/>
  <c r="D2363" i="4"/>
  <c r="D2364" i="4"/>
  <c r="D2365" i="4"/>
  <c r="D2366" i="4"/>
  <c r="D2367" i="4"/>
  <c r="D2368" i="4"/>
  <c r="D2369" i="4"/>
  <c r="D2370" i="4"/>
  <c r="D2371" i="4"/>
  <c r="D2372" i="4"/>
  <c r="D2373" i="4"/>
  <c r="D2374" i="4"/>
  <c r="D2375" i="4"/>
  <c r="D2376" i="4"/>
  <c r="D2377" i="4"/>
  <c r="D2378" i="4"/>
  <c r="D2379" i="4"/>
  <c r="D2380" i="4"/>
  <c r="D2381" i="4"/>
  <c r="D2382" i="4"/>
  <c r="D2383" i="4"/>
  <c r="D2384" i="4"/>
  <c r="D2385" i="4"/>
  <c r="D2386" i="4"/>
  <c r="D2387" i="4"/>
  <c r="D2388" i="4"/>
  <c r="D2389" i="4"/>
  <c r="D2390" i="4"/>
  <c r="D2391" i="4"/>
  <c r="D2392" i="4"/>
  <c r="D2393" i="4"/>
  <c r="D2394" i="4"/>
  <c r="D2395" i="4"/>
  <c r="D2396" i="4"/>
  <c r="D2397" i="4"/>
  <c r="D2398" i="4"/>
  <c r="D2399" i="4"/>
  <c r="D2400" i="4"/>
  <c r="D2401" i="4"/>
  <c r="D2402" i="4"/>
  <c r="D2403" i="4"/>
  <c r="D2404" i="4"/>
  <c r="D2405" i="4"/>
  <c r="D2406" i="4"/>
  <c r="D2407" i="4"/>
  <c r="D2408" i="4"/>
  <c r="D2409" i="4"/>
  <c r="D2410" i="4"/>
  <c r="D2411" i="4"/>
  <c r="D2412" i="4"/>
  <c r="D2413" i="4"/>
  <c r="D2414" i="4"/>
  <c r="D2415" i="4"/>
  <c r="D2416" i="4"/>
  <c r="D2417" i="4"/>
  <c r="D2418" i="4"/>
  <c r="D2419" i="4"/>
  <c r="D2420" i="4"/>
  <c r="D2421" i="4"/>
  <c r="D2422" i="4"/>
  <c r="D2423" i="4"/>
  <c r="D2424" i="4"/>
  <c r="D2425" i="4"/>
  <c r="D2426" i="4"/>
  <c r="D2427" i="4"/>
  <c r="D2428" i="4"/>
  <c r="D2429" i="4"/>
  <c r="D2430" i="4"/>
  <c r="D2431" i="4"/>
  <c r="D2432" i="4"/>
  <c r="D2433" i="4"/>
  <c r="D2434" i="4"/>
  <c r="D2435" i="4"/>
  <c r="D2436" i="4"/>
  <c r="D2437" i="4"/>
  <c r="D2438" i="4"/>
  <c r="D2439" i="4"/>
  <c r="D2440" i="4"/>
  <c r="D2441" i="4"/>
  <c r="D2442" i="4"/>
  <c r="D2443" i="4"/>
  <c r="D2444" i="4"/>
  <c r="D2445" i="4"/>
  <c r="D2446" i="4"/>
  <c r="D2447" i="4"/>
  <c r="D2448" i="4"/>
  <c r="D2449" i="4"/>
  <c r="D2450" i="4"/>
  <c r="D2451" i="4"/>
  <c r="D2452" i="4"/>
  <c r="D2453" i="4"/>
  <c r="D2454" i="4"/>
  <c r="D2455" i="4"/>
  <c r="D2456" i="4"/>
  <c r="D2457" i="4"/>
  <c r="D2458" i="4"/>
  <c r="D2459" i="4"/>
  <c r="D2460" i="4"/>
  <c r="D2461" i="4"/>
  <c r="D2462" i="4"/>
  <c r="D2463" i="4"/>
  <c r="D2464" i="4"/>
  <c r="D2465" i="4"/>
  <c r="D2466" i="4"/>
  <c r="D2467" i="4"/>
  <c r="D2468" i="4"/>
  <c r="D2469" i="4"/>
  <c r="D2470" i="4"/>
  <c r="D2471" i="4"/>
  <c r="D2472" i="4"/>
  <c r="D2473" i="4"/>
  <c r="D2474" i="4"/>
  <c r="D2475" i="4"/>
  <c r="D2476" i="4"/>
  <c r="D2477" i="4"/>
  <c r="D2478" i="4"/>
  <c r="D2479" i="4"/>
  <c r="D2480" i="4"/>
  <c r="D2481" i="4"/>
  <c r="D2482" i="4"/>
  <c r="D2483" i="4"/>
  <c r="D2484" i="4"/>
  <c r="D2485" i="4"/>
  <c r="D2486" i="4"/>
  <c r="D2487" i="4"/>
  <c r="D2488" i="4"/>
  <c r="D2489" i="4"/>
  <c r="D2490" i="4"/>
  <c r="D2491" i="4"/>
  <c r="D2492" i="4"/>
  <c r="D2493" i="4"/>
  <c r="D2494" i="4"/>
  <c r="D2495" i="4"/>
  <c r="D2496" i="4"/>
  <c r="D2497" i="4"/>
  <c r="D2498" i="4"/>
  <c r="D2499" i="4"/>
  <c r="D2500" i="4"/>
  <c r="D2501" i="4"/>
  <c r="D2502" i="4"/>
  <c r="D2503" i="4"/>
  <c r="D2504" i="4"/>
  <c r="D2505" i="4"/>
  <c r="D2506" i="4"/>
  <c r="D2507" i="4"/>
  <c r="D2508" i="4"/>
  <c r="D2509" i="4"/>
  <c r="D2264" i="4"/>
  <c r="N2390" i="4" l="1"/>
  <c r="O2390" i="4" s="1"/>
  <c r="P2390" i="4"/>
  <c r="P2473" i="4"/>
  <c r="N2473" i="4"/>
  <c r="P2353" i="4"/>
  <c r="N2353" i="4"/>
  <c r="O2353" i="4" s="1"/>
  <c r="N2508" i="4"/>
  <c r="O2508" i="4" s="1"/>
  <c r="P2508" i="4"/>
  <c r="P2472" i="4"/>
  <c r="N2472" i="4"/>
  <c r="O2472" i="4" s="1"/>
  <c r="P2460" i="4"/>
  <c r="N2460" i="4"/>
  <c r="O2460" i="4" s="1"/>
  <c r="N2448" i="4"/>
  <c r="O2448" i="4" s="1"/>
  <c r="P2448" i="4"/>
  <c r="P2436" i="4"/>
  <c r="N2436" i="4"/>
  <c r="O2436" i="4" s="1"/>
  <c r="N2412" i="4"/>
  <c r="P2412" i="4"/>
  <c r="N2400" i="4"/>
  <c r="O2400" i="4" s="1"/>
  <c r="P2400" i="4"/>
  <c r="P2376" i="4"/>
  <c r="N2376" i="4"/>
  <c r="O2376" i="4" s="1"/>
  <c r="N2364" i="4"/>
  <c r="O2364" i="4" s="1"/>
  <c r="P2364" i="4"/>
  <c r="N2352" i="4"/>
  <c r="O2352" i="4" s="1"/>
  <c r="P2352" i="4"/>
  <c r="P2340" i="4"/>
  <c r="N2340" i="4"/>
  <c r="O2340" i="4" s="1"/>
  <c r="N2328" i="4"/>
  <c r="O2328" i="4" s="1"/>
  <c r="P2328" i="4"/>
  <c r="N2316" i="4"/>
  <c r="O2316" i="4" s="1"/>
  <c r="P2316" i="4"/>
  <c r="P2304" i="4"/>
  <c r="N2304" i="4"/>
  <c r="O2304" i="4" s="1"/>
  <c r="P2292" i="4"/>
  <c r="N2292" i="4"/>
  <c r="O2292" i="4" s="1"/>
  <c r="N2280" i="4"/>
  <c r="O2280" i="4" s="1"/>
  <c r="P2280" i="4"/>
  <c r="N2268" i="4"/>
  <c r="O2268" i="4" s="1"/>
  <c r="P2268" i="4"/>
  <c r="N2329" i="4"/>
  <c r="O2329" i="4" s="1"/>
  <c r="P2329" i="4"/>
  <c r="N2471" i="4"/>
  <c r="O2471" i="4" s="1"/>
  <c r="P2471" i="4"/>
  <c r="P2435" i="4"/>
  <c r="N2435" i="4"/>
  <c r="O2435" i="4" s="1"/>
  <c r="N2375" i="4"/>
  <c r="O2375" i="4" s="1"/>
  <c r="P2375" i="4"/>
  <c r="P2279" i="4"/>
  <c r="N2279" i="4"/>
  <c r="O2279" i="4" s="1"/>
  <c r="P2437" i="4"/>
  <c r="N2437" i="4"/>
  <c r="O2437" i="4" s="1"/>
  <c r="N2365" i="4"/>
  <c r="O2365" i="4" s="1"/>
  <c r="P2365" i="4"/>
  <c r="N2281" i="4"/>
  <c r="O2281" i="4" s="1"/>
  <c r="P2281" i="4"/>
  <c r="P2507" i="4"/>
  <c r="N2507" i="4"/>
  <c r="O2507" i="4" s="1"/>
  <c r="N2483" i="4"/>
  <c r="O2483" i="4" s="1"/>
  <c r="P2483" i="4"/>
  <c r="N2447" i="4"/>
  <c r="O2447" i="4" s="1"/>
  <c r="P2447" i="4"/>
  <c r="P2411" i="4"/>
  <c r="N2411" i="4"/>
  <c r="O2411" i="4" s="1"/>
  <c r="N2351" i="4"/>
  <c r="O2351" i="4" s="1"/>
  <c r="P2351" i="4"/>
  <c r="P2327" i="4"/>
  <c r="N2327" i="4"/>
  <c r="O2327" i="4" s="1"/>
  <c r="P2303" i="4"/>
  <c r="N2303" i="4"/>
  <c r="O2303" i="4" s="1"/>
  <c r="N2470" i="4"/>
  <c r="O2470" i="4" s="1"/>
  <c r="P2470" i="4"/>
  <c r="N2434" i="4"/>
  <c r="O2434" i="4" s="1"/>
  <c r="P2434" i="4"/>
  <c r="P2410" i="4"/>
  <c r="N2410" i="4"/>
  <c r="O2410" i="4" s="1"/>
  <c r="N2362" i="4"/>
  <c r="O2362" i="4" s="1"/>
  <c r="P2362" i="4"/>
  <c r="P2278" i="4"/>
  <c r="N2278" i="4"/>
  <c r="O2278" i="4" s="1"/>
  <c r="P2449" i="4"/>
  <c r="N2449" i="4"/>
  <c r="O2449" i="4" s="1"/>
  <c r="N2305" i="4"/>
  <c r="O2305" i="4" s="1"/>
  <c r="P2305" i="4"/>
  <c r="N2459" i="4"/>
  <c r="O2459" i="4" s="1"/>
  <c r="P2459" i="4"/>
  <c r="N2399" i="4"/>
  <c r="O2399" i="4" s="1"/>
  <c r="P2399" i="4"/>
  <c r="N2363" i="4"/>
  <c r="O2363" i="4" s="1"/>
  <c r="P2363" i="4"/>
  <c r="N2339" i="4"/>
  <c r="O2339" i="4" s="1"/>
  <c r="P2339" i="4"/>
  <c r="N2315" i="4"/>
  <c r="O2315" i="4" s="1"/>
  <c r="P2315" i="4"/>
  <c r="P2291" i="4"/>
  <c r="N2291" i="4"/>
  <c r="O2291" i="4" s="1"/>
  <c r="P2267" i="4"/>
  <c r="N2267" i="4"/>
  <c r="O2267" i="4" s="1"/>
  <c r="P2506" i="4"/>
  <c r="N2506" i="4"/>
  <c r="O2506" i="4" s="1"/>
  <c r="P2482" i="4"/>
  <c r="N2482" i="4"/>
  <c r="O2482" i="4" s="1"/>
  <c r="P2458" i="4"/>
  <c r="N2458" i="4"/>
  <c r="O2458" i="4" s="1"/>
  <c r="N2446" i="4"/>
  <c r="O2446" i="4" s="1"/>
  <c r="P2446" i="4"/>
  <c r="P2398" i="4"/>
  <c r="N2398" i="4"/>
  <c r="O2398" i="4" s="1"/>
  <c r="N2374" i="4"/>
  <c r="O2374" i="4" s="1"/>
  <c r="P2374" i="4"/>
  <c r="N2350" i="4"/>
  <c r="O2350" i="4" s="1"/>
  <c r="P2350" i="4"/>
  <c r="P2338" i="4"/>
  <c r="N2338" i="4"/>
  <c r="O2338" i="4" s="1"/>
  <c r="N2326" i="4"/>
  <c r="O2326" i="4" s="1"/>
  <c r="P2326" i="4"/>
  <c r="P2314" i="4"/>
  <c r="N2314" i="4"/>
  <c r="O2314" i="4" s="1"/>
  <c r="N2302" i="4"/>
  <c r="O2302" i="4" s="1"/>
  <c r="P2302" i="4"/>
  <c r="N2290" i="4"/>
  <c r="O2290" i="4" s="1"/>
  <c r="P2290" i="4"/>
  <c r="P2266" i="4"/>
  <c r="N2266" i="4"/>
  <c r="O2266" i="4" s="1"/>
  <c r="P2505" i="4"/>
  <c r="N2505" i="4"/>
  <c r="O2505" i="4" s="1"/>
  <c r="N2493" i="4"/>
  <c r="O2493" i="4" s="1"/>
  <c r="P2493" i="4"/>
  <c r="P2481" i="4"/>
  <c r="N2481" i="4"/>
  <c r="O2481" i="4" s="1"/>
  <c r="P2469" i="4"/>
  <c r="N2469" i="4"/>
  <c r="O2469" i="4" s="1"/>
  <c r="P2457" i="4"/>
  <c r="N2457" i="4"/>
  <c r="O2457" i="4" s="1"/>
  <c r="P2445" i="4"/>
  <c r="N2445" i="4"/>
  <c r="O2445" i="4" s="1"/>
  <c r="N2433" i="4"/>
  <c r="O2433" i="4" s="1"/>
  <c r="P2433" i="4"/>
  <c r="P2409" i="4"/>
  <c r="N2409" i="4"/>
  <c r="O2409" i="4" s="1"/>
  <c r="P2397" i="4"/>
  <c r="N2397" i="4"/>
  <c r="O2397" i="4" s="1"/>
  <c r="P2373" i="4"/>
  <c r="N2373" i="4"/>
  <c r="O2373" i="4" s="1"/>
  <c r="P2361" i="4"/>
  <c r="N2361" i="4"/>
  <c r="O2361" i="4" s="1"/>
  <c r="P2349" i="4"/>
  <c r="N2349" i="4"/>
  <c r="O2349" i="4" s="1"/>
  <c r="P2337" i="4"/>
  <c r="N2337" i="4"/>
  <c r="O2337" i="4" s="1"/>
  <c r="P2325" i="4"/>
  <c r="N2325" i="4"/>
  <c r="O2325" i="4" s="1"/>
  <c r="P2313" i="4"/>
  <c r="N2313" i="4"/>
  <c r="O2313" i="4" s="1"/>
  <c r="P2301" i="4"/>
  <c r="N2301" i="4"/>
  <c r="O2301" i="4" s="1"/>
  <c r="P2289" i="4"/>
  <c r="N2289" i="4"/>
  <c r="O2289" i="4" s="1"/>
  <c r="P2277" i="4"/>
  <c r="N2277" i="4"/>
  <c r="O2277" i="4" s="1"/>
  <c r="P2265" i="4"/>
  <c r="N2265" i="4"/>
  <c r="O2265" i="4" s="1"/>
  <c r="N2317" i="4"/>
  <c r="O2317" i="4" s="1"/>
  <c r="P2317" i="4"/>
  <c r="P2504" i="4"/>
  <c r="N2504" i="4"/>
  <c r="O2504" i="4" s="1"/>
  <c r="P2492" i="4"/>
  <c r="N2492" i="4"/>
  <c r="O2492" i="4" s="1"/>
  <c r="P2480" i="4"/>
  <c r="N2480" i="4"/>
  <c r="O2480" i="4" s="1"/>
  <c r="N2468" i="4"/>
  <c r="O2468" i="4" s="1"/>
  <c r="P2468" i="4"/>
  <c r="P2456" i="4"/>
  <c r="N2456" i="4"/>
  <c r="O2456" i="4" s="1"/>
  <c r="P2444" i="4"/>
  <c r="N2444" i="4"/>
  <c r="O2444" i="4" s="1"/>
  <c r="P2432" i="4"/>
  <c r="N2432" i="4"/>
  <c r="O2432" i="4" s="1"/>
  <c r="P2420" i="4"/>
  <c r="N2420" i="4"/>
  <c r="O2420" i="4" s="1"/>
  <c r="P2408" i="4"/>
  <c r="N2408" i="4"/>
  <c r="O2408" i="4" s="1"/>
  <c r="P2396" i="4"/>
  <c r="N2396" i="4"/>
  <c r="O2396" i="4" s="1"/>
  <c r="N2372" i="4"/>
  <c r="O2372" i="4" s="1"/>
  <c r="P2372" i="4"/>
  <c r="N2360" i="4"/>
  <c r="O2360" i="4" s="1"/>
  <c r="P2360" i="4"/>
  <c r="N2348" i="4"/>
  <c r="O2348" i="4" s="1"/>
  <c r="P2348" i="4"/>
  <c r="P2324" i="4"/>
  <c r="N2324" i="4"/>
  <c r="O2324" i="4" s="1"/>
  <c r="N2312" i="4"/>
  <c r="O2312" i="4" s="1"/>
  <c r="P2312" i="4"/>
  <c r="N2300" i="4"/>
  <c r="O2300" i="4" s="1"/>
  <c r="P2300" i="4"/>
  <c r="N2288" i="4"/>
  <c r="O2288" i="4" s="1"/>
  <c r="P2288" i="4"/>
  <c r="P2276" i="4"/>
  <c r="N2276" i="4"/>
  <c r="O2276" i="4" s="1"/>
  <c r="P2407" i="4"/>
  <c r="N2407" i="4"/>
  <c r="O2407" i="4" s="1"/>
  <c r="N2347" i="4"/>
  <c r="O2347" i="4" s="1"/>
  <c r="P2347" i="4"/>
  <c r="N2287" i="4"/>
  <c r="O2287" i="4" s="1"/>
  <c r="P2287" i="4"/>
  <c r="N2401" i="4"/>
  <c r="O2401" i="4" s="1"/>
  <c r="P2401" i="4"/>
  <c r="N2503" i="4"/>
  <c r="O2503" i="4" s="1"/>
  <c r="P2503" i="4"/>
  <c r="P2443" i="4"/>
  <c r="N2443" i="4"/>
  <c r="O2443" i="4" s="1"/>
  <c r="P2419" i="4"/>
  <c r="N2419" i="4"/>
  <c r="O2419" i="4" s="1"/>
  <c r="N2383" i="4"/>
  <c r="O2383" i="4" s="1"/>
  <c r="P2383" i="4"/>
  <c r="P2359" i="4"/>
  <c r="N2359" i="4"/>
  <c r="O2359" i="4" s="1"/>
  <c r="P2311" i="4"/>
  <c r="N2311" i="4"/>
  <c r="O2311" i="4" s="1"/>
  <c r="P2275" i="4"/>
  <c r="N2275" i="4"/>
  <c r="O2275" i="4" s="1"/>
  <c r="N2502" i="4"/>
  <c r="O2502" i="4" s="1"/>
  <c r="P2502" i="4"/>
  <c r="N2490" i="4"/>
  <c r="O2490" i="4" s="1"/>
  <c r="P2490" i="4"/>
  <c r="N2478" i="4"/>
  <c r="O2478" i="4" s="1"/>
  <c r="P2478" i="4"/>
  <c r="N2466" i="4"/>
  <c r="O2466" i="4" s="1"/>
  <c r="P2466" i="4"/>
  <c r="N2454" i="4"/>
  <c r="O2454" i="4" s="1"/>
  <c r="P2454" i="4"/>
  <c r="P2442" i="4"/>
  <c r="N2442" i="4"/>
  <c r="O2442" i="4" s="1"/>
  <c r="P2430" i="4"/>
  <c r="N2430" i="4"/>
  <c r="O2430" i="4" s="1"/>
  <c r="P2418" i="4"/>
  <c r="N2418" i="4"/>
  <c r="O2418" i="4" s="1"/>
  <c r="P2406" i="4"/>
  <c r="N2406" i="4"/>
  <c r="O2406" i="4" s="1"/>
  <c r="P2394" i="4"/>
  <c r="N2394" i="4"/>
  <c r="O2394" i="4" s="1"/>
  <c r="N2382" i="4"/>
  <c r="O2382" i="4" s="1"/>
  <c r="P2382" i="4"/>
  <c r="N2370" i="4"/>
  <c r="O2370" i="4" s="1"/>
  <c r="P2370" i="4"/>
  <c r="N2358" i="4"/>
  <c r="O2358" i="4" s="1"/>
  <c r="P2358" i="4"/>
  <c r="N2346" i="4"/>
  <c r="O2346" i="4" s="1"/>
  <c r="P2346" i="4"/>
  <c r="N2322" i="4"/>
  <c r="O2322" i="4" s="1"/>
  <c r="P2322" i="4"/>
  <c r="N2310" i="4"/>
  <c r="O2310" i="4" s="1"/>
  <c r="P2310" i="4"/>
  <c r="N2298" i="4"/>
  <c r="O2298" i="4" s="1"/>
  <c r="P2298" i="4"/>
  <c r="N2286" i="4"/>
  <c r="O2286" i="4" s="1"/>
  <c r="P2286" i="4"/>
  <c r="N2274" i="4"/>
  <c r="O2274" i="4" s="1"/>
  <c r="P2274" i="4"/>
  <c r="P2377" i="4"/>
  <c r="N2377" i="4"/>
  <c r="O2377" i="4" s="1"/>
  <c r="P2431" i="4"/>
  <c r="N2431" i="4"/>
  <c r="O2431" i="4" s="1"/>
  <c r="N2395" i="4"/>
  <c r="O2395" i="4" s="1"/>
  <c r="P2395" i="4"/>
  <c r="P2371" i="4"/>
  <c r="N2371" i="4"/>
  <c r="O2371" i="4" s="1"/>
  <c r="N2323" i="4"/>
  <c r="O2323" i="4" s="1"/>
  <c r="P2323" i="4"/>
  <c r="N2299" i="4"/>
  <c r="O2299" i="4" s="1"/>
  <c r="P2299" i="4"/>
  <c r="P2501" i="4"/>
  <c r="N2501" i="4"/>
  <c r="O2501" i="4" s="1"/>
  <c r="P2489" i="4"/>
  <c r="N2489" i="4"/>
  <c r="O2489" i="4" s="1"/>
  <c r="N2477" i="4"/>
  <c r="O2477" i="4" s="1"/>
  <c r="P2477" i="4"/>
  <c r="N2465" i="4"/>
  <c r="O2465" i="4" s="1"/>
  <c r="P2465" i="4"/>
  <c r="N2453" i="4"/>
  <c r="O2453" i="4" s="1"/>
  <c r="P2453" i="4"/>
  <c r="N2441" i="4"/>
  <c r="O2441" i="4" s="1"/>
  <c r="P2441" i="4"/>
  <c r="N2429" i="4"/>
  <c r="O2429" i="4" s="1"/>
  <c r="P2429" i="4"/>
  <c r="N2417" i="4"/>
  <c r="O2417" i="4" s="1"/>
  <c r="P2417" i="4"/>
  <c r="N2405" i="4"/>
  <c r="O2405" i="4" s="1"/>
  <c r="P2405" i="4"/>
  <c r="N2393" i="4"/>
  <c r="O2393" i="4" s="1"/>
  <c r="P2393" i="4"/>
  <c r="P2381" i="4"/>
  <c r="N2381" i="4"/>
  <c r="O2381" i="4" s="1"/>
  <c r="P2369" i="4"/>
  <c r="N2369" i="4"/>
  <c r="O2369" i="4" s="1"/>
  <c r="P2357" i="4"/>
  <c r="N2357" i="4"/>
  <c r="O2357" i="4" s="1"/>
  <c r="N2345" i="4"/>
  <c r="O2345" i="4" s="1"/>
  <c r="P2345" i="4"/>
  <c r="P2321" i="4"/>
  <c r="N2321" i="4"/>
  <c r="O2321" i="4" s="1"/>
  <c r="P2309" i="4"/>
  <c r="N2309" i="4"/>
  <c r="O2309" i="4" s="1"/>
  <c r="N2297" i="4"/>
  <c r="O2297" i="4" s="1"/>
  <c r="P2297" i="4"/>
  <c r="N2285" i="4"/>
  <c r="O2285" i="4" s="1"/>
  <c r="P2285" i="4"/>
  <c r="N2273" i="4"/>
  <c r="O2273" i="4" s="1"/>
  <c r="P2273" i="4"/>
  <c r="P2341" i="4"/>
  <c r="N2341" i="4"/>
  <c r="O2341" i="4" s="1"/>
  <c r="P2491" i="4"/>
  <c r="N2491" i="4"/>
  <c r="O2491" i="4" s="1"/>
  <c r="P2476" i="4"/>
  <c r="N2476" i="4"/>
  <c r="O2476" i="4" s="1"/>
  <c r="P2440" i="4"/>
  <c r="N2440" i="4"/>
  <c r="O2440" i="4" s="1"/>
  <c r="P2404" i="4"/>
  <c r="N2404" i="4"/>
  <c r="O2404" i="4" s="1"/>
  <c r="P2392" i="4"/>
  <c r="N2392" i="4"/>
  <c r="O2392" i="4" s="1"/>
  <c r="P2380" i="4"/>
  <c r="N2380" i="4"/>
  <c r="O2380" i="4" s="1"/>
  <c r="P2368" i="4"/>
  <c r="N2368" i="4"/>
  <c r="O2368" i="4" s="1"/>
  <c r="P2356" i="4"/>
  <c r="N2356" i="4"/>
  <c r="O2356" i="4" s="1"/>
  <c r="P2344" i="4"/>
  <c r="N2344" i="4"/>
  <c r="O2344" i="4" s="1"/>
  <c r="P2320" i="4"/>
  <c r="N2320" i="4"/>
  <c r="O2320" i="4" s="1"/>
  <c r="P2308" i="4"/>
  <c r="N2308" i="4"/>
  <c r="O2308" i="4" s="1"/>
  <c r="P2296" i="4"/>
  <c r="N2296" i="4"/>
  <c r="O2296" i="4" s="1"/>
  <c r="P2284" i="4"/>
  <c r="N2284" i="4"/>
  <c r="O2284" i="4" s="1"/>
  <c r="P2272" i="4"/>
  <c r="N2272" i="4"/>
  <c r="O2272" i="4" s="1"/>
  <c r="P2461" i="4"/>
  <c r="N2461" i="4"/>
  <c r="O2461" i="4" s="1"/>
  <c r="N2293" i="4"/>
  <c r="O2293" i="4" s="1"/>
  <c r="P2293" i="4"/>
  <c r="P2479" i="4"/>
  <c r="N2479" i="4"/>
  <c r="O2479" i="4" s="1"/>
  <c r="P2500" i="4"/>
  <c r="N2500" i="4"/>
  <c r="O2500" i="4" s="1"/>
  <c r="P2464" i="4"/>
  <c r="N2464" i="4"/>
  <c r="O2464" i="4" s="1"/>
  <c r="P2428" i="4"/>
  <c r="N2428" i="4"/>
  <c r="O2428" i="4" s="1"/>
  <c r="N2499" i="4"/>
  <c r="O2499" i="4" s="1"/>
  <c r="P2499" i="4"/>
  <c r="P2475" i="4"/>
  <c r="N2475" i="4"/>
  <c r="O2475" i="4" s="1"/>
  <c r="P2439" i="4"/>
  <c r="N2439" i="4"/>
  <c r="O2439" i="4" s="1"/>
  <c r="P2415" i="4"/>
  <c r="N2415" i="4"/>
  <c r="O2415" i="4" s="1"/>
  <c r="P2391" i="4"/>
  <c r="N2391" i="4"/>
  <c r="O2391" i="4" s="1"/>
  <c r="N2379" i="4"/>
  <c r="O2379" i="4" s="1"/>
  <c r="P2379" i="4"/>
  <c r="N2367" i="4"/>
  <c r="O2367" i="4" s="1"/>
  <c r="P2367" i="4"/>
  <c r="N2343" i="4"/>
  <c r="O2343" i="4" s="1"/>
  <c r="P2343" i="4"/>
  <c r="N2331" i="4"/>
  <c r="O2331" i="4" s="1"/>
  <c r="P2331" i="4"/>
  <c r="P2319" i="4"/>
  <c r="N2319" i="4"/>
  <c r="O2319" i="4" s="1"/>
  <c r="P2307" i="4"/>
  <c r="N2307" i="4"/>
  <c r="O2307" i="4" s="1"/>
  <c r="P2295" i="4"/>
  <c r="N2295" i="4"/>
  <c r="O2295" i="4" s="1"/>
  <c r="N2283" i="4"/>
  <c r="O2283" i="4" s="1"/>
  <c r="P2283" i="4"/>
  <c r="N2271" i="4"/>
  <c r="O2271" i="4" s="1"/>
  <c r="P2271" i="4"/>
  <c r="N2509" i="4"/>
  <c r="O2509" i="4" s="1"/>
  <c r="P2509" i="4"/>
  <c r="N2413" i="4"/>
  <c r="O2413" i="4" s="1"/>
  <c r="P2413" i="4"/>
  <c r="N2269" i="4"/>
  <c r="O2269" i="4" s="1"/>
  <c r="P2269" i="4"/>
  <c r="P2467" i="4"/>
  <c r="N2467" i="4"/>
  <c r="O2467" i="4" s="1"/>
  <c r="P2488" i="4"/>
  <c r="N2488" i="4"/>
  <c r="O2488" i="4" s="1"/>
  <c r="N2452" i="4"/>
  <c r="O2452" i="4" s="1"/>
  <c r="P2452" i="4"/>
  <c r="N2416" i="4"/>
  <c r="O2416" i="4" s="1"/>
  <c r="P2416" i="4"/>
  <c r="P2487" i="4"/>
  <c r="N2487" i="4"/>
  <c r="O2487" i="4" s="1"/>
  <c r="P2463" i="4"/>
  <c r="N2463" i="4"/>
  <c r="O2463" i="4" s="1"/>
  <c r="P2451" i="4"/>
  <c r="N2451" i="4"/>
  <c r="O2451" i="4" s="1"/>
  <c r="P2427" i="4"/>
  <c r="N2427" i="4"/>
  <c r="O2427" i="4" s="1"/>
  <c r="P2403" i="4"/>
  <c r="N2403" i="4"/>
  <c r="O2403" i="4" s="1"/>
  <c r="P2355" i="4"/>
  <c r="N2355" i="4"/>
  <c r="O2355" i="4" s="1"/>
  <c r="P2264" i="4"/>
  <c r="N2264" i="4"/>
  <c r="O2264" i="4" s="1"/>
  <c r="N2498" i="4"/>
  <c r="O2498" i="4" s="1"/>
  <c r="P2498" i="4"/>
  <c r="P2474" i="4"/>
  <c r="N2474" i="4"/>
  <c r="O2474" i="4" s="1"/>
  <c r="P2462" i="4"/>
  <c r="N2462" i="4"/>
  <c r="O2462" i="4" s="1"/>
  <c r="P2450" i="4"/>
  <c r="N2450" i="4"/>
  <c r="O2450" i="4" s="1"/>
  <c r="P2438" i="4"/>
  <c r="N2438" i="4"/>
  <c r="O2438" i="4" s="1"/>
  <c r="N2426" i="4"/>
  <c r="O2426" i="4" s="1"/>
  <c r="P2426" i="4"/>
  <c r="N2414" i="4"/>
  <c r="O2414" i="4" s="1"/>
  <c r="P2414" i="4"/>
  <c r="P2402" i="4"/>
  <c r="N2402" i="4"/>
  <c r="O2402" i="4" s="1"/>
  <c r="P2378" i="4"/>
  <c r="N2378" i="4"/>
  <c r="O2378" i="4" s="1"/>
  <c r="P2366" i="4"/>
  <c r="N2366" i="4"/>
  <c r="O2366" i="4" s="1"/>
  <c r="P2354" i="4"/>
  <c r="N2354" i="4"/>
  <c r="O2354" i="4" s="1"/>
  <c r="P2342" i="4"/>
  <c r="N2342" i="4"/>
  <c r="O2342" i="4" s="1"/>
  <c r="N2330" i="4"/>
  <c r="O2330" i="4" s="1"/>
  <c r="P2330" i="4"/>
  <c r="N2318" i="4"/>
  <c r="O2318" i="4" s="1"/>
  <c r="P2318" i="4"/>
  <c r="P2306" i="4"/>
  <c r="N2306" i="4"/>
  <c r="O2306" i="4" s="1"/>
  <c r="N2294" i="4"/>
  <c r="O2294" i="4" s="1"/>
  <c r="P2294" i="4"/>
  <c r="P2282" i="4"/>
  <c r="N2282" i="4"/>
  <c r="O2282" i="4" s="1"/>
  <c r="P2270" i="4"/>
  <c r="N2270" i="4"/>
  <c r="O2270" i="4" s="1"/>
  <c r="P2455" i="4"/>
  <c r="N2455" i="4"/>
  <c r="O2455" i="4" s="1"/>
  <c r="P2335" i="4"/>
  <c r="N2335" i="4"/>
  <c r="O2335" i="4" s="1"/>
  <c r="N2333" i="4"/>
  <c r="O2333" i="4" s="1"/>
  <c r="P2333" i="4"/>
  <c r="N2332" i="4"/>
  <c r="O2332" i="4" s="1"/>
  <c r="P2332" i="4"/>
  <c r="P2334" i="4"/>
  <c r="N2334" i="4"/>
  <c r="O2334" i="4" s="1"/>
  <c r="P2486" i="4"/>
  <c r="N2486" i="4"/>
  <c r="O2486" i="4" s="1"/>
  <c r="P2497" i="4"/>
  <c r="N2497" i="4"/>
  <c r="O2497" i="4" s="1"/>
  <c r="P2485" i="4"/>
  <c r="N2485" i="4"/>
  <c r="O2485" i="4" s="1"/>
  <c r="O2473" i="4"/>
  <c r="P2425" i="4"/>
  <c r="N2425" i="4"/>
  <c r="O2425" i="4" s="1"/>
  <c r="P2389" i="4"/>
  <c r="N2389" i="4"/>
  <c r="O2389" i="4" s="1"/>
  <c r="P2496" i="4"/>
  <c r="N2496" i="4"/>
  <c r="O2496" i="4" s="1"/>
  <c r="P2484" i="4"/>
  <c r="N2484" i="4"/>
  <c r="O2484" i="4" s="1"/>
  <c r="P2424" i="4"/>
  <c r="N2424" i="4"/>
  <c r="O2424" i="4" s="1"/>
  <c r="O2412" i="4"/>
  <c r="N2388" i="4"/>
  <c r="O2388" i="4" s="1"/>
  <c r="P2388" i="4"/>
  <c r="P2423" i="4"/>
  <c r="N2423" i="4"/>
  <c r="O2423" i="4" s="1"/>
  <c r="N2387" i="4"/>
  <c r="O2387" i="4" s="1"/>
  <c r="P2387" i="4"/>
  <c r="N2494" i="4"/>
  <c r="O2494" i="4" s="1"/>
  <c r="P2494" i="4"/>
  <c r="N2422" i="4"/>
  <c r="O2422" i="4" s="1"/>
  <c r="P2422" i="4"/>
  <c r="N2386" i="4"/>
  <c r="O2386" i="4" s="1"/>
  <c r="P2386" i="4"/>
  <c r="P2421" i="4"/>
  <c r="N2421" i="4"/>
  <c r="O2421" i="4" s="1"/>
  <c r="P2385" i="4"/>
  <c r="N2385" i="4"/>
  <c r="O2385" i="4" s="1"/>
  <c r="N2495" i="4"/>
  <c r="O2495" i="4" s="1"/>
  <c r="P2495" i="4"/>
  <c r="P2384" i="4"/>
  <c r="N2384" i="4"/>
  <c r="O2384" i="4" s="1"/>
  <c r="N2336" i="4"/>
  <c r="O2336" i="4" s="1"/>
  <c r="P2336" i="4"/>
  <c r="A2247" i="4"/>
  <c r="A2210" i="4"/>
  <c r="A2154" i="4"/>
  <c r="A2153" i="4"/>
  <c r="A2099" i="4"/>
  <c r="A2093" i="4"/>
  <c r="A2092" i="4"/>
  <c r="A2029" i="4"/>
  <c r="D1899" i="4"/>
  <c r="D1900" i="4"/>
  <c r="D1901" i="4"/>
  <c r="D1902" i="4"/>
  <c r="D1903" i="4"/>
  <c r="D1904" i="4"/>
  <c r="D1905" i="4"/>
  <c r="D1906" i="4"/>
  <c r="D1907" i="4"/>
  <c r="D1908" i="4"/>
  <c r="D1909" i="4"/>
  <c r="D1910" i="4"/>
  <c r="D1911" i="4"/>
  <c r="D1912" i="4"/>
  <c r="D1913" i="4"/>
  <c r="D1914" i="4"/>
  <c r="D1915" i="4"/>
  <c r="D1916" i="4"/>
  <c r="D1917" i="4"/>
  <c r="D1918" i="4"/>
  <c r="D1919" i="4"/>
  <c r="D1920" i="4"/>
  <c r="D1921" i="4"/>
  <c r="D1922" i="4"/>
  <c r="D1923" i="4"/>
  <c r="D1924" i="4"/>
  <c r="D1925" i="4"/>
  <c r="D1926" i="4"/>
  <c r="D1927" i="4"/>
  <c r="D1928" i="4"/>
  <c r="D1929" i="4"/>
  <c r="D1930" i="4"/>
  <c r="D1931" i="4"/>
  <c r="D1932" i="4"/>
  <c r="D1933" i="4"/>
  <c r="D1934" i="4"/>
  <c r="D1935" i="4"/>
  <c r="D1936" i="4"/>
  <c r="D1937" i="4"/>
  <c r="D1938" i="4"/>
  <c r="D1939" i="4"/>
  <c r="D1940" i="4"/>
  <c r="D1941" i="4"/>
  <c r="D1942" i="4"/>
  <c r="D1943" i="4"/>
  <c r="D1944" i="4"/>
  <c r="D1945" i="4"/>
  <c r="D1946" i="4"/>
  <c r="D1947" i="4"/>
  <c r="D1948" i="4"/>
  <c r="D1949" i="4"/>
  <c r="D1950" i="4"/>
  <c r="D1951" i="4"/>
  <c r="D1952" i="4"/>
  <c r="D1953" i="4"/>
  <c r="D1954" i="4"/>
  <c r="D1955" i="4"/>
  <c r="D1956" i="4"/>
  <c r="D1957" i="4"/>
  <c r="D1958" i="4"/>
  <c r="D1959" i="4"/>
  <c r="D1960" i="4"/>
  <c r="D1961" i="4"/>
  <c r="D1962" i="4"/>
  <c r="D1963" i="4"/>
  <c r="D1964" i="4"/>
  <c r="D1965" i="4"/>
  <c r="D1966" i="4"/>
  <c r="D1967" i="4"/>
  <c r="D1968" i="4"/>
  <c r="D1969" i="4"/>
  <c r="D1970" i="4"/>
  <c r="D1971" i="4"/>
  <c r="D1972" i="4"/>
  <c r="D1973" i="4"/>
  <c r="D1974" i="4"/>
  <c r="D1975" i="4"/>
  <c r="D1976" i="4"/>
  <c r="D1977" i="4"/>
  <c r="D1978" i="4"/>
  <c r="D1979" i="4"/>
  <c r="D1980" i="4"/>
  <c r="D1981" i="4"/>
  <c r="D1982" i="4"/>
  <c r="D1983" i="4"/>
  <c r="D1984" i="4"/>
  <c r="D1985" i="4"/>
  <c r="D1986" i="4"/>
  <c r="D1987" i="4"/>
  <c r="D1988" i="4"/>
  <c r="D1989" i="4"/>
  <c r="D1990" i="4"/>
  <c r="D1991" i="4"/>
  <c r="D1992" i="4"/>
  <c r="D1993" i="4"/>
  <c r="D1994" i="4"/>
  <c r="D1995" i="4"/>
  <c r="D1996" i="4"/>
  <c r="D1997" i="4"/>
  <c r="D1998" i="4"/>
  <c r="D1999" i="4"/>
  <c r="D2000" i="4"/>
  <c r="D2001" i="4"/>
  <c r="D2002" i="4"/>
  <c r="D2003" i="4"/>
  <c r="D2004" i="4"/>
  <c r="D2005" i="4"/>
  <c r="D2006" i="4"/>
  <c r="D2007" i="4"/>
  <c r="D2008" i="4"/>
  <c r="D2009" i="4"/>
  <c r="D2010" i="4"/>
  <c r="D2011" i="4"/>
  <c r="D2012" i="4"/>
  <c r="D2013" i="4"/>
  <c r="D2014" i="4"/>
  <c r="D2015" i="4"/>
  <c r="D2016" i="4"/>
  <c r="D2017" i="4"/>
  <c r="D2018" i="4"/>
  <c r="D2019" i="4"/>
  <c r="D2020" i="4"/>
  <c r="D2021" i="4"/>
  <c r="D2022" i="4"/>
  <c r="D2023" i="4"/>
  <c r="D2024" i="4"/>
  <c r="D2025" i="4"/>
  <c r="D2026" i="4"/>
  <c r="D2027" i="4"/>
  <c r="D2028" i="4"/>
  <c r="D2029" i="4"/>
  <c r="D2030" i="4"/>
  <c r="D2031" i="4"/>
  <c r="D2032" i="4"/>
  <c r="D2033" i="4"/>
  <c r="D2034" i="4"/>
  <c r="D2035" i="4"/>
  <c r="D2036" i="4"/>
  <c r="D2037" i="4"/>
  <c r="D2038" i="4"/>
  <c r="D2039" i="4"/>
  <c r="D2040" i="4"/>
  <c r="D2041" i="4"/>
  <c r="D2042" i="4"/>
  <c r="D2043" i="4"/>
  <c r="D2044" i="4"/>
  <c r="D2045" i="4"/>
  <c r="D2046" i="4"/>
  <c r="D2047" i="4"/>
  <c r="D2048" i="4"/>
  <c r="D2049" i="4"/>
  <c r="D2050" i="4"/>
  <c r="D2051" i="4"/>
  <c r="D2052" i="4"/>
  <c r="D2053" i="4"/>
  <c r="D2054" i="4"/>
  <c r="D2055" i="4"/>
  <c r="D2056" i="4"/>
  <c r="D2057" i="4"/>
  <c r="D2058" i="4"/>
  <c r="D2059" i="4"/>
  <c r="D2060" i="4"/>
  <c r="D2061" i="4"/>
  <c r="D2062" i="4"/>
  <c r="D2063" i="4"/>
  <c r="D2064" i="4"/>
  <c r="D2065" i="4"/>
  <c r="D2066" i="4"/>
  <c r="D2067" i="4"/>
  <c r="D2068" i="4"/>
  <c r="D2069" i="4"/>
  <c r="D2070" i="4"/>
  <c r="D2071" i="4"/>
  <c r="D2072" i="4"/>
  <c r="D2073" i="4"/>
  <c r="D2074" i="4"/>
  <c r="D2075" i="4"/>
  <c r="D2076" i="4"/>
  <c r="D2077" i="4"/>
  <c r="D2078" i="4"/>
  <c r="D2079" i="4"/>
  <c r="D2080" i="4"/>
  <c r="D2081" i="4"/>
  <c r="D2082" i="4"/>
  <c r="D2083" i="4"/>
  <c r="D2084" i="4"/>
  <c r="D2085" i="4"/>
  <c r="D2086" i="4"/>
  <c r="D2087" i="4"/>
  <c r="D2088" i="4"/>
  <c r="D2089" i="4"/>
  <c r="D2090" i="4"/>
  <c r="D2091" i="4"/>
  <c r="D2092" i="4"/>
  <c r="D2093" i="4"/>
  <c r="D2094" i="4"/>
  <c r="D2095" i="4"/>
  <c r="D2096" i="4"/>
  <c r="D2097" i="4"/>
  <c r="D2098" i="4"/>
  <c r="D2099" i="4"/>
  <c r="D2100" i="4"/>
  <c r="D2101" i="4"/>
  <c r="D2102" i="4"/>
  <c r="D2103" i="4"/>
  <c r="D2104" i="4"/>
  <c r="D2105" i="4"/>
  <c r="D2106" i="4"/>
  <c r="D2107" i="4"/>
  <c r="D2108" i="4"/>
  <c r="D2109" i="4"/>
  <c r="D2110" i="4"/>
  <c r="D2111" i="4"/>
  <c r="D2112" i="4"/>
  <c r="D2113" i="4"/>
  <c r="D2114" i="4"/>
  <c r="D2115" i="4"/>
  <c r="D2116" i="4"/>
  <c r="D2117" i="4"/>
  <c r="D2118" i="4"/>
  <c r="D2119" i="4"/>
  <c r="D2120" i="4"/>
  <c r="D2121" i="4"/>
  <c r="D2122" i="4"/>
  <c r="D2123" i="4"/>
  <c r="D2124" i="4"/>
  <c r="D2125" i="4"/>
  <c r="D2126" i="4"/>
  <c r="D2127" i="4"/>
  <c r="D2128" i="4"/>
  <c r="D2129" i="4"/>
  <c r="D2130" i="4"/>
  <c r="D2131" i="4"/>
  <c r="D2132" i="4"/>
  <c r="D2133" i="4"/>
  <c r="D2134" i="4"/>
  <c r="D2135" i="4"/>
  <c r="D2136" i="4"/>
  <c r="D2137" i="4"/>
  <c r="D2138" i="4"/>
  <c r="D2139" i="4"/>
  <c r="D2140" i="4"/>
  <c r="D2141" i="4"/>
  <c r="D2142" i="4"/>
  <c r="D2143" i="4"/>
  <c r="D2144" i="4"/>
  <c r="D2145" i="4"/>
  <c r="D2146" i="4"/>
  <c r="D2147" i="4"/>
  <c r="D2148" i="4"/>
  <c r="D2149" i="4"/>
  <c r="D2150" i="4"/>
  <c r="D2151" i="4"/>
  <c r="D2152" i="4"/>
  <c r="D2153" i="4"/>
  <c r="D2154" i="4"/>
  <c r="D2155" i="4"/>
  <c r="D2156" i="4"/>
  <c r="D2157" i="4"/>
  <c r="D2158" i="4"/>
  <c r="D2159" i="4"/>
  <c r="D2160" i="4"/>
  <c r="D2161" i="4"/>
  <c r="D2162" i="4"/>
  <c r="D2163" i="4"/>
  <c r="D2164" i="4"/>
  <c r="D2165" i="4"/>
  <c r="D2166" i="4"/>
  <c r="D2167" i="4"/>
  <c r="D2168" i="4"/>
  <c r="D2169" i="4"/>
  <c r="D2170" i="4"/>
  <c r="D2171" i="4"/>
  <c r="D2172" i="4"/>
  <c r="D2173" i="4"/>
  <c r="D2174" i="4"/>
  <c r="D2175" i="4"/>
  <c r="D2176" i="4"/>
  <c r="D2177" i="4"/>
  <c r="D2178" i="4"/>
  <c r="D2179" i="4"/>
  <c r="D2180" i="4"/>
  <c r="D2181" i="4"/>
  <c r="D2182" i="4"/>
  <c r="D2183" i="4"/>
  <c r="D2184" i="4"/>
  <c r="D2185" i="4"/>
  <c r="D2186" i="4"/>
  <c r="D2187" i="4"/>
  <c r="D2188" i="4"/>
  <c r="D2189" i="4"/>
  <c r="D2190" i="4"/>
  <c r="D2191" i="4"/>
  <c r="D2192" i="4"/>
  <c r="D2193" i="4"/>
  <c r="D2194" i="4"/>
  <c r="D2195" i="4"/>
  <c r="D2196" i="4"/>
  <c r="D2197" i="4"/>
  <c r="D2198" i="4"/>
  <c r="D2199" i="4"/>
  <c r="D2200" i="4"/>
  <c r="D2201" i="4"/>
  <c r="D2202" i="4"/>
  <c r="D2203" i="4"/>
  <c r="D2204" i="4"/>
  <c r="D2205" i="4"/>
  <c r="D2206" i="4"/>
  <c r="D2207" i="4"/>
  <c r="D2208" i="4"/>
  <c r="D2209" i="4"/>
  <c r="D2210" i="4"/>
  <c r="D2211" i="4"/>
  <c r="D2212" i="4"/>
  <c r="D2213" i="4"/>
  <c r="D2214" i="4"/>
  <c r="D2215" i="4"/>
  <c r="D2216" i="4"/>
  <c r="D2217" i="4"/>
  <c r="D2218" i="4"/>
  <c r="D2219" i="4"/>
  <c r="D2220" i="4"/>
  <c r="D2221" i="4"/>
  <c r="D2222" i="4"/>
  <c r="D2223" i="4"/>
  <c r="D2224" i="4"/>
  <c r="D2225" i="4"/>
  <c r="D2226" i="4"/>
  <c r="D2227" i="4"/>
  <c r="D2228" i="4"/>
  <c r="D2229" i="4"/>
  <c r="D2230" i="4"/>
  <c r="D2231" i="4"/>
  <c r="D2232" i="4"/>
  <c r="D2233" i="4"/>
  <c r="D2234" i="4"/>
  <c r="D2235" i="4"/>
  <c r="D2236" i="4"/>
  <c r="D2237" i="4"/>
  <c r="D2238" i="4"/>
  <c r="D2239" i="4"/>
  <c r="D2240" i="4"/>
  <c r="D2241" i="4"/>
  <c r="D2242" i="4"/>
  <c r="D2243" i="4"/>
  <c r="D2244" i="4"/>
  <c r="D2245" i="4"/>
  <c r="D2246" i="4"/>
  <c r="D2247" i="4"/>
  <c r="D2248" i="4"/>
  <c r="D2249" i="4"/>
  <c r="D2250" i="4"/>
  <c r="D2251" i="4"/>
  <c r="D2252" i="4"/>
  <c r="D2253" i="4"/>
  <c r="D2254" i="4"/>
  <c r="D2255" i="4"/>
  <c r="D2256" i="4"/>
  <c r="D2257" i="4"/>
  <c r="D2258" i="4"/>
  <c r="D2259" i="4"/>
  <c r="D2260" i="4"/>
  <c r="D2261" i="4"/>
  <c r="D2262" i="4"/>
  <c r="D2263" i="4"/>
  <c r="D1898" i="4"/>
  <c r="P2195" i="4" l="1"/>
  <c r="N2195" i="4"/>
  <c r="P2175" i="4"/>
  <c r="N2175" i="4"/>
  <c r="N2075" i="4"/>
  <c r="P2075" i="4"/>
  <c r="P2258" i="4"/>
  <c r="N2258" i="4"/>
  <c r="P2222" i="4"/>
  <c r="N2222" i="4"/>
  <c r="P2186" i="4"/>
  <c r="N2186" i="4"/>
  <c r="N2150" i="4"/>
  <c r="P2150" i="4"/>
  <c r="N2114" i="4"/>
  <c r="P2114" i="4"/>
  <c r="P2066" i="4"/>
  <c r="N2066" i="4"/>
  <c r="N2018" i="4"/>
  <c r="P2018" i="4"/>
  <c r="N1982" i="4"/>
  <c r="P1982" i="4"/>
  <c r="N1946" i="4"/>
  <c r="P1946" i="4"/>
  <c r="P2245" i="4"/>
  <c r="N2245" i="4"/>
  <c r="P2221" i="4"/>
  <c r="N2221" i="4"/>
  <c r="P2209" i="4"/>
  <c r="N2209" i="4"/>
  <c r="P2185" i="4"/>
  <c r="N2185" i="4"/>
  <c r="N2161" i="4"/>
  <c r="P2161" i="4"/>
  <c r="P2149" i="4"/>
  <c r="N2149" i="4"/>
  <c r="P2125" i="4"/>
  <c r="N2125" i="4"/>
  <c r="P2101" i="4"/>
  <c r="N2101" i="4"/>
  <c r="N2077" i="4"/>
  <c r="P2077" i="4"/>
  <c r="N2053" i="4"/>
  <c r="P2053" i="4"/>
  <c r="P1957" i="4"/>
  <c r="N1957" i="4"/>
  <c r="P2256" i="4"/>
  <c r="N2256" i="4"/>
  <c r="N2244" i="4"/>
  <c r="P2244" i="4"/>
  <c r="P2232" i="4"/>
  <c r="N2232" i="4"/>
  <c r="P2220" i="4"/>
  <c r="N2220" i="4"/>
  <c r="P2208" i="4"/>
  <c r="N2208" i="4"/>
  <c r="P2196" i="4"/>
  <c r="N2196" i="4"/>
  <c r="P2184" i="4"/>
  <c r="N2184" i="4"/>
  <c r="N2172" i="4"/>
  <c r="P2172" i="4"/>
  <c r="N2160" i="4"/>
  <c r="P2160" i="4"/>
  <c r="P2148" i="4"/>
  <c r="N2148" i="4"/>
  <c r="P2136" i="4"/>
  <c r="N2136" i="4"/>
  <c r="P2124" i="4"/>
  <c r="N2124" i="4"/>
  <c r="P2112" i="4"/>
  <c r="N2112" i="4"/>
  <c r="P2100" i="4"/>
  <c r="N2100" i="4"/>
  <c r="P2088" i="4"/>
  <c r="N2088" i="4"/>
  <c r="P2076" i="4"/>
  <c r="N2076" i="4"/>
  <c r="P2064" i="4"/>
  <c r="N2064" i="4"/>
  <c r="P2052" i="4"/>
  <c r="N2052" i="4"/>
  <c r="P2040" i="4"/>
  <c r="N2040" i="4"/>
  <c r="P2028" i="4"/>
  <c r="N2028" i="4"/>
  <c r="N2016" i="4"/>
  <c r="P2016" i="4"/>
  <c r="N2004" i="4"/>
  <c r="P2004" i="4"/>
  <c r="P1992" i="4"/>
  <c r="N1992" i="4"/>
  <c r="N1980" i="4"/>
  <c r="P1980" i="4"/>
  <c r="N1968" i="4"/>
  <c r="P1968" i="4"/>
  <c r="P1956" i="4"/>
  <c r="N1956" i="4"/>
  <c r="N1944" i="4"/>
  <c r="P1944" i="4"/>
  <c r="P1932" i="4"/>
  <c r="N1932" i="4"/>
  <c r="P1920" i="4"/>
  <c r="N1920" i="4"/>
  <c r="N1908" i="4"/>
  <c r="P1908" i="4"/>
  <c r="P2171" i="4"/>
  <c r="N2171" i="4"/>
  <c r="P2063" i="4"/>
  <c r="N2063" i="4"/>
  <c r="P1979" i="4"/>
  <c r="N1979" i="4"/>
  <c r="N1919" i="4"/>
  <c r="P1919" i="4"/>
  <c r="N2254" i="4"/>
  <c r="P2254" i="4"/>
  <c r="N2230" i="4"/>
  <c r="P2230" i="4"/>
  <c r="N2206" i="4"/>
  <c r="P2206" i="4"/>
  <c r="N2182" i="4"/>
  <c r="P2182" i="4"/>
  <c r="N2146" i="4"/>
  <c r="P2146" i="4"/>
  <c r="N2122" i="4"/>
  <c r="P2122" i="4"/>
  <c r="P2086" i="4"/>
  <c r="N2086" i="4"/>
  <c r="P2062" i="4"/>
  <c r="N2062" i="4"/>
  <c r="P2026" i="4"/>
  <c r="N2026" i="4"/>
  <c r="N2014" i="4"/>
  <c r="P2014" i="4"/>
  <c r="P1990" i="4"/>
  <c r="N1990" i="4"/>
  <c r="N1978" i="4"/>
  <c r="P1978" i="4"/>
  <c r="N1966" i="4"/>
  <c r="P1966" i="4"/>
  <c r="P1954" i="4"/>
  <c r="N1954" i="4"/>
  <c r="N1942" i="4"/>
  <c r="P1942" i="4"/>
  <c r="N1930" i="4"/>
  <c r="P1930" i="4"/>
  <c r="N1906" i="4"/>
  <c r="P1906" i="4"/>
  <c r="N2147" i="4"/>
  <c r="P2147" i="4"/>
  <c r="N2242" i="4"/>
  <c r="P2242" i="4"/>
  <c r="N2218" i="4"/>
  <c r="P2218" i="4"/>
  <c r="N2194" i="4"/>
  <c r="P2194" i="4"/>
  <c r="P2170" i="4"/>
  <c r="N2170" i="4"/>
  <c r="P2158" i="4"/>
  <c r="N2158" i="4"/>
  <c r="N2134" i="4"/>
  <c r="P2134" i="4"/>
  <c r="N2110" i="4"/>
  <c r="P2110" i="4"/>
  <c r="N2098" i="4"/>
  <c r="P2098" i="4"/>
  <c r="P2074" i="4"/>
  <c r="N2074" i="4"/>
  <c r="P2050" i="4"/>
  <c r="N2050" i="4"/>
  <c r="P2038" i="4"/>
  <c r="N2038" i="4"/>
  <c r="N2002" i="4"/>
  <c r="P2002" i="4"/>
  <c r="P1918" i="4"/>
  <c r="N1918" i="4"/>
  <c r="P2253" i="4"/>
  <c r="N2253" i="4"/>
  <c r="P2241" i="4"/>
  <c r="N2241" i="4"/>
  <c r="P2229" i="4"/>
  <c r="N2229" i="4"/>
  <c r="P2217" i="4"/>
  <c r="N2217" i="4"/>
  <c r="P2205" i="4"/>
  <c r="N2205" i="4"/>
  <c r="P2193" i="4"/>
  <c r="N2193" i="4"/>
  <c r="P2181" i="4"/>
  <c r="N2181" i="4"/>
  <c r="P2169" i="4"/>
  <c r="N2169" i="4"/>
  <c r="P2157" i="4"/>
  <c r="N2157" i="4"/>
  <c r="N2145" i="4"/>
  <c r="P2145" i="4"/>
  <c r="P2133" i="4"/>
  <c r="N2133" i="4"/>
  <c r="P2121" i="4"/>
  <c r="N2121" i="4"/>
  <c r="P2109" i="4"/>
  <c r="N2109" i="4"/>
  <c r="N2097" i="4"/>
  <c r="P2097" i="4"/>
  <c r="P2085" i="4"/>
  <c r="N2085" i="4"/>
  <c r="P2073" i="4"/>
  <c r="N2073" i="4"/>
  <c r="P2061" i="4"/>
  <c r="N2061" i="4"/>
  <c r="P2049" i="4"/>
  <c r="N2049" i="4"/>
  <c r="P2037" i="4"/>
  <c r="N2037" i="4"/>
  <c r="P2025" i="4"/>
  <c r="N2025" i="4"/>
  <c r="P2013" i="4"/>
  <c r="N2013" i="4"/>
  <c r="P2001" i="4"/>
  <c r="N2001" i="4"/>
  <c r="P1989" i="4"/>
  <c r="N1989" i="4"/>
  <c r="P1977" i="4"/>
  <c r="N1977" i="4"/>
  <c r="P1965" i="4"/>
  <c r="N1965" i="4"/>
  <c r="P1953" i="4"/>
  <c r="N1953" i="4"/>
  <c r="P1941" i="4"/>
  <c r="N1941" i="4"/>
  <c r="P1929" i="4"/>
  <c r="N1929" i="4"/>
  <c r="P1917" i="4"/>
  <c r="N1917" i="4"/>
  <c r="P1905" i="4"/>
  <c r="N1905" i="4"/>
  <c r="N2207" i="4"/>
  <c r="P2207" i="4"/>
  <c r="N2003" i="4"/>
  <c r="P2003" i="4"/>
  <c r="P1955" i="4"/>
  <c r="N1955" i="4"/>
  <c r="N2192" i="4"/>
  <c r="P2192" i="4"/>
  <c r="P2108" i="4"/>
  <c r="N2108" i="4"/>
  <c r="P2036" i="4"/>
  <c r="N2036" i="4"/>
  <c r="P1988" i="4"/>
  <c r="N1988" i="4"/>
  <c r="P1940" i="4"/>
  <c r="N1940" i="4"/>
  <c r="P1928" i="4"/>
  <c r="N1928" i="4"/>
  <c r="P2159" i="4"/>
  <c r="N2159" i="4"/>
  <c r="N2039" i="4"/>
  <c r="P2039" i="4"/>
  <c r="P1931" i="4"/>
  <c r="N1931" i="4"/>
  <c r="P2240" i="4"/>
  <c r="N2240" i="4"/>
  <c r="P2168" i="4"/>
  <c r="N2168" i="4"/>
  <c r="P2120" i="4"/>
  <c r="N2120" i="4"/>
  <c r="P2048" i="4"/>
  <c r="N2048" i="4"/>
  <c r="P2012" i="4"/>
  <c r="N2012" i="4"/>
  <c r="P1916" i="4"/>
  <c r="N1916" i="4"/>
  <c r="P2239" i="4"/>
  <c r="N2239" i="4"/>
  <c r="P2215" i="4"/>
  <c r="N2215" i="4"/>
  <c r="P2155" i="4"/>
  <c r="N2155" i="4"/>
  <c r="P2131" i="4"/>
  <c r="N2131" i="4"/>
  <c r="P2107" i="4"/>
  <c r="N2107" i="4"/>
  <c r="P2083" i="4"/>
  <c r="N2083" i="4"/>
  <c r="P2059" i="4"/>
  <c r="N2059" i="4"/>
  <c r="N2035" i="4"/>
  <c r="P2035" i="4"/>
  <c r="P2011" i="4"/>
  <c r="N2011" i="4"/>
  <c r="P1987" i="4"/>
  <c r="N1987" i="4"/>
  <c r="P1963" i="4"/>
  <c r="N1963" i="4"/>
  <c r="P1951" i="4"/>
  <c r="N1951" i="4"/>
  <c r="P1939" i="4"/>
  <c r="N1939" i="4"/>
  <c r="P1915" i="4"/>
  <c r="N1915" i="4"/>
  <c r="P1903" i="4"/>
  <c r="N1903" i="4"/>
  <c r="P2255" i="4"/>
  <c r="N2255" i="4"/>
  <c r="P2219" i="4"/>
  <c r="N2219" i="4"/>
  <c r="N2111" i="4"/>
  <c r="P2111" i="4"/>
  <c r="P2027" i="4"/>
  <c r="N2027" i="4"/>
  <c r="P1967" i="4"/>
  <c r="N1967" i="4"/>
  <c r="N1898" i="4"/>
  <c r="P1898" i="4"/>
  <c r="P2204" i="4"/>
  <c r="N2204" i="4"/>
  <c r="P2132" i="4"/>
  <c r="N2132" i="4"/>
  <c r="P2060" i="4"/>
  <c r="N2060" i="4"/>
  <c r="P2024" i="4"/>
  <c r="N2024" i="4"/>
  <c r="P1964" i="4"/>
  <c r="N1964" i="4"/>
  <c r="P1904" i="4"/>
  <c r="N1904" i="4"/>
  <c r="P2263" i="4"/>
  <c r="N2263" i="4"/>
  <c r="P2251" i="4"/>
  <c r="N2251" i="4"/>
  <c r="P2227" i="4"/>
  <c r="N2227" i="4"/>
  <c r="P2203" i="4"/>
  <c r="N2203" i="4"/>
  <c r="P2191" i="4"/>
  <c r="N2191" i="4"/>
  <c r="N2167" i="4"/>
  <c r="P2167" i="4"/>
  <c r="P2143" i="4"/>
  <c r="N2143" i="4"/>
  <c r="P2119" i="4"/>
  <c r="N2119" i="4"/>
  <c r="P2095" i="4"/>
  <c r="N2095" i="4"/>
  <c r="N2071" i="4"/>
  <c r="P2071" i="4"/>
  <c r="P2047" i="4"/>
  <c r="N2047" i="4"/>
  <c r="P2023" i="4"/>
  <c r="N2023" i="4"/>
  <c r="N1999" i="4"/>
  <c r="P1999" i="4"/>
  <c r="P1975" i="4"/>
  <c r="N1975" i="4"/>
  <c r="N1927" i="4"/>
  <c r="P1927" i="4"/>
  <c r="P2262" i="4"/>
  <c r="N2262" i="4"/>
  <c r="P2250" i="4"/>
  <c r="N2250" i="4"/>
  <c r="P2238" i="4"/>
  <c r="N2238" i="4"/>
  <c r="P2226" i="4"/>
  <c r="N2226" i="4"/>
  <c r="P2214" i="4"/>
  <c r="N2214" i="4"/>
  <c r="P2202" i="4"/>
  <c r="N2202" i="4"/>
  <c r="P2190" i="4"/>
  <c r="N2190" i="4"/>
  <c r="N2166" i="4"/>
  <c r="P2166" i="4"/>
  <c r="P2142" i="4"/>
  <c r="N2142" i="4"/>
  <c r="P2130" i="4"/>
  <c r="N2130" i="4"/>
  <c r="P2118" i="4"/>
  <c r="N2118" i="4"/>
  <c r="P2106" i="4"/>
  <c r="N2106" i="4"/>
  <c r="P2094" i="4"/>
  <c r="N2094" i="4"/>
  <c r="P2082" i="4"/>
  <c r="N2082" i="4"/>
  <c r="P2070" i="4"/>
  <c r="N2070" i="4"/>
  <c r="P2058" i="4"/>
  <c r="N2058" i="4"/>
  <c r="P2046" i="4"/>
  <c r="N2046" i="4"/>
  <c r="P2034" i="4"/>
  <c r="N2034" i="4"/>
  <c r="P2022" i="4"/>
  <c r="N2022" i="4"/>
  <c r="P2010" i="4"/>
  <c r="N2010" i="4"/>
  <c r="P1998" i="4"/>
  <c r="N1998" i="4"/>
  <c r="P1986" i="4"/>
  <c r="N1986" i="4"/>
  <c r="P1974" i="4"/>
  <c r="N1974" i="4"/>
  <c r="N1962" i="4"/>
  <c r="P1962" i="4"/>
  <c r="P1950" i="4"/>
  <c r="N1950" i="4"/>
  <c r="P1938" i="4"/>
  <c r="N1938" i="4"/>
  <c r="P1926" i="4"/>
  <c r="N1926" i="4"/>
  <c r="P1914" i="4"/>
  <c r="N1914" i="4"/>
  <c r="P1902" i="4"/>
  <c r="N1902" i="4"/>
  <c r="P2252" i="4"/>
  <c r="N2252" i="4"/>
  <c r="P2096" i="4"/>
  <c r="N2096" i="4"/>
  <c r="P1952" i="4"/>
  <c r="N1952" i="4"/>
  <c r="N2249" i="4"/>
  <c r="P2249" i="4"/>
  <c r="N2213" i="4"/>
  <c r="P2213" i="4"/>
  <c r="P2141" i="4"/>
  <c r="N2141" i="4"/>
  <c r="P2117" i="4"/>
  <c r="N2117" i="4"/>
  <c r="P2081" i="4"/>
  <c r="N2081" i="4"/>
  <c r="P2045" i="4"/>
  <c r="N2045" i="4"/>
  <c r="P2009" i="4"/>
  <c r="N2009" i="4"/>
  <c r="P1973" i="4"/>
  <c r="N1973" i="4"/>
  <c r="N1937" i="4"/>
  <c r="P1937" i="4"/>
  <c r="N1901" i="4"/>
  <c r="P1901" i="4"/>
  <c r="N2243" i="4"/>
  <c r="P2243" i="4"/>
  <c r="N2135" i="4"/>
  <c r="P2135" i="4"/>
  <c r="P2015" i="4"/>
  <c r="N2015" i="4"/>
  <c r="P1943" i="4"/>
  <c r="N1943" i="4"/>
  <c r="P2216" i="4"/>
  <c r="N2216" i="4"/>
  <c r="P2144" i="4"/>
  <c r="N2144" i="4"/>
  <c r="P2084" i="4"/>
  <c r="N2084" i="4"/>
  <c r="P2000" i="4"/>
  <c r="N2000" i="4"/>
  <c r="N2237" i="4"/>
  <c r="P2237" i="4"/>
  <c r="N2189" i="4"/>
  <c r="P2189" i="4"/>
  <c r="P2105" i="4"/>
  <c r="N2105" i="4"/>
  <c r="P2057" i="4"/>
  <c r="N2057" i="4"/>
  <c r="N2021" i="4"/>
  <c r="P2021" i="4"/>
  <c r="N1985" i="4"/>
  <c r="P1985" i="4"/>
  <c r="N1949" i="4"/>
  <c r="P1949" i="4"/>
  <c r="N1913" i="4"/>
  <c r="P1913" i="4"/>
  <c r="N2260" i="4"/>
  <c r="P2260" i="4"/>
  <c r="N2236" i="4"/>
  <c r="P2236" i="4"/>
  <c r="N2212" i="4"/>
  <c r="P2212" i="4"/>
  <c r="N2188" i="4"/>
  <c r="P2188" i="4"/>
  <c r="N2176" i="4"/>
  <c r="P2176" i="4"/>
  <c r="N2152" i="4"/>
  <c r="P2152" i="4"/>
  <c r="N2140" i="4"/>
  <c r="P2140" i="4"/>
  <c r="N2128" i="4"/>
  <c r="P2128" i="4"/>
  <c r="N2116" i="4"/>
  <c r="P2116" i="4"/>
  <c r="N2104" i="4"/>
  <c r="P2104" i="4"/>
  <c r="P2080" i="4"/>
  <c r="N2080" i="4"/>
  <c r="P2068" i="4"/>
  <c r="N2068" i="4"/>
  <c r="P2056" i="4"/>
  <c r="N2056" i="4"/>
  <c r="P2044" i="4"/>
  <c r="N2044" i="4"/>
  <c r="P2032" i="4"/>
  <c r="N2032" i="4"/>
  <c r="P2020" i="4"/>
  <c r="N2020" i="4"/>
  <c r="P2008" i="4"/>
  <c r="N2008" i="4"/>
  <c r="P1996" i="4"/>
  <c r="N1996" i="4"/>
  <c r="P1984" i="4"/>
  <c r="N1984" i="4"/>
  <c r="P1972" i="4"/>
  <c r="N1972" i="4"/>
  <c r="P1960" i="4"/>
  <c r="N1960" i="4"/>
  <c r="P1948" i="4"/>
  <c r="N1948" i="4"/>
  <c r="P1936" i="4"/>
  <c r="N1936" i="4"/>
  <c r="P1924" i="4"/>
  <c r="N1924" i="4"/>
  <c r="P1912" i="4"/>
  <c r="N1912" i="4"/>
  <c r="P1900" i="4"/>
  <c r="N1900" i="4"/>
  <c r="P2231" i="4"/>
  <c r="N2231" i="4"/>
  <c r="N2123" i="4"/>
  <c r="P2123" i="4"/>
  <c r="P1991" i="4"/>
  <c r="N1991" i="4"/>
  <c r="P1907" i="4"/>
  <c r="N1907" i="4"/>
  <c r="N2228" i="4"/>
  <c r="P2228" i="4"/>
  <c r="P2156" i="4"/>
  <c r="N2156" i="4"/>
  <c r="N2072" i="4"/>
  <c r="P2072" i="4"/>
  <c r="P1976" i="4"/>
  <c r="N1976" i="4"/>
  <c r="N2261" i="4"/>
  <c r="P2261" i="4"/>
  <c r="N2225" i="4"/>
  <c r="P2225" i="4"/>
  <c r="N2201" i="4"/>
  <c r="P2201" i="4"/>
  <c r="P2165" i="4"/>
  <c r="N2165" i="4"/>
  <c r="P2129" i="4"/>
  <c r="N2129" i="4"/>
  <c r="P2069" i="4"/>
  <c r="N2069" i="4"/>
  <c r="P2033" i="4"/>
  <c r="N2033" i="4"/>
  <c r="P1997" i="4"/>
  <c r="N1997" i="4"/>
  <c r="P1961" i="4"/>
  <c r="N1961" i="4"/>
  <c r="P1925" i="4"/>
  <c r="N1925" i="4"/>
  <c r="N2248" i="4"/>
  <c r="P2248" i="4"/>
  <c r="N2224" i="4"/>
  <c r="P2224" i="4"/>
  <c r="N2200" i="4"/>
  <c r="P2200" i="4"/>
  <c r="P2164" i="4"/>
  <c r="N2164" i="4"/>
  <c r="P2259" i="4"/>
  <c r="N2259" i="4"/>
  <c r="P2247" i="4"/>
  <c r="N2247" i="4"/>
  <c r="P2235" i="4"/>
  <c r="N2235" i="4"/>
  <c r="N2223" i="4"/>
  <c r="P2223" i="4"/>
  <c r="P2211" i="4"/>
  <c r="N2211" i="4"/>
  <c r="P2199" i="4"/>
  <c r="N2199" i="4"/>
  <c r="N2187" i="4"/>
  <c r="P2187" i="4"/>
  <c r="P2163" i="4"/>
  <c r="N2163" i="4"/>
  <c r="P2151" i="4"/>
  <c r="N2151" i="4"/>
  <c r="P2139" i="4"/>
  <c r="N2139" i="4"/>
  <c r="P2127" i="4"/>
  <c r="N2127" i="4"/>
  <c r="P2115" i="4"/>
  <c r="N2115" i="4"/>
  <c r="P2103" i="4"/>
  <c r="N2103" i="4"/>
  <c r="P2091" i="4"/>
  <c r="N2091" i="4"/>
  <c r="N2079" i="4"/>
  <c r="P2079" i="4"/>
  <c r="N2067" i="4"/>
  <c r="P2067" i="4"/>
  <c r="N2055" i="4"/>
  <c r="P2055" i="4"/>
  <c r="N2043" i="4"/>
  <c r="P2043" i="4"/>
  <c r="N2031" i="4"/>
  <c r="P2031" i="4"/>
  <c r="P2019" i="4"/>
  <c r="N2019" i="4"/>
  <c r="P2007" i="4"/>
  <c r="N2007" i="4"/>
  <c r="P1995" i="4"/>
  <c r="N1995" i="4"/>
  <c r="P1983" i="4"/>
  <c r="N1983" i="4"/>
  <c r="P1971" i="4"/>
  <c r="N1971" i="4"/>
  <c r="P1959" i="4"/>
  <c r="N1959" i="4"/>
  <c r="P1947" i="4"/>
  <c r="N1947" i="4"/>
  <c r="P1935" i="4"/>
  <c r="N1935" i="4"/>
  <c r="P1923" i="4"/>
  <c r="N1923" i="4"/>
  <c r="P1911" i="4"/>
  <c r="N1911" i="4"/>
  <c r="P1899" i="4"/>
  <c r="N1899" i="4"/>
  <c r="N2183" i="4"/>
  <c r="P2183" i="4"/>
  <c r="N2051" i="4"/>
  <c r="P2051" i="4"/>
  <c r="P2246" i="4"/>
  <c r="N2246" i="4"/>
  <c r="P2210" i="4"/>
  <c r="N2210" i="4"/>
  <c r="P2174" i="4"/>
  <c r="N2174" i="4"/>
  <c r="P2138" i="4"/>
  <c r="N2138" i="4"/>
  <c r="N2090" i="4"/>
  <c r="P2090" i="4"/>
  <c r="N2054" i="4"/>
  <c r="P2054" i="4"/>
  <c r="P2030" i="4"/>
  <c r="N2030" i="4"/>
  <c r="N1994" i="4"/>
  <c r="P1994" i="4"/>
  <c r="N1958" i="4"/>
  <c r="P1958" i="4"/>
  <c r="N1910" i="4"/>
  <c r="P1910" i="4"/>
  <c r="P2087" i="4"/>
  <c r="N2087" i="4"/>
  <c r="P2234" i="4"/>
  <c r="N2234" i="4"/>
  <c r="P2198" i="4"/>
  <c r="N2198" i="4"/>
  <c r="P2162" i="4"/>
  <c r="N2162" i="4"/>
  <c r="P2126" i="4"/>
  <c r="N2126" i="4"/>
  <c r="P2102" i="4"/>
  <c r="N2102" i="4"/>
  <c r="P2078" i="4"/>
  <c r="N2078" i="4"/>
  <c r="P2042" i="4"/>
  <c r="N2042" i="4"/>
  <c r="N2006" i="4"/>
  <c r="P2006" i="4"/>
  <c r="N1970" i="4"/>
  <c r="P1970" i="4"/>
  <c r="N1934" i="4"/>
  <c r="P1934" i="4"/>
  <c r="N1922" i="4"/>
  <c r="P1922" i="4"/>
  <c r="P2257" i="4"/>
  <c r="N2257" i="4"/>
  <c r="P2233" i="4"/>
  <c r="N2233" i="4"/>
  <c r="P2197" i="4"/>
  <c r="N2197" i="4"/>
  <c r="N2173" i="4"/>
  <c r="P2173" i="4"/>
  <c r="P2137" i="4"/>
  <c r="N2137" i="4"/>
  <c r="P2113" i="4"/>
  <c r="N2113" i="4"/>
  <c r="P2089" i="4"/>
  <c r="N2089" i="4"/>
  <c r="P2065" i="4"/>
  <c r="N2065" i="4"/>
  <c r="N2041" i="4"/>
  <c r="P2041" i="4"/>
  <c r="N2017" i="4"/>
  <c r="P2017" i="4"/>
  <c r="P2005" i="4"/>
  <c r="N2005" i="4"/>
  <c r="P1993" i="4"/>
  <c r="N1993" i="4"/>
  <c r="N1981" i="4"/>
  <c r="P1981" i="4"/>
  <c r="P1969" i="4"/>
  <c r="N1969" i="4"/>
  <c r="P1945" i="4"/>
  <c r="N1945" i="4"/>
  <c r="P1933" i="4"/>
  <c r="N1933" i="4"/>
  <c r="P1921" i="4"/>
  <c r="N1921" i="4"/>
  <c r="P1909" i="4"/>
  <c r="N1909" i="4"/>
  <c r="A1888" i="4"/>
  <c r="A1887" i="4"/>
  <c r="A1857" i="4"/>
  <c r="A1834" i="4"/>
  <c r="A1801" i="4"/>
  <c r="A1800" i="4"/>
  <c r="A1799" i="4"/>
  <c r="A1781" i="4"/>
  <c r="A1780" i="4"/>
  <c r="A1779" i="4"/>
  <c r="J1541" i="4" l="1"/>
  <c r="J1542" i="4"/>
  <c r="J1543" i="4"/>
  <c r="J1544" i="4"/>
  <c r="J1545" i="4"/>
  <c r="J1546" i="4"/>
  <c r="J1547" i="4"/>
  <c r="J1548" i="4"/>
  <c r="J1549" i="4"/>
  <c r="J1550" i="4"/>
  <c r="J1551" i="4"/>
  <c r="J1552" i="4"/>
  <c r="J1553" i="4"/>
  <c r="J1554" i="4"/>
  <c r="J1555" i="4"/>
  <c r="J1556" i="4"/>
  <c r="J1557" i="4"/>
  <c r="J1558" i="4"/>
  <c r="J1559" i="4"/>
  <c r="J1560" i="4"/>
  <c r="J1561" i="4"/>
  <c r="J1562" i="4"/>
  <c r="J1563" i="4"/>
  <c r="J1564" i="4"/>
  <c r="J1565" i="4"/>
  <c r="J1566" i="4"/>
  <c r="J1567" i="4"/>
  <c r="J1568" i="4"/>
  <c r="J1569" i="4"/>
  <c r="J1570" i="4"/>
  <c r="J1571" i="4"/>
  <c r="J1572" i="4"/>
  <c r="J1573" i="4"/>
  <c r="J1574" i="4"/>
  <c r="J1575" i="4"/>
  <c r="J1576" i="4"/>
  <c r="J1577" i="4"/>
  <c r="J1578" i="4"/>
  <c r="J1579" i="4"/>
  <c r="J1580" i="4"/>
  <c r="J1581" i="4"/>
  <c r="J1582" i="4"/>
  <c r="J1583" i="4"/>
  <c r="J1584" i="4"/>
  <c r="J1585" i="4"/>
  <c r="J1586" i="4"/>
  <c r="J1587" i="4"/>
  <c r="J1588" i="4"/>
  <c r="J1589" i="4"/>
  <c r="J1590" i="4"/>
  <c r="J1591" i="4"/>
  <c r="J1592" i="4"/>
  <c r="J1593" i="4"/>
  <c r="J1594" i="4"/>
  <c r="J1595" i="4"/>
  <c r="J1596" i="4"/>
  <c r="J1597" i="4"/>
  <c r="J1598" i="4"/>
  <c r="J1599" i="4"/>
  <c r="J1600" i="4"/>
  <c r="J1601" i="4"/>
  <c r="J1602" i="4"/>
  <c r="J1603" i="4"/>
  <c r="J1604" i="4"/>
  <c r="J1605" i="4"/>
  <c r="J1606" i="4"/>
  <c r="J1607" i="4"/>
  <c r="J1608" i="4"/>
  <c r="J1609" i="4"/>
  <c r="J1610" i="4"/>
  <c r="J1611" i="4"/>
  <c r="J1612" i="4"/>
  <c r="J1613" i="4"/>
  <c r="J1614" i="4"/>
  <c r="J1615" i="4"/>
  <c r="J1616" i="4"/>
  <c r="J1617" i="4"/>
  <c r="J1618" i="4"/>
  <c r="J1619" i="4"/>
  <c r="J1620" i="4"/>
  <c r="J1621" i="4"/>
  <c r="J1622" i="4"/>
  <c r="J1623" i="4"/>
  <c r="J1624" i="4"/>
  <c r="J1625" i="4"/>
  <c r="J1626" i="4"/>
  <c r="J1627" i="4"/>
  <c r="J1628" i="4"/>
  <c r="J1629" i="4"/>
  <c r="J1630" i="4"/>
  <c r="J1631" i="4"/>
  <c r="J1632" i="4"/>
  <c r="J1633" i="4"/>
  <c r="J1634" i="4"/>
  <c r="J1635" i="4"/>
  <c r="J1636" i="4"/>
  <c r="J1637" i="4"/>
  <c r="J1638" i="4"/>
  <c r="J1639" i="4"/>
  <c r="J1640" i="4"/>
  <c r="J1641" i="4"/>
  <c r="J1642" i="4"/>
  <c r="J1643" i="4"/>
  <c r="J1644" i="4"/>
  <c r="J1645" i="4"/>
  <c r="J1646" i="4"/>
  <c r="J1647" i="4"/>
  <c r="J1648" i="4"/>
  <c r="J1649" i="4"/>
  <c r="J1650" i="4"/>
  <c r="J1651" i="4"/>
  <c r="J1652" i="4"/>
  <c r="J1653" i="4"/>
  <c r="J1654" i="4"/>
  <c r="J1655" i="4"/>
  <c r="J1656" i="4"/>
  <c r="J1657" i="4"/>
  <c r="J1658" i="4"/>
  <c r="J1659" i="4"/>
  <c r="J1660" i="4"/>
  <c r="J1661" i="4"/>
  <c r="J1662" i="4"/>
  <c r="J1663" i="4"/>
  <c r="J1664" i="4"/>
  <c r="J1665" i="4"/>
  <c r="J1666" i="4"/>
  <c r="J1667" i="4"/>
  <c r="J1668" i="4"/>
  <c r="J1669" i="4"/>
  <c r="J1670" i="4"/>
  <c r="J1671" i="4"/>
  <c r="J1672" i="4"/>
  <c r="J1673" i="4"/>
  <c r="J1674" i="4"/>
  <c r="J1675" i="4"/>
  <c r="J1676" i="4"/>
  <c r="J1677" i="4"/>
  <c r="J1678" i="4"/>
  <c r="J1679" i="4"/>
  <c r="J1680" i="4"/>
  <c r="J1681" i="4"/>
  <c r="J1682" i="4"/>
  <c r="J1683" i="4"/>
  <c r="J1684" i="4"/>
  <c r="J1685" i="4"/>
  <c r="J1686" i="4"/>
  <c r="J1687" i="4"/>
  <c r="J1688" i="4"/>
  <c r="J1689" i="4"/>
  <c r="J1690" i="4"/>
  <c r="J1691" i="4"/>
  <c r="J1692" i="4"/>
  <c r="J1693" i="4"/>
  <c r="J1694" i="4"/>
  <c r="J1695" i="4"/>
  <c r="J1696" i="4"/>
  <c r="J1697" i="4"/>
  <c r="J1698" i="4"/>
  <c r="J1699" i="4"/>
  <c r="J1700" i="4"/>
  <c r="J1701" i="4"/>
  <c r="J1702" i="4"/>
  <c r="J1703" i="4"/>
  <c r="J1704" i="4"/>
  <c r="J1705" i="4"/>
  <c r="J1706" i="4"/>
  <c r="J1707" i="4"/>
  <c r="J1708" i="4"/>
  <c r="J1709" i="4"/>
  <c r="J1710" i="4"/>
  <c r="J1711" i="4"/>
  <c r="J1712" i="4"/>
  <c r="J1713" i="4"/>
  <c r="J1714" i="4"/>
  <c r="J1715" i="4"/>
  <c r="J1716" i="4"/>
  <c r="J1717" i="4"/>
  <c r="J1718" i="4"/>
  <c r="J1719" i="4"/>
  <c r="J1720" i="4"/>
  <c r="J1721" i="4"/>
  <c r="J1722" i="4"/>
  <c r="J1723" i="4"/>
  <c r="J1724" i="4"/>
  <c r="J1725" i="4"/>
  <c r="J1726" i="4"/>
  <c r="J1727" i="4"/>
  <c r="J1728" i="4"/>
  <c r="J1729" i="4"/>
  <c r="J1730" i="4"/>
  <c r="J1731" i="4"/>
  <c r="J1732" i="4"/>
  <c r="J1733" i="4"/>
  <c r="J1734" i="4"/>
  <c r="J1735" i="4"/>
  <c r="J1736" i="4"/>
  <c r="J1737" i="4"/>
  <c r="J1738" i="4"/>
  <c r="J1739" i="4"/>
  <c r="J1740" i="4"/>
  <c r="J1741" i="4"/>
  <c r="J1742" i="4"/>
  <c r="J1743" i="4"/>
  <c r="J1744" i="4"/>
  <c r="J1745" i="4"/>
  <c r="J1746" i="4"/>
  <c r="J1747" i="4"/>
  <c r="J1748" i="4"/>
  <c r="J1749" i="4"/>
  <c r="J1750" i="4"/>
  <c r="J1751" i="4"/>
  <c r="J1752" i="4"/>
  <c r="J1753" i="4"/>
  <c r="J1754" i="4"/>
  <c r="J1755" i="4"/>
  <c r="J1756" i="4"/>
  <c r="J1757" i="4"/>
  <c r="J1758" i="4"/>
  <c r="J1759" i="4"/>
  <c r="J1760" i="4"/>
  <c r="J1761" i="4"/>
  <c r="J1762" i="4"/>
  <c r="J1763" i="4"/>
  <c r="J1764" i="4"/>
  <c r="J1765" i="4"/>
  <c r="J1766" i="4"/>
  <c r="J1767" i="4"/>
  <c r="J1768" i="4"/>
  <c r="J1769" i="4"/>
  <c r="J1770" i="4"/>
  <c r="J1771" i="4"/>
  <c r="J1772" i="4"/>
  <c r="J1773" i="4"/>
  <c r="J1774" i="4"/>
  <c r="J1775" i="4"/>
  <c r="J1776" i="4"/>
  <c r="J1777" i="4"/>
  <c r="J1778" i="4"/>
  <c r="J1779" i="4"/>
  <c r="J1780" i="4"/>
  <c r="J1781" i="4"/>
  <c r="J1782" i="4"/>
  <c r="J1783" i="4"/>
  <c r="J1784" i="4"/>
  <c r="J1785" i="4"/>
  <c r="J1786" i="4"/>
  <c r="J1787" i="4"/>
  <c r="J1788" i="4"/>
  <c r="J1789" i="4"/>
  <c r="J1790" i="4"/>
  <c r="J1791" i="4"/>
  <c r="J1792" i="4"/>
  <c r="J1793" i="4"/>
  <c r="J1794" i="4"/>
  <c r="J1795" i="4"/>
  <c r="J1796" i="4"/>
  <c r="J1797" i="4"/>
  <c r="J1798" i="4"/>
  <c r="J1799" i="4"/>
  <c r="J1800" i="4"/>
  <c r="J1801" i="4"/>
  <c r="J1802" i="4"/>
  <c r="J1803" i="4"/>
  <c r="J1804" i="4"/>
  <c r="J1805" i="4"/>
  <c r="J1806" i="4"/>
  <c r="J1807" i="4"/>
  <c r="J1808" i="4"/>
  <c r="J1809" i="4"/>
  <c r="J1810" i="4"/>
  <c r="J1811" i="4"/>
  <c r="J1812" i="4"/>
  <c r="J1813" i="4"/>
  <c r="J1814" i="4"/>
  <c r="J1815" i="4"/>
  <c r="J1816" i="4"/>
  <c r="J1817" i="4"/>
  <c r="J1818" i="4"/>
  <c r="J1819" i="4"/>
  <c r="J1820" i="4"/>
  <c r="J1821" i="4"/>
  <c r="J1822" i="4"/>
  <c r="J1823" i="4"/>
  <c r="J1824" i="4"/>
  <c r="J1825" i="4"/>
  <c r="J1826" i="4"/>
  <c r="J1827" i="4"/>
  <c r="J1828" i="4"/>
  <c r="J1829" i="4"/>
  <c r="J1830" i="4"/>
  <c r="J1831" i="4"/>
  <c r="J1832" i="4"/>
  <c r="J1833" i="4"/>
  <c r="J1834" i="4"/>
  <c r="J1835" i="4"/>
  <c r="J1836" i="4"/>
  <c r="J1837" i="4"/>
  <c r="J1838" i="4"/>
  <c r="J1839" i="4"/>
  <c r="J1840" i="4"/>
  <c r="J1841" i="4"/>
  <c r="J1842" i="4"/>
  <c r="J1843" i="4"/>
  <c r="J1844" i="4"/>
  <c r="J1845" i="4"/>
  <c r="J1846" i="4"/>
  <c r="J1847" i="4"/>
  <c r="J1848" i="4"/>
  <c r="J1849" i="4"/>
  <c r="J1850" i="4"/>
  <c r="J1851" i="4"/>
  <c r="J1852" i="4"/>
  <c r="J1853" i="4"/>
  <c r="J1854" i="4"/>
  <c r="J1855" i="4"/>
  <c r="J1856" i="4"/>
  <c r="J1857" i="4"/>
  <c r="J1858" i="4"/>
  <c r="J1859" i="4"/>
  <c r="J1860" i="4"/>
  <c r="J1861" i="4"/>
  <c r="J1862" i="4"/>
  <c r="J1863" i="4"/>
  <c r="J1864" i="4"/>
  <c r="J1865" i="4"/>
  <c r="J1866" i="4"/>
  <c r="J1867" i="4"/>
  <c r="J1868" i="4"/>
  <c r="J1869" i="4"/>
  <c r="J1870" i="4"/>
  <c r="J1871" i="4"/>
  <c r="J1872" i="4"/>
  <c r="J1873" i="4"/>
  <c r="J1874" i="4"/>
  <c r="J1875" i="4"/>
  <c r="J1876" i="4"/>
  <c r="J1877" i="4"/>
  <c r="J1878" i="4"/>
  <c r="J1879" i="4"/>
  <c r="J1880" i="4"/>
  <c r="J1881" i="4"/>
  <c r="J1882" i="4"/>
  <c r="J1883" i="4"/>
  <c r="J1884" i="4"/>
  <c r="J1885" i="4"/>
  <c r="J1886" i="4"/>
  <c r="J1887" i="4"/>
  <c r="J1888" i="4"/>
  <c r="J1889" i="4"/>
  <c r="J1890" i="4"/>
  <c r="J1891" i="4"/>
  <c r="J1892" i="4"/>
  <c r="J1893" i="4"/>
  <c r="J1894" i="4"/>
  <c r="J1895" i="4"/>
  <c r="J1896" i="4"/>
  <c r="J1897" i="4"/>
  <c r="J1540" i="4"/>
  <c r="D1541" i="4"/>
  <c r="D1542" i="4"/>
  <c r="D1543" i="4"/>
  <c r="D1544" i="4"/>
  <c r="D1545" i="4"/>
  <c r="D1546" i="4"/>
  <c r="D1547" i="4"/>
  <c r="D1548" i="4"/>
  <c r="D1549" i="4"/>
  <c r="D1550" i="4"/>
  <c r="D1551" i="4"/>
  <c r="D1552" i="4"/>
  <c r="D1553" i="4"/>
  <c r="D1554" i="4"/>
  <c r="D1555" i="4"/>
  <c r="D1556" i="4"/>
  <c r="D1557" i="4"/>
  <c r="D1558" i="4"/>
  <c r="D1559" i="4"/>
  <c r="D1560" i="4"/>
  <c r="D1561" i="4"/>
  <c r="D1562" i="4"/>
  <c r="D1563" i="4"/>
  <c r="D1564" i="4"/>
  <c r="D1565" i="4"/>
  <c r="D1566" i="4"/>
  <c r="D1567" i="4"/>
  <c r="D1568" i="4"/>
  <c r="D1569" i="4"/>
  <c r="D1570" i="4"/>
  <c r="D1571" i="4"/>
  <c r="D1572" i="4"/>
  <c r="D1573" i="4"/>
  <c r="D1574" i="4"/>
  <c r="D1575" i="4"/>
  <c r="D1576" i="4"/>
  <c r="D1577" i="4"/>
  <c r="D1578" i="4"/>
  <c r="D1579" i="4"/>
  <c r="D1580" i="4"/>
  <c r="D1581" i="4"/>
  <c r="D1582" i="4"/>
  <c r="D1583" i="4"/>
  <c r="D1584" i="4"/>
  <c r="D1585" i="4"/>
  <c r="D1586" i="4"/>
  <c r="D1587" i="4"/>
  <c r="D1588" i="4"/>
  <c r="D1589" i="4"/>
  <c r="D1590" i="4"/>
  <c r="D1591" i="4"/>
  <c r="D1592" i="4"/>
  <c r="D1593" i="4"/>
  <c r="D1594" i="4"/>
  <c r="D1595" i="4"/>
  <c r="D1596" i="4"/>
  <c r="D1597" i="4"/>
  <c r="D1598" i="4"/>
  <c r="D1599" i="4"/>
  <c r="D1600" i="4"/>
  <c r="D1601" i="4"/>
  <c r="D1602" i="4"/>
  <c r="D1603" i="4"/>
  <c r="D1604" i="4"/>
  <c r="D1605" i="4"/>
  <c r="D1606" i="4"/>
  <c r="D1607" i="4"/>
  <c r="D1608" i="4"/>
  <c r="D1609" i="4"/>
  <c r="D1610" i="4"/>
  <c r="D1611" i="4"/>
  <c r="D1612" i="4"/>
  <c r="D1613" i="4"/>
  <c r="D1614" i="4"/>
  <c r="D1615" i="4"/>
  <c r="D1616" i="4"/>
  <c r="D1617" i="4"/>
  <c r="D1618" i="4"/>
  <c r="D1619" i="4"/>
  <c r="D1620" i="4"/>
  <c r="D1621" i="4"/>
  <c r="D1622" i="4"/>
  <c r="D1623" i="4"/>
  <c r="D1624" i="4"/>
  <c r="D1625" i="4"/>
  <c r="D1626" i="4"/>
  <c r="D1627" i="4"/>
  <c r="D1628" i="4"/>
  <c r="D1629" i="4"/>
  <c r="D1630" i="4"/>
  <c r="D1631" i="4"/>
  <c r="D1632" i="4"/>
  <c r="D1633" i="4"/>
  <c r="D1634" i="4"/>
  <c r="D1635" i="4"/>
  <c r="D1636" i="4"/>
  <c r="D1637" i="4"/>
  <c r="D1638" i="4"/>
  <c r="D1639" i="4"/>
  <c r="D1640" i="4"/>
  <c r="D1641" i="4"/>
  <c r="D1642" i="4"/>
  <c r="D1643" i="4"/>
  <c r="D1644" i="4"/>
  <c r="D1645" i="4"/>
  <c r="D1646" i="4"/>
  <c r="D1647" i="4"/>
  <c r="D1648" i="4"/>
  <c r="D1649" i="4"/>
  <c r="D1650" i="4"/>
  <c r="D1651" i="4"/>
  <c r="D1652" i="4"/>
  <c r="D1653" i="4"/>
  <c r="D1654" i="4"/>
  <c r="D1655" i="4"/>
  <c r="D1656" i="4"/>
  <c r="D1657" i="4"/>
  <c r="D1658" i="4"/>
  <c r="D1659" i="4"/>
  <c r="D1660" i="4"/>
  <c r="D1661" i="4"/>
  <c r="D1662" i="4"/>
  <c r="D1663" i="4"/>
  <c r="D1664" i="4"/>
  <c r="D1665" i="4"/>
  <c r="D1666" i="4"/>
  <c r="D1667" i="4"/>
  <c r="D1668" i="4"/>
  <c r="D1669" i="4"/>
  <c r="D1670" i="4"/>
  <c r="D1671" i="4"/>
  <c r="D1672" i="4"/>
  <c r="D1673" i="4"/>
  <c r="D1674" i="4"/>
  <c r="D1675" i="4"/>
  <c r="D1676" i="4"/>
  <c r="D1677" i="4"/>
  <c r="D1678" i="4"/>
  <c r="D1679" i="4"/>
  <c r="D1680" i="4"/>
  <c r="D1681" i="4"/>
  <c r="D1682" i="4"/>
  <c r="D1683" i="4"/>
  <c r="D1684" i="4"/>
  <c r="D1685" i="4"/>
  <c r="D1686" i="4"/>
  <c r="D1687" i="4"/>
  <c r="D1688" i="4"/>
  <c r="D1689" i="4"/>
  <c r="D1690" i="4"/>
  <c r="D1691" i="4"/>
  <c r="D1692" i="4"/>
  <c r="D1693" i="4"/>
  <c r="D1694" i="4"/>
  <c r="D1695" i="4"/>
  <c r="D1696" i="4"/>
  <c r="D1697" i="4"/>
  <c r="D1698" i="4"/>
  <c r="D1699" i="4"/>
  <c r="D1700" i="4"/>
  <c r="D1701" i="4"/>
  <c r="D1702" i="4"/>
  <c r="D1703" i="4"/>
  <c r="D1704" i="4"/>
  <c r="D1705" i="4"/>
  <c r="D1706" i="4"/>
  <c r="D1707" i="4"/>
  <c r="D1708" i="4"/>
  <c r="D1709" i="4"/>
  <c r="D1710" i="4"/>
  <c r="D1711" i="4"/>
  <c r="D1712" i="4"/>
  <c r="D1713" i="4"/>
  <c r="D1714" i="4"/>
  <c r="D1715" i="4"/>
  <c r="D1716" i="4"/>
  <c r="D1717" i="4"/>
  <c r="D1718" i="4"/>
  <c r="D1719" i="4"/>
  <c r="D1720" i="4"/>
  <c r="D1721" i="4"/>
  <c r="D1722" i="4"/>
  <c r="D1723" i="4"/>
  <c r="D1724" i="4"/>
  <c r="D1725" i="4"/>
  <c r="D1726" i="4"/>
  <c r="D1727" i="4"/>
  <c r="D1728" i="4"/>
  <c r="D1729" i="4"/>
  <c r="D1730" i="4"/>
  <c r="D1731" i="4"/>
  <c r="D1732" i="4"/>
  <c r="D1733" i="4"/>
  <c r="D1734" i="4"/>
  <c r="D1735" i="4"/>
  <c r="D1736" i="4"/>
  <c r="D1737" i="4"/>
  <c r="D1738" i="4"/>
  <c r="D1739" i="4"/>
  <c r="D1740" i="4"/>
  <c r="D1741" i="4"/>
  <c r="D1742" i="4"/>
  <c r="D1743" i="4"/>
  <c r="D1744" i="4"/>
  <c r="D1745" i="4"/>
  <c r="D1746" i="4"/>
  <c r="D1747" i="4"/>
  <c r="D1748" i="4"/>
  <c r="D1749" i="4"/>
  <c r="D1750" i="4"/>
  <c r="D1751" i="4"/>
  <c r="D1752" i="4"/>
  <c r="D1753" i="4"/>
  <c r="D1754" i="4"/>
  <c r="D1755" i="4"/>
  <c r="D1756" i="4"/>
  <c r="D1757" i="4"/>
  <c r="D1758" i="4"/>
  <c r="D1759" i="4"/>
  <c r="D1760" i="4"/>
  <c r="D1761" i="4"/>
  <c r="D1762" i="4"/>
  <c r="D1763" i="4"/>
  <c r="D1764" i="4"/>
  <c r="D1765" i="4"/>
  <c r="D1766" i="4"/>
  <c r="D1767" i="4"/>
  <c r="D1768" i="4"/>
  <c r="D1769" i="4"/>
  <c r="D1770" i="4"/>
  <c r="D1771" i="4"/>
  <c r="D1772" i="4"/>
  <c r="D1773" i="4"/>
  <c r="D1774" i="4"/>
  <c r="D1775" i="4"/>
  <c r="D1776" i="4"/>
  <c r="D1777" i="4"/>
  <c r="D1778" i="4"/>
  <c r="D1779" i="4"/>
  <c r="D1780" i="4"/>
  <c r="D1781" i="4"/>
  <c r="D1782" i="4"/>
  <c r="D1783" i="4"/>
  <c r="D1784" i="4"/>
  <c r="D1785" i="4"/>
  <c r="D1786" i="4"/>
  <c r="D1787" i="4"/>
  <c r="D1788" i="4"/>
  <c r="D1789" i="4"/>
  <c r="D1790" i="4"/>
  <c r="D1791" i="4"/>
  <c r="D1792" i="4"/>
  <c r="D1793" i="4"/>
  <c r="D1794" i="4"/>
  <c r="D1795" i="4"/>
  <c r="D1796" i="4"/>
  <c r="D1797" i="4"/>
  <c r="D1798" i="4"/>
  <c r="D1799" i="4"/>
  <c r="D1800" i="4"/>
  <c r="D1801" i="4"/>
  <c r="D1802" i="4"/>
  <c r="D1803" i="4"/>
  <c r="D1804" i="4"/>
  <c r="D1805" i="4"/>
  <c r="D1806" i="4"/>
  <c r="D1807" i="4"/>
  <c r="D1808" i="4"/>
  <c r="D1809" i="4"/>
  <c r="D1810" i="4"/>
  <c r="D1811" i="4"/>
  <c r="D1812" i="4"/>
  <c r="D1813" i="4"/>
  <c r="D1814" i="4"/>
  <c r="D1815" i="4"/>
  <c r="D1816" i="4"/>
  <c r="D1817" i="4"/>
  <c r="D1818" i="4"/>
  <c r="D1819" i="4"/>
  <c r="D1820" i="4"/>
  <c r="D1821" i="4"/>
  <c r="D1822" i="4"/>
  <c r="D1823" i="4"/>
  <c r="D1824" i="4"/>
  <c r="D1825" i="4"/>
  <c r="D1826" i="4"/>
  <c r="D1827" i="4"/>
  <c r="D1828" i="4"/>
  <c r="D1829" i="4"/>
  <c r="D1830" i="4"/>
  <c r="D1831" i="4"/>
  <c r="D1832" i="4"/>
  <c r="D1833" i="4"/>
  <c r="D1834" i="4"/>
  <c r="D1835" i="4"/>
  <c r="D1836" i="4"/>
  <c r="D1837" i="4"/>
  <c r="D1838" i="4"/>
  <c r="D1839" i="4"/>
  <c r="D1840" i="4"/>
  <c r="D1841" i="4"/>
  <c r="D1842" i="4"/>
  <c r="D1843" i="4"/>
  <c r="D1844" i="4"/>
  <c r="D1845" i="4"/>
  <c r="D1846" i="4"/>
  <c r="D1847" i="4"/>
  <c r="D1848" i="4"/>
  <c r="D1849" i="4"/>
  <c r="D1850" i="4"/>
  <c r="D1851" i="4"/>
  <c r="D1852" i="4"/>
  <c r="D1853" i="4"/>
  <c r="D1854" i="4"/>
  <c r="D1855" i="4"/>
  <c r="D1856" i="4"/>
  <c r="D1857" i="4"/>
  <c r="D1858" i="4"/>
  <c r="D1859" i="4"/>
  <c r="D1860" i="4"/>
  <c r="D1861" i="4"/>
  <c r="D1862" i="4"/>
  <c r="D1863" i="4"/>
  <c r="D1864" i="4"/>
  <c r="D1865" i="4"/>
  <c r="D1866" i="4"/>
  <c r="D1867" i="4"/>
  <c r="D1868" i="4"/>
  <c r="D1869" i="4"/>
  <c r="D1870" i="4"/>
  <c r="D1871" i="4"/>
  <c r="D1872" i="4"/>
  <c r="D1873" i="4"/>
  <c r="D1874" i="4"/>
  <c r="D1875" i="4"/>
  <c r="D1876" i="4"/>
  <c r="D1877" i="4"/>
  <c r="D1878" i="4"/>
  <c r="D1879" i="4"/>
  <c r="D1880" i="4"/>
  <c r="D1881" i="4"/>
  <c r="D1882" i="4"/>
  <c r="D1883" i="4"/>
  <c r="D1884" i="4"/>
  <c r="D1885" i="4"/>
  <c r="D1886" i="4"/>
  <c r="D1887" i="4"/>
  <c r="D1888" i="4"/>
  <c r="D1889" i="4"/>
  <c r="D1890" i="4"/>
  <c r="D1891" i="4"/>
  <c r="D1892" i="4"/>
  <c r="D1893" i="4"/>
  <c r="D1894" i="4"/>
  <c r="D1895" i="4"/>
  <c r="D1896" i="4"/>
  <c r="D1897" i="4"/>
  <c r="D1540" i="4"/>
  <c r="P1875" i="4" l="1"/>
  <c r="N1875" i="4"/>
  <c r="P1811" i="4"/>
  <c r="N1811" i="4"/>
  <c r="A1539" i="4"/>
  <c r="A1538" i="4"/>
  <c r="A1537" i="4"/>
  <c r="A1536" i="4"/>
  <c r="A1535" i="4"/>
  <c r="A1534" i="4"/>
  <c r="A1515" i="4"/>
  <c r="A1514" i="4"/>
  <c r="A1513" i="4"/>
  <c r="A1511" i="4"/>
  <c r="A1510" i="4"/>
  <c r="A1505" i="4"/>
  <c r="A1504" i="4"/>
  <c r="A1502" i="4"/>
  <c r="A1501" i="4"/>
  <c r="A1499" i="4"/>
  <c r="A1498" i="4"/>
  <c r="A1497" i="4"/>
  <c r="D1490" i="4"/>
  <c r="D1491" i="4"/>
  <c r="D1492" i="4"/>
  <c r="D1493" i="4"/>
  <c r="D1494" i="4"/>
  <c r="D1495" i="4"/>
  <c r="D1496" i="4"/>
  <c r="D1497" i="4"/>
  <c r="D1498" i="4"/>
  <c r="D1499" i="4"/>
  <c r="D1500" i="4"/>
  <c r="D1501" i="4"/>
  <c r="D1502" i="4"/>
  <c r="D1503" i="4"/>
  <c r="D1504" i="4"/>
  <c r="D1505" i="4"/>
  <c r="D1506" i="4"/>
  <c r="D1507" i="4"/>
  <c r="D1508" i="4"/>
  <c r="D1509" i="4"/>
  <c r="D1510" i="4"/>
  <c r="D1511" i="4"/>
  <c r="D1512" i="4"/>
  <c r="D1513" i="4"/>
  <c r="D1514" i="4"/>
  <c r="D1515" i="4"/>
  <c r="D1516" i="4"/>
  <c r="D1517" i="4"/>
  <c r="D1518" i="4"/>
  <c r="D1519" i="4"/>
  <c r="D1520" i="4"/>
  <c r="D1521" i="4"/>
  <c r="D1522" i="4"/>
  <c r="D1523" i="4"/>
  <c r="D1524" i="4"/>
  <c r="D1525" i="4"/>
  <c r="D1526" i="4"/>
  <c r="D1527" i="4"/>
  <c r="D1528" i="4"/>
  <c r="D1529" i="4"/>
  <c r="D1530" i="4"/>
  <c r="D1531" i="4"/>
  <c r="D1532" i="4"/>
  <c r="D1533" i="4"/>
  <c r="D1534" i="4"/>
  <c r="D1535" i="4"/>
  <c r="D1536" i="4"/>
  <c r="D1537" i="4"/>
  <c r="D1538" i="4"/>
  <c r="D1539" i="4"/>
  <c r="J1539" i="4"/>
  <c r="J1538" i="4"/>
  <c r="J1537" i="4"/>
  <c r="J1536" i="4"/>
  <c r="J1535" i="4"/>
  <c r="J1534" i="4"/>
  <c r="J1533" i="4"/>
  <c r="J1532" i="4"/>
  <c r="J1531" i="4"/>
  <c r="J1530" i="4"/>
  <c r="J1529" i="4"/>
  <c r="J1528" i="4"/>
  <c r="J1527" i="4"/>
  <c r="J1526" i="4"/>
  <c r="J1525" i="4"/>
  <c r="J1524" i="4"/>
  <c r="J1523" i="4"/>
  <c r="J1522" i="4"/>
  <c r="J1521" i="4"/>
  <c r="J1520" i="4"/>
  <c r="J1519" i="4"/>
  <c r="J1518" i="4"/>
  <c r="J1517" i="4"/>
  <c r="J1516" i="4"/>
  <c r="J1515" i="4"/>
  <c r="J1514" i="4"/>
  <c r="J1513" i="4"/>
  <c r="J1512" i="4"/>
  <c r="J1511" i="4"/>
  <c r="J1510" i="4"/>
  <c r="J1509" i="4"/>
  <c r="J1508" i="4"/>
  <c r="J1507" i="4"/>
  <c r="J1506" i="4"/>
  <c r="J1505" i="4"/>
  <c r="J1504" i="4"/>
  <c r="J1503" i="4"/>
  <c r="J1502" i="4"/>
  <c r="J1501" i="4"/>
  <c r="J1500" i="4"/>
  <c r="J1499" i="4"/>
  <c r="J1498" i="4"/>
  <c r="J1497" i="4"/>
  <c r="J1496" i="4"/>
  <c r="J1495" i="4"/>
  <c r="J1494" i="4"/>
  <c r="J1493" i="4"/>
  <c r="J1492" i="4"/>
  <c r="J1491" i="4"/>
  <c r="J1490" i="4"/>
  <c r="J1489" i="4"/>
  <c r="D1489" i="4"/>
  <c r="N1529" i="4" l="1"/>
  <c r="O1529" i="4" s="1"/>
  <c r="P1529" i="4"/>
  <c r="P1505" i="4"/>
  <c r="N1505" i="4"/>
  <c r="O1505" i="4" s="1"/>
  <c r="N1528" i="4"/>
  <c r="O1528" i="4" s="1"/>
  <c r="P1528" i="4"/>
  <c r="P1504" i="4"/>
  <c r="N1504" i="4"/>
  <c r="O1504" i="4" s="1"/>
  <c r="P1527" i="4"/>
  <c r="N1527" i="4"/>
  <c r="O1527" i="4" s="1"/>
  <c r="P1538" i="4"/>
  <c r="N1538" i="4"/>
  <c r="O1538" i="4" s="1"/>
  <c r="P1526" i="4"/>
  <c r="N1526" i="4"/>
  <c r="O1526" i="4" s="1"/>
  <c r="P1514" i="4"/>
  <c r="N1514" i="4"/>
  <c r="O1514" i="4" s="1"/>
  <c r="P1502" i="4"/>
  <c r="N1502" i="4"/>
  <c r="O1502" i="4" s="1"/>
  <c r="N1531" i="4"/>
  <c r="O1531" i="4" s="1"/>
  <c r="P1531" i="4"/>
  <c r="N1530" i="4"/>
  <c r="O1530" i="4" s="1"/>
  <c r="P1530" i="4"/>
  <c r="P1515" i="4"/>
  <c r="N1515" i="4"/>
  <c r="O1515" i="4" s="1"/>
  <c r="P1513" i="4"/>
  <c r="N1513" i="4"/>
  <c r="O1513" i="4" s="1"/>
  <c r="P1501" i="4"/>
  <c r="N1501" i="4"/>
  <c r="O1501" i="4" s="1"/>
  <c r="N1499" i="4"/>
  <c r="O1499" i="4" s="1"/>
  <c r="P1499" i="4"/>
  <c r="N1498" i="4"/>
  <c r="O1498" i="4" s="1"/>
  <c r="P1498" i="4"/>
  <c r="N1534" i="4"/>
  <c r="O1534" i="4" s="1"/>
  <c r="P1534" i="4"/>
  <c r="N1510" i="4"/>
  <c r="O1510" i="4" s="1"/>
  <c r="P1510" i="4"/>
  <c r="N1497" i="4"/>
  <c r="O1497" i="4" s="1"/>
  <c r="P1497" i="4"/>
  <c r="N1535" i="4"/>
  <c r="O1535" i="4" s="1"/>
  <c r="P1535" i="4"/>
  <c r="N1511" i="4"/>
  <c r="O1511" i="4" s="1"/>
  <c r="P1511" i="4"/>
  <c r="A1488" i="4"/>
  <c r="A1487" i="4"/>
  <c r="A1486" i="4"/>
  <c r="A1485" i="4"/>
  <c r="A1484" i="4"/>
  <c r="A1483" i="4"/>
  <c r="A1482" i="4"/>
  <c r="A1481" i="4"/>
  <c r="A1466" i="4"/>
  <c r="A1465" i="4"/>
  <c r="A1464" i="4"/>
  <c r="A1461" i="4"/>
  <c r="A1452" i="4"/>
  <c r="A1451" i="4"/>
  <c r="A1450" i="4"/>
  <c r="A1449" i="4"/>
  <c r="A1448" i="4"/>
  <c r="A1447" i="4"/>
  <c r="A1446" i="4"/>
  <c r="A1445" i="4"/>
  <c r="A1444" i="4"/>
  <c r="A1443" i="4"/>
  <c r="D1430" i="4"/>
  <c r="D1431" i="4"/>
  <c r="D1432" i="4"/>
  <c r="D1433" i="4"/>
  <c r="D1434" i="4"/>
  <c r="D1435" i="4"/>
  <c r="D1436" i="4"/>
  <c r="D1437" i="4"/>
  <c r="D1438" i="4"/>
  <c r="D1439" i="4"/>
  <c r="D1440" i="4"/>
  <c r="D1441" i="4"/>
  <c r="D1442" i="4"/>
  <c r="D1443" i="4"/>
  <c r="D1444" i="4"/>
  <c r="D1445" i="4"/>
  <c r="D1446" i="4"/>
  <c r="D1447" i="4"/>
  <c r="D1448" i="4"/>
  <c r="D1449" i="4"/>
  <c r="D1450" i="4"/>
  <c r="D1451" i="4"/>
  <c r="D1452" i="4"/>
  <c r="D1453" i="4"/>
  <c r="D1454" i="4"/>
  <c r="D1455" i="4"/>
  <c r="D1456" i="4"/>
  <c r="D1457" i="4"/>
  <c r="D1458" i="4"/>
  <c r="D1459" i="4"/>
  <c r="D1460" i="4"/>
  <c r="D1461" i="4"/>
  <c r="D1462" i="4"/>
  <c r="D1463" i="4"/>
  <c r="D1464" i="4"/>
  <c r="D1465" i="4"/>
  <c r="D1466" i="4"/>
  <c r="D1467" i="4"/>
  <c r="D1468" i="4"/>
  <c r="D1469" i="4"/>
  <c r="D1470" i="4"/>
  <c r="D1471" i="4"/>
  <c r="D1472" i="4"/>
  <c r="D1473" i="4"/>
  <c r="D1474" i="4"/>
  <c r="D1475" i="4"/>
  <c r="D1476" i="4"/>
  <c r="D1477" i="4"/>
  <c r="D1478" i="4"/>
  <c r="D1479" i="4"/>
  <c r="D1480" i="4"/>
  <c r="D1481" i="4"/>
  <c r="D1482" i="4"/>
  <c r="D1483" i="4"/>
  <c r="D1484" i="4"/>
  <c r="D1485" i="4"/>
  <c r="D1486" i="4"/>
  <c r="D1487" i="4"/>
  <c r="D1488" i="4"/>
  <c r="P1459" i="4" l="1"/>
  <c r="N1459" i="4"/>
  <c r="N1481" i="4"/>
  <c r="P1481" i="4"/>
  <c r="N1432" i="4"/>
  <c r="P1432" i="4"/>
  <c r="N1479" i="4"/>
  <c r="P1479" i="4"/>
  <c r="N1467" i="4"/>
  <c r="P1467" i="4"/>
  <c r="N1455" i="4"/>
  <c r="P1455" i="4"/>
  <c r="N1431" i="4"/>
  <c r="P1431" i="4"/>
  <c r="N1456" i="4"/>
  <c r="P1456" i="4"/>
  <c r="P1478" i="4"/>
  <c r="N1478" i="4"/>
  <c r="N1454" i="4"/>
  <c r="P1454" i="4"/>
  <c r="N1442" i="4"/>
  <c r="P1442" i="4"/>
  <c r="P1430" i="4"/>
  <c r="N1430" i="4"/>
  <c r="N1483" i="4"/>
  <c r="P1483" i="4"/>
  <c r="N1434" i="4"/>
  <c r="P1434" i="4"/>
  <c r="N1457" i="4"/>
  <c r="P1457" i="4"/>
  <c r="P1476" i="4"/>
  <c r="N1476" i="4"/>
  <c r="N1440" i="4"/>
  <c r="P1440" i="4"/>
  <c r="N1471" i="4"/>
  <c r="P1471" i="4"/>
  <c r="N1453" i="4"/>
  <c r="P1453" i="4"/>
  <c r="N1487" i="4"/>
  <c r="P1487" i="4"/>
  <c r="P1475" i="4"/>
  <c r="N1475" i="4"/>
  <c r="P1463" i="4"/>
  <c r="N1463" i="4"/>
  <c r="P1439" i="4"/>
  <c r="N1439" i="4"/>
  <c r="N1435" i="4"/>
  <c r="P1435" i="4"/>
  <c r="N1482" i="4"/>
  <c r="P1482" i="4"/>
  <c r="P1458" i="4"/>
  <c r="N1458" i="4"/>
  <c r="N1468" i="4"/>
  <c r="P1468" i="4"/>
  <c r="P1488" i="4"/>
  <c r="N1488" i="4"/>
  <c r="N1474" i="4"/>
  <c r="P1474" i="4"/>
  <c r="N1462" i="4"/>
  <c r="P1462" i="4"/>
  <c r="P1438" i="4"/>
  <c r="N1438" i="4"/>
  <c r="N1470" i="4"/>
  <c r="P1470" i="4"/>
  <c r="N1469" i="4"/>
  <c r="P1469" i="4"/>
  <c r="N1433" i="4"/>
  <c r="P1433" i="4"/>
  <c r="P1477" i="4"/>
  <c r="N1477" i="4"/>
  <c r="N1441" i="4"/>
  <c r="P1441" i="4"/>
  <c r="N1473" i="4"/>
  <c r="P1473" i="4"/>
  <c r="P1437" i="4"/>
  <c r="N1437" i="4"/>
  <c r="N1485" i="4"/>
  <c r="P1485" i="4"/>
  <c r="N1484" i="4"/>
  <c r="P1484" i="4"/>
  <c r="N1472" i="4"/>
  <c r="P1472" i="4"/>
  <c r="P1460" i="4"/>
  <c r="N1460" i="4"/>
  <c r="P1436" i="4"/>
  <c r="N1436" i="4"/>
  <c r="N1443" i="4"/>
  <c r="P1443" i="4"/>
  <c r="N1466" i="4"/>
  <c r="P1466" i="4"/>
  <c r="N1465" i="4"/>
  <c r="P1465" i="4"/>
  <c r="N1446" i="4"/>
  <c r="P1446" i="4"/>
  <c r="N1445" i="4"/>
  <c r="P1445" i="4"/>
  <c r="N1444" i="4"/>
  <c r="P1444" i="4"/>
  <c r="N1464" i="4"/>
  <c r="P1464" i="4"/>
  <c r="N1452" i="4"/>
  <c r="P1452" i="4"/>
  <c r="P1451" i="4"/>
  <c r="N1451" i="4"/>
  <c r="P1486" i="4"/>
  <c r="N1486" i="4"/>
  <c r="P1450" i="4"/>
  <c r="N1450" i="4"/>
  <c r="P1461" i="4"/>
  <c r="N1461" i="4"/>
  <c r="P1449" i="4"/>
  <c r="N1449" i="4"/>
  <c r="P1448" i="4"/>
  <c r="N1448" i="4"/>
  <c r="N1447" i="4"/>
  <c r="P1447" i="4"/>
  <c r="A1428" i="4"/>
  <c r="A1427" i="4"/>
  <c r="A1426" i="4"/>
  <c r="A1385" i="4"/>
  <c r="A1380" i="4"/>
  <c r="A1379" i="4"/>
  <c r="A1378" i="4"/>
  <c r="A1346" i="4"/>
  <c r="D1349" i="4"/>
  <c r="D1350" i="4"/>
  <c r="D1351" i="4"/>
  <c r="D1352" i="4"/>
  <c r="D1353" i="4"/>
  <c r="D1354" i="4"/>
  <c r="D1355" i="4"/>
  <c r="D1356" i="4"/>
  <c r="D1357" i="4"/>
  <c r="D1358" i="4"/>
  <c r="D1359" i="4"/>
  <c r="D1360" i="4"/>
  <c r="D1361" i="4"/>
  <c r="D1362" i="4"/>
  <c r="D1363" i="4"/>
  <c r="D1364" i="4"/>
  <c r="D1365" i="4"/>
  <c r="D1366" i="4"/>
  <c r="D1367" i="4"/>
  <c r="D1368" i="4"/>
  <c r="D1369" i="4"/>
  <c r="D1370" i="4"/>
  <c r="D1371" i="4"/>
  <c r="D1372" i="4"/>
  <c r="D1373" i="4"/>
  <c r="D1374" i="4"/>
  <c r="D1375" i="4"/>
  <c r="D1376" i="4"/>
  <c r="D1377" i="4"/>
  <c r="D1378" i="4"/>
  <c r="D1379" i="4"/>
  <c r="D1380" i="4"/>
  <c r="D1381" i="4"/>
  <c r="D1382" i="4"/>
  <c r="D1383" i="4"/>
  <c r="D1384" i="4"/>
  <c r="D1385" i="4"/>
  <c r="D1386" i="4"/>
  <c r="D1387" i="4"/>
  <c r="D1388" i="4"/>
  <c r="D1389" i="4"/>
  <c r="D1390" i="4"/>
  <c r="D1391" i="4"/>
  <c r="D1392" i="4"/>
  <c r="D1393" i="4"/>
  <c r="D1394" i="4"/>
  <c r="D1395" i="4"/>
  <c r="D1396" i="4"/>
  <c r="D1397" i="4"/>
  <c r="D1398" i="4"/>
  <c r="D1399" i="4"/>
  <c r="D1400" i="4"/>
  <c r="D1401" i="4"/>
  <c r="D1402" i="4"/>
  <c r="D1403" i="4"/>
  <c r="D1404" i="4"/>
  <c r="D1405" i="4"/>
  <c r="D1406" i="4"/>
  <c r="D1407" i="4"/>
  <c r="D1408" i="4"/>
  <c r="D1409" i="4"/>
  <c r="D1410" i="4"/>
  <c r="D1411" i="4"/>
  <c r="D1412" i="4"/>
  <c r="D1413" i="4"/>
  <c r="D1414" i="4"/>
  <c r="D1415" i="4"/>
  <c r="D1416" i="4"/>
  <c r="D1417" i="4"/>
  <c r="D1418" i="4"/>
  <c r="D1419" i="4"/>
  <c r="D1420" i="4"/>
  <c r="D1421" i="4"/>
  <c r="D1422" i="4"/>
  <c r="D1423" i="4"/>
  <c r="D1424" i="4"/>
  <c r="D1425" i="4"/>
  <c r="D1426" i="4"/>
  <c r="D1427" i="4"/>
  <c r="D1428" i="4"/>
  <c r="D1429" i="4"/>
  <c r="J1429" i="4"/>
  <c r="J1428" i="4"/>
  <c r="J1427" i="4"/>
  <c r="J1426" i="4"/>
  <c r="J1425" i="4"/>
  <c r="J1424" i="4"/>
  <c r="J1423" i="4"/>
  <c r="J1422" i="4"/>
  <c r="J1421" i="4"/>
  <c r="J1418" i="4"/>
  <c r="J1417" i="4"/>
  <c r="J1416" i="4"/>
  <c r="J1415" i="4"/>
  <c r="J1414" i="4"/>
  <c r="J1413" i="4"/>
  <c r="J1412" i="4"/>
  <c r="J1411" i="4"/>
  <c r="J1410" i="4"/>
  <c r="J1409" i="4"/>
  <c r="J1408" i="4"/>
  <c r="J1407" i="4"/>
  <c r="J1406" i="4"/>
  <c r="J1405" i="4"/>
  <c r="J1404" i="4"/>
  <c r="J1403" i="4"/>
  <c r="J1402" i="4"/>
  <c r="J1401" i="4"/>
  <c r="J1400" i="4"/>
  <c r="J1399" i="4"/>
  <c r="J1398" i="4"/>
  <c r="J1397" i="4"/>
  <c r="J1396" i="4"/>
  <c r="J1395" i="4"/>
  <c r="J1394" i="4"/>
  <c r="J1393" i="4"/>
  <c r="J1392" i="4"/>
  <c r="J1391" i="4"/>
  <c r="J1390" i="4"/>
  <c r="J1389" i="4"/>
  <c r="J1388" i="4"/>
  <c r="J1387" i="4"/>
  <c r="J1386" i="4"/>
  <c r="J1385" i="4"/>
  <c r="J1384" i="4"/>
  <c r="J1383" i="4"/>
  <c r="J1382" i="4"/>
  <c r="J1381" i="4"/>
  <c r="J1380" i="4"/>
  <c r="J1379" i="4"/>
  <c r="J1378" i="4"/>
  <c r="J1377" i="4"/>
  <c r="J1376" i="4"/>
  <c r="J1375" i="4"/>
  <c r="J1374" i="4"/>
  <c r="J1373" i="4"/>
  <c r="J1372" i="4"/>
  <c r="J1371" i="4"/>
  <c r="J1370" i="4"/>
  <c r="J1369" i="4"/>
  <c r="J1368" i="4"/>
  <c r="J1367" i="4"/>
  <c r="J1366" i="4"/>
  <c r="J1365" i="4"/>
  <c r="J1364" i="4"/>
  <c r="J1363" i="4"/>
  <c r="J1362" i="4"/>
  <c r="J1361" i="4"/>
  <c r="J1360" i="4"/>
  <c r="J1359" i="4"/>
  <c r="J1358" i="4"/>
  <c r="J1357" i="4"/>
  <c r="J1356" i="4"/>
  <c r="J1355" i="4"/>
  <c r="J1354" i="4"/>
  <c r="J1353" i="4"/>
  <c r="J1352" i="4"/>
  <c r="J1351" i="4"/>
  <c r="J1350" i="4"/>
  <c r="J1349" i="4"/>
  <c r="J1348" i="4"/>
  <c r="D1348" i="4"/>
  <c r="P1383" i="4" l="1"/>
  <c r="N1383" i="4"/>
  <c r="N1406" i="4"/>
  <c r="P1406" i="4"/>
  <c r="N1358" i="4"/>
  <c r="P1358" i="4"/>
  <c r="N1405" i="4"/>
  <c r="P1405" i="4"/>
  <c r="N1428" i="4"/>
  <c r="P1428" i="4"/>
  <c r="N1392" i="4"/>
  <c r="P1392" i="4"/>
  <c r="P1368" i="4"/>
  <c r="N1368" i="4"/>
  <c r="P1356" i="4"/>
  <c r="N1356" i="4"/>
  <c r="P1415" i="4"/>
  <c r="N1415" i="4"/>
  <c r="N1391" i="4"/>
  <c r="P1391" i="4"/>
  <c r="P1367" i="4"/>
  <c r="N1367" i="4"/>
  <c r="P1355" i="4"/>
  <c r="N1355" i="4"/>
  <c r="P1426" i="4"/>
  <c r="N1426" i="4"/>
  <c r="P1414" i="4"/>
  <c r="N1414" i="4"/>
  <c r="P1390" i="4"/>
  <c r="N1390" i="4"/>
  <c r="P1366" i="4"/>
  <c r="N1366" i="4"/>
  <c r="P1354" i="4"/>
  <c r="N1354" i="4"/>
  <c r="N1407" i="4"/>
  <c r="P1407" i="4"/>
  <c r="N1359" i="4"/>
  <c r="P1359" i="4"/>
  <c r="N1418" i="4"/>
  <c r="P1418" i="4"/>
  <c r="P1382" i="4"/>
  <c r="N1382" i="4"/>
  <c r="N1429" i="4"/>
  <c r="P1429" i="4"/>
  <c r="P1393" i="4"/>
  <c r="N1393" i="4"/>
  <c r="P1381" i="4"/>
  <c r="N1381" i="4"/>
  <c r="N1357" i="4"/>
  <c r="P1357" i="4"/>
  <c r="N1416" i="4"/>
  <c r="P1416" i="4"/>
  <c r="P1427" i="4"/>
  <c r="N1427" i="4"/>
  <c r="P1348" i="4"/>
  <c r="N1348" i="4"/>
  <c r="P1425" i="4"/>
  <c r="N1425" i="4"/>
  <c r="P1413" i="4"/>
  <c r="N1413" i="4"/>
  <c r="P1389" i="4"/>
  <c r="N1389" i="4"/>
  <c r="P1377" i="4"/>
  <c r="N1377" i="4"/>
  <c r="P1365" i="4"/>
  <c r="N1365" i="4"/>
  <c r="N1353" i="4"/>
  <c r="P1353" i="4"/>
  <c r="N1417" i="4"/>
  <c r="P1417" i="4"/>
  <c r="N1369" i="4"/>
  <c r="P1369" i="4"/>
  <c r="P1424" i="4"/>
  <c r="N1424" i="4"/>
  <c r="P1412" i="4"/>
  <c r="N1412" i="4"/>
  <c r="N1388" i="4"/>
  <c r="P1388" i="4"/>
  <c r="N1376" i="4"/>
  <c r="P1376" i="4"/>
  <c r="P1364" i="4"/>
  <c r="N1364" i="4"/>
  <c r="N1352" i="4"/>
  <c r="P1352" i="4"/>
  <c r="N1351" i="4"/>
  <c r="P1351" i="4"/>
  <c r="N1411" i="4"/>
  <c r="P1411" i="4"/>
  <c r="N1398" i="4"/>
  <c r="P1398" i="4"/>
  <c r="N1423" i="4"/>
  <c r="P1423" i="4"/>
  <c r="N1387" i="4"/>
  <c r="P1387" i="4"/>
  <c r="N1363" i="4"/>
  <c r="P1363" i="4"/>
  <c r="N1350" i="4"/>
  <c r="P1350" i="4"/>
  <c r="N1375" i="4"/>
  <c r="P1375" i="4"/>
  <c r="N1422" i="4"/>
  <c r="P1422" i="4"/>
  <c r="N1410" i="4"/>
  <c r="P1410" i="4"/>
  <c r="N1386" i="4"/>
  <c r="P1386" i="4"/>
  <c r="N1374" i="4"/>
  <c r="P1374" i="4"/>
  <c r="P1362" i="4"/>
  <c r="N1362" i="4"/>
  <c r="P1421" i="4"/>
  <c r="N1421" i="4"/>
  <c r="P1409" i="4"/>
  <c r="N1409" i="4"/>
  <c r="P1397" i="4"/>
  <c r="N1397" i="4"/>
  <c r="N1373" i="4"/>
  <c r="P1373" i="4"/>
  <c r="N1361" i="4"/>
  <c r="P1361" i="4"/>
  <c r="N1349" i="4"/>
  <c r="P1349" i="4"/>
  <c r="N1420" i="4"/>
  <c r="P1420" i="4"/>
  <c r="N1408" i="4"/>
  <c r="P1408" i="4"/>
  <c r="P1396" i="4"/>
  <c r="N1396" i="4"/>
  <c r="N1384" i="4"/>
  <c r="P1384" i="4"/>
  <c r="N1372" i="4"/>
  <c r="P1372" i="4"/>
  <c r="N1360" i="4"/>
  <c r="P1360" i="4"/>
  <c r="N1419" i="4"/>
  <c r="P1419" i="4"/>
  <c r="N1371" i="4"/>
  <c r="P1371" i="4"/>
  <c r="N1370" i="4"/>
  <c r="P1370" i="4"/>
  <c r="P1395" i="4"/>
  <c r="N1395" i="4"/>
  <c r="A1347" i="4"/>
  <c r="A1345" i="4"/>
  <c r="A1331" i="4"/>
  <c r="A1322" i="4"/>
  <c r="A1321" i="4"/>
  <c r="A1318" i="4"/>
  <c r="A1317" i="4"/>
  <c r="J1347" i="4" l="1"/>
  <c r="D1347" i="4"/>
  <c r="J1346" i="4"/>
  <c r="D1346" i="4"/>
  <c r="J1345" i="4"/>
  <c r="D1345" i="4"/>
  <c r="J1344" i="4"/>
  <c r="D1344" i="4"/>
  <c r="J1343" i="4"/>
  <c r="D1343" i="4"/>
  <c r="J1342" i="4"/>
  <c r="D1342" i="4"/>
  <c r="J1341" i="4"/>
  <c r="D1341" i="4"/>
  <c r="J1340" i="4"/>
  <c r="D1340" i="4"/>
  <c r="J1339" i="4"/>
  <c r="D1339" i="4"/>
  <c r="J1338" i="4"/>
  <c r="D1338" i="4"/>
  <c r="J1337" i="4"/>
  <c r="D1337" i="4"/>
  <c r="J1336" i="4"/>
  <c r="D1336" i="4"/>
  <c r="J1335" i="4"/>
  <c r="D1335" i="4"/>
  <c r="J1334" i="4"/>
  <c r="D1334" i="4"/>
  <c r="J1333" i="4"/>
  <c r="D1333" i="4"/>
  <c r="J1332" i="4"/>
  <c r="D1332" i="4"/>
  <c r="J1331" i="4"/>
  <c r="D1331" i="4"/>
  <c r="J1330" i="4"/>
  <c r="D1330" i="4"/>
  <c r="J1329" i="4"/>
  <c r="D1329" i="4"/>
  <c r="J1328" i="4"/>
  <c r="D1328" i="4"/>
  <c r="J1327" i="4"/>
  <c r="D1327" i="4"/>
  <c r="J1326" i="4"/>
  <c r="D1326" i="4"/>
  <c r="J1325" i="4"/>
  <c r="D1325" i="4"/>
  <c r="J1324" i="4"/>
  <c r="D1324" i="4"/>
  <c r="J1323" i="4"/>
  <c r="D1323" i="4"/>
  <c r="J1322" i="4"/>
  <c r="D1322" i="4"/>
  <c r="J1321" i="4"/>
  <c r="D1321" i="4"/>
  <c r="J1320" i="4"/>
  <c r="D1320" i="4"/>
  <c r="J1319" i="4"/>
  <c r="D1319" i="4"/>
  <c r="J1318" i="4"/>
  <c r="D1318" i="4"/>
  <c r="J1317" i="4"/>
  <c r="D1317" i="4"/>
  <c r="J1316" i="4"/>
  <c r="D1316" i="4"/>
  <c r="J1315" i="4"/>
  <c r="D1315" i="4"/>
  <c r="J1314" i="4"/>
  <c r="D1314" i="4"/>
  <c r="J1313" i="4"/>
  <c r="D1313" i="4"/>
  <c r="J1312" i="4"/>
  <c r="D1312" i="4"/>
  <c r="J1311" i="4"/>
  <c r="D1311" i="4"/>
  <c r="J1310" i="4"/>
  <c r="D1310" i="4"/>
  <c r="J1309" i="4"/>
  <c r="D1309" i="4"/>
  <c r="J1308" i="4"/>
  <c r="D1308" i="4"/>
  <c r="J1307" i="4"/>
  <c r="D1307" i="4"/>
  <c r="J1306" i="4"/>
  <c r="D1306" i="4"/>
  <c r="J1305" i="4"/>
  <c r="D1305" i="4"/>
  <c r="J1304" i="4"/>
  <c r="D1304" i="4"/>
  <c r="J1303" i="4"/>
  <c r="D1303" i="4"/>
  <c r="J1302" i="4"/>
  <c r="D1302" i="4"/>
  <c r="J1301" i="4"/>
  <c r="D1301" i="4"/>
  <c r="J1300" i="4"/>
  <c r="D1300" i="4"/>
  <c r="J1299" i="4"/>
  <c r="D1299" i="4"/>
  <c r="J1298" i="4"/>
  <c r="D1298" i="4"/>
  <c r="A1297" i="4" l="1"/>
  <c r="A1289" i="4"/>
  <c r="A1271" i="4"/>
  <c r="J1273" i="4"/>
  <c r="J1274" i="4"/>
  <c r="J1275" i="4"/>
  <c r="J1276" i="4"/>
  <c r="J1277" i="4"/>
  <c r="J1278" i="4"/>
  <c r="J1279" i="4"/>
  <c r="J1280" i="4"/>
  <c r="J1281" i="4"/>
  <c r="J1282" i="4"/>
  <c r="J1283" i="4"/>
  <c r="J1272" i="4"/>
  <c r="D1272" i="4"/>
  <c r="D1273" i="4"/>
  <c r="D1274" i="4"/>
  <c r="D1275" i="4"/>
  <c r="D1276" i="4"/>
  <c r="D1277" i="4"/>
  <c r="D1278" i="4"/>
  <c r="D1279" i="4"/>
  <c r="D1280" i="4"/>
  <c r="D1281" i="4"/>
  <c r="D1282" i="4"/>
  <c r="D1283" i="4"/>
  <c r="D1297" i="4"/>
  <c r="D1296" i="4"/>
  <c r="D1295" i="4"/>
  <c r="D1294" i="4"/>
  <c r="D1293" i="4"/>
  <c r="D1292" i="4"/>
  <c r="D1291" i="4"/>
  <c r="D1290" i="4"/>
  <c r="D1289" i="4"/>
  <c r="D1288" i="4"/>
  <c r="D1287" i="4"/>
  <c r="D1286" i="4"/>
  <c r="D1285" i="4"/>
  <c r="D1284" i="4"/>
  <c r="D1271" i="4"/>
  <c r="D1270" i="4"/>
  <c r="D1269" i="4"/>
  <c r="D1268" i="4"/>
  <c r="D1267" i="4"/>
  <c r="D1266" i="4"/>
  <c r="D1265" i="4"/>
  <c r="D1264" i="4"/>
  <c r="D1263" i="4"/>
  <c r="A1262" i="4" l="1"/>
  <c r="A1261" i="4"/>
  <c r="A1260" i="4"/>
  <c r="A1259" i="4"/>
  <c r="A1258" i="4"/>
  <c r="A1254" i="4"/>
  <c r="A1253" i="4"/>
  <c r="A1252" i="4"/>
  <c r="A1240" i="4"/>
  <c r="J1262" i="4"/>
  <c r="D1262" i="4"/>
  <c r="J1261" i="4"/>
  <c r="D1261" i="4"/>
  <c r="J1260" i="4"/>
  <c r="D1260" i="4"/>
  <c r="J1259" i="4"/>
  <c r="D1259" i="4"/>
  <c r="J1258" i="4"/>
  <c r="D1258" i="4"/>
  <c r="J1257" i="4"/>
  <c r="D1257" i="4"/>
  <c r="J1256" i="4"/>
  <c r="D1256" i="4"/>
  <c r="J1255" i="4"/>
  <c r="D1255" i="4"/>
  <c r="J1254" i="4"/>
  <c r="D1254" i="4"/>
  <c r="J1253" i="4"/>
  <c r="D1253" i="4"/>
  <c r="J1252" i="4"/>
  <c r="D1252" i="4"/>
  <c r="J1251" i="4"/>
  <c r="D1251" i="4"/>
  <c r="J1250" i="4"/>
  <c r="D1250" i="4"/>
  <c r="J1249" i="4"/>
  <c r="D1249" i="4"/>
  <c r="J1248" i="4"/>
  <c r="D1248" i="4"/>
  <c r="J1247" i="4"/>
  <c r="D1247" i="4"/>
  <c r="J1246" i="4"/>
  <c r="D1246" i="4"/>
  <c r="J1245" i="4"/>
  <c r="D1245" i="4"/>
  <c r="J1244" i="4"/>
  <c r="D1244" i="4"/>
  <c r="J1243" i="4"/>
  <c r="D1243" i="4"/>
  <c r="J1242" i="4"/>
  <c r="D1242" i="4"/>
  <c r="J1241" i="4"/>
  <c r="D1241" i="4"/>
  <c r="J1240" i="4"/>
  <c r="D1240" i="4"/>
  <c r="J1239" i="4"/>
  <c r="D1239" i="4"/>
  <c r="J1238" i="4"/>
  <c r="D1238" i="4"/>
  <c r="J1237" i="4"/>
  <c r="D1237" i="4"/>
  <c r="J1236" i="4"/>
  <c r="D1236" i="4"/>
  <c r="J1235" i="4"/>
  <c r="D1235" i="4"/>
  <c r="J1234" i="4"/>
  <c r="D1234" i="4"/>
  <c r="J1233" i="4"/>
  <c r="D1233" i="4"/>
  <c r="N1240" i="4" l="1"/>
  <c r="O1240" i="4" s="1"/>
  <c r="P1240" i="4"/>
  <c r="J1221" i="4"/>
  <c r="D1221" i="4"/>
  <c r="A1221" i="4"/>
  <c r="A1232" i="4" l="1"/>
  <c r="A1231" i="4"/>
  <c r="A1230" i="4"/>
  <c r="A1229" i="4"/>
  <c r="A1228" i="4"/>
  <c r="A1227" i="4"/>
  <c r="A1226" i="4"/>
  <c r="A1220" i="4"/>
  <c r="A1214" i="4"/>
  <c r="A1213" i="4"/>
  <c r="A1209" i="4"/>
  <c r="A1208" i="4"/>
  <c r="A1207" i="4"/>
  <c r="A1204" i="4"/>
  <c r="A1190" i="4"/>
  <c r="A1189" i="4"/>
  <c r="A1188" i="4"/>
  <c r="A1187" i="4"/>
  <c r="D1198" i="4" l="1"/>
  <c r="D1199" i="4"/>
  <c r="D1200" i="4"/>
  <c r="D1201" i="4"/>
  <c r="D1202" i="4"/>
  <c r="D1203" i="4"/>
  <c r="D1204" i="4"/>
  <c r="D1205" i="4"/>
  <c r="D1206" i="4"/>
  <c r="D1207" i="4"/>
  <c r="D1208" i="4"/>
  <c r="D1209" i="4"/>
  <c r="D1210" i="4"/>
  <c r="D1211" i="4"/>
  <c r="D1212" i="4"/>
  <c r="D1213" i="4"/>
  <c r="D1214" i="4"/>
  <c r="D1215" i="4"/>
  <c r="D1216" i="4"/>
  <c r="D1217" i="4"/>
  <c r="D1218" i="4"/>
  <c r="D1219" i="4"/>
  <c r="D1220" i="4"/>
  <c r="D1222" i="4"/>
  <c r="D1223" i="4"/>
  <c r="D1224" i="4"/>
  <c r="D1225" i="4"/>
  <c r="D1226" i="4"/>
  <c r="D1227" i="4"/>
  <c r="D1228" i="4"/>
  <c r="D1229" i="4"/>
  <c r="D1230" i="4"/>
  <c r="D1231" i="4"/>
  <c r="D1232" i="4"/>
  <c r="J1232" i="4"/>
  <c r="J1231" i="4"/>
  <c r="J1230" i="4"/>
  <c r="J1229" i="4"/>
  <c r="J1228" i="4"/>
  <c r="J1227" i="4"/>
  <c r="J1226" i="4"/>
  <c r="J1225" i="4"/>
  <c r="J1224" i="4"/>
  <c r="J1223" i="4"/>
  <c r="J1222" i="4"/>
  <c r="J1220" i="4"/>
  <c r="J1219" i="4"/>
  <c r="J1218" i="4"/>
  <c r="J1217" i="4"/>
  <c r="J1216" i="4"/>
  <c r="J1215" i="4"/>
  <c r="J1214" i="4"/>
  <c r="J1213" i="4"/>
  <c r="J1212" i="4"/>
  <c r="J1211" i="4"/>
  <c r="J1210" i="4"/>
  <c r="J1209" i="4"/>
  <c r="J1208" i="4"/>
  <c r="J1207" i="4"/>
  <c r="J1206" i="4"/>
  <c r="J1205" i="4"/>
  <c r="J1204" i="4"/>
  <c r="J1203" i="4"/>
  <c r="J1202" i="4"/>
  <c r="J1201" i="4"/>
  <c r="J1200" i="4"/>
  <c r="J1199" i="4"/>
  <c r="J1198" i="4"/>
  <c r="J1197" i="4"/>
  <c r="D1197" i="4"/>
  <c r="P1222" i="4" l="1"/>
  <c r="N1222" i="4"/>
  <c r="P1197" i="4"/>
  <c r="N1197" i="4"/>
  <c r="P1232" i="4"/>
  <c r="N1232" i="4"/>
  <c r="P1219" i="4"/>
  <c r="N1219" i="4"/>
  <c r="P1231" i="4"/>
  <c r="N1231" i="4"/>
  <c r="N1206" i="4"/>
  <c r="P1206" i="4"/>
  <c r="N1230" i="4"/>
  <c r="P1230" i="4"/>
  <c r="P1217" i="4"/>
  <c r="N1217" i="4"/>
  <c r="N1205" i="4"/>
  <c r="P1205" i="4"/>
  <c r="P1229" i="4"/>
  <c r="N1229" i="4"/>
  <c r="P1216" i="4"/>
  <c r="N1216" i="4"/>
  <c r="P1228" i="4"/>
  <c r="N1228" i="4"/>
  <c r="P1215" i="4"/>
  <c r="N1215" i="4"/>
  <c r="P1203" i="4"/>
  <c r="N1203" i="4"/>
  <c r="N1227" i="4"/>
  <c r="P1227" i="4"/>
  <c r="P1202" i="4"/>
  <c r="N1202" i="4"/>
  <c r="P1226" i="4"/>
  <c r="N1226" i="4"/>
  <c r="P1201" i="4"/>
  <c r="N1201" i="4"/>
  <c r="N1225" i="4"/>
  <c r="P1225" i="4"/>
  <c r="N1212" i="4"/>
  <c r="P1212" i="4"/>
  <c r="P1200" i="4"/>
  <c r="N1200" i="4"/>
  <c r="N1224" i="4"/>
  <c r="P1224" i="4"/>
  <c r="N1211" i="4"/>
  <c r="P1211" i="4"/>
  <c r="P1199" i="4"/>
  <c r="N1199" i="4"/>
  <c r="P1223" i="4"/>
  <c r="N1223" i="4"/>
  <c r="P1198" i="4"/>
  <c r="N1198" i="4"/>
  <c r="D1159" i="4"/>
  <c r="D1160" i="4"/>
  <c r="D1161" i="4"/>
  <c r="D1162" i="4"/>
  <c r="D1163" i="4"/>
  <c r="D1164" i="4"/>
  <c r="D1165" i="4"/>
  <c r="D1166" i="4"/>
  <c r="D1167" i="4"/>
  <c r="D1168" i="4"/>
  <c r="D1169" i="4"/>
  <c r="D1170" i="4"/>
  <c r="D1171" i="4"/>
  <c r="D1172" i="4"/>
  <c r="D1173" i="4"/>
  <c r="D1174" i="4"/>
  <c r="D1175" i="4"/>
  <c r="D1176" i="4"/>
  <c r="D1177" i="4"/>
  <c r="D1178" i="4"/>
  <c r="D1179" i="4"/>
  <c r="D1180" i="4"/>
  <c r="D1181" i="4"/>
  <c r="D1182" i="4"/>
  <c r="D1183" i="4"/>
  <c r="D1184" i="4"/>
  <c r="D1185" i="4"/>
  <c r="D1186" i="4"/>
  <c r="D1187" i="4"/>
  <c r="D1188" i="4"/>
  <c r="D1189" i="4"/>
  <c r="D1190" i="4"/>
  <c r="D1191" i="4"/>
  <c r="D1192" i="4"/>
  <c r="D1193" i="4"/>
  <c r="D1194" i="4"/>
  <c r="D1195" i="4"/>
  <c r="D1196" i="4"/>
  <c r="J1196" i="4"/>
  <c r="J1195" i="4"/>
  <c r="J1194" i="4"/>
  <c r="J1193" i="4"/>
  <c r="J1192" i="4"/>
  <c r="J1191" i="4"/>
  <c r="J1190" i="4"/>
  <c r="J1189" i="4"/>
  <c r="J1188" i="4"/>
  <c r="J1187" i="4"/>
  <c r="J1186" i="4"/>
  <c r="J1185" i="4"/>
  <c r="J1184" i="4"/>
  <c r="J1183" i="4"/>
  <c r="J1182" i="4"/>
  <c r="J1181" i="4"/>
  <c r="J1180" i="4"/>
  <c r="J1179" i="4"/>
  <c r="J1178" i="4"/>
  <c r="J1177" i="4"/>
  <c r="J1176" i="4"/>
  <c r="J1175" i="4"/>
  <c r="J1174" i="4"/>
  <c r="J1173" i="4"/>
  <c r="J1172" i="4"/>
  <c r="J1171" i="4"/>
  <c r="J1170" i="4"/>
  <c r="J1169" i="4"/>
  <c r="J1168" i="4"/>
  <c r="J1167" i="4"/>
  <c r="J1166" i="4"/>
  <c r="J1165" i="4"/>
  <c r="J1164" i="4"/>
  <c r="J1163" i="4"/>
  <c r="J1162" i="4"/>
  <c r="J1161" i="4"/>
  <c r="J1160" i="4"/>
  <c r="J1159" i="4"/>
  <c r="J1158" i="4"/>
  <c r="D1158" i="4"/>
  <c r="P1118" i="4" l="1"/>
  <c r="P1115" i="4"/>
  <c r="P1114" i="4"/>
  <c r="P1113" i="4"/>
  <c r="P1112" i="4"/>
  <c r="P1111" i="4"/>
  <c r="P1110" i="4"/>
  <c r="P1109" i="4"/>
  <c r="P1108" i="4"/>
  <c r="P1107" i="4"/>
  <c r="P1106" i="4"/>
  <c r="P1105" i="4"/>
  <c r="P1104" i="4"/>
  <c r="P1103" i="4"/>
  <c r="P1101" i="4"/>
  <c r="P1100" i="4"/>
  <c r="P1099" i="4"/>
  <c r="P1098" i="4"/>
  <c r="P1097" i="4"/>
  <c r="P1096" i="4"/>
  <c r="P1095" i="4"/>
  <c r="P1094" i="4"/>
  <c r="P1093" i="4"/>
  <c r="P1092" i="4"/>
  <c r="P1091" i="4"/>
  <c r="P1090" i="4"/>
  <c r="P1089" i="4"/>
  <c r="P1088" i="4"/>
  <c r="P1087" i="4"/>
  <c r="P1086" i="4"/>
  <c r="P1085" i="4"/>
  <c r="P1084" i="4"/>
  <c r="P1083" i="4"/>
  <c r="P1082" i="4"/>
  <c r="P1081" i="4"/>
  <c r="P1080" i="4"/>
  <c r="P1079" i="4"/>
  <c r="P1078" i="4"/>
  <c r="P1077" i="4"/>
  <c r="P1076" i="4"/>
  <c r="P1075" i="4"/>
  <c r="P1074" i="4"/>
  <c r="P1073" i="4"/>
  <c r="P1072" i="4"/>
  <c r="P1071" i="4"/>
  <c r="P1070" i="4"/>
  <c r="P1069" i="4"/>
  <c r="P1068" i="4"/>
  <c r="P1066" i="4"/>
  <c r="P1065" i="4"/>
  <c r="P1064" i="4"/>
  <c r="P1063" i="4"/>
  <c r="P1062" i="4"/>
  <c r="P1061" i="4"/>
  <c r="P1060" i="4"/>
  <c r="P1059" i="4"/>
  <c r="P1058" i="4"/>
  <c r="P1057" i="4"/>
  <c r="P1056" i="4"/>
  <c r="P1055" i="4"/>
  <c r="P1054" i="4"/>
  <c r="P1053" i="4"/>
  <c r="P1052" i="4"/>
  <c r="P1051" i="4"/>
  <c r="P1050" i="4"/>
  <c r="P1049" i="4"/>
  <c r="P1048" i="4"/>
  <c r="P1047" i="4"/>
  <c r="P1046" i="4"/>
  <c r="P1045" i="4"/>
  <c r="P1044" i="4"/>
  <c r="P1043" i="4"/>
  <c r="P1042" i="4"/>
  <c r="P1041" i="4"/>
  <c r="P1040" i="4"/>
  <c r="P1039" i="4"/>
  <c r="P1038" i="4"/>
  <c r="N1118" i="4"/>
  <c r="N1115" i="4"/>
  <c r="N1114" i="4"/>
  <c r="N1113" i="4"/>
  <c r="N1112" i="4"/>
  <c r="N1111" i="4"/>
  <c r="N1110" i="4"/>
  <c r="N1109" i="4"/>
  <c r="N1108" i="4"/>
  <c r="N1107" i="4"/>
  <c r="N1106" i="4"/>
  <c r="N1105" i="4"/>
  <c r="N1104" i="4"/>
  <c r="N1103" i="4"/>
  <c r="N1101" i="4"/>
  <c r="N1100" i="4"/>
  <c r="N1099" i="4"/>
  <c r="N1098" i="4"/>
  <c r="N1097" i="4"/>
  <c r="N1096" i="4"/>
  <c r="N1095" i="4"/>
  <c r="N1094" i="4"/>
  <c r="N1093" i="4"/>
  <c r="N1092" i="4"/>
  <c r="N1091" i="4"/>
  <c r="N1090" i="4"/>
  <c r="N1089" i="4"/>
  <c r="N1088" i="4"/>
  <c r="N1087" i="4"/>
  <c r="N1086" i="4"/>
  <c r="N1085" i="4"/>
  <c r="N1084" i="4"/>
  <c r="N1083" i="4"/>
  <c r="N1082" i="4"/>
  <c r="N1081" i="4"/>
  <c r="N1080" i="4"/>
  <c r="N1079" i="4"/>
  <c r="N1078" i="4"/>
  <c r="N1077" i="4"/>
  <c r="N1076" i="4"/>
  <c r="N1075" i="4"/>
  <c r="N1074" i="4"/>
  <c r="N1073" i="4"/>
  <c r="N1072" i="4"/>
  <c r="N1071" i="4"/>
  <c r="N1070" i="4"/>
  <c r="N1069" i="4"/>
  <c r="N1068" i="4"/>
  <c r="N1066" i="4"/>
  <c r="N1065" i="4"/>
  <c r="N1064" i="4"/>
  <c r="N1063" i="4"/>
  <c r="N1062" i="4"/>
  <c r="N1061" i="4"/>
  <c r="N1060" i="4"/>
  <c r="N1059" i="4"/>
  <c r="N1058" i="4"/>
  <c r="N1057" i="4"/>
  <c r="N1056" i="4"/>
  <c r="N1055" i="4"/>
  <c r="N1054" i="4"/>
  <c r="N1053" i="4"/>
  <c r="N1052" i="4"/>
  <c r="N1051" i="4"/>
  <c r="N1050" i="4"/>
  <c r="N1049" i="4"/>
  <c r="N1048" i="4"/>
  <c r="N1047" i="4"/>
  <c r="N1046" i="4"/>
  <c r="N1045" i="4"/>
  <c r="N1044" i="4"/>
  <c r="N1043" i="4"/>
  <c r="N1042" i="4"/>
  <c r="N1041" i="4"/>
  <c r="N1040" i="4"/>
  <c r="N1039" i="4"/>
  <c r="N1038" i="4"/>
  <c r="P1037" i="4"/>
  <c r="N1037" i="4"/>
  <c r="A1157" i="4"/>
  <c r="A1156" i="4"/>
  <c r="A1155" i="4"/>
  <c r="A1133" i="4"/>
  <c r="A1132" i="4"/>
  <c r="A1131" i="4"/>
  <c r="A1121" i="4"/>
  <c r="A1120" i="4"/>
  <c r="A1119" i="4"/>
  <c r="A1117" i="4"/>
  <c r="A1116" i="4"/>
  <c r="D1117" i="4" l="1"/>
  <c r="D1119" i="4"/>
  <c r="D1120" i="4"/>
  <c r="D1121" i="4"/>
  <c r="D1122" i="4"/>
  <c r="D1123" i="4"/>
  <c r="D1124" i="4"/>
  <c r="D1125" i="4"/>
  <c r="D1126" i="4"/>
  <c r="D1127" i="4"/>
  <c r="D1128" i="4"/>
  <c r="D1129" i="4"/>
  <c r="D1130" i="4"/>
  <c r="D1131" i="4"/>
  <c r="D1132" i="4"/>
  <c r="D1133" i="4"/>
  <c r="D1134" i="4"/>
  <c r="D1135" i="4"/>
  <c r="D1136" i="4"/>
  <c r="D1137" i="4"/>
  <c r="D1138" i="4"/>
  <c r="D1139" i="4"/>
  <c r="D1140" i="4"/>
  <c r="D1141" i="4"/>
  <c r="D1142" i="4"/>
  <c r="D1143" i="4"/>
  <c r="D1144" i="4"/>
  <c r="D1145" i="4"/>
  <c r="D1146" i="4"/>
  <c r="D1147" i="4"/>
  <c r="D1148" i="4"/>
  <c r="D1149" i="4"/>
  <c r="D1150" i="4"/>
  <c r="D1151" i="4"/>
  <c r="D1152" i="4"/>
  <c r="D1153" i="4"/>
  <c r="D1154" i="4"/>
  <c r="D1155" i="4"/>
  <c r="D1156" i="4"/>
  <c r="D1157" i="4"/>
  <c r="D1116" i="4"/>
  <c r="N1126" i="4" l="1"/>
  <c r="P1126" i="4"/>
  <c r="N1121" i="4"/>
  <c r="P1121" i="4"/>
  <c r="N1125" i="4"/>
  <c r="P1125" i="4"/>
  <c r="N1132" i="4"/>
  <c r="P1132" i="4"/>
  <c r="N1131" i="4"/>
  <c r="P1131" i="4"/>
  <c r="N1120" i="4"/>
  <c r="P1120" i="4"/>
  <c r="N1128" i="4"/>
  <c r="P1128" i="4"/>
  <c r="N1116" i="4"/>
  <c r="P1116" i="4"/>
  <c r="N1130" i="4"/>
  <c r="P1130" i="4"/>
  <c r="N1119" i="4"/>
  <c r="P1119" i="4"/>
  <c r="N1127" i="4"/>
  <c r="P1127" i="4"/>
  <c r="P1133" i="4"/>
  <c r="N1133" i="4"/>
  <c r="N1129" i="4"/>
  <c r="P1129" i="4"/>
  <c r="N1117" i="4"/>
  <c r="P1117" i="4"/>
  <c r="A1067" i="4"/>
  <c r="A1035" i="4"/>
  <c r="A943" i="4"/>
  <c r="A942" i="4"/>
  <c r="A941" i="4"/>
  <c r="A940" i="4"/>
  <c r="A939" i="4"/>
  <c r="A938" i="4"/>
  <c r="A937" i="4"/>
  <c r="A936" i="4"/>
  <c r="A935" i="4"/>
  <c r="A934" i="4"/>
  <c r="A933" i="4"/>
  <c r="A932" i="4"/>
  <c r="A931" i="4"/>
  <c r="A930" i="4"/>
  <c r="A929" i="4"/>
  <c r="A928" i="4"/>
  <c r="A927" i="4"/>
  <c r="A1115" i="4"/>
  <c r="A1114" i="4"/>
  <c r="A1113" i="4"/>
  <c r="A1112" i="4"/>
  <c r="A1111" i="4"/>
  <c r="A1110" i="4"/>
  <c r="A1109" i="4"/>
  <c r="A1108" i="4"/>
  <c r="A1102" i="4"/>
  <c r="A926" i="4"/>
  <c r="J1115" i="4" l="1"/>
  <c r="J1114" i="4"/>
  <c r="J1113" i="4"/>
  <c r="J1112" i="4"/>
  <c r="J1111" i="4"/>
  <c r="J1110" i="4"/>
  <c r="J1109" i="4"/>
  <c r="J1108" i="4"/>
  <c r="J1107" i="4"/>
  <c r="J1106" i="4"/>
  <c r="J1105" i="4"/>
  <c r="J1104" i="4"/>
  <c r="J1103" i="4"/>
  <c r="J1102" i="4"/>
  <c r="J1101" i="4"/>
  <c r="J1100" i="4"/>
  <c r="J1099" i="4"/>
  <c r="J1098" i="4"/>
  <c r="J1097" i="4"/>
  <c r="J1096" i="4"/>
  <c r="J1095" i="4"/>
  <c r="J1094" i="4"/>
  <c r="J1093" i="4"/>
  <c r="J1092" i="4"/>
  <c r="J1091" i="4"/>
  <c r="J1090" i="4"/>
  <c r="J1089" i="4"/>
  <c r="J1088" i="4"/>
  <c r="J1087" i="4"/>
  <c r="J1086" i="4"/>
  <c r="J1085" i="4"/>
  <c r="J1084" i="4"/>
  <c r="J1083" i="4"/>
  <c r="J1082" i="4"/>
  <c r="J1081" i="4"/>
  <c r="J1080" i="4"/>
  <c r="J1079" i="4"/>
  <c r="J1078" i="4"/>
  <c r="J1077" i="4"/>
  <c r="J1076" i="4"/>
  <c r="J1075" i="4"/>
  <c r="J1074" i="4"/>
  <c r="J1073" i="4"/>
  <c r="J1072" i="4"/>
  <c r="J1071" i="4"/>
  <c r="J1070" i="4"/>
  <c r="J1069" i="4"/>
  <c r="J1068" i="4"/>
  <c r="J1067" i="4"/>
  <c r="J1066" i="4"/>
  <c r="J1065" i="4"/>
  <c r="J1064" i="4"/>
  <c r="J1063" i="4"/>
  <c r="J1062" i="4"/>
  <c r="J1061" i="4"/>
  <c r="J1060" i="4"/>
  <c r="J1059" i="4"/>
  <c r="J1058" i="4"/>
  <c r="J1057" i="4"/>
  <c r="J1056" i="4"/>
  <c r="J1055" i="4"/>
  <c r="J1054" i="4"/>
  <c r="J1053" i="4"/>
  <c r="J1052" i="4"/>
  <c r="J1051" i="4"/>
  <c r="J1050" i="4"/>
  <c r="J1049" i="4"/>
  <c r="J1048" i="4"/>
  <c r="J1047" i="4"/>
  <c r="J1046" i="4"/>
  <c r="J1045" i="4"/>
  <c r="J1044" i="4"/>
  <c r="J1043" i="4"/>
  <c r="J1042" i="4"/>
  <c r="J1041" i="4"/>
  <c r="J1040" i="4"/>
  <c r="J1039" i="4"/>
  <c r="J1038" i="4"/>
  <c r="J1037" i="4"/>
  <c r="J1036" i="4"/>
  <c r="J1035" i="4"/>
  <c r="J1034" i="4"/>
  <c r="J1033" i="4"/>
  <c r="J1032" i="4"/>
  <c r="J1031" i="4"/>
  <c r="J1030" i="4"/>
  <c r="J1029" i="4"/>
  <c r="J1028" i="4"/>
  <c r="J1027" i="4"/>
  <c r="J1026" i="4"/>
  <c r="J1025" i="4"/>
  <c r="J1024" i="4"/>
  <c r="J1023" i="4"/>
  <c r="J1022" i="4"/>
  <c r="J1021" i="4"/>
  <c r="J1020" i="4"/>
  <c r="J1019" i="4"/>
  <c r="J1018" i="4"/>
  <c r="J1017" i="4"/>
  <c r="J1016" i="4"/>
  <c r="J1015" i="4"/>
  <c r="J1014" i="4"/>
  <c r="J1013" i="4"/>
  <c r="J1012" i="4"/>
  <c r="J1011" i="4"/>
  <c r="J1010" i="4"/>
  <c r="J1009" i="4"/>
  <c r="J1008" i="4"/>
  <c r="J1007" i="4"/>
  <c r="J1006" i="4"/>
  <c r="J1005" i="4"/>
  <c r="J1004" i="4"/>
  <c r="J1003" i="4"/>
  <c r="J1002" i="4"/>
  <c r="J1001" i="4"/>
  <c r="J1000" i="4"/>
  <c r="J999" i="4"/>
  <c r="J998" i="4"/>
  <c r="J997" i="4"/>
  <c r="J996" i="4"/>
  <c r="J995" i="4"/>
  <c r="J994" i="4"/>
  <c r="J993" i="4"/>
  <c r="J992" i="4"/>
  <c r="J991" i="4"/>
  <c r="J990" i="4"/>
  <c r="J989" i="4"/>
  <c r="J988" i="4"/>
  <c r="J987" i="4"/>
  <c r="J986" i="4"/>
  <c r="J985" i="4"/>
  <c r="J984" i="4"/>
  <c r="J983" i="4"/>
  <c r="J982" i="4"/>
  <c r="J981" i="4"/>
  <c r="J980" i="4"/>
  <c r="J979" i="4"/>
  <c r="J978" i="4"/>
  <c r="J977" i="4"/>
  <c r="J976" i="4"/>
  <c r="J975" i="4"/>
  <c r="J974" i="4"/>
  <c r="J973" i="4"/>
  <c r="J972" i="4"/>
  <c r="J971" i="4"/>
  <c r="J970" i="4"/>
  <c r="J969" i="4"/>
  <c r="J968" i="4"/>
  <c r="J967" i="4"/>
  <c r="J966" i="4"/>
  <c r="J965" i="4"/>
  <c r="J964" i="4"/>
  <c r="J963" i="4"/>
  <c r="J962" i="4"/>
  <c r="J961" i="4"/>
  <c r="J960" i="4"/>
  <c r="J959" i="4"/>
  <c r="J958" i="4"/>
  <c r="J957" i="4"/>
  <c r="J956" i="4"/>
  <c r="J955" i="4"/>
  <c r="J954" i="4"/>
  <c r="J953" i="4"/>
  <c r="J952" i="4"/>
  <c r="J951" i="4"/>
  <c r="J950" i="4"/>
  <c r="J949" i="4"/>
  <c r="J948" i="4"/>
  <c r="J947" i="4"/>
  <c r="J946" i="4"/>
  <c r="J945" i="4"/>
  <c r="J944" i="4"/>
  <c r="J943" i="4"/>
  <c r="J942" i="4"/>
  <c r="J941" i="4"/>
  <c r="J940" i="4"/>
  <c r="J939" i="4"/>
  <c r="J938" i="4"/>
  <c r="J937" i="4"/>
  <c r="J936" i="4"/>
  <c r="J935" i="4"/>
  <c r="J934" i="4"/>
  <c r="J933" i="4"/>
  <c r="J932" i="4"/>
  <c r="J931" i="4"/>
  <c r="J930" i="4"/>
  <c r="J929" i="4"/>
  <c r="J928" i="4"/>
  <c r="J927" i="4"/>
  <c r="J926" i="4"/>
  <c r="J925" i="4"/>
  <c r="J924" i="4"/>
  <c r="J923" i="4"/>
  <c r="J922" i="4"/>
  <c r="J921" i="4"/>
  <c r="J920" i="4"/>
  <c r="J919" i="4"/>
  <c r="J918" i="4"/>
  <c r="J917" i="4"/>
  <c r="J916" i="4"/>
  <c r="J915" i="4"/>
  <c r="J914" i="4"/>
  <c r="J913" i="4"/>
  <c r="J912" i="4"/>
  <c r="J911" i="4"/>
  <c r="J910" i="4"/>
  <c r="J909" i="4"/>
  <c r="J908" i="4"/>
  <c r="J907" i="4"/>
  <c r="J906" i="4"/>
  <c r="J905" i="4"/>
  <c r="J904" i="4"/>
  <c r="J903" i="4"/>
  <c r="J902" i="4"/>
  <c r="J901" i="4"/>
  <c r="J900" i="4"/>
  <c r="J899" i="4"/>
  <c r="J898" i="4"/>
  <c r="J897" i="4"/>
  <c r="J896" i="4"/>
  <c r="J895" i="4"/>
  <c r="J894" i="4"/>
  <c r="J893" i="4"/>
  <c r="J892" i="4"/>
  <c r="J891" i="4"/>
  <c r="J890" i="4"/>
  <c r="J889" i="4"/>
  <c r="J888" i="4"/>
  <c r="J887" i="4"/>
  <c r="J886" i="4"/>
  <c r="J885" i="4"/>
  <c r="J884" i="4"/>
  <c r="J883" i="4"/>
  <c r="J882" i="4"/>
  <c r="J881" i="4"/>
  <c r="J880" i="4"/>
  <c r="J879" i="4"/>
  <c r="J878" i="4"/>
  <c r="J877" i="4"/>
  <c r="J876" i="4"/>
  <c r="J875" i="4"/>
  <c r="J874" i="4"/>
  <c r="J873" i="4"/>
  <c r="J872" i="4"/>
  <c r="J871" i="4"/>
  <c r="J870" i="4"/>
  <c r="J869" i="4"/>
  <c r="J868" i="4"/>
  <c r="J867" i="4"/>
  <c r="J866" i="4"/>
  <c r="J865" i="4"/>
  <c r="J864" i="4"/>
  <c r="J863" i="4"/>
  <c r="J862" i="4"/>
  <c r="J861" i="4"/>
  <c r="J860" i="4"/>
  <c r="J859" i="4"/>
  <c r="J858" i="4"/>
  <c r="J857" i="4"/>
  <c r="J856" i="4"/>
  <c r="J855" i="4"/>
  <c r="J854" i="4"/>
  <c r="J853" i="4"/>
  <c r="J852" i="4"/>
  <c r="J851" i="4"/>
  <c r="J850" i="4"/>
  <c r="J849" i="4"/>
  <c r="J848" i="4"/>
  <c r="J847" i="4"/>
  <c r="J846" i="4"/>
  <c r="J845" i="4"/>
  <c r="J844" i="4"/>
  <c r="J843" i="4"/>
  <c r="J842" i="4"/>
  <c r="J841" i="4"/>
  <c r="J840" i="4"/>
  <c r="J839" i="4"/>
  <c r="J838" i="4"/>
  <c r="J837" i="4"/>
  <c r="J836" i="4"/>
  <c r="J835" i="4"/>
  <c r="J834" i="4"/>
  <c r="J833" i="4"/>
  <c r="J832" i="4"/>
  <c r="J831" i="4"/>
  <c r="J830" i="4"/>
  <c r="J829" i="4"/>
  <c r="J828" i="4"/>
  <c r="J827" i="4"/>
  <c r="J826" i="4"/>
  <c r="J825" i="4"/>
  <c r="J824" i="4"/>
  <c r="J823" i="4"/>
  <c r="J822" i="4"/>
  <c r="J821" i="4"/>
  <c r="J820" i="4"/>
  <c r="J819" i="4"/>
  <c r="J818" i="4"/>
  <c r="J817" i="4"/>
  <c r="J816" i="4"/>
  <c r="J815" i="4"/>
  <c r="J814" i="4"/>
  <c r="J813" i="4"/>
  <c r="J812" i="4"/>
  <c r="J811" i="4"/>
  <c r="J810" i="4"/>
  <c r="J809" i="4"/>
  <c r="J808" i="4"/>
  <c r="J807" i="4"/>
  <c r="J806" i="4"/>
  <c r="J805" i="4"/>
  <c r="J804" i="4"/>
  <c r="J803" i="4"/>
  <c r="J802" i="4"/>
  <c r="J801" i="4"/>
  <c r="J800" i="4"/>
  <c r="J799" i="4"/>
  <c r="J798" i="4"/>
  <c r="J797" i="4"/>
  <c r="J796" i="4"/>
  <c r="J795" i="4"/>
  <c r="J794" i="4"/>
  <c r="J793" i="4"/>
  <c r="J792" i="4"/>
  <c r="J791" i="4"/>
  <c r="J790" i="4"/>
  <c r="J789" i="4"/>
  <c r="J788" i="4"/>
  <c r="J787" i="4"/>
  <c r="J786" i="4"/>
  <c r="J785" i="4"/>
  <c r="J784" i="4"/>
  <c r="J783" i="4"/>
  <c r="J782" i="4"/>
  <c r="J781" i="4"/>
  <c r="J780" i="4"/>
  <c r="J779" i="4"/>
  <c r="J778" i="4"/>
  <c r="J777" i="4"/>
  <c r="J776" i="4"/>
  <c r="J775" i="4"/>
  <c r="J774" i="4"/>
  <c r="J773" i="4"/>
  <c r="J772" i="4"/>
  <c r="J771" i="4"/>
  <c r="J770" i="4"/>
  <c r="J769" i="4"/>
  <c r="J768" i="4"/>
  <c r="J767" i="4"/>
  <c r="J766" i="4"/>
  <c r="J765" i="4"/>
  <c r="J764" i="4"/>
  <c r="J763" i="4"/>
  <c r="J762" i="4"/>
  <c r="J761" i="4"/>
  <c r="J760" i="4"/>
  <c r="J759" i="4"/>
  <c r="J758" i="4"/>
  <c r="J757" i="4"/>
  <c r="J756" i="4"/>
  <c r="J755" i="4"/>
  <c r="J754" i="4"/>
  <c r="J753" i="4"/>
  <c r="J752" i="4"/>
  <c r="J751" i="4"/>
  <c r="J750" i="4"/>
  <c r="J749" i="4"/>
  <c r="J748" i="4"/>
  <c r="J747" i="4"/>
  <c r="J746" i="4"/>
  <c r="J745" i="4"/>
  <c r="J744" i="4"/>
  <c r="J743" i="4"/>
  <c r="J742" i="4"/>
  <c r="J741" i="4"/>
  <c r="J740" i="4"/>
  <c r="J739" i="4"/>
  <c r="J738" i="4"/>
  <c r="J737" i="4"/>
  <c r="J736" i="4"/>
  <c r="J735" i="4"/>
  <c r="J734" i="4"/>
  <c r="J733" i="4"/>
  <c r="J732" i="4"/>
  <c r="J731" i="4"/>
  <c r="J730" i="4"/>
  <c r="J729" i="4"/>
  <c r="J728" i="4"/>
  <c r="J727" i="4"/>
  <c r="J726" i="4"/>
  <c r="J725" i="4"/>
  <c r="J724" i="4"/>
  <c r="J723" i="4"/>
  <c r="J722" i="4"/>
  <c r="J721" i="4"/>
  <c r="J720" i="4"/>
  <c r="J719" i="4"/>
  <c r="J718" i="4"/>
  <c r="J717" i="4"/>
  <c r="J716" i="4"/>
  <c r="J715" i="4"/>
  <c r="J714" i="4"/>
  <c r="J713" i="4"/>
  <c r="J712" i="4"/>
  <c r="J711" i="4"/>
  <c r="J710" i="4"/>
  <c r="J709" i="4"/>
  <c r="J708" i="4"/>
  <c r="J707" i="4"/>
  <c r="J706" i="4"/>
  <c r="J705" i="4"/>
  <c r="J704" i="4"/>
  <c r="J703" i="4"/>
  <c r="J702" i="4"/>
  <c r="J701" i="4"/>
  <c r="J700" i="4"/>
  <c r="J699" i="4"/>
  <c r="J698" i="4"/>
  <c r="J697" i="4"/>
  <c r="J696" i="4"/>
  <c r="J695" i="4"/>
  <c r="J694" i="4"/>
  <c r="J693" i="4"/>
  <c r="J692" i="4"/>
  <c r="J691" i="4"/>
  <c r="J690" i="4"/>
  <c r="J689" i="4"/>
  <c r="J688" i="4"/>
  <c r="J687" i="4"/>
  <c r="J686" i="4"/>
  <c r="J685" i="4"/>
  <c r="J684" i="4"/>
  <c r="J683" i="4"/>
  <c r="J682" i="4"/>
  <c r="J681" i="4"/>
  <c r="J680" i="4"/>
  <c r="J679" i="4"/>
  <c r="J678" i="4"/>
  <c r="J677" i="4"/>
  <c r="J676" i="4"/>
  <c r="J675" i="4"/>
  <c r="J674" i="4"/>
  <c r="J673" i="4"/>
  <c r="J672" i="4"/>
  <c r="J671" i="4"/>
  <c r="J670" i="4"/>
  <c r="J669" i="4"/>
  <c r="J668" i="4"/>
  <c r="J667" i="4"/>
  <c r="J666" i="4"/>
  <c r="J665" i="4"/>
  <c r="J664" i="4"/>
  <c r="J663" i="4"/>
  <c r="J662" i="4"/>
  <c r="J661" i="4"/>
  <c r="J660" i="4"/>
  <c r="J659" i="4"/>
  <c r="J658" i="4"/>
  <c r="J657" i="4"/>
  <c r="J656" i="4"/>
  <c r="J655" i="4"/>
  <c r="J654" i="4"/>
  <c r="J653" i="4"/>
  <c r="J652" i="4"/>
  <c r="J651" i="4"/>
  <c r="J650" i="4"/>
  <c r="J649" i="4"/>
  <c r="J648" i="4"/>
  <c r="J647" i="4"/>
  <c r="J646" i="4"/>
  <c r="J645" i="4"/>
  <c r="J644" i="4"/>
  <c r="J643" i="4"/>
  <c r="J642" i="4"/>
  <c r="J641" i="4"/>
  <c r="J640" i="4"/>
  <c r="J639" i="4"/>
  <c r="J638" i="4"/>
  <c r="J637" i="4"/>
  <c r="J636" i="4"/>
  <c r="J635" i="4"/>
  <c r="J634" i="4"/>
  <c r="J633" i="4"/>
  <c r="J632" i="4"/>
  <c r="J631" i="4"/>
  <c r="J630" i="4"/>
  <c r="J629" i="4"/>
  <c r="J628" i="4"/>
  <c r="J627" i="4"/>
  <c r="J626" i="4"/>
  <c r="J625" i="4"/>
  <c r="J624" i="4"/>
  <c r="J623" i="4"/>
  <c r="J622" i="4"/>
  <c r="J621" i="4"/>
  <c r="J620" i="4"/>
  <c r="J619" i="4"/>
  <c r="J618" i="4"/>
  <c r="J617" i="4"/>
  <c r="J616" i="4"/>
  <c r="J615" i="4"/>
  <c r="J614" i="4"/>
  <c r="J613" i="4"/>
  <c r="J612" i="4"/>
  <c r="J611" i="4"/>
  <c r="J610" i="4"/>
  <c r="J609" i="4"/>
  <c r="J608" i="4"/>
  <c r="J607" i="4"/>
  <c r="J606" i="4"/>
  <c r="J605" i="4"/>
  <c r="J604" i="4"/>
  <c r="J603" i="4"/>
  <c r="J602" i="4"/>
  <c r="J601" i="4"/>
  <c r="J600" i="4"/>
  <c r="J599" i="4"/>
  <c r="J598" i="4"/>
  <c r="J597" i="4"/>
  <c r="J596" i="4"/>
  <c r="J595" i="4"/>
  <c r="J594" i="4"/>
  <c r="J593" i="4"/>
  <c r="J592" i="4"/>
  <c r="J591" i="4"/>
  <c r="J590" i="4"/>
  <c r="J589" i="4"/>
  <c r="J588" i="4"/>
  <c r="J587" i="4"/>
  <c r="J586" i="4"/>
  <c r="J585" i="4"/>
  <c r="J584" i="4"/>
  <c r="J583" i="4"/>
  <c r="J582" i="4"/>
  <c r="J581" i="4"/>
  <c r="J580" i="4"/>
  <c r="J579" i="4"/>
  <c r="J578" i="4"/>
  <c r="J577" i="4"/>
  <c r="J576" i="4"/>
  <c r="J575" i="4"/>
  <c r="J574" i="4"/>
  <c r="J573" i="4"/>
  <c r="J572" i="4"/>
  <c r="J571" i="4"/>
  <c r="J570" i="4"/>
  <c r="J569" i="4"/>
  <c r="J568" i="4"/>
  <c r="J567" i="4"/>
  <c r="J566" i="4"/>
  <c r="J565" i="4"/>
  <c r="J564" i="4"/>
  <c r="J563" i="4"/>
  <c r="J562" i="4"/>
  <c r="J561" i="4"/>
  <c r="J560" i="4"/>
  <c r="J559" i="4"/>
  <c r="J558" i="4"/>
  <c r="J557" i="4"/>
  <c r="J556" i="4"/>
  <c r="J555" i="4"/>
  <c r="J554" i="4"/>
  <c r="J553" i="4"/>
  <c r="J552" i="4"/>
  <c r="J551" i="4"/>
  <c r="J550" i="4"/>
  <c r="J549" i="4"/>
  <c r="J548" i="4"/>
  <c r="J547" i="4"/>
  <c r="J546" i="4"/>
  <c r="J545" i="4"/>
  <c r="J544" i="4"/>
  <c r="J543" i="4"/>
  <c r="J542" i="4"/>
  <c r="J541" i="4"/>
  <c r="J540" i="4"/>
  <c r="J539" i="4"/>
  <c r="J538" i="4"/>
  <c r="J537" i="4"/>
  <c r="J536" i="4"/>
  <c r="J535" i="4"/>
  <c r="J534" i="4"/>
  <c r="J533" i="4"/>
  <c r="J532" i="4"/>
  <c r="J531" i="4"/>
  <c r="J530" i="4"/>
  <c r="J529" i="4"/>
  <c r="J528" i="4"/>
  <c r="J527" i="4"/>
  <c r="J526" i="4"/>
  <c r="J525" i="4"/>
  <c r="J524" i="4"/>
  <c r="J523" i="4"/>
  <c r="J522" i="4"/>
  <c r="J521" i="4"/>
  <c r="J520" i="4"/>
  <c r="J519" i="4"/>
  <c r="J518" i="4"/>
  <c r="J517" i="4"/>
  <c r="J516" i="4"/>
  <c r="J515" i="4"/>
  <c r="J514" i="4"/>
  <c r="J513" i="4"/>
  <c r="J512" i="4"/>
  <c r="J511" i="4"/>
  <c r="J510" i="4"/>
  <c r="J509" i="4"/>
  <c r="J508" i="4"/>
  <c r="J507" i="4"/>
  <c r="J506" i="4"/>
  <c r="J505" i="4"/>
  <c r="J504" i="4"/>
  <c r="J503" i="4"/>
  <c r="J502" i="4"/>
  <c r="J501" i="4"/>
  <c r="J500" i="4"/>
  <c r="J499" i="4"/>
  <c r="J498" i="4"/>
  <c r="J497" i="4"/>
  <c r="J496" i="4"/>
  <c r="J495" i="4"/>
  <c r="J494" i="4"/>
  <c r="J493" i="4"/>
  <c r="J492" i="4"/>
  <c r="J491" i="4"/>
  <c r="J490" i="4"/>
  <c r="J489" i="4"/>
  <c r="J488" i="4"/>
  <c r="J487" i="4"/>
  <c r="J486" i="4"/>
  <c r="J485" i="4"/>
  <c r="J484" i="4"/>
  <c r="J483" i="4"/>
  <c r="J482" i="4"/>
  <c r="J481" i="4"/>
  <c r="J480" i="4"/>
  <c r="J479" i="4"/>
  <c r="J478" i="4"/>
  <c r="J477" i="4"/>
  <c r="J476" i="4"/>
  <c r="J475" i="4"/>
  <c r="J474" i="4"/>
  <c r="J473" i="4"/>
  <c r="J472" i="4"/>
  <c r="J471" i="4"/>
  <c r="J470" i="4"/>
  <c r="J469" i="4"/>
  <c r="J468" i="4"/>
  <c r="J467" i="4"/>
  <c r="J466" i="4"/>
  <c r="J465" i="4"/>
  <c r="J464" i="4"/>
  <c r="J463" i="4"/>
  <c r="J462" i="4"/>
  <c r="J461" i="4"/>
  <c r="J460" i="4"/>
  <c r="J459" i="4"/>
  <c r="J458" i="4"/>
  <c r="J457" i="4"/>
  <c r="J456" i="4"/>
  <c r="J455" i="4"/>
  <c r="J454" i="4"/>
  <c r="J453" i="4"/>
  <c r="J452" i="4"/>
  <c r="J451" i="4"/>
  <c r="J450" i="4"/>
  <c r="J449" i="4"/>
  <c r="J448" i="4"/>
  <c r="J447" i="4"/>
  <c r="J446" i="4"/>
  <c r="J445" i="4"/>
  <c r="J444" i="4"/>
  <c r="J443" i="4"/>
  <c r="J442" i="4"/>
  <c r="J441" i="4"/>
  <c r="J440" i="4"/>
  <c r="J439" i="4"/>
  <c r="J438" i="4"/>
  <c r="J437" i="4"/>
  <c r="J436" i="4"/>
  <c r="J435" i="4"/>
  <c r="J434" i="4"/>
  <c r="J433" i="4"/>
  <c r="J432" i="4"/>
  <c r="J431" i="4"/>
  <c r="J430" i="4"/>
  <c r="J429" i="4"/>
  <c r="J428" i="4"/>
  <c r="J427" i="4"/>
  <c r="J426" i="4"/>
  <c r="J425" i="4"/>
  <c r="J424" i="4"/>
  <c r="J423" i="4"/>
  <c r="J422" i="4"/>
  <c r="J421" i="4"/>
  <c r="J420" i="4"/>
  <c r="J419" i="4"/>
  <c r="J418" i="4"/>
  <c r="J417" i="4"/>
  <c r="J416" i="4"/>
  <c r="J415" i="4"/>
  <c r="J414" i="4"/>
  <c r="J413" i="4"/>
  <c r="J412" i="4"/>
  <c r="J411" i="4"/>
  <c r="J410" i="4"/>
  <c r="J409" i="4"/>
  <c r="J408" i="4"/>
  <c r="J407" i="4"/>
  <c r="J406" i="4"/>
  <c r="J405" i="4"/>
  <c r="J404" i="4"/>
  <c r="J403" i="4"/>
  <c r="J402" i="4"/>
  <c r="J401" i="4"/>
  <c r="J400" i="4"/>
  <c r="J399" i="4"/>
  <c r="J398" i="4"/>
  <c r="J397" i="4"/>
  <c r="J396" i="4"/>
  <c r="J395" i="4"/>
  <c r="J394" i="4"/>
  <c r="J393" i="4"/>
  <c r="J392" i="4"/>
  <c r="J391" i="4"/>
  <c r="J390" i="4"/>
  <c r="J389" i="4"/>
  <c r="J388" i="4"/>
  <c r="J387" i="4"/>
  <c r="J386" i="4"/>
  <c r="J385" i="4"/>
  <c r="J384" i="4"/>
  <c r="J383" i="4"/>
  <c r="J382" i="4"/>
  <c r="J381" i="4"/>
  <c r="J380" i="4"/>
  <c r="J379" i="4"/>
  <c r="J378" i="4"/>
  <c r="J377" i="4"/>
  <c r="J376" i="4"/>
  <c r="J375" i="4"/>
  <c r="J374" i="4"/>
  <c r="J373" i="4"/>
  <c r="J372" i="4"/>
  <c r="J371" i="4"/>
  <c r="J370" i="4"/>
  <c r="J369" i="4"/>
  <c r="J368" i="4"/>
  <c r="J367" i="4"/>
  <c r="J366" i="4"/>
  <c r="J365" i="4"/>
  <c r="J364" i="4"/>
  <c r="J363" i="4"/>
  <c r="J362" i="4"/>
  <c r="J361" i="4"/>
  <c r="J360" i="4"/>
  <c r="J359" i="4"/>
  <c r="J358" i="4"/>
  <c r="J357" i="4"/>
  <c r="J356" i="4"/>
  <c r="J355" i="4"/>
  <c r="J354" i="4"/>
  <c r="J353" i="4"/>
  <c r="J352" i="4"/>
  <c r="J351" i="4"/>
  <c r="J350" i="4"/>
  <c r="J349" i="4"/>
  <c r="J348" i="4"/>
  <c r="J347" i="4"/>
  <c r="J346" i="4"/>
  <c r="J345" i="4"/>
  <c r="J344" i="4"/>
  <c r="J343" i="4"/>
  <c r="J342" i="4"/>
  <c r="J341" i="4"/>
  <c r="J340" i="4"/>
  <c r="J339" i="4"/>
  <c r="J338" i="4"/>
  <c r="J337" i="4"/>
  <c r="J336" i="4"/>
  <c r="J335" i="4"/>
  <c r="J334" i="4"/>
  <c r="J333" i="4"/>
  <c r="J332" i="4"/>
  <c r="J331" i="4"/>
  <c r="J330" i="4"/>
  <c r="J329" i="4"/>
  <c r="J328" i="4"/>
  <c r="J327" i="4"/>
  <c r="J326" i="4"/>
  <c r="J325" i="4"/>
  <c r="J324" i="4"/>
  <c r="J323" i="4"/>
  <c r="J322" i="4"/>
  <c r="J321" i="4"/>
  <c r="J320" i="4"/>
  <c r="J319" i="4"/>
  <c r="J318" i="4"/>
  <c r="J317" i="4"/>
  <c r="J316" i="4"/>
  <c r="J315" i="4"/>
  <c r="J314" i="4"/>
  <c r="J313" i="4"/>
  <c r="J312" i="4"/>
  <c r="J311" i="4"/>
  <c r="J310" i="4"/>
  <c r="J309" i="4"/>
  <c r="J308" i="4"/>
  <c r="J307" i="4"/>
  <c r="J306" i="4"/>
  <c r="J305" i="4"/>
  <c r="J304" i="4"/>
  <c r="J303" i="4"/>
  <c r="J302" i="4"/>
  <c r="J301" i="4"/>
  <c r="J300" i="4"/>
  <c r="J299" i="4"/>
  <c r="J298" i="4"/>
  <c r="J297" i="4"/>
  <c r="J296" i="4"/>
  <c r="J295" i="4"/>
  <c r="J294" i="4"/>
  <c r="J293" i="4"/>
  <c r="J292" i="4"/>
  <c r="J291" i="4"/>
  <c r="J290" i="4"/>
  <c r="J289" i="4"/>
  <c r="J288" i="4"/>
  <c r="J287" i="4"/>
  <c r="J286" i="4"/>
  <c r="J285" i="4"/>
  <c r="J284" i="4"/>
  <c r="J283" i="4"/>
  <c r="J282" i="4"/>
  <c r="J281" i="4"/>
  <c r="J280" i="4"/>
  <c r="J279" i="4"/>
  <c r="J278" i="4"/>
  <c r="J277" i="4"/>
  <c r="J276" i="4"/>
  <c r="J275" i="4"/>
  <c r="J274" i="4"/>
  <c r="J273" i="4"/>
  <c r="J272" i="4"/>
  <c r="J271" i="4"/>
  <c r="J270" i="4"/>
  <c r="J269" i="4"/>
  <c r="J268" i="4"/>
  <c r="J267" i="4"/>
  <c r="J266" i="4"/>
  <c r="J265" i="4"/>
  <c r="J264" i="4"/>
  <c r="J263" i="4"/>
  <c r="J262" i="4"/>
  <c r="J261" i="4"/>
  <c r="J260" i="4"/>
  <c r="J259" i="4"/>
  <c r="J258" i="4"/>
  <c r="J257" i="4"/>
  <c r="J256" i="4"/>
  <c r="J255" i="4"/>
  <c r="J254" i="4"/>
  <c r="J253" i="4"/>
  <c r="J252" i="4"/>
  <c r="J251" i="4"/>
  <c r="J250" i="4"/>
  <c r="J249" i="4"/>
  <c r="J248" i="4"/>
  <c r="J247" i="4"/>
  <c r="J246" i="4"/>
  <c r="J245" i="4"/>
  <c r="J244" i="4"/>
  <c r="J243" i="4"/>
  <c r="J242" i="4"/>
  <c r="J241" i="4"/>
  <c r="J240" i="4"/>
  <c r="J239" i="4"/>
  <c r="J238" i="4"/>
  <c r="J237" i="4"/>
  <c r="J236" i="4"/>
  <c r="J235" i="4"/>
  <c r="J234" i="4"/>
  <c r="J233" i="4"/>
  <c r="J232" i="4"/>
  <c r="J231" i="4"/>
  <c r="J230" i="4"/>
  <c r="J229" i="4"/>
  <c r="J228" i="4"/>
  <c r="J227" i="4"/>
  <c r="J226" i="4"/>
  <c r="J225" i="4"/>
  <c r="J224" i="4"/>
  <c r="J223" i="4"/>
  <c r="J222" i="4"/>
  <c r="J221" i="4"/>
  <c r="J220" i="4"/>
  <c r="J219" i="4"/>
  <c r="J218" i="4"/>
  <c r="J217" i="4"/>
  <c r="J216" i="4"/>
  <c r="J215" i="4"/>
  <c r="J214" i="4"/>
  <c r="J213" i="4"/>
  <c r="J212" i="4"/>
  <c r="J211" i="4"/>
  <c r="J210" i="4"/>
  <c r="J209" i="4"/>
  <c r="J208" i="4"/>
  <c r="J207" i="4"/>
  <c r="J206" i="4"/>
  <c r="J205" i="4"/>
  <c r="J204" i="4"/>
  <c r="J203" i="4"/>
  <c r="J202" i="4"/>
  <c r="J201" i="4"/>
  <c r="J200" i="4"/>
  <c r="J199" i="4"/>
  <c r="J198" i="4"/>
  <c r="J197" i="4"/>
  <c r="J196" i="4"/>
  <c r="J195" i="4"/>
  <c r="J194" i="4"/>
  <c r="J193" i="4"/>
  <c r="J192" i="4"/>
  <c r="J191" i="4"/>
  <c r="J190" i="4"/>
  <c r="J189" i="4"/>
  <c r="J188" i="4"/>
  <c r="J187" i="4"/>
  <c r="J186" i="4"/>
  <c r="J185" i="4"/>
  <c r="J184" i="4"/>
  <c r="J183" i="4"/>
  <c r="J182" i="4"/>
  <c r="J181" i="4"/>
  <c r="J180" i="4"/>
  <c r="J179" i="4"/>
  <c r="J178" i="4"/>
  <c r="J177" i="4"/>
  <c r="J176" i="4"/>
  <c r="J175" i="4"/>
  <c r="J174" i="4"/>
  <c r="J173" i="4"/>
  <c r="J172" i="4"/>
  <c r="J171" i="4"/>
  <c r="J170" i="4"/>
  <c r="J169" i="4"/>
  <c r="J168" i="4"/>
  <c r="J167" i="4"/>
  <c r="J166" i="4"/>
  <c r="J165" i="4"/>
  <c r="J164" i="4"/>
  <c r="J163" i="4"/>
  <c r="J162" i="4"/>
  <c r="J161" i="4"/>
  <c r="J160" i="4"/>
  <c r="J159" i="4"/>
  <c r="J158" i="4"/>
  <c r="J157" i="4"/>
  <c r="J156" i="4"/>
  <c r="J155" i="4"/>
  <c r="J154" i="4"/>
  <c r="J153" i="4"/>
  <c r="J152" i="4"/>
  <c r="J151" i="4"/>
  <c r="J150" i="4"/>
  <c r="J149" i="4"/>
  <c r="J148" i="4"/>
  <c r="J147" i="4"/>
  <c r="J146" i="4"/>
  <c r="J145" i="4"/>
  <c r="J144" i="4"/>
  <c r="J143" i="4"/>
  <c r="J142" i="4"/>
  <c r="J141" i="4"/>
  <c r="J140" i="4"/>
  <c r="J139" i="4"/>
  <c r="J138" i="4"/>
  <c r="J137" i="4"/>
  <c r="J136" i="4"/>
  <c r="J135" i="4"/>
  <c r="J134" i="4"/>
  <c r="J133" i="4"/>
  <c r="J132" i="4"/>
  <c r="J131" i="4"/>
  <c r="J130" i="4"/>
  <c r="J129" i="4"/>
  <c r="J128" i="4"/>
  <c r="J127" i="4"/>
  <c r="J126" i="4"/>
  <c r="J125" i="4"/>
  <c r="J124" i="4"/>
  <c r="J123" i="4"/>
  <c r="J122" i="4"/>
  <c r="J121" i="4"/>
  <c r="J120" i="4"/>
  <c r="J119" i="4"/>
  <c r="J118" i="4"/>
  <c r="J117" i="4"/>
  <c r="J116" i="4"/>
  <c r="J115" i="4"/>
  <c r="J114" i="4"/>
  <c r="J113" i="4"/>
  <c r="J112" i="4"/>
  <c r="J111" i="4"/>
  <c r="J110" i="4"/>
  <c r="J109" i="4"/>
  <c r="J108" i="4"/>
  <c r="J107" i="4"/>
  <c r="J106" i="4"/>
  <c r="J105" i="4"/>
  <c r="J104" i="4"/>
  <c r="J103" i="4"/>
  <c r="J102" i="4"/>
  <c r="J101" i="4"/>
  <c r="J100" i="4"/>
  <c r="J99" i="4"/>
  <c r="J98" i="4"/>
  <c r="J97" i="4"/>
  <c r="J96" i="4"/>
  <c r="J95" i="4"/>
  <c r="J94" i="4"/>
  <c r="J93" i="4"/>
  <c r="J92" i="4"/>
  <c r="J91" i="4"/>
  <c r="J90" i="4"/>
  <c r="J89" i="4"/>
  <c r="J88" i="4"/>
  <c r="J87" i="4"/>
  <c r="J86" i="4"/>
  <c r="J85" i="4"/>
  <c r="J84" i="4"/>
  <c r="J83" i="4"/>
  <c r="J82" i="4"/>
  <c r="J81" i="4"/>
  <c r="J80" i="4"/>
  <c r="J79" i="4"/>
  <c r="J78" i="4"/>
  <c r="J77" i="4"/>
  <c r="J76" i="4"/>
  <c r="J75" i="4"/>
  <c r="J74" i="4"/>
  <c r="J73" i="4"/>
  <c r="J72" i="4"/>
  <c r="J71" i="4"/>
  <c r="J70" i="4"/>
  <c r="J69" i="4"/>
  <c r="J68" i="4"/>
  <c r="J67" i="4"/>
  <c r="J66" i="4"/>
  <c r="J65" i="4"/>
  <c r="J64" i="4"/>
  <c r="J63" i="4"/>
  <c r="J62" i="4"/>
  <c r="J61" i="4"/>
  <c r="J60" i="4"/>
  <c r="J59" i="4"/>
  <c r="J58" i="4"/>
  <c r="J57" i="4"/>
  <c r="J56" i="4"/>
  <c r="J55" i="4"/>
  <c r="J54" i="4"/>
  <c r="J53" i="4"/>
  <c r="J52" i="4"/>
  <c r="J51" i="4"/>
  <c r="J50" i="4"/>
  <c r="J49" i="4"/>
  <c r="J48" i="4"/>
  <c r="J47" i="4"/>
  <c r="J46" i="4"/>
  <c r="J45" i="4"/>
  <c r="J44" i="4"/>
  <c r="J43" i="4"/>
  <c r="J42" i="4"/>
  <c r="J41" i="4"/>
  <c r="J40" i="4"/>
  <c r="J39" i="4"/>
  <c r="J38" i="4"/>
  <c r="J37" i="4"/>
  <c r="J36" i="4"/>
  <c r="J35" i="4"/>
  <c r="J34" i="4"/>
  <c r="J33" i="4"/>
  <c r="J32" i="4"/>
  <c r="J31" i="4"/>
  <c r="J30" i="4"/>
  <c r="J29" i="4"/>
  <c r="J28" i="4"/>
  <c r="J27" i="4"/>
  <c r="J26" i="4"/>
  <c r="J25" i="4"/>
  <c r="J24" i="4"/>
  <c r="J23" i="4"/>
  <c r="J22" i="4"/>
  <c r="J21" i="4"/>
  <c r="J20" i="4"/>
  <c r="J19" i="4"/>
  <c r="J18" i="4"/>
  <c r="J17" i="4"/>
  <c r="J16" i="4"/>
  <c r="J15" i="4"/>
  <c r="J14" i="4"/>
  <c r="J13" i="4"/>
  <c r="J12" i="4"/>
  <c r="J11" i="4"/>
  <c r="J10" i="4"/>
  <c r="J9" i="4"/>
  <c r="J8" i="4"/>
  <c r="J7" i="4"/>
  <c r="J6" i="4"/>
  <c r="J5" i="4"/>
  <c r="J4" i="4"/>
  <c r="J3" i="4"/>
  <c r="J2" i="4"/>
  <c r="H1385" i="2"/>
  <c r="H1386" i="2"/>
  <c r="H1387" i="2"/>
  <c r="H1388" i="2"/>
  <c r="H1389" i="2"/>
  <c r="H1802" i="2"/>
  <c r="H1803" i="2"/>
  <c r="H1804" i="2"/>
  <c r="H1805" i="2"/>
  <c r="H1806" i="2"/>
  <c r="H1807" i="2"/>
  <c r="H1808" i="2"/>
  <c r="H1809" i="2"/>
  <c r="H1810" i="2"/>
  <c r="H1811" i="2"/>
  <c r="H1812" i="2"/>
  <c r="H1813" i="2"/>
  <c r="H1814" i="2"/>
  <c r="H1815" i="2"/>
  <c r="H1816" i="2"/>
  <c r="H1817" i="2"/>
  <c r="H1901" i="2"/>
  <c r="H1902" i="2"/>
  <c r="H1903" i="2"/>
  <c r="H1904" i="2"/>
  <c r="H1905" i="2"/>
  <c r="H1906" i="2"/>
  <c r="H2176" i="2"/>
  <c r="H2177" i="2"/>
  <c r="H2178" i="2"/>
  <c r="H2179" i="2"/>
  <c r="H2180" i="2"/>
  <c r="H2226" i="2"/>
  <c r="H2227" i="2"/>
  <c r="H2228" i="2"/>
  <c r="H2229" i="2"/>
  <c r="H2230" i="2"/>
  <c r="H2231" i="2"/>
  <c r="H2232" i="2"/>
  <c r="H2233" i="2"/>
  <c r="H2234" i="2"/>
  <c r="H2235" i="2"/>
  <c r="H2236" i="2"/>
  <c r="H2237" i="2"/>
  <c r="H2238" i="2"/>
  <c r="H2239" i="2"/>
  <c r="H2240" i="2"/>
  <c r="H2241" i="2"/>
  <c r="H2242" i="2"/>
  <c r="H2243" i="2"/>
  <c r="H2619" i="2"/>
  <c r="H2620" i="2"/>
  <c r="H2621" i="2"/>
  <c r="H2622" i="2"/>
  <c r="H2623" i="2"/>
  <c r="H2624" i="2"/>
  <c r="H2625" i="2"/>
  <c r="H2626" i="2"/>
  <c r="H2627" i="2"/>
  <c r="H2628" i="2"/>
  <c r="H2629" i="2"/>
  <c r="H2630" i="2"/>
  <c r="H2631" i="2"/>
  <c r="H2632" i="2"/>
  <c r="H2633" i="2"/>
  <c r="H2634" i="2"/>
  <c r="H2787" i="2"/>
  <c r="H2788" i="2"/>
  <c r="H2789" i="2"/>
  <c r="H2790" i="2"/>
  <c r="H2791" i="2"/>
  <c r="H2792" i="2"/>
  <c r="H2793" i="2"/>
  <c r="H2794" i="2"/>
  <c r="H2795" i="2"/>
  <c r="H2796" i="2"/>
  <c r="H2797" i="2"/>
  <c r="H2798" i="2"/>
  <c r="H2799" i="2"/>
  <c r="H2800" i="2"/>
  <c r="H2801" i="2"/>
  <c r="H2845" i="2"/>
  <c r="H2846" i="2"/>
  <c r="H2847" i="2"/>
  <c r="H2848" i="2"/>
  <c r="H2849" i="2"/>
  <c r="H3" i="2"/>
  <c r="H4" i="2"/>
  <c r="H5" i="2"/>
  <c r="H6" i="2"/>
  <c r="H7" i="2"/>
  <c r="H8" i="2"/>
  <c r="H9" i="2"/>
  <c r="H10" i="2"/>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H63" i="2"/>
  <c r="H64" i="2"/>
  <c r="H65" i="2"/>
  <c r="H66"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H102" i="2"/>
  <c r="H103" i="2"/>
  <c r="H104" i="2"/>
  <c r="H105" i="2"/>
  <c r="H106" i="2"/>
  <c r="H107" i="2"/>
  <c r="H108" i="2"/>
  <c r="H109" i="2"/>
  <c r="H110" i="2"/>
  <c r="H111" i="2"/>
  <c r="H112" i="2"/>
  <c r="H113" i="2"/>
  <c r="H114" i="2"/>
  <c r="H115" i="2"/>
  <c r="H116" i="2"/>
  <c r="H117" i="2"/>
  <c r="H118" i="2"/>
  <c r="H119" i="2"/>
  <c r="H120" i="2"/>
  <c r="H121" i="2"/>
  <c r="H122" i="2"/>
  <c r="H123" i="2"/>
  <c r="H124" i="2"/>
  <c r="H125" i="2"/>
  <c r="H126" i="2"/>
  <c r="H127" i="2"/>
  <c r="H128" i="2"/>
  <c r="H129" i="2"/>
  <c r="H130" i="2"/>
  <c r="H131" i="2"/>
  <c r="H132" i="2"/>
  <c r="H133"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7"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0"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 i="2"/>
  <c r="R1" i="4" l="1"/>
  <c r="H2949" i="2"/>
  <c r="O1119" i="4" l="1"/>
  <c r="O1121" i="4"/>
  <c r="O1126" i="4"/>
  <c r="O1130" i="4"/>
  <c r="O1132" i="4"/>
  <c r="O1133" i="4"/>
  <c r="O1129" i="4"/>
  <c r="O1116" i="4"/>
  <c r="O1127" i="4"/>
  <c r="O1118" i="4"/>
  <c r="O1131" i="4"/>
  <c r="O1128" i="4"/>
  <c r="O1120" i="4"/>
  <c r="O1117" i="4"/>
  <c r="O1125" i="4"/>
  <c r="O1085" i="4"/>
  <c r="O1084" i="4"/>
  <c r="O1045" i="4"/>
  <c r="O1073" i="4"/>
  <c r="O1115" i="4"/>
  <c r="O1074" i="4"/>
  <c r="O1053" i="4"/>
  <c r="O1069" i="4"/>
  <c r="O1091" i="4"/>
  <c r="O1099" i="4"/>
  <c r="O1061" i="4"/>
  <c r="O1040" i="4"/>
  <c r="O1113" i="4"/>
  <c r="O1066" i="4"/>
  <c r="O1100" i="4"/>
  <c r="O1059" i="4"/>
  <c r="O1063" i="4"/>
  <c r="O1114" i="4"/>
  <c r="O1101" i="4"/>
  <c r="O1056" i="4"/>
  <c r="O1093" i="4"/>
  <c r="O1055" i="4"/>
  <c r="O1078" i="4"/>
  <c r="O1092" i="4"/>
  <c r="O1083" i="4"/>
  <c r="O1048" i="4"/>
  <c r="O1039" i="4"/>
  <c r="O1072" i="4"/>
  <c r="O1077" i="4"/>
  <c r="O1041" i="4"/>
  <c r="O1064" i="4"/>
  <c r="O1103" i="4"/>
  <c r="O1038" i="4"/>
  <c r="O1052" i="4"/>
  <c r="O1108" i="4"/>
  <c r="O1107" i="4"/>
  <c r="O1042" i="4"/>
  <c r="O1088" i="4"/>
  <c r="O1071" i="4"/>
  <c r="O1109" i="4"/>
  <c r="O1065" i="4"/>
  <c r="O1079" i="4"/>
  <c r="O1098" i="4"/>
  <c r="O1051" i="4"/>
  <c r="O1106" i="4"/>
  <c r="O1094" i="4"/>
  <c r="O1095" i="4"/>
  <c r="O1075" i="4"/>
  <c r="O1087" i="4"/>
  <c r="O1050" i="4"/>
  <c r="O1054" i="4"/>
  <c r="O1047" i="4"/>
  <c r="O1037" i="4"/>
  <c r="O1096" i="4"/>
  <c r="O1080" i="4"/>
  <c r="O1060" i="4"/>
  <c r="O1104" i="4"/>
  <c r="O1068" i="4"/>
  <c r="O1086" i="4"/>
  <c r="O1112" i="4"/>
  <c r="O1081" i="4"/>
  <c r="O1105" i="4"/>
  <c r="O1046" i="4"/>
  <c r="O1089" i="4"/>
  <c r="O1049" i="4"/>
  <c r="O1076" i="4"/>
  <c r="O1062" i="4"/>
  <c r="O1043" i="4"/>
  <c r="O1070" i="4"/>
  <c r="O1082" i="4"/>
  <c r="O1110" i="4"/>
  <c r="O1058" i="4"/>
  <c r="O1044" i="4"/>
  <c r="O1057" i="4"/>
  <c r="O1111" i="4"/>
  <c r="O1097" i="4"/>
  <c r="O1090" i="4"/>
  <c r="O1215" i="4" l="1"/>
  <c r="O1224" i="4"/>
  <c r="O1232" i="4"/>
  <c r="O1200" i="4"/>
  <c r="O1219" i="4"/>
  <c r="O1212" i="4"/>
  <c r="O1227" i="4"/>
  <c r="O1197" i="4"/>
  <c r="O1223" i="4"/>
  <c r="O1217" i="4"/>
  <c r="O1226" i="4"/>
  <c r="O1230" i="4"/>
  <c r="O1211" i="4"/>
  <c r="O1199" i="4"/>
  <c r="O1202" i="4"/>
  <c r="O1222" i="4"/>
  <c r="O1231" i="4"/>
  <c r="O1225" i="4"/>
  <c r="O1229" i="4"/>
  <c r="O1198" i="4"/>
  <c r="O1206" i="4"/>
  <c r="O1205" i="4"/>
  <c r="O1201" i="4"/>
  <c r="O1228" i="4"/>
  <c r="O1203" i="4"/>
  <c r="O1216" i="4"/>
  <c r="O1471" i="4" l="1"/>
  <c r="O1430" i="4"/>
  <c r="O1453" i="4"/>
  <c r="O1469" i="4"/>
  <c r="O1473" i="4"/>
  <c r="O1475" i="4"/>
  <c r="O1485" i="4"/>
  <c r="O1479" i="4"/>
  <c r="O1459" i="4"/>
  <c r="O1457" i="4"/>
  <c r="O1478" i="4"/>
  <c r="O1467" i="4"/>
  <c r="O1454" i="4"/>
  <c r="O1482" i="4"/>
  <c r="O1448" i="4"/>
  <c r="O1455" i="4"/>
  <c r="O1435" i="4"/>
  <c r="O1433" i="4"/>
  <c r="O1460" i="4"/>
  <c r="O1443" i="4"/>
  <c r="O1451" i="4"/>
  <c r="O1465" i="4"/>
  <c r="O1466" i="4"/>
  <c r="O1444" i="4"/>
  <c r="O1450" i="4"/>
  <c r="O1431" i="4"/>
  <c r="O1439" i="4"/>
  <c r="O1437" i="4"/>
  <c r="O1483" i="4"/>
  <c r="O1447" i="4"/>
  <c r="O1487" i="4"/>
  <c r="O1463" i="4"/>
  <c r="O1477" i="4"/>
  <c r="O1441" i="4"/>
  <c r="O1470" i="4"/>
  <c r="O1432" i="4"/>
  <c r="O1488" i="4"/>
  <c r="O1486" i="4"/>
  <c r="O1484" i="4"/>
  <c r="O1458" i="4"/>
  <c r="O1468" i="4"/>
  <c r="O1438" i="4"/>
  <c r="O1461" i="4"/>
  <c r="O1476" i="4"/>
  <c r="O1474" i="4"/>
  <c r="O1472" i="4"/>
  <c r="O1446" i="4"/>
  <c r="O1456" i="4"/>
  <c r="O1436" i="4"/>
  <c r="O1449" i="4"/>
  <c r="O1464" i="4"/>
  <c r="O1462" i="4"/>
  <c r="O1445" i="4"/>
  <c r="O1442" i="4"/>
  <c r="O1440" i="4"/>
  <c r="O1481" i="4"/>
  <c r="O1434" i="4"/>
  <c r="O1452" i="4"/>
  <c r="O1389" i="4"/>
  <c r="O1377" i="4"/>
  <c r="O1395" i="4"/>
  <c r="O1393" i="4"/>
  <c r="O1353" i="4"/>
  <c r="O1407" i="4"/>
  <c r="O1349" i="4"/>
  <c r="O1426" i="4"/>
  <c r="O1412" i="4"/>
  <c r="O1368" i="4"/>
  <c r="O1371" i="4"/>
  <c r="O1356" i="4"/>
  <c r="O1423" i="4"/>
  <c r="O1364" i="4"/>
  <c r="O1397" i="4"/>
  <c r="O1406" i="4"/>
  <c r="O1387" i="4"/>
  <c r="O1424" i="4"/>
  <c r="O1375" i="4"/>
  <c r="O1362" i="4"/>
  <c r="O1381" i="4"/>
  <c r="O1408" i="4"/>
  <c r="O1354" i="4"/>
  <c r="O1386" i="4"/>
  <c r="O1416" i="4"/>
  <c r="O1382" i="4"/>
  <c r="O1360" i="4"/>
  <c r="O1398" i="4"/>
  <c r="O1425" i="4"/>
  <c r="O1428" i="4"/>
  <c r="O1369" i="4"/>
  <c r="O1409" i="4"/>
  <c r="O1348" i="4"/>
  <c r="O1418" i="4"/>
  <c r="O1427" i="4"/>
  <c r="O1359" i="4"/>
  <c r="O1422" i="4"/>
  <c r="O1410" i="4"/>
  <c r="O1415" i="4"/>
  <c r="O1411" i="4"/>
  <c r="O1388" i="4"/>
  <c r="O1429" i="4"/>
  <c r="O1363" i="4"/>
  <c r="O1414" i="4"/>
  <c r="O1383" i="4"/>
  <c r="O1370" i="4"/>
  <c r="O1396" i="4"/>
  <c r="O1358" i="4"/>
  <c r="O1392" i="4"/>
  <c r="O1365" i="4"/>
  <c r="O1357" i="4"/>
  <c r="O1417" i="4"/>
  <c r="O1405" i="4"/>
  <c r="O1384" i="4"/>
  <c r="O1355" i="4"/>
  <c r="O1390" i="4"/>
  <c r="O1372" i="4"/>
  <c r="O1421" i="4"/>
  <c r="O1391" i="4"/>
  <c r="O1367" i="4"/>
  <c r="O1350" i="4"/>
  <c r="O1361" i="4"/>
  <c r="O1376" i="4"/>
  <c r="O1420" i="4"/>
  <c r="O1413" i="4"/>
  <c r="O1419" i="4"/>
  <c r="O1352" i="4"/>
  <c r="O1366" i="4"/>
  <c r="O1373" i="4"/>
  <c r="O1351" i="4"/>
  <c r="O1374" i="4"/>
  <c r="O2104" i="4" l="1"/>
  <c r="O2259" i="4"/>
  <c r="O2115" i="4"/>
  <c r="O2258" i="4"/>
  <c r="O1970" i="4"/>
  <c r="O2101" i="4"/>
  <c r="O1945" i="4"/>
  <c r="O1956" i="4"/>
  <c r="O1955" i="4"/>
  <c r="O2218" i="4"/>
  <c r="O2074" i="4"/>
  <c r="O1930" i="4"/>
  <c r="O2229" i="4"/>
  <c r="O2085" i="4"/>
  <c r="O2192" i="4"/>
  <c r="O2048" i="4"/>
  <c r="O2045" i="4"/>
  <c r="O2191" i="4"/>
  <c r="O2011" i="4"/>
  <c r="O2100" i="4"/>
  <c r="O2138" i="4"/>
  <c r="O2167" i="4"/>
  <c r="O2250" i="4"/>
  <c r="O2088" i="4"/>
  <c r="O2262" i="4"/>
  <c r="O1964" i="4"/>
  <c r="O2162" i="4"/>
  <c r="O1965" i="4"/>
  <c r="O1901" i="4"/>
  <c r="O2131" i="4"/>
  <c r="O2190" i="4"/>
  <c r="O1905" i="4"/>
  <c r="O2036" i="4"/>
  <c r="O2256" i="4"/>
  <c r="O2028" i="4"/>
  <c r="O2106" i="4"/>
  <c r="O1949" i="4"/>
  <c r="O2061" i="4"/>
  <c r="O1979" i="4"/>
  <c r="O2118" i="4"/>
  <c r="O1950" i="4"/>
  <c r="O2247" i="4"/>
  <c r="O1935" i="4"/>
  <c r="O2246" i="4"/>
  <c r="O2102" i="4"/>
  <c r="O1946" i="4"/>
  <c r="O2233" i="4"/>
  <c r="O2232" i="4"/>
  <c r="O1944" i="4"/>
  <c r="O2231" i="4"/>
  <c r="O2087" i="4"/>
  <c r="O1943" i="4"/>
  <c r="O2206" i="4"/>
  <c r="O1918" i="4"/>
  <c r="O2073" i="4"/>
  <c r="O1938" i="4"/>
  <c r="O2235" i="4"/>
  <c r="O1923" i="4"/>
  <c r="O2234" i="4"/>
  <c r="O2090" i="4"/>
  <c r="O1934" i="4"/>
  <c r="O2077" i="4"/>
  <c r="O2220" i="4"/>
  <c r="O2076" i="4"/>
  <c r="O2075" i="4"/>
  <c r="O2194" i="4"/>
  <c r="O2050" i="4"/>
  <c r="O1906" i="4"/>
  <c r="O2205" i="4"/>
  <c r="O1997" i="4"/>
  <c r="O2024" i="4"/>
  <c r="O2236" i="4"/>
  <c r="O2155" i="4"/>
  <c r="O1987" i="4"/>
  <c r="O2182" i="4"/>
  <c r="O1966" i="4"/>
  <c r="O2193" i="4"/>
  <c r="O2065" i="4"/>
  <c r="O1971" i="4"/>
  <c r="O1925" i="4"/>
  <c r="O2091" i="4"/>
  <c r="O2039" i="4"/>
  <c r="O2199" i="4"/>
  <c r="O1940" i="4"/>
  <c r="O2083" i="4"/>
  <c r="O2044" i="4"/>
  <c r="O2016" i="4"/>
  <c r="O2012" i="4"/>
  <c r="O2056" i="4"/>
  <c r="O2072" i="4"/>
  <c r="O2202" i="4"/>
  <c r="O2223" i="4"/>
  <c r="O2078" i="4"/>
  <c r="O2209" i="4"/>
  <c r="O2208" i="4"/>
  <c r="O2064" i="4"/>
  <c r="O1920" i="4"/>
  <c r="O2207" i="4"/>
  <c r="O2063" i="4"/>
  <c r="O1907" i="4"/>
  <c r="O2049" i="4"/>
  <c r="O2248" i="4"/>
  <c r="O2116" i="4"/>
  <c r="O2143" i="4"/>
  <c r="O2217" i="4"/>
  <c r="O2114" i="4"/>
  <c r="O2130" i="4"/>
  <c r="O1911" i="4"/>
  <c r="O1909" i="4"/>
  <c r="O2062" i="4"/>
  <c r="O1921" i="4"/>
  <c r="O2021" i="4"/>
  <c r="O2215" i="4"/>
  <c r="O1933" i="4"/>
  <c r="O1975" i="4"/>
  <c r="O1947" i="4"/>
  <c r="O1958" i="4"/>
  <c r="O1969" i="4"/>
  <c r="O2007" i="4"/>
  <c r="O2242" i="4"/>
  <c r="O1903" i="4"/>
  <c r="O2010" i="4"/>
  <c r="O1996" i="4"/>
  <c r="O1954" i="4"/>
  <c r="O1924" i="4"/>
  <c r="O2147" i="4"/>
  <c r="O2226" i="4"/>
  <c r="O2225" i="4"/>
  <c r="O2211" i="4"/>
  <c r="O2067" i="4"/>
  <c r="O1899" i="4"/>
  <c r="O2201" i="4"/>
  <c r="O2197" i="4"/>
  <c r="O2196" i="4"/>
  <c r="O2052" i="4"/>
  <c r="O1908" i="4"/>
  <c r="O2195" i="4"/>
  <c r="O2051" i="4"/>
  <c r="O2170" i="4"/>
  <c r="O2026" i="4"/>
  <c r="O2181" i="4"/>
  <c r="O2140" i="4"/>
  <c r="O2144" i="4"/>
  <c r="O2000" i="4"/>
  <c r="O1984" i="4"/>
  <c r="O2119" i="4"/>
  <c r="O1951" i="4"/>
  <c r="O2122" i="4"/>
  <c r="O2168" i="4"/>
  <c r="O2037" i="4"/>
  <c r="O2244" i="4"/>
  <c r="O2237" i="4"/>
  <c r="O2158" i="4"/>
  <c r="O1919" i="4"/>
  <c r="O1937" i="4"/>
  <c r="O2094" i="4"/>
  <c r="O2068" i="4"/>
  <c r="O2157" i="4"/>
  <c r="O1995" i="4"/>
  <c r="O2124" i="4"/>
  <c r="O1972" i="4"/>
  <c r="O2254" i="4"/>
  <c r="O2110" i="4"/>
  <c r="O2070" i="4"/>
  <c r="O2055" i="4"/>
  <c r="O2198" i="4"/>
  <c r="O2054" i="4"/>
  <c r="O2105" i="4"/>
  <c r="O2185" i="4"/>
  <c r="O2041" i="4"/>
  <c r="O2184" i="4"/>
  <c r="O2040" i="4"/>
  <c r="O2165" i="4"/>
  <c r="O2183" i="4"/>
  <c r="O2014" i="4"/>
  <c r="O2169" i="4"/>
  <c r="O2025" i="4"/>
  <c r="O2132" i="4"/>
  <c r="O1988" i="4"/>
  <c r="O1898" i="4"/>
  <c r="O2107" i="4"/>
  <c r="O2103" i="4"/>
  <c r="O2086" i="4"/>
  <c r="O2098" i="4"/>
  <c r="O1929" i="4"/>
  <c r="O2136" i="4"/>
  <c r="O2176" i="4"/>
  <c r="O2060" i="4"/>
  <c r="O1904" i="4"/>
  <c r="O2252" i="4"/>
  <c r="O2249" i="4"/>
  <c r="O1922" i="4"/>
  <c r="O2255" i="4"/>
  <c r="O1941" i="4"/>
  <c r="O2164" i="4"/>
  <c r="O2228" i="4"/>
  <c r="O1942" i="4"/>
  <c r="O1994" i="4"/>
  <c r="O1936" i="4"/>
  <c r="O2227" i="4"/>
  <c r="O2058" i="4"/>
  <c r="O2081" i="4"/>
  <c r="O2187" i="4"/>
  <c r="O2043" i="4"/>
  <c r="O2042" i="4"/>
  <c r="O1961" i="4"/>
  <c r="O2173" i="4"/>
  <c r="O2033" i="4"/>
  <c r="O2172" i="4"/>
  <c r="O2057" i="4"/>
  <c r="O2171" i="4"/>
  <c r="O2027" i="4"/>
  <c r="O2069" i="4"/>
  <c r="O2002" i="4"/>
  <c r="O2120" i="4"/>
  <c r="O1976" i="4"/>
  <c r="O2263" i="4"/>
  <c r="O2095" i="4"/>
  <c r="O1927" i="4"/>
  <c r="O2038" i="4"/>
  <c r="O1980" i="4"/>
  <c r="O2214" i="4"/>
  <c r="O2186" i="4"/>
  <c r="O2082" i="4"/>
  <c r="O2210" i="4"/>
  <c r="O2238" i="4"/>
  <c r="O1910" i="4"/>
  <c r="O1962" i="4"/>
  <c r="O2053" i="4"/>
  <c r="O1931" i="4"/>
  <c r="O2034" i="4"/>
  <c r="O2243" i="4"/>
  <c r="O2151" i="4"/>
  <c r="O2032" i="4"/>
  <c r="O1992" i="4"/>
  <c r="O1928" i="4"/>
  <c r="O2240" i="4"/>
  <c r="O1981" i="4"/>
  <c r="O2253" i="4"/>
  <c r="O1952" i="4"/>
  <c r="O2046" i="4"/>
  <c r="O1973" i="4"/>
  <c r="O2031" i="4"/>
  <c r="O2174" i="4"/>
  <c r="O2030" i="4"/>
  <c r="O2224" i="4"/>
  <c r="O2161" i="4"/>
  <c r="O2017" i="4"/>
  <c r="O1913" i="4"/>
  <c r="O2160" i="4"/>
  <c r="O2159" i="4"/>
  <c r="O2015" i="4"/>
  <c r="O2009" i="4"/>
  <c r="O2152" i="4"/>
  <c r="O2145" i="4"/>
  <c r="O2108" i="4"/>
  <c r="O2251" i="4"/>
  <c r="O2071" i="4"/>
  <c r="O1915" i="4"/>
  <c r="O2134" i="4"/>
  <c r="O2109" i="4"/>
  <c r="O2127" i="4"/>
  <c r="O1990" i="4"/>
  <c r="O1939" i="4"/>
  <c r="O2020" i="4"/>
  <c r="O1986" i="4"/>
  <c r="O1991" i="4"/>
  <c r="O2216" i="4"/>
  <c r="O1948" i="4"/>
  <c r="O2221" i="4"/>
  <c r="O2166" i="4"/>
  <c r="O1977" i="4"/>
  <c r="O1914" i="4"/>
  <c r="O1974" i="4"/>
  <c r="O1912" i="4"/>
  <c r="O2080" i="4"/>
  <c r="O2260" i="4"/>
  <c r="O2019" i="4"/>
  <c r="O2018" i="4"/>
  <c r="O2128" i="4"/>
  <c r="O2149" i="4"/>
  <c r="O2005" i="4"/>
  <c r="O2188" i="4"/>
  <c r="O2148" i="4"/>
  <c r="O2004" i="4"/>
  <c r="O2200" i="4"/>
  <c r="O2003" i="4"/>
  <c r="O2212" i="4"/>
  <c r="O1978" i="4"/>
  <c r="O2133" i="4"/>
  <c r="O1989" i="4"/>
  <c r="O2096" i="4"/>
  <c r="O2239" i="4"/>
  <c r="O2059" i="4"/>
  <c r="O2150" i="4"/>
  <c r="O2066" i="4"/>
  <c r="O2175" i="4"/>
  <c r="O2142" i="4"/>
  <c r="O2261" i="4"/>
  <c r="O2001" i="4"/>
  <c r="O1963" i="4"/>
  <c r="O2084" i="4"/>
  <c r="O2023" i="4"/>
  <c r="O2189" i="4"/>
  <c r="O2022" i="4"/>
  <c r="O1993" i="4"/>
  <c r="O2135" i="4"/>
  <c r="O2121" i="4"/>
  <c r="O2163" i="4"/>
  <c r="O1953" i="4"/>
  <c r="O1916" i="4"/>
  <c r="O2139" i="4"/>
  <c r="O2125" i="4"/>
  <c r="O2123" i="4"/>
  <c r="O2035" i="4"/>
  <c r="O2146" i="4"/>
  <c r="O2089" i="4"/>
  <c r="O1998" i="4"/>
  <c r="O2008" i="4"/>
  <c r="O1983" i="4"/>
  <c r="O2126" i="4"/>
  <c r="O1982" i="4"/>
  <c r="O2257" i="4"/>
  <c r="O2113" i="4"/>
  <c r="O1957" i="4"/>
  <c r="O2112" i="4"/>
  <c r="O1968" i="4"/>
  <c r="O2111" i="4"/>
  <c r="O1967" i="4"/>
  <c r="O2230" i="4"/>
  <c r="O2241" i="4"/>
  <c r="O2097" i="4"/>
  <c r="O2204" i="4"/>
  <c r="O2203" i="4"/>
  <c r="O2219" i="4"/>
  <c r="O2213" i="4"/>
  <c r="O2129" i="4"/>
  <c r="O2117" i="4"/>
  <c r="O2047" i="4"/>
  <c r="O2137" i="4"/>
  <c r="O2006" i="4"/>
  <c r="O1917" i="4"/>
  <c r="O1926" i="4"/>
  <c r="O2141" i="4"/>
  <c r="O2222" i="4"/>
  <c r="O1985" i="4"/>
  <c r="O1999" i="4"/>
  <c r="O2013" i="4"/>
  <c r="O1932" i="4"/>
  <c r="O2079" i="4"/>
  <c r="O2156" i="4"/>
  <c r="O1902" i="4"/>
  <c r="O1959" i="4"/>
  <c r="O1960" i="4"/>
  <c r="O1900" i="4"/>
  <c r="O2245" i="4"/>
  <c r="O1875" i="4"/>
  <c r="O1811" i="4"/>
  <c r="O3708" i="4" l="1"/>
  <c r="O3809" i="4"/>
  <c r="O3833" i="4"/>
  <c r="O3693" i="4"/>
  <c r="O3996" i="4"/>
  <c r="N3846" i="4" l="1"/>
  <c r="O3846" i="4" s="1"/>
  <c r="P3848" i="4"/>
  <c r="P3873" i="4"/>
  <c r="P3879" i="4"/>
  <c r="P3836" i="4"/>
  <c r="P3822" i="4"/>
  <c r="P3843" i="4"/>
  <c r="O3793" i="4"/>
  <c r="P3839" i="4"/>
  <c r="O3756" i="4"/>
  <c r="N3850" i="4"/>
  <c r="O3850" i="4" s="1"/>
  <c r="O4039" i="4"/>
  <c r="O4030" i="4"/>
  <c r="O3695" i="4"/>
  <c r="O3785" i="4"/>
  <c r="O3806" i="4"/>
  <c r="O3775" i="4"/>
  <c r="N3874" i="4"/>
  <c r="O3874" i="4" s="1"/>
  <c r="O3716" i="4"/>
  <c r="O3715" i="4"/>
  <c r="O3942" i="4"/>
  <c r="O3957" i="4"/>
  <c r="O3705" i="4"/>
  <c r="O3790" i="4"/>
  <c r="O3870" i="4"/>
  <c r="O3710" i="4"/>
  <c r="P3881" i="4"/>
  <c r="O3947" i="4"/>
  <c r="O3972" i="4"/>
  <c r="O3920" i="4"/>
  <c r="O4075" i="4"/>
  <c r="O3736" i="4"/>
  <c r="P3851" i="4"/>
  <c r="O3989" i="4"/>
  <c r="O3906" i="4"/>
  <c r="O3779" i="4"/>
  <c r="O3782" i="4"/>
  <c r="O3786" i="4"/>
  <c r="O3694" i="4"/>
  <c r="O3732" i="4"/>
  <c r="O3753" i="4"/>
  <c r="O4076" i="4"/>
  <c r="O3937" i="4"/>
  <c r="O3975" i="4"/>
  <c r="O4070" i="4"/>
  <c r="O3757" i="4"/>
  <c r="P3823" i="4"/>
  <c r="P3885" i="4"/>
  <c r="O3749" i="4"/>
  <c r="O3738" i="4"/>
  <c r="P3874" i="4"/>
  <c r="N3825" i="4"/>
  <c r="O3825" i="4" s="1"/>
  <c r="O3696" i="4"/>
  <c r="O3919" i="4"/>
  <c r="O3914" i="4"/>
  <c r="O3903" i="4"/>
  <c r="O3899" i="4"/>
  <c r="P3880" i="4"/>
  <c r="P3845" i="4"/>
  <c r="P3877" i="4"/>
  <c r="N3887" i="4"/>
  <c r="O3887" i="4" s="1"/>
  <c r="O3780" i="4"/>
  <c r="O3904" i="4"/>
  <c r="O4008" i="4"/>
  <c r="O3717" i="4"/>
  <c r="O3762" i="4"/>
  <c r="O3815" i="4"/>
  <c r="P3875" i="4"/>
  <c r="P3824" i="4"/>
  <c r="O3767" i="4"/>
  <c r="O3770" i="4"/>
  <c r="O3758" i="4"/>
  <c r="N3871" i="4"/>
  <c r="O3871" i="4" s="1"/>
  <c r="O3865" i="4"/>
  <c r="N3876" i="4"/>
  <c r="O3876" i="4" s="1"/>
  <c r="O3830" i="4"/>
  <c r="N3877" i="4"/>
  <c r="O3877" i="4" s="1"/>
  <c r="O3949" i="4"/>
  <c r="O3714" i="4"/>
  <c r="O4015" i="4"/>
  <c r="O3859" i="4"/>
  <c r="N3590" i="4"/>
  <c r="O3590" i="4" s="1"/>
  <c r="P3599" i="4"/>
  <c r="P3669" i="4"/>
  <c r="P3573" i="4"/>
  <c r="P3636" i="4"/>
  <c r="N3550" i="4"/>
  <c r="O3550" i="4" s="1"/>
  <c r="P3631" i="4"/>
  <c r="P3559" i="4"/>
  <c r="N3670" i="4"/>
  <c r="O3670" i="4" s="1"/>
  <c r="P3584" i="4"/>
  <c r="P3630" i="4"/>
  <c r="P3558" i="4"/>
  <c r="P3611" i="4"/>
  <c r="P3665" i="4"/>
  <c r="P3564" i="4"/>
  <c r="P3608" i="4"/>
  <c r="N3569" i="4"/>
  <c r="O3569" i="4" s="1"/>
  <c r="P3628" i="4"/>
  <c r="N3556" i="4"/>
  <c r="O3556" i="4" s="1"/>
  <c r="P3675" i="4"/>
  <c r="P3591" i="4"/>
  <c r="P3674" i="4"/>
  <c r="P3601" i="4"/>
  <c r="P3529" i="4"/>
  <c r="N3668" i="4"/>
  <c r="O3668" i="4" s="1"/>
  <c r="P3626" i="4"/>
  <c r="N3615" i="4"/>
  <c r="O3615" i="4" s="1"/>
  <c r="P3681" i="4"/>
  <c r="P3540" i="4"/>
  <c r="P3541" i="4"/>
  <c r="N3585" i="4"/>
  <c r="O3585" i="4" s="1"/>
  <c r="N3570" i="4"/>
  <c r="O3570" i="4" s="1"/>
  <c r="P3640" i="4"/>
  <c r="P3590" i="4"/>
  <c r="N3599" i="4"/>
  <c r="O3599" i="4" s="1"/>
  <c r="N3669" i="4"/>
  <c r="O3669" i="4" s="1"/>
  <c r="N3573" i="4"/>
  <c r="O3573" i="4" s="1"/>
  <c r="N3636" i="4"/>
  <c r="O3636" i="4" s="1"/>
  <c r="P3550" i="4"/>
  <c r="N3631" i="4"/>
  <c r="O3631" i="4" s="1"/>
  <c r="N3559" i="4"/>
  <c r="O3559" i="4" s="1"/>
  <c r="P3670" i="4"/>
  <c r="N3584" i="4"/>
  <c r="O3584" i="4" s="1"/>
  <c r="N3630" i="4"/>
  <c r="O3630" i="4" s="1"/>
  <c r="N3558" i="4"/>
  <c r="O3558" i="4" s="1"/>
  <c r="N3611" i="4"/>
  <c r="O3611" i="4" s="1"/>
  <c r="N3665" i="4"/>
  <c r="O3665" i="4" s="1"/>
  <c r="N3564" i="4"/>
  <c r="O3564" i="4" s="1"/>
  <c r="N3608" i="4"/>
  <c r="O3608" i="4" s="1"/>
  <c r="P3569" i="4"/>
  <c r="N3628" i="4"/>
  <c r="O3628" i="4" s="1"/>
  <c r="P3556" i="4"/>
  <c r="N3675" i="4"/>
  <c r="O3675" i="4" s="1"/>
  <c r="N3591" i="4"/>
  <c r="O3591" i="4" s="1"/>
  <c r="N3674" i="4"/>
  <c r="O3674" i="4" s="1"/>
  <c r="N3601" i="4"/>
  <c r="O3601" i="4" s="1"/>
  <c r="N3529" i="4"/>
  <c r="O3529" i="4" s="1"/>
  <c r="P3662" i="4"/>
  <c r="N3680" i="4"/>
  <c r="O3680" i="4" s="1"/>
  <c r="N3553" i="4"/>
  <c r="O3553" i="4" s="1"/>
  <c r="N3634" i="4"/>
  <c r="O3634" i="4" s="1"/>
  <c r="N3692" i="4"/>
  <c r="O3692" i="4" s="1"/>
  <c r="P3613" i="4"/>
  <c r="N3679" i="4"/>
  <c r="O3679" i="4" s="1"/>
  <c r="N3632" i="4"/>
  <c r="O3632" i="4" s="1"/>
  <c r="N3576" i="4"/>
  <c r="O3576" i="4" s="1"/>
  <c r="P3612" i="4"/>
  <c r="N3682" i="4"/>
  <c r="O3682" i="4" s="1"/>
  <c r="P3633" i="4"/>
  <c r="P3561" i="4"/>
  <c r="N3671" i="4"/>
  <c r="O3671" i="4" s="1"/>
  <c r="N3596" i="4"/>
  <c r="O3596" i="4" s="1"/>
  <c r="P3619" i="4"/>
  <c r="P3547" i="4"/>
  <c r="N3622" i="4"/>
  <c r="O3622" i="4" s="1"/>
  <c r="N3572" i="4"/>
  <c r="O3572" i="4" s="1"/>
  <c r="P3618" i="4"/>
  <c r="P3546" i="4"/>
  <c r="P3575" i="4"/>
  <c r="N3641" i="4"/>
  <c r="O3641" i="4" s="1"/>
  <c r="N3683" i="4"/>
  <c r="O3683" i="4" s="1"/>
  <c r="P3677" i="4"/>
  <c r="N3557" i="4"/>
  <c r="O3557" i="4" s="1"/>
  <c r="N3616" i="4"/>
  <c r="O3616" i="4" s="1"/>
  <c r="P3544" i="4"/>
  <c r="P3663" i="4"/>
  <c r="P3579" i="4"/>
  <c r="N3673" i="4"/>
  <c r="O3673" i="4" s="1"/>
  <c r="P3589" i="4"/>
  <c r="N3583" i="4"/>
  <c r="O3583" i="4" s="1"/>
  <c r="N3624" i="4"/>
  <c r="O3624" i="4" s="1"/>
  <c r="N3620" i="4"/>
  <c r="O3620" i="4" s="1"/>
  <c r="P3576" i="4"/>
  <c r="P3620" i="4"/>
  <c r="N3541" i="4"/>
  <c r="O3541" i="4" s="1"/>
  <c r="N3612" i="4"/>
  <c r="O3612" i="4" s="1"/>
  <c r="P3682" i="4"/>
  <c r="N3633" i="4"/>
  <c r="O3633" i="4" s="1"/>
  <c r="N3561" i="4"/>
  <c r="O3561" i="4" s="1"/>
  <c r="P3671" i="4"/>
  <c r="P3596" i="4"/>
  <c r="N3619" i="4"/>
  <c r="O3619" i="4" s="1"/>
  <c r="N3547" i="4"/>
  <c r="O3547" i="4" s="1"/>
  <c r="P3622" i="4"/>
  <c r="P3572" i="4"/>
  <c r="N3618" i="4"/>
  <c r="O3618" i="4" s="1"/>
  <c r="N3546" i="4"/>
  <c r="O3546" i="4" s="1"/>
  <c r="N3575" i="4"/>
  <c r="O3575" i="4" s="1"/>
  <c r="P3641" i="4"/>
  <c r="P3683" i="4"/>
  <c r="N3677" i="4"/>
  <c r="O3677" i="4" s="1"/>
  <c r="P3557" i="4"/>
  <c r="P3616" i="4"/>
  <c r="N3544" i="4"/>
  <c r="O3544" i="4" s="1"/>
  <c r="N3663" i="4"/>
  <c r="O3663" i="4" s="1"/>
  <c r="N3579" i="4"/>
  <c r="O3579" i="4" s="1"/>
  <c r="P3673" i="4"/>
  <c r="N3589" i="4"/>
  <c r="O3589" i="4" s="1"/>
  <c r="N3597" i="4"/>
  <c r="O3597" i="4" s="1"/>
  <c r="P3678" i="4"/>
  <c r="P3593" i="4"/>
  <c r="N3566" i="4"/>
  <c r="O3566" i="4" s="1"/>
  <c r="P3642" i="4"/>
  <c r="N3581" i="4"/>
  <c r="O3581" i="4" s="1"/>
  <c r="P3672" i="4"/>
  <c r="N3540" i="4"/>
  <c r="O3540" i="4" s="1"/>
  <c r="N3568" i="4"/>
  <c r="O3568" i="4" s="1"/>
  <c r="P3528" i="4"/>
  <c r="N3598" i="4"/>
  <c r="O3598" i="4" s="1"/>
  <c r="P3621" i="4"/>
  <c r="P3549" i="4"/>
  <c r="P3623" i="4"/>
  <c r="P3548" i="4"/>
  <c r="P3607" i="4"/>
  <c r="N3535" i="4"/>
  <c r="O3535" i="4" s="1"/>
  <c r="N3586" i="4"/>
  <c r="O3586" i="4" s="1"/>
  <c r="P3560" i="4"/>
  <c r="P3606" i="4"/>
  <c r="P3534" i="4"/>
  <c r="P3539" i="4"/>
  <c r="N3605" i="4"/>
  <c r="O3605" i="4" s="1"/>
  <c r="P3587" i="4"/>
  <c r="N3629" i="4"/>
  <c r="O3629" i="4" s="1"/>
  <c r="N3533" i="4"/>
  <c r="O3533" i="4" s="1"/>
  <c r="P3604" i="4"/>
  <c r="P3532" i="4"/>
  <c r="N3639" i="4"/>
  <c r="O3639" i="4" s="1"/>
  <c r="P3567" i="4"/>
  <c r="P3661" i="4"/>
  <c r="P3577" i="4"/>
  <c r="N3552" i="4"/>
  <c r="O3552" i="4" s="1"/>
  <c r="P3610" i="4"/>
  <c r="N3672" i="4"/>
  <c r="O3672" i="4" s="1"/>
  <c r="P3632" i="4"/>
  <c r="P3566" i="4"/>
  <c r="N3642" i="4"/>
  <c r="O3642" i="4" s="1"/>
  <c r="P3581" i="4"/>
  <c r="N3528" i="4"/>
  <c r="O3528" i="4" s="1"/>
  <c r="P3598" i="4"/>
  <c r="N3621" i="4"/>
  <c r="O3621" i="4" s="1"/>
  <c r="N3549" i="4"/>
  <c r="O3549" i="4" s="1"/>
  <c r="N3623" i="4"/>
  <c r="O3623" i="4" s="1"/>
  <c r="N3548" i="4"/>
  <c r="O3548" i="4" s="1"/>
  <c r="N3607" i="4"/>
  <c r="O3607" i="4" s="1"/>
  <c r="P3535" i="4"/>
  <c r="P3586" i="4"/>
  <c r="N3560" i="4"/>
  <c r="O3560" i="4" s="1"/>
  <c r="N3606" i="4"/>
  <c r="O3606" i="4" s="1"/>
  <c r="N3534" i="4"/>
  <c r="O3534" i="4" s="1"/>
  <c r="N3539" i="4"/>
  <c r="O3539" i="4" s="1"/>
  <c r="P3605" i="4"/>
  <c r="N3587" i="4"/>
  <c r="O3587" i="4" s="1"/>
  <c r="P3629" i="4"/>
  <c r="P3533" i="4"/>
  <c r="N3604" i="4"/>
  <c r="O3604" i="4" s="1"/>
  <c r="N3532" i="4"/>
  <c r="O3532" i="4" s="1"/>
  <c r="P3639" i="4"/>
  <c r="N3567" i="4"/>
  <c r="O3567" i="4" s="1"/>
  <c r="N3661" i="4"/>
  <c r="O3661" i="4" s="1"/>
  <c r="N3577" i="4"/>
  <c r="O3577" i="4" s="1"/>
  <c r="P3526" i="4"/>
  <c r="N3600" i="4"/>
  <c r="O3600" i="4" s="1"/>
  <c r="N3625" i="4"/>
  <c r="O3625" i="4" s="1"/>
  <c r="P3679" i="4"/>
  <c r="N3542" i="4"/>
  <c r="O3542" i="4" s="1"/>
  <c r="P3603" i="4"/>
  <c r="P3634" i="4"/>
  <c r="P3542" i="4"/>
  <c r="N3531" i="4"/>
  <c r="O3531" i="4" s="1"/>
  <c r="N3602" i="4"/>
  <c r="O3602" i="4" s="1"/>
  <c r="N3562" i="4"/>
  <c r="O3562" i="4" s="1"/>
  <c r="P3609" i="4"/>
  <c r="N3537" i="4"/>
  <c r="O3537" i="4" s="1"/>
  <c r="P3563" i="4"/>
  <c r="N3638" i="4"/>
  <c r="O3638" i="4" s="1"/>
  <c r="P3595" i="4"/>
  <c r="N3554" i="4"/>
  <c r="O3554" i="4" s="1"/>
  <c r="N3538" i="4"/>
  <c r="O3538" i="4" s="1"/>
  <c r="N3536" i="4"/>
  <c r="O3536" i="4" s="1"/>
  <c r="P3594" i="4"/>
  <c r="N3614" i="4"/>
  <c r="O3614" i="4" s="1"/>
  <c r="N3574" i="4"/>
  <c r="O3574" i="4" s="1"/>
  <c r="N3545" i="4"/>
  <c r="O3545" i="4" s="1"/>
  <c r="P3551" i="4"/>
  <c r="N3617" i="4"/>
  <c r="O3617" i="4" s="1"/>
  <c r="P3676" i="4"/>
  <c r="N3592" i="4"/>
  <c r="O3592" i="4" s="1"/>
  <c r="N3578" i="4"/>
  <c r="O3578" i="4" s="1"/>
  <c r="P3627" i="4"/>
  <c r="P3555" i="4"/>
  <c r="P3637" i="4"/>
  <c r="P3565" i="4"/>
  <c r="N3527" i="4"/>
  <c r="O3527" i="4" s="1"/>
  <c r="P3664" i="4"/>
  <c r="P3635" i="4"/>
  <c r="P3531" i="4"/>
  <c r="N3571" i="4"/>
  <c r="O3571" i="4" s="1"/>
  <c r="N3603" i="4"/>
  <c r="O3603" i="4" s="1"/>
  <c r="P3602" i="4"/>
  <c r="P3562" i="4"/>
  <c r="N3609" i="4"/>
  <c r="O3609" i="4" s="1"/>
  <c r="P3537" i="4"/>
  <c r="N3563" i="4"/>
  <c r="O3563" i="4" s="1"/>
  <c r="P3638" i="4"/>
  <c r="N3595" i="4"/>
  <c r="O3595" i="4" s="1"/>
  <c r="P3554" i="4"/>
  <c r="P3538" i="4"/>
  <c r="P3536" i="4"/>
  <c r="N3594" i="4"/>
  <c r="O3594" i="4" s="1"/>
  <c r="P3614" i="4"/>
  <c r="P3574" i="4"/>
  <c r="P3545" i="4"/>
  <c r="N3551" i="4"/>
  <c r="O3551" i="4" s="1"/>
  <c r="P3617" i="4"/>
  <c r="N3676" i="4"/>
  <c r="O3676" i="4" s="1"/>
  <c r="P3592" i="4"/>
  <c r="P3578" i="4"/>
  <c r="N3627" i="4"/>
  <c r="O3627" i="4" s="1"/>
  <c r="N3555" i="4"/>
  <c r="O3555" i="4" s="1"/>
  <c r="N3637" i="4"/>
  <c r="O3637" i="4" s="1"/>
  <c r="N3565" i="4"/>
  <c r="O3565" i="4" s="1"/>
  <c r="N3588" i="4"/>
  <c r="O3588" i="4" s="1"/>
  <c r="P3580" i="4"/>
  <c r="P3571" i="4"/>
  <c r="P3568" i="4"/>
  <c r="N3635" i="4"/>
  <c r="O3635" i="4" s="1"/>
  <c r="N3613" i="4"/>
  <c r="O3613" i="4" s="1"/>
  <c r="N3530" i="4"/>
  <c r="O3530" i="4" s="1"/>
  <c r="N3526" i="4"/>
  <c r="O3526" i="4" s="1"/>
  <c r="P3597" i="4"/>
  <c r="N3662" i="4"/>
  <c r="O3662" i="4" s="1"/>
  <c r="P3527" i="4"/>
  <c r="P3588" i="4"/>
  <c r="P3583" i="4"/>
  <c r="P3552" i="4"/>
  <c r="P3668" i="4"/>
  <c r="N3678" i="4"/>
  <c r="O3678" i="4" s="1"/>
  <c r="P3582" i="4"/>
  <c r="P3600" i="4"/>
  <c r="P3680" i="4"/>
  <c r="N3626" i="4"/>
  <c r="O3626" i="4" s="1"/>
  <c r="N3610" i="4"/>
  <c r="O3610" i="4" s="1"/>
  <c r="N3593" i="4"/>
  <c r="O3593" i="4" s="1"/>
  <c r="N3664" i="4"/>
  <c r="O3664" i="4" s="1"/>
  <c r="N3580" i="4"/>
  <c r="O3580" i="4" s="1"/>
  <c r="P3624" i="4"/>
  <c r="P3615" i="4"/>
  <c r="P3543" i="4"/>
  <c r="P3625" i="4"/>
  <c r="P3553" i="4"/>
  <c r="P3530" i="4"/>
  <c r="N3582" i="4"/>
  <c r="O3582" i="4" s="1"/>
  <c r="N3543" i="4"/>
  <c r="O3543" i="4" s="1"/>
  <c r="P3585" i="4"/>
  <c r="P3570" i="4"/>
  <c r="N3640" i="4"/>
  <c r="O3640" i="4" s="1"/>
  <c r="N3681" i="4"/>
  <c r="O3681" i="4" s="1"/>
  <c r="P3692" i="4"/>
  <c r="N3468" i="4"/>
  <c r="O3468" i="4" s="1"/>
  <c r="N3469" i="4"/>
  <c r="O3469" i="4" s="1"/>
  <c r="P3468" i="4"/>
  <c r="P3469" i="4"/>
  <c r="P3471" i="4"/>
  <c r="P3467" i="4"/>
  <c r="P3523" i="4"/>
  <c r="N3467" i="4"/>
  <c r="O3467" i="4" s="1"/>
  <c r="N3523" i="4"/>
  <c r="O3523" i="4" s="1"/>
  <c r="N3418" i="4"/>
  <c r="O3418" i="4" s="1"/>
  <c r="N3402" i="4"/>
  <c r="O3402" i="4" s="1"/>
  <c r="P3418" i="4"/>
  <c r="P3402" i="4"/>
  <c r="N3471" i="4"/>
  <c r="O3471" i="4" s="1"/>
  <c r="P3470" i="4"/>
  <c r="P3472" i="4"/>
  <c r="N3470" i="4"/>
  <c r="O3470" i="4" s="1"/>
  <c r="N3472" i="4"/>
  <c r="O3472" i="4" s="1"/>
  <c r="N3466" i="4"/>
  <c r="O3466" i="4" s="1"/>
  <c r="P3466" i="4"/>
  <c r="O3977" i="4"/>
  <c r="O4051" i="4"/>
  <c r="O3935" i="4"/>
  <c r="O3951" i="4"/>
  <c r="O3895" i="4"/>
  <c r="O4044" i="4"/>
  <c r="O3939" i="4"/>
  <c r="O4069" i="4"/>
  <c r="O3985" i="4"/>
  <c r="O4037" i="4"/>
  <c r="O3973" i="4"/>
  <c r="O3971" i="4"/>
  <c r="O3924" i="4"/>
  <c r="O3955" i="4"/>
  <c r="O4059" i="4"/>
  <c r="O4005" i="4"/>
  <c r="O4060" i="4"/>
  <c r="O3936" i="4"/>
  <c r="O3999" i="4"/>
  <c r="O3907" i="4"/>
  <c r="O3896" i="4"/>
  <c r="O3974" i="4"/>
  <c r="O3894" i="4"/>
  <c r="O4068" i="4"/>
  <c r="O4020" i="4"/>
  <c r="O3960" i="4"/>
  <c r="O3959" i="4"/>
  <c r="O4027" i="4"/>
  <c r="O3988" i="4"/>
  <c r="O3856" i="4"/>
  <c r="N3862" i="4"/>
  <c r="O3862" i="4" s="1"/>
  <c r="N3873" i="4"/>
  <c r="O3873" i="4" s="1"/>
  <c r="O3741" i="4"/>
  <c r="O3802" i="4"/>
  <c r="N3836" i="4"/>
  <c r="O3836" i="4" s="1"/>
  <c r="O3720" i="4"/>
  <c r="O3854" i="4"/>
  <c r="O3729" i="4"/>
  <c r="N3837" i="4"/>
  <c r="O3837" i="4" s="1"/>
  <c r="O3789" i="4"/>
  <c r="O3733" i="4"/>
  <c r="O3889" i="4"/>
  <c r="O3852" i="4"/>
  <c r="N3885" i="4"/>
  <c r="O3885" i="4" s="1"/>
  <c r="O3734" i="4"/>
  <c r="O3759" i="4"/>
  <c r="O3698" i="4"/>
  <c r="O3828" i="4"/>
  <c r="O3891" i="4"/>
  <c r="O3707" i="4"/>
  <c r="N3863" i="4"/>
  <c r="O3863" i="4" s="1"/>
  <c r="O3764" i="4"/>
  <c r="O3731" i="4"/>
  <c r="O4043" i="4"/>
  <c r="O4013" i="4"/>
  <c r="O3954" i="4"/>
  <c r="O3976" i="4"/>
  <c r="O3968" i="4"/>
  <c r="O3979" i="4"/>
  <c r="O3998" i="4"/>
  <c r="O3918" i="4"/>
  <c r="O4061" i="4"/>
  <c r="O3997" i="4"/>
  <c r="O4049" i="4"/>
  <c r="O3995" i="4"/>
  <c r="O3983" i="4"/>
  <c r="O4028" i="4"/>
  <c r="O3910" i="4"/>
  <c r="O3912" i="4"/>
  <c r="O4004" i="4"/>
  <c r="P3838" i="4"/>
  <c r="N3823" i="4"/>
  <c r="O3823" i="4" s="1"/>
  <c r="O3730" i="4"/>
  <c r="N3881" i="4"/>
  <c r="O3881" i="4" s="1"/>
  <c r="P3844" i="4"/>
  <c r="P3840" i="4"/>
  <c r="O3890" i="4"/>
  <c r="O3810" i="4"/>
  <c r="O3812" i="4"/>
  <c r="O3868" i="4"/>
  <c r="P3861" i="4"/>
  <c r="O3773" i="4"/>
  <c r="O3703" i="4"/>
  <c r="P3842" i="4"/>
  <c r="O3718" i="4"/>
  <c r="O3807" i="4"/>
  <c r="O3835" i="4"/>
  <c r="P3872" i="4"/>
  <c r="O3811" i="4"/>
  <c r="O3866" i="4"/>
  <c r="O3777" i="4"/>
  <c r="P3882" i="4"/>
  <c r="O3929" i="4"/>
  <c r="O4012" i="4"/>
  <c r="O4062" i="4"/>
  <c r="O4022" i="4"/>
  <c r="O4063" i="4"/>
  <c r="O3893" i="4"/>
  <c r="O4021" i="4"/>
  <c r="O3940" i="4"/>
  <c r="O3917" i="4"/>
  <c r="O4055" i="4"/>
  <c r="O3905" i="4"/>
  <c r="O3898" i="4"/>
  <c r="O4038" i="4"/>
  <c r="O3916" i="4"/>
  <c r="O4018" i="4"/>
  <c r="O4035" i="4"/>
  <c r="O3991" i="4"/>
  <c r="O3750" i="4"/>
  <c r="N3845" i="4"/>
  <c r="O3845" i="4" s="1"/>
  <c r="N3886" i="4"/>
  <c r="O3886" i="4" s="1"/>
  <c r="P3884" i="4"/>
  <c r="O3744" i="4"/>
  <c r="N3882" i="4"/>
  <c r="O3882" i="4" s="1"/>
  <c r="O3804" i="4"/>
  <c r="O3735" i="4"/>
  <c r="O3726" i="4"/>
  <c r="O3796" i="4"/>
  <c r="N3822" i="4"/>
  <c r="O3822" i="4" s="1"/>
  <c r="O3834" i="4"/>
  <c r="O3853" i="4"/>
  <c r="P3863" i="4"/>
  <c r="O3763" i="4"/>
  <c r="N3879" i="4"/>
  <c r="O3879" i="4" s="1"/>
  <c r="N3844" i="4"/>
  <c r="O3844" i="4" s="1"/>
  <c r="O3743" i="4"/>
  <c r="O3751" i="4"/>
  <c r="P3821" i="4"/>
  <c r="O3820" i="4"/>
  <c r="O3817" i="4"/>
  <c r="N3878" i="4"/>
  <c r="O3878" i="4" s="1"/>
  <c r="O4078" i="4"/>
  <c r="O3945" i="4"/>
  <c r="O3913" i="4"/>
  <c r="O3965" i="4"/>
  <c r="O4045" i="4"/>
  <c r="O4024" i="4"/>
  <c r="O4019" i="4"/>
  <c r="O4041" i="4"/>
  <c r="O4007" i="4"/>
  <c r="O4040" i="4"/>
  <c r="O3934" i="4"/>
  <c r="O3922" i="4"/>
  <c r="O3911" i="4"/>
  <c r="O3897" i="4"/>
  <c r="O4029" i="4"/>
  <c r="O4016" i="4"/>
  <c r="O3969" i="4"/>
  <c r="N3838" i="4"/>
  <c r="O3838" i="4" s="1"/>
  <c r="O3858" i="4"/>
  <c r="O3768" i="4"/>
  <c r="O3754" i="4"/>
  <c r="P3825" i="4"/>
  <c r="O3831" i="4"/>
  <c r="O3791" i="4"/>
  <c r="O3745" i="4"/>
  <c r="O3783" i="4"/>
  <c r="N3860" i="4"/>
  <c r="O3860" i="4" s="1"/>
  <c r="O3769" i="4"/>
  <c r="N3849" i="4"/>
  <c r="O3849" i="4" s="1"/>
  <c r="O3800" i="4"/>
  <c r="P3876" i="4"/>
  <c r="O3713" i="4"/>
  <c r="N3880" i="4"/>
  <c r="O3880" i="4" s="1"/>
  <c r="O3803" i="4"/>
  <c r="O3697" i="4"/>
  <c r="O4067" i="4"/>
  <c r="O4010" i="4"/>
  <c r="O3930" i="4"/>
  <c r="O4031" i="4"/>
  <c r="O4042" i="4"/>
  <c r="O3964" i="4"/>
  <c r="O4066" i="4"/>
  <c r="O4065" i="4"/>
  <c r="O4002" i="4"/>
  <c r="O4053" i="4"/>
  <c r="O4054" i="4"/>
  <c r="O4000" i="4"/>
  <c r="O4050" i="4"/>
  <c r="O3943" i="4"/>
  <c r="O3928" i="4"/>
  <c r="O4046" i="4"/>
  <c r="O3966" i="4"/>
  <c r="O3855" i="4"/>
  <c r="O3869" i="4"/>
  <c r="N3824" i="4"/>
  <c r="O3824" i="4" s="1"/>
  <c r="O3784" i="4"/>
  <c r="N3847" i="4"/>
  <c r="O3847" i="4" s="1"/>
  <c r="N3843" i="4"/>
  <c r="O3843" i="4" s="1"/>
  <c r="O3737" i="4"/>
  <c r="P3886" i="4"/>
  <c r="O3788" i="4"/>
  <c r="O3721" i="4"/>
  <c r="N3851" i="4"/>
  <c r="O3851" i="4" s="1"/>
  <c r="O3739" i="4"/>
  <c r="O3766" i="4"/>
  <c r="O3814" i="4"/>
  <c r="N3872" i="4"/>
  <c r="O3872" i="4" s="1"/>
  <c r="O3888" i="4"/>
  <c r="O3864" i="4"/>
  <c r="O3772" i="4"/>
  <c r="O3794" i="4"/>
  <c r="O3774" i="4"/>
  <c r="O3699" i="4"/>
  <c r="P3860" i="4"/>
  <c r="O3765" i="4"/>
  <c r="P3837" i="4"/>
  <c r="O3933" i="4"/>
  <c r="O3923" i="4"/>
  <c r="O4006" i="4"/>
  <c r="O4033" i="4"/>
  <c r="O4026" i="4"/>
  <c r="O4072" i="4"/>
  <c r="O3990" i="4"/>
  <c r="O3986" i="4"/>
  <c r="O3946" i="4"/>
  <c r="O4047" i="4"/>
  <c r="O3921" i="4"/>
  <c r="O4009" i="4"/>
  <c r="O3909" i="4"/>
  <c r="O3970" i="4"/>
  <c r="O3967" i="4"/>
  <c r="O3902" i="4"/>
  <c r="O4074" i="4"/>
  <c r="O3725" i="4"/>
  <c r="O3701" i="4"/>
  <c r="O3712" i="4"/>
  <c r="N3848" i="4"/>
  <c r="O3848" i="4" s="1"/>
  <c r="O3711" i="4"/>
  <c r="O3778" i="4"/>
  <c r="N3839" i="4"/>
  <c r="O3839" i="4" s="1"/>
  <c r="O3797" i="4"/>
  <c r="O3816" i="4"/>
  <c r="P3887" i="4"/>
  <c r="O3740" i="4"/>
  <c r="N3875" i="4"/>
  <c r="O3875" i="4" s="1"/>
  <c r="O3781" i="4"/>
  <c r="O3752" i="4"/>
  <c r="O3722" i="4"/>
  <c r="O3818" i="4"/>
  <c r="O3799" i="4"/>
  <c r="P3847" i="4"/>
  <c r="N3840" i="4"/>
  <c r="O3840" i="4" s="1"/>
  <c r="P3849" i="4"/>
  <c r="O3827" i="4"/>
  <c r="O3700" i="4"/>
  <c r="P3883" i="4"/>
  <c r="O4057" i="4"/>
  <c r="O3941" i="4"/>
  <c r="O4077" i="4"/>
  <c r="O4023" i="4"/>
  <c r="O4064" i="4"/>
  <c r="O3961" i="4"/>
  <c r="O4011" i="4"/>
  <c r="O4052" i="4"/>
  <c r="O4036" i="4"/>
  <c r="O4058" i="4"/>
  <c r="O3978" i="4"/>
  <c r="O3925" i="4"/>
  <c r="O3938" i="4"/>
  <c r="N3861" i="4"/>
  <c r="O3861" i="4" s="1"/>
  <c r="O3801" i="4"/>
  <c r="O4056" i="4"/>
  <c r="O3963" i="4"/>
  <c r="O3931" i="4"/>
  <c r="O3981" i="4"/>
  <c r="O3982" i="4"/>
  <c r="O4025" i="4"/>
  <c r="O4017" i="4"/>
  <c r="O3944" i="4"/>
  <c r="O3932" i="4"/>
  <c r="O3927" i="4"/>
  <c r="O3915" i="4"/>
  <c r="O4014" i="4"/>
  <c r="O3926" i="4"/>
  <c r="O3987" i="4"/>
  <c r="O3900" i="4"/>
  <c r="O3953" i="4"/>
  <c r="O4073" i="4"/>
  <c r="O3829" i="4"/>
  <c r="O3723" i="4"/>
  <c r="O3857" i="4"/>
  <c r="O3787" i="4"/>
  <c r="O3841" i="4"/>
  <c r="N3842" i="4"/>
  <c r="O3842" i="4" s="1"/>
  <c r="P3871" i="4"/>
  <c r="N3826" i="4"/>
  <c r="O3826" i="4" s="1"/>
  <c r="O3709" i="4"/>
  <c r="O3702" i="4"/>
  <c r="O3798" i="4"/>
  <c r="O3819" i="4"/>
  <c r="O3747" i="4"/>
  <c r="P3878" i="4"/>
  <c r="P3850" i="4"/>
  <c r="O3719" i="4"/>
  <c r="P3846" i="4"/>
  <c r="O3704" i="4"/>
  <c r="O3728" i="4"/>
  <c r="O3755" i="4"/>
  <c r="O3760" i="4"/>
  <c r="N3884" i="4"/>
  <c r="O3884" i="4" s="1"/>
  <c r="O3992" i="4"/>
  <c r="O3994" i="4"/>
  <c r="O3980" i="4"/>
  <c r="O3948" i="4"/>
  <c r="O4071" i="4"/>
  <c r="O3956" i="4"/>
  <c r="O3958" i="4"/>
  <c r="O3962" i="4"/>
  <c r="O4048" i="4"/>
  <c r="O4032" i="4"/>
  <c r="O3950" i="4"/>
  <c r="O3952" i="4"/>
  <c r="O3984" i="4"/>
  <c r="O3813" i="4"/>
  <c r="P3862" i="4"/>
  <c r="O3795" i="4"/>
  <c r="O3867" i="4"/>
  <c r="N3883" i="4"/>
  <c r="O3883" i="4" s="1"/>
  <c r="O3742" i="4"/>
  <c r="P3826" i="4"/>
  <c r="O3771" i="4"/>
  <c r="O3792" i="4"/>
  <c r="O3706" i="4"/>
  <c r="O3727" i="4"/>
  <c r="O3892" i="4"/>
  <c r="O4003" i="4"/>
  <c r="O3901" i="4"/>
  <c r="O3808" i="4"/>
  <c r="O3776" i="4"/>
  <c r="O3748" i="4"/>
  <c r="O3746" i="4"/>
  <c r="O3805" i="4"/>
  <c r="O3724" i="4"/>
  <c r="N3821" i="4"/>
  <c r="O3821" i="4" s="1"/>
  <c r="O3761" i="4"/>
  <c r="O3832" i="4"/>
  <c r="O4001" i="4"/>
  <c r="O3908" i="4"/>
  <c r="O4034" i="4"/>
  <c r="O3993" i="4"/>
  <c r="P3660" i="4" l="1"/>
  <c r="N3645" i="4"/>
  <c r="O3645" i="4" s="1"/>
  <c r="P3690" i="4"/>
  <c r="N3650" i="4"/>
  <c r="O3650" i="4" s="1"/>
  <c r="N3660" i="4"/>
  <c r="O3660" i="4" s="1"/>
  <c r="N3649" i="4"/>
  <c r="O3649" i="4" s="1"/>
  <c r="N3647" i="4"/>
  <c r="O3647" i="4" s="1"/>
  <c r="P3657" i="4"/>
  <c r="P3691" i="4"/>
  <c r="P3650" i="4"/>
  <c r="P3646" i="4"/>
  <c r="P3652" i="4"/>
  <c r="P3656" i="4"/>
  <c r="N3685" i="4"/>
  <c r="O3685" i="4" s="1"/>
  <c r="N3644" i="4"/>
  <c r="O3644" i="4" s="1"/>
  <c r="N3689" i="4"/>
  <c r="O3689" i="4" s="1"/>
  <c r="N3690" i="4"/>
  <c r="O3690" i="4" s="1"/>
  <c r="P3684" i="4"/>
  <c r="P3655" i="4"/>
  <c r="P3647" i="4"/>
  <c r="N3643" i="4"/>
  <c r="O3643" i="4" s="1"/>
  <c r="P3687" i="4"/>
  <c r="N3684" i="4"/>
  <c r="O3684" i="4" s="1"/>
  <c r="P3685" i="4"/>
  <c r="N3687" i="4"/>
  <c r="O3687" i="4" s="1"/>
  <c r="N3656" i="4"/>
  <c r="O3656" i="4" s="1"/>
  <c r="P3689" i="4"/>
  <c r="N3688" i="4"/>
  <c r="O3688" i="4" s="1"/>
  <c r="P3653" i="4"/>
  <c r="N3666" i="4"/>
  <c r="O3666" i="4" s="1"/>
  <c r="N3657" i="4"/>
  <c r="O3657" i="4" s="1"/>
  <c r="P3658" i="4"/>
  <c r="N3648" i="4"/>
  <c r="O3648" i="4" s="1"/>
  <c r="N3667" i="4"/>
  <c r="O3667" i="4" s="1"/>
  <c r="P3654" i="4"/>
  <c r="N3655" i="4"/>
  <c r="O3655" i="4" s="1"/>
  <c r="N3653" i="4"/>
  <c r="O3653" i="4" s="1"/>
  <c r="P3666" i="4"/>
  <c r="N3686" i="4"/>
  <c r="O3686" i="4" s="1"/>
  <c r="P3688" i="4"/>
  <c r="P3659" i="4"/>
  <c r="N3646" i="4"/>
  <c r="O3646" i="4" s="1"/>
  <c r="P3648" i="4"/>
  <c r="N3691" i="4"/>
  <c r="O3691" i="4" s="1"/>
  <c r="P3645" i="4"/>
  <c r="N3651" i="4"/>
  <c r="O3651" i="4" s="1"/>
  <c r="N3659" i="4"/>
  <c r="O3659" i="4" s="1"/>
  <c r="P3649" i="4"/>
  <c r="P3644" i="4"/>
  <c r="N3652" i="4"/>
  <c r="O3652" i="4" s="1"/>
  <c r="P3651" i="4"/>
  <c r="N3449" i="4"/>
  <c r="O3449" i="4" s="1"/>
  <c r="P3516" i="4"/>
  <c r="P3393" i="4"/>
  <c r="N3387" i="4"/>
  <c r="O3387" i="4" s="1"/>
  <c r="N3441" i="4"/>
  <c r="O3441" i="4" s="1"/>
  <c r="P3525" i="4"/>
  <c r="P3342" i="4"/>
  <c r="N3505" i="4"/>
  <c r="O3505" i="4" s="1"/>
  <c r="N3393" i="4"/>
  <c r="O3393" i="4" s="1"/>
  <c r="N3465" i="4"/>
  <c r="O3465" i="4" s="1"/>
  <c r="N3400" i="4"/>
  <c r="O3400" i="4" s="1"/>
  <c r="N3344" i="4"/>
  <c r="O3344" i="4" s="1"/>
  <c r="P3327" i="4"/>
  <c r="P3431" i="4"/>
  <c r="N3399" i="4"/>
  <c r="O3399" i="4" s="1"/>
  <c r="P3355" i="4"/>
  <c r="P3326" i="4"/>
  <c r="P3430" i="4"/>
  <c r="N3428" i="4"/>
  <c r="O3428" i="4" s="1"/>
  <c r="N3429" i="4"/>
  <c r="O3429" i="4" s="1"/>
  <c r="N3396" i="4"/>
  <c r="O3396" i="4" s="1"/>
  <c r="P3387" i="4"/>
  <c r="N3427" i="4"/>
  <c r="O3427" i="4" s="1"/>
  <c r="P3435" i="4"/>
  <c r="P3322" i="4"/>
  <c r="N3464" i="4"/>
  <c r="O3464" i="4" s="1"/>
  <c r="N3338" i="4"/>
  <c r="O3338" i="4" s="1"/>
  <c r="N3322" i="4"/>
  <c r="O3322" i="4" s="1"/>
  <c r="P3337" i="4"/>
  <c r="N3354" i="4"/>
  <c r="O3354" i="4" s="1"/>
  <c r="N3477" i="4"/>
  <c r="O3477" i="4" s="1"/>
  <c r="N3357" i="4"/>
  <c r="O3357" i="4" s="1"/>
  <c r="N3516" i="4"/>
  <c r="O3516" i="4" s="1"/>
  <c r="N3328" i="4"/>
  <c r="O3328" i="4" s="1"/>
  <c r="P3350" i="4"/>
  <c r="P3452" i="4"/>
  <c r="P3397" i="4"/>
  <c r="P3377" i="4"/>
  <c r="P3515" i="4"/>
  <c r="P3340" i="4"/>
  <c r="N3324" i="4"/>
  <c r="O3324" i="4" s="1"/>
  <c r="N3424" i="4"/>
  <c r="O3424" i="4" s="1"/>
  <c r="N3446" i="4"/>
  <c r="O3446" i="4" s="1"/>
  <c r="P3365" i="4"/>
  <c r="N3336" i="4"/>
  <c r="O3336" i="4" s="1"/>
  <c r="N3412" i="4"/>
  <c r="O3412" i="4" s="1"/>
  <c r="N3374" i="4"/>
  <c r="O3374" i="4" s="1"/>
  <c r="N3327" i="4"/>
  <c r="O3327" i="4" s="1"/>
  <c r="N3451" i="4"/>
  <c r="O3451" i="4" s="1"/>
  <c r="P3362" i="4"/>
  <c r="N3321" i="4"/>
  <c r="O3321" i="4" s="1"/>
  <c r="N3381" i="4"/>
  <c r="O3381" i="4" s="1"/>
  <c r="P3488" i="4"/>
  <c r="P3410" i="4"/>
  <c r="P3334" i="4"/>
  <c r="P3332" i="4"/>
  <c r="N3501" i="4"/>
  <c r="O3501" i="4" s="1"/>
  <c r="N3419" i="4"/>
  <c r="O3419" i="4" s="1"/>
  <c r="P3505" i="4"/>
  <c r="P3343" i="4"/>
  <c r="N3361" i="4"/>
  <c r="O3361" i="4" s="1"/>
  <c r="P3364" i="4"/>
  <c r="N3486" i="4"/>
  <c r="O3486" i="4" s="1"/>
  <c r="N3384" i="4"/>
  <c r="O3384" i="4" s="1"/>
  <c r="P3380" i="4"/>
  <c r="P3383" i="4"/>
  <c r="P3358" i="4"/>
  <c r="P3496" i="4"/>
  <c r="P3371" i="4"/>
  <c r="P3437" i="4"/>
  <c r="N3398" i="4"/>
  <c r="O3398" i="4" s="1"/>
  <c r="N3435" i="4"/>
  <c r="O3435" i="4" s="1"/>
  <c r="N3515" i="4"/>
  <c r="O3515" i="4" s="1"/>
  <c r="N3362" i="4"/>
  <c r="O3362" i="4" s="1"/>
  <c r="N3343" i="4"/>
  <c r="O3343" i="4" s="1"/>
  <c r="P3441" i="4"/>
  <c r="N3525" i="4"/>
  <c r="O3525" i="4" s="1"/>
  <c r="P3422" i="4"/>
  <c r="N3500" i="4"/>
  <c r="O3500" i="4" s="1"/>
  <c r="N3352" i="4"/>
  <c r="O3352" i="4" s="1"/>
  <c r="P3480" i="4"/>
  <c r="P3412" i="4"/>
  <c r="N3476" i="4"/>
  <c r="O3476" i="4" s="1"/>
  <c r="N3340" i="4"/>
  <c r="O3340" i="4" s="1"/>
  <c r="N3444" i="4"/>
  <c r="O3444" i="4" s="1"/>
  <c r="N3386" i="4"/>
  <c r="O3386" i="4" s="1"/>
  <c r="P3367" i="4"/>
  <c r="P3386" i="4"/>
  <c r="P3442" i="4"/>
  <c r="N3432" i="4"/>
  <c r="O3432" i="4" s="1"/>
  <c r="P3498" i="4"/>
  <c r="N3325" i="4"/>
  <c r="O3325" i="4" s="1"/>
  <c r="N3485" i="4"/>
  <c r="O3485" i="4" s="1"/>
  <c r="P3439" i="4"/>
  <c r="P3507" i="4"/>
  <c r="N3514" i="4"/>
  <c r="O3514" i="4" s="1"/>
  <c r="P3398" i="4"/>
  <c r="P3464" i="4"/>
  <c r="P3338" i="4"/>
  <c r="P3489" i="4"/>
  <c r="N3390" i="4"/>
  <c r="O3390" i="4" s="1"/>
  <c r="N3375" i="4"/>
  <c r="O3375" i="4" s="1"/>
  <c r="P3499" i="4"/>
  <c r="P3479" i="4"/>
  <c r="N3436" i="4"/>
  <c r="O3436" i="4" s="1"/>
  <c r="N3499" i="4"/>
  <c r="O3499" i="4" s="1"/>
  <c r="P3454" i="4"/>
  <c r="P3501" i="4"/>
  <c r="P3360" i="4"/>
  <c r="N3437" i="4"/>
  <c r="O3437" i="4" s="1"/>
  <c r="P3328" i="4"/>
  <c r="P3511" i="4"/>
  <c r="P3424" i="4"/>
  <c r="P3446" i="4"/>
  <c r="P3447" i="4"/>
  <c r="N3368" i="4"/>
  <c r="O3368" i="4" s="1"/>
  <c r="N3351" i="4"/>
  <c r="O3351" i="4" s="1"/>
  <c r="N3503" i="4"/>
  <c r="O3503" i="4" s="1"/>
  <c r="P3339" i="4"/>
  <c r="N3356" i="4"/>
  <c r="O3356" i="4" s="1"/>
  <c r="N3339" i="4"/>
  <c r="O3339" i="4" s="1"/>
  <c r="N3479" i="4"/>
  <c r="O3479" i="4" s="1"/>
  <c r="P3373" i="4"/>
  <c r="P3512" i="4"/>
  <c r="P3399" i="4"/>
  <c r="P3346" i="4"/>
  <c r="N3369" i="4"/>
  <c r="O3369" i="4" s="1"/>
  <c r="P3414" i="4"/>
  <c r="P3333" i="4"/>
  <c r="P3363" i="4"/>
  <c r="N3355" i="4"/>
  <c r="O3355" i="4" s="1"/>
  <c r="N3326" i="4"/>
  <c r="O3326" i="4" s="1"/>
  <c r="N3430" i="4"/>
  <c r="O3430" i="4" s="1"/>
  <c r="N3323" i="4"/>
  <c r="O3323" i="4" s="1"/>
  <c r="P3486" i="4"/>
  <c r="P3384" i="4"/>
  <c r="P3506" i="4"/>
  <c r="P3497" i="4"/>
  <c r="P3385" i="4"/>
  <c r="N3415" i="4"/>
  <c r="O3415" i="4" s="1"/>
  <c r="P3433" i="4"/>
  <c r="N3342" i="4"/>
  <c r="O3342" i="4" s="1"/>
  <c r="P3396" i="4"/>
  <c r="N3511" i="4"/>
  <c r="O3511" i="4" s="1"/>
  <c r="P3438" i="4"/>
  <c r="N3506" i="4"/>
  <c r="O3506" i="4" s="1"/>
  <c r="P3483" i="4"/>
  <c r="P3522" i="4"/>
  <c r="N3439" i="4"/>
  <c r="O3439" i="4" s="1"/>
  <c r="P3502" i="4"/>
  <c r="P3500" i="4"/>
  <c r="P3352" i="4"/>
  <c r="N3480" i="4"/>
  <c r="O3480" i="4" s="1"/>
  <c r="P3417" i="4"/>
  <c r="N3487" i="4"/>
  <c r="O3487" i="4" s="1"/>
  <c r="N3482" i="4"/>
  <c r="O3482" i="4" s="1"/>
  <c r="P3359" i="4"/>
  <c r="N3434" i="4"/>
  <c r="O3434" i="4" s="1"/>
  <c r="N3475" i="4"/>
  <c r="O3475" i="4" s="1"/>
  <c r="N3422" i="4"/>
  <c r="O3422" i="4" s="1"/>
  <c r="P3335" i="4"/>
  <c r="N3445" i="4"/>
  <c r="O3445" i="4" s="1"/>
  <c r="N3510" i="4"/>
  <c r="O3510" i="4" s="1"/>
  <c r="N3373" i="4"/>
  <c r="O3373" i="4" s="1"/>
  <c r="N3452" i="4"/>
  <c r="O3452" i="4" s="1"/>
  <c r="N3420" i="4"/>
  <c r="O3420" i="4" s="1"/>
  <c r="P3509" i="4"/>
  <c r="P3421" i="4"/>
  <c r="P3513" i="4"/>
  <c r="N3488" i="4"/>
  <c r="O3488" i="4" s="1"/>
  <c r="N3410" i="4"/>
  <c r="O3410" i="4" s="1"/>
  <c r="N3334" i="4"/>
  <c r="O3334" i="4" s="1"/>
  <c r="P3336" i="4"/>
  <c r="P3390" i="4"/>
  <c r="P3375" i="4"/>
  <c r="N3383" i="4"/>
  <c r="O3383" i="4" s="1"/>
  <c r="N3401" i="4"/>
  <c r="O3401" i="4" s="1"/>
  <c r="N3348" i="4"/>
  <c r="O3348" i="4" s="1"/>
  <c r="P3331" i="4"/>
  <c r="P3428" i="4"/>
  <c r="P3376" i="4"/>
  <c r="N3440" i="4"/>
  <c r="O3440" i="4" s="1"/>
  <c r="P3400" i="4"/>
  <c r="P3436" i="4"/>
  <c r="P3485" i="4"/>
  <c r="N3377" i="4"/>
  <c r="O3377" i="4" s="1"/>
  <c r="N3353" i="4"/>
  <c r="O3353" i="4" s="1"/>
  <c r="N3490" i="4"/>
  <c r="O3490" i="4" s="1"/>
  <c r="P3357" i="4"/>
  <c r="N3423" i="4"/>
  <c r="O3423" i="4" s="1"/>
  <c r="P3368" i="4"/>
  <c r="P3351" i="4"/>
  <c r="P3503" i="4"/>
  <c r="N3492" i="4"/>
  <c r="O3492" i="4" s="1"/>
  <c r="N3391" i="4"/>
  <c r="O3391" i="4" s="1"/>
  <c r="N3494" i="4"/>
  <c r="O3494" i="4" s="1"/>
  <c r="N3478" i="4"/>
  <c r="O3478" i="4" s="1"/>
  <c r="P3409" i="4"/>
  <c r="N3379" i="4"/>
  <c r="O3379" i="4" s="1"/>
  <c r="P3434" i="4"/>
  <c r="N3454" i="4"/>
  <c r="O3454" i="4" s="1"/>
  <c r="N3443" i="4"/>
  <c r="O3443" i="4" s="1"/>
  <c r="P3426" i="4"/>
  <c r="P3381" i="4"/>
  <c r="P3451" i="4"/>
  <c r="P3321" i="4"/>
  <c r="N3413" i="4"/>
  <c r="O3413" i="4" s="1"/>
  <c r="P3372" i="4"/>
  <c r="N3337" i="4"/>
  <c r="O3337" i="4" s="1"/>
  <c r="N3498" i="4"/>
  <c r="O3498" i="4" s="1"/>
  <c r="P3325" i="4"/>
  <c r="N3395" i="4"/>
  <c r="O3395" i="4" s="1"/>
  <c r="P3415" i="4"/>
  <c r="N3497" i="4"/>
  <c r="O3497" i="4" s="1"/>
  <c r="N3385" i="4"/>
  <c r="O3385" i="4" s="1"/>
  <c r="N3380" i="4"/>
  <c r="O3380" i="4" s="1"/>
  <c r="N3329" i="4"/>
  <c r="O3329" i="4" s="1"/>
  <c r="P3347" i="4"/>
  <c r="P3474" i="4"/>
  <c r="P3416" i="4"/>
  <c r="P3510" i="4"/>
  <c r="N3341" i="4"/>
  <c r="O3341" i="4" s="1"/>
  <c r="P3395" i="4"/>
  <c r="P3449" i="4"/>
  <c r="N3332" i="4"/>
  <c r="O3332" i="4" s="1"/>
  <c r="N3495" i="4"/>
  <c r="O3495" i="4" s="1"/>
  <c r="P3354" i="4"/>
  <c r="N3491" i="4"/>
  <c r="O3491" i="4" s="1"/>
  <c r="N3388" i="4"/>
  <c r="O3388" i="4" s="1"/>
  <c r="P3487" i="4"/>
  <c r="P3482" i="4"/>
  <c r="N3359" i="4"/>
  <c r="O3359" i="4" s="1"/>
  <c r="P3465" i="4"/>
  <c r="N3378" i="4"/>
  <c r="O3378" i="4" s="1"/>
  <c r="N3345" i="4"/>
  <c r="O3345" i="4" s="1"/>
  <c r="N3370" i="4"/>
  <c r="O3370" i="4" s="1"/>
  <c r="P3481" i="4"/>
  <c r="N3524" i="4"/>
  <c r="O3524" i="4" s="1"/>
  <c r="N3447" i="4"/>
  <c r="O3447" i="4" s="1"/>
  <c r="N3358" i="4"/>
  <c r="O3358" i="4" s="1"/>
  <c r="N3493" i="4"/>
  <c r="O3493" i="4" s="1"/>
  <c r="P3330" i="4"/>
  <c r="P3445" i="4"/>
  <c r="N3512" i="4"/>
  <c r="O3512" i="4" s="1"/>
  <c r="N3346" i="4"/>
  <c r="O3346" i="4" s="1"/>
  <c r="P3341" i="4"/>
  <c r="N3371" i="4"/>
  <c r="O3371" i="4" s="1"/>
  <c r="N3504" i="4"/>
  <c r="O3504" i="4" s="1"/>
  <c r="N3414" i="4"/>
  <c r="O3414" i="4" s="1"/>
  <c r="N3333" i="4"/>
  <c r="O3333" i="4" s="1"/>
  <c r="P3394" i="4"/>
  <c r="N3366" i="4"/>
  <c r="O3366" i="4" s="1"/>
  <c r="P3401" i="4"/>
  <c r="P3348" i="4"/>
  <c r="N3363" i="4"/>
  <c r="O3363" i="4" s="1"/>
  <c r="N3448" i="4"/>
  <c r="O3448" i="4" s="1"/>
  <c r="N3411" i="4"/>
  <c r="O3411" i="4" s="1"/>
  <c r="P3366" i="4"/>
  <c r="N3350" i="4"/>
  <c r="O3350" i="4" s="1"/>
  <c r="P3369" i="4"/>
  <c r="P3477" i="4"/>
  <c r="P3453" i="4"/>
  <c r="N3330" i="4"/>
  <c r="O3330" i="4" s="1"/>
  <c r="N3484" i="4"/>
  <c r="O3484" i="4" s="1"/>
  <c r="N3502" i="4"/>
  <c r="O3502" i="4" s="1"/>
  <c r="N3365" i="4"/>
  <c r="O3365" i="4" s="1"/>
  <c r="P3514" i="4"/>
  <c r="P3361" i="4"/>
  <c r="P3391" i="4"/>
  <c r="P3494" i="4"/>
  <c r="P3478" i="4"/>
  <c r="P3444" i="4"/>
  <c r="N3416" i="4"/>
  <c r="O3416" i="4" s="1"/>
  <c r="N3433" i="4"/>
  <c r="O3433" i="4" s="1"/>
  <c r="P3476" i="4"/>
  <c r="P3491" i="4"/>
  <c r="N3522" i="4"/>
  <c r="O3522" i="4" s="1"/>
  <c r="N3409" i="4"/>
  <c r="O3409" i="4" s="1"/>
  <c r="P3344" i="4"/>
  <c r="N3431" i="4"/>
  <c r="O3431" i="4" s="1"/>
  <c r="N3425" i="4"/>
  <c r="O3425" i="4" s="1"/>
  <c r="P3432" i="4"/>
  <c r="N3426" i="4"/>
  <c r="O3426" i="4" s="1"/>
  <c r="N3513" i="4"/>
  <c r="O3513" i="4" s="1"/>
  <c r="P3484" i="4"/>
  <c r="N3483" i="4"/>
  <c r="O3483" i="4" s="1"/>
  <c r="P3382" i="4"/>
  <c r="N3509" i="4"/>
  <c r="O3509" i="4" s="1"/>
  <c r="N3421" i="4"/>
  <c r="O3421" i="4" s="1"/>
  <c r="P3440" i="4"/>
  <c r="N3364" i="4"/>
  <c r="O3364" i="4" s="1"/>
  <c r="P3329" i="4"/>
  <c r="N3347" i="4"/>
  <c r="O3347" i="4" s="1"/>
  <c r="P3323" i="4"/>
  <c r="N3376" i="4"/>
  <c r="O3376" i="4" s="1"/>
  <c r="P3349" i="4"/>
  <c r="P3324" i="4"/>
  <c r="P3356" i="4"/>
  <c r="N3481" i="4"/>
  <c r="O3481" i="4" s="1"/>
  <c r="P3429" i="4"/>
  <c r="N3349" i="4"/>
  <c r="O3349" i="4" s="1"/>
  <c r="P3450" i="4"/>
  <c r="P3492" i="4"/>
  <c r="P3419" i="4"/>
  <c r="P3427" i="4"/>
  <c r="N3474" i="4"/>
  <c r="O3474" i="4" s="1"/>
  <c r="P3420" i="4"/>
  <c r="P3423" i="4"/>
  <c r="P3378" i="4"/>
  <c r="P3345" i="4"/>
  <c r="P3370" i="4"/>
  <c r="N3335" i="4"/>
  <c r="O3335" i="4" s="1"/>
  <c r="N3450" i="4"/>
  <c r="O3450" i="4" s="1"/>
  <c r="N3453" i="4"/>
  <c r="O3453" i="4" s="1"/>
  <c r="P3475" i="4"/>
  <c r="P3374" i="4"/>
  <c r="N3438" i="4"/>
  <c r="O3438" i="4" s="1"/>
  <c r="N3417" i="4"/>
  <c r="O3417" i="4" s="1"/>
  <c r="N3367" i="4"/>
  <c r="O3367" i="4" s="1"/>
  <c r="N3442" i="4"/>
  <c r="O3442" i="4" s="1"/>
  <c r="P3353" i="4"/>
  <c r="P3443" i="4"/>
  <c r="P3425" i="4"/>
  <c r="N3382" i="4"/>
  <c r="O3382" i="4" s="1"/>
  <c r="P3388" i="4"/>
  <c r="N3397" i="4"/>
  <c r="O3397" i="4" s="1"/>
  <c r="N3331" i="4"/>
  <c r="O3331" i="4" s="1"/>
  <c r="P3413" i="4"/>
  <c r="N3372" i="4"/>
  <c r="O3372" i="4" s="1"/>
  <c r="P3389" i="4"/>
  <c r="N3489" i="4"/>
  <c r="O3489" i="4" s="1"/>
  <c r="P3448" i="4"/>
  <c r="P3411" i="4"/>
  <c r="P3392" i="4"/>
  <c r="P3495" i="4"/>
  <c r="N3360" i="4"/>
  <c r="O3360" i="4" s="1"/>
  <c r="P3490" i="4"/>
  <c r="P3379" i="4"/>
  <c r="N3496" i="4"/>
  <c r="O3496" i="4" s="1"/>
  <c r="P3504" i="4"/>
  <c r="P3524" i="4"/>
  <c r="P3493" i="4"/>
  <c r="N3392" i="4"/>
  <c r="O3392" i="4" s="1"/>
  <c r="N3389" i="4"/>
  <c r="O3389" i="4" s="1"/>
  <c r="N3507" i="4"/>
  <c r="O3507" i="4" s="1"/>
  <c r="N3394" i="4"/>
  <c r="O3394" i="4" s="1"/>
  <c r="P3667" i="4"/>
  <c r="N3654" i="4"/>
  <c r="O3654" i="4" s="1"/>
  <c r="N3658" i="4"/>
  <c r="O3658" i="4" s="1"/>
  <c r="P3643" i="4"/>
  <c r="P3686" i="4"/>
  <c r="P1869" i="4" l="1"/>
  <c r="N1891" i="4"/>
  <c r="O1891" i="4" s="1"/>
  <c r="P1836" i="4"/>
  <c r="P1881" i="4"/>
  <c r="N1613" i="4"/>
  <c r="O1613" i="4" s="1"/>
  <c r="P1848" i="4"/>
  <c r="P1847" i="4"/>
  <c r="P1861" i="4"/>
  <c r="P1731" i="4"/>
  <c r="P1753" i="4"/>
  <c r="N1680" i="4"/>
  <c r="O1680" i="4" s="1"/>
  <c r="P1798" i="4"/>
  <c r="N1813" i="4"/>
  <c r="O1813" i="4" s="1"/>
  <c r="P1785" i="4"/>
  <c r="P1761" i="4"/>
  <c r="P1599" i="4"/>
  <c r="N1619" i="4"/>
  <c r="O1619" i="4" s="1"/>
  <c r="P1748" i="4"/>
  <c r="N1670" i="4"/>
  <c r="O1670" i="4" s="1"/>
  <c r="N1562" i="4"/>
  <c r="O1562" i="4" s="1"/>
  <c r="N1809" i="4"/>
  <c r="O1809" i="4" s="1"/>
  <c r="P1595" i="4"/>
  <c r="N1814" i="4"/>
  <c r="O1814" i="4" s="1"/>
  <c r="P1656" i="4"/>
  <c r="N1789" i="4"/>
  <c r="O1789" i="4" s="1"/>
  <c r="P1638" i="4"/>
  <c r="P1730" i="4"/>
  <c r="N1756" i="4"/>
  <c r="O1756" i="4" s="1"/>
  <c r="N1716" i="4"/>
  <c r="O1716" i="4" s="1"/>
  <c r="P1897" i="4"/>
  <c r="N1548" i="4"/>
  <c r="O1548" i="4" s="1"/>
  <c r="N1609" i="4"/>
  <c r="O1609" i="4" s="1"/>
  <c r="P1704" i="4"/>
  <c r="P1694" i="4"/>
  <c r="P1678" i="4"/>
  <c r="P1710" i="4"/>
  <c r="P1789" i="4"/>
  <c r="N1855" i="4"/>
  <c r="O1855" i="4" s="1"/>
  <c r="N1607" i="4"/>
  <c r="O1607" i="4" s="1"/>
  <c r="P1666" i="4"/>
  <c r="N1608" i="4"/>
  <c r="O1608" i="4" s="1"/>
  <c r="N1885" i="4"/>
  <c r="O1885" i="4" s="1"/>
  <c r="N1733" i="4"/>
  <c r="O1733" i="4" s="1"/>
  <c r="N1754" i="4"/>
  <c r="O1754" i="4" s="1"/>
  <c r="P1742" i="4"/>
  <c r="P1640" i="4"/>
  <c r="P1713" i="4"/>
  <c r="N1561" i="4"/>
  <c r="O1561" i="4" s="1"/>
  <c r="N1771" i="4"/>
  <c r="O1771" i="4" s="1"/>
  <c r="N1704" i="4"/>
  <c r="O1704" i="4" s="1"/>
  <c r="P1624" i="4"/>
  <c r="P1750" i="4"/>
  <c r="N1574" i="4"/>
  <c r="O1574" i="4" s="1"/>
  <c r="P1728" i="4"/>
  <c r="P1675" i="4"/>
  <c r="P1744" i="4"/>
  <c r="N1718" i="4"/>
  <c r="O1718" i="4" s="1"/>
  <c r="P1618" i="4"/>
  <c r="P1620" i="4"/>
  <c r="N1735" i="4"/>
  <c r="O1735" i="4" s="1"/>
  <c r="P1846" i="4"/>
  <c r="P1741" i="4"/>
  <c r="N1606" i="4"/>
  <c r="O1606" i="4" s="1"/>
  <c r="P1545" i="4"/>
  <c r="N1876" i="4"/>
  <c r="O1876" i="4" s="1"/>
  <c r="P1896" i="4"/>
  <c r="P1726" i="4"/>
  <c r="P1826" i="4"/>
  <c r="N1847" i="4"/>
  <c r="O1847" i="4" s="1"/>
  <c r="N1833" i="4"/>
  <c r="O1833" i="4" s="1"/>
  <c r="P1589" i="4"/>
  <c r="P1765" i="4"/>
  <c r="N1543" i="4"/>
  <c r="O1543" i="4" s="1"/>
  <c r="P1546" i="4"/>
  <c r="N1648" i="4"/>
  <c r="O1648" i="4" s="1"/>
  <c r="P1698" i="4"/>
  <c r="P1724" i="4"/>
  <c r="N1782" i="4"/>
  <c r="O1782" i="4" s="1"/>
  <c r="N1895" i="4"/>
  <c r="O1895" i="4" s="1"/>
  <c r="N1774" i="4"/>
  <c r="O1774" i="4" s="1"/>
  <c r="P1877" i="4"/>
  <c r="N1589" i="4"/>
  <c r="O1589" i="4" s="1"/>
  <c r="P1849" i="4"/>
  <c r="P1603" i="4"/>
  <c r="P1684" i="4"/>
  <c r="P1542" i="4"/>
  <c r="N1769" i="4"/>
  <c r="O1769" i="4" s="1"/>
  <c r="P1560" i="4"/>
  <c r="N1564" i="4"/>
  <c r="O1564" i="4" s="1"/>
  <c r="P1577" i="4"/>
  <c r="N1868" i="4"/>
  <c r="O1868" i="4" s="1"/>
  <c r="P1727" i="4"/>
  <c r="N1652" i="4"/>
  <c r="O1652" i="4" s="1"/>
  <c r="P1692" i="4"/>
  <c r="N1545" i="4"/>
  <c r="O1545" i="4" s="1"/>
  <c r="N1863" i="4"/>
  <c r="O1863" i="4" s="1"/>
  <c r="N1610" i="4"/>
  <c r="O1610" i="4" s="1"/>
  <c r="N1681" i="4"/>
  <c r="O1681" i="4" s="1"/>
  <c r="P1626" i="4"/>
  <c r="P1766" i="4"/>
  <c r="N1571" i="4"/>
  <c r="O1571" i="4" s="1"/>
  <c r="N1575" i="4"/>
  <c r="O1575" i="4" s="1"/>
  <c r="P1541" i="4"/>
  <c r="P1585" i="4"/>
  <c r="N1685" i="4"/>
  <c r="O1685" i="4" s="1"/>
  <c r="N1633" i="4"/>
  <c r="O1633" i="4" s="1"/>
  <c r="P1571" i="4"/>
  <c r="P1688" i="4"/>
  <c r="N1687" i="4"/>
  <c r="O1687" i="4" s="1"/>
  <c r="P1628" i="4"/>
  <c r="P1700" i="4"/>
  <c r="N1796" i="4"/>
  <c r="O1796" i="4" s="1"/>
  <c r="N1794" i="4"/>
  <c r="O1794" i="4" s="1"/>
  <c r="N1721" i="4"/>
  <c r="O1721" i="4" s="1"/>
  <c r="P1751" i="4"/>
  <c r="P1653" i="4"/>
  <c r="P1756" i="4"/>
  <c r="N1621" i="4"/>
  <c r="O1621" i="4" s="1"/>
  <c r="N1762" i="4"/>
  <c r="O1762" i="4" s="1"/>
  <c r="N1729" i="4"/>
  <c r="O1729" i="4" s="1"/>
  <c r="N1812" i="4"/>
  <c r="O1812" i="4" s="1"/>
  <c r="P1852" i="4"/>
  <c r="P1837" i="4"/>
  <c r="N1683" i="4"/>
  <c r="O1683" i="4" s="1"/>
  <c r="P1752" i="4"/>
  <c r="N1820" i="4"/>
  <c r="O1820" i="4" s="1"/>
  <c r="N1641" i="4"/>
  <c r="O1641" i="4" s="1"/>
  <c r="N1601" i="4"/>
  <c r="O1601" i="4" s="1"/>
  <c r="P1884" i="4"/>
  <c r="P1793" i="4"/>
  <c r="N1797" i="4"/>
  <c r="O1797" i="4" s="1"/>
  <c r="P1797" i="4"/>
  <c r="P1714" i="4"/>
  <c r="P1593" i="4"/>
  <c r="P1878" i="4"/>
  <c r="N1584" i="4"/>
  <c r="O1584" i="4" s="1"/>
  <c r="P1886" i="4"/>
  <c r="P1773" i="4"/>
  <c r="N1783" i="4"/>
  <c r="O1783" i="4" s="1"/>
  <c r="N1694" i="4"/>
  <c r="O1694" i="4" s="1"/>
  <c r="P1697" i="4"/>
  <c r="N1736" i="4"/>
  <c r="O1736" i="4" s="1"/>
  <c r="P1584" i="4"/>
  <c r="P1576" i="4"/>
  <c r="N1746" i="4"/>
  <c r="O1746" i="4" s="1"/>
  <c r="P1769" i="4"/>
  <c r="P1540" i="4"/>
  <c r="N1678" i="4"/>
  <c r="O1678" i="4" s="1"/>
  <c r="N1635" i="4"/>
  <c r="O1635" i="4" s="1"/>
  <c r="P1553" i="4"/>
  <c r="N1770" i="4"/>
  <c r="O1770" i="4" s="1"/>
  <c r="N1557" i="4"/>
  <c r="O1557" i="4" s="1"/>
  <c r="P1611" i="4"/>
  <c r="P1835" i="4"/>
  <c r="N1815" i="4"/>
  <c r="O1815" i="4" s="1"/>
  <c r="N1725" i="4"/>
  <c r="O1725" i="4" s="1"/>
  <c r="P1663" i="4"/>
  <c r="N1884" i="4"/>
  <c r="O1884" i="4" s="1"/>
  <c r="N1577" i="4"/>
  <c r="O1577" i="4" s="1"/>
  <c r="N1846" i="4"/>
  <c r="O1846" i="4" s="1"/>
  <c r="P1791" i="4"/>
  <c r="P1883" i="4"/>
  <c r="P1854" i="4"/>
  <c r="P1557" i="4"/>
  <c r="P1570" i="4"/>
  <c r="P1706" i="4"/>
  <c r="P1669" i="4"/>
  <c r="P1843" i="4"/>
  <c r="N1850" i="4"/>
  <c r="O1850" i="4" s="1"/>
  <c r="P1874" i="4"/>
  <c r="P1856" i="4"/>
  <c r="P1771" i="4"/>
  <c r="P1722" i="4"/>
  <c r="P1783" i="4"/>
  <c r="P1552" i="4"/>
  <c r="N1673" i="4"/>
  <c r="O1673" i="4" s="1"/>
  <c r="P1610" i="4"/>
  <c r="P1607" i="4"/>
  <c r="P1778" i="4"/>
  <c r="N1588" i="4"/>
  <c r="O1588" i="4" s="1"/>
  <c r="N1823" i="4"/>
  <c r="O1823" i="4" s="1"/>
  <c r="P1635" i="4"/>
  <c r="N1664" i="4"/>
  <c r="O1664" i="4" s="1"/>
  <c r="P1683" i="4"/>
  <c r="N1620" i="4"/>
  <c r="O1620" i="4" s="1"/>
  <c r="N1866" i="4"/>
  <c r="O1866" i="4" s="1"/>
  <c r="P1586" i="4"/>
  <c r="N1785" i="4"/>
  <c r="O1785" i="4" s="1"/>
  <c r="P1853" i="4"/>
  <c r="P1715" i="4"/>
  <c r="N1567" i="4"/>
  <c r="O1567" i="4" s="1"/>
  <c r="N1840" i="4"/>
  <c r="O1840" i="4" s="1"/>
  <c r="P1672" i="4"/>
  <c r="P1685" i="4"/>
  <c r="P1578" i="4"/>
  <c r="N1790" i="4"/>
  <c r="O1790" i="4" s="1"/>
  <c r="N1777" i="4"/>
  <c r="O1777" i="4" s="1"/>
  <c r="N1767" i="4"/>
  <c r="O1767" i="4" s="1"/>
  <c r="N1585" i="4"/>
  <c r="O1585" i="4" s="1"/>
  <c r="P1636" i="4"/>
  <c r="N1791" i="4"/>
  <c r="O1791" i="4" s="1"/>
  <c r="P1651" i="4"/>
  <c r="P1855" i="4"/>
  <c r="N1708" i="4"/>
  <c r="O1708" i="4" s="1"/>
  <c r="P1621" i="4"/>
  <c r="N1795" i="4"/>
  <c r="O1795" i="4" s="1"/>
  <c r="N1576" i="4"/>
  <c r="O1576" i="4" s="1"/>
  <c r="N1675" i="4"/>
  <c r="O1675" i="4" s="1"/>
  <c r="P1772" i="4"/>
  <c r="P1821" i="4"/>
  <c r="P1745" i="4"/>
  <c r="N1822" i="4"/>
  <c r="O1822" i="4" s="1"/>
  <c r="P1893" i="4"/>
  <c r="P1885" i="4"/>
  <c r="N1723" i="4"/>
  <c r="O1723" i="4" s="1"/>
  <c r="N1665" i="4"/>
  <c r="O1665" i="4" s="1"/>
  <c r="N1759" i="4"/>
  <c r="O1759" i="4" s="1"/>
  <c r="P1792" i="4"/>
  <c r="N1828" i="4"/>
  <c r="O1828" i="4" s="1"/>
  <c r="N1747" i="4"/>
  <c r="O1747" i="4" s="1"/>
  <c r="P1604" i="4"/>
  <c r="N1860" i="4"/>
  <c r="O1860" i="4" s="1"/>
  <c r="P1824" i="4"/>
  <c r="N1734" i="4"/>
  <c r="O1734" i="4" s="1"/>
  <c r="P1691" i="4"/>
  <c r="N1572" i="4"/>
  <c r="O1572" i="4" s="1"/>
  <c r="P1850" i="4"/>
  <c r="P1838" i="4"/>
  <c r="P1889" i="4"/>
  <c r="N1837" i="4"/>
  <c r="O1837" i="4" s="1"/>
  <c r="N1787" i="4"/>
  <c r="O1787" i="4" s="1"/>
  <c r="P1777" i="4"/>
  <c r="P1739" i="4"/>
  <c r="P1676" i="4"/>
  <c r="N1841" i="4"/>
  <c r="O1841" i="4" s="1"/>
  <c r="N1587" i="4"/>
  <c r="O1587" i="4" s="1"/>
  <c r="P1554" i="4"/>
  <c r="N1582" i="4"/>
  <c r="O1582" i="4" s="1"/>
  <c r="P1839" i="4"/>
  <c r="N1702" i="4"/>
  <c r="O1702" i="4" s="1"/>
  <c r="N1894" i="4"/>
  <c r="O1894" i="4" s="1"/>
  <c r="P1746" i="4"/>
  <c r="P1643" i="4"/>
  <c r="P1723" i="4"/>
  <c r="P1574" i="4"/>
  <c r="N1701" i="4"/>
  <c r="O1701" i="4" s="1"/>
  <c r="N1793" i="4"/>
  <c r="O1793" i="4" s="1"/>
  <c r="P1868" i="4"/>
  <c r="P1832" i="4"/>
  <c r="N1880" i="4"/>
  <c r="O1880" i="4" s="1"/>
  <c r="N1696" i="4"/>
  <c r="O1696" i="4" s="1"/>
  <c r="N1622" i="4"/>
  <c r="O1622" i="4" s="1"/>
  <c r="P1661" i="4"/>
  <c r="P1655" i="4"/>
  <c r="N1580" i="4"/>
  <c r="O1580" i="4" s="1"/>
  <c r="N1593" i="4"/>
  <c r="O1593" i="4" s="1"/>
  <c r="P1891" i="4"/>
  <c r="N1717" i="4"/>
  <c r="O1717" i="4" s="1"/>
  <c r="N1684" i="4"/>
  <c r="O1684" i="4" s="1"/>
  <c r="N1624" i="4"/>
  <c r="O1624" i="4" s="1"/>
  <c r="P1702" i="4"/>
  <c r="N1653" i="4"/>
  <c r="O1653" i="4" s="1"/>
  <c r="N1568" i="4"/>
  <c r="O1568" i="4" s="1"/>
  <c r="N1872" i="4"/>
  <c r="O1872" i="4" s="1"/>
  <c r="P1859" i="4"/>
  <c r="N1873" i="4"/>
  <c r="O1873" i="4" s="1"/>
  <c r="P1810" i="4"/>
  <c r="N1889" i="4"/>
  <c r="O1889" i="4" s="1"/>
  <c r="N1632" i="4"/>
  <c r="O1632" i="4" s="1"/>
  <c r="N1743" i="4"/>
  <c r="O1743" i="4" s="1"/>
  <c r="N1870" i="4"/>
  <c r="O1870" i="4" s="1"/>
  <c r="N1784" i="4"/>
  <c r="O1784" i="4" s="1"/>
  <c r="P1544" i="4"/>
  <c r="N1786" i="4"/>
  <c r="O1786" i="4" s="1"/>
  <c r="N1858" i="4"/>
  <c r="O1858" i="4" s="1"/>
  <c r="N1565" i="4"/>
  <c r="O1565" i="4" s="1"/>
  <c r="P1858" i="4"/>
  <c r="N1542" i="4"/>
  <c r="O1542" i="4" s="1"/>
  <c r="N1752" i="4"/>
  <c r="O1752" i="4" s="1"/>
  <c r="P1719" i="4"/>
  <c r="N1646" i="4"/>
  <c r="O1646" i="4" s="1"/>
  <c r="P1550" i="4"/>
  <c r="N1649" i="4"/>
  <c r="O1649" i="4" s="1"/>
  <c r="P1581" i="4"/>
  <c r="N1739" i="4"/>
  <c r="O1739" i="4" s="1"/>
  <c r="P1733" i="4"/>
  <c r="N1555" i="4"/>
  <c r="O1555" i="4" s="1"/>
  <c r="N1792" i="4"/>
  <c r="O1792" i="4" s="1"/>
  <c r="N1709" i="4"/>
  <c r="O1709" i="4" s="1"/>
  <c r="N1569" i="4"/>
  <c r="O1569" i="4" s="1"/>
  <c r="N1597" i="4"/>
  <c r="O1597" i="4" s="1"/>
  <c r="N1724" i="4"/>
  <c r="O1724" i="4" s="1"/>
  <c r="P1860" i="4"/>
  <c r="N1778" i="4"/>
  <c r="O1778" i="4" s="1"/>
  <c r="P1895" i="4"/>
  <c r="P1784" i="4"/>
  <c r="P1639" i="4"/>
  <c r="N1661" i="4"/>
  <c r="O1661" i="4" s="1"/>
  <c r="P1844" i="4"/>
  <c r="P1583" i="4"/>
  <c r="N1824" i="4"/>
  <c r="O1824" i="4" s="1"/>
  <c r="N1626" i="4"/>
  <c r="O1626" i="4" s="1"/>
  <c r="N1627" i="4"/>
  <c r="O1627" i="4" s="1"/>
  <c r="N1742" i="4"/>
  <c r="O1742" i="4" s="1"/>
  <c r="P1774" i="4"/>
  <c r="N1810" i="4"/>
  <c r="O1810" i="4" s="1"/>
  <c r="P1879" i="4"/>
  <c r="N1682" i="4"/>
  <c r="O1682" i="4" s="1"/>
  <c r="N1838" i="4"/>
  <c r="O1838" i="4" s="1"/>
  <c r="P1707" i="4"/>
  <c r="P1627" i="4"/>
  <c r="P1561" i="4"/>
  <c r="N1750" i="4"/>
  <c r="O1750" i="4" s="1"/>
  <c r="P1690" i="4"/>
  <c r="N1547" i="4"/>
  <c r="O1547" i="4" s="1"/>
  <c r="P1591" i="4"/>
  <c r="P1732" i="4"/>
  <c r="N1854" i="4"/>
  <c r="O1854" i="4" s="1"/>
  <c r="N1659" i="4"/>
  <c r="O1659" i="4" s="1"/>
  <c r="P1559" i="4"/>
  <c r="N1631" i="4"/>
  <c r="O1631" i="4" s="1"/>
  <c r="P1870" i="4"/>
  <c r="P1892" i="4"/>
  <c r="P1815" i="4"/>
  <c r="N1849" i="4"/>
  <c r="O1849" i="4" s="1"/>
  <c r="P1880" i="4"/>
  <c r="P1617" i="4"/>
  <c r="N1827" i="4"/>
  <c r="O1827" i="4" s="1"/>
  <c r="N1869" i="4"/>
  <c r="O1869" i="4" s="1"/>
  <c r="N1821" i="4"/>
  <c r="O1821" i="4" s="1"/>
  <c r="N1730" i="4"/>
  <c r="O1730" i="4" s="1"/>
  <c r="P1641" i="4"/>
  <c r="N1893" i="4"/>
  <c r="O1893" i="4" s="1"/>
  <c r="N1559" i="4"/>
  <c r="O1559" i="4" s="1"/>
  <c r="N1714" i="4"/>
  <c r="O1714" i="4" s="1"/>
  <c r="N1615" i="4"/>
  <c r="O1615" i="4" s="1"/>
  <c r="N1551" i="4"/>
  <c r="O1551" i="4" s="1"/>
  <c r="N1611" i="4"/>
  <c r="O1611" i="4" s="1"/>
  <c r="N1578" i="4"/>
  <c r="O1578" i="4" s="1"/>
  <c r="N1732" i="4"/>
  <c r="O1732" i="4" s="1"/>
  <c r="P1818" i="4"/>
  <c r="P1851" i="4"/>
  <c r="P1721" i="4"/>
  <c r="P1720" i="4"/>
  <c r="N1634" i="4"/>
  <c r="O1634" i="4" s="1"/>
  <c r="N1773" i="4"/>
  <c r="O1773" i="4" s="1"/>
  <c r="P1817" i="4"/>
  <c r="N1745" i="4"/>
  <c r="O1745" i="4" s="1"/>
  <c r="P1829" i="4"/>
  <c r="N1835" i="4"/>
  <c r="O1835" i="4" s="1"/>
  <c r="P1825" i="4"/>
  <c r="P1575" i="4"/>
  <c r="N1719" i="4"/>
  <c r="O1719" i="4" s="1"/>
  <c r="P1629" i="4"/>
  <c r="P1679" i="4"/>
  <c r="P1718" i="4"/>
  <c r="P1548" i="4"/>
  <c r="P1564" i="4"/>
  <c r="P1867" i="4"/>
  <c r="P1605" i="4"/>
  <c r="P1763" i="4"/>
  <c r="P1582" i="4"/>
  <c r="P1555" i="4"/>
  <c r="N1650" i="4"/>
  <c r="O1650" i="4" s="1"/>
  <c r="P1788" i="4"/>
  <c r="P1558" i="4"/>
  <c r="P1549" i="4"/>
  <c r="N1755" i="4"/>
  <c r="O1755" i="4" s="1"/>
  <c r="N1647" i="4"/>
  <c r="O1647" i="4" s="1"/>
  <c r="N1707" i="4"/>
  <c r="O1707" i="4" s="1"/>
  <c r="N1637" i="4"/>
  <c r="O1637" i="4" s="1"/>
  <c r="P1711" i="4"/>
  <c r="N1883" i="4"/>
  <c r="O1883" i="4" s="1"/>
  <c r="N1677" i="4"/>
  <c r="O1677" i="4" s="1"/>
  <c r="P1735" i="4"/>
  <c r="N1618" i="4"/>
  <c r="O1618" i="4" s="1"/>
  <c r="N1590" i="4"/>
  <c r="O1590" i="4" s="1"/>
  <c r="P1703" i="4"/>
  <c r="P1827" i="4"/>
  <c r="N1772" i="4"/>
  <c r="O1772" i="4" s="1"/>
  <c r="P1686" i="4"/>
  <c r="P1606" i="4"/>
  <c r="N1602" i="4"/>
  <c r="O1602" i="4" s="1"/>
  <c r="P1670" i="4"/>
  <c r="N1825" i="4"/>
  <c r="O1825" i="4" s="1"/>
  <c r="P1634" i="4"/>
  <c r="P1717" i="4"/>
  <c r="N1598" i="4"/>
  <c r="O1598" i="4" s="1"/>
  <c r="P1673" i="4"/>
  <c r="P1622" i="4"/>
  <c r="N1594" i="4"/>
  <c r="O1594" i="4" s="1"/>
  <c r="P1609" i="4"/>
  <c r="P1795" i="4"/>
  <c r="N1817" i="4"/>
  <c r="O1817" i="4" s="1"/>
  <c r="P1712" i="4"/>
  <c r="N1839" i="4"/>
  <c r="O1839" i="4" s="1"/>
  <c r="P1601" i="4"/>
  <c r="N1604" i="4"/>
  <c r="O1604" i="4" s="1"/>
  <c r="P1567" i="4"/>
  <c r="P1767" i="4"/>
  <c r="P1738" i="4"/>
  <c r="N1566" i="4"/>
  <c r="O1566" i="4" s="1"/>
  <c r="N1848" i="4"/>
  <c r="O1848" i="4" s="1"/>
  <c r="N1836" i="4"/>
  <c r="O1836" i="4" s="1"/>
  <c r="N1831" i="4"/>
  <c r="O1831" i="4" s="1"/>
  <c r="N1753" i="4"/>
  <c r="O1753" i="4" s="1"/>
  <c r="N1890" i="4"/>
  <c r="O1890" i="4" s="1"/>
  <c r="N1859" i="4"/>
  <c r="O1859" i="4" s="1"/>
  <c r="P1587" i="4"/>
  <c r="N1819" i="4"/>
  <c r="O1819" i="4" s="1"/>
  <c r="N1845" i="4"/>
  <c r="O1845" i="4" s="1"/>
  <c r="P1668" i="4"/>
  <c r="P1652" i="4"/>
  <c r="N1583" i="4"/>
  <c r="O1583" i="4" s="1"/>
  <c r="N1556" i="4"/>
  <c r="O1556" i="4" s="1"/>
  <c r="N1640" i="4"/>
  <c r="O1640" i="4" s="1"/>
  <c r="N1741" i="4"/>
  <c r="O1741" i="4" s="1"/>
  <c r="P1760" i="4"/>
  <c r="N1630" i="4"/>
  <c r="O1630" i="4" s="1"/>
  <c r="P1657" i="4"/>
  <c r="P1699" i="4"/>
  <c r="N1864" i="4"/>
  <c r="O1864" i="4" s="1"/>
  <c r="N1657" i="4"/>
  <c r="O1657" i="4" s="1"/>
  <c r="N1763" i="4"/>
  <c r="O1763" i="4" s="1"/>
  <c r="N1541" i="4"/>
  <c r="O1541" i="4" s="1"/>
  <c r="P1562" i="4"/>
  <c r="N1616" i="4"/>
  <c r="O1616" i="4" s="1"/>
  <c r="N1550" i="4"/>
  <c r="O1550" i="4" s="1"/>
  <c r="N1695" i="4"/>
  <c r="O1695" i="4" s="1"/>
  <c r="P1566" i="4"/>
  <c r="N1843" i="4"/>
  <c r="O1843" i="4" s="1"/>
  <c r="N1651" i="4"/>
  <c r="O1651" i="4" s="1"/>
  <c r="P1864" i="4"/>
  <c r="P1568" i="4"/>
  <c r="P1862" i="4"/>
  <c r="P1794" i="4"/>
  <c r="P1664" i="4"/>
  <c r="P1547" i="4"/>
  <c r="P1597" i="4"/>
  <c r="N1897" i="4"/>
  <c r="O1897" i="4" s="1"/>
  <c r="P1631" i="4"/>
  <c r="N1546" i="4"/>
  <c r="O1546" i="4" s="1"/>
  <c r="P1758" i="4"/>
  <c r="N1692" i="4"/>
  <c r="O1692" i="4" s="1"/>
  <c r="N1758" i="4"/>
  <c r="O1758" i="4" s="1"/>
  <c r="N1544" i="4"/>
  <c r="O1544" i="4" s="1"/>
  <c r="P1790" i="4"/>
  <c r="N1751" i="4"/>
  <c r="O1751" i="4" s="1"/>
  <c r="P1743" i="4"/>
  <c r="P1747" i="4"/>
  <c r="N1874" i="4"/>
  <c r="O1874" i="4" s="1"/>
  <c r="P1873" i="4"/>
  <c r="N1674" i="4"/>
  <c r="O1674" i="4" s="1"/>
  <c r="P1556" i="4"/>
  <c r="P1681" i="4"/>
  <c r="P1608" i="4"/>
  <c r="N1655" i="4"/>
  <c r="O1655" i="4" s="1"/>
  <c r="N1713" i="4"/>
  <c r="O1713" i="4" s="1"/>
  <c r="N1553" i="4"/>
  <c r="O1553" i="4" s="1"/>
  <c r="N1705" i="4"/>
  <c r="O1705" i="4" s="1"/>
  <c r="N1700" i="4"/>
  <c r="O1700" i="4" s="1"/>
  <c r="P1569" i="4"/>
  <c r="N1710" i="4"/>
  <c r="O1710" i="4" s="1"/>
  <c r="P1840" i="4"/>
  <c r="P1662" i="4"/>
  <c r="P1682" i="4"/>
  <c r="P1680" i="4"/>
  <c r="P1644" i="4"/>
  <c r="P1590" i="4"/>
  <c r="P1782" i="4"/>
  <c r="N1671" i="4"/>
  <c r="O1671" i="4" s="1"/>
  <c r="P1863" i="4"/>
  <c r="P1764" i="4"/>
  <c r="N1744" i="4"/>
  <c r="O1744" i="4" s="1"/>
  <c r="N1896" i="4"/>
  <c r="O1896" i="4" s="1"/>
  <c r="P1579" i="4"/>
  <c r="P1687" i="4"/>
  <c r="P1754" i="4"/>
  <c r="P1759" i="4"/>
  <c r="N1686" i="4"/>
  <c r="O1686" i="4" s="1"/>
  <c r="P1588" i="4"/>
  <c r="N1765" i="4"/>
  <c r="O1765" i="4" s="1"/>
  <c r="N1669" i="4"/>
  <c r="O1669" i="4" s="1"/>
  <c r="N1540" i="4"/>
  <c r="O1540" i="4" s="1"/>
  <c r="P1775" i="4"/>
  <c r="N1628" i="4"/>
  <c r="O1628" i="4" s="1"/>
  <c r="N1654" i="4"/>
  <c r="O1654" i="4" s="1"/>
  <c r="P1845" i="4"/>
  <c r="N1699" i="4"/>
  <c r="O1699" i="4" s="1"/>
  <c r="N1554" i="4"/>
  <c r="O1554" i="4" s="1"/>
  <c r="P1734" i="4"/>
  <c r="P1822" i="4"/>
  <c r="P1613" i="4"/>
  <c r="P1814" i="4"/>
  <c r="N1629" i="4"/>
  <c r="O1629" i="4" s="1"/>
  <c r="N1603" i="4"/>
  <c r="O1603" i="4" s="1"/>
  <c r="N1600" i="4"/>
  <c r="O1600" i="4" s="1"/>
  <c r="P1637" i="4"/>
  <c r="N1662" i="4"/>
  <c r="O1662" i="4" s="1"/>
  <c r="P1647" i="4"/>
  <c r="N1856" i="4"/>
  <c r="O1856" i="4" s="1"/>
  <c r="P1658" i="4"/>
  <c r="N1595" i="4"/>
  <c r="O1595" i="4" s="1"/>
  <c r="N1748" i="4"/>
  <c r="O1748" i="4" s="1"/>
  <c r="P1842" i="4"/>
  <c r="N1775" i="4"/>
  <c r="O1775" i="4" s="1"/>
  <c r="N1592" i="4"/>
  <c r="O1592" i="4" s="1"/>
  <c r="P1749" i="4"/>
  <c r="P1828" i="4"/>
  <c r="N1832" i="4"/>
  <c r="O1832" i="4" s="1"/>
  <c r="N1706" i="4"/>
  <c r="O1706" i="4" s="1"/>
  <c r="P1592" i="4"/>
  <c r="N1881" i="4"/>
  <c r="O1881" i="4" s="1"/>
  <c r="P1667" i="4"/>
  <c r="P1695" i="4"/>
  <c r="N1879" i="4"/>
  <c r="O1879" i="4" s="1"/>
  <c r="N1892" i="4"/>
  <c r="O1892" i="4" s="1"/>
  <c r="P1594" i="4"/>
  <c r="N1703" i="4"/>
  <c r="O1703" i="4" s="1"/>
  <c r="P1740" i="4"/>
  <c r="N1720" i="4"/>
  <c r="O1720" i="4" s="1"/>
  <c r="P1646" i="4"/>
  <c r="N1826" i="4"/>
  <c r="O1826" i="4" s="1"/>
  <c r="P1812" i="4"/>
  <c r="P1660" i="4"/>
  <c r="P1762" i="4"/>
  <c r="P1645" i="4"/>
  <c r="P1816" i="4"/>
  <c r="P1736" i="4"/>
  <c r="N1591" i="4"/>
  <c r="O1591" i="4" s="1"/>
  <c r="N1570" i="4"/>
  <c r="O1570" i="4" s="1"/>
  <c r="N1642" i="4"/>
  <c r="O1642" i="4" s="1"/>
  <c r="N1579" i="4"/>
  <c r="O1579" i="4" s="1"/>
  <c r="N1886" i="4"/>
  <c r="O1886" i="4" s="1"/>
  <c r="P1705" i="4"/>
  <c r="N1676" i="4"/>
  <c r="O1676" i="4" s="1"/>
  <c r="P1833" i="4"/>
  <c r="N1663" i="4"/>
  <c r="O1663" i="4" s="1"/>
  <c r="P1776" i="4"/>
  <c r="P1894" i="4"/>
  <c r="P1616" i="4"/>
  <c r="P1820" i="4"/>
  <c r="P1876" i="4"/>
  <c r="N1636" i="4"/>
  <c r="O1636" i="4" s="1"/>
  <c r="N1558" i="4"/>
  <c r="O1558" i="4" s="1"/>
  <c r="P1598" i="4"/>
  <c r="N1560" i="4"/>
  <c r="O1560" i="4" s="1"/>
  <c r="P1612" i="4"/>
  <c r="P1619" i="4"/>
  <c r="P1674" i="4"/>
  <c r="P1572" i="4"/>
  <c r="P1830" i="4"/>
  <c r="N1658" i="4"/>
  <c r="O1658" i="4" s="1"/>
  <c r="N1727" i="4"/>
  <c r="O1727" i="4" s="1"/>
  <c r="N1672" i="4"/>
  <c r="O1672" i="4" s="1"/>
  <c r="N1693" i="4"/>
  <c r="O1693" i="4" s="1"/>
  <c r="N1726" i="4"/>
  <c r="O1726" i="4" s="1"/>
  <c r="P1787" i="4"/>
  <c r="P1677" i="4"/>
  <c r="P1648" i="4"/>
  <c r="N1643" i="4"/>
  <c r="O1643" i="4" s="1"/>
  <c r="N1728" i="4"/>
  <c r="O1728" i="4" s="1"/>
  <c r="N1715" i="4"/>
  <c r="O1715" i="4" s="1"/>
  <c r="N1865" i="4"/>
  <c r="O1865" i="4" s="1"/>
  <c r="P1808" i="4"/>
  <c r="P1650" i="4"/>
  <c r="N1638" i="4"/>
  <c r="O1638" i="4" s="1"/>
  <c r="P1633" i="4"/>
  <c r="P1543" i="4"/>
  <c r="P1841" i="4"/>
  <c r="N1829" i="4"/>
  <c r="O1829" i="4" s="1"/>
  <c r="N1612" i="4"/>
  <c r="O1612" i="4" s="1"/>
  <c r="N1666" i="4"/>
  <c r="O1666" i="4" s="1"/>
  <c r="N1862" i="4"/>
  <c r="O1862" i="4" s="1"/>
  <c r="P1602" i="4"/>
  <c r="N1691" i="4"/>
  <c r="O1691" i="4" s="1"/>
  <c r="N1712" i="4"/>
  <c r="O1712" i="4" s="1"/>
  <c r="P1615" i="4"/>
  <c r="P1755" i="4"/>
  <c r="P1689" i="4"/>
  <c r="P1580" i="4"/>
  <c r="N1818" i="4"/>
  <c r="O1818" i="4" s="1"/>
  <c r="N1549" i="4"/>
  <c r="O1549" i="4" s="1"/>
  <c r="P1757" i="4"/>
  <c r="P1786" i="4"/>
  <c r="N1731" i="4"/>
  <c r="O1731" i="4" s="1"/>
  <c r="P1654" i="4"/>
  <c r="P1642" i="4"/>
  <c r="N1596" i="4"/>
  <c r="O1596" i="4" s="1"/>
  <c r="P1882" i="4"/>
  <c r="N1878" i="4"/>
  <c r="O1878" i="4" s="1"/>
  <c r="P1671" i="4"/>
  <c r="P1737" i="4"/>
  <c r="N1808" i="4"/>
  <c r="O1808" i="4" s="1"/>
  <c r="N1552" i="4"/>
  <c r="O1552" i="4" s="1"/>
  <c r="P1865" i="4"/>
  <c r="P1665" i="4"/>
  <c r="N1798" i="4"/>
  <c r="O1798" i="4" s="1"/>
  <c r="N1749" i="4"/>
  <c r="O1749" i="4" s="1"/>
  <c r="N1623" i="4"/>
  <c r="O1623" i="4" s="1"/>
  <c r="P1630" i="4"/>
  <c r="N1757" i="4"/>
  <c r="O1757" i="4" s="1"/>
  <c r="P1701" i="4"/>
  <c r="P1725" i="4"/>
  <c r="N1639" i="4"/>
  <c r="O1639" i="4" s="1"/>
  <c r="N1768" i="4"/>
  <c r="O1768" i="4" s="1"/>
  <c r="N1679" i="4"/>
  <c r="O1679" i="4" s="1"/>
  <c r="N1861" i="4"/>
  <c r="O1861" i="4" s="1"/>
  <c r="P1600" i="4"/>
  <c r="P1563" i="4"/>
  <c r="N1697" i="4"/>
  <c r="O1697" i="4" s="1"/>
  <c r="N1711" i="4"/>
  <c r="O1711" i="4" s="1"/>
  <c r="P1625" i="4"/>
  <c r="N1738" i="4"/>
  <c r="O1738" i="4" s="1"/>
  <c r="N1690" i="4"/>
  <c r="O1690" i="4" s="1"/>
  <c r="P1872" i="4"/>
  <c r="N1599" i="4"/>
  <c r="O1599" i="4" s="1"/>
  <c r="P1649" i="4"/>
  <c r="N1852" i="4"/>
  <c r="O1852" i="4" s="1"/>
  <c r="N1722" i="4"/>
  <c r="O1722" i="4" s="1"/>
  <c r="N1660" i="4"/>
  <c r="O1660" i="4" s="1"/>
  <c r="N1656" i="4"/>
  <c r="O1656" i="4" s="1"/>
  <c r="P1729" i="4"/>
  <c r="N1830" i="4"/>
  <c r="O1830" i="4" s="1"/>
  <c r="N1667" i="4"/>
  <c r="O1667" i="4" s="1"/>
  <c r="P1659" i="4"/>
  <c r="P1696" i="4"/>
  <c r="N1563" i="4"/>
  <c r="O1563" i="4" s="1"/>
  <c r="P1693" i="4"/>
  <c r="N1761" i="4"/>
  <c r="O1761" i="4" s="1"/>
  <c r="N1617" i="4"/>
  <c r="O1617" i="4" s="1"/>
  <c r="N1867" i="4"/>
  <c r="O1867" i="4" s="1"/>
  <c r="P1614" i="4"/>
  <c r="P1796" i="4"/>
  <c r="P1866" i="4"/>
  <c r="N1586" i="4"/>
  <c r="O1586" i="4" s="1"/>
  <c r="P1709" i="4"/>
  <c r="P1708" i="4"/>
  <c r="N1788" i="4"/>
  <c r="O1788" i="4" s="1"/>
  <c r="N1816" i="4"/>
  <c r="O1816" i="4" s="1"/>
  <c r="N1851" i="4"/>
  <c r="O1851" i="4" s="1"/>
  <c r="P1623" i="4"/>
  <c r="N1844" i="4"/>
  <c r="O1844" i="4" s="1"/>
  <c r="P1813" i="4"/>
  <c r="P1809" i="4"/>
  <c r="P1596" i="4"/>
  <c r="N1877" i="4"/>
  <c r="O1877" i="4" s="1"/>
  <c r="N1573" i="4"/>
  <c r="O1573" i="4" s="1"/>
  <c r="P1716" i="4"/>
  <c r="N1871" i="4"/>
  <c r="O1871" i="4" s="1"/>
  <c r="N1766" i="4"/>
  <c r="O1766" i="4" s="1"/>
  <c r="P1573" i="4"/>
  <c r="N1688" i="4"/>
  <c r="O1688" i="4" s="1"/>
  <c r="N1614" i="4"/>
  <c r="O1614" i="4" s="1"/>
  <c r="P1819" i="4"/>
  <c r="N1853" i="4"/>
  <c r="O1853" i="4" s="1"/>
  <c r="N1581" i="4"/>
  <c r="O1581" i="4" s="1"/>
  <c r="P1565" i="4"/>
  <c r="N1644" i="4"/>
  <c r="O1644" i="4" s="1"/>
  <c r="N1760" i="4"/>
  <c r="O1760" i="4" s="1"/>
  <c r="N1698" i="4"/>
  <c r="O1698" i="4" s="1"/>
  <c r="P1551" i="4"/>
  <c r="N1625" i="4"/>
  <c r="O1625" i="4" s="1"/>
  <c r="N1740" i="4"/>
  <c r="O1740" i="4" s="1"/>
  <c r="N1842" i="4"/>
  <c r="O1842" i="4" s="1"/>
  <c r="P1632" i="4"/>
  <c r="N1737" i="4"/>
  <c r="O1737" i="4" s="1"/>
  <c r="N1882" i="4"/>
  <c r="O1882" i="4" s="1"/>
  <c r="N1764" i="4"/>
  <c r="O1764" i="4" s="1"/>
  <c r="P1871" i="4"/>
  <c r="N1605" i="4"/>
  <c r="O1605" i="4" s="1"/>
  <c r="N1776" i="4"/>
  <c r="O1776" i="4" s="1"/>
  <c r="P1823" i="4"/>
  <c r="P1831" i="4"/>
  <c r="P1770" i="4"/>
  <c r="N1645" i="4"/>
  <c r="O1645" i="4" s="1"/>
  <c r="N1689" i="4"/>
  <c r="O1689" i="4" s="1"/>
  <c r="N1668" i="4"/>
  <c r="O1668" i="4" s="1"/>
  <c r="P1890" i="4"/>
  <c r="P1768" i="4"/>
  <c r="P1804" i="4" l="1"/>
  <c r="P1509" i="4"/>
  <c r="N1802" i="4"/>
  <c r="O1802" i="4" s="1"/>
  <c r="N1807" i="4"/>
  <c r="O1807" i="4" s="1"/>
  <c r="N1519" i="4"/>
  <c r="O1519" i="4" s="1"/>
  <c r="P1519" i="4"/>
  <c r="N1489" i="4"/>
  <c r="O1489" i="4" s="1"/>
  <c r="P1517" i="4"/>
  <c r="N1508" i="4"/>
  <c r="O1508" i="4" s="1"/>
  <c r="P1500" i="4"/>
  <c r="N1493" i="4"/>
  <c r="O1493" i="4" s="1"/>
  <c r="N1532" i="4"/>
  <c r="O1532" i="4" s="1"/>
  <c r="P1493" i="4"/>
  <c r="P1503" i="4"/>
  <c r="N1509" i="4"/>
  <c r="O1509" i="4" s="1"/>
  <c r="N1494" i="4"/>
  <c r="O1494" i="4" s="1"/>
  <c r="N1533" i="4"/>
  <c r="O1533" i="4" s="1"/>
  <c r="P1489" i="4"/>
  <c r="N1517" i="4"/>
  <c r="O1517" i="4" s="1"/>
  <c r="P1508" i="4"/>
  <c r="P1495" i="4"/>
  <c r="P1494" i="4"/>
  <c r="P1523" i="4"/>
  <c r="N1496" i="4"/>
  <c r="O1496" i="4" s="1"/>
  <c r="P1803" i="4"/>
  <c r="N1491" i="4"/>
  <c r="O1491" i="4" s="1"/>
  <c r="N1507" i="4"/>
  <c r="O1507" i="4" s="1"/>
  <c r="N1522" i="4"/>
  <c r="O1522" i="4" s="1"/>
  <c r="N1521" i="4"/>
  <c r="O1521" i="4" s="1"/>
  <c r="P1805" i="4"/>
  <c r="P1521" i="4"/>
  <c r="P1491" i="4"/>
  <c r="P1522" i="4"/>
  <c r="N1506" i="4"/>
  <c r="O1506" i="4" s="1"/>
  <c r="P1490" i="4"/>
  <c r="P1524" i="4"/>
  <c r="N1806" i="4"/>
  <c r="O1806" i="4" s="1"/>
  <c r="N1512" i="4"/>
  <c r="O1512" i="4" s="1"/>
  <c r="P1806" i="4"/>
  <c r="P1807" i="4"/>
  <c r="P1512" i="4"/>
  <c r="N1492" i="4"/>
  <c r="O1492" i="4" s="1"/>
  <c r="P1518" i="4"/>
  <c r="N1804" i="4"/>
  <c r="O1804" i="4" s="1"/>
  <c r="N1803" i="4"/>
  <c r="O1803" i="4" s="1"/>
  <c r="N1805" i="4"/>
  <c r="O1805" i="4" s="1"/>
  <c r="P1492" i="4"/>
  <c r="N1523" i="4"/>
  <c r="O1523" i="4" s="1"/>
  <c r="P1525" i="4"/>
  <c r="N1490" i="4"/>
  <c r="O1490" i="4" s="1"/>
  <c r="P1506" i="4"/>
  <c r="P1496" i="4"/>
  <c r="N1500" i="4"/>
  <c r="O1500" i="4" s="1"/>
  <c r="N1503" i="4"/>
  <c r="O1503" i="4" s="1"/>
  <c r="N1520" i="4"/>
  <c r="O1520" i="4" s="1"/>
  <c r="P1802" i="4"/>
  <c r="P1533" i="4"/>
  <c r="N1524" i="4"/>
  <c r="O1524" i="4" s="1"/>
  <c r="P1532" i="4"/>
  <c r="P1507" i="4"/>
  <c r="N1495" i="4"/>
  <c r="O1495" i="4" s="1"/>
  <c r="P1520" i="4"/>
  <c r="N1518" i="4"/>
  <c r="O1518" i="4" s="1"/>
  <c r="N1525" i="4"/>
  <c r="O1525" i="4" s="1"/>
  <c r="N1516" i="4"/>
  <c r="O1516" i="4" s="1"/>
  <c r="P1516" i="4"/>
  <c r="N1399" i="4" l="1"/>
  <c r="O1399" i="4" s="1"/>
  <c r="P1329" i="4"/>
  <c r="P1306" i="4"/>
  <c r="P1316" i="4"/>
  <c r="P1304" i="4"/>
  <c r="N1324" i="4"/>
  <c r="O1324" i="4" s="1"/>
  <c r="N1340" i="4"/>
  <c r="O1340" i="4" s="1"/>
  <c r="P1302" i="4"/>
  <c r="N1328" i="4"/>
  <c r="O1328" i="4" s="1"/>
  <c r="N1304" i="4"/>
  <c r="O1304" i="4" s="1"/>
  <c r="P1403" i="4"/>
  <c r="N1401" i="4"/>
  <c r="O1401" i="4" s="1"/>
  <c r="P1299" i="4"/>
  <c r="N1306" i="4"/>
  <c r="O1306" i="4" s="1"/>
  <c r="N1300" i="4"/>
  <c r="O1300" i="4" s="1"/>
  <c r="P1335" i="4"/>
  <c r="P1300" i="4"/>
  <c r="P1338" i="4"/>
  <c r="N1315" i="4"/>
  <c r="O1315" i="4" s="1"/>
  <c r="N1333" i="4"/>
  <c r="O1333" i="4" s="1"/>
  <c r="P1400" i="4"/>
  <c r="N1337" i="4"/>
  <c r="O1337" i="4" s="1"/>
  <c r="N1335" i="4"/>
  <c r="O1335" i="4" s="1"/>
  <c r="N1342" i="4"/>
  <c r="O1342" i="4" s="1"/>
  <c r="P1334" i="4"/>
  <c r="N1330" i="4"/>
  <c r="O1330" i="4" s="1"/>
  <c r="P1319" i="4"/>
  <c r="P1339" i="4"/>
  <c r="P1330" i="4"/>
  <c r="P1341" i="4"/>
  <c r="P1343" i="4"/>
  <c r="N1403" i="4"/>
  <c r="O1403" i="4" s="1"/>
  <c r="P1307" i="4"/>
  <c r="P1333" i="4"/>
  <c r="N1320" i="4"/>
  <c r="O1320" i="4" s="1"/>
  <c r="N1323" i="4"/>
  <c r="O1323" i="4" s="1"/>
  <c r="P1401" i="4"/>
  <c r="P1324" i="4"/>
  <c r="P1305" i="4"/>
  <c r="P1301" i="4"/>
  <c r="N1343" i="4"/>
  <c r="O1343" i="4" s="1"/>
  <c r="N1299" i="4"/>
  <c r="O1299" i="4" s="1"/>
  <c r="N1400" i="4"/>
  <c r="O1400" i="4" s="1"/>
  <c r="P1337" i="4"/>
  <c r="P1328" i="4"/>
  <c r="P1315" i="4"/>
  <c r="N1334" i="4"/>
  <c r="O1334" i="4" s="1"/>
  <c r="P1326" i="4"/>
  <c r="P1402" i="4"/>
  <c r="P1340" i="4"/>
  <c r="N1329" i="4"/>
  <c r="O1329" i="4" s="1"/>
  <c r="N1336" i="4"/>
  <c r="O1336" i="4" s="1"/>
  <c r="N1341" i="4"/>
  <c r="O1341" i="4" s="1"/>
  <c r="N1301" i="4"/>
  <c r="O1301" i="4" s="1"/>
  <c r="N1344" i="4"/>
  <c r="O1344" i="4" s="1"/>
  <c r="P1399" i="4"/>
  <c r="P1320" i="4"/>
  <c r="N1404" i="4"/>
  <c r="O1404" i="4" s="1"/>
  <c r="P1314" i="4"/>
  <c r="N1314" i="4"/>
  <c r="O1314" i="4" s="1"/>
  <c r="P1325" i="4"/>
  <c r="P1303" i="4"/>
  <c r="P1336" i="4"/>
  <c r="P1327" i="4"/>
  <c r="N1298" i="4"/>
  <c r="O1298" i="4" s="1"/>
  <c r="N1338" i="4"/>
  <c r="O1338" i="4" s="1"/>
  <c r="N1326" i="4"/>
  <c r="O1326" i="4" s="1"/>
  <c r="N1319" i="4"/>
  <c r="O1319" i="4" s="1"/>
  <c r="N1316" i="4"/>
  <c r="O1316" i="4" s="1"/>
  <c r="P1344" i="4"/>
  <c r="N1307" i="4"/>
  <c r="O1307" i="4" s="1"/>
  <c r="P1323" i="4"/>
  <c r="P1332" i="4"/>
  <c r="N1327" i="4"/>
  <c r="O1327" i="4" s="1"/>
  <c r="N1302" i="4"/>
  <c r="O1302" i="4" s="1"/>
  <c r="N1402" i="4"/>
  <c r="O1402" i="4" s="1"/>
  <c r="N1325" i="4"/>
  <c r="O1325" i="4" s="1"/>
  <c r="N1339" i="4"/>
  <c r="O1339" i="4" s="1"/>
  <c r="P1298" i="4"/>
  <c r="P1404" i="4"/>
  <c r="N1303" i="4"/>
  <c r="O1303" i="4" s="1"/>
  <c r="N1305" i="4"/>
  <c r="O1305" i="4" s="1"/>
  <c r="P1342" i="4"/>
  <c r="N1332" i="4"/>
  <c r="O1332" i="4" s="1"/>
  <c r="P1312" i="4" l="1"/>
  <c r="N1287" i="4"/>
  <c r="O1287" i="4" s="1"/>
  <c r="N1269" i="4"/>
  <c r="O1269" i="4" s="1"/>
  <c r="N603" i="4"/>
  <c r="O603" i="4" s="1"/>
  <c r="P1309" i="4"/>
  <c r="P1269" i="4"/>
  <c r="N1322" i="4"/>
  <c r="O1322" i="4" s="1"/>
  <c r="P1265" i="4"/>
  <c r="N1285" i="4"/>
  <c r="O1285" i="4" s="1"/>
  <c r="P1292" i="4"/>
  <c r="N1310" i="4"/>
  <c r="O1310" i="4" s="1"/>
  <c r="N1297" i="4"/>
  <c r="O1297" i="4" s="1"/>
  <c r="N1321" i="4"/>
  <c r="O1321" i="4" s="1"/>
  <c r="P1318" i="4"/>
  <c r="N1311" i="4"/>
  <c r="O1311" i="4" s="1"/>
  <c r="P1285" i="4"/>
  <c r="N1317" i="4"/>
  <c r="O1317" i="4" s="1"/>
  <c r="P1331" i="4"/>
  <c r="N1331" i="4"/>
  <c r="O1331" i="4" s="1"/>
  <c r="N1318" i="4"/>
  <c r="O1318" i="4" s="1"/>
  <c r="P1284" i="4"/>
  <c r="P1264" i="4"/>
  <c r="N1270" i="4"/>
  <c r="O1270" i="4" s="1"/>
  <c r="P602" i="4"/>
  <c r="N1288" i="4"/>
  <c r="O1288" i="4" s="1"/>
  <c r="P1322" i="4"/>
  <c r="N1312" i="4"/>
  <c r="O1312" i="4" s="1"/>
  <c r="P1263" i="4"/>
  <c r="N1290" i="4"/>
  <c r="O1290" i="4" s="1"/>
  <c r="P603" i="4"/>
  <c r="P1288" i="4"/>
  <c r="P1313" i="4"/>
  <c r="P1287" i="4"/>
  <c r="N1308" i="4"/>
  <c r="O1308" i="4" s="1"/>
  <c r="P1267" i="4"/>
  <c r="N1284" i="4"/>
  <c r="O1284" i="4" s="1"/>
  <c r="P1291" i="4"/>
  <c r="P1294" i="4"/>
  <c r="N1294" i="4"/>
  <c r="O1294" i="4" s="1"/>
  <c r="N604" i="4"/>
  <c r="O604" i="4" s="1"/>
  <c r="P1268" i="4"/>
  <c r="N1266" i="4"/>
  <c r="O1266" i="4" s="1"/>
  <c r="N1292" i="4"/>
  <c r="O1292" i="4" s="1"/>
  <c r="N1291" i="4"/>
  <c r="O1291" i="4" s="1"/>
  <c r="P1321" i="4"/>
  <c r="P1347" i="4"/>
  <c r="N1313" i="4"/>
  <c r="O1313" i="4" s="1"/>
  <c r="N1293" i="4"/>
  <c r="O1293" i="4" s="1"/>
  <c r="N1265" i="4"/>
  <c r="O1265" i="4" s="1"/>
  <c r="N1286" i="4"/>
  <c r="O1286" i="4" s="1"/>
  <c r="P1293" i="4"/>
  <c r="P1270" i="4"/>
  <c r="P1266" i="4"/>
  <c r="P1308" i="4"/>
  <c r="P1296" i="4"/>
  <c r="P1290" i="4"/>
  <c r="N1347" i="4"/>
  <c r="O1347" i="4" s="1"/>
  <c r="P1286" i="4"/>
  <c r="N1309" i="4"/>
  <c r="O1309" i="4" s="1"/>
  <c r="N1267" i="4"/>
  <c r="O1267" i="4" s="1"/>
  <c r="P1310" i="4"/>
  <c r="P1311" i="4"/>
  <c r="N602" i="4"/>
  <c r="O602" i="4" s="1"/>
  <c r="P604" i="4"/>
  <c r="N1263" i="4"/>
  <c r="O1263" i="4" s="1"/>
  <c r="P1297" i="4"/>
  <c r="P1295" i="4"/>
  <c r="N1268" i="4"/>
  <c r="O1268" i="4" s="1"/>
  <c r="N1264" i="4"/>
  <c r="O1264" i="4" s="1"/>
  <c r="P1317" i="4"/>
  <c r="N1295" i="4"/>
  <c r="O1295" i="4" s="1"/>
  <c r="N1296" i="4"/>
  <c r="O1296" i="4" s="1"/>
  <c r="P1271" i="4" l="1"/>
  <c r="P1277" i="4"/>
  <c r="P1255" i="4"/>
  <c r="N1238" i="4"/>
  <c r="O1238" i="4" s="1"/>
  <c r="N1242" i="4"/>
  <c r="O1242" i="4" s="1"/>
  <c r="P1236" i="4"/>
  <c r="P1239" i="4"/>
  <c r="N1280" i="4"/>
  <c r="O1280" i="4" s="1"/>
  <c r="P1238" i="4"/>
  <c r="P1257" i="4"/>
  <c r="P1245" i="4"/>
  <c r="N1278" i="4"/>
  <c r="O1278" i="4" s="1"/>
  <c r="P1235" i="4"/>
  <c r="N1279" i="4"/>
  <c r="O1279" i="4" s="1"/>
  <c r="N1246" i="4"/>
  <c r="O1246" i="4" s="1"/>
  <c r="P1243" i="4"/>
  <c r="N1254" i="4"/>
  <c r="O1254" i="4" s="1"/>
  <c r="P1251" i="4"/>
  <c r="P1276" i="4"/>
  <c r="P1249" i="4"/>
  <c r="N1210" i="4"/>
  <c r="O1210" i="4" s="1"/>
  <c r="N1262" i="4"/>
  <c r="O1262" i="4" s="1"/>
  <c r="P1274" i="4"/>
  <c r="P1259" i="4"/>
  <c r="N1249" i="4"/>
  <c r="O1249" i="4" s="1"/>
  <c r="P1260" i="4"/>
  <c r="N1273" i="4"/>
  <c r="O1273" i="4" s="1"/>
  <c r="N1235" i="4"/>
  <c r="O1235" i="4" s="1"/>
  <c r="N1256" i="4"/>
  <c r="O1256" i="4" s="1"/>
  <c r="P1279" i="4"/>
  <c r="N1253" i="4"/>
  <c r="O1253" i="4" s="1"/>
  <c r="N1252" i="4"/>
  <c r="O1252" i="4" s="1"/>
  <c r="N1272" i="4"/>
  <c r="O1272" i="4" s="1"/>
  <c r="P1280" i="4"/>
  <c r="N1248" i="4"/>
  <c r="O1248" i="4" s="1"/>
  <c r="N1258" i="4"/>
  <c r="O1258" i="4" s="1"/>
  <c r="P1242" i="4"/>
  <c r="N1257" i="4"/>
  <c r="O1257" i="4" s="1"/>
  <c r="P1234" i="4"/>
  <c r="N1250" i="4"/>
  <c r="O1250" i="4" s="1"/>
  <c r="P1278" i="4"/>
  <c r="N1251" i="4"/>
  <c r="O1251" i="4" s="1"/>
  <c r="P1281" i="4"/>
  <c r="N1274" i="4"/>
  <c r="O1274" i="4" s="1"/>
  <c r="P1252" i="4"/>
  <c r="N1259" i="4"/>
  <c r="O1259" i="4" s="1"/>
  <c r="P1250" i="4"/>
  <c r="P1262" i="4"/>
  <c r="N1233" i="4"/>
  <c r="O1233" i="4" s="1"/>
  <c r="P1253" i="4"/>
  <c r="N1234" i="4"/>
  <c r="O1234" i="4" s="1"/>
  <c r="N1237" i="4"/>
  <c r="O1237" i="4" s="1"/>
  <c r="P1273" i="4"/>
  <c r="P1275" i="4"/>
  <c r="N1255" i="4"/>
  <c r="O1255" i="4" s="1"/>
  <c r="N1243" i="4"/>
  <c r="O1243" i="4" s="1"/>
  <c r="N1260" i="4"/>
  <c r="O1260" i="4" s="1"/>
  <c r="N1282" i="4"/>
  <c r="O1282" i="4" s="1"/>
  <c r="N1239" i="4"/>
  <c r="O1239" i="4" s="1"/>
  <c r="N1277" i="4"/>
  <c r="O1277" i="4" s="1"/>
  <c r="P1272" i="4"/>
  <c r="P1256" i="4"/>
  <c r="P1233" i="4"/>
  <c r="P1237" i="4"/>
  <c r="N1261" i="4"/>
  <c r="O1261" i="4" s="1"/>
  <c r="N1283" i="4"/>
  <c r="O1283" i="4" s="1"/>
  <c r="N1241" i="4"/>
  <c r="O1241" i="4" s="1"/>
  <c r="N1281" i="4"/>
  <c r="O1281" i="4" s="1"/>
  <c r="N1275" i="4"/>
  <c r="O1275" i="4" s="1"/>
  <c r="N1236" i="4"/>
  <c r="O1236" i="4" s="1"/>
  <c r="P1258" i="4"/>
  <c r="P1283" i="4"/>
  <c r="P1241" i="4"/>
  <c r="N1276" i="4"/>
  <c r="O1276" i="4" s="1"/>
  <c r="N1244" i="4"/>
  <c r="O1244" i="4" s="1"/>
  <c r="N1271" i="4"/>
  <c r="O1271" i="4" s="1"/>
  <c r="N1247" i="4"/>
  <c r="O1247" i="4" s="1"/>
  <c r="N1289" i="4"/>
  <c r="O1289" i="4" s="1"/>
  <c r="P1244" i="4"/>
  <c r="P1261" i="4"/>
  <c r="P1282" i="4"/>
  <c r="P1247" i="4"/>
  <c r="P1210" i="4"/>
  <c r="N1245" i="4"/>
  <c r="O1245" i="4" s="1"/>
  <c r="P1254" i="4"/>
  <c r="P1248" i="4"/>
  <c r="P1289" i="4"/>
  <c r="P1246" i="4"/>
  <c r="P1218" i="4" l="1"/>
  <c r="P1192" i="4"/>
  <c r="N1172" i="4"/>
  <c r="O1172" i="4" s="1"/>
  <c r="P1195" i="4"/>
  <c r="P1159" i="4"/>
  <c r="P1172" i="4"/>
  <c r="P1184" i="4"/>
  <c r="N1194" i="4"/>
  <c r="O1194" i="4" s="1"/>
  <c r="P1173" i="4"/>
  <c r="P1168" i="4"/>
  <c r="N1177" i="4"/>
  <c r="O1177" i="4" s="1"/>
  <c r="P1182" i="4"/>
  <c r="P1180" i="4"/>
  <c r="P1186" i="4"/>
  <c r="P1181" i="4"/>
  <c r="N1166" i="4"/>
  <c r="O1166" i="4" s="1"/>
  <c r="P1160" i="4"/>
  <c r="N1158" i="4"/>
  <c r="O1158" i="4" s="1"/>
  <c r="P1178" i="4"/>
  <c r="P1194" i="4"/>
  <c r="P1166" i="4"/>
  <c r="P1158" i="4"/>
  <c r="N1167" i="4"/>
  <c r="O1167" i="4" s="1"/>
  <c r="P1174" i="4"/>
  <c r="P1169" i="4"/>
  <c r="N1170" i="4"/>
  <c r="O1170" i="4" s="1"/>
  <c r="N1169" i="4"/>
  <c r="O1169" i="4" s="1"/>
  <c r="N1168" i="4"/>
  <c r="O1168" i="4" s="1"/>
  <c r="P1165" i="4"/>
  <c r="P1171" i="4"/>
  <c r="N1179" i="4"/>
  <c r="O1179" i="4" s="1"/>
  <c r="P1163" i="4"/>
  <c r="N1196" i="4"/>
  <c r="O1196" i="4" s="1"/>
  <c r="P1196" i="4"/>
  <c r="N1165" i="4"/>
  <c r="O1165" i="4" s="1"/>
  <c r="N1162" i="4"/>
  <c r="O1162" i="4" s="1"/>
  <c r="N1159" i="4"/>
  <c r="O1159" i="4" s="1"/>
  <c r="N1195" i="4"/>
  <c r="O1195" i="4" s="1"/>
  <c r="P1176" i="4"/>
  <c r="N1186" i="4"/>
  <c r="O1186" i="4" s="1"/>
  <c r="P1179" i="4"/>
  <c r="N1183" i="4"/>
  <c r="O1183" i="4" s="1"/>
  <c r="N1193" i="4"/>
  <c r="O1193" i="4" s="1"/>
  <c r="N1171" i="4"/>
  <c r="O1171" i="4" s="1"/>
  <c r="N1160" i="4"/>
  <c r="O1160" i="4" s="1"/>
  <c r="N1176" i="4"/>
  <c r="O1176" i="4" s="1"/>
  <c r="N1180" i="4"/>
  <c r="O1180" i="4" s="1"/>
  <c r="N1174" i="4"/>
  <c r="O1174" i="4" s="1"/>
  <c r="N1181" i="4"/>
  <c r="O1181" i="4" s="1"/>
  <c r="N1163" i="4"/>
  <c r="O1163" i="4" s="1"/>
  <c r="P1183" i="4"/>
  <c r="N1178" i="4"/>
  <c r="O1178" i="4" s="1"/>
  <c r="P1193" i="4"/>
  <c r="P1177" i="4"/>
  <c r="N1184" i="4"/>
  <c r="O1184" i="4" s="1"/>
  <c r="P1162" i="4"/>
  <c r="N1182" i="4"/>
  <c r="O1182" i="4" s="1"/>
  <c r="N1173" i="4"/>
  <c r="O1173" i="4" s="1"/>
  <c r="P1167" i="4"/>
  <c r="P1170" i="4"/>
  <c r="N1192" i="4"/>
  <c r="O1192" i="4" s="1"/>
  <c r="N1161" i="4"/>
  <c r="O1161" i="4" s="1"/>
  <c r="N1218" i="4"/>
  <c r="O1218" i="4" s="1"/>
  <c r="P1161" i="4"/>
  <c r="P1175" i="4" l="1"/>
  <c r="N1147" i="4"/>
  <c r="O1147" i="4" s="1"/>
  <c r="P1146" i="4"/>
  <c r="N1143" i="4"/>
  <c r="O1143" i="4" s="1"/>
  <c r="P1138" i="4"/>
  <c r="N1149" i="4"/>
  <c r="O1149" i="4" s="1"/>
  <c r="P1136" i="4"/>
  <c r="N1135" i="4"/>
  <c r="O1135" i="4" s="1"/>
  <c r="N1164" i="4"/>
  <c r="O1164" i="4" s="1"/>
  <c r="N1123" i="4"/>
  <c r="O1123" i="4" s="1"/>
  <c r="N1150" i="4"/>
  <c r="O1150" i="4" s="1"/>
  <c r="P1164" i="4"/>
  <c r="P1156" i="4"/>
  <c r="N1191" i="4"/>
  <c r="O1191" i="4" s="1"/>
  <c r="N1141" i="4"/>
  <c r="O1141" i="4" s="1"/>
  <c r="P1157" i="4"/>
  <c r="P1134" i="4"/>
  <c r="P1185" i="4"/>
  <c r="N1157" i="4"/>
  <c r="O1157" i="4" s="1"/>
  <c r="N1148" i="4"/>
  <c r="O1148" i="4" s="1"/>
  <c r="P1147" i="4"/>
  <c r="N1122" i="4"/>
  <c r="O1122" i="4" s="1"/>
  <c r="P1143" i="4"/>
  <c r="N1139" i="4"/>
  <c r="O1139" i="4" s="1"/>
  <c r="N1152" i="4"/>
  <c r="O1152" i="4" s="1"/>
  <c r="P1142" i="4"/>
  <c r="N1124" i="4"/>
  <c r="O1124" i="4" s="1"/>
  <c r="P1150" i="4"/>
  <c r="P1144" i="4"/>
  <c r="N1142" i="4"/>
  <c r="O1142" i="4" s="1"/>
  <c r="P1153" i="4"/>
  <c r="P1151" i="4"/>
  <c r="P1137" i="4"/>
  <c r="N1156" i="4"/>
  <c r="O1156" i="4" s="1"/>
  <c r="N1154" i="4"/>
  <c r="O1154" i="4" s="1"/>
  <c r="P1191" i="4"/>
  <c r="P1140" i="4"/>
  <c r="P1124" i="4"/>
  <c r="P1145" i="4"/>
  <c r="N1145" i="4"/>
  <c r="O1145" i="4" s="1"/>
  <c r="P1123" i="4"/>
  <c r="N1153" i="4"/>
  <c r="O1153" i="4" s="1"/>
  <c r="P1139" i="4"/>
  <c r="N1146" i="4"/>
  <c r="O1146" i="4" s="1"/>
  <c r="N1140" i="4"/>
  <c r="O1140" i="4" s="1"/>
  <c r="N1138" i="4"/>
  <c r="O1138" i="4" s="1"/>
  <c r="N1136" i="4"/>
  <c r="O1136" i="4" s="1"/>
  <c r="N1175" i="4"/>
  <c r="O1175" i="4" s="1"/>
  <c r="N1151" i="4"/>
  <c r="O1151" i="4" s="1"/>
  <c r="N1144" i="4"/>
  <c r="O1144" i="4" s="1"/>
  <c r="P1122" i="4"/>
  <c r="P1152" i="4"/>
  <c r="N1185" i="4"/>
  <c r="O1185" i="4" s="1"/>
  <c r="P1149" i="4"/>
  <c r="N1134" i="4"/>
  <c r="O1134" i="4" s="1"/>
  <c r="P1135" i="4"/>
  <c r="N1137" i="4"/>
  <c r="O1137" i="4" s="1"/>
  <c r="P1141" i="4"/>
  <c r="P1148" i="4"/>
  <c r="P1154" i="4"/>
  <c r="N975" i="4" l="1"/>
  <c r="O975" i="4" s="1"/>
  <c r="N959" i="4"/>
  <c r="O959" i="4" s="1"/>
  <c r="N1026" i="4"/>
  <c r="O1026" i="4" s="1"/>
  <c r="P987" i="4"/>
  <c r="P979" i="4"/>
  <c r="P1016" i="4"/>
  <c r="N976" i="4"/>
  <c r="O976" i="4" s="1"/>
  <c r="P1027" i="4"/>
  <c r="N1004" i="4"/>
  <c r="O1004" i="4" s="1"/>
  <c r="N982" i="4"/>
  <c r="O982" i="4" s="1"/>
  <c r="P1033" i="4"/>
  <c r="P934" i="4"/>
  <c r="N978" i="4"/>
  <c r="O978" i="4" s="1"/>
  <c r="N930" i="4"/>
  <c r="O930" i="4" s="1"/>
  <c r="P950" i="4"/>
  <c r="N966" i="4"/>
  <c r="O966" i="4" s="1"/>
  <c r="N1034" i="4"/>
  <c r="O1034" i="4" s="1"/>
  <c r="P1032" i="4"/>
  <c r="N1031" i="4"/>
  <c r="O1031" i="4" s="1"/>
  <c r="P963" i="4"/>
  <c r="N967" i="4"/>
  <c r="O967" i="4" s="1"/>
  <c r="N998" i="4"/>
  <c r="O998" i="4" s="1"/>
  <c r="P973" i="4"/>
  <c r="P990" i="4"/>
  <c r="P970" i="4"/>
  <c r="N1000" i="4"/>
  <c r="O1000" i="4" s="1"/>
  <c r="P947" i="4"/>
  <c r="N941" i="4"/>
  <c r="O941" i="4" s="1"/>
  <c r="P1067" i="4"/>
  <c r="P968" i="4"/>
  <c r="N995" i="4"/>
  <c r="O995" i="4" s="1"/>
  <c r="N1012" i="4"/>
  <c r="O1012" i="4" s="1"/>
  <c r="N1033" i="4"/>
  <c r="O1033" i="4" s="1"/>
  <c r="P983" i="4"/>
  <c r="P1019" i="4"/>
  <c r="N994" i="4"/>
  <c r="O994" i="4" s="1"/>
  <c r="P988" i="4"/>
  <c r="N1032" i="4"/>
  <c r="O1032" i="4" s="1"/>
  <c r="N974" i="4"/>
  <c r="O974" i="4" s="1"/>
  <c r="N1005" i="4"/>
  <c r="O1005" i="4" s="1"/>
  <c r="N949" i="4"/>
  <c r="O949" i="4" s="1"/>
  <c r="P1001" i="4"/>
  <c r="N943" i="4"/>
  <c r="O943" i="4" s="1"/>
  <c r="N1003" i="4"/>
  <c r="O1003" i="4" s="1"/>
  <c r="N935" i="4"/>
  <c r="O935" i="4" s="1"/>
  <c r="P995" i="4"/>
  <c r="P1028" i="4"/>
  <c r="P952" i="4"/>
  <c r="N981" i="4"/>
  <c r="O981" i="4" s="1"/>
  <c r="N1011" i="4"/>
  <c r="O1011" i="4" s="1"/>
  <c r="N970" i="4"/>
  <c r="O970" i="4" s="1"/>
  <c r="N984" i="4"/>
  <c r="O984" i="4" s="1"/>
  <c r="P998" i="4"/>
  <c r="P985" i="4"/>
  <c r="P929" i="4"/>
  <c r="P959" i="4"/>
  <c r="N968" i="4"/>
  <c r="O968" i="4" s="1"/>
  <c r="P1022" i="4"/>
  <c r="P943" i="4"/>
  <c r="P939" i="4"/>
  <c r="P1024" i="4"/>
  <c r="N953" i="4"/>
  <c r="O953" i="4" s="1"/>
  <c r="N947" i="4"/>
  <c r="O947" i="4" s="1"/>
  <c r="P960" i="4"/>
  <c r="N944" i="4"/>
  <c r="O944" i="4" s="1"/>
  <c r="N1035" i="4"/>
  <c r="O1035" i="4" s="1"/>
  <c r="N1030" i="4"/>
  <c r="O1030" i="4" s="1"/>
  <c r="P953" i="4"/>
  <c r="P930" i="4"/>
  <c r="N997" i="4"/>
  <c r="O997" i="4" s="1"/>
  <c r="N964" i="4"/>
  <c r="O964" i="4" s="1"/>
  <c r="P976" i="4"/>
  <c r="N1029" i="4"/>
  <c r="O1029" i="4" s="1"/>
  <c r="N1017" i="4"/>
  <c r="O1017" i="4" s="1"/>
  <c r="P980" i="4"/>
  <c r="N1013" i="4"/>
  <c r="O1013" i="4" s="1"/>
  <c r="N936" i="4"/>
  <c r="O936" i="4" s="1"/>
  <c r="N928" i="4"/>
  <c r="O928" i="4" s="1"/>
  <c r="P961" i="4"/>
  <c r="N945" i="4"/>
  <c r="O945" i="4" s="1"/>
  <c r="N980" i="4"/>
  <c r="O980" i="4" s="1"/>
  <c r="N960" i="4"/>
  <c r="O960" i="4" s="1"/>
  <c r="N1016" i="4"/>
  <c r="O1016" i="4" s="1"/>
  <c r="P936" i="4"/>
  <c r="P883" i="4"/>
  <c r="P1025" i="4"/>
  <c r="N1028" i="4"/>
  <c r="O1028" i="4" s="1"/>
  <c r="N1015" i="4"/>
  <c r="O1015" i="4" s="1"/>
  <c r="N987" i="4"/>
  <c r="O987" i="4" s="1"/>
  <c r="P948" i="4"/>
  <c r="P940" i="4"/>
  <c r="P972" i="4"/>
  <c r="P1020" i="4"/>
  <c r="P956" i="4"/>
  <c r="P1011" i="4"/>
  <c r="P964" i="4"/>
  <c r="P1013" i="4"/>
  <c r="P1010" i="4"/>
  <c r="P967" i="4"/>
  <c r="N1024" i="4"/>
  <c r="O1024" i="4" s="1"/>
  <c r="N957" i="4"/>
  <c r="O957" i="4" s="1"/>
  <c r="N1010" i="4"/>
  <c r="O1010" i="4" s="1"/>
  <c r="N993" i="4"/>
  <c r="O993" i="4" s="1"/>
  <c r="N979" i="4"/>
  <c r="O979" i="4" s="1"/>
  <c r="N1023" i="4"/>
  <c r="O1023" i="4" s="1"/>
  <c r="P1015" i="4"/>
  <c r="N961" i="4"/>
  <c r="O961" i="4" s="1"/>
  <c r="P1003" i="4"/>
  <c r="N940" i="4"/>
  <c r="O940" i="4" s="1"/>
  <c r="N1102" i="4"/>
  <c r="O1102" i="4" s="1"/>
  <c r="P977" i="4"/>
  <c r="P1030" i="4"/>
  <c r="N931" i="4"/>
  <c r="O931" i="4" s="1"/>
  <c r="P1029" i="4"/>
  <c r="N963" i="4"/>
  <c r="O963" i="4" s="1"/>
  <c r="P932" i="4"/>
  <c r="N948" i="4"/>
  <c r="O948" i="4" s="1"/>
  <c r="P1035" i="4"/>
  <c r="N983" i="4"/>
  <c r="O983" i="4" s="1"/>
  <c r="N1007" i="4"/>
  <c r="O1007" i="4" s="1"/>
  <c r="N972" i="4"/>
  <c r="O972" i="4" s="1"/>
  <c r="P982" i="4"/>
  <c r="N1019" i="4"/>
  <c r="O1019" i="4" s="1"/>
  <c r="N992" i="4"/>
  <c r="O992" i="4" s="1"/>
  <c r="P1012" i="4"/>
  <c r="N938" i="4"/>
  <c r="O938" i="4" s="1"/>
  <c r="P1005" i="4"/>
  <c r="P997" i="4"/>
  <c r="N955" i="4"/>
  <c r="O955" i="4" s="1"/>
  <c r="P1021" i="4"/>
  <c r="P955" i="4"/>
  <c r="N937" i="4"/>
  <c r="O937" i="4" s="1"/>
  <c r="N988" i="4"/>
  <c r="O988" i="4" s="1"/>
  <c r="N990" i="4"/>
  <c r="O990" i="4" s="1"/>
  <c r="P999" i="4"/>
  <c r="P935" i="4"/>
  <c r="P937" i="4"/>
  <c r="P1004" i="4"/>
  <c r="P992" i="4"/>
  <c r="N985" i="4"/>
  <c r="O985" i="4" s="1"/>
  <c r="P1002" i="4"/>
  <c r="N1009" i="4"/>
  <c r="O1009" i="4" s="1"/>
  <c r="P1000" i="4"/>
  <c r="P974" i="4"/>
  <c r="P978" i="4"/>
  <c r="P1006" i="4"/>
  <c r="P945" i="4"/>
  <c r="N954" i="4"/>
  <c r="O954" i="4" s="1"/>
  <c r="N999" i="4"/>
  <c r="O999" i="4" s="1"/>
  <c r="N1027" i="4"/>
  <c r="O1027" i="4" s="1"/>
  <c r="P989" i="4"/>
  <c r="P962" i="4"/>
  <c r="N934" i="4"/>
  <c r="O934" i="4" s="1"/>
  <c r="N986" i="4"/>
  <c r="O986" i="4" s="1"/>
  <c r="P933" i="4"/>
  <c r="N965" i="4"/>
  <c r="O965" i="4" s="1"/>
  <c r="P944" i="4"/>
  <c r="P931" i="4"/>
  <c r="N1021" i="4"/>
  <c r="O1021" i="4" s="1"/>
  <c r="P1017" i="4"/>
  <c r="N1002" i="4"/>
  <c r="O1002" i="4" s="1"/>
  <c r="P957" i="4"/>
  <c r="N1014" i="4"/>
  <c r="O1014" i="4" s="1"/>
  <c r="N1036" i="4"/>
  <c r="O1036" i="4" s="1"/>
  <c r="P994" i="4"/>
  <c r="N1001" i="4"/>
  <c r="O1001" i="4" s="1"/>
  <c r="N1006" i="4"/>
  <c r="O1006" i="4" s="1"/>
  <c r="N1020" i="4"/>
  <c r="O1020" i="4" s="1"/>
  <c r="P938" i="4"/>
  <c r="P966" i="4"/>
  <c r="P1008" i="4"/>
  <c r="N1008" i="4"/>
  <c r="O1008" i="4" s="1"/>
  <c r="P971" i="4"/>
  <c r="N946" i="4"/>
  <c r="O946" i="4" s="1"/>
  <c r="P946" i="4"/>
  <c r="P969" i="4"/>
  <c r="N932" i="4"/>
  <c r="O932" i="4" s="1"/>
  <c r="P926" i="4"/>
  <c r="P991" i="4"/>
  <c r="P1007" i="4"/>
  <c r="N958" i="4"/>
  <c r="O958" i="4" s="1"/>
  <c r="P996" i="4"/>
  <c r="N883" i="4"/>
  <c r="O883" i="4" s="1"/>
  <c r="P984" i="4"/>
  <c r="P1034" i="4"/>
  <c r="N971" i="4"/>
  <c r="O971" i="4" s="1"/>
  <c r="N991" i="4"/>
  <c r="O991" i="4" s="1"/>
  <c r="N1067" i="4"/>
  <c r="O1067" i="4" s="1"/>
  <c r="N956" i="4"/>
  <c r="O956" i="4" s="1"/>
  <c r="P954" i="4"/>
  <c r="N933" i="4"/>
  <c r="O933" i="4" s="1"/>
  <c r="N950" i="4"/>
  <c r="O950" i="4" s="1"/>
  <c r="N942" i="4"/>
  <c r="O942" i="4" s="1"/>
  <c r="P993" i="4"/>
  <c r="P941" i="4"/>
  <c r="P942" i="4"/>
  <c r="N1018" i="4"/>
  <c r="O1018" i="4" s="1"/>
  <c r="N1025" i="4"/>
  <c r="O1025" i="4" s="1"/>
  <c r="N939" i="4"/>
  <c r="O939" i="4" s="1"/>
  <c r="P1026" i="4"/>
  <c r="P927" i="4"/>
  <c r="P1009" i="4"/>
  <c r="P928" i="4"/>
  <c r="P986" i="4"/>
  <c r="P981" i="4"/>
  <c r="N926" i="4"/>
  <c r="O926" i="4" s="1"/>
  <c r="P1102" i="4"/>
  <c r="N969" i="4"/>
  <c r="O969" i="4" s="1"/>
  <c r="N977" i="4"/>
  <c r="O977" i="4" s="1"/>
  <c r="N927" i="4"/>
  <c r="O927" i="4" s="1"/>
  <c r="N951" i="4"/>
  <c r="O951" i="4" s="1"/>
  <c r="P1018" i="4"/>
  <c r="N989" i="4"/>
  <c r="O989" i="4" s="1"/>
  <c r="P951" i="4"/>
  <c r="P949" i="4"/>
  <c r="P1023" i="4"/>
  <c r="N973" i="4"/>
  <c r="O973" i="4" s="1"/>
  <c r="P975" i="4"/>
  <c r="P1031" i="4"/>
  <c r="N996" i="4"/>
  <c r="O996" i="4" s="1"/>
  <c r="N962" i="4"/>
  <c r="O962" i="4" s="1"/>
  <c r="P958" i="4"/>
  <c r="N1022" i="4"/>
  <c r="O1022" i="4" s="1"/>
  <c r="P1036" i="4"/>
  <c r="P1014" i="4"/>
  <c r="P965" i="4"/>
  <c r="N952" i="4"/>
  <c r="O952" i="4" s="1"/>
  <c r="N929" i="4"/>
  <c r="O929" i="4" s="1"/>
  <c r="P2179" i="4" l="1"/>
  <c r="P1888" i="4"/>
  <c r="N2179" i="4"/>
  <c r="O2179" i="4" s="1"/>
  <c r="P2093" i="4"/>
  <c r="P2178" i="4"/>
  <c r="P2153" i="4"/>
  <c r="P2029" i="4"/>
  <c r="N2177" i="4"/>
  <c r="O2177" i="4" s="1"/>
  <c r="P2177" i="4"/>
  <c r="N2093" i="4"/>
  <c r="O2093" i="4" s="1"/>
  <c r="P2180" i="4"/>
  <c r="P1887" i="4"/>
  <c r="N1888" i="4"/>
  <c r="O1888" i="4" s="1"/>
  <c r="N2153" i="4"/>
  <c r="O2153" i="4" s="1"/>
  <c r="N2029" i="4"/>
  <c r="O2029" i="4" s="1"/>
  <c r="N2180" i="4"/>
  <c r="O2180" i="4" s="1"/>
  <c r="P2154" i="4"/>
  <c r="P2099" i="4"/>
  <c r="N2178" i="4"/>
  <c r="O2178" i="4" s="1"/>
  <c r="N2092" i="4"/>
  <c r="O2092" i="4" s="1"/>
  <c r="N2099" i="4"/>
  <c r="O2099" i="4" s="1"/>
  <c r="N2154" i="4"/>
  <c r="O2154" i="4" s="1"/>
  <c r="N1887" i="4"/>
  <c r="O1887" i="4" s="1"/>
  <c r="P2092" i="4"/>
  <c r="N1799" i="4" l="1"/>
  <c r="O1799" i="4" s="1"/>
  <c r="P1800" i="4"/>
  <c r="P1799" i="4"/>
  <c r="P1781" i="4"/>
  <c r="P1536" i="4"/>
  <c r="N1780" i="4"/>
  <c r="O1780" i="4" s="1"/>
  <c r="P1537" i="4"/>
  <c r="P1857" i="4"/>
  <c r="N1539" i="4"/>
  <c r="O1539" i="4" s="1"/>
  <c r="N1781" i="4"/>
  <c r="O1781" i="4" s="1"/>
  <c r="P1780" i="4"/>
  <c r="N1801" i="4"/>
  <c r="O1801" i="4" s="1"/>
  <c r="N1779" i="4"/>
  <c r="O1779" i="4" s="1"/>
  <c r="N1537" i="4"/>
  <c r="O1537" i="4" s="1"/>
  <c r="N1536" i="4"/>
  <c r="O1536" i="4" s="1"/>
  <c r="P1801" i="4"/>
  <c r="N1857" i="4"/>
  <c r="O1857" i="4" s="1"/>
  <c r="P1779" i="4"/>
  <c r="P1539" i="4"/>
  <c r="N1800" i="4"/>
  <c r="O1800" i="4" s="1"/>
  <c r="N1834" i="4"/>
  <c r="O1834" i="4" s="1"/>
  <c r="P1834" i="4"/>
  <c r="N1480" i="4" l="1"/>
  <c r="O1480" i="4" s="1"/>
  <c r="N1345" i="4"/>
  <c r="O1345" i="4" s="1"/>
  <c r="P1345" i="4"/>
  <c r="P1394" i="4"/>
  <c r="P1380" i="4"/>
  <c r="P1346" i="4"/>
  <c r="N1378" i="4"/>
  <c r="O1378" i="4" s="1"/>
  <c r="N1346" i="4"/>
  <c r="O1346" i="4" s="1"/>
  <c r="N1385" i="4"/>
  <c r="O1385" i="4" s="1"/>
  <c r="P1378" i="4"/>
  <c r="N1379" i="4"/>
  <c r="O1379" i="4" s="1"/>
  <c r="P1480" i="4"/>
  <c r="P1379" i="4"/>
  <c r="N1380" i="4"/>
  <c r="O1380" i="4" s="1"/>
  <c r="P1385" i="4"/>
  <c r="N1394" i="4"/>
  <c r="O1394" i="4" s="1"/>
  <c r="P1190" i="4" l="1"/>
  <c r="P1220" i="4"/>
  <c r="P1189" i="4"/>
  <c r="N1213" i="4"/>
  <c r="O1213" i="4" s="1"/>
  <c r="N1220" i="4"/>
  <c r="O1220" i="4" s="1"/>
  <c r="P1207" i="4"/>
  <c r="N1208" i="4"/>
  <c r="O1208" i="4" s="1"/>
  <c r="N1155" i="4"/>
  <c r="O1155" i="4" s="1"/>
  <c r="P1209" i="4"/>
  <c r="N1207" i="4"/>
  <c r="O1207" i="4" s="1"/>
  <c r="P1204" i="4"/>
  <c r="N1221" i="4"/>
  <c r="O1221" i="4" s="1"/>
  <c r="N1209" i="4"/>
  <c r="O1209" i="4" s="1"/>
  <c r="P1213" i="4"/>
  <c r="N1214" i="4"/>
  <c r="O1214" i="4" s="1"/>
  <c r="P1155" i="4"/>
  <c r="P1188" i="4"/>
  <c r="N1187" i="4"/>
  <c r="O1187" i="4" s="1"/>
  <c r="N1189" i="4"/>
  <c r="O1189" i="4" s="1"/>
  <c r="N1190" i="4"/>
  <c r="O1190" i="4" s="1"/>
  <c r="P1214" i="4"/>
  <c r="N1204" i="4"/>
  <c r="O1204" i="4" s="1"/>
  <c r="N1188" i="4"/>
  <c r="O1188" i="4" s="1"/>
  <c r="P1208" i="4"/>
  <c r="P1221" i="4"/>
  <c r="P1187" i="4"/>
</calcChain>
</file>

<file path=xl/sharedStrings.xml><?xml version="1.0" encoding="utf-8"?>
<sst xmlns="http://schemas.openxmlformats.org/spreadsheetml/2006/main" count="64779" uniqueCount="9650">
  <si>
    <t>PR-000-VT3015-144.1 - 117/21 Thùy Vân</t>
  </si>
  <si>
    <t>PR-000-HN2102-175.1 - CircleK 420 Đê La Thành</t>
  </si>
  <si>
    <t>HỦY HĐ 33203 XUẤT LẠI HĐ 33243 ,PR-4950802-SG0247 - CircleK 720A Điện Biên Phủ</t>
  </si>
  <si>
    <t>PR-5017188-HN2218 ( RIÊNG ĐƠN KHAI TRƯƠNG THÌ CK 20% MỖI SẢN PHẨM  TỪ NGÀY 1-6 DẾN 31-12-2023) - CircleK TT01A-11, Khu nhà ở thấp tầng thuộc Dự án Khu chung cư quốc tế Hoàng Thành City tại Khu Cổ Ngựa</t>
  </si>
  <si>
    <t>00039331</t>
  </si>
  <si>
    <t>Hàng trả - phiếu MH004948 - CircleK-HN2145</t>
  </si>
  <si>
    <t>00006585</t>
  </si>
  <si>
    <t>PR-4868795-HN2153 - CircleK Lô 37 Khu Nhà Ở Thấp Tầng Tt1, Dự Án Khu Đô Thị Mới Mỹ Đình Mễ Trì</t>
  </si>
  <si>
    <t>PR-5341246-HP6010 - CircleK 341 Lot 22 Lê Hồng Phong</t>
  </si>
  <si>
    <t>Hàng trả - phiếu MH004858 - CircleK-HN2192</t>
  </si>
  <si>
    <t>PR-4522464-HN2133 - CircleK 91 Khâm Thiên</t>
  </si>
  <si>
    <t>PR-000-HL4001-191.1 CircleK Số 1 lô A6, KĐT Mới phía đông Hòn Cặp Bè, tổ 4, khu 4A</t>
  </si>
  <si>
    <t>PR-000-HN2090-326.1 CircleK Số 1 Đường Tây Hồ</t>
  </si>
  <si>
    <t>PR-000-CT5014-69.1 - 328/2A Đường Hùng Vương</t>
  </si>
  <si>
    <t>PR-4382215-HN2199 - CircleK Số 1S05, Tòa R1.03 (L31), Lô Đất B5-Ct01, Dự Án Khu Đô Thị Gia Lâm (Vinhomes Ocean Park)</t>
  </si>
  <si>
    <t>00025896</t>
  </si>
  <si>
    <t>00028371</t>
  </si>
  <si>
    <t>PR-000-SG0315-225.2- CircleK Tầng Trệt Số 264-266 Âu Dương Lân</t>
  </si>
  <si>
    <t>00030122</t>
  </si>
  <si>
    <t>PR-4990466-HN2108 - CircleK Tầng 1 Và 2, Tòa Nhà Sannam,78 Phố Duy Tân</t>
  </si>
  <si>
    <t>PR-000-HN2170-191.1 - CircleK Số 5 Ngách 2A/6 Trần Khát Chân, Tổ Dân Phố 1</t>
  </si>
  <si>
    <t>00004392</t>
  </si>
  <si>
    <t>PR-4877514-HN2199 ( KM TAI 200G X 15% VÀ BÒ 200G  X15 % TỪ NGÀY 25-05 ĐẾN 31-06) - CircleK Số 1S05, Tòa R1.03 (L31), Lô Đất B5-Ct01</t>
  </si>
  <si>
    <t>00005368</t>
  </si>
  <si>
    <t>PR-000-SG0204-177.2</t>
  </si>
  <si>
    <t>00011377</t>
  </si>
  <si>
    <t>00039445</t>
  </si>
  <si>
    <t>00072876</t>
  </si>
  <si>
    <t>PR-4751002-HN2079 - CircleK 12 Ngô Thì Nhậm</t>
  </si>
  <si>
    <t>00028382</t>
  </si>
  <si>
    <t>Hàng trả - phiếu MH001443 - RRS20230603608SG0267</t>
  </si>
  <si>
    <t>CircleK 184 Lê Đức Thọ</t>
  </si>
  <si>
    <t>PR-4880845-HN2034 ( KM BÒ VÀ TAI X15% TỪ NGÀY 25-05-2023 ĐẾN 31-06-2023) - CircleK Ô D22, Nơ 12 Khu Đô Thị Mới Định Công</t>
  </si>
  <si>
    <t>00005352</t>
  </si>
  <si>
    <t>00005002</t>
  </si>
  <si>
    <t>00004175</t>
  </si>
  <si>
    <t>PR-000-VT3020-155.1 - 18 Nguyễn Trường Tộ</t>
  </si>
  <si>
    <t>PR-4859538-HN2112 - CircleK 33 Chùa Láng</t>
  </si>
  <si>
    <t>00075890</t>
  </si>
  <si>
    <t>00014842</t>
  </si>
  <si>
    <t>00006642</t>
  </si>
  <si>
    <t>00015607</t>
  </si>
  <si>
    <t>PR-000-SG0144-258.4 - CircleK 82 Nguyễn Huệ</t>
  </si>
  <si>
    <t>PR-4544268-HN2056 - CircleK 83 Hàng Điếu</t>
  </si>
  <si>
    <t>00025918</t>
  </si>
  <si>
    <t>Bán hàng CÔNG TY TNHH VÒNG TRÒN ĐỎ theo hóa đơn 00004150</t>
  </si>
  <si>
    <t>PR-4357995-HN2168 - CircleK 170 Nguyễn Đổng Chi</t>
  </si>
  <si>
    <t>00025848</t>
  </si>
  <si>
    <t>00005904</t>
  </si>
  <si>
    <t>PR-5153668-HN2166 - CircleK 38 Xuân La</t>
  </si>
  <si>
    <t>00006596</t>
  </si>
  <si>
    <t>PR-5116896-HN2201 - CircleK 49 + 51 Phố Trần Quang Diệu, Tổ 102</t>
  </si>
  <si>
    <t>Bán hàng CÔNG TY TNHH VÒNG TRÒN ĐỎ theo hóa đơn 00004161</t>
  </si>
  <si>
    <t>00005201</t>
  </si>
  <si>
    <t>00039046</t>
  </si>
  <si>
    <t>00039452</t>
  </si>
  <si>
    <t>Bán hàng CHI NHÁNH TẠI BÌNH DƯƠNG CÔNG TY TNHH VÒNG TRÒN ĐỎ theo hóa đơn 00004187</t>
  </si>
  <si>
    <t>00031269</t>
  </si>
  <si>
    <t>00011450</t>
  </si>
  <si>
    <t>PR-4411351-BD7002 - CircleK 508 Cách Mạng Tháng 8</t>
  </si>
  <si>
    <t>00005907</t>
  </si>
  <si>
    <t>PR-000-HP6005-114.1 - CircleK Số 1 - 3 Hai Bà Trưng</t>
  </si>
  <si>
    <t>PR-5021363-HN2200 - CircleK Số 01Sh22 Và 02Sh22, Ô Đất B2-Ct02, Tòa U26-2 (S2.08)</t>
  </si>
  <si>
    <t>00074623</t>
  </si>
  <si>
    <t>PR-000-SG0232-200.3</t>
  </si>
  <si>
    <t>PR-000-HN2113-321.1 CircleK Tầng 1 Và Tầng 2, Số 442 Đội Cấn</t>
  </si>
  <si>
    <t>PR-000-SG0239-208.3</t>
  </si>
  <si>
    <t>PR-4728461-HN2153 - CircleK Lô 37 Khu Nhà Ở Thấp Tầng Tt1, Dự Án Khu Đô Thị Mới Mỹ Đình Mễ Trì</t>
  </si>
  <si>
    <t>PR-4837051-HN2040 - CircleK 139 H Chiến Thắng</t>
  </si>
  <si>
    <t>00031547</t>
  </si>
  <si>
    <t>00071723</t>
  </si>
  <si>
    <t>00024913</t>
  </si>
  <si>
    <t>00006359</t>
  </si>
  <si>
    <t>PR-000-SG0227-237.2 - CircleK 131 Trần Đình Xu</t>
  </si>
  <si>
    <t>00041000</t>
  </si>
  <si>
    <t>00019241</t>
  </si>
  <si>
    <t>PR-6446637-HN2234 - CircleK 93 Hoàng Văn Thái</t>
  </si>
  <si>
    <t>00013607</t>
  </si>
  <si>
    <t>00069937</t>
  </si>
  <si>
    <t>PR-6373886-HN2200 - CircleK Số 01Sh22 Và 02Sh22, Ô Đất B2-Ct02, Tòa U26-2 (S2.08)</t>
  </si>
  <si>
    <t>PR-000-HN2227-25.1-  CircleK 06 Vũ Trọng Khánh theo hóa đơn 00069770 , km gà hun khói 300g x 20%</t>
  </si>
  <si>
    <t>Hàng trả - phiếu MH004658 - CircleK-HN2029</t>
  </si>
  <si>
    <t>Hàng trả - phiếu MH004872 - CircleK-HN2007</t>
  </si>
  <si>
    <t>PR-6516848-HN2179 - CircleK Số Bt11-Vt26, Khu Nhà Ở Xa La</t>
  </si>
  <si>
    <t>PR-4800238-SG0183 - CircleK 277 Âu Dương Lân</t>
  </si>
  <si>
    <t>PR-4849967-HN2203 - CircleK Số 1Sh09 Và Số 2Sh09, Tòa S1.05 (Z34.1)  (Vinhomes Smart City)</t>
  </si>
  <si>
    <t>PR-5095007-CT5019 - 134A Đường 3/2</t>
  </si>
  <si>
    <t>PR-000-SG0138-87.2</t>
  </si>
  <si>
    <t>PR-5124047-HN2015 - CircleK 14 Hồ Tùng Mậu</t>
  </si>
  <si>
    <t>PR-6423112-HN2121 - CircleK 45 Hào Nam</t>
  </si>
  <si>
    <t>PR-4441056-SG0197 - CircleK 525 Tô Hiến Thành</t>
  </si>
  <si>
    <t>00003209</t>
  </si>
  <si>
    <t>00025778</t>
  </si>
  <si>
    <t>Hàng trả - phiếu MH004011 - CircleK-HN2003</t>
  </si>
  <si>
    <t>00072978</t>
  </si>
  <si>
    <t>00071306</t>
  </si>
  <si>
    <t>PR-5114086-SG0190 - CircleK 58-60 Hoa Cúc</t>
  </si>
  <si>
    <t>00069823</t>
  </si>
  <si>
    <t>PR-000-SG0275-385.2- CircleK 184A-184B Nguyễn Xí</t>
  </si>
  <si>
    <t>PR-000-HN2191-145.1 - CircleK 293 Thụy Khuê</t>
  </si>
  <si>
    <t>00028158</t>
  </si>
  <si>
    <t>00042268</t>
  </si>
  <si>
    <t>PR-6324252-SG0331-CircleK Số 21 Nguyễn Văn Tráng</t>
  </si>
  <si>
    <t>00040951</t>
  </si>
  <si>
    <t>00077537</t>
  </si>
  <si>
    <t>PR-000-HN2203-47.1 - CircleK Số 1Sh09 Và Số 2Sh09, Tòa S1.05 (Z34.1)  (Vinhomes Smart City)</t>
  </si>
  <si>
    <t>PR-000-HN2143-218.1 - CircleK 94 Phố Linh Lang</t>
  </si>
  <si>
    <t>00009126</t>
  </si>
  <si>
    <t>00025871</t>
  </si>
  <si>
    <t>00028421</t>
  </si>
  <si>
    <t>00074556</t>
  </si>
  <si>
    <t>PR-6538764-HN2210 - CircleK 29 Hàng Phèn</t>
  </si>
  <si>
    <t>00013571</t>
  </si>
  <si>
    <t>00075729</t>
  </si>
  <si>
    <t>00036293</t>
  </si>
  <si>
    <t>00025705</t>
  </si>
  <si>
    <t>PR-4815740-HN2092 - CircleK 07 Đường Thanh Niên</t>
  </si>
  <si>
    <t>PR-4899479-HN2021 - CircleK 177 Xuân Thủy</t>
  </si>
  <si>
    <t>00005902</t>
  </si>
  <si>
    <t>00006595</t>
  </si>
  <si>
    <t>PR-4373017-HN2091 - CircleK 17 Liễu Giai</t>
  </si>
  <si>
    <t>PR-5324394-HN2106 - CircleK 79 Hà Trung</t>
  </si>
  <si>
    <t>PR-000-SG0287-191.3 - CircleK 311 Nguyễn Tri Phương</t>
  </si>
  <si>
    <t>PR-4377478-HN2143 - CircleK 94 Phố Linh Lang</t>
  </si>
  <si>
    <t>PR-4460556-HN2098 - CircleK 3 Xuân Diệu</t>
  </si>
  <si>
    <t>PR-5120719-HN2168 - CircleK 170 Nguyễn Đổng Chi</t>
  </si>
  <si>
    <t>PR-4653600-HN2166 - CircleK 38 Xuân La</t>
  </si>
  <si>
    <t>PR-4847619-HN2040 - CircleK 139 H Chiến Thắng</t>
  </si>
  <si>
    <t>PR-4700156-HN2122 - CircleK 18 Nguyễn Khánh Toàn</t>
  </si>
  <si>
    <t>00028401</t>
  </si>
  <si>
    <t>00004632</t>
  </si>
  <si>
    <t>00004354</t>
  </si>
  <si>
    <t>00072856</t>
  </si>
  <si>
    <t>00009191</t>
  </si>
  <si>
    <t>PR-4391152-HN2147 - CircleK 848 Đường Láng</t>
  </si>
  <si>
    <t>00000265</t>
  </si>
  <si>
    <t>00010272</t>
  </si>
  <si>
    <t>00070963</t>
  </si>
  <si>
    <t>00074554</t>
  </si>
  <si>
    <t>PR-6546021-HN2209 - CircleK V11-A01, Lô Đất Ttdv 01, Khu Đô Thị Mới An Hưng</t>
  </si>
  <si>
    <t>PR-000-SG0056-169.3 ( HỦY HĐ 00005267 XUẤT LẠI HĐ 0005295)</t>
  </si>
  <si>
    <t>00005380</t>
  </si>
  <si>
    <t>00010856</t>
  </si>
  <si>
    <t>00005001</t>
  </si>
  <si>
    <t>00024927</t>
  </si>
  <si>
    <t>PR-000-SG0223-230.3 - CircleK 26 Nguyễn Thái Bình</t>
  </si>
  <si>
    <t>PR-4727767-HN2063 - CircleK 03 Phạm Tuấn Tài, Tổ 7</t>
  </si>
  <si>
    <t>PR-000-SG0103-224.2 - CircleK 06 Quách Văn Tuấn</t>
  </si>
  <si>
    <t>00069839</t>
  </si>
  <si>
    <t>00029223</t>
  </si>
  <si>
    <t>Hàng trả - phiếu MH001446 - RRS20230603600SG0035</t>
  </si>
  <si>
    <t>00005515</t>
  </si>
  <si>
    <t>PR-4326584-SG0277 - CircleK 36-38 Trần Thái Tông</t>
  </si>
  <si>
    <t>00075892</t>
  </si>
  <si>
    <t>00009201</t>
  </si>
  <si>
    <t>00042261</t>
  </si>
  <si>
    <t>00073078</t>
  </si>
  <si>
    <t>Ký hiệu HĐ</t>
  </si>
  <si>
    <t>PR-4417575-HN2092 - CircleK 07 Đường Thanh Niên</t>
  </si>
  <si>
    <t>00029905</t>
  </si>
  <si>
    <t>PR-4972619-HN2024 - CircleK P101B+102B Nhà A8 Khương Thượng</t>
  </si>
  <si>
    <t>00031536</t>
  </si>
  <si>
    <t>Hàng trả - phiếu MH004635 - CircleK-HN2116</t>
  </si>
  <si>
    <t>PR-4607422-SG0091</t>
  </si>
  <si>
    <t>PR-4670331-HN2037 - CircleK Tầng Trệt, Somerset Hoa Binh, 106 Hoàng Quốc Việt</t>
  </si>
  <si>
    <t>PR-6359272-HN2092 - CircleK 07 Đường Thanh Niên</t>
  </si>
  <si>
    <t>00041312</t>
  </si>
  <si>
    <t>PR-5280010-SG0268 - CircleK Phú Mỹ Hưng - 12 Tân Trào</t>
  </si>
  <si>
    <t>00004575</t>
  </si>
  <si>
    <t>00024951</t>
  </si>
  <si>
    <t>Bán hàng CÔNG TY TNHH VÒNG TRÒN ĐỎ theo hóa đơn 00004180</t>
  </si>
  <si>
    <t>Hàng trả - phiếu MH000703</t>
  </si>
  <si>
    <t>00020419</t>
  </si>
  <si>
    <t>PR-4797138-HN2104 - CircleK 171 Lương Thế Vinh</t>
  </si>
  <si>
    <t>00005047</t>
  </si>
  <si>
    <t>00070021</t>
  </si>
  <si>
    <t>00017526</t>
  </si>
  <si>
    <t>00005479</t>
  </si>
  <si>
    <t>00036270</t>
  </si>
  <si>
    <t>PR-000-SG0288-199.3</t>
  </si>
  <si>
    <t>00034677</t>
  </si>
  <si>
    <t>00005199</t>
  </si>
  <si>
    <t>PR-6550551-HN2138 - CircleK Tầng 1 Và Tầng 2 Số 85 Hàng Mã</t>
  </si>
  <si>
    <t>00006587</t>
  </si>
  <si>
    <t>PR-4894260-HN2166 - CircleK 38 Xuân La</t>
  </si>
  <si>
    <t>00069812</t>
  </si>
  <si>
    <t>Hàng trả - phiếu MH004416 - CircleK-SG0286 - RRS20231123826SG0286</t>
  </si>
  <si>
    <t>00014615</t>
  </si>
  <si>
    <t>Hàng trả - Phiếu MH003724 - CircleK 144 Đường Phan Trung, Khu phố 7</t>
  </si>
  <si>
    <t>00069902</t>
  </si>
  <si>
    <t>00009189</t>
  </si>
  <si>
    <t>00030115</t>
  </si>
  <si>
    <t>00007926</t>
  </si>
  <si>
    <t>PR-000-HN2110-181.1 - CircleK 31 Trần Quốc Hoàn</t>
  </si>
  <si>
    <t>Hàng trả - Phiếu MH004860 - CircleK-HN2161</t>
  </si>
  <si>
    <t>0306182043-015</t>
  </si>
  <si>
    <t>00044052</t>
  </si>
  <si>
    <t>00000682</t>
  </si>
  <si>
    <t>PR-000-SG0301-229.3 - CircleK 135 Nguyễn Cửu Đàm</t>
  </si>
  <si>
    <t>PR-5260359-HN2203 - CircleK Số 1Sh09 Và Số 2Sh09, Tòa S1.05 (Z34.1)  (Vinhomes Smart City)</t>
  </si>
  <si>
    <t>PR-5222079-HN2147 - CircleK 848 Đường Láng</t>
  </si>
  <si>
    <t>PR-000-VT3012-165.1 - Số 12 Nhà Dịch Vụ 15 Tầng</t>
  </si>
  <si>
    <t>00031538</t>
  </si>
  <si>
    <t>00009026</t>
  </si>
  <si>
    <t>00025791</t>
  </si>
  <si>
    <t>00005203</t>
  </si>
  <si>
    <t>PR-000-HN2199-48.1 - CircleK Số 1S05, Tòa R1.03 (L31), Lô Đất B5-Ct01</t>
  </si>
  <si>
    <t>00005882</t>
  </si>
  <si>
    <t>00034734</t>
  </si>
  <si>
    <t>CircleK 469 Thống Nhất</t>
  </si>
  <si>
    <t>00005520</t>
  </si>
  <si>
    <t>00023565</t>
  </si>
  <si>
    <t>00022049</t>
  </si>
  <si>
    <t>00025991</t>
  </si>
  <si>
    <t>00031379</t>
  </si>
  <si>
    <t>00006297</t>
  </si>
  <si>
    <t>PR-6482015-HN2161 - CircleK Tầng 1, Toà Nhà 24T2, Khu Đô Thị Trung Hòa - Nhân Chính</t>
  </si>
  <si>
    <t>00069960</t>
  </si>
  <si>
    <t>00006616</t>
  </si>
  <si>
    <t>PR-4347871-HN2064 - CircleK 28 Nguyễn Phong Sắc, Tổ 9</t>
  </si>
  <si>
    <t>PR-4551721-SG0265 - CircleK L1-02 Tầng 1 Cao ốc Chung Cư SaiGon Mia, Đường số 9A Chung Cư Cụm 3,4 - Khu Dân Cư Trung Sơn</t>
  </si>
  <si>
    <t>00005452</t>
  </si>
  <si>
    <t>PR-000-HN2204-169.1 - CircleK Số 01S15A, Tòa U26 (S2.03), Ô Đất B2-Ct01, Dự Án Khu Đô Thị Gia Lâm - Vinhomes Ocean Park theo hóa đơn 00069760, ck gà hun khói 300g x 20%</t>
  </si>
  <si>
    <t>PR-6508133-HN2199 - CircleK Số 1S05, Tòa R1.03 (L31), Lô Đất B5-Ct01</t>
  </si>
  <si>
    <t>00004939</t>
  </si>
  <si>
    <t>PR-000-SG0184-192.2 ( HỦY HĐ 00004565 XUẤT LẠI HĐ 00006658)</t>
  </si>
  <si>
    <t>00029890</t>
  </si>
  <si>
    <t>PR-4864635-HN2180 - CircleK Lô 7, Khu Di Dân Đền Lừ 2</t>
  </si>
  <si>
    <t>PR-5067164-HN2098 - CircleK 3 Xuân Diệu</t>
  </si>
  <si>
    <t>00037442</t>
  </si>
  <si>
    <t>00005020</t>
  </si>
  <si>
    <t>PR-5155000-HN2021 - CircleK 177 Xuân Thủy</t>
  </si>
  <si>
    <t>PR-000-VT3006-271.1- 1 Thùy Vân</t>
  </si>
  <si>
    <t>00076966</t>
  </si>
  <si>
    <t>PR-000-SG0133-229.1 - CircleK Số C0.02, Kp Mỹ Phước (H6-1) Phú Mỹ Hưng</t>
  </si>
  <si>
    <t>PR-4880729-HN2024 ( KM BÒ VÀ TAI X15% TỪ NGÀY 25-5 ĐẾN 31-6-2023) - CircleK P101B+102B Nhà A8 Khương Thượng</t>
  </si>
  <si>
    <t>00069754</t>
  </si>
  <si>
    <t>00074211</t>
  </si>
  <si>
    <t>00011397</t>
  </si>
  <si>
    <t>PR-4689862-HN2208 - CircleK Số 173 Đường Tam Trinh, Tổ 14</t>
  </si>
  <si>
    <t>PR-4777078-HN2099 - CircleK 174 Đường Phú Diễn</t>
  </si>
  <si>
    <t>PR-5323502-HN2010 - CircleK 5-4A Khu Đô Thị Mới Trung Yên</t>
  </si>
  <si>
    <t>00025807</t>
  </si>
  <si>
    <t>00074426</t>
  </si>
  <si>
    <t>PR-4728349-HN2141 - CircleK 125 Phố Lò Đúc</t>
  </si>
  <si>
    <t>00032736</t>
  </si>
  <si>
    <t>00077612</t>
  </si>
  <si>
    <t>00017712</t>
  </si>
  <si>
    <t>PR-4723364-HN2025 - CircleK 74-76 Nguyễn Khang</t>
  </si>
  <si>
    <t>PR-000-SG0026-216.1 - CircleK 50 Bùi Viện</t>
  </si>
  <si>
    <t>PR-4859378-HN2092 - CircleK 07 Đường Thanh Niên</t>
  </si>
  <si>
    <t>00044050</t>
  </si>
  <si>
    <t>PR-000-SG0182-382.2 CircleK EA3-01-01 Tòa nhà Era Town</t>
  </si>
  <si>
    <t>00039565</t>
  </si>
  <si>
    <t>PR-000-HL4001-124.1 - CircleK Số 1 lô A6, KĐT Mới phía đông Hòn Cặp Bè, tổ 4, khu 4A</t>
  </si>
  <si>
    <t>PR-4756378-HN2168 - CircleK 170 Nguyễn Đổng Chi</t>
  </si>
  <si>
    <t>00069843</t>
  </si>
  <si>
    <t>00004569</t>
  </si>
  <si>
    <t>00039329</t>
  </si>
  <si>
    <t>PR-000-SG0222-199.3 - CircleK 529 Sư Vạn Hạnh</t>
  </si>
  <si>
    <t>PR-4448960-SG0131 - CircleK 197A-199 Điện Biên Phủ</t>
  </si>
  <si>
    <t>PR-4589761-HN2147 - CircleK 848 Đường Láng</t>
  </si>
  <si>
    <t>PR-6538232-HN2186 - CircleK 33 Dương Văn Bé</t>
  </si>
  <si>
    <t>00029673</t>
  </si>
  <si>
    <t>00069935</t>
  </si>
  <si>
    <t>PR-000-SG0297-374.2- CircleK Căn Số A1-00.04 Tháp A1, Khu Chung Cư Phức Hợp Lô M1 74 Nguyễn Cơ Thạch</t>
  </si>
  <si>
    <t>PR-4382643-SG0036 - CircleK 31 Bà Huyện Thanh Quan</t>
  </si>
  <si>
    <t>00040897</t>
  </si>
  <si>
    <t>PR-6430851-HN2126 - CircleK Tầng 1, Số 01 Lê Văn Thiêm</t>
  </si>
  <si>
    <t>00077416</t>
  </si>
  <si>
    <t>PR-000-HN2155-205.1 - CircleK 92 Đào Tấn</t>
  </si>
  <si>
    <t>00036306</t>
  </si>
  <si>
    <t>PR-4898276-HN2056 - CircleK 83 Hàng Điếu</t>
  </si>
  <si>
    <t>00005338</t>
  </si>
  <si>
    <t>00069815</t>
  </si>
  <si>
    <t>00077419</t>
  </si>
  <si>
    <t>00029883</t>
  </si>
  <si>
    <t>PR-4901073-HN2162 - CircleK 01 Tô Vĩnh Diện</t>
  </si>
  <si>
    <t>PR-000-HN2182-306.1 CircleK 3 Quỳnh Mai</t>
  </si>
  <si>
    <t>PR-000-CT5001-110.1 - 128 Hai Bà Trưng</t>
  </si>
  <si>
    <t>PR-4506813-HN2199 - CircleK Số 1S05, Tòa R1.03 (L31), Lô Đất B5-Ct01, Dự Án Khu Đô Thị Gia Lâm (Vinhomes Ocean Park)</t>
  </si>
  <si>
    <t>00004561</t>
  </si>
  <si>
    <t>00036273</t>
  </si>
  <si>
    <t>00069953</t>
  </si>
  <si>
    <t>00004688</t>
  </si>
  <si>
    <t>00011446</t>
  </si>
  <si>
    <t>PR-000-HP6012-117.1 CircleK Số 32 Nguyễn Đức Cảnh</t>
  </si>
  <si>
    <t>00031283</t>
  </si>
  <si>
    <t>PR-6423656-HN2158 - CircleK 48 Ngõ 116 Phố Nhân Hòa</t>
  </si>
  <si>
    <t>PR-000-HP6013-33.1 - CircleK 27 Trần Hưng Đạo</t>
  </si>
  <si>
    <t>00032733</t>
  </si>
  <si>
    <t>00033254</t>
  </si>
  <si>
    <t>PR-000-SG0214-203.1 - CircleK 103 Trương Định</t>
  </si>
  <si>
    <t>00000229</t>
  </si>
  <si>
    <t>00011448</t>
  </si>
  <si>
    <t>00011500</t>
  </si>
  <si>
    <t>PR-5066954-HN2063 - CircleK 03 Phạm Tuấn Tài, Tổ 7</t>
  </si>
  <si>
    <t>00025795</t>
  </si>
  <si>
    <t>00042057</t>
  </si>
  <si>
    <t>CircleK 529 Sư Vạn Hạnh</t>
  </si>
  <si>
    <t>PR-000-HN2083-196.1 - CircleK 51-Lk6A-C17 Đô Thị Mỗ Lao</t>
  </si>
  <si>
    <t>PR-4314214-HN2133 - CircleK 91 Khâm Thiên</t>
  </si>
  <si>
    <t>00069952</t>
  </si>
  <si>
    <t>00029884</t>
  </si>
  <si>
    <t>PR-4368528-HN2089 - CircleK Thửa Đất Số 22, Lô 6 Khu 4.1Cc, Tuyến Láng Hạ-Thanh Xuân</t>
  </si>
  <si>
    <t>PR-000-HN2171-323.1 CircleK 149C Lò Đúc</t>
  </si>
  <si>
    <t>PR-000-SG0328-15.2- CircleK 386-388 Dương Quảng Hàm, Phường 5, Quận Gò Vấp</t>
  </si>
  <si>
    <t>00074548</t>
  </si>
  <si>
    <t>00025876</t>
  </si>
  <si>
    <t>PR-000-HP6007-115.1 - CircleK 62-64 Kênh Dương</t>
  </si>
  <si>
    <t>00032729</t>
  </si>
  <si>
    <t>PR-000-HN2150-340.1 CircleK 12 Trần Phú</t>
  </si>
  <si>
    <t>00069876</t>
  </si>
  <si>
    <t>CHI NHÁNH CÔNG TY TNHH VÒNG TRÒN ĐỎ TẠI HẢI PHÒNG</t>
  </si>
  <si>
    <t>PR-4868639-HN2139 - CircleK 218 Nguyễn Huy Tưởng, Tổ 19</t>
  </si>
  <si>
    <t>PR-6424094-HN2186 - CircleK 33 Dương Văn Bé</t>
  </si>
  <si>
    <t>00017615</t>
  </si>
  <si>
    <t>00023659</t>
  </si>
  <si>
    <t>00005017</t>
  </si>
  <si>
    <t>PR-4692963-HN2047 - CircleK 2 Hoàng Ngân</t>
  </si>
  <si>
    <t>00005451</t>
  </si>
  <si>
    <t>00023765</t>
  </si>
  <si>
    <t>00025272</t>
  </si>
  <si>
    <t>PR-4927962-HN2156 - CircleK 108 Đường 19/5</t>
  </si>
  <si>
    <t>00024946</t>
  </si>
  <si>
    <t>00040974</t>
  </si>
  <si>
    <t>00043866</t>
  </si>
  <si>
    <t>PR-4694091-HN2185 - CircleK Số 252, Tổ 11, Đường Ngọc Thụy</t>
  </si>
  <si>
    <t>PR-000-SG0307-237.3 - CircleK 55 Đường S11</t>
  </si>
  <si>
    <t>PR-000-HN2161-202.1 - CircleK Tầng 1, Toà Nhà 24T2, Khu Đô Thị Trung Hòa - Nhân Chính</t>
  </si>
  <si>
    <t>00020660</t>
  </si>
  <si>
    <t>PR-000-SG0058-245.3 - CircleK 374 Lê Văn Sỹ</t>
  </si>
  <si>
    <t>00070661</t>
  </si>
  <si>
    <t>00017429</t>
  </si>
  <si>
    <t>00004778</t>
  </si>
  <si>
    <t>00074204</t>
  </si>
  <si>
    <t>PR-4827337-SG0275 - CircleK 184A-184B Nguyễn Xí</t>
  </si>
  <si>
    <t>00034793</t>
  </si>
  <si>
    <t>00070945</t>
  </si>
  <si>
    <t>00077645</t>
  </si>
  <si>
    <t>00033165</t>
  </si>
  <si>
    <t>PR-6481331-HN2114 - CircleK 7 Nguyễn Thị Định</t>
  </si>
  <si>
    <t>00069925</t>
  </si>
  <si>
    <t>00005518</t>
  </si>
  <si>
    <t>PR-000-HN2040-174.1 - CircleK 139 H Chiến Thắng</t>
  </si>
  <si>
    <t>00004781</t>
  </si>
  <si>
    <t>PR-4728597-HN2169 - CircleK 25 Ngô Thì Nhậm</t>
  </si>
  <si>
    <t>00026890</t>
  </si>
  <si>
    <t>PR-4864889-HN2204 - CircleK Số 01S15A, Tòa U26 (S2.03), Ô Đất B2-Ct01, Dự Án Khu Đô Thị Gia Lâm - Vinhomes Ocean Park</t>
  </si>
  <si>
    <t>00005587</t>
  </si>
  <si>
    <t>00029889</t>
  </si>
  <si>
    <t>PR-4512828-SG0136 - CircleK 21 Thạch Lam</t>
  </si>
  <si>
    <t>PR-000-HN2116-185.1 - CircleK 62 Phố Trần Hưng Đạo</t>
  </si>
  <si>
    <t>PR-000-SG0306-240.1 - CircleK 469 Thống Nhất</t>
  </si>
  <si>
    <t>PR-000-HN2085-190.1 - CircleK 135 Tô Hiệu</t>
  </si>
  <si>
    <t>PR-4722712-SG0321 - CircleK 47 Nguyễn Huệ</t>
  </si>
  <si>
    <t>00025989</t>
  </si>
  <si>
    <t>PR-000-HN2059-225.1 - CircleK 97 Văn Cao</t>
  </si>
  <si>
    <t>PR-000-HP6012-41.1 - CircleK Số 32 Nguyễn Đức Cảnh</t>
  </si>
  <si>
    <t>00075602</t>
  </si>
  <si>
    <t>00026004</t>
  </si>
  <si>
    <t>00039437</t>
  </si>
  <si>
    <t>PR-000-HN2147-314.1 CircleK 848 Đường Láng</t>
  </si>
  <si>
    <t>00071307</t>
  </si>
  <si>
    <t>Thuế suất</t>
  </si>
  <si>
    <t>PR-4732625-HN2106 - CircleK 79 Hà Trung</t>
  </si>
  <si>
    <t>00006339</t>
  </si>
  <si>
    <t>00033251</t>
  </si>
  <si>
    <t>PR-4235493-SG0129</t>
  </si>
  <si>
    <t>00033031</t>
  </si>
  <si>
    <t>00020368</t>
  </si>
  <si>
    <t>PR-000-HN2208-163.1 - CircleK Số 173 Đường Tam Trinh, Tổ 14,  theo hóa đơn 00069765,  km gà hun khói 300g x 20%</t>
  </si>
  <si>
    <t>00024955</t>
  </si>
  <si>
    <t>PR-5241222-HN2087 - CircleK Ch17, Tầng 1 Và Tầng 2, C-36 Tầng, Ô Đất Ct2, Kđt Mới Kim Văn - Kim Lũ</t>
  </si>
  <si>
    <t>00070972</t>
  </si>
  <si>
    <t>PR-6379142-HN2210 - CircleK 29 Hàng Phèn</t>
  </si>
  <si>
    <t>00006582</t>
  </si>
  <si>
    <t>Bán hàng CÔNG TY TNHH VÒNG TRÒN ĐỎ theo hóa đơn 00004162</t>
  </si>
  <si>
    <t>00004166</t>
  </si>
  <si>
    <t>PR-4424053-SG0223 - CircleK 26 Nguyễn Thái Bình</t>
  </si>
  <si>
    <t>00037729</t>
  </si>
  <si>
    <t>00069747</t>
  </si>
  <si>
    <t>Hàng trả - phiếu MH003224 - CircleK-HN2086</t>
  </si>
  <si>
    <t>PR-000-HP6017-91.1 CircleK 27 Lê Lợi</t>
  </si>
  <si>
    <t>PR-4959285-HN2025 - CircleK 74-76 Nguyễn Khang</t>
  </si>
  <si>
    <t>00019318</t>
  </si>
  <si>
    <t>PR-4715960-HN2127 - CircleK 74-76 Đồng Xuân</t>
  </si>
  <si>
    <t>00025712</t>
  </si>
  <si>
    <t>00030118</t>
  </si>
  <si>
    <t>00074634</t>
  </si>
  <si>
    <t>PR-4741800-SG0272 - CircleK 14 Nguyễn Văn Bảo</t>
  </si>
  <si>
    <t>PR-000-BD7009-63.1 - CircleK Tầng trệt - Tầng 1 Số 216 Hà Huy Giáp khu phố 1</t>
  </si>
  <si>
    <t>Hàng trả - phiếu MH003071 - CircleK-HN2068</t>
  </si>
  <si>
    <t>00013193</t>
  </si>
  <si>
    <t>00024484</t>
  </si>
  <si>
    <t>PR-4890501-HN2183 - CircleK 111 Nguyễn Sơn</t>
  </si>
  <si>
    <t>PR-000-SG0087-172.2 - CircleK 8A/11D1 Thái Văn Lung</t>
  </si>
  <si>
    <t>PR-000-SG0247-303.2- CircleK 720A Điện Biên Phủ</t>
  </si>
  <si>
    <t>00022473</t>
  </si>
  <si>
    <t>00040620</t>
  </si>
  <si>
    <t>00031513</t>
  </si>
  <si>
    <t>00013548</t>
  </si>
  <si>
    <t>PR-000-SG0087-209.2 - CircleK 8A/11D1 Thái Văn Lung</t>
  </si>
  <si>
    <t>00009682</t>
  </si>
  <si>
    <t>00017379</t>
  </si>
  <si>
    <t>PR-4289254-HN2079 - CircleK 12 Ngô Thì Nhậm</t>
  </si>
  <si>
    <t>PR-000-SG0217-213.1 - CircleK 475 Điện Biên Phủ</t>
  </si>
  <si>
    <t>00030052</t>
  </si>
  <si>
    <t>PR-000-SG0232-245.1 - CircleK 139-141 Âu Dương Lân</t>
  </si>
  <si>
    <t>Hàng trả - phiếu MH001571 - RRS20230609961CT5006</t>
  </si>
  <si>
    <t>PR-000-SG0141-218.1 - CircleK 29 Trịnh Đình Thảo</t>
  </si>
  <si>
    <t>00069786</t>
  </si>
  <si>
    <t>PR-000-SG0294-187.3</t>
  </si>
  <si>
    <t>00011447</t>
  </si>
  <si>
    <t>PR-000-HP6015-26.1 - CircleK 93 Lương Khánh Thiện</t>
  </si>
  <si>
    <t>00004516</t>
  </si>
  <si>
    <t>00037736</t>
  </si>
  <si>
    <t>00025777</t>
  </si>
  <si>
    <t>00009541</t>
  </si>
  <si>
    <t>00070442</t>
  </si>
  <si>
    <t>00071314</t>
  </si>
  <si>
    <t>PR-000-SG0167-249.2 - CircleK 621 Nguyễn Thị Thập</t>
  </si>
  <si>
    <t>00004740</t>
  </si>
  <si>
    <t>00034785</t>
  </si>
  <si>
    <t>PR-000-HN2078-341.1 CircleK Số 7 Ngõ 34 Phố Mai Anh Tuấn</t>
  </si>
  <si>
    <t>00005293</t>
  </si>
  <si>
    <t>Hàng trả - phiếu MH001567 - RRS20230601486SG0109</t>
  </si>
  <si>
    <t>PR-4697382-HN2148 - CircleK 22 Phan Kế Bính</t>
  </si>
  <si>
    <t>00005190</t>
  </si>
  <si>
    <t>00025895</t>
  </si>
  <si>
    <t>00028379</t>
  </si>
  <si>
    <t>00074625</t>
  </si>
  <si>
    <t>00032852</t>
  </si>
  <si>
    <t>00006637</t>
  </si>
  <si>
    <t>PR-000-SG0228-215.3 - CircleK 165-167 Lê Thánh Tôn</t>
  </si>
  <si>
    <t>PR-000-SG0303-223.3 - CircleK Thương Mại Dịch Vụ SH01, Cao Ốc Thoại Ngọc Hầu (Resgreen Tower) - 7A Thoại Ngọc Hầu</t>
  </si>
  <si>
    <t>00005371</t>
  </si>
  <si>
    <t>PR-000-CT5018-24.1 - Tầng Trệt Khối Nhà A, Lô số 20 Đường Võ Nguyên Giáp, Khu Dân Cư Phú An, Khu Đô Thị Mới Nam Sông Cần Thơ</t>
  </si>
  <si>
    <t>PR-4693677-HN2143 - CircleK 94 Phố Linh Lang</t>
  </si>
  <si>
    <t>PR-000-HN2086-308.1 CircleK 9 Hương Viên</t>
  </si>
  <si>
    <t>00015915</t>
  </si>
  <si>
    <t>PR-4691914-SG0256 - CircleK A1.09 Sunrise City View - Khu Phức Hợp Căn Hộ Nhật Hoa, 33 Nguyễn Hữu Thọ</t>
  </si>
  <si>
    <t>00011399</t>
  </si>
  <si>
    <t>PR-000-HN2142-215.1 - CircleK 91 Nam Đồng</t>
  </si>
  <si>
    <t>00019162</t>
  </si>
  <si>
    <t>00023646</t>
  </si>
  <si>
    <t>00004741</t>
  </si>
  <si>
    <t>PR-4946353-HN2114 - CircleK 7 Nguyễn Thị Định</t>
  </si>
  <si>
    <t>00069874</t>
  </si>
  <si>
    <t>00006397</t>
  </si>
  <si>
    <t>PR-4716764-HN2158 - CircleK 48 Ngõ 116 Phố Nhân Hòa</t>
  </si>
  <si>
    <t>PR-5301338-SG0077 - CircleK 11 Nguyễn Văn Tráng</t>
  </si>
  <si>
    <t>PR-4451673-HN2161 - CircleK Tầng 1, Toà Nhà 24T2, Khu Đô Thị Trung Hòa - Nhân Chính</t>
  </si>
  <si>
    <t>00026885</t>
  </si>
  <si>
    <t>PR-000-SG0117-179.3</t>
  </si>
  <si>
    <t>PR-4200337-SG0250</t>
  </si>
  <si>
    <t>PR-4615846-HN2127 - CircleK 74-76 Đồng Xuân</t>
  </si>
  <si>
    <t>PR-000-SG0212-199.1 - CircleK 292 Điện Biên Phủ</t>
  </si>
  <si>
    <t>00006298</t>
  </si>
  <si>
    <t>00004485</t>
  </si>
  <si>
    <t>PR-5116438-HN2129 - CircleK 17 Tô Ngọc Vân</t>
  </si>
  <si>
    <t>00000009</t>
  </si>
  <si>
    <t>Hàng trả - phiếu MH004648 - CircleK-HN2099</t>
  </si>
  <si>
    <t>00014148</t>
  </si>
  <si>
    <t>00006312</t>
  </si>
  <si>
    <t>PR-6501318-HN2036 - CircleK 105 Chùa Láng</t>
  </si>
  <si>
    <t>00015884</t>
  </si>
  <si>
    <t>00005357</t>
  </si>
  <si>
    <t>00007032</t>
  </si>
  <si>
    <t>00069751</t>
  </si>
  <si>
    <t>00071303</t>
  </si>
  <si>
    <t>00005356</t>
  </si>
  <si>
    <t>Hàng trả - phiếu MH004856 - CircleK-HN2199</t>
  </si>
  <si>
    <t>00025846</t>
  </si>
  <si>
    <t>00032740</t>
  </si>
  <si>
    <t>00037927</t>
  </si>
  <si>
    <t>00031541</t>
  </si>
  <si>
    <t>00025762</t>
  </si>
  <si>
    <t>PR-4901593-HN2196 ( KM BÒ VÀ TAI X15% TỪ NGÀY 25-5 ĐẾN 31-06) - CircleK 118 Định Công</t>
  </si>
  <si>
    <t>PR-5277506-HN2114 - CircleK 7 Nguyễn Thị Định</t>
  </si>
  <si>
    <t>00010895</t>
  </si>
  <si>
    <t>PR-000-CT5016-45.1 - Số 80C Trần Chiên, Khu Vực Thạnh Mỹ</t>
  </si>
  <si>
    <t>PR-000-SG0243-225.1 - CircleK 369 Nguyễn Thái Bình</t>
  </si>
  <si>
    <t>00006308</t>
  </si>
  <si>
    <t>PR-4615806-HN2122 - CircleK 18 Nguyễn Khánh Toàn</t>
  </si>
  <si>
    <t>PR-000-SG0228-262.1 - CircleK 165-167 Lê Thánh Tôn</t>
  </si>
  <si>
    <t>00029750</t>
  </si>
  <si>
    <t>00034750</t>
  </si>
  <si>
    <t>00036099</t>
  </si>
  <si>
    <t>00000292</t>
  </si>
  <si>
    <t>00014050</t>
  </si>
  <si>
    <t>00011223</t>
  </si>
  <si>
    <t>00029893</t>
  </si>
  <si>
    <t>00025888</t>
  </si>
  <si>
    <t>00029719</t>
  </si>
  <si>
    <t>00025698</t>
  </si>
  <si>
    <t>00043870</t>
  </si>
  <si>
    <t>CircleK 73-75 Trần Trọng Cung</t>
  </si>
  <si>
    <t>PR-4728861-HN2197 - CircleK B3-06, Khu Chức Năng Đô Thị Thành Phố Xanh</t>
  </si>
  <si>
    <t>PR-000-SG0250-188.2</t>
  </si>
  <si>
    <t>PR-4647750-SG0256 - CircleK A1.09 Sunrise City View - Khu Phức Hợp Căn Hộ Nhật Hoa, 33 Nguyễn Hữu Thọ</t>
  </si>
  <si>
    <t>00073165</t>
  </si>
  <si>
    <t>PR-000-HN2187-136.1 - CircleK 142-144 Hồng Mai</t>
  </si>
  <si>
    <t>00004911</t>
  </si>
  <si>
    <t>00069959</t>
  </si>
  <si>
    <t>CÔNG TY TNHH VÒNG TRÒN ĐỎ</t>
  </si>
  <si>
    <t>PR-4384335-SG0222 - CircleK 529 Sư Vạn Hạnh</t>
  </si>
  <si>
    <t>00025885</t>
  </si>
  <si>
    <t>00005350</t>
  </si>
  <si>
    <t>00042335</t>
  </si>
  <si>
    <t>PR-5024396-HN2133 - CircleK 91 Khâm Thiên</t>
  </si>
  <si>
    <t>00000352</t>
  </si>
  <si>
    <t>PR-000-SG0035-399.1- CircleK 704 Sư Vạn Hạnh</t>
  </si>
  <si>
    <t>PR-000-HP6003-105.1 - CircleK BH 02-01 dự án Vinhome Imperia Hải Phòng</t>
  </si>
  <si>
    <t>PR-4715798-HN2118 - CircleK 370 Nguyễn Trãi</t>
  </si>
  <si>
    <t>00000255</t>
  </si>
  <si>
    <t>00069930</t>
  </si>
  <si>
    <t>00017466</t>
  </si>
  <si>
    <t>PR-4906512-HN2059 - CircleK 97 Văn Cao</t>
  </si>
  <si>
    <t>PR-4289068-HN2036 - CircleK 105 Chùa Láng</t>
  </si>
  <si>
    <t>1C23TSD</t>
  </si>
  <si>
    <t>00024954</t>
  </si>
  <si>
    <t>00009430</t>
  </si>
  <si>
    <t>00069841</t>
  </si>
  <si>
    <t>00070946</t>
  </si>
  <si>
    <t>PR-6537048-HN2095 - CircleK Lô 28 Khu Nhà Ở Thấp Tầng Tt4, Khu Đô Thị Mỹ Đình - Mễ Trì</t>
  </si>
  <si>
    <t>00013606</t>
  </si>
  <si>
    <t>PR-4274425-HN2206 - CircleK Số 176D + 176E Trương Định</t>
  </si>
  <si>
    <t>PR-4406728-SG0231 - CircleK 259 Đường số 7</t>
  </si>
  <si>
    <t>PR-4722178-SG0290 - CircleK 264 Độc Lập</t>
  </si>
  <si>
    <t>Hàng trả - RRS20230619508SG0054</t>
  </si>
  <si>
    <t>00069867</t>
  </si>
  <si>
    <t>PR-000-SG0115-166.2</t>
  </si>
  <si>
    <t>00011862</t>
  </si>
  <si>
    <t>PR-000-SG0101-215.1 - CircleK 47-49 Nguyễn Văn Bảo</t>
  </si>
  <si>
    <t>PR-5155034-HN2025 - CircleK 74-76 Nguyễn Khang</t>
  </si>
  <si>
    <t>00042060</t>
  </si>
  <si>
    <t>PR-000-HN2169-331.1 CircleK 25 Ngô Thì Nhậm</t>
  </si>
  <si>
    <t>00006627</t>
  </si>
  <si>
    <t>00006152</t>
  </si>
  <si>
    <t>PR-000-SG0001-203.2 - CircleK 36 Hai Bà Trưng</t>
  </si>
  <si>
    <t>PR-4856938-SG0145 - CircleK 22 Nguyễn Trường Tộ</t>
  </si>
  <si>
    <t>00031543</t>
  </si>
  <si>
    <t>PR-000-HN2087-329.1 CircleK Ch17, Tầng 1 Và Tầng 2, C-36 Tầng, Ô Đất Ct2, Kđt Mới Kim Văn - Kim Lũ</t>
  </si>
  <si>
    <t>00006370</t>
  </si>
  <si>
    <t>00004615</t>
  </si>
  <si>
    <t>PR-000-SG0317-235.3 CircleK Tầng Trệt - Số 167 Phạm Hữu Lầu, Tổ 17, Khu Phố 1</t>
  </si>
  <si>
    <t>00028069</t>
  </si>
  <si>
    <t>8%</t>
  </si>
  <si>
    <t>00000483</t>
  </si>
  <si>
    <t>PR-000-HN2025-184.1 - CircleK 74-76 Nguyễn Khang</t>
  </si>
  <si>
    <t>PR-000-SG0145-252.4 - CircleK 22 Nguyễn Trường Tộ</t>
  </si>
  <si>
    <t>PR-5005353-HN2113 - CircleK Tầng 1 Và Tầng 2, Số 442 Đội Cấn</t>
  </si>
  <si>
    <t>PR-000-HP6015-104.1 CircleK 93 Lương Khánh Thiện</t>
  </si>
  <si>
    <t>00010592</t>
  </si>
  <si>
    <t>PR-4637119-HN2209 - CircleK V11-A01, Lô Đất Ttdv 01, Khu Đô Thị Mới An Hưng</t>
  </si>
  <si>
    <t>PR-000-SG0254-255.1 - CircleK 27 Phạm Văn Chiêu</t>
  </si>
  <si>
    <t>00028331</t>
  </si>
  <si>
    <t>00028196</t>
  </si>
  <si>
    <t>PR-000-HN2201-48.1 - CircleK 49 + 51 Phố Trần Quang Diệu, Tổ 102</t>
  </si>
  <si>
    <t>00007030</t>
  </si>
  <si>
    <t>00069897</t>
  </si>
  <si>
    <t>PR-000-HN2025-314.1 CircleK 74-76 Nguyễn Khang</t>
  </si>
  <si>
    <t>PR-000-HP6014-113.1 CircleK Số 388 +388A Tô Hiệu</t>
  </si>
  <si>
    <t>00011501</t>
  </si>
  <si>
    <t>PR-4399926-SG0112 - CircleK 702 Nguyễn Văn Linh</t>
  </si>
  <si>
    <t>Hàng trả - phiếu MH003967 - CircleK-HN2206</t>
  </si>
  <si>
    <t>00006314</t>
  </si>
  <si>
    <t>PR-4494504-SG0188 - CircleK 73-75 Trần Trọng Cung</t>
  </si>
  <si>
    <t>PR-4575235-VT3017</t>
  </si>
  <si>
    <t>Hàng trả - phiếu MH003421 - CircleK-HN2216</t>
  </si>
  <si>
    <t>00014147</t>
  </si>
  <si>
    <t>PR-000-SG0319-26.3</t>
  </si>
  <si>
    <t>00004800</t>
  </si>
  <si>
    <t>PR-5127953-VT3006 - 1 Thùy Vân</t>
  </si>
  <si>
    <t>PR-000-SG0128-211.1 - CircleK 91 Đường Nguyễn Thị Mười</t>
  </si>
  <si>
    <t>PR-4869965-SG0061 - CircleK S34-2 Sky Garden 3 - Phú Mỹ Hưng, Đại Lộ Nguyễn Văn Linh</t>
  </si>
  <si>
    <t>00029903</t>
  </si>
  <si>
    <t>00069854</t>
  </si>
  <si>
    <t>00025425</t>
  </si>
  <si>
    <t>00069837</t>
  </si>
  <si>
    <t>Tầng Trệt Khối Nhà A, Lô số 20 Đường Võ Nguyên Giáp, Khu Dân Cư Phú An, Khu Đô Thị Mới Nam Sông Cần Thơ</t>
  </si>
  <si>
    <t>00077507</t>
  </si>
  <si>
    <t>PR-000-HN2106-205.1 - CircleK 79 Hà Trung</t>
  </si>
  <si>
    <t>PR-000-HN2054-312.1 CircleK 292 Hoàng Văn Thái</t>
  </si>
  <si>
    <t>00076097</t>
  </si>
  <si>
    <t>PR-000-HN2152-222.1 - CircleK 118 Tuệ Tĩnh</t>
  </si>
  <si>
    <t>00000193</t>
  </si>
  <si>
    <t>PR-000-SG0220-392.3- CircleK 16 Ấp Bắc</t>
  </si>
  <si>
    <t>CircleK L3-SH01 Toà nhà Landmart 3, Vinhomes Central Park, 720A Điện Biên Phủ</t>
  </si>
  <si>
    <t>PR-4662022-HN2198 - CircleK Số 264 Phố Bạch Mai, Tổ 4</t>
  </si>
  <si>
    <t>00005910</t>
  </si>
  <si>
    <t>00005483</t>
  </si>
  <si>
    <t>PR-4452789-SG0072 - CircleK 45 Tân Mỹ</t>
  </si>
  <si>
    <t>00075868</t>
  </si>
  <si>
    <t>PR-000-HN2014-156.1 - CircleK 73 Chùa Láng</t>
  </si>
  <si>
    <t>PR-4502177-SG0143 - CircleK 12 Phạm Văn Nghị</t>
  </si>
  <si>
    <t>PR-000-SG0150-251.3 - CircleK 2 Nguyễn Khắc Viện</t>
  </si>
  <si>
    <t>00077086</t>
  </si>
  <si>
    <t>PR-000-SG0176-237.1 - CircleK 1 Đường Số 1</t>
  </si>
  <si>
    <t>PR-4907534-HN2155 - CircleK 92 Đào Tấn</t>
  </si>
  <si>
    <t>00005041</t>
  </si>
  <si>
    <t>00074436</t>
  </si>
  <si>
    <t>PR-4589657-HN2136 - CircleK 138 Phố Đội Cấn</t>
  </si>
  <si>
    <t>00004834</t>
  </si>
  <si>
    <t>00006350</t>
  </si>
  <si>
    <t>PR-000-HN2024-212.1 - CircleK P101B+102B Nhà A8 Khương Thượng</t>
  </si>
  <si>
    <t>00004173</t>
  </si>
  <si>
    <t>00069928</t>
  </si>
  <si>
    <t>00000037</t>
  </si>
  <si>
    <t>00069826</t>
  </si>
  <si>
    <t>00009974</t>
  </si>
  <si>
    <t>00077089</t>
  </si>
  <si>
    <t>PR-4882127-HN2190 (( KM BÒ VÀ TAI 200G X15 % TỪ NGÀY 25-05 ĐẾN 31-06-2023) - CircleK 560A Nguyễn Văn Cừ</t>
  </si>
  <si>
    <t>Hàng trả - phiếu MH001449 - RRS20230529367SG0259</t>
  </si>
  <si>
    <t>PR-5024432-HN2134 - CircleK 73 Đường Xuân La</t>
  </si>
  <si>
    <t>00011379</t>
  </si>
  <si>
    <t>PR-4688566-HN2052 - CircleK 288 Đường Giải Phóng</t>
  </si>
  <si>
    <t>00025811</t>
  </si>
  <si>
    <t>PR-000-HN2144-186.1 - CircleK 65 Vạn Bảo</t>
  </si>
  <si>
    <t>00077533</t>
  </si>
  <si>
    <t>00006635</t>
  </si>
  <si>
    <t>00024919</t>
  </si>
  <si>
    <t>00004758</t>
  </si>
  <si>
    <t>PR-6455417-HN2188 - CircleK 315 Ngọc Lâm</t>
  </si>
  <si>
    <t>00075865</t>
  </si>
  <si>
    <t>00014978</t>
  </si>
  <si>
    <t>00006449</t>
  </si>
  <si>
    <t>Doanh số bán chưa có thuế GTGT</t>
  </si>
  <si>
    <t>00025919</t>
  </si>
  <si>
    <t>00025818</t>
  </si>
  <si>
    <t>PR-000-CT5013-100.1 - 97 Võ Thị Sáu</t>
  </si>
  <si>
    <t>00005353</t>
  </si>
  <si>
    <t>00034610</t>
  </si>
  <si>
    <t>PR-000-HN2111-317.1 CircleK Tầng 1, Tòa Nhà Ats, 252 Hoàng Quốc Việt</t>
  </si>
  <si>
    <t>PR-4327588-HN2037 - CircleK Tầng Trệt, Somerset Hoa Binh, 106 Hoàng Quốc Việt</t>
  </si>
  <si>
    <t>00074630</t>
  </si>
  <si>
    <t>00011368</t>
  </si>
  <si>
    <t>00003709</t>
  </si>
  <si>
    <t>PR-000-HN2012-296.1 CircleK 16B Hàng Than</t>
  </si>
  <si>
    <t>00006336</t>
  </si>
  <si>
    <t>PR-5071036-HN2090 - CircleK Số 1 Đường Tây Hồ</t>
  </si>
  <si>
    <t>00014048</t>
  </si>
  <si>
    <t>00025374</t>
  </si>
  <si>
    <t>00000441</t>
  </si>
  <si>
    <t>PR-000-SG0141-324.2- CircleK 29 Trịnh Đình Thảo</t>
  </si>
  <si>
    <t>CHI NHÁNH CÔNG TY TNHH VÒNG TRÒN ĐỎ TẠI HƯNG YÊN</t>
  </si>
  <si>
    <t>00033334</t>
  </si>
  <si>
    <t>PR-000-HN2041-360.1 CircleK Số 01, Nhà C2, Khu Tập Thể Quân Đội Nam Đồng</t>
  </si>
  <si>
    <t>PR-000-SG0012-186.3</t>
  </si>
  <si>
    <t>Hàng trả - phiếu MH000593</t>
  </si>
  <si>
    <t>00025366</t>
  </si>
  <si>
    <t>00074561</t>
  </si>
  <si>
    <t>PR-000-SG0259-196.2</t>
  </si>
  <si>
    <t>00069758</t>
  </si>
  <si>
    <t>00071305</t>
  </si>
  <si>
    <t>PR-000-VT3003-170.1 - 1001 Bình Giã</t>
  </si>
  <si>
    <t>PR-000-SG0231-263.3 - CircleK 259 Đường số 7</t>
  </si>
  <si>
    <t>PR-5188433-HN2133 - CircleK 91 Khâm Thiên</t>
  </si>
  <si>
    <t>Hàng trả - phiếu MH004008 - CircleK-HN2217</t>
  </si>
  <si>
    <t>00069866</t>
  </si>
  <si>
    <t>PR-6326848-ND8001 - CircleK Khu nhà phố Vịnh Đảo, TT-PT2C.23, Khu đô thị và thương mại Văn Giang (Ecopark)</t>
  </si>
  <si>
    <t>PR-6511356-HN2057 - CircleK Căn Hộ C1-A Khu Nhà Ở Số 6 Đội Nhân</t>
  </si>
  <si>
    <t>00011398</t>
  </si>
  <si>
    <t>00006392</t>
  </si>
  <si>
    <t>00028326</t>
  </si>
  <si>
    <t>00004833</t>
  </si>
  <si>
    <t>00013520</t>
  </si>
  <si>
    <t>PR-000-HN2176-329.1 CircleK 164 Nguyễn Văn Cừ</t>
  </si>
  <si>
    <t>PR-4772749-SG0400 - CircleK A10/7 Ấp 2</t>
  </si>
  <si>
    <t>00071320</t>
  </si>
  <si>
    <t>00020456</t>
  </si>
  <si>
    <t>00025826</t>
  </si>
  <si>
    <t>PR-5288119-HN2209 - CircleK V11-A01, Lô Đất Ttdv 01, Khu Đô Thị Mới An Hưng</t>
  </si>
  <si>
    <t>PR-000-SG0091-199.2</t>
  </si>
  <si>
    <t>PR-4882191-HN2197 ( KM BÒ VÀ TAI 200G X15 % TỪ NGÀY 25-05 ĐẾN 31-06-2023) - CircleK B3-06, Khu Chức Năng Đô Thị Thành Phố Xanh</t>
  </si>
  <si>
    <t>00009542</t>
  </si>
  <si>
    <t>00022188</t>
  </si>
  <si>
    <t>PR-4759206-CT5011 - 59 Ngô Văn Sở</t>
  </si>
  <si>
    <t>PR-4885953-HN2203 - CircleK Số 1Sh09 Và Số 2Sh09, Tòa S1.05 (Z34.1)  (Vinhomes Smart City)</t>
  </si>
  <si>
    <t>Hàng trả - RRS20230608898CT5018</t>
  </si>
  <si>
    <t>Xuất hóa đơn thay thế cho hóa đơn số 11474</t>
  </si>
  <si>
    <t>00011583</t>
  </si>
  <si>
    <t>00004450</t>
  </si>
  <si>
    <t>Hàng trả - phiếu MH003694 - CircleK-HN2093</t>
  </si>
  <si>
    <t>00069811</t>
  </si>
  <si>
    <t>PR-000-HN2189-280.1 CircleK Sh0105-Sh0205 Park 8, Kđt Times City Park Hill, Số 25, Ngõ 13 Đường Lĩnh Nam</t>
  </si>
  <si>
    <t>00070949</t>
  </si>
  <si>
    <t>PR-000-HN2065-180.1 - CircleK N03-T2 Khu Đoàn Ngoại Giao</t>
  </si>
  <si>
    <t>Bán hàng CÔNG TY TNHH VÒNG TRÒN ĐỎ theo hóa đơn 00004166</t>
  </si>
  <si>
    <t>PR-000-HN2229-9.1-  CircleK 46 Phùng Hưng   theo hóa đơn 00069771, km gà hun khói 300g x 20%</t>
  </si>
  <si>
    <t>00077532</t>
  </si>
  <si>
    <t>00005365</t>
  </si>
  <si>
    <t>00070930</t>
  </si>
  <si>
    <t>00071297</t>
  </si>
  <si>
    <t>00006341</t>
  </si>
  <si>
    <t>00023763</t>
  </si>
  <si>
    <t>PR-4693979-HN2167 - CircleK 20 Nguyên Hồng</t>
  </si>
  <si>
    <t>00025798</t>
  </si>
  <si>
    <t>PR-4881191-HN2077( KM TAI VÀ BÒ X15% TỪ NGÀY 25-05-2023 ĐẾN 31-06-2023) - CircleK 162 Mai Dịch</t>
  </si>
  <si>
    <t>PR-000-SG0086-397.2- CircleK 225A Hoàng Hoa Thám</t>
  </si>
  <si>
    <t>00005897</t>
  </si>
  <si>
    <t>PR-5335373-HN2092 - CircleK 07 Đường Thanh Niên</t>
  </si>
  <si>
    <t>PR-000-BD7002-363.3- CircleK 508 Cách Mạng Tháng 8</t>
  </si>
  <si>
    <t>PR-5173882-HN2098 - CircleK 3 Xuân Diệu</t>
  </si>
  <si>
    <t>00069967</t>
  </si>
  <si>
    <t>PR-4796458-HN2013 - CircleK 38 Đào Duy Từ</t>
  </si>
  <si>
    <t>00025372</t>
  </si>
  <si>
    <t>00031383</t>
  </si>
  <si>
    <t>00039407</t>
  </si>
  <si>
    <t>Hàng trả - phiếu MH004101 - CircleK-HN2040</t>
  </si>
  <si>
    <t>00077634</t>
  </si>
  <si>
    <t>PR-000-HN2150-211.1 - CircleK 12 Trần Phú</t>
  </si>
  <si>
    <t>CircleK 31 Hồ Sen</t>
  </si>
  <si>
    <t>00070122</t>
  </si>
  <si>
    <t>00004762</t>
  </si>
  <si>
    <t>PR-000-VT3009-169.1 - 205 Nam Kỳ Khởi Nghĩa</t>
  </si>
  <si>
    <t>00004774</t>
  </si>
  <si>
    <t>00074209</t>
  </si>
  <si>
    <t>00005078</t>
  </si>
  <si>
    <t>00025833</t>
  </si>
  <si>
    <t>PR-4733493-HN2204 - CircleK Số 01S15A, Tòa U26 (S2.03), Ô Đất B2-Ct01, Dự Án Khu Đô Thị Gia Lâm - Vinhomes Ocean Park</t>
  </si>
  <si>
    <t>00005340</t>
  </si>
  <si>
    <t>00037771</t>
  </si>
  <si>
    <t>00009459</t>
  </si>
  <si>
    <t>00013515</t>
  </si>
  <si>
    <t>00005285</t>
  </si>
  <si>
    <t>PR-5012754-HN2202 - CircleK Số 01Sh06 Và Số 02Sh06, Ô Đất B2-Ct03, Tòa L26 (S2.11)</t>
  </si>
  <si>
    <t>00022470</t>
  </si>
  <si>
    <t>PR-4506233-SG0112 - CircleK 702 Nguyễn Văn Linh</t>
  </si>
  <si>
    <t>PR-4693787-HN2150 - CircleK 12 Trần Phú</t>
  </si>
  <si>
    <t>00004810</t>
  </si>
  <si>
    <t>PR-000-HN2057-306.1 CircleK Căn Hộ C1-A Khu Nhà Ở Số 6 Đội Nhân</t>
  </si>
  <si>
    <t>00069949</t>
  </si>
  <si>
    <t>00006646</t>
  </si>
  <si>
    <t>PR-4652850-HN2059 - CircleK 97 Văn Cao</t>
  </si>
  <si>
    <t>Hàng trả - phiếu MH001433 - RRS20230601495SG0224</t>
  </si>
  <si>
    <t>00069955</t>
  </si>
  <si>
    <t>PR-4435131-HN2121 - CircleK 45 Hào Nam</t>
  </si>
  <si>
    <t>PR-4763885-HN2003 - CircleK 186 Thái Thịnh</t>
  </si>
  <si>
    <t>00004160</t>
  </si>
  <si>
    <t>00004803</t>
  </si>
  <si>
    <t>PR-000-HN2233-3.1-  CircleK Ô L7, Khu đấu giá Quyền sử dụng đất, đoạn đường Cầu Bươu theo hóa đơn 00069773 , km gà hun khói 300g x 20%</t>
  </si>
  <si>
    <t>00072970</t>
  </si>
  <si>
    <t>Hàng trả - phiếu MH004939 - CircleK-HN2139</t>
  </si>
  <si>
    <t>Bán hàng CÔNG TY TNHH VÒNG TRÒN ĐỎ theo hóa đơn 00004158</t>
  </si>
  <si>
    <t>PR-4293313-HN2020 - CircleK 187 Nguyễn Ngọc Vũ</t>
  </si>
  <si>
    <t>PR-4794814-SG0232 - CircleK 139-141 Âu Dương Lân</t>
  </si>
  <si>
    <t>00004842</t>
  </si>
  <si>
    <t>PR-000-SG0201-233.1 - CircleK 45 Cao Thắng</t>
  </si>
  <si>
    <t>PR-4457012-SG0256 - CircleK A1.09 Sunrise City View - Khu Phức Hợp Căn Hộ Nhật Hoa, 33 Nguyễn Hữu Thọ</t>
  </si>
  <si>
    <t>PR-4832822-HN2091 - CircleK 17 Liễu Giai</t>
  </si>
  <si>
    <t>PR-000-HN2183-306.1 CircleK 111 Nguyễn Sơn</t>
  </si>
  <si>
    <t>PR-000-SG0287-239.4 - CircleK 311 Nguyễn Tri Phương</t>
  </si>
  <si>
    <t>00025981</t>
  </si>
  <si>
    <t>PR-4790586-HL4002 - CircleK Tầng 1, tòa A, khu dịch vụ 7A-8A tòa nhà Lideco Hạ Long</t>
  </si>
  <si>
    <t>00029693</t>
  </si>
  <si>
    <t>00000378</t>
  </si>
  <si>
    <t>PR-4666685-HN2034 - CircleK Ô D22, Nơ 12 Khu Đô Thị Mới Định Công</t>
  </si>
  <si>
    <t>00025938</t>
  </si>
  <si>
    <t>00075547</t>
  </si>
  <si>
    <t>PR-6511950-HN2141 - CircleK 125 Phố Lò Đúc</t>
  </si>
  <si>
    <t>00069907</t>
  </si>
  <si>
    <t>PR-4437039-SG0163 - CircleK 50 Nhất Chi Mai</t>
  </si>
  <si>
    <t>PR-4684903-HN2153 - CircleK Lô 37 Khu Nhà Ở Thấp Tầng Tt1, Dự Án Khu Đô Thị Mới Mỹ Đình Mễ Trì</t>
  </si>
  <si>
    <t>PR-000-HN2098-318.1 CircleK 3 Xuân Diệu</t>
  </si>
  <si>
    <t>PR-000-SG0297-248.4 - CircleK Căn Số A1-00.04 Tháp A1, Khu Chung Cư Phức Hợp Lô M1 74 Nguyễn Cơ Thạch</t>
  </si>
  <si>
    <t>00006151</t>
  </si>
  <si>
    <t>00042059</t>
  </si>
  <si>
    <t>00069900</t>
  </si>
  <si>
    <t>00006591</t>
  </si>
  <si>
    <t>00020367</t>
  </si>
  <si>
    <t>PR-4896938-HN2172 - CircleK A4-A5, Tòa A, Khối B, Imperial Sky Garden, Số 423 Minh Khai</t>
  </si>
  <si>
    <t>00039359</t>
  </si>
  <si>
    <t>00011454</t>
  </si>
  <si>
    <t>PR-4732003-HN2015 - CircleK 14 Hồ Tùng Mậu</t>
  </si>
  <si>
    <t>PR-000-SG0115-208.1 - CircleK 257A Nguyễn Trãi</t>
  </si>
  <si>
    <t>00069931</t>
  </si>
  <si>
    <t>00019168</t>
  </si>
  <si>
    <t>00019240</t>
  </si>
  <si>
    <t>00005046</t>
  </si>
  <si>
    <t>PR-5125403-HN2182 - CircleK 3 Quỳnh Mai</t>
  </si>
  <si>
    <t>PR-000-HN2168-330.1 CircleK 170 Nguyễn Đổng Chi</t>
  </si>
  <si>
    <t>00022463</t>
  </si>
  <si>
    <t>00006677</t>
  </si>
  <si>
    <t>00032735</t>
  </si>
  <si>
    <t>00005202</t>
  </si>
  <si>
    <t>00040950</t>
  </si>
  <si>
    <t>HỦY HĐ 00006368 XUẤT LẠI HĐ 00006369 - CircleK 12 Ngô Thì Nhậm</t>
  </si>
  <si>
    <t>00014149</t>
  </si>
  <si>
    <t>PR-000-HP6001-117.1 - CircleK 261A Trần Nguyên Hãn</t>
  </si>
  <si>
    <t>PR-4693501-HN2128 - CircleK Số 14 Ngõ 106 Hoàng Quốc Việt</t>
  </si>
  <si>
    <t>00069957</t>
  </si>
  <si>
    <t>PR-5060799-SG0285 - CircleK Citizen Apartment, Trung Son Residential quarter</t>
  </si>
  <si>
    <t>00044055</t>
  </si>
  <si>
    <t>00077065</t>
  </si>
  <si>
    <t>PR-4410922-SG0277 - CircleK 36-38 Trần Thái Tông</t>
  </si>
  <si>
    <t>00025521</t>
  </si>
  <si>
    <t>00025961</t>
  </si>
  <si>
    <t>00025990</t>
  </si>
  <si>
    <t>00039247</t>
  </si>
  <si>
    <t>00069844</t>
  </si>
  <si>
    <t>00069944</t>
  </si>
  <si>
    <t>00006379</t>
  </si>
  <si>
    <t>00009206</t>
  </si>
  <si>
    <t>00034781</t>
  </si>
  <si>
    <t>00033253</t>
  </si>
  <si>
    <t>00000288</t>
  </si>
  <si>
    <t>00033160</t>
  </si>
  <si>
    <t>00006400</t>
  </si>
  <si>
    <t>00006604</t>
  </si>
  <si>
    <t>00013306</t>
  </si>
  <si>
    <t>00023462</t>
  </si>
  <si>
    <t>00005012</t>
  </si>
  <si>
    <t>00005265</t>
  </si>
  <si>
    <t>PR-4685957-SG0056 - CircleK 27Bis Tôn Thất Tùng</t>
  </si>
  <si>
    <t>00025523</t>
  </si>
  <si>
    <t>00034297</t>
  </si>
  <si>
    <t>Hàng trả - phiếu MH001456 - RRS20230602510CT5012</t>
  </si>
  <si>
    <t>PR-000-HN2129-326.1 CircleK 17 Tô Ngọc Vân</t>
  </si>
  <si>
    <t>00070019</t>
  </si>
  <si>
    <t>00004775</t>
  </si>
  <si>
    <t>00072968</t>
  </si>
  <si>
    <t>CircleK-CT5009-89 Trần Việt Châu</t>
  </si>
  <si>
    <t>00006360</t>
  </si>
  <si>
    <t>PR-000-HN2146-223.1 - CircleK 286 Kim Ngưu, Tổ 30B</t>
  </si>
  <si>
    <t>PR-4798362-HN2208 - CircleK Số 173 Đường Tam Trinh, Tổ 14</t>
  </si>
  <si>
    <t>00044056</t>
  </si>
  <si>
    <t>00025714</t>
  </si>
  <si>
    <t>00036266</t>
  </si>
  <si>
    <t>00077623</t>
  </si>
  <si>
    <t>PR-000-SG0219-203.3</t>
  </si>
  <si>
    <t>PR-4384781-SG0265 - CircleK L1-02 Tầng 1 Cao ốc Chung Cư SaiGon Mia, Đường số 9A Chung Cư Cụm 3,4 - Khu Dân Cư Trung Sơn</t>
  </si>
  <si>
    <t>PR-5056669-HN2121 - CircleK 45 Hào Nam</t>
  </si>
  <si>
    <t>00009424</t>
  </si>
  <si>
    <t>Hàng trả - phiếu MH003705 - CircleK-HN2126</t>
  </si>
  <si>
    <t>00004155</t>
  </si>
  <si>
    <t>00029823</t>
  </si>
  <si>
    <t>00005052</t>
  </si>
  <si>
    <t>00006641</t>
  </si>
  <si>
    <t>Hàng trả - phiếu MH003366 - RRS20230925574CT5007</t>
  </si>
  <si>
    <t>Hàng trả - phiếu MH003707 - CircleK-HN2164</t>
  </si>
  <si>
    <t>00070349</t>
  </si>
  <si>
    <t>PR-000-HN2139-303.1 CircleK 218 Nguyễn Huy Tưởng, Tổ 19</t>
  </si>
  <si>
    <t>00017461</t>
  </si>
  <si>
    <t>00030114</t>
  </si>
  <si>
    <t>PR-000-HN2202-170.1 - CircleK Số 01Sh06 Và Số 02Sh06, Ô Đất B2-Ct03, Tòa L26 (S2.11) theo hóa đơn 00069755, KM GÀ HUN KHÓI 300G X 20%</t>
  </si>
  <si>
    <t>PR-000-SG0095-404.3- CircleK 190B Phan Văn Trị</t>
  </si>
  <si>
    <t>00006401</t>
  </si>
  <si>
    <t>00025950</t>
  </si>
  <si>
    <t>PR-000-SG0207-418.3- CircleK 371 Nguyễn Kiệm</t>
  </si>
  <si>
    <t>00011180</t>
  </si>
  <si>
    <t>00006356</t>
  </si>
  <si>
    <t>PR-4260235-HN2143 - CircleK 94 Phố Linh Lang</t>
  </si>
  <si>
    <t>PR-000-BD7003-365.3- CircleK 174 Trần Văn Ơn</t>
  </si>
  <si>
    <t>PR-4670719-HN2204 - CircleK Số 01S15A, Tòa U26 (S2.03), Ô Đất B2-Ct01, Dự Án Khu Đô Thị Gia Lâm - Vinhomes Ocean Park</t>
  </si>
  <si>
    <t>PR-000-BD7005-99.2 - CircleK 105 Lê Trọng Tấn, Khu Phố Bình Đường 2</t>
  </si>
  <si>
    <t>00074442</t>
  </si>
  <si>
    <t>00025797</t>
  </si>
  <si>
    <t>PR-000-HN2145-350.1 CircleK 69 Kim Đồng</t>
  </si>
  <si>
    <t>00070935</t>
  </si>
  <si>
    <t>00006625</t>
  </si>
  <si>
    <t>PR-000-VT3018-159.1 - 152 Hoàng Hoa Thám</t>
  </si>
  <si>
    <t>PR-000-SG0287-380.2- CircleK 311 Nguyễn Tri Phương</t>
  </si>
  <si>
    <t>00043873</t>
  </si>
  <si>
    <t>00025859</t>
  </si>
  <si>
    <t>00043610</t>
  </si>
  <si>
    <t>00029824</t>
  </si>
  <si>
    <t>00029886</t>
  </si>
  <si>
    <t>PR-5164273-HN2157 - CircleK N8-A10 Nguyễn Thị Thập, Kđt Mới Trung Hòa Nhân Chính</t>
  </si>
  <si>
    <t>PR-000-HN2162-344.1 CircleK 01 Tô Vĩnh Diện</t>
  </si>
  <si>
    <t>00023656</t>
  </si>
  <si>
    <t>PR-5295615-HN2040 - CircleK 139 H Chiến Thắng</t>
  </si>
  <si>
    <t>00069888</t>
  </si>
  <si>
    <t>PR-000-SG0181-169.2 - CircleK 77B Đường Số 2</t>
  </si>
  <si>
    <t>PR-4786708-HN2187 - CircleK 142-144 Hồng Mai</t>
  </si>
  <si>
    <t>PR-5053422-HN2079 - CircleK 12 Ngô Thì Nhậm</t>
  </si>
  <si>
    <t>PR-4594695-HN2162 - CircleK 01 Tô Vĩnh Diện</t>
  </si>
  <si>
    <t>PR-000-SG0294-236.1 - CircleK 633 Tỉnh Lộ 10</t>
  </si>
  <si>
    <t>PR-000-HN2001-340.1 CircleK Số 9-1E Khu Đô Thị Trung Yên</t>
  </si>
  <si>
    <t>PR-000-SG0272-209.3</t>
  </si>
  <si>
    <t>00006333</t>
  </si>
  <si>
    <t>00025906</t>
  </si>
  <si>
    <t>00005306</t>
  </si>
  <si>
    <t>00035809</t>
  </si>
  <si>
    <t>00025020</t>
  </si>
  <si>
    <t>PR-4855280-HN2147 - CircleK 848 Đường Láng</t>
  </si>
  <si>
    <t>PR-000-HN2188-186.1 - CircleK 315 Ngọc Lâm</t>
  </si>
  <si>
    <t>00004996</t>
  </si>
  <si>
    <t>PR-000-HN2074-186.1 - CircleK 126 Nam Cao</t>
  </si>
  <si>
    <t>00000008</t>
  </si>
  <si>
    <t>00073075</t>
  </si>
  <si>
    <t>00069785</t>
  </si>
  <si>
    <t>00069816</t>
  </si>
  <si>
    <t>00077670</t>
  </si>
  <si>
    <t>00012341</t>
  </si>
  <si>
    <t>00017447</t>
  </si>
  <si>
    <t>00030053</t>
  </si>
  <si>
    <t>00069878</t>
  </si>
  <si>
    <t>PR-000-SG0144-211.3</t>
  </si>
  <si>
    <t>PR-000-HN2155-336.1 CircleK 92 Đào Tấn</t>
  </si>
  <si>
    <t>PR-4472887-HN2205 -CircleK Số 1S11, Tòa S6A (S6.1), Thuộc Khối Nhà S6 (S6.1+S6.2), Khu Công Trình Công Cộng, Thương Mại, Dịch Vụ Và Nhà Ở (Vinhomes Symphony), Lô Đất G4*-Hh16</t>
  </si>
  <si>
    <t>PR-4620192-HN2036 - CircleK 105 Chùa Láng</t>
  </si>
  <si>
    <t>00032743</t>
  </si>
  <si>
    <t>00069923</t>
  </si>
  <si>
    <t>PR-4303549-HN2203 - CircleK Số 1Sh09 Và Số 2Sh09, Tòa S1.05 (Z34.1)  (Vinhomes Smart City)</t>
  </si>
  <si>
    <t>PR-5057857-HN2203 - CircleK Số 1Sh09 Và Số 2Sh09, Tòa S1.05 (Z34.1)  (Vinhomes Smart City)</t>
  </si>
  <si>
    <t>Hàng trả - phiếu MH003178 - CircleK-VT3019 - RRS20230920090VT3019</t>
  </si>
  <si>
    <t>PR-000-HN2196-190.1 CircleK 118 Định Công</t>
  </si>
  <si>
    <t>00025786</t>
  </si>
  <si>
    <t>PR-4867787-HN2047 - CircleK 2 Hoàng Ngân</t>
  </si>
  <si>
    <t>00033335</t>
  </si>
  <si>
    <t>00043964</t>
  </si>
  <si>
    <t>00073169</t>
  </si>
  <si>
    <t>PR-000-HN2173-173.1 - CircleK Số Bt16B5-03, Làng Việt Kiều Châu Âu, Khu Đô Thị Mới Mỗ Lao</t>
  </si>
  <si>
    <t>PR-4259419-HN2107 - CircleK Khu Nhà Ở Cấp 4 Số 395 Lạc Long Quân</t>
  </si>
  <si>
    <t>00025476</t>
  </si>
  <si>
    <t>PR-4906918-HN2108 - CircleK Tầng 1 Và 2, Tòa Nhà Sannam,78 Phố Duy Tân</t>
  </si>
  <si>
    <t>PR-000-SG0279-397.3- CircleK Kiot Khu Vực Mặt Tiền Kinh Dương Vương - 395 Kinh Dương Vương</t>
  </si>
  <si>
    <t>00025805</t>
  </si>
  <si>
    <t>PR-000-SG0139-241.3 - CircleK 29 Lê Lợi</t>
  </si>
  <si>
    <t>PR-000-HN2129-196.1 - CircleK 17 Tô Ngọc Vân</t>
  </si>
  <si>
    <t>PR-4927648-HN2143 - CircleK 94 Phố Linh Lang</t>
  </si>
  <si>
    <t>00069863</t>
  </si>
  <si>
    <t>PR-5330738-HN2127 - CircleK 74-76 Đồng Xuân</t>
  </si>
  <si>
    <t>00069767</t>
  </si>
  <si>
    <t>00071290</t>
  </si>
  <si>
    <t>00025790</t>
  </si>
  <si>
    <t>Hàng trả - phiếu MH003177 - CircleK-HN2075</t>
  </si>
  <si>
    <t>00032727</t>
  </si>
  <si>
    <t>1C23TBD</t>
  </si>
  <si>
    <t>00005039</t>
  </si>
  <si>
    <t>PR-4226856-SG0042</t>
  </si>
  <si>
    <t>00004565</t>
  </si>
  <si>
    <t>PR-5215646-HN2193 - CircleK No-24, Lk13, Khu Đất Dịch Vụ, Đất Ở Hà Trì</t>
  </si>
  <si>
    <t>PR-000-HN2092-183.1 - CircleK 07 Đường Thanh Niên</t>
  </si>
  <si>
    <t>PR-000-SG0146-193.2</t>
  </si>
  <si>
    <t>00011439</t>
  </si>
  <si>
    <t>00001852</t>
  </si>
  <si>
    <t>00028068</t>
  </si>
  <si>
    <t>00006600</t>
  </si>
  <si>
    <t>00005200</t>
  </si>
  <si>
    <t>00071301</t>
  </si>
  <si>
    <t>00006581</t>
  </si>
  <si>
    <t>00011449</t>
  </si>
  <si>
    <t>00004620</t>
  </si>
  <si>
    <t>PR-000-SG0226-195.2</t>
  </si>
  <si>
    <t>PR-5075017-HN2082 - CircleK Ct3-Ct4, The Pride, Khu Đô Thị Mới An Hưng,</t>
  </si>
  <si>
    <t>00069748</t>
  </si>
  <si>
    <t>PR-000-HN2156-319.1 CircleK 108 Đường 19/5</t>
  </si>
  <si>
    <t>00074555</t>
  </si>
  <si>
    <t>00022254</t>
  </si>
  <si>
    <t>00028181</t>
  </si>
  <si>
    <t>00034729</t>
  </si>
  <si>
    <t>00009839</t>
  </si>
  <si>
    <t>Hàng trả - phiếu MH001564 - RRS20230608889SG0288</t>
  </si>
  <si>
    <t>PR-000-SG0050-206.3</t>
  </si>
  <si>
    <t>PR-000-HN2181-171.1 - CircleK Lk10 - 15, Khu Đô Thị Mới Văn Phú</t>
  </si>
  <si>
    <t>PR-4438710-HN2014 - CircleK 73 Chùa Láng</t>
  </si>
  <si>
    <t>PR-4717726-HN2192 - CircleK 15 Dương Khuê</t>
  </si>
  <si>
    <t>00028194</t>
  </si>
  <si>
    <t>PR-000-SG0129-428.3 CircleK 184 Lê Đức Thọ</t>
  </si>
  <si>
    <t>PR-000-SG0326-63.3-CircleK 1.03 tại tầng 1, Tòa nhà chung cư S10.02 thuộc Khu nhà ở cao tầng - Dự án Khu dân cư và Công viên Phước Thiện tại</t>
  </si>
  <si>
    <t>00072971</t>
  </si>
  <si>
    <t>PR-6439798-HN2045 - CircleK Tầng G1 - Rice City Linh Đàm - Ct5, Kđt Mới Tây Nam Hồ Linh Đàm</t>
  </si>
  <si>
    <t>00077421</t>
  </si>
  <si>
    <t>00004771</t>
  </si>
  <si>
    <t>00069914</t>
  </si>
  <si>
    <t>PR-000-SG0068-192.2 - CircleK 54 Tôn Thất Thiệp</t>
  </si>
  <si>
    <t>PR-000-HN2116-310.1 CircleK 62 Phố Trần Hưng Đạo</t>
  </si>
  <si>
    <t>PR-6550457-HN2133 - CircleK 91 Khâm Thiên</t>
  </si>
  <si>
    <t>PR-000-SG0001-165.2</t>
  </si>
  <si>
    <t>00025965</t>
  </si>
  <si>
    <t>00069809</t>
  </si>
  <si>
    <t>PR-4786874-HN2203 - CircleK Số 1Sh09 Và Số 2Sh09, Tòa S1.05 (Z34.1)  (Vinhomes Smart City)</t>
  </si>
  <si>
    <t>00004766</t>
  </si>
  <si>
    <t>00019164</t>
  </si>
  <si>
    <t>00028193</t>
  </si>
  <si>
    <t>00036238</t>
  </si>
  <si>
    <t>PR-000-VT3019-160.1 - Tầng Trệt Chung Cư Vũng Tàu Gold Sea - 172 Hoàng Hoa Thám</t>
  </si>
  <si>
    <t>PR-4465643-SG0264 - CircleK 83 Đường Số 3, Khu Phố 4</t>
  </si>
  <si>
    <t>00023325</t>
  </si>
  <si>
    <t>PR-4570999-HN2194 - CircleK Căn Hộ Số 01Sh20 Và 02Sh20, Thuộc Tòa Nhà S2.15 (T26M-2), Tại Lô Đất B2-Ct03, Vinhomes Ocean Park</t>
  </si>
  <si>
    <t>PR-4854044-BD7005 - CircleK 105 Lê Trọng Tấn, Khu Phố Bình Đường 2</t>
  </si>
  <si>
    <t>PR-000-HN2065-297.1 CircleK N03-T2 Khu Đoàn Ngoại Giao</t>
  </si>
  <si>
    <t>00077417</t>
  </si>
  <si>
    <t>PR-000-SG0222-248.4 - CircleK 529 Sư Vạn Hạnh</t>
  </si>
  <si>
    <t>PR-000-HN2179-307.1 CircleK Số Bt11-Vt26, Khu Nhà Ở Xa La</t>
  </si>
  <si>
    <t>PR-5205292-SG0205 - CircleK 609 Xô Viết Nghệ Tĩnh</t>
  </si>
  <si>
    <t>00009195</t>
  </si>
  <si>
    <t>PR-000-SG0055-172.1 - CircleK 459/8A Nguyễn Thị Thập</t>
  </si>
  <si>
    <t>00025390</t>
  </si>
  <si>
    <t>00000093</t>
  </si>
  <si>
    <t>00070018</t>
  </si>
  <si>
    <t>PR-4300918-SG0266 - CircleK 103 Trần Huy Liệu</t>
  </si>
  <si>
    <t>PR-4919745-HN2118 - CircleK 370 Nguyễn Trãi</t>
  </si>
  <si>
    <t>00008626</t>
  </si>
  <si>
    <t>Bán hàng CÔNG TY TNHH VÒNG TRÒN ĐỎ theo hóa đơn 00004132</t>
  </si>
  <si>
    <t>PR-4929016-HN2213 - CircleK Thương Mại_03, Tầng 1, Nhà Ở Cao Tầng N03-T6, Khu Đoàn Ngoại Giao</t>
  </si>
  <si>
    <t>PR-000-SG0033-179.2</t>
  </si>
  <si>
    <t>00016708</t>
  </si>
  <si>
    <t>00025752</t>
  </si>
  <si>
    <t>00004505</t>
  </si>
  <si>
    <t>PR-000-HN2205- -CircleK Số 1S11, Tòa S6A (S6.1), Thuộc Khối Nhà S6 (S6.1+S6.2 (Vinhomes Symphony), Lô Đất G4*-Hh16</t>
  </si>
  <si>
    <t>00000430</t>
  </si>
  <si>
    <t>00070944</t>
  </si>
  <si>
    <t>00020702</t>
  </si>
  <si>
    <t>PR-000-HN2126-320.1 CircleK Tầng 1, Số 01 Lê Văn Thiêm</t>
  </si>
  <si>
    <t>PR-5237185-HN2201 - CircleK 49 + 51 Phố Trần Quang Diệu, Tổ 102</t>
  </si>
  <si>
    <t>00042271</t>
  </si>
  <si>
    <t>PR-4901679-HN2202 ( KM BÒ VÀ TAI X15% TỪ NGÀY 25-05 ĐẾN 31-06) - CircleK Số 01Sh06 Và Số 02Sh06, Ô Đất B2-Ct03, Tòa L26 (S2.11)</t>
  </si>
  <si>
    <t>00074549</t>
  </si>
  <si>
    <t>PR-000-HN2034-187.1 - CircleK Ô D22, Nơ 12 Khu Đô Thị Mới Định Công</t>
  </si>
  <si>
    <t>00006649</t>
  </si>
  <si>
    <t>00002406</t>
  </si>
  <si>
    <t>00025703</t>
  </si>
  <si>
    <t>PR-000-SG0156-217.3 - CircleK 295 Đỗ Xuân Hợp, khu phố 4</t>
  </si>
  <si>
    <t>00000143</t>
  </si>
  <si>
    <t>00069851</t>
  </si>
  <si>
    <t>00005266</t>
  </si>
  <si>
    <t>00028189</t>
  </si>
  <si>
    <t>PR-4811678-HN2135 - CircleK 232A Lạc Trung, Tổ 30</t>
  </si>
  <si>
    <t>Hàng trả - phiếu MH003046 - CircleK-CT5011</t>
  </si>
  <si>
    <t>PR-000-HN2070-311.1 CircleK Tầng 1, Ct3D Cổ Nhuế, Dự Án Chung Cư Cổ Nhuế</t>
  </si>
  <si>
    <t>00023761</t>
  </si>
  <si>
    <t>PR-4810736-HN2010 - CircleK 5-4A Khu Đô Thị Mới Trung Yên</t>
  </si>
  <si>
    <t>00002736</t>
  </si>
  <si>
    <t>Hàng trả - phiếu MH003712 - CircleK-HN2127</t>
  </si>
  <si>
    <t>00071300</t>
  </si>
  <si>
    <t>PR-000-HN2122-202.1 - CircleK 18 Nguyễn Khánh Toàn</t>
  </si>
  <si>
    <t>00028412</t>
  </si>
  <si>
    <t>PR-000-CT5004-127.1 - 3-5 Lý Tự Trọng</t>
  </si>
  <si>
    <t>00013514</t>
  </si>
  <si>
    <t>00015651</t>
  </si>
  <si>
    <t>00018749</t>
  </si>
  <si>
    <t>00005464</t>
  </si>
  <si>
    <t>Hàng trả - phiếu MH004828 - CircleK-HN2173</t>
  </si>
  <si>
    <t>PR-000-HN2151-214.1 - CircleK 54 + 56 Lĩnh Nam</t>
  </si>
  <si>
    <t>00020443</t>
  </si>
  <si>
    <t>PR-000-SG0062-184.2</t>
  </si>
  <si>
    <t>00006615</t>
  </si>
  <si>
    <t>00025803</t>
  </si>
  <si>
    <t>PR-4764647-HN2118 - CircleK 370 Nguyễn Trãi</t>
  </si>
  <si>
    <t>00030044</t>
  </si>
  <si>
    <t>00032799</t>
  </si>
  <si>
    <t>00000347</t>
  </si>
  <si>
    <t>00074439</t>
  </si>
  <si>
    <t>00006694</t>
  </si>
  <si>
    <t>PR-4404152-SG0205 - CircleK 609 Xô Viết Nghệ Tĩnh</t>
  </si>
  <si>
    <t>PR-5000213-HN2178 - CircleK 14 Khương Hạ</t>
  </si>
  <si>
    <t>00000437</t>
  </si>
  <si>
    <t>PR-000-HN2024-339.1 CircleK P101B+102B Nhà A8 Khương Thượng</t>
  </si>
  <si>
    <t>00005362</t>
  </si>
  <si>
    <t>00009069</t>
  </si>
  <si>
    <t>PR-000-HN2206-168.1 -CircleK Số 176D + 176E Trương Định  theo hóa đơn 00069759 , km gà hun khói 300g x 20%</t>
  </si>
  <si>
    <t>PR-000-HN2196-63.1 - CircleK 118 Định Công</t>
  </si>
  <si>
    <t>PR-4849417-HN2169 - CircleK 25 Ngô Thì Nhậm</t>
  </si>
  <si>
    <t>00074425</t>
  </si>
  <si>
    <t>PR-4429842-HN2021 - CircleK 177 Xuân Thủy</t>
  </si>
  <si>
    <t>00025880</t>
  </si>
  <si>
    <t>00025920</t>
  </si>
  <si>
    <t>00037827</t>
  </si>
  <si>
    <t>PR-5120107-HN2107 - CircleK Khu Nhà Ở Cấp 4 Số 395 Lạc Long Quân</t>
  </si>
  <si>
    <t>Hàng trả - phiếu MH003225 - CircleK-HN2141</t>
  </si>
  <si>
    <t>PR-000-HN2102-300.1 - CircleK 420 Đê La Thành theo hóa đơn 00069750, KM GÀ MUỐI 300G X 20%</t>
  </si>
  <si>
    <t>00006574</t>
  </si>
  <si>
    <t>PR-000-HN2049-196.1 - CircleK 36 Phố Tràng Tiền</t>
  </si>
  <si>
    <t>PR-4468372-HN2168 - CircleK 170 Nguyễn Đổng Chi</t>
  </si>
  <si>
    <t>PR-000-SG0275-258.4 - CircleK 184A-184B Nguyễn Xí</t>
  </si>
  <si>
    <t>PR-4781796-HN2134 - CircleK 73 Đường Xuân La</t>
  </si>
  <si>
    <t>00004784</t>
  </si>
  <si>
    <t>00032744</t>
  </si>
  <si>
    <t>PR-4661756-HN2168 - CircleK 170 Nguyễn Đổng Chi</t>
  </si>
  <si>
    <t>00000264</t>
  </si>
  <si>
    <t>PR-4901175-HN2168 - CircleK 170 Nguyễn Đổng Chi</t>
  </si>
  <si>
    <t>00000192</t>
  </si>
  <si>
    <t>10%</t>
  </si>
  <si>
    <t>PR-000-SG0155-415.3- CircleK 144 Lê Trọng Tấn</t>
  </si>
  <si>
    <t>PR-4732917-HN2133 - CircleK 91 Khâm Thiên</t>
  </si>
  <si>
    <t>00025984</t>
  </si>
  <si>
    <t>PR-000-CT5009-250.2- 89 Trần Việt Châu</t>
  </si>
  <si>
    <t>CircleK 144 Lê Trọng Tấn</t>
  </si>
  <si>
    <t>PR-000-VT3021-129.1 - 78 Trần Hưng Đạo</t>
  </si>
  <si>
    <t>00036282</t>
  </si>
  <si>
    <t>PR-5319454-HN2156 - CircleK 108 Đường 19/5</t>
  </si>
  <si>
    <t>PR-5155358-HN2064 - CircleK 28 Nguyễn Phong Sắc, Tổ 9</t>
  </si>
  <si>
    <t>PR-000-HN2007-207.1 - CircleK 27 Đinh Tiên Hoàng</t>
  </si>
  <si>
    <t>PR-000-SG0117-226.1 - CircleK 67 Lê Đức Thọ</t>
  </si>
  <si>
    <t>00030046</t>
  </si>
  <si>
    <t>PR-5132715-HN2147 - CircleK 848 Đường Láng</t>
  </si>
  <si>
    <t>00005364</t>
  </si>
  <si>
    <t>PR-4978335-HN2136 - CircleK 138 Phố Đội Cấn</t>
  </si>
  <si>
    <t>PR-6488830-HN2184 - CircleK Nhà Số 359, Block 36, Ô H-Tt5, Khu Nhà Ở Hi Brand, Khu Đô Thị Mới Văn Phú</t>
  </si>
  <si>
    <t>00006570</t>
  </si>
  <si>
    <t>00019166</t>
  </si>
  <si>
    <t>PR-5259313-HN2113 - CircleK Tầng 1 Và Tầng 2, Số 442 Đội Cấn</t>
  </si>
  <si>
    <t>PR-000-HN2003-330.1 CircleK 186 Thái Thịnh</t>
  </si>
  <si>
    <t>PR-4669715-HN2095 - CircleK Lô 28 Khu Nhà Ở Thấp Tầng Tt4, Khu Đô Thị Mỹ Đình - Mễ Trì</t>
  </si>
  <si>
    <t>PR-6396921-HN2090 - CircleK Số 1 Đường Tây Hồ</t>
  </si>
  <si>
    <t>PR-6493725-HN2201 - CircleK 49 + 51 Phố Trần Quang Diệu, Tổ 102</t>
  </si>
  <si>
    <t>00076017</t>
  </si>
  <si>
    <t>00015667</t>
  </si>
  <si>
    <t>00025882</t>
  </si>
  <si>
    <t>00007034</t>
  </si>
  <si>
    <t>00004147</t>
  </si>
  <si>
    <t>PR-4414605-SG0130 - CircleK 172 Nguyễn Thị Tần</t>
  </si>
  <si>
    <t>PR-5326114-HP6009 - CircleK Số 177 đường Hà Nội</t>
  </si>
  <si>
    <t>00076096</t>
  </si>
  <si>
    <t>PR-000-HN2093-184.1 - CircleK 49 Hàng Chuối</t>
  </si>
  <si>
    <t>00004455</t>
  </si>
  <si>
    <t>PR-4569623-HN2087 - CircleK Ch17, Tầng 1 Và Tầng 2, C-36 Tầng, Ô Đất Ct2, Kđt Mới Kim Văn - Kim Lũ</t>
  </si>
  <si>
    <t>00025021</t>
  </si>
  <si>
    <t>00070968</t>
  </si>
  <si>
    <t>00074218</t>
  </si>
  <si>
    <t>PR-000-HN2202-43.1 - CircleK Số 01Sh06 Và Số 02Sh06, Ô Đất B2-Ct03, Tòa L26 (S2.11)</t>
  </si>
  <si>
    <t>00015551</t>
  </si>
  <si>
    <t>00004614</t>
  </si>
  <si>
    <t>00069821</t>
  </si>
  <si>
    <t>PR-000-HN2144-316.1 CircleK 65 Vạn Bảo</t>
  </si>
  <si>
    <t>00069808</t>
  </si>
  <si>
    <t>PR-5318352-HN2053 - CircleK 197+198 Tổ 6 Vũ Trọng Phụng</t>
  </si>
  <si>
    <t>PR-000-HN2166-202.1 - CircleK 38 Xuân La</t>
  </si>
  <si>
    <t>00028172</t>
  </si>
  <si>
    <t>00069856</t>
  </si>
  <si>
    <t>PR-000-HN2208-35.1 - CircleK Số 173 Đường Tam Trinh, Tổ 14</t>
  </si>
  <si>
    <t>00028432</t>
  </si>
  <si>
    <t>PR-000-HN2064-351.1 CircleK 28 Nguyễn Phong Sắc, Tổ 9</t>
  </si>
  <si>
    <t>CircleK EA3-01-01 Tòa nhà Era Town</t>
  </si>
  <si>
    <t>CHI NHÁNH CÔNG TY TNHH VÒNG TRÒN ĐỎ TẠI AN GIANG</t>
  </si>
  <si>
    <t>PR-4723308-HN2013 - CircleK 38 Đào Duy Từ</t>
  </si>
  <si>
    <t>PR-4744406-HN2119 - CircleK 628 Hoàng Hoa Thám</t>
  </si>
  <si>
    <t>PR-5344966-HN2118 - CircleK 370 Nguyễn Trãi</t>
  </si>
  <si>
    <t>PR-000-HN2095-198.1 - CircleK Lô 28 Khu Nhà Ở Thấp Tầng Tt4, Khu Đô Thị Mỹ Đình - Mễ Trì</t>
  </si>
  <si>
    <t>PR-4716200-HN2138 - CircleK Tầng 1 Và Tầng 2 Số 85 Hàng Mã</t>
  </si>
  <si>
    <t>00010537</t>
  </si>
  <si>
    <t>00077412</t>
  </si>
  <si>
    <t>00009025</t>
  </si>
  <si>
    <t>PR-4317562-SG0250 - CircleK 271 Phạm Ngũ Lão</t>
  </si>
  <si>
    <t>PR-4451217-HN2112 - CircleK 33 Chùa Láng</t>
  </si>
  <si>
    <t>PR-4743670-HN2059 - CircleK 97 Văn Cao</t>
  </si>
  <si>
    <t>00033159</t>
  </si>
  <si>
    <t>00009110</t>
  </si>
  <si>
    <t>00017430</t>
  </si>
  <si>
    <t>PR-4660808-HN2063 - CircleK 03 Phạm Tuấn Tài, Tổ 7</t>
  </si>
  <si>
    <t>00005351</t>
  </si>
  <si>
    <t>00005019</t>
  </si>
  <si>
    <t>00006592</t>
  </si>
  <si>
    <t>PR-000-HN2147-184.1 - CircleK 848 Đường Láng</t>
  </si>
  <si>
    <t>PR-4776754-HN2054 - CircleK 292 Hoàng Văn Thái</t>
  </si>
  <si>
    <t>00004477</t>
  </si>
  <si>
    <t>Hàng trả - Phiếu MH002863 - RRS20230829997SG0195</t>
  </si>
  <si>
    <t>00070932</t>
  </si>
  <si>
    <t>PR-000-SG0146-235.1 - CircleK 18 Bình Phú</t>
  </si>
  <si>
    <t>PR-000-SG0182-245.4 - CircleK EA3-01-01 Tòa nhà Era Town</t>
  </si>
  <si>
    <t>00015547</t>
  </si>
  <si>
    <t>00034459</t>
  </si>
  <si>
    <t>00075891</t>
  </si>
  <si>
    <t>00026886</t>
  </si>
  <si>
    <t>00005194</t>
  </si>
  <si>
    <t>00071265</t>
  </si>
  <si>
    <t>PR-4292464-SG0283 - CircleK D2.01.01-TM, Tại Tầng 01 và Tầng 02 Tháp D2, Cao Ốc Safira, Số 454 Võ Chí Công</t>
  </si>
  <si>
    <t>00022350</t>
  </si>
  <si>
    <t>00073077</t>
  </si>
  <si>
    <t>PR-4614468-BD7005 - CircleK 105 Lê Trọng Tấn, Khu Phố Bình Đường 2</t>
  </si>
  <si>
    <t>PR-4309572-HN2200 - CircleK Số 01Sh22 Và 02Sh22, Ô Đất B2-Ct02, Tòa U26-2 (S2.08)</t>
  </si>
  <si>
    <t>00020706</t>
  </si>
  <si>
    <t>PR-6421862-HN2012 - CircleK 16B Hàng Than</t>
  </si>
  <si>
    <t>Hàng trả - phiếu MH004655 - CircleK-HN2230</t>
  </si>
  <si>
    <t>00036415</t>
  </si>
  <si>
    <t>00019224</t>
  </si>
  <si>
    <t>PR-4688424-HN2029 - CircleK 46 Lê Trọng Tấn</t>
  </si>
  <si>
    <t>00039451</t>
  </si>
  <si>
    <t>00020568</t>
  </si>
  <si>
    <t>00025716</t>
  </si>
  <si>
    <t>00000094</t>
  </si>
  <si>
    <t>PR-5137385-SG0035 - CircleK 704 Sư Vạn Hạnh</t>
  </si>
  <si>
    <t>00029820</t>
  </si>
  <si>
    <t>00009192</t>
  </si>
  <si>
    <t>1C23TCD</t>
  </si>
  <si>
    <t>00071287</t>
  </si>
  <si>
    <t>PR-4448790-SG0102 - CircleK 325-327 Phạm Ngũ Lão</t>
  </si>
  <si>
    <t>00004776</t>
  </si>
  <si>
    <t>00012132</t>
  </si>
  <si>
    <t>00034460</t>
  </si>
  <si>
    <t>00069872</t>
  </si>
  <si>
    <t>00069886</t>
  </si>
  <si>
    <t>00014841</t>
  </si>
  <si>
    <t>PR-6406780-HN2208 - CircleK Số 173 Đường Tam Trinh, Tổ 14</t>
  </si>
  <si>
    <t>PR-000-HN2213-148.1 - CircleK Thương Mại_03, Tầng 1, Nhà Ở Cao Tầng N03-T6, Khu Đoàn Ngoại Giao theo hóa đơn 00069762, km gà hun khói 300g x 20%</t>
  </si>
  <si>
    <t>00071309</t>
  </si>
  <si>
    <t>00005406</t>
  </si>
  <si>
    <t>00031382</t>
  </si>
  <si>
    <t>Hàng trả - phiếu MH003212 - CircleK-HN2077</t>
  </si>
  <si>
    <t>00070014</t>
  </si>
  <si>
    <t>PR-000-HN2158-173.1 - CircleK 48 Ngõ 116 Phố Nhân Hòa</t>
  </si>
  <si>
    <t>00025898</t>
  </si>
  <si>
    <t>PR-4894392-HN2174 - CircleK Lô 41, Khu Nhà Ở Thấp Tt4, Khu Đô Thị Mỹ Đình - Sông Đà</t>
  </si>
  <si>
    <t>Hàng trả - phiếu MH003708 - CircleK-HN2114</t>
  </si>
  <si>
    <t>PR-4830301-SG0134 - CircleK 58 Phạm Văn Nghị, Khu Sky Garden 2-Phú Mỹ Hưng</t>
  </si>
  <si>
    <t>00004765</t>
  </si>
  <si>
    <t>PR-5266532-HN2166 - CircleK 38 Xuân La</t>
  </si>
  <si>
    <t>00024943</t>
  </si>
  <si>
    <t>00042058</t>
  </si>
  <si>
    <t>00075888</t>
  </si>
  <si>
    <t>PR-4890715-HN2203 - CircleK Số 1Sh09 Và Số 2Sh09, Tòa S1.05 (Z34.1)  (Vinhomes Smart City)</t>
  </si>
  <si>
    <t>00005207</t>
  </si>
  <si>
    <t>PR-000-HN2218-70.1 - CircleK TT01A-11, Khu nhà ở thấp tầng thuộc Dự án Khu chung cư quốc tế Hoàng Thành City tại Khu Cổ Ngựa theo hóa đơn 00069766, km gà hun khói 300g x 20%</t>
  </si>
  <si>
    <t>PR-5119429-CT5021 ( ĐƠN KHAI TRƯƠNG CK 20% MỖI SẢN PHẨM) - Circle K 153 Đường Trần Hưng Đạo</t>
  </si>
  <si>
    <t>00013920</t>
  </si>
  <si>
    <t>PR-000-HN2121-212.1 - CircleK 45 Hào Nam</t>
  </si>
  <si>
    <t>PR-4680286-HN2174 - CircleK Lô 41, Khu Nhà Ở Thấp Tt4, Khu Đô Thị Mỹ Đình - Sông Đà</t>
  </si>
  <si>
    <t>Hàng trả - phiếu MH001565 - RRS20230602585SG0175</t>
  </si>
  <si>
    <t>00006149</t>
  </si>
  <si>
    <t>00024936</t>
  </si>
  <si>
    <t>00004802</t>
  </si>
  <si>
    <t>00005461</t>
  </si>
  <si>
    <t>00014979</t>
  </si>
  <si>
    <t>00031548</t>
  </si>
  <si>
    <t>00031284</t>
  </si>
  <si>
    <t>00031539</t>
  </si>
  <si>
    <t>00015855</t>
  </si>
  <si>
    <t>PR-4457008-HN2185 - CircleK Số 252, Tổ 11, Đường Ngọc Thụy</t>
  </si>
  <si>
    <t>PR-5277268-HN2075 - CircleK Số 1 Ngõ 37 Lê Thanh Nghị</t>
  </si>
  <si>
    <t>PR-4694275-HN2201 - CircleK 49 + 51 Phố Trần Quang Diệu, Tổ 102</t>
  </si>
  <si>
    <t>PR-4728563-HN2167 - CircleK 20 Nguyên Hồng</t>
  </si>
  <si>
    <t>00075985</t>
  </si>
  <si>
    <t>PR-000-HN2135-194.1 - CircleK 232A Lạc Trung, Tổ 30</t>
  </si>
  <si>
    <t>00024253</t>
  </si>
  <si>
    <t>00011375</t>
  </si>
  <si>
    <t>00024958</t>
  </si>
  <si>
    <t>00070962</t>
  </si>
  <si>
    <t>00006382</t>
  </si>
  <si>
    <t>PR-000-SG0265-416.3 CircleK L1-02 Tầng 1 Cao ốc Chung Cư SaiGon Mia, Đường số 9A Chung Cư Cụm 3,4 - Khu Dân Cư Trung Sơn</t>
  </si>
  <si>
    <t>PR-000-SG0226-367.2 CircleK L3-SH01 Toà nhà Landmart 3, Vinhomes Central Park, 720A Điện Biên Phủ</t>
  </si>
  <si>
    <t>00077478</t>
  </si>
  <si>
    <t>PR-4714344-HN2045 - CircleK Tầng G1 - Rice City Linh Đàm - Ct5, Kđt Mới Tây Nam Hồ Linh Đàm</t>
  </si>
  <si>
    <t>00025912</t>
  </si>
  <si>
    <t>PR-5006249-HN2188 - CircleK 315 Ngọc Lâm</t>
  </si>
  <si>
    <t>00025359</t>
  </si>
  <si>
    <t>00030043</t>
  </si>
  <si>
    <t>PR-4907604-HN2161 - CircleK Tầng 1, Toà Nhà 24T2, Khu Đô Thị Trung Hòa - Nhân Chính</t>
  </si>
  <si>
    <t>00011376</t>
  </si>
  <si>
    <t>00025936</t>
  </si>
  <si>
    <t>Hàng trả - Phiếu MH003728 - CircleK 27 Lê Lợi</t>
  </si>
  <si>
    <t>Số dòng = 2858</t>
  </si>
  <si>
    <t>00069852</t>
  </si>
  <si>
    <t>PR-000-SG0330-14.2- CircleK 240 Hoàng Diệu 2, Khu Phố 5, Phường Linh Chiểu, Thành phố Thủ Đức</t>
  </si>
  <si>
    <t>00006603</t>
  </si>
  <si>
    <t>PR-5262501-SG0231 - CircleK 259 Đường số 7</t>
  </si>
  <si>
    <t>00042363</t>
  </si>
  <si>
    <t>PR-5344674-HN2098 - CircleK 3 Xuân Diệu</t>
  </si>
  <si>
    <t>00070915</t>
  </si>
  <si>
    <t>PR-4737826-HN2036 - CircleK 105 Chùa Láng</t>
  </si>
  <si>
    <t>00028370</t>
  </si>
  <si>
    <t>PR-000-HN2079-313.1 CircleK 12 Ngô Thì Nhậm</t>
  </si>
  <si>
    <t>00003780</t>
  </si>
  <si>
    <t>00004355</t>
  </si>
  <si>
    <t>00036928</t>
  </si>
  <si>
    <t>PR-000-SG0255-400.2- CircleK 809B – 811 Tạ Quang Bửu</t>
  </si>
  <si>
    <t>00077531</t>
  </si>
  <si>
    <t>PR-4689260-HN2145 - CircleK 69 Kim Đồng</t>
  </si>
  <si>
    <t>00025850</t>
  </si>
  <si>
    <t>00025867</t>
  </si>
  <si>
    <t>PR-000-SG0266-357.1- CircleK 103 Trần Huy Liệu</t>
  </si>
  <si>
    <t>00011461</t>
  </si>
  <si>
    <t>PR-000-BD7008-30.2</t>
  </si>
  <si>
    <t>PR-4271098-SG0143 - CircleK 12 Phạm Văn Nghị</t>
  </si>
  <si>
    <t>00029891</t>
  </si>
  <si>
    <t>PR-4911305-HN2065 - CircleK N03-T2 Khu Đoàn Ngoại Giao</t>
  </si>
  <si>
    <t>PR-5055563-HL4002 - CircleK Tầng 1, tòa A, khu dịch vụ 7A-8A tòa nhà Lideco Hạ Long</t>
  </si>
  <si>
    <t>00070893</t>
  </si>
  <si>
    <t>PR-000-HN2091-199.1 - CircleK 17 Liễu Giai</t>
  </si>
  <si>
    <t>00025765</t>
  </si>
  <si>
    <t>00077644</t>
  </si>
  <si>
    <t>00011476</t>
  </si>
  <si>
    <t>PR-4317838-SG0268 - CircleK Phú Mỹ Hưng - 12 Tân Trào</t>
  </si>
  <si>
    <t>PR-4689362-HN2156 - CircleK 108 Đường 19/5</t>
  </si>
  <si>
    <t>Bán hàng CÔNG TY TNHH VÒNG TRÒN ĐỎ theo hóa đơn 00004178</t>
  </si>
  <si>
    <t>PR-6482777-HN2215 - CircleK 75 Hàng Bông</t>
  </si>
  <si>
    <t>00025851</t>
  </si>
  <si>
    <t>PR-4797092-HN2101 - CircleK 70 Ngụy Như Kon Tum</t>
  </si>
  <si>
    <t>00004562</t>
  </si>
  <si>
    <t>Hàng trả - phiếu MH004938 - CircleK-HN2118</t>
  </si>
  <si>
    <t>PR-000-SG0195-226.1 - CircleK 62 Man Thiện</t>
  </si>
  <si>
    <t>00034603</t>
  </si>
  <si>
    <t>00005210</t>
  </si>
  <si>
    <t>PR-000-SG0097-189.2</t>
  </si>
  <si>
    <t>PR-4530817-HN2063 - CircleK 03 Phạm Tuấn Tài, Tổ 7</t>
  </si>
  <si>
    <t>PR-4969468-HN2153 - CircleK Lô 37 Khu Nhà Ở Thấp Tầng Tt1, Dự Án Khu Đô Thị Mới Mỹ Đình Mễ Trì</t>
  </si>
  <si>
    <t>PR-000-SG0103-180.2</t>
  </si>
  <si>
    <t>PR-4744016-HN2090 - CircleK Số 1 Đường Tây Hồ</t>
  </si>
  <si>
    <t>00028067</t>
  </si>
  <si>
    <t>PR-000-SG0200-215.4 - CircleK 02 Đường Nội Khu Hưng Gia IV</t>
  </si>
  <si>
    <t>00004437</t>
  </si>
  <si>
    <t>00037739</t>
  </si>
  <si>
    <t>PR-5250144-HN2134 - CircleK 73 Đường Xuân La</t>
  </si>
  <si>
    <t>00074200</t>
  </si>
  <si>
    <t>PR-6404842-HN2001 - CircleK Số 9-1E Khu Đô Thị Trung Yên</t>
  </si>
  <si>
    <t>Hàng trả - phiếu MH004852 - CircleK-HN2036</t>
  </si>
  <si>
    <t>PR-000-HN2118-204.1 - CircleK 370 Nguyễn Trãi</t>
  </si>
  <si>
    <t>00011460</t>
  </si>
  <si>
    <t>PR-000-HN2054-186.1 - CircleK 292 Hoàng Văn Thái</t>
  </si>
  <si>
    <t>00020369</t>
  </si>
  <si>
    <t>PR-5215988-HN2208 - CircleK Số 173 Đường Tam Trinh, Tổ 14</t>
  </si>
  <si>
    <t>PR-000-SG0236-363.2- CircleK RS3 06-07, Richstar Residence, 239 - 241 &amp; 278 Hòa Bình</t>
  </si>
  <si>
    <t>PR-4468340-HN2166 - CircleK 38 Xuân La</t>
  </si>
  <si>
    <t>00023448</t>
  </si>
  <si>
    <t>00025757</t>
  </si>
  <si>
    <t>00013922</t>
  </si>
  <si>
    <t>PR-000-SG0006-170.2</t>
  </si>
  <si>
    <t>00025789</t>
  </si>
  <si>
    <t>00008711</t>
  </si>
  <si>
    <t>00074431</t>
  </si>
  <si>
    <t>PR-4494110-SG0123 - CircleK 15 Bùi Bằng Đoàn</t>
  </si>
  <si>
    <t>00003207</t>
  </si>
  <si>
    <t>00028414</t>
  </si>
  <si>
    <t>00044057</t>
  </si>
  <si>
    <t>PR-4697420-HN2151 - CircleK 54 + 56 Lĩnh Nam</t>
  </si>
  <si>
    <t>00070405</t>
  </si>
  <si>
    <t>00004994</t>
  </si>
  <si>
    <t>00004445</t>
  </si>
  <si>
    <t>00006656</t>
  </si>
  <si>
    <t>PR-5210567-HN2093 - CircleK 49 Hàng Chuối</t>
  </si>
  <si>
    <t>00005895</t>
  </si>
  <si>
    <t>00005222</t>
  </si>
  <si>
    <t>00005421</t>
  </si>
  <si>
    <t>00025844</t>
  </si>
  <si>
    <t>PR-5068070-HN2214 - CircleK 67 Cửa Nam</t>
  </si>
  <si>
    <t>00039334</t>
  </si>
  <si>
    <t>00026009</t>
  </si>
  <si>
    <t>PR-5175200-HN2200 - CircleK Số 01Sh22 Và 02Sh22, Ô Đất B2-Ct02, Tòa U26-2 (S2.08)</t>
  </si>
  <si>
    <t>Hàng trả - phiếu MH003971 - CircleK-HN2139</t>
  </si>
  <si>
    <t>PR-000-HN2149-339.1 CircleK 152 +154 Phó Đức Chính</t>
  </si>
  <si>
    <t>00004943</t>
  </si>
  <si>
    <t>00025927</t>
  </si>
  <si>
    <t>00017516</t>
  </si>
  <si>
    <t>PR-4595853-SG0102 - CircleK 325-327 Phạm Ngũ Lão</t>
  </si>
  <si>
    <t>00025497</t>
  </si>
  <si>
    <t>Hàng trả - phiếu MH003794 - CircleK-HP6003</t>
  </si>
  <si>
    <t>Hàng trả - phiếu MH004013 - CircleK-HN2201</t>
  </si>
  <si>
    <t>Hàng trả - phiếu MH000636</t>
  </si>
  <si>
    <t>PR-4843993-HN2207 - CircleK Số 42 + 42A Phố Lạc Trung</t>
  </si>
  <si>
    <t>00003711</t>
  </si>
  <si>
    <t>00025722</t>
  </si>
  <si>
    <t>00070374</t>
  </si>
  <si>
    <t>PR-000-SG0216-228.1 - CircleK 55 Phạm Viết Chánh</t>
  </si>
  <si>
    <t>PR-5012790-HN2203 - CircleK Số 1Sh09 Và Số 2Sh09, Tòa S1.05 (Z34.1)  (Vinhomes Smart City)</t>
  </si>
  <si>
    <t>PR-5188295-HN2117 - CircleK Số 8 Ngõ 91 Nguyễn Chí Thanh</t>
  </si>
  <si>
    <t>00043635</t>
  </si>
  <si>
    <t>PR-000-SG0154-202.2</t>
  </si>
  <si>
    <t>PR-4229770-HN2091 - CircleK 17 Liễu Giai</t>
  </si>
  <si>
    <t>00025696</t>
  </si>
  <si>
    <t>00033252</t>
  </si>
  <si>
    <t>Hàng trả - phiếu MH001457 - RRS20230602574CT5006</t>
  </si>
  <si>
    <t>PR-000-SG0310-162.3</t>
  </si>
  <si>
    <t>00005348</t>
  </si>
  <si>
    <t>00069859</t>
  </si>
  <si>
    <t>00069965</t>
  </si>
  <si>
    <t>CircleK Tầng trệt - Tầng 1 Số 216 Hà Huy Giáp khu phố 1</t>
  </si>
  <si>
    <t>00006313</t>
  </si>
  <si>
    <t>PR-5270436-HN2091 - CircleK 17 Liễu Giai</t>
  </si>
  <si>
    <t>00024948</t>
  </si>
  <si>
    <t>[PR-000-HN2156-189.1 - CircleK 108 Đường 19/5</t>
  </si>
  <si>
    <t>PR-000-SG0312-138.2 - CircleK 319 Lý Thường Kiệt</t>
  </si>
  <si>
    <t>PR-4511110-HN2204 - CircleK Số 01S15A, Tòa U26 (S2.03), Ô Đất B2-Ct01, Dự Án Khu Đô Thị Gia Lâm - Vinhomes Ocean Park</t>
  </si>
  <si>
    <t>00025500</t>
  </si>
  <si>
    <t>00025771</t>
  </si>
  <si>
    <t>00006663</t>
  </si>
  <si>
    <t>PR-4756406-HN2169 - CircleK 25 Ngô Thì Nhậm</t>
  </si>
  <si>
    <t>00069956</t>
  </si>
  <si>
    <t>00030116</t>
  </si>
  <si>
    <t>PR-5263653-HN2063 - CircleK 03 Phạm Tuấn Tài, Tổ 7</t>
  </si>
  <si>
    <t>00074441</t>
  </si>
  <si>
    <t>Năm 2023</t>
  </si>
  <si>
    <t>00039332</t>
  </si>
  <si>
    <t>PR-000-HN2188-314.1 - CircleK 315 Ngọc Lâm theo hóa đơn 00069768 , km gà hun khói 300g x 20%</t>
  </si>
  <si>
    <t>00071319</t>
  </si>
  <si>
    <t>00015654</t>
  </si>
  <si>
    <t>PR-4471967-HN2036 - CircleK 105 Chùa Láng</t>
  </si>
  <si>
    <t>00069871</t>
  </si>
  <si>
    <t>00004174</t>
  </si>
  <si>
    <t>PR-4911375-HN2079 - CircleK 12 Ngô Thì Nhậm</t>
  </si>
  <si>
    <t>PR-6365039-HN2077 - CircleK 162 Mai Dịch</t>
  </si>
  <si>
    <t>00025695</t>
  </si>
  <si>
    <t>PR-4832988-HN2108 - CircleK Tầng 1 Và 2, Tòa Nhà Sannam,78 Phố Duy Tân</t>
  </si>
  <si>
    <t>PR-4960857-HN2204 - CircleK Số 01S15A, Tòa U26 (S2.03), Ô Đất B2-Ct01, Dự Án Khu Đô Thị Gia Lâm - Vinhomes Ocean Park</t>
  </si>
  <si>
    <t>00025835</t>
  </si>
  <si>
    <t>00025967</t>
  </si>
  <si>
    <t>PR-6401546-HN2134 - CircleK 73 Đường Xuân La</t>
  </si>
  <si>
    <t>00070441</t>
  </si>
  <si>
    <t>00071308</t>
  </si>
  <si>
    <t>PR-4293981-HN2111 - CircleK Tầng 1, Tòa Nhà Ats, 252 Hoàng Quốc Việt</t>
  </si>
  <si>
    <t>00029722</t>
  </si>
  <si>
    <t>00069972</t>
  </si>
  <si>
    <t>PR-5090878-HN2041 - CircleK Số 01, Nhà C2, Khu Tập Thể Quân Đội Nam Đồng</t>
  </si>
  <si>
    <t>00011466</t>
  </si>
  <si>
    <t>00070150</t>
  </si>
  <si>
    <t>Hàng trả - Phiếu MH003003 - CircleK-HN2173</t>
  </si>
  <si>
    <t>PR-000-HN2197-182.1 CircleK B3-06, Khu Chức Năng Đô Thị Thành Phố Xanh</t>
  </si>
  <si>
    <t>PR-6389944-SG0207- CircleK 371 Nguyễn Kiệm</t>
  </si>
  <si>
    <t>00029817</t>
  </si>
  <si>
    <t>00004835</t>
  </si>
  <si>
    <t>00069827</t>
  </si>
  <si>
    <t>00069864</t>
  </si>
  <si>
    <t>00070951</t>
  </si>
  <si>
    <t>PR-4615884-HN2134 - CircleK 73 Đường Xuân La</t>
  </si>
  <si>
    <t>00025932</t>
  </si>
  <si>
    <t>00075866</t>
  </si>
  <si>
    <t>Tên người mua</t>
  </si>
  <si>
    <t>PR-4782250-HN2184 - CircleK Nhà Số 359, Block 36, Ô H-Tt5, Khu Nhà Ở Hi Brand, Khu Đô Thị Mới Văn Phú</t>
  </si>
  <si>
    <t>00032738</t>
  </si>
  <si>
    <t>Hàng trả - Phiếu MH003004 - CircleK 118 Tuệ Tĩnh</t>
  </si>
  <si>
    <t>00036411</t>
  </si>
  <si>
    <t>00000293</t>
  </si>
  <si>
    <t>PR-4716308-HN2143 - CircleK 94 Phố Linh Lang</t>
  </si>
  <si>
    <t>00036098</t>
  </si>
  <si>
    <t>PR-5320158-HN2208 - CircleK Số 173 Đường Tam Trinh, Tổ 14</t>
  </si>
  <si>
    <t>00006648</t>
  </si>
  <si>
    <t>00011442</t>
  </si>
  <si>
    <t>00040616</t>
  </si>
  <si>
    <t>00071748</t>
  </si>
  <si>
    <t>00013393</t>
  </si>
  <si>
    <t>00011496</t>
  </si>
  <si>
    <t>Hàng trả - phiếu MH003213 - CircleK-HN2114</t>
  </si>
  <si>
    <t>00025836</t>
  </si>
  <si>
    <t>PR-4869347-HN2201 - CircleK 49 + 51 Phố Trần Quang Diệu, Tổ 102</t>
  </si>
  <si>
    <t>PR-4954404-HN2191 - CircleK 293 Thụy Khuê</t>
  </si>
  <si>
    <t>PR-000-HN2070-184.1 - CircleK Tầng 1, Ct3D Cổ Nhuế, Dự Án Chung Cư Cổ Nhuế</t>
  </si>
  <si>
    <t>00025485</t>
  </si>
  <si>
    <t>PR-000-SG0299-208.3</t>
  </si>
  <si>
    <t>PR-4688332-HN2013 - CircleK 38 Đào Duy Từ</t>
  </si>
  <si>
    <t>00042260</t>
  </si>
  <si>
    <t>00074624</t>
  </si>
  <si>
    <t>PR-5056205-HN2091 - CircleK 17 Liễu Giai</t>
  </si>
  <si>
    <t>PR-6412531-ND8002 - CircleK Số MRA-095A, đường nội bộ Khu biệt thự Thủy Nguyên, Khu đô thị và thương mại Văn Giang (Ecopark)</t>
  </si>
  <si>
    <t>00006599</t>
  </si>
  <si>
    <t>00011405</t>
  </si>
  <si>
    <t>00020529</t>
  </si>
  <si>
    <t>00019157</t>
  </si>
  <si>
    <t>PR-000-SG0125-237.1 - CircleK 4-6 Đường Số 10</t>
  </si>
  <si>
    <t>00004629</t>
  </si>
  <si>
    <t>PR-5036225-HN2026 - CircleK 13-C12 Tập Thể Đại Học Ngoại Ngữ</t>
  </si>
  <si>
    <t>PR-000-CT5015-50.1 - 110 Nguyễn Việt Hồng</t>
  </si>
  <si>
    <t>PR-000-SG0205-244.3 - CircleK 609 Xô Viết Nghệ Tĩnh</t>
  </si>
  <si>
    <t>PR-4764189-HN2063 - CircleK 03 Phạm Tuấn Tài, Tổ 7</t>
  </si>
  <si>
    <t>0306182043-011</t>
  </si>
  <si>
    <t>00004182</t>
  </si>
  <si>
    <t>Hàng trả - phiếu MH000388</t>
  </si>
  <si>
    <t>00026005</t>
  </si>
  <si>
    <t>00028398</t>
  </si>
  <si>
    <t>PR-4855168-HN2135 - CircleK 232A Lạc Trung, Tổ 30</t>
  </si>
  <si>
    <t>00009727</t>
  </si>
  <si>
    <t>00024949</t>
  </si>
  <si>
    <t>00025839</t>
  </si>
  <si>
    <t>00030026</t>
  </si>
  <si>
    <t>PR-000-HN2151-343.1 CircleK 54 + 56 Lĩnh Nam</t>
  </si>
  <si>
    <t>PR-6436715-HN2216 - CircleK 114 Mai Hắc Đế</t>
  </si>
  <si>
    <t>Bán hàng CÔNG TY TNHH VÒNG TRÒN ĐỎ theo hóa đơn 00004173</t>
  </si>
  <si>
    <t>00020748</t>
  </si>
  <si>
    <t>PR-5021297-HN2195 - CircleK Sô 6 Ngõ 124, Phố Vĩnh Tuy</t>
  </si>
  <si>
    <t>PR-5196868-HN2029 - CircleK 46 Lê Trọng Tấn</t>
  </si>
  <si>
    <t>00069934</t>
  </si>
  <si>
    <t>00006765</t>
  </si>
  <si>
    <t>PR-4728523-HN2163 - CircleK 380 Khâm Thiên</t>
  </si>
  <si>
    <t>00025718</t>
  </si>
  <si>
    <t>00028156</t>
  </si>
  <si>
    <t>00003882</t>
  </si>
  <si>
    <t>00029863</t>
  </si>
  <si>
    <t>00031380</t>
  </si>
  <si>
    <t>PR-4694223-HN2194 - CircleK Căn Hộ Số 01Sh20 Và 02Sh20, Thuộc Tòa Nhà S2.15 (T26M-2), Tại Lô Đất B2-Ct03, Vinhomes Ocean Park</t>
  </si>
  <si>
    <t>PR-4511008-HN2200 - CircleK Số 01Sh22 Và 02Sh22, Ô Đất B2-Ct02, Tòa U26-2 (S2.08)</t>
  </si>
  <si>
    <t>00004799</t>
  </si>
  <si>
    <t>00000095</t>
  </si>
  <si>
    <t>00008787</t>
  </si>
  <si>
    <t>PR-000-SG0109-155.1 - CircleK 268 Lý Thường Kiệt</t>
  </si>
  <si>
    <t>00014843</t>
  </si>
  <si>
    <t>PR-000-SG0157-236.1 - CircleK 15 Đường D2 Khu Dân Cư Phức Hợp Sông Sài Gòn, 92 Nguyễn Hữu Cảnh</t>
  </si>
  <si>
    <t>00075864</t>
  </si>
  <si>
    <t>PR-000-SG0077-181.2</t>
  </si>
  <si>
    <t>00004489</t>
  </si>
  <si>
    <t>00069769</t>
  </si>
  <si>
    <t>00006609</t>
  </si>
  <si>
    <t>00004449</t>
  </si>
  <si>
    <t>PR-4951690-VT3006 - 1 Thùy Vân</t>
  </si>
  <si>
    <t>00042264</t>
  </si>
  <si>
    <t>00034608</t>
  </si>
  <si>
    <t>00069906</t>
  </si>
  <si>
    <t>PR-4716168-HN2136 - CircleK 138 Phố Đội Cấn</t>
  </si>
  <si>
    <t>00034786</t>
  </si>
  <si>
    <t>PR-000-SG0234-189.3</t>
  </si>
  <si>
    <t>00028506</t>
  </si>
  <si>
    <t>00076016</t>
  </si>
  <si>
    <t>00077413</t>
  </si>
  <si>
    <t>00022634</t>
  </si>
  <si>
    <t>PR-000-SG0248-218.1 - CircleK 33 Hoàng Hoa Thám</t>
  </si>
  <si>
    <t>00025899</t>
  </si>
  <si>
    <t>00025983</t>
  </si>
  <si>
    <t>00005465</t>
  </si>
  <si>
    <t>PR-000-HN2068-301.1 CircleK 155 Lê Văn Hiến</t>
  </si>
  <si>
    <t>PR-4898888-HN2086 - CircleK 9 Hương Viên</t>
  </si>
  <si>
    <t>Hàng trả - phiếu MH001445 - RRS20230603604SG0229</t>
  </si>
  <si>
    <t>00070967</t>
  </si>
  <si>
    <t>00071304</t>
  </si>
  <si>
    <t>00073013</t>
  </si>
  <si>
    <t>00075858</t>
  </si>
  <si>
    <t>00011353</t>
  </si>
  <si>
    <t>PR-000-SG0077-223.2 - CircleK 11 Nguyễn Văn Tráng</t>
  </si>
  <si>
    <t>Hàng trả - phiếu MH003227 - CircleK-HN2128</t>
  </si>
  <si>
    <t>PR-4393834-HN2040 - CircleK 139 H Chiến Thắng</t>
  </si>
  <si>
    <t>00004670</t>
  </si>
  <si>
    <t>00005013</t>
  </si>
  <si>
    <t>00032725</t>
  </si>
  <si>
    <t>00032731</t>
  </si>
  <si>
    <t>Hàng trả - RRS20230620548SG0243</t>
  </si>
  <si>
    <t>00032726</t>
  </si>
  <si>
    <t>00005458</t>
  </si>
  <si>
    <t>00005448</t>
  </si>
  <si>
    <t>PR-000-SG0086-208.3</t>
  </si>
  <si>
    <t>00005396</t>
  </si>
  <si>
    <t>00017616</t>
  </si>
  <si>
    <t>00023647</t>
  </si>
  <si>
    <t>PR-000-SG0174-209.1 - CircleK 683A Âu Cơ</t>
  </si>
  <si>
    <t>00002089</t>
  </si>
  <si>
    <t>00028430</t>
  </si>
  <si>
    <t>00025874</t>
  </si>
  <si>
    <t>PR-4930738-SG0231 - CircleK 259 Đường số 7</t>
  </si>
  <si>
    <t>Mã số thuế người mua</t>
  </si>
  <si>
    <t>00017764</t>
  </si>
  <si>
    <t>00069865</t>
  </si>
  <si>
    <t>00009843</t>
  </si>
  <si>
    <t>PR-000-SG0274-236.1 - CircleK 144 - 146 Lâm Văn Bền</t>
  </si>
  <si>
    <t>00025926</t>
  </si>
  <si>
    <t>PR-000-SG0293-405.3 CircleK 485 Huỳnh Tấn Phát</t>
  </si>
  <si>
    <t>00006347</t>
  </si>
  <si>
    <t>PR-000-SG0163-194.3</t>
  </si>
  <si>
    <t>00006686</t>
  </si>
  <si>
    <t>PR-4694149-HN2190 - CircleK 560A Nguyễn Văn Cừ</t>
  </si>
  <si>
    <t>PR-5270100-HN2064 - CircleK 28 Nguyễn Phong Sắc, Tổ 9</t>
  </si>
  <si>
    <t>PR-000-SG0183-197.2</t>
  </si>
  <si>
    <t>00028429</t>
  </si>
  <si>
    <t>00028368</t>
  </si>
  <si>
    <t>00011502</t>
  </si>
  <si>
    <t>00005043</t>
  </si>
  <si>
    <t>PR-5169020-HN2150 - CircleK 12 Trần Phú</t>
  </si>
  <si>
    <t>00022372</t>
  </si>
  <si>
    <t>00025704</t>
  </si>
  <si>
    <t>00025725</t>
  </si>
  <si>
    <t>PR-4663964-SG0205 - CircleK 609 Xô Viết Nghệ Tĩnh</t>
  </si>
  <si>
    <t>00024929</t>
  </si>
  <si>
    <t>00025884</t>
  </si>
  <si>
    <t>PR-4986734-HN2158 - CircleK 48 Ngõ 116 Phố Nhân Hòa</t>
  </si>
  <si>
    <t>PR-5015572-HL4001 - CircleK Số 1 lô A6, KĐT Mới phía đông Hòn Cặp Bè, tổ 4, khu 4A</t>
  </si>
  <si>
    <t>00043834</t>
  </si>
  <si>
    <t>00006606</t>
  </si>
  <si>
    <t>0306182043-019</t>
  </si>
  <si>
    <t>00006398</t>
  </si>
  <si>
    <t>PR-000-HN2139-177.1 - CircleK 218 Nguyễn Huy Tưởng, Tổ 19</t>
  </si>
  <si>
    <t>00020632</t>
  </si>
  <si>
    <t>00005509</t>
  </si>
  <si>
    <t>PR-4261073-HN2172 - CircleK A4-A5, Tòa A, Khối B, Imperial Sky Garden, Số 423 Minh Khai</t>
  </si>
  <si>
    <t>PR-000-HN2192-278.1 CircleK 15 Dương Khuê</t>
  </si>
  <si>
    <t>00075870</t>
  </si>
  <si>
    <t>00005370</t>
  </si>
  <si>
    <t>00040958</t>
  </si>
  <si>
    <t>PR-5292867-SG0100 - CircleK 32A-32B Bùi Thị Xuân</t>
  </si>
  <si>
    <t>PR-000-HN2219-47.1- CircleK - 14 Thái Hà theo hóa đơn 00069769 , km gà hun khói 300g  x 20%</t>
  </si>
  <si>
    <t>00073975</t>
  </si>
  <si>
    <t>00005478</t>
  </si>
  <si>
    <t>PR-5080978-HN2216 - CircleK 114 Mai Hắc Đế</t>
  </si>
  <si>
    <t>00041311</t>
  </si>
  <si>
    <t>00029226</t>
  </si>
  <si>
    <t>00004770</t>
  </si>
  <si>
    <t>00070092</t>
  </si>
  <si>
    <t>CircleK 16 Ấp Bắc</t>
  </si>
  <si>
    <t>PR-4898528-HN2183 - CircleK 111 Nguyễn Sơn</t>
  </si>
  <si>
    <t>PR-5003611-HN2184 - CircleK Nhà Số 359, Block 36, Ô H-Tt5, Khu Nhà Ở Hi Brand, Khu Đô Thị Mới Văn Phú</t>
  </si>
  <si>
    <t>00013395</t>
  </si>
  <si>
    <t>00019317</t>
  </si>
  <si>
    <t>00026889</t>
  </si>
  <si>
    <t>PR-4932694-HN2121 - CircleK 45 Hào Nam</t>
  </si>
  <si>
    <t>PR-000-SG0134-330.2 CircleK 58 Phạm Văn Nghị, Khu Sky Garden 2-Phú Mỹ Hưng</t>
  </si>
  <si>
    <t>PR-000-SG0197-184.2</t>
  </si>
  <si>
    <t>PR-000-SG0103-356.2- CircleK 06 Quách Văn Tuấn</t>
  </si>
  <si>
    <t>00020442</t>
  </si>
  <si>
    <t>PR-000-SG0059-181.2 - CircleK 273 Lê Thánh Tôn</t>
  </si>
  <si>
    <t>CHI NHÁNH CÔNG TY TNHH VÒNG TRÒN ĐỎ TẠI CẦN THƠ</t>
  </si>
  <si>
    <t>00002607</t>
  </si>
  <si>
    <t>00069763</t>
  </si>
  <si>
    <t>00015917</t>
  </si>
  <si>
    <t>PR-4562851-SG0281 - CircleK 273 Trần Bình Trọng</t>
  </si>
  <si>
    <t>PR-4688866-HN2093 - CircleK 49 Hàng Chuối</t>
  </si>
  <si>
    <t>PR-000-BD7003-223.2 - CircleK 174 Trần Văn Ơn</t>
  </si>
  <si>
    <t>00005187</t>
  </si>
  <si>
    <t>00069755</t>
  </si>
  <si>
    <t>PR-4797234-HN2117 - CircleK Số 8 Ngõ 91 Nguyễn Chí Thanh</t>
  </si>
  <si>
    <t>00031535</t>
  </si>
  <si>
    <t>00005288</t>
  </si>
  <si>
    <t>00010608</t>
  </si>
  <si>
    <t>00075980</t>
  </si>
  <si>
    <t>00006352</t>
  </si>
  <si>
    <t>00004487</t>
  </si>
  <si>
    <t>PR-4756614-HN2203 - CircleK Số 1Sh09 Và Số 2Sh09, Tòa S1.05 (Z34.1)  (Vinhomes Smart City)</t>
  </si>
  <si>
    <t>00029222</t>
  </si>
  <si>
    <t>00069877</t>
  </si>
  <si>
    <t>00074203</t>
  </si>
  <si>
    <t>00077481</t>
  </si>
  <si>
    <t>00020703</t>
  </si>
  <si>
    <t>00069857</t>
  </si>
  <si>
    <t>00006590</t>
  </si>
  <si>
    <t>PR-4293595-HN2059 - CircleK 97 Văn Cao</t>
  </si>
  <si>
    <t>00017427</t>
  </si>
  <si>
    <t>0306182043-020</t>
  </si>
  <si>
    <t>00004768</t>
  </si>
  <si>
    <t>00032737</t>
  </si>
  <si>
    <t>00039667</t>
  </si>
  <si>
    <t>PR-000-HN2107-201.1 - CircleK Khu Nhà Ở Cấp 4 Số 395 Lạc Long Quân</t>
  </si>
  <si>
    <t>PR-000-SG0267-179.2</t>
  </si>
  <si>
    <t>PR-4377036-HN2082 - CircleK Ct3-Ct4, The Pride, Khu Đô Thị Mới An Hưng,</t>
  </si>
  <si>
    <t>PR-4651154-SG0206 - CircleK T2,00.01 Toà Nhà Krista 537 Nguyễn Duy Trinh</t>
  </si>
  <si>
    <t>00006154</t>
  </si>
  <si>
    <t>00019237</t>
  </si>
  <si>
    <t>PR-000-SG0053-167.2 - CircleK Số 1 Công Trường Tự Do</t>
  </si>
  <si>
    <t>00026006</t>
  </si>
  <si>
    <t>00069868</t>
  </si>
  <si>
    <t>00025720</t>
  </si>
  <si>
    <t>PR-4798268-HN2203 - CircleK Số 1Sh09 Và Số 2Sh09, Tòa S1.05 (Z34.1)  (Vinhomes Smart City)</t>
  </si>
  <si>
    <t>00030048</t>
  </si>
  <si>
    <t>00076990</t>
  </si>
  <si>
    <t>00025810</t>
  </si>
  <si>
    <t>PR-6323016-SG0200- CircleK 02 Đường Nội Khu Hưng Gia IV</t>
  </si>
  <si>
    <t>00074626</t>
  </si>
  <si>
    <t>00077646</t>
  </si>
  <si>
    <t>00025964</t>
  </si>
  <si>
    <t>00043865</t>
  </si>
  <si>
    <t>00069875</t>
  </si>
  <si>
    <t>00025784</t>
  </si>
  <si>
    <t>00025869</t>
  </si>
  <si>
    <t>PR-4855878-HN2198 - CircleK Số 264 Phố Bạch Mai, Tổ 4</t>
  </si>
  <si>
    <t>00006622</t>
  </si>
  <si>
    <t>PR-4381203-HN2107 - CircleK Khu Nhà Ở Cấp 4 Số 395 Lạc Long Quân</t>
  </si>
  <si>
    <t>00043874</t>
  </si>
  <si>
    <t>00071285</t>
  </si>
  <si>
    <t>PR-6507337-HN2092 - CircleK 07 Đường Thanh Niên</t>
  </si>
  <si>
    <t>CHI NHÁNH CÔNG TY TNHH VÒNG TRÒN ĐỎ TẠI TIỀN GIANG</t>
  </si>
  <si>
    <t>00019165</t>
  </si>
  <si>
    <t>00042367</t>
  </si>
  <si>
    <t>00074486</t>
  </si>
  <si>
    <t>PR-000-HN2087-200.1 - CircleK Ch17, Tầng 1 Và Tầng 2, C-36 Tầng, Ô Đất Ct2, Kđt Mới Kim Văn - Kim Lũ</t>
  </si>
  <si>
    <t>PR-4786370-HN2153 - CircleK Lô 37 Khu Nhà Ở Thấp Tầng Tt1, Dự Án Khu Đô Thị Mới Mỹ Đình Mễ Trì</t>
  </si>
  <si>
    <t>Hàng trả - phiếu MH001562 - RRS20230608890SG0033</t>
  </si>
  <si>
    <t>Hàng trả - Phiếu MH002712 -  CircleK 49 Hàng Chuối</t>
  </si>
  <si>
    <t>00071311</t>
  </si>
  <si>
    <t>PR-6493123-HN2122 - CircleK 18 Nguyễn Khánh Toàn</t>
  </si>
  <si>
    <t>00005183</t>
  </si>
  <si>
    <t>00025909</t>
  </si>
  <si>
    <t>Xuất hóa đơn 0 đồng thay thế hóa đơn thay thế đã bị hủy</t>
  </si>
  <si>
    <t>00023643</t>
  </si>
  <si>
    <t>00040956</t>
  </si>
  <si>
    <t>00004626</t>
  </si>
  <si>
    <t>00004794</t>
  </si>
  <si>
    <t>00020401</t>
  </si>
  <si>
    <t>PR-000-SG0197-232.4 - CircleK 525 Tô Hiến Thành</t>
  </si>
  <si>
    <t>00011411</t>
  </si>
  <si>
    <t>PR-000-HN2198-53.1 - CircleK Số 264 Phố Bạch Mai, Tổ 4</t>
  </si>
  <si>
    <t>00023742</t>
  </si>
  <si>
    <t>Hàng trả - CircleK Vũng Tàu</t>
  </si>
  <si>
    <t>PR-5169102-HN2161 - CircleK Tầng 1, Toà Nhà 24T2, Khu Đô Thị Trung Hòa - Nhân Chính</t>
  </si>
  <si>
    <t>PR-000-SG0300-191.2</t>
  </si>
  <si>
    <t>PR-4716732-HN2157 - CircleK N8-A10 Nguyễn Thị Thập, Kđt Mới Trung Hòa Nhân Chính</t>
  </si>
  <si>
    <t>00000289</t>
  </si>
  <si>
    <t>00024963</t>
  </si>
  <si>
    <t>PR-4997881-SG0250 - CircleK 271 Phạm Ngũ Lão</t>
  </si>
  <si>
    <t>PR-5062293-HN2054 - CircleK 292 Hoàng Văn Thái</t>
  </si>
  <si>
    <t>00043616</t>
  </si>
  <si>
    <t>PR-5024374-HN2128 - CircleK Số 14 Ngõ 106 Hoàng Quốc Việt</t>
  </si>
  <si>
    <t>PR-000-SG0095-197.3</t>
  </si>
  <si>
    <t>00023734</t>
  </si>
  <si>
    <t>PR-4356185-BD7005 - CircleK 105 Lê Trọng Tấn, Khu Phố Bình Đường 2</t>
  </si>
  <si>
    <t>PR-000-SG0134-226.2 - CircleK 58 Phạm Văn Nghị, Khu Sky Garden 2-Phú Mỹ Hưng</t>
  </si>
  <si>
    <t>00077414</t>
  </si>
  <si>
    <t>00004521</t>
  </si>
  <si>
    <t>00009188</t>
  </si>
  <si>
    <t>00013809</t>
  </si>
  <si>
    <t>Hàng trả - phiếu MH004646 - CircleK-HN2168</t>
  </si>
  <si>
    <t>00005042</t>
  </si>
  <si>
    <t>Hàng trả - phiếu MH001559 - RRS20230524115BD7006</t>
  </si>
  <si>
    <t>00029743</t>
  </si>
  <si>
    <t>PR-5231455-HN2129 - CircleK 17 Tô Ngọc Vân</t>
  </si>
  <si>
    <t>00069947</t>
  </si>
  <si>
    <t>00029674</t>
  </si>
  <si>
    <t>00006634</t>
  </si>
  <si>
    <t>PR-6444661-HN2085 - CircleK 135 Tô Hiệu</t>
  </si>
  <si>
    <t>Hàng trả - phiếu MH000131</t>
  </si>
  <si>
    <t>PR-5210857-CT5008 - 118 Đường 3/2</t>
  </si>
  <si>
    <t>PR-000-HN2179-179.1 - CircleK Số Bt11-Vt26, Khu Nhà Ở Xa La</t>
  </si>
  <si>
    <t>00011472</t>
  </si>
  <si>
    <t>00024934</t>
  </si>
  <si>
    <t>Bán hàng CHI NHÁNH TẠI BÌNH DƯƠNG CÔNG TY TNHH VÒNG TRÒN ĐỎ theo hóa đơn 00004186</t>
  </si>
  <si>
    <t>00010247</t>
  </si>
  <si>
    <t>PR-000-SG0278-364.1- CircleK 160 Bùi Thị Xuân</t>
  </si>
  <si>
    <t>Hàng trả - phiếu MH004629 - CircleK-HN2163</t>
  </si>
  <si>
    <t>PR-000-SG0301-359.2- CircleK 135 Nguyễn Cửu Đàm</t>
  </si>
  <si>
    <t>PR-6424488-HN2204 - CircleK Số 01S15A, Tòa U26 (S2.03), Ô Đất B2-Ct01, Dự Án Khu Đô Thị Gia Lâm - Vinhomes Ocean Park</t>
  </si>
  <si>
    <t>00005007</t>
  </si>
  <si>
    <t>PR-4684563-HN2112 - CircleK 33 Chùa Láng</t>
  </si>
  <si>
    <t>PR-000-SG0300-232.1 - CircleK Số 27 Nguyễn Gia Trí</t>
  </si>
  <si>
    <t>00004172</t>
  </si>
  <si>
    <t>00077282</t>
  </si>
  <si>
    <t>00006329</t>
  </si>
  <si>
    <t>00042369</t>
  </si>
  <si>
    <t>PR-000-HN2157-320.1 CircleK N8-A10 Nguyễn Thị Thập, Kđt Mới Trung Hòa Nhân Chính</t>
  </si>
  <si>
    <t>PR-000-SG0307-386.3- CircleK 55 Đường S11</t>
  </si>
  <si>
    <t>00006665</t>
  </si>
  <si>
    <t>00040618</t>
  </si>
  <si>
    <t>00028366</t>
  </si>
  <si>
    <t>PR-4815706-HN2089 - CircleK Thửa Đất Số 22, Lô 6 Khu 4.1Cc, Tuyến Láng Hạ-Thanh Xuân</t>
  </si>
  <si>
    <t>00005894</t>
  </si>
  <si>
    <t>00000346</t>
  </si>
  <si>
    <t>00025834</t>
  </si>
  <si>
    <t>00025847</t>
  </si>
  <si>
    <t>00036035</t>
  </si>
  <si>
    <t>00075863</t>
  </si>
  <si>
    <t>PR-4293631-HN2064 - ĐC về 0 hóa đơn số 22375</t>
  </si>
  <si>
    <t>00031378</t>
  </si>
  <si>
    <t>00006355</t>
  </si>
  <si>
    <t>PR-4649690-HN2206 - CircleK Số 176D + 176E Trương Định</t>
  </si>
  <si>
    <t>00023648</t>
  </si>
  <si>
    <t>00077066</t>
  </si>
  <si>
    <t>00004743</t>
  </si>
  <si>
    <t>00006650</t>
  </si>
  <si>
    <t>00009187</t>
  </si>
  <si>
    <t>00000124</t>
  </si>
  <si>
    <t>00025783</t>
  </si>
  <si>
    <t>00025864</t>
  </si>
  <si>
    <t>PR-4760372-HN2148 - CircleK 22 Phan Kế Bính</t>
  </si>
  <si>
    <t>PR-000-HN2075-311.1 CircleK Số 1 Ngõ 37 Lê Thanh Nghị</t>
  </si>
  <si>
    <t>00006348</t>
  </si>
  <si>
    <t>00025273</t>
  </si>
  <si>
    <t>00025773</t>
  </si>
  <si>
    <t>00069971</t>
  </si>
  <si>
    <t>00006332</t>
  </si>
  <si>
    <t>PR-4689416-HN2162 - CircleK 01 Tô Vĩnh Diện</t>
  </si>
  <si>
    <t>00034732</t>
  </si>
  <si>
    <t>00005898</t>
  </si>
  <si>
    <t>00070931</t>
  </si>
  <si>
    <t>PR-000-SG0313-198.3 - CircleK 271 Lê Văn Thọ</t>
  </si>
  <si>
    <t>PR-5052162-HN2037 - CircleK Tầng Trệt, Somerset Hoa Binh, 106 Hoàng Quốc Việt</t>
  </si>
  <si>
    <t>PR-000-HN2164-187.1 - CircleK 40 Trung Hòa</t>
  </si>
  <si>
    <t>00015548</t>
  </si>
  <si>
    <t>00077408</t>
  </si>
  <si>
    <t>PR-000-SG0289-251.4 - CircleK 126 Đường Số 15</t>
  </si>
  <si>
    <t>00025901</t>
  </si>
  <si>
    <t>00009460</t>
  </si>
  <si>
    <t>00025793</t>
  </si>
  <si>
    <t>00005488</t>
  </si>
  <si>
    <t>PR-000-HN2210-26.1 - CircleK 29 Hàng Phèn</t>
  </si>
  <si>
    <t>00017811</t>
  </si>
  <si>
    <t>00025913</t>
  </si>
  <si>
    <t>PR-000-SG0304-246.1 - CircleK 144/5 Nguyễn Ảnh Thủ</t>
  </si>
  <si>
    <t>00029761</t>
  </si>
  <si>
    <t>00006647</t>
  </si>
  <si>
    <t>PR-000-SG0148-198.2</t>
  </si>
  <si>
    <t>Hàng trả - phiếu MH003504 - CircleK-HN2201</t>
  </si>
  <si>
    <t>00072974</t>
  </si>
  <si>
    <t>PR-4671441-HN2036 - CircleK 105 Chùa Láng</t>
  </si>
  <si>
    <t>Hàng trả - phiếu MH003806 - CircleK-HN2181</t>
  </si>
  <si>
    <t>PR-5291499-HN2153 - CircleK Lô 37 Khu Nhà Ở Thấp Tầng Tt1, Dự Án Khu Đô Thị Mới Mỹ Đình Mễ Trì</t>
  </si>
  <si>
    <t>PR-4295555-SG0072 - CircleK 45 Tân Mỹ</t>
  </si>
  <si>
    <t>00028399</t>
  </si>
  <si>
    <t>00022189</t>
  </si>
  <si>
    <t>00013519</t>
  </si>
  <si>
    <t>00004798</t>
  </si>
  <si>
    <t>00000005</t>
  </si>
  <si>
    <t>00010488</t>
  </si>
  <si>
    <t>PR-000-SG0059-220.2 - CircleK 273 Lê Thánh Tôn</t>
  </si>
  <si>
    <t>PR-6474797-HN2148 - CircleK 22 Phan Kế Bính</t>
  </si>
  <si>
    <t>00034462</t>
  </si>
  <si>
    <t>PR-5157696-HP6001 - CircleK 261A Trần Nguyên Hãn</t>
  </si>
  <si>
    <t>PR-000-SG0220-238.4 - CircleK 16 Ấp Bắc</t>
  </si>
  <si>
    <t>Hàng trả - phiếu MH004953 - CircleK-SG0286 - RRS20231228419SG0286</t>
  </si>
  <si>
    <t>00025800</t>
  </si>
  <si>
    <t>PR-000-HN2106-333.1 CircleK 79 Hà Trung</t>
  </si>
  <si>
    <t>PR-4582061-SG0061 - CircleK S34-2 Sky Garden 3 - Phú Mỹ Hưng, Đại Lộ Nguyễn Văn Linh</t>
  </si>
  <si>
    <t>00025858</t>
  </si>
  <si>
    <t>00011319</t>
  </si>
  <si>
    <t>PR-4388022-HP6016 ( HỦY HĐ 00011408 GIAO HK CÓ HĐ) - CircleK 412 Trần Thành Ngọ</t>
  </si>
  <si>
    <t>00043878</t>
  </si>
  <si>
    <t>00011410</t>
  </si>
  <si>
    <t>PR-4973193-HN2112 - CircleK 33 Chùa Láng</t>
  </si>
  <si>
    <t>Hàng trả - phiếu MH000635</t>
  </si>
  <si>
    <t>PR-4915379-HN2083 - CircleK 51-Lk6A-C17 Đô Thị Mỗ Lao</t>
  </si>
  <si>
    <t>00070022</t>
  </si>
  <si>
    <t>00074217</t>
  </si>
  <si>
    <t>00025842</t>
  </si>
  <si>
    <t>00025987</t>
  </si>
  <si>
    <t>00004791</t>
  </si>
  <si>
    <t>00011402</t>
  </si>
  <si>
    <t>PR-000-SG0042-254.2 - CircleK 13 Tôn Đản</t>
  </si>
  <si>
    <t>PR-000-SG0281-243.3 - CircleK 273 Trần Bình Trọng</t>
  </si>
  <si>
    <t>Xuất hóa đơn mới thay thế cho hóa đơn số 5492</t>
  </si>
  <si>
    <t>00011462</t>
  </si>
  <si>
    <t>00011370</t>
  </si>
  <si>
    <t>PR-000-HN2056-207.1 - CircleK 83 Hàng Điếu</t>
  </si>
  <si>
    <t>00011453</t>
  </si>
  <si>
    <t>PR-5050622-HN2075 - CircleK Số 1 Ngõ 37 Lê Thanh Nghị</t>
  </si>
  <si>
    <t>PR-000-HN2121-340.1 CircleK 45 Hào Nam</t>
  </si>
  <si>
    <t>00074446</t>
  </si>
  <si>
    <t>00025953</t>
  </si>
  <si>
    <t>00004478</t>
  </si>
  <si>
    <t>PR-000-HN2160-338.1 CircleK 68 Tôn Thất Tùng</t>
  </si>
  <si>
    <t>00004756</t>
  </si>
  <si>
    <t>PR-6440206-HN2093 - CircleK 49 Hàng Chuối</t>
  </si>
  <si>
    <t>00006638</t>
  </si>
  <si>
    <t>PR-4544452-HN2091 - CircleK 17 Liễu Giai</t>
  </si>
  <si>
    <t>PR-000-HN2048-195.1 - CircleK N1H1, Số 1 Đường Nguyễn Hoàng</t>
  </si>
  <si>
    <t>00005044</t>
  </si>
  <si>
    <t>00025388</t>
  </si>
  <si>
    <t>00029822</t>
  </si>
  <si>
    <t>00006322</t>
  </si>
  <si>
    <t>00017514</t>
  </si>
  <si>
    <t>PR-4659224-SG0223 - CircleK 26 Nguyễn Thái Bình</t>
  </si>
  <si>
    <t>00025863</t>
  </si>
  <si>
    <t>PR-5215794-HN2199 - CircleK Số 1S05, Tòa R1.03 (L31), Lô Đất B5-Ct01</t>
  </si>
  <si>
    <t>00074443</t>
  </si>
  <si>
    <t>00005184</t>
  </si>
  <si>
    <t>00028334</t>
  </si>
  <si>
    <t>PR-6479581-HP6001 - CircleK 261A Trần Nguyên Hãn</t>
  </si>
  <si>
    <t>00006682</t>
  </si>
  <si>
    <t>PR -4489938-SG0134 - CircleK 58 Phạm Văn Nghị, Khu Sky Garden 2-Phú Mỹ Hưng</t>
  </si>
  <si>
    <t>00028192</t>
  </si>
  <si>
    <t>PR-4820372-HN2122 - CircleK 18 Nguyễn Khánh Toàn</t>
  </si>
  <si>
    <t>00011378</t>
  </si>
  <si>
    <t>00036380</t>
  </si>
  <si>
    <t>00004162</t>
  </si>
  <si>
    <t>00005484</t>
  </si>
  <si>
    <t>00017598</t>
  </si>
  <si>
    <t>PR-6377650-HN2014 - CircleK 73 Chùa Láng</t>
  </si>
  <si>
    <t>PR-000-SG0057-236.1 - CircleK 199 - 201 Đường Số 17</t>
  </si>
  <si>
    <t>PR-4237139-SG0320</t>
  </si>
  <si>
    <t>PR-4549769-HN2211 - CircleK Số 123 Phố Tôn Đức Thắng</t>
  </si>
  <si>
    <t>PR-000-HN2104-211.1 - CircleK 171 Lương Thế Vinh</t>
  </si>
  <si>
    <t>00010487</t>
  </si>
  <si>
    <t>PR-4985624-HN2045 - CircleK Tầng G1 - Rice City Linh Đàm - Ct5, Kđt Mới Tây Nam Hồ Linh Đàm</t>
  </si>
  <si>
    <t>PR-6516614-HN2160 - CircleK 68 Tôn Thất Tùng</t>
  </si>
  <si>
    <t>Hàng trả - Phiếu MH003730 - CircleK 81 Trần Phú</t>
  </si>
  <si>
    <t>00069932</t>
  </si>
  <si>
    <t>PR-000-HN2114-320.1 CircleK 7 Nguyễn Thị Định</t>
  </si>
  <si>
    <t>00023760</t>
  </si>
  <si>
    <t>PR-5005869-HN2154 - CircleK Số A1 Khu Đầm Trấu</t>
  </si>
  <si>
    <t>00070376</t>
  </si>
  <si>
    <t>Bán hàng CÔNG TY TNHH VÒNG TRÒN ĐỎ theo hóa đơn 00004156</t>
  </si>
  <si>
    <t>PR-000-SG0198-228.1 - CircleK 92 Hậu Giang</t>
  </si>
  <si>
    <t>00026007</t>
  </si>
  <si>
    <t>PR-000-HN2141-188.1 - CircleK 125 Phố Lò Đúc</t>
  </si>
  <si>
    <t>00029821</t>
  </si>
  <si>
    <t>00034663</t>
  </si>
  <si>
    <t>PR-5105660-HN2021 - CircleK 177 Xuân Thủy</t>
  </si>
  <si>
    <t>PR-4728775-HN2190 - CircleK 560A Nguyễn Văn Cừ</t>
  </si>
  <si>
    <t>00009842</t>
  </si>
  <si>
    <t>00077618</t>
  </si>
  <si>
    <t>PR-000-SG0297-193.3</t>
  </si>
  <si>
    <t>00005239</t>
  </si>
  <si>
    <t>PR-4571027-HN2196 - CircleK 118 Định Công</t>
  </si>
  <si>
    <t>PR-4679646-HN2121 - CircleK 45 Hào Nam</t>
  </si>
  <si>
    <t>00004621</t>
  </si>
  <si>
    <t>00004997</t>
  </si>
  <si>
    <t>00025781</t>
  </si>
  <si>
    <t>Hàng trả - phiếu MH003228 - CircleK-HN2111</t>
  </si>
  <si>
    <t>PR-000-HN2190-273.1 CircleK 560A Nguyễn Văn Cừ</t>
  </si>
  <si>
    <t>00006293</t>
  </si>
  <si>
    <t>00011463</t>
  </si>
  <si>
    <t>PR-4330854-SG0264 - CircleK 83 Đường Số 3, Khu Phố 4</t>
  </si>
  <si>
    <t>PR-000-SG0122-246.1 - CircleK 58 Lữ Gia</t>
  </si>
  <si>
    <t>00069825</t>
  </si>
  <si>
    <t>00005905</t>
  </si>
  <si>
    <t>00042126</t>
  </si>
  <si>
    <t>PR-000-SG0289-386.2 CircleK 126 Đường Số 15</t>
  </si>
  <si>
    <t>00076964</t>
  </si>
  <si>
    <t>PR-4430072-HN2068 - CircleK 155 Lê Văn Hiến</t>
  </si>
  <si>
    <t>00077422</t>
  </si>
  <si>
    <t>PR-000-SG0160-230.1 - CircleK 17 Cao Thắng</t>
  </si>
  <si>
    <t>00025890</t>
  </si>
  <si>
    <t>PR-4774044-HN2206 - CircleK Số 176D + 176E Trương Định</t>
  </si>
  <si>
    <t>PR-4994407-HN2059 - CircleK 97 Văn Cao</t>
  </si>
  <si>
    <t>PR-4792506-HN2178 - CircleK 14 Khương Hạ</t>
  </si>
  <si>
    <t>PR-4974383-HN2208 - CircleK Số 173 Đường Tam Trinh, Tổ 14</t>
  </si>
  <si>
    <t>00069910</t>
  </si>
  <si>
    <t>00005049</t>
  </si>
  <si>
    <t>00020690</t>
  </si>
  <si>
    <t>00005204</t>
  </si>
  <si>
    <t>00069824</t>
  </si>
  <si>
    <t>00017711</t>
  </si>
  <si>
    <t>00006645</t>
  </si>
  <si>
    <t>00009202</t>
  </si>
  <si>
    <t>00015895</t>
  </si>
  <si>
    <t>00019072</t>
  </si>
  <si>
    <t>00009426</t>
  </si>
  <si>
    <t>00069770</t>
  </si>
  <si>
    <t>PR-4668783-SG0143 - CircleK 12 Phạm Văn Nghị</t>
  </si>
  <si>
    <t>PR-000-SG0158-191.2 - CircleK 42 Lê Trung Nghĩa</t>
  </si>
  <si>
    <t>PR-000-HP6010-169.1 CircleK 341 Lot 22 Lê Hồng Phong</t>
  </si>
  <si>
    <t>PR-5303492-BD7010 - CircleK 305 Đường 30 tháng 4</t>
  </si>
  <si>
    <t>PR-6422900-HN2112 - CircleK 33 Chùa Láng</t>
  </si>
  <si>
    <t>00017442</t>
  </si>
  <si>
    <t>PR-000-SG0031-222.2 - CircleK 129F/95I Bến Vân Đồn</t>
  </si>
  <si>
    <t>PR-4751422-HN2116 - CircleK 62 Phố Trần Hưng Đạo</t>
  </si>
  <si>
    <t>00037830</t>
  </si>
  <si>
    <t>00071294</t>
  </si>
  <si>
    <t>00039405</t>
  </si>
  <si>
    <t>00069970</t>
  </si>
  <si>
    <t>PR-000-SG0279-207.3</t>
  </si>
  <si>
    <t>00006302</t>
  </si>
  <si>
    <t>PR-4339932-HN2047 - CircleK 2 Hoàng Ngân</t>
  </si>
  <si>
    <t>00013610</t>
  </si>
  <si>
    <t>00009840</t>
  </si>
  <si>
    <t>00004617</t>
  </si>
  <si>
    <t>00004881</t>
  </si>
  <si>
    <t>00015737</t>
  </si>
  <si>
    <t>CircleK 14 Ung Văn Khiêm</t>
  </si>
  <si>
    <t>00004572</t>
  </si>
  <si>
    <t>PR-000-HN2109-335.1 CircleK Tầng 1, Khách Sạn Hồng Hà, Số 204 Phố Trần Quang Khải</t>
  </si>
  <si>
    <t>00011468</t>
  </si>
  <si>
    <t>PR-5116050-HN2064 - CircleK 28 Nguyễn Phong Sắc, Tổ 9</t>
  </si>
  <si>
    <t>00004480</t>
  </si>
  <si>
    <t>00005912</t>
  </si>
  <si>
    <t>00047041</t>
  </si>
  <si>
    <t>00029721</t>
  </si>
  <si>
    <t>PR-000-HN2174-188.1 - CircleK Lô 41, Khu Nhà Ở Thấp Tt4, Khu Đô Thị Mỹ Đình - Sông Đà</t>
  </si>
  <si>
    <t>00006586</t>
  </si>
  <si>
    <t>00000210</t>
  </si>
  <si>
    <t>00020688</t>
  </si>
  <si>
    <t>PR-000-SG0277-395.3- CircleK 36-38 Trần Thái Tông</t>
  </si>
  <si>
    <t>00011507</t>
  </si>
  <si>
    <t>PR-000-SG0298-378.3- CircleK 17H-17K Dương Đình Nghệ</t>
  </si>
  <si>
    <t>00011505</t>
  </si>
  <si>
    <t>00015550</t>
  </si>
  <si>
    <t>PR-4743506-HN2040 - CircleK 139 H Chiến Thắng</t>
  </si>
  <si>
    <t>00038678</t>
  </si>
  <si>
    <t>00005065</t>
  </si>
  <si>
    <t>PR-4838289-HN2168 - CircleK 170 Nguyễn Đổng Chi</t>
  </si>
  <si>
    <t>PR-000-SG0026-179.2</t>
  </si>
  <si>
    <t>PR-4417493-HN2086 - CircleK 9 Hương Viên</t>
  </si>
  <si>
    <t>PR-4580127-VT3006 - 1 Thùy Vân</t>
  </si>
  <si>
    <t>HỦY HĐ 00034580 XUẤT LẠI HÓA ĐƠN THAY THẾ 00035859 - PR-4977337-CT5006 - 376 Đường 30/4</t>
  </si>
  <si>
    <t>00025933</t>
  </si>
  <si>
    <t>00022051</t>
  </si>
  <si>
    <t>00004441</t>
  </si>
  <si>
    <t>00039567</t>
  </si>
  <si>
    <t>00077539</t>
  </si>
  <si>
    <t>PR-000-SG0061-218.1 - CircleK S34-2 Sky Garden 3 - Phú Mỹ Hưng, Đại Lộ Nguyễn Văn Linh</t>
  </si>
  <si>
    <t>00006342</t>
  </si>
  <si>
    <t>00020527</t>
  </si>
  <si>
    <t>Hàng trả- Phiếu MH002936 - CircleK Tầng 1 Và Tầng 2 Số 85 Hàng Mã</t>
  </si>
  <si>
    <t>00074424</t>
  </si>
  <si>
    <t>00025968</t>
  </si>
  <si>
    <t>PR-4972577-HN2003 - CircleK 186 Thái Thịnh</t>
  </si>
  <si>
    <t>PR-000-SG0139-189.3</t>
  </si>
  <si>
    <t>103 Thùy Vân</t>
  </si>
  <si>
    <t>PR-000-SG0168-232.1 - CircleK 44 Cửu Long</t>
  </si>
  <si>
    <t>00004807</t>
  </si>
  <si>
    <t>PR-4204051-SG0275</t>
  </si>
  <si>
    <t>00073168</t>
  </si>
  <si>
    <t>00005004</t>
  </si>
  <si>
    <t>00005366</t>
  </si>
  <si>
    <t>PR-4407854-SG0256 - CircleK A1.09 Sunrise City View - Khu Phức Hợp Căn Hộ Nhật Hoa, 33 Nguyễn Hữu Thọ</t>
  </si>
  <si>
    <t>PR-4889909-HN2136 - CircleK 138 Phố Đội Cấn</t>
  </si>
  <si>
    <t>00006153</t>
  </si>
  <si>
    <t>00069962</t>
  </si>
  <si>
    <t>00005294</t>
  </si>
  <si>
    <t>PR-000-HN2047-333.1 CircleK 2 Hoàng Ngân</t>
  </si>
  <si>
    <t>00024917</t>
  </si>
  <si>
    <t>00031612</t>
  </si>
  <si>
    <t>00004183</t>
  </si>
  <si>
    <t>00025985</t>
  </si>
  <si>
    <t>00031544</t>
  </si>
  <si>
    <t>00011458</t>
  </si>
  <si>
    <t>Hàng trả - phiếu MH003365 - RRS20230928766CT5008</t>
  </si>
  <si>
    <t>PR-6367005-HN2192 - CircleK 15 Dương Khuê</t>
  </si>
  <si>
    <t>00029756</t>
  </si>
  <si>
    <t>00004573</t>
  </si>
  <si>
    <t>00017515</t>
  </si>
  <si>
    <t>PR-4745610-HN2196 ( HỦY HĐ 00025696 XUẤT LẠI HĐ 00025835) - CircleK 118 Định Công</t>
  </si>
  <si>
    <t>PR-5125569-HN2199 - CircleK Số 1S05, Tòa R1.03 (L31), Lô Đất B5-Ct01</t>
  </si>
  <si>
    <t>00011308</t>
  </si>
  <si>
    <t>00000290</t>
  </si>
  <si>
    <t>00000399</t>
  </si>
  <si>
    <t>PR-4700056-HN2107 - CircleK Khu Nhà Ở Cấp 4 Số 395 Lạc Long Quân</t>
  </si>
  <si>
    <t>00025893</t>
  </si>
  <si>
    <t>00004757</t>
  </si>
  <si>
    <t>00004795</t>
  </si>
  <si>
    <t>00006372</t>
  </si>
  <si>
    <t>PR-4435245-HN2136 - CircleK 138 Phố Đội Cấn</t>
  </si>
  <si>
    <t>PR-4693869-HN2157 - CircleK N8-A10 Nguyễn Thị Thập, Kđt Mới Trung Hòa Nhân Chính</t>
  </si>
  <si>
    <t>00069766</t>
  </si>
  <si>
    <t>PR-4429185-SG0279 - CircleK Kiot Khu Vực Mặt Tiền Kinh Dương Vương - 395 Kinh Dương Vương</t>
  </si>
  <si>
    <t>PR-4796680-HN2047 - CircleK 2 Hoàng Ngân</t>
  </si>
  <si>
    <t>PR-5105704-HN2024 - CircleK P101B+102B Nhà A8 Khương Thượng</t>
  </si>
  <si>
    <t>00009461</t>
  </si>
  <si>
    <t>PR-000-HN2048-325.1 CircleK N1H1, Số 1 Đường Nguyễn Hoàng</t>
  </si>
  <si>
    <t>00072975</t>
  </si>
  <si>
    <t>00025747</t>
  </si>
  <si>
    <t>PR-000-SG0211-199.1 - CircleK Số 264 Nguyễn Đình Chiểu</t>
  </si>
  <si>
    <t>00069773</t>
  </si>
  <si>
    <t>Hàng trả - phiếu MH004944 - CircleK-HN2057</t>
  </si>
  <si>
    <t>00074563</t>
  </si>
  <si>
    <t>00005036</t>
  </si>
  <si>
    <t>00023735</t>
  </si>
  <si>
    <t>PR-4717308-HN2177 - CircleK 12 Tam Trinh</t>
  </si>
  <si>
    <t>PR-000-SG0321-3.1 - CircleK 47 Nguyễn Huệ</t>
  </si>
  <si>
    <t>00004397</t>
  </si>
  <si>
    <t>00006607</t>
  </si>
  <si>
    <t>PR-4906278-HN2037 - CircleK Tầng Trệt, Somerset Hoa Binh, 106 Hoàng Quốc Việt</t>
  </si>
  <si>
    <t>PR-000-HN2075-182.1 - CircleK Số 1 Ngõ 37 Lê Thanh Nghị</t>
  </si>
  <si>
    <t>00023649</t>
  </si>
  <si>
    <t>PR-4689556-HN2174 - CircleK Lô 41, Khu Nhà Ở Thấp Tt4, Khu Đô Thị Mỹ Đình - Sông Đà</t>
  </si>
  <si>
    <t>00070026</t>
  </si>
  <si>
    <t>00028337</t>
  </si>
  <si>
    <t>00012986</t>
  </si>
  <si>
    <t>00017709</t>
  </si>
  <si>
    <t>00025701</t>
  </si>
  <si>
    <t>PR-4778000-HN2198 - CircleK Số 264 Phố Bạch Mai, Tổ 4</t>
  </si>
  <si>
    <t>00069752</t>
  </si>
  <si>
    <t>CircleK Thương Mại Dịch Vụ SH01, Cao Ốc Thoại Ngọc Hầu (Resgreen Tower) - 7A Thoại Ngọc Hầu</t>
  </si>
  <si>
    <t>00006620</t>
  </si>
  <si>
    <t>PR-000-SG0125-190.3</t>
  </si>
  <si>
    <t>00017549</t>
  </si>
  <si>
    <t>PR-000-HN2189-151.1 - CircleK Sh0105-Sh0205 Park 8, Kđt Times City Park Hill, Số 25, Ngõ 13 Đường Lĩnh Nam</t>
  </si>
  <si>
    <t>00028330</t>
  </si>
  <si>
    <t>PR-4901325-HN2182 - CircleK 3 Quỳnh Mai</t>
  </si>
  <si>
    <t>PR-000-SG0177-229.2 - CircleK Số 15-17 Đường Số 3 Khu Dân Cư Phú Mỹ</t>
  </si>
  <si>
    <t>00000165</t>
  </si>
  <si>
    <t>PR-6429995-HN2026 - CircleK 13-C12 Tập Thể Đại Học Ngoại Ngữ</t>
  </si>
  <si>
    <t>00035991</t>
  </si>
  <si>
    <t>00005367</t>
  </si>
  <si>
    <t>Hàng trả - phiếu MH004654 - CircleK-HN2214</t>
  </si>
  <si>
    <t>PR-000-SG0318-29.3</t>
  </si>
  <si>
    <t>PR-4313086-HN2001 - CircleK Số 9-1E Khu Đô Thị Trung Yên</t>
  </si>
  <si>
    <t>00026891</t>
  </si>
  <si>
    <t>PR-4902721-SG0072 - CircleK 45 Tân Mỹ</t>
  </si>
  <si>
    <t>00010257</t>
  </si>
  <si>
    <t>PR-000-HN2166-332.1 CircleK 38 Xuân La</t>
  </si>
  <si>
    <t>00075984</t>
  </si>
  <si>
    <t>PR-000-SG0085-230.1 - CircleK 180 Nguyễn Hồng Đào</t>
  </si>
  <si>
    <t>PR-000-SG0286-347.2 CircleK 402 Nguyễn Thị Thập</t>
  </si>
  <si>
    <t>00014863</t>
  </si>
  <si>
    <t>PR-5041224-HN2194 - CircleK Căn Hộ Số 01Sh20 Và 02Sh20, Thuộc Tòa Nhà S2.15 (T26M-2), Tại Lô Đất B2-Ct03, Vinhomes Ocean Park</t>
  </si>
  <si>
    <t>PR-5300012-HN2131 - CircleK Tầng 1, Số 125 Hoàng Ngân</t>
  </si>
  <si>
    <t>PR-4693581-HN2136 - CircleK 138 Phố Đội Cấn</t>
  </si>
  <si>
    <t>00073074</t>
  </si>
  <si>
    <t>00005489</t>
  </si>
  <si>
    <t>PR-4268274-HN2026 - CircleK 13-C12 Tập Thể Đại Học Ngoại Ngữ</t>
  </si>
  <si>
    <t>PR-4671957-HN2091 - CircleK 17 Liễu Giai</t>
  </si>
  <si>
    <t>00031280</t>
  </si>
  <si>
    <t>00005195</t>
  </si>
  <si>
    <t>00011407</t>
  </si>
  <si>
    <t>00037732</t>
  </si>
  <si>
    <t>PR-5211519-HN2155 - CircleK 92 Đào Tấn</t>
  </si>
  <si>
    <t>00069927</t>
  </si>
  <si>
    <t>Hàng trả - phiếu MH003965 - CircleK-HN2086</t>
  </si>
  <si>
    <t>Bán hàng cho CHI NHÁNH CÔNG TY TNHH VÒNG TRÒN ĐỎ TẠI HÀ NỘI theo hóa đơn 00020441</t>
  </si>
  <si>
    <t>00025905</t>
  </si>
  <si>
    <t>00005339</t>
  </si>
  <si>
    <t>PR-4518011-HN2145 - CircleK 69 Kim Đồng</t>
  </si>
  <si>
    <t>PR-000-SG0164-250.3 - CircleK 18A15 Tăng Nhơn Phú</t>
  </si>
  <si>
    <t>00041015</t>
  </si>
  <si>
    <t>00071747</t>
  </si>
  <si>
    <t>PR-4311788-SG0256 - CircleK A1.09 Sunrise City View - Khu Phức Hợp Căn Hộ Nhật Hoa, 33 Nguyễn Hữu Thọ</t>
  </si>
  <si>
    <t>00031377</t>
  </si>
  <si>
    <t>00069884</t>
  </si>
  <si>
    <t>00029802</t>
  </si>
  <si>
    <t>PR-5020961-HN2168 - CircleK 170 Nguyễn Đổng Chi</t>
  </si>
  <si>
    <t>PR-5299798-HN2107 - CircleK Khu Nhà Ở Cấp 4 Số 395 Lạc Long Quân</t>
  </si>
  <si>
    <t>PR-000-SG0231-417.3- CircleK 259 Đường số 7</t>
  </si>
  <si>
    <t>00025872</t>
  </si>
  <si>
    <t>00034299</t>
  </si>
  <si>
    <t>PR-000-HN2083-323.1 CircleK 51-Lk6A-C17 Đô Thị Mỗ Lao</t>
  </si>
  <si>
    <t>00025710</t>
  </si>
  <si>
    <t>PR-000-SG0224-223.1 - CircleK 243 Phan Đình Phùng</t>
  </si>
  <si>
    <t>PR-4649344-HN2138 - CircleK Tầng 1 Và Tầng 2 Số 85 Hàng Mã</t>
  </si>
  <si>
    <t>PR-5151840-HN2090 - CircleK Số 1 Đường Tây Hồ</t>
  </si>
  <si>
    <t>PR-5153638-HP6016 - CircleK 412 Trần Thành Ngọ</t>
  </si>
  <si>
    <t>PR-4607682-SG0134 - CircleK 58 Phạm Văn Nghị, Khu Sky Garden 2-Phú Mỹ Hưng</t>
  </si>
  <si>
    <t>Hàng trả - phiếu MH001444 - RRS20230603603SG0222</t>
  </si>
  <si>
    <t>00042471</t>
  </si>
  <si>
    <t>00039408</t>
  </si>
  <si>
    <t>PR-000-HN2157-189.1 - CircleK N8-A10 Nguyễn Thị Thập, Kđt Mới Trung Hòa Nhân Chính</t>
  </si>
  <si>
    <t>PR-4378850-SG0123 - CircleK 15 Bùi Bằng Đoàn</t>
  </si>
  <si>
    <t>00029717</t>
  </si>
  <si>
    <t>PR-5099013-SG0273 - CircleK 60 Lâm Văn Bền</t>
  </si>
  <si>
    <t>Hàng trả - Phiếu MH003302 - CircleK Tầng 1 Và 2, Tòa Nhà Sannam,78 Phố Duy Tân</t>
  </si>
  <si>
    <t>PR-000-HN2085-316.1 CircleK 135 Tô Hiệu</t>
  </si>
  <si>
    <t>00006305</t>
  </si>
  <si>
    <t>PR-4399856-SG0091 - CircleK 162 Nguyễn Công Trứ</t>
  </si>
  <si>
    <t>PR-000-HN2112-314.1 CircleK 33 Chùa Láng</t>
  </si>
  <si>
    <t>00075981</t>
  </si>
  <si>
    <t>00017470</t>
  </si>
  <si>
    <t>PR-4456828-HN2195 - CircleK Sô 6 Ngõ 124, Phố Vĩnh Tuy</t>
  </si>
  <si>
    <t>PR-000-SG0106-213.3 - CircleK 43 Phạm Ngọc Thạch</t>
  </si>
  <si>
    <t>PR-000-HN2047-203.1 - CircleK 2 Hoàng Ngân</t>
  </si>
  <si>
    <t>PR-4669949-HN2048 - CircleK N1H1, Số 1 Đường Nguyễn Hoàng</t>
  </si>
  <si>
    <t>PR-4785486-HN2052 - CircleK 288 Đường Giải Phóng</t>
  </si>
  <si>
    <t>PR-4782980-SG0042 - CircleK 13 Tôn Đản</t>
  </si>
  <si>
    <t>00011581</t>
  </si>
  <si>
    <t>PR-4504933-HN2153 - CircleK Lô 37 Khu Nhà Ở Thấp Tầng Tt1, Dự Án Khu Đô Thị Mới Mỹ Đình Mễ Trì</t>
  </si>
  <si>
    <t>PR-4723590-HN2052 - CircleK 288 Đường Giải Phóng</t>
  </si>
  <si>
    <t>00025383</t>
  </si>
  <si>
    <t>Hàng trả - RRS20230619540SG0312</t>
  </si>
  <si>
    <t>00070152</t>
  </si>
  <si>
    <t>00014454</t>
  </si>
  <si>
    <t>PR-000-SG0085-189.2</t>
  </si>
  <si>
    <t>00003249</t>
  </si>
  <si>
    <t>00025271</t>
  </si>
  <si>
    <t>00043872</t>
  </si>
  <si>
    <t>00005485</t>
  </si>
  <si>
    <t>00011400</t>
  </si>
  <si>
    <t>00069903</t>
  </si>
  <si>
    <t>00077410</t>
  </si>
  <si>
    <t>00036237</t>
  </si>
  <si>
    <t>PR-000-SG0167-205.2</t>
  </si>
  <si>
    <t>00005445</t>
  </si>
  <si>
    <t>00028157</t>
  </si>
  <si>
    <t>PR-5149908-HN2095 - CircleK Lô 28 Khu Nhà Ở Thấp Tầng Tt4, Khu Đô Thị Mỹ Đình - Mễ Trì</t>
  </si>
  <si>
    <t>00069834</t>
  </si>
  <si>
    <t>00077420</t>
  </si>
  <si>
    <t>PR-4885795-HN2187 ( KM BÒ VÀ TAI 200G X15% TỪ NGÀY 25-05-2023 ĐẾN 31-06-2023) - CircleK 142-144 Hồng Mai</t>
  </si>
  <si>
    <t>00004895</t>
  </si>
  <si>
    <t>00013608</t>
  </si>
  <si>
    <t>00025979</t>
  </si>
  <si>
    <t>00069836</t>
  </si>
  <si>
    <t>CircleK 295 Đỗ Xuân Hợp, khu phố 4</t>
  </si>
  <si>
    <t>00006321</t>
  </si>
  <si>
    <t>Bán hàng CÔNG TY TNHH VÒNG TRÒN ĐỎ theo hóa đơn 00004170</t>
  </si>
  <si>
    <t>00025723</t>
  </si>
  <si>
    <t>00000254</t>
  </si>
  <si>
    <t>00041309</t>
  </si>
  <si>
    <t>00023543</t>
  </si>
  <si>
    <t>00025336</t>
  </si>
  <si>
    <t>00000252</t>
  </si>
  <si>
    <t>PR-6460550-HN2212 - CircleK Số 18 Phố Hàng Gai</t>
  </si>
  <si>
    <t>PR-5101453-HN2154 - CircleK Số A1 Khu Đầm Trấu</t>
  </si>
  <si>
    <t>00042262</t>
  </si>
  <si>
    <t>PR-000-HN2095-327.1 CircleK Lô 28 Khu Nhà Ở Thấp Tầng Tt4, Khu Đô Thị Mỹ Đình - Mễ Trì</t>
  </si>
  <si>
    <t>00000257</t>
  </si>
  <si>
    <t>00007513</t>
  </si>
  <si>
    <t>PR-000-HN2146-350.1 CircleK 286 Kim Ngưu, Tổ 30B</t>
  </si>
  <si>
    <t>PR-4743094-CT5008 - 118 Đường 3/2</t>
  </si>
  <si>
    <t>00005011</t>
  </si>
  <si>
    <t>00004131</t>
  </si>
  <si>
    <t>00069768</t>
  </si>
  <si>
    <t>00070373</t>
  </si>
  <si>
    <t>00036267</t>
  </si>
  <si>
    <t>00023566</t>
  </si>
  <si>
    <t>00028396</t>
  </si>
  <si>
    <t>PR-4718092-HN2205 - CircleK Số 1S11, Tòa S6A (S6.1), Thuộc Khối Nhà S6 (S6.1+S6.2 (Vinhomes Symphony), Lô Đất G4*-Hh16</t>
  </si>
  <si>
    <t>00036271</t>
  </si>
  <si>
    <t>00032742</t>
  </si>
  <si>
    <t>PR-000-SG0040-189.2</t>
  </si>
  <si>
    <t>PR-4738396-HN2110 - CircleK 31 Trần Quốc Hoàn</t>
  </si>
  <si>
    <t>00000253</t>
  </si>
  <si>
    <t>00000475</t>
  </si>
  <si>
    <t>00006281</t>
  </si>
  <si>
    <t>00009197</t>
  </si>
  <si>
    <t>00036360</t>
  </si>
  <si>
    <t>PR-4738894-HN2161 - CircleK Tầng 1, Toà Nhà 24T2, Khu Đô Thị Trung Hòa - Nhân Chính</t>
  </si>
  <si>
    <t>PR-000-HN2136-351.1 CircleK 138 Phố Đội Cấn</t>
  </si>
  <si>
    <t>00006381</t>
  </si>
  <si>
    <t>PR-6418538-HN2227 - CircleK 06 Vũ Trọng Khánh</t>
  </si>
  <si>
    <t>00070639</t>
  </si>
  <si>
    <t>PR-000-SG0204-317.2- CircleK A67 Nguyễn Trãi</t>
  </si>
  <si>
    <t>PR-000-SG0310-208.4 - CircleK 78-80 Đồng Đen</t>
  </si>
  <si>
    <t>00030120</t>
  </si>
  <si>
    <t>PR-5116220-HN2095 - CircleK Lô 28 Khu Nhà Ở Thấp Tầng Tt4, Khu Đô Thị Mỹ Đình - Mễ Trì</t>
  </si>
  <si>
    <t>PR-6545167-HN2150 - CircleK 12 Trần Phú</t>
  </si>
  <si>
    <t>Bán hàng CÔNG TY TNHH VÒNG TRÒN ĐỎ theo hóa đơn 00004171</t>
  </si>
  <si>
    <t>00025993</t>
  </si>
  <si>
    <t>PR-4896780-HN2134 - CircleK 73 Đường Xuân La</t>
  </si>
  <si>
    <t>00000249</t>
  </si>
  <si>
    <t>00025713</t>
  </si>
  <si>
    <t>Hàng trả - RRS20230809101CT5007</t>
  </si>
  <si>
    <t>PR-4365874-SG0218 - CircleK 1 Bùi Viện</t>
  </si>
  <si>
    <t>00005290</t>
  </si>
  <si>
    <t>00006344</t>
  </si>
  <si>
    <t>00031551</t>
  </si>
  <si>
    <t>PR-5120351-HN2131 - CircleK Tầng 1, Số 125 Hoàng Ngân</t>
  </si>
  <si>
    <t>PR-4773896-HN2186 - CircleK 33 Dương Văn Bé</t>
  </si>
  <si>
    <t>PR-000-HN2045-192.1 - CircleK Tầng G1 - Rice City Linh Đàm - Ct5, Kđt Mới Tây Nam Hồ Linh Đàm</t>
  </si>
  <si>
    <t>00006685</t>
  </si>
  <si>
    <t>00006295</t>
  </si>
  <si>
    <t>00006792</t>
  </si>
  <si>
    <t>00022057</t>
  </si>
  <si>
    <t>PR-4745294-HN2180 - CircleK Lô 7, Khu Di Dân Đền Lừ 2</t>
  </si>
  <si>
    <t>00005334</t>
  </si>
  <si>
    <t>00029718</t>
  </si>
  <si>
    <t>PR-4960061-HN2122 - CircleK 18 Nguyễn Khánh Toàn</t>
  </si>
  <si>
    <t>Hàng trả - phiếu MH001558 - RRS20230606735SG0198</t>
  </si>
  <si>
    <t>00025748</t>
  </si>
  <si>
    <t>00043869</t>
  </si>
  <si>
    <t>PR-6363695-BD7002- CircleK 508 Cách Mạng Tháng 8</t>
  </si>
  <si>
    <t>00025276</t>
  </si>
  <si>
    <t>00006291</t>
  </si>
  <si>
    <t>PR-4804033-HN2182 - CircleK 3 Quỳnh Mai</t>
  </si>
  <si>
    <t>00034606</t>
  </si>
  <si>
    <t>PR-5060551-SG0265 - CircleK L1-02 Tầng 1 Cao ốc Chung Cư SaiGon Mia, Đường số 9A Chung Cư Cụm 3,4 - Khu Dân Cư Trung Sơn</t>
  </si>
  <si>
    <t>00040614</t>
  </si>
  <si>
    <t>00034605</t>
  </si>
  <si>
    <t>PR-000-HN2180-347.1 CircleK Lô 7, Khu Di Dân Đền Lừ 2</t>
  </si>
  <si>
    <t>00011374</t>
  </si>
  <si>
    <t>PR-000-SG0316-85.1 - CircleK 88 Phước Thiện</t>
  </si>
  <si>
    <t>00077480</t>
  </si>
  <si>
    <t>PR-5012034-HN2150 - CircleK 12 Trần Phú</t>
  </si>
  <si>
    <t>00004170</t>
  </si>
  <si>
    <t>00005395</t>
  </si>
  <si>
    <t>PR-000-HN2182-175.1 - CircleK 3 Quỳnh Mai</t>
  </si>
  <si>
    <t>00013304</t>
  </si>
  <si>
    <t>PR-000-SG0256-328.1 CircleK A1.09 Sunrise City View - Khu Phức Hợp Căn Hộ Nhật Hoa, 33 Nguyễn Hữu Thọ</t>
  </si>
  <si>
    <t>PR-000-SG0243-184.2</t>
  </si>
  <si>
    <t>00005000</t>
  </si>
  <si>
    <t>PR-000-SG0237-211.3 - CircleK 2 Trần Khắc Chân</t>
  </si>
  <si>
    <t>00005506</t>
  </si>
  <si>
    <t>PR-5269994-HN2053 - CircleK 197+198 Tổ 6 Vũ Trọng Phụng</t>
  </si>
  <si>
    <t>00072988</t>
  </si>
  <si>
    <t>Hàng trả - phiếu MH002335 - CircleK-CT5001 - RRS20230726483CT5001</t>
  </si>
  <si>
    <t>PR-000-SG0164-387.2- CircleK 18A15 Tăng Nhơn Phú</t>
  </si>
  <si>
    <t>PR-6497781-HN2145 - CircleK 69 Kim Đồng</t>
  </si>
  <si>
    <t>PR-000-HN2052-181.1 - CircleK 288 Đường Giải Phóng</t>
  </si>
  <si>
    <t>00024940</t>
  </si>
  <si>
    <t>PR-4724272-HN2146 - CircleK 286 Kim Ngưu, Tổ 30B</t>
  </si>
  <si>
    <t>1C23TVD</t>
  </si>
  <si>
    <t>00004760</t>
  </si>
  <si>
    <t>00000295</t>
  </si>
  <si>
    <t>00006157</t>
  </si>
  <si>
    <t>PR-000-HN2119-307.1 CircleK 628 Hoàng Hoa Thám</t>
  </si>
  <si>
    <t>PR-000-HN2175-333.1 CircleK 16 Văn Cao</t>
  </si>
  <si>
    <t>00004894</t>
  </si>
  <si>
    <t>00025709</t>
  </si>
  <si>
    <t>00022255</t>
  </si>
  <si>
    <t>00025391</t>
  </si>
  <si>
    <t>00031542</t>
  </si>
  <si>
    <t>PR-000-HN2029-346.1 CircleK 46 Lê Trọng Tấn</t>
  </si>
  <si>
    <t>PR-6373286-HN2145 - CircleK-HN2145</t>
  </si>
  <si>
    <t>00004941</t>
  </si>
  <si>
    <t>00023720</t>
  </si>
  <si>
    <t>PR-000-HN2153-357.1 CircleK Lô 37 Khu Nhà Ở Thấp Tầng Tt1, Dự Án Khu Đô Thị Mới Mỹ Đình Mễ Trì</t>
  </si>
  <si>
    <t>00029902</t>
  </si>
  <si>
    <t>00024953</t>
  </si>
  <si>
    <t>PR-000-SG0072-231.1 - CircleK 45 Tân Mỹ</t>
  </si>
  <si>
    <t>00004568</t>
  </si>
  <si>
    <t>PR-000-HP6002-191.1 CircleK 81 Trần Phú</t>
  </si>
  <si>
    <t>PR-5054702-HP6017 - CircleK 27 Lê Lợi</t>
  </si>
  <si>
    <t>00023553</t>
  </si>
  <si>
    <t>00025377</t>
  </si>
  <si>
    <t>PR-5165169-HP6006 - CircleK 372-374 Lạch Tray</t>
  </si>
  <si>
    <t>PR-5287979-HN2192 - CircleK 15 Dương Khuê</t>
  </si>
  <si>
    <t>PR-000-HN2134-189.1 - CircleK 73 Đường Xuân La</t>
  </si>
  <si>
    <t>PR-000-SG0106-168.2 - CircleK 43 Phạm Ngọc Thạch</t>
  </si>
  <si>
    <t>00024962</t>
  </si>
  <si>
    <t>00029904</t>
  </si>
  <si>
    <t>PR-000-SG0156-356.2 - CircleK 295 Đỗ Xuân Hợp, khu phố 4</t>
  </si>
  <si>
    <t>PR-000-SG0264-247.2 - CircleK 83 Đường Số 3, Khu Phố 4</t>
  </si>
  <si>
    <t>0306182043-022</t>
  </si>
  <si>
    <t>PR-4639811-CT5006 - 376 Đường 30/4</t>
  </si>
  <si>
    <t>PR-000-SG0062-224.2 - CircleK 178A Nguyễn Chí Thanh</t>
  </si>
  <si>
    <t>PR-4987214-HN2205 - CircleK Số 1S11, Tòa S6A (S6.1), Thuộc Khối Nhà S6 (S6.1+S6.2 (Vinhomes Symphony), Lô Đất G4*-Hh16</t>
  </si>
  <si>
    <t>00004998</t>
  </si>
  <si>
    <t>00024914</t>
  </si>
  <si>
    <t>00011185</t>
  </si>
  <si>
    <t>00009198</t>
  </si>
  <si>
    <t>00004307</t>
  </si>
  <si>
    <t>00000251</t>
  </si>
  <si>
    <t>00070172</t>
  </si>
  <si>
    <t>PR-000-SG0031-180.2 - CircleK 129F/95I Bến Vân Đồn</t>
  </si>
  <si>
    <t>PR-4744830-HN2150 - CircleK 12 Trần Phú</t>
  </si>
  <si>
    <t>00004792</t>
  </si>
  <si>
    <t>00036097</t>
  </si>
  <si>
    <t>00032734</t>
  </si>
  <si>
    <t>00040613</t>
  </si>
  <si>
    <t>00070017</t>
  </si>
  <si>
    <t>PR-4960229-HN2145 - CircleK 69 Kim Đồng</t>
  </si>
  <si>
    <t>PR-000-SG0007-220.1 - CircleK 6 Thảo Điền</t>
  </si>
  <si>
    <t>00013394</t>
  </si>
  <si>
    <t>Thuế GTGT</t>
  </si>
  <si>
    <t>00069954</t>
  </si>
  <si>
    <t>00073012</t>
  </si>
  <si>
    <t>PR-6534911-HN2151 - CircleK 54 + 56 Lĩnh Nam</t>
  </si>
  <si>
    <t>00023652</t>
  </si>
  <si>
    <t>00069749</t>
  </si>
  <si>
    <t>PR-4631784-HN2091 - CircleK 17 Liễu Giai</t>
  </si>
  <si>
    <t>PR-4694297-HN2202 - CircleK Số 01Sh06 Và Số 02Sh06, Ô Đất B2-Ct03, Tòa L26 (S2.11)</t>
  </si>
  <si>
    <t>00025814</t>
  </si>
  <si>
    <t>PR-5046012-HN2168 - CircleK 170 Nguyễn Đổng Chi</t>
  </si>
  <si>
    <t>00010611</t>
  </si>
  <si>
    <t>00077482</t>
  </si>
  <si>
    <t>PR-000-HN2029-218.1 - CircleK 46 Lê Trọng Tấn</t>
  </si>
  <si>
    <t>00028190</t>
  </si>
  <si>
    <t>PR-000-HN2112-188.1 - CircleK 33 Chùa Láng</t>
  </si>
  <si>
    <t>PR-000-HN2203-177.1 - CircleK Số 1Sh09 Và Số 2Sh09, Tòa S1.05 (Z34.1)  (Vinhomes Smart City)  theo hóa đơn 00069757, km gà hun khói 300g x 20%</t>
  </si>
  <si>
    <t>PR-4294095-HN2126 - CircleK Tầng 1, Số 01 Lê Văn Thiêm</t>
  </si>
  <si>
    <t>00015804</t>
  </si>
  <si>
    <t>PR-4798096-HN2192 - CircleK 15 Dương Khuê</t>
  </si>
  <si>
    <t>00031265</t>
  </si>
  <si>
    <t>00009539</t>
  </si>
  <si>
    <t>PR-5242196-HN2195 - CircleK Sô 6 Ngõ 124, Phố Vĩnh Tuy</t>
  </si>
  <si>
    <t>PR-000-HN2099-321.1 CircleK 174 Đường Phú Diễn</t>
  </si>
  <si>
    <t>00070437</t>
  </si>
  <si>
    <t>PR-000-HN2195-65.1 - CircleK Sô 6 Ngõ 124, Phố Vĩnh Tuy</t>
  </si>
  <si>
    <t>CHI NHÁNH CÔNG TY TNHH VÒNG TRÒN ĐỎ</t>
  </si>
  <si>
    <t>Hàng trả - phiếu MH001563 - RRS20230603591SG0154</t>
  </si>
  <si>
    <t>00005899</t>
  </si>
  <si>
    <t>00000361</t>
  </si>
  <si>
    <t>00029715</t>
  </si>
  <si>
    <t>PR-5152906-HN2173 - CircleK Số Bt16B5-03, Làng Việt Kiều Châu Âu, Khu Đô Thị Mới Mỗ Lao</t>
  </si>
  <si>
    <t>00033157</t>
  </si>
  <si>
    <t>PR-4769855-HN2171 - CircleK 149C Lò Đúc</t>
  </si>
  <si>
    <t>PR-4802531-HN2040 - CircleK 139 H Chiến Thắng</t>
  </si>
  <si>
    <t>PR-000-HN2131-190.1 - CircleK Tầng 1, Số 125 Hoàng Ngân</t>
  </si>
  <si>
    <t>00004627</t>
  </si>
  <si>
    <t>PR-000-SG0222-395.2- CircleK 529 Sư Vạn Hạnh</t>
  </si>
  <si>
    <t>PR-4259021-HN2082 - CircleK Ct3-Ct4, The Pride, Khu Đô Thị Mới An Hưng,</t>
  </si>
  <si>
    <t>CHI NHÁNH CÔNG TY TNHH VÒNG TRÒN ĐỎ TẠI QUẢNG NINH</t>
  </si>
  <si>
    <t>PR-000-SG0123-232.2 - CircleK 15 Bùi Bằng Đoàn</t>
  </si>
  <si>
    <t>00028149</t>
  </si>
  <si>
    <t>00004623</t>
  </si>
  <si>
    <t>00039357</t>
  </si>
  <si>
    <t>PR-5299482-HN2048 - CircleK N1H1, Số 1 Đường Nguyễn Hoàng</t>
  </si>
  <si>
    <t>00070966</t>
  </si>
  <si>
    <t>PR-4842849-HN2087 - CircleK Ch17, Tầng 1 Và Tầng 2, C-36 Tầng, Ô Đất Ct2, Kđt Mới Kim Văn - Kim Lũ</t>
  </si>
  <si>
    <t>Bán hàng Circle K Vinhomes Green Bay 103 - tầng 1- G3 theo hóa đơn 00069791 , PR-000-HN2228-20.1 , km gà hun khói 300g x 20%</t>
  </si>
  <si>
    <t>00006354</t>
  </si>
  <si>
    <t>PR-000-HN2172-213.1 - CircleK A4-A5, Tòa A, Khối B, Imperial Sky Garden, Số 423 Minh Khai</t>
  </si>
  <si>
    <t>00006651</t>
  </si>
  <si>
    <t>00004773</t>
  </si>
  <si>
    <t>00025866</t>
  </si>
  <si>
    <t>00000044</t>
  </si>
  <si>
    <t>Hàng trả - phiếu MH001438 - RRS20230525152SG0062</t>
  </si>
  <si>
    <t>PR-4820430-HN2136 - CircleK 138 Phố Đội Cấn</t>
  </si>
  <si>
    <t>00037734</t>
  </si>
  <si>
    <t>00043871</t>
  </si>
  <si>
    <t>00031545</t>
  </si>
  <si>
    <t>PR-000-HN2012-178.1 - CircleK 16B Hàng Than</t>
  </si>
  <si>
    <t>PR-000-SG0164-199.3</t>
  </si>
  <si>
    <t>00005889</t>
  </si>
  <si>
    <t>00006597</t>
  </si>
  <si>
    <t>00006300</t>
  </si>
  <si>
    <t>PR-4489016-HN2190 - CircleK 560A Nguyễn Văn Cừ</t>
  </si>
  <si>
    <t>00025897</t>
  </si>
  <si>
    <t>00025479</t>
  </si>
  <si>
    <t>00030569</t>
  </si>
  <si>
    <t>00005893</t>
  </si>
  <si>
    <t>00036101</t>
  </si>
  <si>
    <t>PR-000-HP6003-181.1 CircleK BH 02-01 dự án Vinhome Imperia Hải Phòng</t>
  </si>
  <si>
    <t>Bán hàng CÔNG TY TNHH VÒNG TRÒN ĐỎ theo hóa đơn 00004172</t>
  </si>
  <si>
    <t>PR-4743554-HN2048 - CircleK N1H1, Số 1 Đường Nguyễn Hoàng</t>
  </si>
  <si>
    <t>00025754</t>
  </si>
  <si>
    <t>00005358</t>
  </si>
  <si>
    <t>00069894</t>
  </si>
  <si>
    <t>00009207</t>
  </si>
  <si>
    <t>00005896</t>
  </si>
  <si>
    <t>00009203</t>
  </si>
  <si>
    <t>1C23TDD</t>
  </si>
  <si>
    <t>PR-000-SG0206-208.2</t>
  </si>
  <si>
    <t>00017705</t>
  </si>
  <si>
    <t>00025955</t>
  </si>
  <si>
    <t>PR-000-SG0293-203.3</t>
  </si>
  <si>
    <t>00025772</t>
  </si>
  <si>
    <t>00025779</t>
  </si>
  <si>
    <t>00028415</t>
  </si>
  <si>
    <t>00042196</t>
  </si>
  <si>
    <t>00043876</t>
  </si>
  <si>
    <t>00025475</t>
  </si>
  <si>
    <t>00006338</t>
  </si>
  <si>
    <t>PR-000-SG0400-260.3 - CircleK A10/7 Ấp 2</t>
  </si>
  <si>
    <t>00029908</t>
  </si>
  <si>
    <t>CHI NHÁNH CÔNG TY TNHH VÒNG TRÒN ĐỎ TẠI ĐỒNG NAI</t>
  </si>
  <si>
    <t>00036290</t>
  </si>
  <si>
    <t>00005016</t>
  </si>
  <si>
    <t>00030050</t>
  </si>
  <si>
    <t>PR-5169432-HN2183 - CircleK 111 Nguyễn Sơn</t>
  </si>
  <si>
    <t>PR-000-SG0268-320.1 CircleK Phú Mỹ Hưng - 12 Tân Trào</t>
  </si>
  <si>
    <t>00074440</t>
  </si>
  <si>
    <t>1C23TQD</t>
  </si>
  <si>
    <t>00069828</t>
  </si>
  <si>
    <t>00036275</t>
  </si>
  <si>
    <t>00034787</t>
  </si>
  <si>
    <t>PR-6347722-HN2104 - CircleK 171 Lương Thế Vinh</t>
  </si>
  <si>
    <t>00074562</t>
  </si>
  <si>
    <t>00070381</t>
  </si>
  <si>
    <t>PR-4385824-BD7006 - Clek.cK 355 Lý Thường Kiệt, Khu phố Thống Nhất 1</t>
  </si>
  <si>
    <t>00025727</t>
  </si>
  <si>
    <t>00025934</t>
  </si>
  <si>
    <t>00069858</t>
  </si>
  <si>
    <t>Hàng trả - phiếu MH001736 - RRS20230623693CT5001</t>
  </si>
  <si>
    <t>PR-000-SG0233-185.2 - CircleK 32 Nguyễn Hữu Cầu</t>
  </si>
  <si>
    <t>00004154</t>
  </si>
  <si>
    <t>PR-000-HP6008-114.1 - CircleK 31 Hồ Sen</t>
  </si>
  <si>
    <t>00025956</t>
  </si>
  <si>
    <t>00000398</t>
  </si>
  <si>
    <t>PR-5157806-HP6009 - CircleK Số 177 đường Hà Nội</t>
  </si>
  <si>
    <t>00006619</t>
  </si>
  <si>
    <t>PR-5211695-SG0247 - CircleK 720A Điện Biên Phủ</t>
  </si>
  <si>
    <t>PR-6400485-VT3011- 6 Quang Trung</t>
  </si>
  <si>
    <t>00075871</t>
  </si>
  <si>
    <t>00028372</t>
  </si>
  <si>
    <t>00013396</t>
  </si>
  <si>
    <t>00025287</t>
  </si>
  <si>
    <t>00071293</t>
  </si>
  <si>
    <t>00024947</t>
  </si>
  <si>
    <t>PR-4269354-HN2136 - CircleK 138 Phố Đội Cấn</t>
  </si>
  <si>
    <t>PR-4724118-HN2134 - CircleK 73 Đường Xuân La</t>
  </si>
  <si>
    <t>00005186</t>
  </si>
  <si>
    <t>PR-5285403-HN2041 - CircleK Số 01, Nhà C2, Khu Tập Thể Quân Đội Nam Đồng</t>
  </si>
  <si>
    <t>PR-4718466-HN2217 - CircleK 53 Triều Khúc</t>
  </si>
  <si>
    <t>PR-000-HN2089-305.1 CircleK Thửa Đất Số 22, Lô 6 Khu 4.1Cc, Tuyến Láng Hạ-Thanh Xuân</t>
  </si>
  <si>
    <t>00071295</t>
  </si>
  <si>
    <t>00025481</t>
  </si>
  <si>
    <t>00005460</t>
  </si>
  <si>
    <t>PR-000-SG0100-424.2- CircleK 32A-32B Bùi Thị Xuân</t>
  </si>
  <si>
    <t>PR-5120883-HN2174 - CircleK Lô 41, Khu Nhà Ở Thấp Tt4, Khu Đô Thị Mỹ Đình - Sông Đà</t>
  </si>
  <si>
    <t>00077358</t>
  </si>
  <si>
    <t>PR-4298086-HN2117 - CircleK Số 8 Ngõ 91 Nguyễn Chí Thanh</t>
  </si>
  <si>
    <t>PR-4694075-HN2183 - CircleK 111 Nguyễn Sơn</t>
  </si>
  <si>
    <t>PR-4977595-HN2052 - CircleK 288 Đường Giải Phóng</t>
  </si>
  <si>
    <t>PR-000-SG0248-175.2</t>
  </si>
  <si>
    <t>00025719</t>
  </si>
  <si>
    <t>PR-000-SG0068-234.2 - CircleK 54 Tôn Thất Thiệp</t>
  </si>
  <si>
    <t>PR-000-SG0278-196.3</t>
  </si>
  <si>
    <t>00004672</t>
  </si>
  <si>
    <t>PR-4642571-SG0130 - CircleK 172 Nguyễn Thị Tần</t>
  </si>
  <si>
    <t>00069829</t>
  </si>
  <si>
    <t>PR-6479043-HN2074 - CircleK 126 Nam Cao</t>
  </si>
  <si>
    <t>00020712</t>
  </si>
  <si>
    <t>00070439</t>
  </si>
  <si>
    <t>00025492</t>
  </si>
  <si>
    <t>00030042</t>
  </si>
  <si>
    <t>00037828</t>
  </si>
  <si>
    <t>00004353</t>
  </si>
  <si>
    <t>Hàng trả - phiếu MH004849 - CircleK-HN2226</t>
  </si>
  <si>
    <t>00077617</t>
  </si>
  <si>
    <t>00025827</t>
  </si>
  <si>
    <t>00037735</t>
  </si>
  <si>
    <t>00005307</t>
  </si>
  <si>
    <t>PR-4844017-HN2209 - CircleK V11-A01, Lô Đất Ttdv 01, Khu Đô Thị Mới An Hưng</t>
  </si>
  <si>
    <t>00042362</t>
  </si>
  <si>
    <t>00075728</t>
  </si>
  <si>
    <t>00006631</t>
  </si>
  <si>
    <t>PR-4443774-HN2174 - CircleK Lô 41, Khu Nhà Ở Thấp Tt4, Khu Đô Thị Mỹ Đình - Sông Đà</t>
  </si>
  <si>
    <t>00075601</t>
  </si>
  <si>
    <t>00015815</t>
  </si>
  <si>
    <t>00029759</t>
  </si>
  <si>
    <t>00076091</t>
  </si>
  <si>
    <t>PR-6536966-HN2085 - CircleK 135 Tô Hiệu</t>
  </si>
  <si>
    <t>PR-4296567-SG0256 - CircleK A1.09 Sunrise City View - Khu Phức Hợp Căn Hộ Nhật Hoa, 33 Nguyễn Hữu Thọ</t>
  </si>
  <si>
    <t>00031381</t>
  </si>
  <si>
    <t>Bán hàng CircleK S05 Park 03, Vinhomes Time City Park Hill   theo hóa đơn 00069795, PR-000-HN2221-34.1 , km gà hun khói 300g x 20%</t>
  </si>
  <si>
    <t>PR-000-BD7006-98.2 - Clek.cK 355 Lý Thường Kiệt, Khu phố Thống Nhất 1</t>
  </si>
  <si>
    <t>00000056</t>
  </si>
  <si>
    <t>00074621</t>
  </si>
  <si>
    <t>PR-4290356-HN2192 - CircleK 15 Dương Khuê</t>
  </si>
  <si>
    <t>PR-4727795-HN2064 - CircleK 28 Nguyễn Phong Sắc, Tổ 9</t>
  </si>
  <si>
    <t>00025802</t>
  </si>
  <si>
    <t>00004438</t>
  </si>
  <si>
    <t>00016265</t>
  </si>
  <si>
    <t>PR-4873149-HN2143( ( KM TAI 200G X 15% VÀ BÒ 200G  X15 % TỪ NGÀY 25-05 ĐẾN 31-06) - CircleK 94 Phố Linh Lang</t>
  </si>
  <si>
    <t>00031532</t>
  </si>
  <si>
    <t>00069905</t>
  </si>
  <si>
    <t>00006643</t>
  </si>
  <si>
    <t>00006578</t>
  </si>
  <si>
    <t>PR-000-SG0129-274.3 - CircleK 184 Lê Đức Thọ</t>
  </si>
  <si>
    <t>00034580</t>
  </si>
  <si>
    <t>00036970</t>
  </si>
  <si>
    <t>Hàng trả - phiếu MH004326 - CircleK-HN2195</t>
  </si>
  <si>
    <t>PR-6480321-HN2010 - CircleK 5-4A Khu Đô Thị Mới Trung Yên</t>
  </si>
  <si>
    <t>PR-4732963-HN2136 - CircleK 138 Phố Đội Cấn</t>
  </si>
  <si>
    <t>Hàng trả - phiếu MH003466 - CircleK-HN2194</t>
  </si>
  <si>
    <t>PR-6366571-HN2169 - CircleK 25 Ngô Thì Nhậm</t>
  </si>
  <si>
    <t>PR-000-BD7007-224.2- CircleK 144 Đường Phan Trung, Khu phố 7</t>
  </si>
  <si>
    <t>Hàng trả - phiếu MH001442 - RRS20230602563SG0304</t>
  </si>
  <si>
    <t>00077668</t>
  </si>
  <si>
    <t>00024964</t>
  </si>
  <si>
    <t>00069756</t>
  </si>
  <si>
    <t>PR-000-HN2052-308.1 CircleK 288 Đường Giải Phóng</t>
  </si>
  <si>
    <t>00025902</t>
  </si>
  <si>
    <t>PR-5267346-HN2198 - CircleK Số 264 Phố Bạch Mai, Tổ 4</t>
  </si>
  <si>
    <t>PR-4752212-HN2185 - CircleK Số 252, Tổ 11, Đường Ngọc Thụy</t>
  </si>
  <si>
    <t>PR-000-SG0073-179.1 - CircleK 12 Đông Du</t>
  </si>
  <si>
    <t>Hàng trả - phiếu MH001560 - RRS20230608857BD7005</t>
  </si>
  <si>
    <t>00069870</t>
  </si>
  <si>
    <t>00017612</t>
  </si>
  <si>
    <t>PR-4400622-SG0277 - CircleK 36-38 Trần Thái Tông</t>
  </si>
  <si>
    <t>PR-6444499-HN2053 - CircleK 197+198 Tổ 6 Vũ Trọng Phụng</t>
  </si>
  <si>
    <t>Bán hàng CÔNG TY TNHH VÒNG TRÒN ĐỎ theo hóa đơn 00004152</t>
  </si>
  <si>
    <t>00030049</t>
  </si>
  <si>
    <t>00000074</t>
  </si>
  <si>
    <t>00070969</t>
  </si>
  <si>
    <t>PR-4426581-HN2153 - CircleK Lô 37 Khu Nhà Ở Thấp Tầng Tt1, Dự Án Khu Đô Thị Mới Mỹ Đình Mễ Trì</t>
  </si>
  <si>
    <t>00025900</t>
  </si>
  <si>
    <t>00042361</t>
  </si>
  <si>
    <t>PR-4348623-HN2201 - CircleK 49 + 51 Phố Trần Quang Diệu, Tổ 102</t>
  </si>
  <si>
    <t>00005906</t>
  </si>
  <si>
    <t>00039358</t>
  </si>
  <si>
    <t>00025963</t>
  </si>
  <si>
    <t>00031055</t>
  </si>
  <si>
    <t>00024961</t>
  </si>
  <si>
    <t>00023657</t>
  </si>
  <si>
    <t>00077283</t>
  </si>
  <si>
    <t>00005038</t>
  </si>
  <si>
    <t>Hàng trả - phiếu MH003311 - CircleK-HN2154</t>
  </si>
  <si>
    <t>PR-6421800-HN2003 - CircleK 186 Thái Thịnh</t>
  </si>
  <si>
    <t>PR-4748032-SG0195 - CircleK 62 Man Thiện</t>
  </si>
  <si>
    <t>00025891</t>
  </si>
  <si>
    <t>PR-000-SG0012-234.1 - CircleK 69 Hồ Tùng Mậu</t>
  </si>
  <si>
    <t>PR-000-SG0102-208.1 - CircleK 325-327 Phạm Ngũ Lão</t>
  </si>
  <si>
    <t>00026008</t>
  </si>
  <si>
    <t>00070012</t>
  </si>
  <si>
    <t>Bán hàng CÔNG TY TNHH VÒNG TRÒN ĐỎ theo hóa đơn 00004159</t>
  </si>
  <si>
    <t>PR-4881007-HN2053 ( KM BÒ VÀ TAI X15% TỪ NGÀY 25-05-2023 ĐẾN 31-06-2023) - CircleK 197+198 Tổ 6 Vũ Trọng Phụng</t>
  </si>
  <si>
    <t>PR-000-HN2152-351.1 CircleK 118 Tuệ Tĩnh</t>
  </si>
  <si>
    <t>00011474</t>
  </si>
  <si>
    <t>00025487</t>
  </si>
  <si>
    <t>00025708</t>
  </si>
  <si>
    <t>00004790</t>
  </si>
  <si>
    <t>PR-000-HN2149-209.1 - CircleK 152 +154 Phó Đức Chính</t>
  </si>
  <si>
    <t>PR-000-CT5017-24.1- 166 Đường 3/2</t>
  </si>
  <si>
    <t>PR-4716462-HN2148 - CircleK 22 Phan Kế Bính</t>
  </si>
  <si>
    <t>PR-4759674-HN2054 - CircleK 292 Hoàng Văn Thái</t>
  </si>
  <si>
    <t>00069881</t>
  </si>
  <si>
    <t>PR-4808013-HN2191 - CircleK 293 Thụy Khuê</t>
  </si>
  <si>
    <t>PR-000-HN2225-27.1- CircleK 25 Phố Nhà Thờ  theo hóa đơn 00069772 , km gà hun khói 300g x 20%</t>
  </si>
  <si>
    <t>00017614</t>
  </si>
  <si>
    <t>PR-4673635-HN2203 - CircleK Số 1Sh09 Và Số 2Sh09, Tòa S1.05 (Z34.1)  (Vinhomes Smart City)</t>
  </si>
  <si>
    <t>PR-000-HN2042-174.1 - CircleK Số 4 Dãy L - Tt Văn Hóa Nghệ Thuật, Tổ 25</t>
  </si>
  <si>
    <t>PR-4549507-HN2167 - CircleK 20 Nguyên Hồng</t>
  </si>
  <si>
    <t>Hàng trả - phiếu MH001441 - RRS20230602565SG0302</t>
  </si>
  <si>
    <t>PR-6521576-HN2207 - CircleK Số 42 + 42A Phố Lạc Trung</t>
  </si>
  <si>
    <t>00006640</t>
  </si>
  <si>
    <t>PR-4693415-HN2117 - CircleK Số 8 Ngõ 91 Nguyễn Chí Thanh</t>
  </si>
  <si>
    <t>00025490</t>
  </si>
  <si>
    <t>PR-4999303-SG0077 - CircleK 11 Nguyễn Văn Tráng</t>
  </si>
  <si>
    <t>PR-5105772-HN2036 - CircleK 105 Chùa Láng</t>
  </si>
  <si>
    <t>PR-4732167-HN2045 - CircleK Tầng G1 - Rice City Linh Đàm - Ct5, Kđt Mới Tây Nam Hồ Linh Đàm</t>
  </si>
  <si>
    <t>00025838</t>
  </si>
  <si>
    <t>PR-4850921-SG0091 - CircleK 162 Nguyễn Công Trứ</t>
  </si>
  <si>
    <t>00032739</t>
  </si>
  <si>
    <t>PR-5133013-HN2190 - CircleK 560A Nguyễn Văn Cừ</t>
  </si>
  <si>
    <t>00077592</t>
  </si>
  <si>
    <t>00009199</t>
  </si>
  <si>
    <t>PR-4743170-HL4002 - CircleK Tầng 1, tòa A, khu dịch vụ 7A-8A tòa nhà Lideco Hạ Long</t>
  </si>
  <si>
    <t>PR-000-SG0279-254.1 - CircleK Kiot Khu Vực Mặt Tiền Kinh Dương Vương - 395 Kinh Dương Vương</t>
  </si>
  <si>
    <t>CircleK T2,00.01 Toà Nhà Krista 537 Nguyễn Duy Trinh</t>
  </si>
  <si>
    <t>PR-000-HN2180-217.1- CircleK Lô 7, Khu Di Dân Đền Lừ 2</t>
  </si>
  <si>
    <t>00004767</t>
  </si>
  <si>
    <t>00034602</t>
  </si>
  <si>
    <t>00069762</t>
  </si>
  <si>
    <t>PR-000-SG0175-353.2- CircleK 66C Hoàng Diệu 2</t>
  </si>
  <si>
    <t>PR-4323270-HN2003 - CircleK 186 Thái Thịnh</t>
  </si>
  <si>
    <t>Hàng trả - phiếu MH002704 - CircleK-HN2068</t>
  </si>
  <si>
    <t>00015856</t>
  </si>
  <si>
    <t>00031376</t>
  </si>
  <si>
    <t>Hàng trả - phiếu MH001448 - RRS20230603606SG0034</t>
  </si>
  <si>
    <t>PR-5214342-HN2126 - CircleK Tầng 1, Số 01 Lê Văn Thiêm</t>
  </si>
  <si>
    <t>00070011</t>
  </si>
  <si>
    <t>00011342</t>
  </si>
  <si>
    <t>00017468</t>
  </si>
  <si>
    <t>00025875</t>
  </si>
  <si>
    <t>00005291</t>
  </si>
  <si>
    <t>PR-000-SG0262-243.4 - CircleK 69 Nguyễn Khắc Nhu</t>
  </si>
  <si>
    <t>00077006</t>
  </si>
  <si>
    <t>1C23TAD</t>
  </si>
  <si>
    <t>PR-000-SG0237-256.2 - CircleK 2 Trần Khắc Chân</t>
  </si>
  <si>
    <t>00025868</t>
  </si>
  <si>
    <t>PR-000-HN2193-272.1 CircleK No-24, Lk13, Khu Đất Dịch Vụ, Đất Ở Hà Trì</t>
  </si>
  <si>
    <t>00022429</t>
  </si>
  <si>
    <t>00023645</t>
  </si>
  <si>
    <t>00031614</t>
  </si>
  <si>
    <t>PR-5214812-HN2153 - CircleK Lô 37 Khu Nhà Ở Thấp Tầng Tt1, Dự Án Khu Đô Thị Mới Mỹ Đình Mễ Trì</t>
  </si>
  <si>
    <t>00042320</t>
  </si>
  <si>
    <t>00069853</t>
  </si>
  <si>
    <t>PR-4676441-SG0201 - CircleK 45 Cao Thắng</t>
  </si>
  <si>
    <t>PR-4764235-HN2068 - CircleK 155 Lê Văn Hiến</t>
  </si>
  <si>
    <t>PR-5275450-SG0275 - CircleK 184A-184B Nguyễn Xí</t>
  </si>
  <si>
    <t>PR-4640133-HN2057 - CircleK Căn Hộ C1-A Khu Nhà Ở Số 6 Đội Nhân</t>
  </si>
  <si>
    <t>PR-4637469-SG0035 - CircleK 704 Sư Vạn Hạnh</t>
  </si>
  <si>
    <t>PR-4665262-SG0311 - CircleK 44 Huỳnh Văn Bánh</t>
  </si>
  <si>
    <t>00011222</t>
  </si>
  <si>
    <t>PR-6364599-HN2040 - CircleK 139 H Chiến Thắng</t>
  </si>
  <si>
    <t>PR-000-SG0316-45.2</t>
  </si>
  <si>
    <t>Hàng trả - phiếu MH004936 - CircleK-HN2207</t>
  </si>
  <si>
    <t>PR-000-SG0216-184.2</t>
  </si>
  <si>
    <t>PR-000-SG0217-171.2</t>
  </si>
  <si>
    <t>00026888</t>
  </si>
  <si>
    <t>PR-4951830-VT3019 - Tầng Trệt Chung Cư Vũng Tàu Gold Sea - 172 Hoàng Hoa Thám</t>
  </si>
  <si>
    <t>PR-6501668-HN2089 - CircleK Thửa Đất Số 22, Lô 6 Khu 4.1Cc, Tuyến Láng Hạ-Thanh Xuân</t>
  </si>
  <si>
    <t>PR-4595131-HN2204 - CircleK Số 01S15A, Tòa U26 (S2.03), Ô Đất B2-Ct01, Dự Án Khu Đô Thị Gia Lâm - Vinhomes Ocean Park</t>
  </si>
  <si>
    <t>PR-4649014-HN2090 - CircleK Số 1 Đường Tây Hồ</t>
  </si>
  <si>
    <t>Hàng trả - phiếu MH004640 - CircleK-HN2085</t>
  </si>
  <si>
    <t>00036927</t>
  </si>
  <si>
    <t>00012131</t>
  </si>
  <si>
    <t>00013517</t>
  </si>
  <si>
    <t>PR-4393370-BD7003 - CircleK 174 Trần Văn Ơn</t>
  </si>
  <si>
    <t>00025980</t>
  </si>
  <si>
    <t>PR-000-HN2036-308.1 CircleK 105 Chùa Láng</t>
  </si>
  <si>
    <t>PR-4968330-HN2048 - CircleK N1H1, Số 1 Đường Nguyễn Hoàng</t>
  </si>
  <si>
    <t>00076022</t>
  </si>
  <si>
    <t>PR-000-SG0188-200.2</t>
  </si>
  <si>
    <t>00072873</t>
  </si>
  <si>
    <t>PR-4543464-SG0400 - CircleK A10/7 Ấp 2</t>
  </si>
  <si>
    <t>00069890</t>
  </si>
  <si>
    <t>PR-4358665-HN2211 - CircleK Số 123 Phố Tôn Đức Thắng</t>
  </si>
  <si>
    <t>00004789</t>
  </si>
  <si>
    <t>00069818</t>
  </si>
  <si>
    <t>PR-4298582-HN2171 - CircleK 149C Lò Đúc</t>
  </si>
  <si>
    <t>00040955</t>
  </si>
  <si>
    <t>00005514</t>
  </si>
  <si>
    <t>PR-000-HN2148-168.1 - CircleK 22 Phan Kế Bính</t>
  </si>
  <si>
    <t>00075584</t>
  </si>
  <si>
    <t>PR-4268756-HN2083 - CircleK 51-Lk6A-C17 Đô Thị Mỗ Lao</t>
  </si>
  <si>
    <t>00041308</t>
  </si>
  <si>
    <t>00004169</t>
  </si>
  <si>
    <t>00037829</t>
  </si>
  <si>
    <t>PR-5260181-HN2188 - CircleK 315 Ngọc Lâm</t>
  </si>
  <si>
    <t>PR-000-HN2131-319.1 CircleK Tầng 1, Số 125 Hoàng Ngân</t>
  </si>
  <si>
    <t>PR-5038063-HP6005 - CircleK Số 1 - 3 Hai Bà Trưng</t>
  </si>
  <si>
    <t>PR-4286698-HN2208 - CircleK Số 173 Đường Tam Trinh, Tổ 14</t>
  </si>
  <si>
    <t>PR-4443222-HN2118 - CircleK 370 Nguyễn Trãi</t>
  </si>
  <si>
    <t>00037894</t>
  </si>
  <si>
    <t>00069869</t>
  </si>
  <si>
    <t>Hàng trả - phiếu MH004652 - CircleK-HN2098</t>
  </si>
  <si>
    <t>PR-4316410-SG0131 - CircleK 197A-199 Điện Biên Phủ</t>
  </si>
  <si>
    <t>00069842</t>
  </si>
  <si>
    <t>Bán hàng CÔNG TY TNHH VÒNG TRÒN ĐỎ theo hóa đơn 00004153</t>
  </si>
  <si>
    <t>PR-4689584-HN2175 - CircleK 16 Văn Cao</t>
  </si>
  <si>
    <t>PR-4744292-HN2113 - CircleK Tầng 1 Và Tầng 2, Số 442 Đội Cấn</t>
  </si>
  <si>
    <t>PR-5069886-SG0277 - CircleK 36-38 Trần Thái Tông</t>
  </si>
  <si>
    <t>PR-6357305-SG0277- CircleK 36-38 Trần Thái Tông</t>
  </si>
  <si>
    <t>PR-4935761-BD7002 - CircleK 508 Cách Mạng Tháng 8</t>
  </si>
  <si>
    <t>00005642</t>
  </si>
  <si>
    <t>CircleK 402 Nguyễn Thị Thập</t>
  </si>
  <si>
    <t>Hàng trả - phiếu MH002977 - CircleK-CT5013 - RRS20230905157CT5013</t>
  </si>
  <si>
    <t>00070027</t>
  </si>
  <si>
    <t>00025491</t>
  </si>
  <si>
    <t>PR-000-SG0040-233.2 - CircleK 65C Nguyễn Thái Học</t>
  </si>
  <si>
    <t>00025860</t>
  </si>
  <si>
    <t>00005295</t>
  </si>
  <si>
    <t>00005192</t>
  </si>
  <si>
    <t>PR-5075583-HN2141 - CircleK 125 Phố Lò Đúc</t>
  </si>
  <si>
    <t>00072973</t>
  </si>
  <si>
    <t>00005372</t>
  </si>
  <si>
    <t>00011456</t>
  </si>
  <si>
    <t>00025817</t>
  </si>
  <si>
    <t>PR-000-SG0312-178.1 - CircleK 319 Lý Thường Kiệt</t>
  </si>
  <si>
    <t>PR-4697696-HN2180 - CircleK Lô 7, Khu Di Dân Đền Lừ 2</t>
  </si>
  <si>
    <t>00069880</t>
  </si>
  <si>
    <t>00030117</t>
  </si>
  <si>
    <t>00037898</t>
  </si>
  <si>
    <t>00039333</t>
  </si>
  <si>
    <t>00043736</t>
  </si>
  <si>
    <t>00077542</t>
  </si>
  <si>
    <t>PR-4715438-HN2104 - CircleK 171 Lương Thế Vinh</t>
  </si>
  <si>
    <t>00006676</t>
  </si>
  <si>
    <t>PR-000-SG0315-51.2</t>
  </si>
  <si>
    <t>PR-4242556-HN2167 - CircleK 20 Nguyên Hồng</t>
  </si>
  <si>
    <t>00030981</t>
  </si>
  <si>
    <t>PR-5015924-HN2047 - CircleK 2 Hoàng Ngân</t>
  </si>
  <si>
    <t>00014839</t>
  </si>
  <si>
    <t>PR-000-SG0314-101.3</t>
  </si>
  <si>
    <t>00022601</t>
  </si>
  <si>
    <t>00025978</t>
  </si>
  <si>
    <t>PR-5040916-HN2149 - CircleK 152 +154 Phó Đức Chính</t>
  </si>
  <si>
    <t>00043867</t>
  </si>
  <si>
    <t>00070171</t>
  </si>
  <si>
    <t>PR-6508387-HN2228 - Circle K Vinhomes Green Bay 103 - tầng 1- G3</t>
  </si>
  <si>
    <t>CircleK Tầng Trệt - Số 167 Phạm Hữu Lầu, Tổ 17, Khu Phố 1</t>
  </si>
  <si>
    <t>PR-000-HN2207-36.1 - CircleK Số 42 + 42A Phố Lạc Trung</t>
  </si>
  <si>
    <t>PR-4282225-HN2174 - CircleK Lô 41, Khu Nhà Ở Thấp Tt4, Khu Đô Thị Mỹ Đình - Sông Đà</t>
  </si>
  <si>
    <t>00004804</t>
  </si>
  <si>
    <t>00070942</t>
  </si>
  <si>
    <t>00025508</t>
  </si>
  <si>
    <t>PR-000-SG0239-253.1 - CircleK 69B Phạm Văn Hai</t>
  </si>
  <si>
    <t>00023762</t>
  </si>
  <si>
    <t>00042124</t>
  </si>
  <si>
    <t>00010610</t>
  </si>
  <si>
    <t>00005911</t>
  </si>
  <si>
    <t>PR-000-VT3004-288.2- 15 La Văn Cầu</t>
  </si>
  <si>
    <t>PR-000-SG0227-194.3</t>
  </si>
  <si>
    <t>PR-000-VT3014-152.1 - 43 Thùy Vân</t>
  </si>
  <si>
    <t>00025816</t>
  </si>
  <si>
    <t>00004616</t>
  </si>
  <si>
    <t>00013399</t>
  </si>
  <si>
    <t>00011226</t>
  </si>
  <si>
    <t>00025706</t>
  </si>
  <si>
    <t>00069822</t>
  </si>
  <si>
    <t>00025947</t>
  </si>
  <si>
    <t>00037800</t>
  </si>
  <si>
    <t>00037878</t>
  </si>
  <si>
    <t>00014145</t>
  </si>
  <si>
    <t>Bán hàng CÔNG TY TNHH VÒNG TRÒN ĐỎ theo hóa đơn 00004164</t>
  </si>
  <si>
    <t>00006644</t>
  </si>
  <si>
    <t>PR-4777728-HN2166 - CircleK 38 Xuân La</t>
  </si>
  <si>
    <t>PR-5106340-HN2118 - CircleK 370 Nguyễn Trãi</t>
  </si>
  <si>
    <t>Hàng trả - phiếu MH003220 - CircleK-HN2082</t>
  </si>
  <si>
    <t>PR-000-HN2178-328.1 CircleK 14 Khương Hạ</t>
  </si>
  <si>
    <t>PR-000-SG0188-244.2 - CircleK 73-75 Trần Trọng Cung</t>
  </si>
  <si>
    <t>00031291</t>
  </si>
  <si>
    <t>00077669</t>
  </si>
  <si>
    <t>00025828</t>
  </si>
  <si>
    <t>00006292</t>
  </si>
  <si>
    <t>PR-4445396-SG0183 - CircleK 277 Âu Dương Lân</t>
  </si>
  <si>
    <t>00005191</t>
  </si>
  <si>
    <t>PR-000-SG0229-233.2 - CircleK 306 Cao Thắng</t>
  </si>
  <si>
    <t>PR-4756506-HN2188 - CircleK 315 Ngọc Lâm</t>
  </si>
  <si>
    <t>00004442</t>
  </si>
  <si>
    <t>00072976</t>
  </si>
  <si>
    <t>PR-000-HN2162-215.1 - CircleK 01 Tô Vĩnh Diện</t>
  </si>
  <si>
    <t>CircleK 27Bis Tôn Thất Tùng</t>
  </si>
  <si>
    <t>00011510</t>
  </si>
  <si>
    <t>PR-4714566-HN2054 - CircleK 292 Hoàng Văn Thái</t>
  </si>
  <si>
    <t>PR-000-HN2013-278.1 CircleK 38 Đào Duy Từ</t>
  </si>
  <si>
    <t>00006310</t>
  </si>
  <si>
    <t>PR-4460788-HN2145 - CircleK 69 Kim Đồng</t>
  </si>
  <si>
    <t>00033167</t>
  </si>
  <si>
    <t>CHI NHÁNH TẠI BÌNH DƯƠNG CÔNG TY TNHH VÒNG TRÒN ĐỎ</t>
  </si>
  <si>
    <t>PR-4233867-HN2041 - CircleK Số 01, Nhà C2, Khu Tập Thể Quân Đội Nam Đồng</t>
  </si>
  <si>
    <t>PR-4410670-HN2122 - CircleK 18 Nguyễn Khánh Toàn</t>
  </si>
  <si>
    <t>00006294</t>
  </si>
  <si>
    <t>PR-4790790-HN2026 - CircleK 13-C12 Tập Thể Đại Học Ngoại Ngữ</t>
  </si>
  <si>
    <t>00005363</t>
  </si>
  <si>
    <t>00010606</t>
  </si>
  <si>
    <t>00004829</t>
  </si>
  <si>
    <t>PR-4387346-HN2163 - CircleK 380 Khâm Thiên</t>
  </si>
  <si>
    <t>00004759</t>
  </si>
  <si>
    <t>PR-4436841-SG0143 - CircleK 12 Phạm Văn Nghị</t>
  </si>
  <si>
    <t>00025761</t>
  </si>
  <si>
    <t>PR-4919251-HN2068 - CircleK 155 Lê Văn Hiến</t>
  </si>
  <si>
    <t>PR-000-HN2205-175.1 - CircleK Số 1S11, Tòa S6A (S6.1), Thuộc Khối Nhà S6 (S6.1+S6.2 (Vinhomes Symphony), Lô Đất G4*-Hh16  theo hóa đơn 00069756, KM GÀ HUN KHÓI 300G X 20%</t>
  </si>
  <si>
    <t>00012167</t>
  </si>
  <si>
    <t>PR-000-HN2138-200.1 - CircleK Tầng 1 Và Tầng 2 Số 85 Hàng Mã</t>
  </si>
  <si>
    <t>00006588</t>
  </si>
  <si>
    <t>00025883</t>
  </si>
  <si>
    <t>PR-4269632-HN2155 - CircleK 92 Đào Tấn</t>
  </si>
  <si>
    <t>PR-4689616-HN2176 - CircleK 164 Nguyễn Văn Cừ</t>
  </si>
  <si>
    <t>Hàng trả - phiếu MH002106 - CircleK-CT5004 - RRS20230714931CT5004</t>
  </si>
  <si>
    <t>PR-4263947-SG0131 - CircleK 197A-199 Điện Biên Phủ</t>
  </si>
  <si>
    <t>00025498</t>
  </si>
  <si>
    <t>PR-4451969-HN2192 - CircleK 15 Dương Khuê</t>
  </si>
  <si>
    <t>PR-4693213-HN2089 - CircleK Thửa Đất Số 22, Lô 6 Khu 4.1Cc, Tuyến Láng Hạ-Thanh Xuân</t>
  </si>
  <si>
    <t>00004570</t>
  </si>
  <si>
    <t>PR-5100053-CT5007 - Số 17 và 17/19 Đường 30/04</t>
  </si>
  <si>
    <t>PR-4735561-SG0205 - CircleK 609 Xô Viết Nghệ Tĩnh</t>
  </si>
  <si>
    <t>PR-4949898-SG0143 - CircleK 12 Phạm Văn Nghị</t>
  </si>
  <si>
    <t>PR-5116674-HN2167 - CircleK 20 Nguyên Hồng</t>
  </si>
  <si>
    <t>PR-000-SG0275-207.3</t>
  </si>
  <si>
    <t>00006304</t>
  </si>
  <si>
    <t>PR-4614882-HN2003 - CircleK 186 Thái Thịnh</t>
  </si>
  <si>
    <t>00042446</t>
  </si>
  <si>
    <t>PR-000-HN2172-343.1 CircleK A4-A5, Tòa A, Khối B, Imperial Sky Garden, Số 423 Minh Khai</t>
  </si>
  <si>
    <t>PR-000-HN2163-209.1 - CircleK 380 Khâm Thiên</t>
  </si>
  <si>
    <t>00010271</t>
  </si>
  <si>
    <t>PR-000-SG0086-259.3 - CircleK 225A Hoàng Hoa Thám</t>
  </si>
  <si>
    <t>PR-4417965-HN2148 - CircleK 22 Phan Kế Bính</t>
  </si>
  <si>
    <t>PR-4830841-SG0205 - CircleK 609 Xô Viết Nghệ Tĩnh</t>
  </si>
  <si>
    <t>00077088</t>
  </si>
  <si>
    <t>PR-000-SG0281-191.3</t>
  </si>
  <si>
    <t>Bán hàng CÔNG TY TNHH VÒNG TRÒN ĐỎ theo hóa đơn 00004154</t>
  </si>
  <si>
    <t>00034730</t>
  </si>
  <si>
    <t>00042267</t>
  </si>
  <si>
    <t>00043768</t>
  </si>
  <si>
    <t>00043924</t>
  </si>
  <si>
    <t>PR-000-CT5017-143.2- 166 Đường 3/2</t>
  </si>
  <si>
    <t>PR-6421974-HN2021 - CircleK 177 Xuân Thủy</t>
  </si>
  <si>
    <t>PR-000-SG0225-231.2 - CircleK Số 74 Nguyễn Văn Thương</t>
  </si>
  <si>
    <t>PR-000-HN2170-320.1 CircleK Số 5 Ngách 2A/6 Trần Khát Chân, Tổ Dân Phố 1</t>
  </si>
  <si>
    <t>PR-000-SG0112-190.2 - CircleK 702 Nguyễn Văn Linh</t>
  </si>
  <si>
    <t>00015878</t>
  </si>
  <si>
    <t>00005188</t>
  </si>
  <si>
    <t>PR-4885837-HN2192 ( KM TAI VÀ BÒ X15% TỪ NGÀY 25-05-2023 ĐẾN 31-06-2023) - CircleK 15 Dương Khuê</t>
  </si>
  <si>
    <t>00006593</t>
  </si>
  <si>
    <t>PR-000-HN2021-209.1 - CircleK 177 Xuân Thủy</t>
  </si>
  <si>
    <t>00009205</t>
  </si>
  <si>
    <t>PR-4644914-HN2053 - CircleK 197+198 Tổ 6 Vũ Trọng Phụng</t>
  </si>
  <si>
    <t>PR-4293287-HN2015 - CircleK 14 Hồ Tùng Mậu</t>
  </si>
  <si>
    <t>Hàng trả - phiếu MH004990 - CircleK-HN2234</t>
  </si>
  <si>
    <t>PR-000-HN2068-177.1 - CircleK 155 Lê Văn Hiến</t>
  </si>
  <si>
    <t>PR-000-SG0285-264.3 - CircleK Citizen Apartment, Trung Son Residential quarter</t>
  </si>
  <si>
    <t>PR-5331708-HN2202 - CircleK Số 01Sh06 Và Số 02Sh06, Ô Đất B2-Ct03, Tòa L26 (S2.11)</t>
  </si>
  <si>
    <t>PR-6390692-SG0273-CircleK 60 Lâm Văn Bền</t>
  </si>
  <si>
    <t>PR-4292384-SG0278 - CircleK 160 Bùi Thị Xuân</t>
  </si>
  <si>
    <t>PR-5203104-HN2172 - CircleK A4-A5, Tòa A, Khối B, Imperial Sky Garden, Số 423 Minh Khai</t>
  </si>
  <si>
    <t>PR-4583493-SG0272 - CircleK 14 Nguyễn Văn Bảo</t>
  </si>
  <si>
    <t>00074445</t>
  </si>
  <si>
    <t>00025376</t>
  </si>
  <si>
    <t>00028565</t>
  </si>
  <si>
    <t>00034733</t>
  </si>
  <si>
    <t>PR-6532289-HN2158 - CircleK 48 Ngõ 116 Phố Nhân Hòa</t>
  </si>
  <si>
    <t>00025483</t>
  </si>
  <si>
    <t>PR-5275262-SG0265 - CircleK L1-02 Tầng 1 Cao ốc Chung Cư SaiGon Mia, Đường số 9A Chung Cư Cụm 3,4 - Khu Dân Cư Trung Sơn</t>
  </si>
  <si>
    <t>PR-5255072-HN2161 - CircleK Tầng 1, Toà Nhà 24T2, Khu Đô Thị Trung Hòa - Nhân Chính</t>
  </si>
  <si>
    <t>00069787</t>
  </si>
  <si>
    <t>PR-4503413-SG0269 - CircleK 285 Cách Mạng Tháng Tám</t>
  </si>
  <si>
    <t>00028411</t>
  </si>
  <si>
    <t>PR-5117456-SG0077 - CircleK 11 Nguyễn Văn Tráng</t>
  </si>
  <si>
    <t>PR-4616032-HN2145 - CircleK 69 Kim Đồng</t>
  </si>
  <si>
    <t>00029894</t>
  </si>
  <si>
    <t>00004181</t>
  </si>
  <si>
    <t>00033156</t>
  </si>
  <si>
    <t>00077538</t>
  </si>
  <si>
    <t>00005335</t>
  </si>
  <si>
    <t>00006325</t>
  </si>
  <si>
    <t>Hàng trả - phiếu MH000667</t>
  </si>
  <si>
    <t>PR-000-SG0284-206.3</t>
  </si>
  <si>
    <t>CircleK 174 Trần Văn Ơn</t>
  </si>
  <si>
    <t>PR-4692210-SG0291 - CircleK 135-137 Lê Văn Sỹ</t>
  </si>
  <si>
    <t>00040949</t>
  </si>
  <si>
    <t>PR-5313469-HN2155 - CircleK 92 Đào Tấn</t>
  </si>
  <si>
    <t>00004150</t>
  </si>
  <si>
    <t>00074550</t>
  </si>
  <si>
    <t>00005355</t>
  </si>
  <si>
    <t>PR-5046424-HN2204 - CircleK Số 01S15A, Tòa U26 (S2.03), Ô Đất B2-Ct01, Dự Án Khu Đô Thị Gia Lâm - Vinhomes Ocean Park</t>
  </si>
  <si>
    <t>PR-6364241-HN2013 - CircleK 38 Đào Duy Từ</t>
  </si>
  <si>
    <t>PR-4641593-HN2205 - CircleK Số 1S11, Tòa S6A (S6.1), Thuộc Khối Nhà S6 (S6.1+S6.2 (Vinhomes Symphony), Lô Đất G4*-Hh16</t>
  </si>
  <si>
    <t>00004811</t>
  </si>
  <si>
    <t>CircleK 66C Hoàng Diệu 2</t>
  </si>
  <si>
    <t>PR-4511074-HN2203 - CircleK Số 1Sh09 Và Số 2Sh09, Tòa S1.05 (Z34.1)  (Vinhomes Smart City)</t>
  </si>
  <si>
    <t>00024527</t>
  </si>
  <si>
    <t>PR-4778300-SG0031 - CircleK 129F/95I Bến Vân Đồn</t>
  </si>
  <si>
    <t>00042368</t>
  </si>
  <si>
    <t>00042394</t>
  </si>
  <si>
    <t>00012963</t>
  </si>
  <si>
    <t>00072972</t>
  </si>
  <si>
    <t>PR-000-HN2197-51.1 - CircleK B3-06, Khu Chức Năng Đô Thị Thành Phố Xanh</t>
  </si>
  <si>
    <t>00025721</t>
  </si>
  <si>
    <t>PR-000-SG0277-245.3 - CircleK 36-38 Trần Thái Tông</t>
  </si>
  <si>
    <t>00028776</t>
  </si>
  <si>
    <t>00071292</t>
  </si>
  <si>
    <t>PR-4927256-HN2114 - CircleK 7 Nguyễn Thị Định</t>
  </si>
  <si>
    <t>00011530</t>
  </si>
  <si>
    <t>00031540</t>
  </si>
  <si>
    <t>00032798</t>
  </si>
  <si>
    <t>00006575</t>
  </si>
  <si>
    <t>PR-000-HN2126-194.1 - CircleK Tầng 1, Số 01 Lê Văn Thiêm</t>
  </si>
  <si>
    <t>Hàng trả - phiếu MH001436 - RRS20230601488SG0305</t>
  </si>
  <si>
    <t>PR-5149864-HP6010 - CircleK 341 Lot 22 Lê Hồng Phong</t>
  </si>
  <si>
    <t>PR-000-SG0400-210.2</t>
  </si>
  <si>
    <t>PR-5040162-HN2041 - CircleK Số 01, Nhà C2, Khu Tập Thể Quân Đội Nam Đồng</t>
  </si>
  <si>
    <t>00037833</t>
  </si>
  <si>
    <t>00070964</t>
  </si>
  <si>
    <t>00074215</t>
  </si>
  <si>
    <t>00006605</t>
  </si>
  <si>
    <t>Hàng trả - phiếu MH000385</t>
  </si>
  <si>
    <t>PR-000-SG0033-221.1 - CircleK 366 Võ Văn Ngân</t>
  </si>
  <si>
    <t>00025939</t>
  </si>
  <si>
    <t>PR-000-SG0284-368.2- CircleK 2H Trần Nhân Tôn</t>
  </si>
  <si>
    <t>PR-000-SG0265-261.3 - CircleK L1-02 Tầng 1 Cao ốc Chung Cư SaiGon Mia, Đường số 9A Chung Cư Cụm 3,4 - Khu Dân Cư Trung Sơn</t>
  </si>
  <si>
    <t>PR-000-HP6009-181.1 CircleK Số 177 đường Hà Nội</t>
  </si>
  <si>
    <t>00022375</t>
  </si>
  <si>
    <t>00032741</t>
  </si>
  <si>
    <t>00034298</t>
  </si>
  <si>
    <t>PR-4777452-HN2145 - CircleK 69 Kim Đồng</t>
  </si>
  <si>
    <t>00004622</t>
  </si>
  <si>
    <t>00025486</t>
  </si>
  <si>
    <t>PR-000-HN2074-313.1 CircleK 126 Nam Cao</t>
  </si>
  <si>
    <t>PR-000-SG0262-390.3-CircleK 69 Nguyễn Khắc Nhu</t>
  </si>
  <si>
    <t>00005508</t>
  </si>
  <si>
    <t>PR-4744528-HN2129 - CircleK 17 Tô Ngọc Vân</t>
  </si>
  <si>
    <t>PR-000-SG0131-264.3 - CircleK 197A-199 Điện Biên Phủ</t>
  </si>
  <si>
    <t>00012623</t>
  </si>
  <si>
    <t>00025763</t>
  </si>
  <si>
    <t>00000416</t>
  </si>
  <si>
    <t>PR-000-HN2015-350.1 CircleK 14 Hồ Tùng Mậu</t>
  </si>
  <si>
    <t>PR-6482265-HN2178 - CircleK 14 Khương Hạ</t>
  </si>
  <si>
    <t>00028197</t>
  </si>
  <si>
    <t>00013892</t>
  </si>
  <si>
    <t>00000167</t>
  </si>
  <si>
    <t>00006611</t>
  </si>
  <si>
    <t>00025799</t>
  </si>
  <si>
    <t>00011580</t>
  </si>
  <si>
    <t>00075982</t>
  </si>
  <si>
    <t>00006610</t>
  </si>
  <si>
    <t>00025758</t>
  </si>
  <si>
    <t>PR-000-HN2220-44.1,  Circle K Tầng 1 lô thương mại dịch vụ 02 tòa G1-G2 theo hóa đơn 00069785 , km gà hun khói 300g x 20%</t>
  </si>
  <si>
    <t>00025841</t>
  </si>
  <si>
    <t>PR-6371767-VT3006 -1 Thùy Vân</t>
  </si>
  <si>
    <t>PR-000-SG0205-198.2</t>
  </si>
  <si>
    <t>00029309</t>
  </si>
  <si>
    <t>00004785</t>
  </si>
  <si>
    <t>00069855</t>
  </si>
  <si>
    <t>00075600</t>
  </si>
  <si>
    <t>00040619</t>
  </si>
  <si>
    <t>00040952</t>
  </si>
  <si>
    <t>00000191</t>
  </si>
  <si>
    <t>CircleK A1.09 Sunrise City View - Khu Phức Hợp Căn Hộ Nhật Hoa, 33 Nguyễn Hữu Thọ</t>
  </si>
  <si>
    <t>PR-4772259-SG0273 - CircleK 60 Lâm Văn Bền</t>
  </si>
  <si>
    <t>Hàng trả - phiếu MH004836 - CircleK-HN2195</t>
  </si>
  <si>
    <t>PR-000-SG0309-193.1 - CircleK 416 Phan Huy Ích</t>
  </si>
  <si>
    <t>00005472</t>
  </si>
  <si>
    <t>00070010</t>
  </si>
  <si>
    <t>00015614</t>
  </si>
  <si>
    <t>00029892</t>
  </si>
  <si>
    <t>00069831</t>
  </si>
  <si>
    <t>00071298</t>
  </si>
  <si>
    <t>00025499</t>
  </si>
  <si>
    <t>00005373</t>
  </si>
  <si>
    <t>00020621</t>
  </si>
  <si>
    <t>PR-000-SG0167-369.2 CircleK 621 Nguyễn Thị Thập</t>
  </si>
  <si>
    <t>00025030</t>
  </si>
  <si>
    <t>00069918</t>
  </si>
  <si>
    <t>00070350</t>
  </si>
  <si>
    <t>00020705</t>
  </si>
  <si>
    <t>PR-4858956-HN2036 - CircleK 105 Chùa Láng</t>
  </si>
  <si>
    <t>PR-4864523-HN2176 - CircleK 164 Nguyễn Văn Cừ</t>
  </si>
  <si>
    <t>Hàng trả - phiếu MH001566 - RRS20230612051SG0167</t>
  </si>
  <si>
    <t>00010765</t>
  </si>
  <si>
    <t>PR-6492787-HN2082 - CircleK Ct3-Ct4, The Pride, Khu Đô Thị Mới An Hưng,</t>
  </si>
  <si>
    <t>Bán hàng CÔNG TY TNHH VÒNG TRÒN ĐỎ theo hóa đơn 00004151</t>
  </si>
  <si>
    <t>00002911</t>
  </si>
  <si>
    <t>00014616</t>
  </si>
  <si>
    <t>00017482</t>
  </si>
  <si>
    <t>Hàng trả - phiếu MH003219 - CircleK-HN2218</t>
  </si>
  <si>
    <t>00069771</t>
  </si>
  <si>
    <t>00006369</t>
  </si>
  <si>
    <t>PR-4715918-HN2126 - CircleK Tầng 1, Số 01 Lê Văn Thiêm</t>
  </si>
  <si>
    <t>PR-000-HN2191-260.1 CircleK 293 Thụy Khuê</t>
  </si>
  <si>
    <t>PR-6364499-HN2029 - CircleK 46 Lê Trọng Tấn</t>
  </si>
  <si>
    <t>00015914</t>
  </si>
  <si>
    <t>PR-4842629-HN2048 - CircleK N1H1, Số 1 Đường Nguyễn Hoàng</t>
  </si>
  <si>
    <t>00035992</t>
  </si>
  <si>
    <t>00073010</t>
  </si>
  <si>
    <t>Hàng trả - phiếu MH004770 - CircleK-HN2220</t>
  </si>
  <si>
    <t>PR-4535838-HN2052 - CircleK 288 Đường Giải Phóng</t>
  </si>
  <si>
    <t>PR-000-SG0058-390.2 CircleK 374 Lê Văn Sỹ</t>
  </si>
  <si>
    <t>00071288</t>
  </si>
  <si>
    <t>PR-4551905-SG0285 - CircleK Citizen Apartment, Trung Son Residential quarter</t>
  </si>
  <si>
    <t>PR-000-SG0102-172.2</t>
  </si>
  <si>
    <t>PR-000-HN2201-178.1, CircleK 49 + 51 Phố Trần Quang Diệu, Tổ 102  theo hóa đơn 00069747, KM GÀ MUỐI  HUN KHÓI 300G X 20%</t>
  </si>
  <si>
    <t>00069892</t>
  </si>
  <si>
    <t>00011406</t>
  </si>
  <si>
    <t>00014862</t>
  </si>
  <si>
    <t>00023650</t>
  </si>
  <si>
    <t>PR-4792016-HN2151 - CircleK 54 + 56 Lĩnh Nam</t>
  </si>
  <si>
    <t>00015916</t>
  </si>
  <si>
    <t>00022125</t>
  </si>
  <si>
    <t>00025496</t>
  </si>
  <si>
    <t>Hàng trả - phiếu MH003464 - CircleK-HN2214</t>
  </si>
  <si>
    <t>PR-000-HN2059-357.1 CircleK 97 Văn Cao</t>
  </si>
  <si>
    <t>PR-000-HN2174-319.1 CircleK Lô 41, Khu Nhà Ở Thấp Tt4, Khu Đô Thị Mỹ Đình - Sông Đà</t>
  </si>
  <si>
    <t>00005267</t>
  </si>
  <si>
    <t>00007208</t>
  </si>
  <si>
    <t>00042265</t>
  </si>
  <si>
    <t>00076963</t>
  </si>
  <si>
    <t>PR-000-HN2154-199.1 - CircleK Số A1 Khu Đầm Trấu</t>
  </si>
  <si>
    <t>00029907</t>
  </si>
  <si>
    <t>00010898</t>
  </si>
  <si>
    <t>00031552</t>
  </si>
  <si>
    <t>00005459</t>
  </si>
  <si>
    <t>Hàng trả - phiếu MH003523 - CircleK-HN2078</t>
  </si>
  <si>
    <t>Bán hàng CHI NHÁNH TẠI BÌNH DƯƠNG CÔNG TY TNHH VÒNG TRÒN ĐỎ theo hóa đơn 00004184</t>
  </si>
  <si>
    <t>PR-4733029-HN2145 - CircleK 69 Kim Đồng</t>
  </si>
  <si>
    <t>00071299</t>
  </si>
  <si>
    <t>00013258</t>
  </si>
  <si>
    <t>00005034</t>
  </si>
  <si>
    <t>PR-4869279-HN2194 - CircleK Căn Hộ Số 01Sh20 Và 02Sh20, Thuộc Tòa Nhà S2.15 (T26M-2), Tại Lô Đất B2-Ct03, Vinhomes Ocean Park</t>
  </si>
  <si>
    <t>00000190</t>
  </si>
  <si>
    <t>00074447</t>
  </si>
  <si>
    <t>00006579</t>
  </si>
  <si>
    <t>PR-4290384-HN2193 - CircleK No-24, Lk13, Khu Đất Dịch Vụ, Đất Ở Hà Trì</t>
  </si>
  <si>
    <t>PR-000-SG0060-237.2 - CircleK 220 Nguyễn Trọng Tuyển</t>
  </si>
  <si>
    <t>Hàng trả - phiếu MH004170 - CircleK-HN2075</t>
  </si>
  <si>
    <t>PR-6431175-HN2154 - CircleK Số A1 Khu Đầm Trấu</t>
  </si>
  <si>
    <t>PR-000-SG0235-193.2</t>
  </si>
  <si>
    <t>00017467</t>
  </si>
  <si>
    <t>00020631</t>
  </si>
  <si>
    <t>PR-4852927-SG0268 - CircleK Phú Mỹ Hưng - 12 Tân Trào</t>
  </si>
  <si>
    <t>PR-4389192-SG0206 - CircleK T2,00.01 Toà Nhà Krista 537 Nguyễn Duy Trinh</t>
  </si>
  <si>
    <t>00011504</t>
  </si>
  <si>
    <t>PR-4631938-HN2118 - CircleK 370 Nguyễn Trãi</t>
  </si>
  <si>
    <t>PR-4831207-SG0247 - CircleK 720A Điện Biên Phủ</t>
  </si>
  <si>
    <t>00070933</t>
  </si>
  <si>
    <t>00069898</t>
  </si>
  <si>
    <t>00025873</t>
  </si>
  <si>
    <t>Hàng trả - phiếu MH001941 - CircleK-SG0050 - RRS20230706438SG0050</t>
  </si>
  <si>
    <t>PR-6524787-HN2029 - CircleK 46 Lê Trọng Tấn</t>
  </si>
  <si>
    <t>PR-4890923-HN2217 - CircleK 53 Triều Khúc</t>
  </si>
  <si>
    <t>CircleK 412 Trần Thành Ngọ</t>
  </si>
  <si>
    <t>00031549</t>
  </si>
  <si>
    <t>PR-5048772-SG0266 - CircleK 103 Trần Huy Liệu</t>
  </si>
  <si>
    <t>PR-000-HN2078-213.1 - CircleK Số 7 Ngõ 34 Phố Mai Anh Tuấn</t>
  </si>
  <si>
    <t>PR-4406060-SG0232 - CircleK 139-141 Âu Dương Lân</t>
  </si>
  <si>
    <t>00025769</t>
  </si>
  <si>
    <t>00033003</t>
  </si>
  <si>
    <t>PR-000-HN2128-192.1 - CircleK Số 14 Ngõ 106 Hoàng Quốc Việt</t>
  </si>
  <si>
    <t>PR-000-HN2099-191.1 - CircleK 174 Đường Phú Diễn</t>
  </si>
  <si>
    <t>00028397</t>
  </si>
  <si>
    <t>00004483</t>
  </si>
  <si>
    <t>PR-000-SG0131-412.3- CircleK 197A-199 Điện Biên Phủ</t>
  </si>
  <si>
    <t>PR-4679046-HN2059 - CircleK 97 Văn Cao</t>
  </si>
  <si>
    <t>PR-4815250-HN2012 - CircleK 16B Hàng Than</t>
  </si>
  <si>
    <t>00034731</t>
  </si>
  <si>
    <t>PR-5046638-HP6008 - CircleK 31 Hồ Sen</t>
  </si>
  <si>
    <t>00009543</t>
  </si>
  <si>
    <t>PR-4598409-HN2149 - CircleK 152 +154 Phó Đức Chính</t>
  </si>
  <si>
    <t>PR-5072156-HP6010 - CircleK 341 Lot 22 Lê Hồng Phong</t>
  </si>
  <si>
    <t>PR-000-HN2091-329.1 CircleK 17 Liễu Giai</t>
  </si>
  <si>
    <t>00004448</t>
  </si>
  <si>
    <t>PR-4968540-HN2063 - CircleK 03 Phạm Tuấn Tài, Tổ 7</t>
  </si>
  <si>
    <t>PR-5277840-HN2162 - CircleK 01 Tô Vĩnh Diện</t>
  </si>
  <si>
    <t>00041254</t>
  </si>
  <si>
    <t>00003881</t>
  </si>
  <si>
    <t>00025785</t>
  </si>
  <si>
    <t>00069810</t>
  </si>
  <si>
    <t>00033166</t>
  </si>
  <si>
    <t>PR-000-HN2176-197.1 - CircleK 164 Nguyễn Văn Cừ</t>
  </si>
  <si>
    <t>00035859</t>
  </si>
  <si>
    <t>00024952</t>
  </si>
  <si>
    <t>00032730</t>
  </si>
  <si>
    <t>PR-000-HN2118-332.1 CircleK 370 Nguyễn Trãi</t>
  </si>
  <si>
    <t>00028416</t>
  </si>
  <si>
    <t>PR-000-SG0240-172.2 - CircleK 62 Phạm Ngọc Thạch</t>
  </si>
  <si>
    <t>PR-4449648-SG0252 - CircleK SAV.3-00.27 Toà Nhà The Sun Avenue, Tầng Trệt, Tháp S3, Số 28 Mai Chí Thọ</t>
  </si>
  <si>
    <t>00019158</t>
  </si>
  <si>
    <t>00031003</t>
  </si>
  <si>
    <t>00005377</t>
  </si>
  <si>
    <t>00034461</t>
  </si>
  <si>
    <t>00025986</t>
  </si>
  <si>
    <t>00030045</t>
  </si>
  <si>
    <t>00004158</t>
  </si>
  <si>
    <t>00006658</t>
  </si>
  <si>
    <t>Hàng trả - phiếu MH003692 - CircleK-HN2169</t>
  </si>
  <si>
    <t>00069835</t>
  </si>
  <si>
    <t>00003254</t>
  </si>
  <si>
    <t>00030051</t>
  </si>
  <si>
    <t>00025711</t>
  </si>
  <si>
    <t>PR-4820110-HN2085 - CircleK 135 Tô Hiệu</t>
  </si>
  <si>
    <t>00037731</t>
  </si>
  <si>
    <t>00069840</t>
  </si>
  <si>
    <t>00025959</t>
  </si>
  <si>
    <t>00042469</t>
  </si>
  <si>
    <t>00006632</t>
  </si>
  <si>
    <t>00020526</t>
  </si>
  <si>
    <t>00025806</t>
  </si>
  <si>
    <t>PR-000-HP6011-49.1 - CircleK Số 1 Phạm Minh Đức</t>
  </si>
  <si>
    <t>PR-5029968-SG0077 - CircleK 11 Nguyễn Văn Tráng</t>
  </si>
  <si>
    <t>00036363</t>
  </si>
  <si>
    <t>PR-5304328-HN2099 - CircleK 174 Đường Phú Diễn</t>
  </si>
  <si>
    <t>PR-000-HN2207-167.1 - CircleK Số 42 + 42A Phố Lạc Trung  theo hóa đơn 00069764, km gà hun khói 300g x 20%</t>
  </si>
  <si>
    <t>PR-000-SG0230-224.2 - CircleK 57 Nguyễn Du</t>
  </si>
  <si>
    <t>PR-5157730-HP6003 - CircleK BH 02-01 dự án Vinhome Imperia Hải Phòng</t>
  </si>
  <si>
    <t>00009204</t>
  </si>
  <si>
    <t>PR-4386774-HN2113 - CircleK Tầng 1 Và Tầng 2, Số 442 Đội Cấn</t>
  </si>
  <si>
    <t>PR-000-CT5006-254.2- 376 Đường 30/4</t>
  </si>
  <si>
    <t>00071318</t>
  </si>
  <si>
    <t>PR-6360854-SG0035- CircleK 704 Sư Vạn Hạnh</t>
  </si>
  <si>
    <t>00029885</t>
  </si>
  <si>
    <t>00011503</t>
  </si>
  <si>
    <t>00011582</t>
  </si>
  <si>
    <t>PR-000-SG0299-417.3- CircleK 04 Phổ Quang</t>
  </si>
  <si>
    <t>00036359</t>
  </si>
  <si>
    <t>PR-000-HN2199-178.1 CircleK Số 1S05, Tòa R1.03 (L31), Lô Đất B5-Ct01, Dự Án Khu Đô Thị Gia Lâm (Vinhomes Ocean Park)</t>
  </si>
  <si>
    <t>PR-5196820-HN2021 - CircleK 177 Xuân Thủy</t>
  </si>
  <si>
    <t>00077713</t>
  </si>
  <si>
    <t>PR-4627450-HN2109 - CircleK Tầng 1, Khách Sạn Hồng Hà, Số 204 Phố Trần Quang Khải</t>
  </si>
  <si>
    <t>00025929</t>
  </si>
  <si>
    <t>00005040</t>
  </si>
  <si>
    <t>00005475</t>
  </si>
  <si>
    <t>PR-4513810-SG0201 - CircleK 45 Cao Thắng</t>
  </si>
  <si>
    <t>PR-4538104-SG0143 - CircleK 12 Phạm Văn Nghị</t>
  </si>
  <si>
    <t>00025753</t>
  </si>
  <si>
    <t>00013728</t>
  </si>
  <si>
    <t>00069939</t>
  </si>
  <si>
    <t>PR-000-HN2098-188.1 - CircleK 3 Xuân Diệu</t>
  </si>
  <si>
    <t>PR-000-HN2175-204.1 - CircleK 16 Văn Cao</t>
  </si>
  <si>
    <t>PR-000-HN2082-336.1 CircleK Ct3-Ct4, The Pride, Khu Đô Thị Mới An Hưng,</t>
  </si>
  <si>
    <t>00006323</t>
  </si>
  <si>
    <t>PR-000-CT5010-110.1 - 59 Nguyễn Văn Cừ</t>
  </si>
  <si>
    <t>PR-4637027-HN2203 - CircleK Số 1Sh09 Và Số 2Sh09, Tòa S1.05 (Z34.1), Lô Đất F1-Ch01 - 5 Khu Đô Thị Mới Tây Mỗ, Đại Mỗ - Vinhomes Park (Vinhomes Smart City)</t>
  </si>
  <si>
    <t>PR-5318726-HN2095 - CircleK Lô 28 Khu Nhà Ở Thấp Tầng Tt4, Khu Đô Thị Mỹ Đình - Mễ Trì</t>
  </si>
  <si>
    <t>PR-000-HP6001-195.1 CircleK 261A Trần Nguyên Hãn</t>
  </si>
  <si>
    <t>CircleK 45 Cao Thắng</t>
  </si>
  <si>
    <t>PR-4821088-HN2197 - CircleK B3-06, Khu Chức Năng Đô Thị Thành Phố Xanh</t>
  </si>
  <si>
    <t>PR-4819824-HN2052 - CircleK 288 Đường Giải Phóng</t>
  </si>
  <si>
    <t>PR-4907966-HN2185 - CircleK Số 252, Tổ 11, Đường Ngọc Thụy</t>
  </si>
  <si>
    <t>PR-4440986-SG0190 - CircleK 58-60 Hoa Cúc</t>
  </si>
  <si>
    <t>00025887</t>
  </si>
  <si>
    <t>00005462</t>
  </si>
  <si>
    <t>00039566</t>
  </si>
  <si>
    <t>00075869</t>
  </si>
  <si>
    <t>00077415</t>
  </si>
  <si>
    <t>00014977</t>
  </si>
  <si>
    <t>PR-000-SG0130-230.1 - CircleK 172 Nguyễn Thị Tần</t>
  </si>
  <si>
    <t>00028188</t>
  </si>
  <si>
    <t>PR-4813668-SG0182 - CircleK EA3-01-01 Tòa nhà Era Town</t>
  </si>
  <si>
    <t>00028182</t>
  </si>
  <si>
    <t>00032797</t>
  </si>
  <si>
    <t>PR-5245879-HN2157 - CircleK N8-A10 Nguyễn Thị Thập, Kđt Mới Trung Hòa Nhân Chính</t>
  </si>
  <si>
    <t>00034609</t>
  </si>
  <si>
    <t>00072981</t>
  </si>
  <si>
    <t>PR-6424410-HN2202 - CircleK Số 01Sh06 Và Số 02Sh06, Ô Đất B2-Ct03, Tòa L26 (S2.11)</t>
  </si>
  <si>
    <t>PR-4679798-HN2139 - CircleK 218 Nguyễn Huy Tưởng, Tổ 19</t>
  </si>
  <si>
    <t>00000172</t>
  </si>
  <si>
    <t>PR-000-HN2077-183.1 - CircleK 162 Mai Dịch</t>
  </si>
  <si>
    <t>00025911</t>
  </si>
  <si>
    <t>00006577</t>
  </si>
  <si>
    <t>00004444</t>
  </si>
  <si>
    <t>PR-000-SG0154-355.2- CircleK 45 Thống Nhất</t>
  </si>
  <si>
    <t>00037903</t>
  </si>
  <si>
    <t>00007654</t>
  </si>
  <si>
    <t>00023358</t>
  </si>
  <si>
    <t>00025921</t>
  </si>
  <si>
    <t>Hàng trả - phiếu MH003787 - CircleK-HN2183</t>
  </si>
  <si>
    <t>0306182043-010</t>
  </si>
  <si>
    <t>00022260</t>
  </si>
  <si>
    <t>00007353</t>
  </si>
  <si>
    <t>00022465</t>
  </si>
  <si>
    <t>00025697</t>
  </si>
  <si>
    <t>00004443</t>
  </si>
  <si>
    <t>00000086</t>
  </si>
  <si>
    <t>00070971</t>
  </si>
  <si>
    <t>PR-6532869-HN2153 - CircleK Lô 37 Khu Nhà Ở Thấp Tầng Tt1, Dự Án Khu Đô Thị Mới Mỹ Đình Mễ Trì</t>
  </si>
  <si>
    <t>00025369</t>
  </si>
  <si>
    <t>PR-4907222-HN2138 - CircleK Tầng 1 Và Tầng 2 Số 85 Hàng Mã</t>
  </si>
  <si>
    <t>00039376</t>
  </si>
  <si>
    <t>00006311</t>
  </si>
  <si>
    <t>00023564</t>
  </si>
  <si>
    <t>PR-4661506-HN2146 - CircleK 286 Kim Ngưu, Tổ 30B</t>
  </si>
  <si>
    <t>00000662</t>
  </si>
  <si>
    <t>00011322</t>
  </si>
  <si>
    <t>PR-4986058-HN2085 - CircleK 135 Tô Hiệu</t>
  </si>
  <si>
    <t>PR-4770039-HN2188 - CircleK 315 Ngọc Lâm</t>
  </si>
  <si>
    <t>PR-4559189-HN2139 - CircleK 218 Nguyễn Huy Tưởng, Tổ 19</t>
  </si>
  <si>
    <t>00025488</t>
  </si>
  <si>
    <t>PR-4743378-HN2024 - CircleK P101B+102B Nhà A8 Khương Thượng</t>
  </si>
  <si>
    <t>Hàng trả - phiếu MH003459 - CircleK-HN2217</t>
  </si>
  <si>
    <t>00015860</t>
  </si>
  <si>
    <t>PR-000-SG0160-327.2- CircleK 17 Cao Thắng</t>
  </si>
  <si>
    <t>00006573</t>
  </si>
  <si>
    <t>00004808</t>
  </si>
  <si>
    <t>PR-5151486-HN2099 - CircleK 174 Đường Phú Diễn</t>
  </si>
  <si>
    <t>00069838</t>
  </si>
  <si>
    <t>00025960</t>
  </si>
  <si>
    <t>Hàng trả - phiếu MH001940 - CircleK-CT5015 - RRS20230704243CT5015</t>
  </si>
  <si>
    <t>Hàng trả - phiếu MH004643 - CircleK-HN2034</t>
  </si>
  <si>
    <t>CircleK Tầng Trệt Số 264-266 Âu Dương Lân</t>
  </si>
  <si>
    <t>00000487</t>
  </si>
  <si>
    <t>PR-4417511-HN2087 - CircleK Ch17, Tầng 1 Và Tầng 2, C-36 Tầng, Ô Đất Ct2, Kđt Mới Kim Văn - Kim Lũ</t>
  </si>
  <si>
    <t>PR-000-SG0035-262.3 - CircleK 704 Sư Vạn Hạnh</t>
  </si>
  <si>
    <t>00004178</t>
  </si>
  <si>
    <t>Bán hàng CÔNG TY TNHH VÒNG TRÒN ĐỎ theo hóa đơn 00004176</t>
  </si>
  <si>
    <t>00036412</t>
  </si>
  <si>
    <t>00004857</t>
  </si>
  <si>
    <t>00004618</t>
  </si>
  <si>
    <t>PR-5286147-BD7007 - CircleK 144 Đường Phan Trung, Khu phố 7</t>
  </si>
  <si>
    <t>PR-6537504-HN2135 - CircleK 232A Lạc Trung, Tổ 30</t>
  </si>
  <si>
    <t>PR-000-SG0218-135.2</t>
  </si>
  <si>
    <t>PR-4671697-HN2064 - CircleK 28 Nguyễn Phong Sắc, Tổ 9</t>
  </si>
  <si>
    <t>00025837</t>
  </si>
  <si>
    <t>00069885</t>
  </si>
  <si>
    <t>00005003</t>
  </si>
  <si>
    <t>00012560</t>
  </si>
  <si>
    <t>00025699</t>
  </si>
  <si>
    <t>PR-5346132-HP6006 - CircleK 372-374 Lạch Tray</t>
  </si>
  <si>
    <t>00015918</t>
  </si>
  <si>
    <t>PR-4669825-SG0159 - CircleK 402 Hà Huy Tập</t>
  </si>
  <si>
    <t>PR-6535705-HL4001 - CircleK Số 1 lô A6, KĐT Mới phía đông Hòn Cặp Bè, tổ 4, khu 4A</t>
  </si>
  <si>
    <t>PR-4364504-SG0085 - CircleK 180 Nguyễn Hồng Đào</t>
  </si>
  <si>
    <t>00025821</t>
  </si>
  <si>
    <t>00077087</t>
  </si>
  <si>
    <t>PR-4738520-HN2127 - CircleK 74-76 Đồng Xuân</t>
  </si>
  <si>
    <t>PR-000-SG0137-224.3 - CircleK 193 Đường Số 1</t>
  </si>
  <si>
    <t>00032800</t>
  </si>
  <si>
    <t>00036410</t>
  </si>
  <si>
    <t>00069940</t>
  </si>
  <si>
    <t>00069916</t>
  </si>
  <si>
    <t>00005486</t>
  </si>
  <si>
    <t>PR-4358323-HN2185 - CircleK Số 252, Tổ 11, Đường Ngọc Thụy</t>
  </si>
  <si>
    <t>00072979</t>
  </si>
  <si>
    <t>Hàng trả - phiếu MH004874 - CircleK-HN2210</t>
  </si>
  <si>
    <t>PR-000-VT3013-147.1 - 4 Lê Lợi</t>
  </si>
  <si>
    <t>PR-000-HP6010-90.1 - CircleK 341 Lot 22 Lê Hồng Phong</t>
  </si>
  <si>
    <t>00033255</t>
  </si>
  <si>
    <t>00005883</t>
  </si>
  <si>
    <t>00005887</t>
  </si>
  <si>
    <t>PR-5311254-SG0250 - CircleK 271 Phạm Ngũ Lão</t>
  </si>
  <si>
    <t>PR-000-HN2056-322.1 CircleK 83 Hàng Điếu</t>
  </si>
  <si>
    <t>PR-4315254-HN2210 - CircleK 29 Hàng Phèn</t>
  </si>
  <si>
    <t>PR-5121513-HN2217 - CircleK 53 Triều Khúc</t>
  </si>
  <si>
    <t>00013808</t>
  </si>
  <si>
    <t>CircleK 144 Đường Phan Trung, Khu phố 7</t>
  </si>
  <si>
    <t>PR-4304445-SG0102 - CircleK 325-327 Phạm Ngũ Lão</t>
  </si>
  <si>
    <t>00077715</t>
  </si>
  <si>
    <t>PR-4868823-HN2154 - CircleK Số A1 Khu Đầm Trấu</t>
  </si>
  <si>
    <t>PR-5080340-HN2155 - CircleK 92 Đào Tấn</t>
  </si>
  <si>
    <t>00013032</t>
  </si>
  <si>
    <t>00025937</t>
  </si>
  <si>
    <t>PR-000-SG0219-256.3 - CircleK 74 Đường Số 1</t>
  </si>
  <si>
    <t>00025371</t>
  </si>
  <si>
    <t>PR-000-SG0288-244.1 - CircleK 223 Đặng Văn Bi</t>
  </si>
  <si>
    <t>PR-4906892-HN2107 - CircleK Khu Nhà Ở Cấp 4 Số 395 Lạc Long Quân</t>
  </si>
  <si>
    <t>00043565</t>
  </si>
  <si>
    <t>PR-000-HN2063-194.1 - CircleK 03 Phạm Tuấn Tài, Tổ 7</t>
  </si>
  <si>
    <t>PR-000-SG0093-196.2 - CircleK 62 Nguyễn Khoái</t>
  </si>
  <si>
    <t>00074485</t>
  </si>
  <si>
    <t>00011320</t>
  </si>
  <si>
    <t>PR-4596597-SG0218 - CircleK 1 Bùi Viện</t>
  </si>
  <si>
    <t>00025832</t>
  </si>
  <si>
    <t>00026003</t>
  </si>
  <si>
    <t>00069975</t>
  </si>
  <si>
    <t>00042266</t>
  </si>
  <si>
    <t>Hàng trả - phiếu MH003693 - CircleK-HN2171</t>
  </si>
  <si>
    <t>PR-000-SG0273-413.2 CircleK 60 Lâm Văn Bền</t>
  </si>
  <si>
    <t>PR-5183522-HN2024 - CircleK P101B+102B Nhà A8 Khương Thượng</t>
  </si>
  <si>
    <t>PR-5206904-HN2202 - CircleK Số 01Sh06 Và Số 02Sh06, Ô Đất B2-Ct03, Tòa L26 (S2.11)</t>
  </si>
  <si>
    <t>00014364</t>
  </si>
  <si>
    <t>00025767</t>
  </si>
  <si>
    <t>00025982</t>
  </si>
  <si>
    <t>00039009</t>
  </si>
  <si>
    <t>00069772</t>
  </si>
  <si>
    <t>00077508</t>
  </si>
  <si>
    <t>PR-4308146-HN2087 - CircleK Ch17, Tầng 1 Và Tầng 2, C-36 Tầng, Ô Đất Ct2, Kđt Mới Kim Văn - Kim Lũ</t>
  </si>
  <si>
    <t>00017738</t>
  </si>
  <si>
    <t>00006353</t>
  </si>
  <si>
    <t>PR-5125183-HN2160 - CircleK 68 Tôn Thất Tùng</t>
  </si>
  <si>
    <t>00005507</t>
  </si>
  <si>
    <t>PR-4890319-HN2169 - CircleK 25 Ngô Thì Nhậm</t>
  </si>
  <si>
    <t>00036100</t>
  </si>
  <si>
    <t>PR-4648800-HN2021 - CircleK 177 Xuân Thủy</t>
  </si>
  <si>
    <t>PR-000-SG0259-238.1 - CircleK 37C Thuận Kiều</t>
  </si>
  <si>
    <t>00042184</t>
  </si>
  <si>
    <t>00069753</t>
  </si>
  <si>
    <t>PR-6544913-HN2116 - CircleK 62 Phố Trần Hưng Đạo</t>
  </si>
  <si>
    <t>00015594</t>
  </si>
  <si>
    <t>00028175</t>
  </si>
  <si>
    <t>Hàng trả - RRS20230619516CT5005</t>
  </si>
  <si>
    <t>PR-6502722-HN2181 - CircleK Lk10 - 15, Khu Đô Thị Mới Văn Phú</t>
  </si>
  <si>
    <t>00020454</t>
  </si>
  <si>
    <t>00024957</t>
  </si>
  <si>
    <t>00022050</t>
  </si>
  <si>
    <t>PR-5157488-HN2211 - CircleK Số 123 Phố Tôn Đức Thắng</t>
  </si>
  <si>
    <t>00006357</t>
  </si>
  <si>
    <t>PR-4504899-HN2025 - CircleK 74-76 Nguyễn Khang</t>
  </si>
  <si>
    <t>PR-4843095-HN2111 - CircleK Tầng 1, Tòa Nhà Ats, 252 Hoàng Quốc Việt</t>
  </si>
  <si>
    <t>00005361</t>
  </si>
  <si>
    <t>PR-6520176-HN2048 - CircleK N1H1, Số 1 Đường Nguyễn Hoàng</t>
  </si>
  <si>
    <t>00006316</t>
  </si>
  <si>
    <t>00004484</t>
  </si>
  <si>
    <t>00074428</t>
  </si>
  <si>
    <t>00004830</t>
  </si>
  <si>
    <t>PR-4525982-HN2040 - CircleK 139 H Chiến Thắng</t>
  </si>
  <si>
    <t>PR-000-SG0236-233.3 - CircleK RS3 06-07, Richstar Residence, 239 - 241 &amp; 278 Hòa Bình</t>
  </si>
  <si>
    <t>PR-4773030-CT5006 - 376 Đường 30/4</t>
  </si>
  <si>
    <t>PR-5178973-HN2112 - CircleK 33 Chùa Láng</t>
  </si>
  <si>
    <t>00022373</t>
  </si>
  <si>
    <t>00025958</t>
  </si>
  <si>
    <t>PR-4756318-HN2164 - CircleK 40 Trung Hòa</t>
  </si>
  <si>
    <t>PR-5231833-HN2171 - CircleK 149C Lò Đúc</t>
  </si>
  <si>
    <t>PR-000-BD7002-221.2 - CircleK 508 Cách Mạng Tháng 8</t>
  </si>
  <si>
    <t>PR-4928124-HN2167 - CircleK 20 Nguyên Hồng</t>
  </si>
  <si>
    <t>PR-4924030-SG0060 - CircleK 220 Nguyễn Trọng Tuyển</t>
  </si>
  <si>
    <t>00008520</t>
  </si>
  <si>
    <t>PR-6382015-HN2056 - CircleK 83 Hàng Điếu</t>
  </si>
  <si>
    <t>Hàng trả - RRS20230619518CT5010</t>
  </si>
  <si>
    <t>00075987</t>
  </si>
  <si>
    <t>00005510</t>
  </si>
  <si>
    <t>PR-4277233-HN2074 - CircleK 126 Nam Cao</t>
  </si>
  <si>
    <t>PR-4727841-HN2068 - CircleK 155 Lê Văn Hiến</t>
  </si>
  <si>
    <t>00005286</t>
  </si>
  <si>
    <t>PR-5217010-SG0077 - CircleK 11 Nguyễn Văn Tráng</t>
  </si>
  <si>
    <t>00000296</t>
  </si>
  <si>
    <t>PR-4752336-HN2198 - CircleK Số 264 Phố Bạch Mai, Tổ 4</t>
  </si>
  <si>
    <t>PR-4906250-HN2034 - CircleK Ô D22, Nơ 12 Khu Đô Thị Mới Định Công</t>
  </si>
  <si>
    <t>00006335</t>
  </si>
  <si>
    <t>PR-000-HN2094-173.1 - CircleK 113 Trần Đại Nghĩa</t>
  </si>
  <si>
    <t>00025493</t>
  </si>
  <si>
    <t>00074547</t>
  </si>
  <si>
    <t>Bán hàng CÔNG TY TNHH VÒNG TRÒN ĐỎ theo hóa đơn 00004157</t>
  </si>
  <si>
    <t>PR-000-HN2214-12.1 - CircleK 67 Cửa Nam</t>
  </si>
  <si>
    <t>00010999</t>
  </si>
  <si>
    <t>00013452</t>
  </si>
  <si>
    <t>PR-5324908-HN2147 - CircleK 848 Đường Láng</t>
  </si>
  <si>
    <t>00022256</t>
  </si>
  <si>
    <t>00025373</t>
  </si>
  <si>
    <t>00004165</t>
  </si>
  <si>
    <t>00004955</t>
  </si>
  <si>
    <t>00017483</t>
  </si>
  <si>
    <t>00025385</t>
  </si>
  <si>
    <t>PR-4925882-HN2001 - CircleK Số 9-1E Khu Đô Thị Trung Yên</t>
  </si>
  <si>
    <t>PR-5269724-HN2025 - CircleK 74-76 Nguyễn Khang</t>
  </si>
  <si>
    <t>PR-4842915-HN2094 - CircleK 113 Trần Đại Nghĩa</t>
  </si>
  <si>
    <t>00011531</t>
  </si>
  <si>
    <t>00025878</t>
  </si>
  <si>
    <t>00036268</t>
  </si>
  <si>
    <t>Hàng trả - phiếu MH002516 - CircleK-CT5008 - RRS20230804910CT5008</t>
  </si>
  <si>
    <t>00009841</t>
  </si>
  <si>
    <t>PR-4261455-HN2185 - CircleK Số 252, Tổ 11, Đường Ngọc Thụy</t>
  </si>
  <si>
    <t>PR-000-SG0034-214.2 - CircleK 70 Đường Đồng Nai</t>
  </si>
  <si>
    <t>PR-000-HN2101-195.1 - CircleK 70 Ngụy Như Kon Tum</t>
  </si>
  <si>
    <t>00011373</t>
  </si>
  <si>
    <t>00005454</t>
  </si>
  <si>
    <t>00069760</t>
  </si>
  <si>
    <t>PR-4292262-SG0265 - CircleK L1-02 Tầng 1 Cao ốc Chung Cư SaiGon Mia, Đường số 9A Chung Cư Cụm 3,4 - Khu Dân Cư Trung Sơn</t>
  </si>
  <si>
    <t>PR-000-SG0114-232.2 - CircleK 42 Đường C</t>
  </si>
  <si>
    <t>00025917</t>
  </si>
  <si>
    <t>00075889</t>
  </si>
  <si>
    <t>PR-4737167-HN2184 - CircleK Nhà Số 359, Block 36, Ô H-Tt5, Khu Nhà Ở Hi Brand, Khu Đô Thị Mới Văn Phú</t>
  </si>
  <si>
    <t>PR-4872563-HN2052( ( KM TAI 200G X 15% VÀ BÒ 200G  X15 % TỪ NGÀY 25-05 ĐẾN 31-06) - CircleK 288 Đường Giải Phóng</t>
  </si>
  <si>
    <t>00004576</t>
  </si>
  <si>
    <t>PR-000-SG0145-199.3 - CircleK 22 Nguyễn Trường Tộ</t>
  </si>
  <si>
    <t>00031384</t>
  </si>
  <si>
    <t>Hàng trả - phiếu MH004989 - CircleK-HN2052</t>
  </si>
  <si>
    <t>PR-000-SG0311-204.2 - CircleK 44 Huỳnh Văn Bánh</t>
  </si>
  <si>
    <t>00072874</t>
  </si>
  <si>
    <t>00005359</t>
  </si>
  <si>
    <t>00069819</t>
  </si>
  <si>
    <t/>
  </si>
  <si>
    <t>00000238</t>
  </si>
  <si>
    <t>00032802</t>
  </si>
  <si>
    <t>Hàng trả - RRS20230601502CT5004</t>
  </si>
  <si>
    <t>00069814</t>
  </si>
  <si>
    <t>00005892</t>
  </si>
  <si>
    <t>PR-6476841-HN2192 - CircleK 15 Dương Khuê</t>
  </si>
  <si>
    <t>PR-4281459-HN2092  - CircleK 07 Đường Thanh Niên</t>
  </si>
  <si>
    <t>00029862</t>
  </si>
  <si>
    <t>PR-000-SG0323-50.2 CircleK 1.01 tại tầng 1, Tòa nhà chung cư S9.01 thuộc Khu nhà ở cao tầng - Dự án Khu dân cư và Công viên Phước Thiện tại số 88 đường Phước Thiện, khu phố Phước Thiện, Phường Long Bình, Thành phố Thủ Đức</t>
  </si>
  <si>
    <t>PR-4742826-VT3017 - 103 Thùy Vân</t>
  </si>
  <si>
    <t>00029755</t>
  </si>
  <si>
    <t>00025724</t>
  </si>
  <si>
    <t>PR-5254778-HN2139 - CircleK 218 Nguyễn Huy Tưởng, Tổ 19</t>
  </si>
  <si>
    <t>00020465</t>
  </si>
  <si>
    <t>PR-5215036-HN2164 - CircleK 40 Trung Hòa</t>
  </si>
  <si>
    <t>00004157</t>
  </si>
  <si>
    <t>00005382</t>
  </si>
  <si>
    <t>PR-4544430-HN2090 - CircleK Số 1 Đường Tây Hồ</t>
  </si>
  <si>
    <t>00036265</t>
  </si>
  <si>
    <t>00005519</t>
  </si>
  <si>
    <t>PR-000-HN2036-180.1 - CircleK 105 Chùa Láng</t>
  </si>
  <si>
    <t>PR-000-SG0290-221.1 - CircleK 264 Độc Lập</t>
  </si>
  <si>
    <t>PR-4751950-HN2172 - CircleK A4-A5, Tòa A, Khối B, Imperial Sky Garden, Số 423 Minh Khai</t>
  </si>
  <si>
    <t>00028333</t>
  </si>
  <si>
    <t>PR-000-HN2211-22.1 - CircleK Số 123 Phố Tôn Đức Thắng</t>
  </si>
  <si>
    <t>PR-4807657-HN2134 - CircleK 73 Đường Xuân La</t>
  </si>
  <si>
    <t>00031613</t>
  </si>
  <si>
    <t>Hàng trả - phiếu MH003066 - CircleK-HN2197</t>
  </si>
  <si>
    <t>00004184</t>
  </si>
  <si>
    <t>PR-000-SG0318-77.1 - CircleK Tầng trệt số 210 - 212 Cao Lỗ</t>
  </si>
  <si>
    <t>PR-4764085-HN2045 - CircleK Tầng G1 - Rice City Linh Đàm - Ct5, Kđt Mới Tây Nam Hồ Linh Đàm</t>
  </si>
  <si>
    <t>PR-6386980-HN2150 - CircleK 12 Trần Phú</t>
  </si>
  <si>
    <t>PR-000-HN2193-142.1 - CircleK No-24, Lk13, Khu Đất Dịch Vụ, Đất Ở Hà Trì</t>
  </si>
  <si>
    <t>PR-5163867-HN2136 - CircleK 138 Phố Đội Cấn</t>
  </si>
  <si>
    <t>PR-000-HN2037-170.1 - CircleK Tầng Trệt, Somerset Hoa Binh, 106 Hoàng Quốc Việt</t>
  </si>
  <si>
    <t>00004764</t>
  </si>
  <si>
    <t>00033028</t>
  </si>
  <si>
    <t>CircleK 04 Phổ Quang</t>
  </si>
  <si>
    <t>00029307</t>
  </si>
  <si>
    <t>00005888</t>
  </si>
  <si>
    <t>PR-5231747-HN2162 - CircleK 01 Tô Vĩnh Diện</t>
  </si>
  <si>
    <t>PR-000-HL4005-26.1 CircleK Số 534 Nguyễn Văn Cừ, Phường Hồng Hải, Thành phố Hạ Long</t>
  </si>
  <si>
    <t>CircleK 126 Đường Số 15</t>
  </si>
  <si>
    <t>Bán hàng CÔNG TY TNHH VÒNG TRÒN ĐỎ theo hóa đơn 00004163</t>
  </si>
  <si>
    <t>00019320</t>
  </si>
  <si>
    <t>00041016</t>
  </si>
  <si>
    <t>00039444</t>
  </si>
  <si>
    <t>00025825</t>
  </si>
  <si>
    <t>PR-4311330-SG0219 - CircleK 74 Đường Số 1</t>
  </si>
  <si>
    <t>00025726</t>
  </si>
  <si>
    <t>00074212</t>
  </si>
  <si>
    <t>00075862</t>
  </si>
  <si>
    <t>PR-4388238-SG0056 - CircleK 27Bis Tôn Thất Tùng</t>
  </si>
  <si>
    <t>00005641</t>
  </si>
  <si>
    <t>00011225</t>
  </si>
  <si>
    <t>PR-4727859-HN2070 - CircleK Tầng 1, Ct3D Cổ Nhuế, Dự Án Chung Cư Cổ Nhuế</t>
  </si>
  <si>
    <t>PR-000-SG0091-244.3 - CircleK 162 Nguyễn Công Trứ</t>
  </si>
  <si>
    <t>PR-000-HP6009-105.1 - CircleK Số 177 đường Hà Nội</t>
  </si>
  <si>
    <t>00003712</t>
  </si>
  <si>
    <t>PR-4860076-HN2167 - CircleK 20 Nguyên Hồng</t>
  </si>
  <si>
    <t>PR-000-HN2192-147.1 - CircleK 15 Dương Khuê</t>
  </si>
  <si>
    <t>00022459</t>
  </si>
  <si>
    <t>00013518</t>
  </si>
  <si>
    <t>00026015</t>
  </si>
  <si>
    <t>Hàng trả - phiếu MH003310 - CircleK-HN2014</t>
  </si>
  <si>
    <t>00005238</t>
  </si>
  <si>
    <t>PR-4237608-HN2045 - CircleK Tầng G1 - Rice City Linh Đàm - Ct5, Kđt Mới Tây Nam Hồ Linh Đàm</t>
  </si>
  <si>
    <t>00019159</t>
  </si>
  <si>
    <t>PR-4732371-HN2077 - CircleK 162 Mai Dịch</t>
  </si>
  <si>
    <t>00016262</t>
  </si>
  <si>
    <t>00007033</t>
  </si>
  <si>
    <t>PR-6498347-HN2210 - CircleK 29 Hàng Phèn</t>
  </si>
  <si>
    <t>00005287</t>
  </si>
  <si>
    <t>00025782</t>
  </si>
  <si>
    <t>PR-000-SG0256-223.1 - CircleK A1.09 Sunrise City View - Khu Phức Hợp Căn Hộ Nhật Hoa, 33 Nguyễn Hữu Thọ</t>
  </si>
  <si>
    <t>PR-000-CT5012-236.2- 155 Ung Văn Khiêm</t>
  </si>
  <si>
    <t>PR-6475613-HN2185 - CircleK Số 252, Tổ 11, Đường Ngọc Thụy</t>
  </si>
  <si>
    <t>CHI NHÁNH CÔNG TY TNHH VÒNG TRÒN ĐỎ TẠI HÀ NỘI</t>
  </si>
  <si>
    <t>Bán hàng CÔNG TY TNHH VÒNG TRÒN ĐỎ theo hóa đơn 00004182</t>
  </si>
  <si>
    <t>PR-000-SG0161-221.1 - CircleK 353A Tân Sơn Nhì</t>
  </si>
  <si>
    <t>00039328</t>
  </si>
  <si>
    <t>PR-000-SG0122-389.3- CircleK 58 Lữ Gia</t>
  </si>
  <si>
    <t>CircleK 704 Sư Vạn Hạnh</t>
  </si>
  <si>
    <t>PR-4821004-HN2183 - CircleK 111 Nguyễn Sơn</t>
  </si>
  <si>
    <t>00013730</t>
  </si>
  <si>
    <t>00005463</t>
  </si>
  <si>
    <t>00037730</t>
  </si>
  <si>
    <t>PR-4493878-SG0100 - CircleK 32A-32B Bùi Thị Xuân</t>
  </si>
  <si>
    <t>PR-4755674-HN2056 - CircleK 83 Hàng Điếu</t>
  </si>
  <si>
    <t>PR-4293821-HN2088 - CircleK 80 Khu Ao Sen</t>
  </si>
  <si>
    <t>00012130</t>
  </si>
  <si>
    <t>00014452</t>
  </si>
  <si>
    <t>PR-4749378-SG0285 - CircleK Citizen Apartment, Trung Son Residential quarter</t>
  </si>
  <si>
    <t>00026010</t>
  </si>
  <si>
    <t>00075893</t>
  </si>
  <si>
    <t>00025801</t>
  </si>
  <si>
    <t>00025922</t>
  </si>
  <si>
    <t>00005360</t>
  </si>
  <si>
    <t>00033237</t>
  </si>
  <si>
    <t>PR-4867963-HN2070 - CircleK Tầng 1, Ct3D Cổ Nhuế, Dự Án Chung Cư Cổ Nhuế</t>
  </si>
  <si>
    <t>00040957</t>
  </si>
  <si>
    <t>PR-000-HN2117-334.1 CircleK Số 8 Ngõ 91 Nguyễn Chí Thanh</t>
  </si>
  <si>
    <t>00074214</t>
  </si>
  <si>
    <t>00024921</t>
  </si>
  <si>
    <t>00025788</t>
  </si>
  <si>
    <t>00025792</t>
  </si>
  <si>
    <t>PR-6397653-HN2179 - CircleK Số Bt11-Vt26, Khu Nhà Ở Xa La</t>
  </si>
  <si>
    <t>00014049</t>
  </si>
  <si>
    <t>PR-000-SG0304-204.3</t>
  </si>
  <si>
    <t>00005505</t>
  </si>
  <si>
    <t>00025378</t>
  </si>
  <si>
    <t>PR-000-SG0183-237.1 - CircleK 277 Âu Dương Lân</t>
  </si>
  <si>
    <t>PR-4903027-SG0100 - CircleK 32A-32B Bùi Thị Xuân</t>
  </si>
  <si>
    <t>Hàng trả - RRS20230619514CT5017</t>
  </si>
  <si>
    <t>PR-000-HN2209-170.1- CircleK V11-A01, Lô Đất Ttdv 01, Khu Đô Thị Mới An Hưng theo hóa đơn 00069753, KM GÀ MUỐI HUN KHÓI 300G X 20%</t>
  </si>
  <si>
    <t>00075873</t>
  </si>
  <si>
    <t>00013729</t>
  </si>
  <si>
    <t>PR-4453229-SG0129 - CircleK 184 Lê Đức Thọ</t>
  </si>
  <si>
    <t>PR-4596909-SG0256 - CircleK A1.09 Sunrise City View - Khu Phức Hợp Căn Hộ Nhật Hoa, 33 Nguyễn Hữu Thọ</t>
  </si>
  <si>
    <t>PR-4646346-HN2212 - CircleK Số 18 Phố Hàng Gai</t>
  </si>
  <si>
    <t>PR-4811912-HN2166 - CircleK 38 Xuân La</t>
  </si>
  <si>
    <t>00043875</t>
  </si>
  <si>
    <t>PR-6366017-HN2138 - CircleK Tầng 1 Và Tầng 2 Số 85 Hàng Mã</t>
  </si>
  <si>
    <t>PR-4901001-HN2160 - CircleK 68 Tôn Thất Tùng</t>
  </si>
  <si>
    <t>00033238</t>
  </si>
  <si>
    <t>00071302</t>
  </si>
  <si>
    <t>00024944</t>
  </si>
  <si>
    <t>00004486</t>
  </si>
  <si>
    <t>PR-000-SG0228-406.3- CircleK 165-167 Lê Thánh Tôn</t>
  </si>
  <si>
    <t>00025916</t>
  </si>
  <si>
    <t>00032745</t>
  </si>
  <si>
    <t>00025796</t>
  </si>
  <si>
    <t>00023642</t>
  </si>
  <si>
    <t>PR-4879652-SG0265 - CircleK L1-02 Tầng 1 Cao ốc Chung Cư SaiGon Mia, Đường số 9A Chung Cư Cụm 3,4 - Khu Dân Cư Trung Sơn</t>
  </si>
  <si>
    <t>00020418</t>
  </si>
  <si>
    <t>PR-000-SG0320-78.3 - CircleK 190 Lê Văn Thọ</t>
  </si>
  <si>
    <t>00005374</t>
  </si>
  <si>
    <t>PR-4960321-HN2151 - CircleK 54 + 56 Lĩnh Nam</t>
  </si>
  <si>
    <t>PR-4360351-SG0229 - CircleK 306 Cao Thắng</t>
  </si>
  <si>
    <t>PR-000-SG0291-412.2- CircleK 135-137 Lê Văn Sỹ</t>
  </si>
  <si>
    <t>CircleK 285 Cách Mạng Tháng Tám</t>
  </si>
  <si>
    <t>PR-4345267-HN2195 - CircleK Sô 6 Ngõ 124, Phố Vĩnh Tuy</t>
  </si>
  <si>
    <t>00005491</t>
  </si>
  <si>
    <t>PR-000-SG0255-224.3</t>
  </si>
  <si>
    <t>00043564</t>
  </si>
  <si>
    <t>00000225</t>
  </si>
  <si>
    <t>00000417</t>
  </si>
  <si>
    <t>00071317</t>
  </si>
  <si>
    <t>PR-000-SG0051-167.2</t>
  </si>
  <si>
    <t>00015663</t>
  </si>
  <si>
    <t>PR-000-SG0235-234.1 - CircleK 113 Nguyễn Gia Trí</t>
  </si>
  <si>
    <t>PR-000-SG0088-248.1 - CircleK 124 Phổ Quang</t>
  </si>
  <si>
    <t>00004156</t>
  </si>
  <si>
    <t>PR-000-HN2057-174.1- CircleK Căn Hộ C1-A Khu Nhà Ở Số 6 Đội Nhân</t>
  </si>
  <si>
    <t>00006680</t>
  </si>
  <si>
    <t>PR-4469454-SG0085 - CircleK 180 Nguyễn Hồng Đào</t>
  </si>
  <si>
    <t>PR-4722394-SG0301 - CircleK 135 Nguyễn Cửu Đàm</t>
  </si>
  <si>
    <t>PR-5055949-HN2068 - CircleK 155 Lê Văn Hiến</t>
  </si>
  <si>
    <t>00077479</t>
  </si>
  <si>
    <t>PR-4298770-HN2191 - CircleK 293 Thụy Khuê</t>
  </si>
  <si>
    <t>PR-4368742-HN2114 - CircleK 7 Nguyễn Thị Định</t>
  </si>
  <si>
    <t>PR-4527186-HN2155 - CircleK 92 Đào Tấn</t>
  </si>
  <si>
    <t>PR-000-SG0159-229.2 - CircleK 402 Hà Huy Tập</t>
  </si>
  <si>
    <t>PR-5279468-SG0206 - CircleK T2,00.01 Toà Nhà Krista 537 Nguyễn Duy Trinh</t>
  </si>
  <si>
    <t>PR-6536608-HN2041 - CircleK Số 01, Nhà C2, Khu Tập Thể Quân Đội Nam Đồng</t>
  </si>
  <si>
    <t>PR-5131891-CT5020 ( ĐƠN KHAI TRƯƠNG CK 20% MỖI SẢN PHẨM) - CircleK 108A-108B Đường Mậu Thân</t>
  </si>
  <si>
    <t>PR-5214114-HN2110 - CircleK 31 Trần Quốc Hoàn</t>
  </si>
  <si>
    <t>PR-6536450-HN2021 - CircleK 177 Xuân Thủy</t>
  </si>
  <si>
    <t>PR-4273743-HN2104 - CircleK 171 Lương Thế Vinh</t>
  </si>
  <si>
    <t>Hàng trả - phiếu MH000704</t>
  </si>
  <si>
    <t>PR-4977855-HN2087 - CircleK Ch17, Tầng 1 Và Tầng 2, C-36 Tầng, Ô Đất Ct2, Kđt Mới Kim Văn - Kim Lũ</t>
  </si>
  <si>
    <t>Hàng trả - phiếu MH003364 - RRS20230911736SG0318</t>
  </si>
  <si>
    <t>PR-4727579-HN2021 - CircleK 177 Xuân Thủy</t>
  </si>
  <si>
    <t>00025808</t>
  </si>
  <si>
    <t>PR-4828543-HN2093 - CircleK 49 Hàng Chuối</t>
  </si>
  <si>
    <t>00019160</t>
  </si>
  <si>
    <t>PR-000-SG0206-253.1 - CircleK T2,00.01 Toà Nhà Krista 537 Nguyễn Duy Trinh</t>
  </si>
  <si>
    <t>00005457</t>
  </si>
  <si>
    <t>00004180</t>
  </si>
  <si>
    <t>PR-4782020-HN2162 - CircleK 01 Tô Vĩnh Diện</t>
  </si>
  <si>
    <t>00020583</t>
  </si>
  <si>
    <t>00003522</t>
  </si>
  <si>
    <t>Hàng trả - phiếu MH001447 - RRS20230603607SG0168</t>
  </si>
  <si>
    <t>00076099</t>
  </si>
  <si>
    <t>00004179</t>
  </si>
  <si>
    <t>PR-000-HN2113-189.1 - CircleK Tầng 1 Và Tầng 2, Số 442 Đội Cấn</t>
  </si>
  <si>
    <t>PR-000-SG0319-68.1 - CircleK 14 Ung Văn Khiêm</t>
  </si>
  <si>
    <t>PR-000-SG0095-248.3 - CircleK 190B Phan Văn Trị</t>
  </si>
  <si>
    <t>PR-6372608-HN2068 - CircleK 155 Lê Văn Hiến</t>
  </si>
  <si>
    <t>00006628</t>
  </si>
  <si>
    <t>PR-000-SG0233-225.2 - CircleK 32 Nguyễn Hữu Cầu</t>
  </si>
  <si>
    <t>PR-000-HP6013-108.1 CircleK 27 Trần Hưng Đạo</t>
  </si>
  <si>
    <t>PR-6423036-HN2118 - CircleK 370 Nguyễn Trãi</t>
  </si>
  <si>
    <t>PR-000-SG0262-196.2</t>
  </si>
  <si>
    <t>00023341</t>
  </si>
  <si>
    <t>PR-4726606-SG0250 - CircleK 271 Phạm Ngũ Lão</t>
  </si>
  <si>
    <t>00025787</t>
  </si>
  <si>
    <t>PR-5294915-SG0400 - CircleK A10/7 Ấp 2</t>
  </si>
  <si>
    <t>00000087</t>
  </si>
  <si>
    <t>PR-4560055-HN2217 - CircleK 53 Triều Khúc</t>
  </si>
  <si>
    <t>00025751</t>
  </si>
  <si>
    <t>00004161</t>
  </si>
  <si>
    <t>PR-4589023-HN2068 - CircleK 155 Lê Văn Hiến</t>
  </si>
  <si>
    <t>Hàng trả - phiếu MH003796 - CircleK-HN2136</t>
  </si>
  <si>
    <t>PR-000-HN2171-194.1 - CircleK 149C Lò Đúc</t>
  </si>
  <si>
    <t>00004159</t>
  </si>
  <si>
    <t>PR-4847837-HN2057 - CircleK Căn Hộ C1-A Khu Nhà Ở Số 6 Đội Nhân</t>
  </si>
  <si>
    <t>PR-6515984-HN2078 - CircleK Số 7 Ngõ 34 Phố Mai Anh Tuấn</t>
  </si>
  <si>
    <t>00022415</t>
  </si>
  <si>
    <t>Hàng trả - phiếu MH001555 - RRS20230526277SG0125</t>
  </si>
  <si>
    <t>PR-000-HP6011-128.1 CircleK Số 1 Phạm Minh Đức</t>
  </si>
  <si>
    <t>PR-6544527-HN2079 - CircleK 12 Ngô Thì Nhậm</t>
  </si>
  <si>
    <t>00011394</t>
  </si>
  <si>
    <t>PR-4319480-HN2114 - CircleK 7 Nguyễn Thị Định</t>
  </si>
  <si>
    <t>00019316</t>
  </si>
  <si>
    <t>PR-4805129-SG0156 - CircleK 295 Đỗ Xuân Hợp, khu phố 4</t>
  </si>
  <si>
    <t>PR-4259839-HN2122 - CircleK 18 Nguyễn Khánh Toàn</t>
  </si>
  <si>
    <t>00005455</t>
  </si>
  <si>
    <t>00036409</t>
  </si>
  <si>
    <t>00002605</t>
  </si>
  <si>
    <t>00025857</t>
  </si>
  <si>
    <t>00069765</t>
  </si>
  <si>
    <t>00022475</t>
  </si>
  <si>
    <t>00025275</t>
  </si>
  <si>
    <t>PR-4849145-HN2149 - CircleK 152 +154 Phó Đức Chính</t>
  </si>
  <si>
    <t>00033243</t>
  </si>
  <si>
    <t>00075894</t>
  </si>
  <si>
    <t>0306182043</t>
  </si>
  <si>
    <t>PR-4816910-HN2194 - CircleK Căn Hộ Số 01Sh20 Và 02Sh20, Thuộc Tòa Nhà S2.15 (T26M-2), Tại Lô Đất B2-Ct03, Vinhomes Ocean Park</t>
  </si>
  <si>
    <t>PR-6511746-HN2118 - CircleK 370 Nguyễn Trãi</t>
  </si>
  <si>
    <t>PR-000-SG0194-202.2 - CircleK 15 Đỗ Quang Đẩu</t>
  </si>
  <si>
    <t>Hàng trả - phiếu MH004822 - CircleK-HN2101</t>
  </si>
  <si>
    <t>PR-4689242-HN2144 - CircleK 65 Vạn Bảo</t>
  </si>
  <si>
    <t>PR-4358055-HN2172 - CircleK A4-A5, Tòa A, Khối B, Imperial Sky Garden, Số 423 Minh Khai</t>
  </si>
  <si>
    <t>00008710</t>
  </si>
  <si>
    <t>PR-000-SG0175-201.2</t>
  </si>
  <si>
    <t>00025768</t>
  </si>
  <si>
    <t>00004515</t>
  </si>
  <si>
    <t>PR-5100599-HN2056 - CircleK 83 Hàng Điếu</t>
  </si>
  <si>
    <t>00039447</t>
  </si>
  <si>
    <t>PR-000-HN2003-203.1 - CircleK 186 Thái Thịnh</t>
  </si>
  <si>
    <t>PR-000-SG0250-235.4 - CircleK 271 Phạm Ngũ Lão</t>
  </si>
  <si>
    <t>00009425</t>
  </si>
  <si>
    <t>PR-4394312-HN2106 - CircleK 79 Hà Trung</t>
  </si>
  <si>
    <t>00036949</t>
  </si>
  <si>
    <t>PR-000-SG0285-217.3</t>
  </si>
  <si>
    <t>00036274</t>
  </si>
  <si>
    <t>00077490</t>
  </si>
  <si>
    <t>00023766</t>
  </si>
  <si>
    <t>PR-4876084-HN2015 ( ( KM TAI 200G X 15% VÀ BÒ 200G  X15 % TỪ NGÀY 25-05 ĐẾN 31-06) - CircleK 14 Hồ Tùng Mậu</t>
  </si>
  <si>
    <t>00033339</t>
  </si>
  <si>
    <t>00039446</t>
  </si>
  <si>
    <t>PR-000-HN2198-182.1 CircleK Số 264 Phố Bạch Mai, Tổ 4</t>
  </si>
  <si>
    <t>PR-4425513-HN2045 - CircleK Tầng G1 - Rice City Linh Đàm - Ct5, Kđt Mới Tây Nam Hồ Linh Đàm</t>
  </si>
  <si>
    <t>PR-000-SG0296-230.1 - CircleK 619 Lê Đức Thọ</t>
  </si>
  <si>
    <t>00008712</t>
  </si>
  <si>
    <t>00030962</t>
  </si>
  <si>
    <t>00069895</t>
  </si>
  <si>
    <t>00070965</t>
  </si>
  <si>
    <t>00006399</t>
  </si>
  <si>
    <t>Hàng trả - phiếu MH000386</t>
  </si>
  <si>
    <t>00069861</t>
  </si>
  <si>
    <t>PR-000-HP6005-191.1 CircleK Số 1 - 3 Hai Bà Trưng</t>
  </si>
  <si>
    <t>PR-4723430-HN2034 - CircleK Ô D22, Nơ 12 Khu Đô Thị Mới Định Công</t>
  </si>
  <si>
    <t>00033333</t>
  </si>
  <si>
    <t>00043737</t>
  </si>
  <si>
    <t>PR-6494081-HN2236 - CircleK Căn Thương mại dịch vụ số L26M.TMDV03 (Căn TMDV 03, tầng 1, khối L26M tức tòa M1), dự án Masteri Waterfront - Lô đất B3-</t>
  </si>
  <si>
    <t>PR-000-HN2141-318.1 CircleK 125 Phố Lò Đúc</t>
  </si>
  <si>
    <t>PR-000-HN2133-319.1 CircleK 91 Khâm Thiên</t>
  </si>
  <si>
    <t>PR-000-HN2194-73.1 - CircleK Căn Hộ Số 01Sh20 Và 02Sh20, Thuộc Tòa Nhà S2.15 (T26M-2), Tại Lô Đất B2-Ct03, Vinhomes Ocean Park</t>
  </si>
  <si>
    <t>PR-5115974-HN2053 - CircleK 197+198 Tổ 6 Vũ Trọng Phụng</t>
  </si>
  <si>
    <t>PR-000-HN2187-265.1 CircleK 142-144 Hồng Mai</t>
  </si>
  <si>
    <t>PR-4537322-HN2205 - CircleK Số 1S11, Tòa S6A (S6.1), Thuộc Khối Nhà S6 (S6.1+S6.2 (Vinhomes Symphony), Lô Đất G4*-Hh16</t>
  </si>
  <si>
    <t>PR-4833682-HN2162 - CircleK 01 Tô Vĩnh Diện</t>
  </si>
  <si>
    <t>00010536</t>
  </si>
  <si>
    <t>00070016</t>
  </si>
  <si>
    <t>BẢNG KÊ HÓA ĐƠN, CHỨNG TỪ HÀNG HÓA, DỊCH VỤ BÁN RA (MẪU QUẢN TRỊ)</t>
  </si>
  <si>
    <t>00025482</t>
  </si>
  <si>
    <t>00005045</t>
  </si>
  <si>
    <t>00043877</t>
  </si>
  <si>
    <t>00010255</t>
  </si>
  <si>
    <t>PR-000-HP6017-13.1 - CircleK 27 Lê Lợi</t>
  </si>
  <si>
    <t>PR-000-SG0051-213.4 - CircleK 87 Trần Nguyên Đán</t>
  </si>
  <si>
    <t>PR-000-HN2107-319.1 CircleK Khu Nhà Ở Cấp 4 Số 395 Lạc Long Quân</t>
  </si>
  <si>
    <t>Hàng trả - phiếu MH000387</t>
  </si>
  <si>
    <t>PR-000-SG0302-233.3 - CircleK 474 Trần Thị Năm</t>
  </si>
  <si>
    <t>PR-4990750-HN2139 - CircleK 218 Nguyễn Huy Tưởng, Tổ 19</t>
  </si>
  <si>
    <t>00074210</t>
  </si>
  <si>
    <t>00006419</t>
  </si>
  <si>
    <t>00043738</t>
  </si>
  <si>
    <t>00006692</t>
  </si>
  <si>
    <t>00015763</t>
  </si>
  <si>
    <t>PR-6482229-HN2177 - CircleK 12 Tam Trinh</t>
  </si>
  <si>
    <t>Hàng trả - phiếu MH004954 - CircleK-SG0201 - RRS20231228401SG0201</t>
  </si>
  <si>
    <t>00037896</t>
  </si>
  <si>
    <t>00040794</t>
  </si>
  <si>
    <t>00070950</t>
  </si>
  <si>
    <t>00015859</t>
  </si>
  <si>
    <t>PR-6470033-HN2182 - CircleK 3 Quỳnh Mai</t>
  </si>
  <si>
    <t>00006594</t>
  </si>
  <si>
    <t>00015885</t>
  </si>
  <si>
    <t>PR-000-HN2200-181.1 CircleK Số 01Sh22 Và 02Sh22, Ô Đất B2-Ct02, Tòa U26-2 (S2.08)</t>
  </si>
  <si>
    <t>00005476</t>
  </si>
  <si>
    <t>00004817</t>
  </si>
  <si>
    <t>00022474</t>
  </si>
  <si>
    <t>PR-000-HN2154-327.1 CircleK Số A1 Khu Đầm Trấu</t>
  </si>
  <si>
    <t>Hàng trả - phiếu MH004838 - CircleK-HN2181</t>
  </si>
  <si>
    <t>PR-000-HN2020-187.1 - CircleK 187 Nguyễn Ngọc Vũ</t>
  </si>
  <si>
    <t>00025477</t>
  </si>
  <si>
    <t>00004476</t>
  </si>
  <si>
    <t>Bán hàng CÔNG TY TNHH VÒNG TRÒN ĐỎ theo hóa đơn 00004169</t>
  </si>
  <si>
    <t>00004567</t>
  </si>
  <si>
    <t>PR-000-HN2217-103.1 - CircleK 53 Triều Khúc  theo hóa đơn 00069752 , KM GÀ MUỐI HUN KHÓI  300G X 20%</t>
  </si>
  <si>
    <t>Hàng trả - phiếu MH004190 - CircleK-HN2151</t>
  </si>
  <si>
    <t>PR-6348096-HN2143 - CircleK 94 Phố Linh Lang</t>
  </si>
  <si>
    <t>PR-5016214-HN2092 - CircleK 07 Đường Thanh Niên</t>
  </si>
  <si>
    <t>00069896</t>
  </si>
  <si>
    <t>00074484</t>
  </si>
  <si>
    <t>Hàng trả - phiếu MH001556 - RRS20230606734SG0295</t>
  </si>
  <si>
    <t>PR-4260281-HN2144  - CircleK 65 Vạn Bảo</t>
  </si>
  <si>
    <t>00042365</t>
  </si>
  <si>
    <t>PR-000-HN2212-154.1 - CircleK Số 18 Phố Hàng Gai  theo hóa đơn 00069761, km gà hun khói 300g x 20%</t>
  </si>
  <si>
    <t>00022344</t>
  </si>
  <si>
    <t>PR-000-SG0044-222.1 - CircleK 118 Độc Lập</t>
  </si>
  <si>
    <t>00025903</t>
  </si>
  <si>
    <t>PR-4854556-HN2056 - CircleK 83 Hàng Điếu</t>
  </si>
  <si>
    <t>PR-000-SG0068-343.1 - CircleK 54 Tôn Thất Thiệp</t>
  </si>
  <si>
    <t>Hàng trả - phiếu MH004657 - CircleK-HN2040</t>
  </si>
  <si>
    <t>PR-4564555-HN2121 - CircleK 45 Hào Nam</t>
  </si>
  <si>
    <t>00020445</t>
  </si>
  <si>
    <t>00026887</t>
  </si>
  <si>
    <t>Hàng trả - phiếu MH003307 - CircleK-HN2121</t>
  </si>
  <si>
    <t>00015419</t>
  </si>
  <si>
    <t>00029672</t>
  </si>
  <si>
    <t>Hàng trả - CircleK Tầng 1 Và 2, Tòa Nhà Sannam,78 Phố Duy Tân</t>
  </si>
  <si>
    <t>Hàng trả - phiếu MH002847 - CircleK-HN2187</t>
  </si>
  <si>
    <t>PR-4343160-SG0320 - CircleK 190 Lê Văn Thọ</t>
  </si>
  <si>
    <t>PR-4694419-HN2211 - CircleK Số 123 Phố Tôn Đức Thắng</t>
  </si>
  <si>
    <t>00025925</t>
  </si>
  <si>
    <t>PR-6363801-BD7007- CircleK 144 Đường Phan Trung, Khu phố 7</t>
  </si>
  <si>
    <t>PR-4357191-HN2088 - CircleK 80 Khu Ao Sen</t>
  </si>
  <si>
    <t>PR-4715498-HN2107 - CircleK Khu Nhà Ở Cấp 4 Số 395 Lạc Long Quân</t>
  </si>
  <si>
    <t>00033332</t>
  </si>
  <si>
    <t>00024925</t>
  </si>
  <si>
    <t>Bán hàng CircleK Tầng 1 (P01, P02, P03), Tòa nhà X2, số 70 phố Nguyên Hồng theo hóa đơn 00069786 , PR-000-HN2226-26.1 , km gà hun khói 300g x 20%</t>
  </si>
  <si>
    <t>00014453</t>
  </si>
  <si>
    <t>00006306</t>
  </si>
  <si>
    <t>00004171</t>
  </si>
  <si>
    <t>00023651</t>
  </si>
  <si>
    <t>00033158</t>
  </si>
  <si>
    <t>00006678</t>
  </si>
  <si>
    <t>00019213</t>
  </si>
  <si>
    <t>PR-4672545-HN2133 - CircleK 91 Khâm Thiên</t>
  </si>
  <si>
    <t>00000256</t>
  </si>
  <si>
    <t>00011403</t>
  </si>
  <si>
    <t>00069791</t>
  </si>
  <si>
    <t>00005337</t>
  </si>
  <si>
    <t>Hàng trả - RRS20230619507CT5001</t>
  </si>
  <si>
    <t>00004187</t>
  </si>
  <si>
    <t>00025886</t>
  </si>
  <si>
    <t>00004491</t>
  </si>
  <si>
    <t>PR-000-HN2021-340.1 CircleK 177 Xuân Thủy</t>
  </si>
  <si>
    <t>00004132</t>
  </si>
  <si>
    <t>00006290</t>
  </si>
  <si>
    <t>00029887</t>
  </si>
  <si>
    <t>PR-4969054-HN2111 - CircleK Tầng 1, Tòa Nhà Ats, 252 Hoàng Quốc Việt</t>
  </si>
  <si>
    <t>00031553</t>
  </si>
  <si>
    <t>PR-000-HN2122-334.1 CircleK 18 Nguyễn Khánh Toàn</t>
  </si>
  <si>
    <t>PR-000-SG0298-182.3 - CircleK 17H-17K Dương Đình Nghệ</t>
  </si>
  <si>
    <t>00011467</t>
  </si>
  <si>
    <t>PR-4307910-HN2056 - CircleK 83 Hàng Điếu</t>
  </si>
  <si>
    <t>00004625</t>
  </si>
  <si>
    <t>00075861</t>
  </si>
  <si>
    <t>00005376</t>
  </si>
  <si>
    <t>00005209</t>
  </si>
  <si>
    <t>00070440</t>
  </si>
  <si>
    <t>00006666</t>
  </si>
  <si>
    <t>PR-5074473-HN2003 - CircleK 186 Thái Thịnh</t>
  </si>
  <si>
    <t>PR-4387010-HN2133 - CircleK 91 Khâm Thiên</t>
  </si>
  <si>
    <t>00026892</t>
  </si>
  <si>
    <t>PR-5284095-HN2204 - CircleK Số 01S15A, Tòa U26 (S2.03), Ô Đất B2-Ct01, Dự Án Khu Đô Thị Gia Lâm - Vinhomes Ocean Park</t>
  </si>
  <si>
    <t>00076023</t>
  </si>
  <si>
    <t>PR-4417321-HN2064 - CircleK 28 Nguyễn Phong Sắc, Tổ 9</t>
  </si>
  <si>
    <t>PR-4768485-HN2012 - CircleK 16B Hàng Than</t>
  </si>
  <si>
    <t>PR-4842735-HN2075 - CircleK Số 1 Ngõ 37 Lê Thanh Nghị</t>
  </si>
  <si>
    <t>00039010</t>
  </si>
  <si>
    <t>00011455</t>
  </si>
  <si>
    <t>00005369</t>
  </si>
  <si>
    <t>PR-4744442-HN2121 - CircleK 45 Hào Nam</t>
  </si>
  <si>
    <t>00037831</t>
  </si>
  <si>
    <t>00005891</t>
  </si>
  <si>
    <t>00043561</t>
  </si>
  <si>
    <t>PR-4723548-HN2048 - CircleK N1H1, Số 1 Đường Nguyễn Hoàng</t>
  </si>
  <si>
    <t>00005289</t>
  </si>
  <si>
    <t>PR-4586087-HN2199 - CircleK Số 1S05, Tòa R1.03 (L31), Lô Đất B5-Ct01</t>
  </si>
  <si>
    <t>Bán hàng CÔNG TY TNHH VÒNG TRÒN ĐỎ theo hóa đơn 00004174</t>
  </si>
  <si>
    <t>PR-4695095-SG0131 - CircleK 197A-199 Điện Biên Phủ  ( Đã giao hàng kho chưa lấy HD về)</t>
  </si>
  <si>
    <t>PR-000-SG0190-225.2 - CircleK 58-60 Hoa Cúc</t>
  </si>
  <si>
    <t>00042364</t>
  </si>
  <si>
    <t>00073976</t>
  </si>
  <si>
    <t>00006330</t>
  </si>
  <si>
    <t>00015919</t>
  </si>
  <si>
    <t>PR-000-SG0148-344.2- CircleK 5A Đường Chợ Lớn</t>
  </si>
  <si>
    <t>00013909</t>
  </si>
  <si>
    <t>PR-4723722-HN2082 - CircleK Ct3-Ct4, The Pride, Khu Đô Thị Mới An Hưng,</t>
  </si>
  <si>
    <t>00000211</t>
  </si>
  <si>
    <t>00036269</t>
  </si>
  <si>
    <t>00012825</t>
  </si>
  <si>
    <t>PR-4660756-HN2056 - CircleK 83 Hàng Điếu</t>
  </si>
  <si>
    <t>00005450</t>
  </si>
  <si>
    <t>Bán hàng CÔNG TY TNHH VÒNG TRÒN ĐỎ theo hóa đơn 00004131</t>
  </si>
  <si>
    <t>PR-000-SG0137-173.3</t>
  </si>
  <si>
    <t>PR-000-SG0327-39.2- CircleK 364 Võ Văn Ngân, Khu phố 3, Phường Bình Thọ, Thành phố Thủ Đức</t>
  </si>
  <si>
    <t>PR-6280756-SG0285- CircleK Citizen Apartment, Trung Son Residential quarter</t>
  </si>
  <si>
    <t>00017497</t>
  </si>
  <si>
    <t>PR-4627388-HN2107 - CircleK Khu Nhà Ở Cấp 4 Số 395 Lạc Long Quân</t>
  </si>
  <si>
    <t>00025931</t>
  </si>
  <si>
    <t>00077691</t>
  </si>
  <si>
    <t>PR-000-HN2117-206.1 - CircleK Số 8 Ngõ 91 Nguyễn Chí Thanh</t>
  </si>
  <si>
    <t>00030072</t>
  </si>
  <si>
    <t>PR-6370555-SG0256- CircleK A1.09 Sunrise City View - Khu Phức Hợp Căn Hộ Nhật Hoa, 33 Nguyễn Hữu Thọ</t>
  </si>
  <si>
    <t>PR-4700324-HN2149 - CircleK 152 +154 Phó Đức Chính</t>
  </si>
  <si>
    <t>PR-5112362-HN2172 - CircleK A4-A5, Tòa A, Khối B, Imperial Sky Garden, Số 423 Minh Khai</t>
  </si>
  <si>
    <t>PR-000-SG0128-170.2</t>
  </si>
  <si>
    <t>PR-000-CT5011-122.1 - 59 Ngô Văn Sở</t>
  </si>
  <si>
    <t>00006849</t>
  </si>
  <si>
    <t>PR-000-SG0272-257.1 - CircleK 14 Nguyễn Văn Bảo</t>
  </si>
  <si>
    <t>00034456</t>
  </si>
  <si>
    <t>PR-000-CT5018-146.1 Tầng Trệt Khối Nhà A, Lô số 20 Đường Võ Nguyên Giáp, Khu Dân Cư Phú An, Khu Đô Thị Mới Nam Sông Cần Thơ</t>
  </si>
  <si>
    <t>00025370</t>
  </si>
  <si>
    <t>PR-6544253-HN2013 - CircleK 38 Đào Duy Từ</t>
  </si>
  <si>
    <t>00011444</t>
  </si>
  <si>
    <t>PR-000-SG0252-198.2</t>
  </si>
  <si>
    <t>CircleK 197A-199 Điện Biên Phủ</t>
  </si>
  <si>
    <t>PR-000-HN2153-225.1 - CircleK Lô 37 Khu Nhà Ở Thấp Tầng Tt1, Dự Án Khu Đô Thị Mới Mỹ Đình Mễ Trì</t>
  </si>
  <si>
    <t>PR-000-SG0157-195.3</t>
  </si>
  <si>
    <t>PR-4521465-SG0311 - CircleK 44 Huỳnh Văn Bánh</t>
  </si>
  <si>
    <t>00005296</t>
  </si>
  <si>
    <t>00014051</t>
  </si>
  <si>
    <t>00017710</t>
  </si>
  <si>
    <t>00024945</t>
  </si>
  <si>
    <t>PR-000-SG0251-195.3</t>
  </si>
  <si>
    <t>PR-000-HN2133-189.1 - CircleK 91 Khâm Thiên</t>
  </si>
  <si>
    <t>00015748</t>
  </si>
  <si>
    <t>PR-4732735-HN2111 - CircleK Tầng 1, Tòa Nhà Ats, 252 Hoàng Quốc Việt</t>
  </si>
  <si>
    <t>00025951</t>
  </si>
  <si>
    <t>Hàng trả - phiếu MH003524 - CircleK-HN2163</t>
  </si>
  <si>
    <t>00069813</t>
  </si>
  <si>
    <t>00031537</t>
  </si>
  <si>
    <t>00073164</t>
  </si>
  <si>
    <t>00013397</t>
  </si>
  <si>
    <t>PR-6488564-HN2168 - CircleK 170 Nguyễn Đổng Chi</t>
  </si>
  <si>
    <t>00025750</t>
  </si>
  <si>
    <t>00028434</t>
  </si>
  <si>
    <t>00043868</t>
  </si>
  <si>
    <t>00069933</t>
  </si>
  <si>
    <t>PR-000-HN2186-288.1 CircleK 33 Dương Văn Bé</t>
  </si>
  <si>
    <t>00006568</t>
  </si>
  <si>
    <t>PR-4300378-SG0197 - CircleK 525 Tô Hiến Thành</t>
  </si>
  <si>
    <t>00077535</t>
  </si>
  <si>
    <t>PR-000-SG0201-194.2</t>
  </si>
  <si>
    <t>PR-5010964-HN2014 - CircleK 73 Chùa Láng</t>
  </si>
  <si>
    <t>00034791</t>
  </si>
  <si>
    <t>PR-5107004-HN2196 - CircleK 118 Định Công</t>
  </si>
  <si>
    <t>00006618</t>
  </si>
  <si>
    <t>PR-4393992-HN2063 - CircleK 03 Phạm Tuấn Tài, Tổ 7</t>
  </si>
  <si>
    <t>00028340</t>
  </si>
  <si>
    <t>PR-5284703-HN2211 - CircleK Số 123 Phố Tôn Đức Thắng</t>
  </si>
  <si>
    <t>PR-6373358-HN2151 - CircleK 54 + 56 Lĩnh Nam</t>
  </si>
  <si>
    <t>00039448</t>
  </si>
  <si>
    <t>00023271</t>
  </si>
  <si>
    <t>00023759</t>
  </si>
  <si>
    <t>00069845</t>
  </si>
  <si>
    <t>00011380</t>
  </si>
  <si>
    <t>00005375</t>
  </si>
  <si>
    <t>00004356</t>
  </si>
  <si>
    <t>Bán hàng cho CHI NHÁNH CÔNG TY TNHH VÒNG TRÒN ĐỎ TẠI HÀ NỘI theo hóa đơn 00025695</t>
  </si>
  <si>
    <t>00026011</t>
  </si>
  <si>
    <t>PR-000-SG0109-119.2 - CircleK 268 Lý Thường Kiệt</t>
  </si>
  <si>
    <t>00025870</t>
  </si>
  <si>
    <t>00025881</t>
  </si>
  <si>
    <t>00005343</t>
  </si>
  <si>
    <t>PR-5314275-HN2218 - CircleK TT01A-11, Khu nhà ở thấp tầng thuộc Dự án Khu chung cư quốc tế Hoàng Thành City tại Khu Cổ Ngựa</t>
  </si>
  <si>
    <t>PR-5081902-SG0183 - CircleK 277 Âu Dương Lân</t>
  </si>
  <si>
    <t>PR-4513838-SG0205 - CircleK 609 Xô Viết Nghệ Tĩnh</t>
  </si>
  <si>
    <t>00019321</t>
  </si>
  <si>
    <t>00014681</t>
  </si>
  <si>
    <t>00011452</t>
  </si>
  <si>
    <t>PR-4645628-HN2152 - CircleK 118 Tuệ Tĩnh</t>
  </si>
  <si>
    <t>00029900</t>
  </si>
  <si>
    <t>PR-4951796-VT3017 - 103 Thùy Vân</t>
  </si>
  <si>
    <t>PR-000-SG0131-215.3</t>
  </si>
  <si>
    <t>00025367</t>
  </si>
  <si>
    <t>PR-5011092-HN2048 - CircleK N1H1, Số 1 Đường Nguyễn Hoàng</t>
  </si>
  <si>
    <t>00004797</t>
  </si>
  <si>
    <t>00070438</t>
  </si>
  <si>
    <t>Hàng trả</t>
  </si>
  <si>
    <t>00029906</t>
  </si>
  <si>
    <t>00013307</t>
  </si>
  <si>
    <t>PR-4869421-HN2206 - CircleK Số 176D + 176E Trương Định</t>
  </si>
  <si>
    <t>00004742</t>
  </si>
  <si>
    <t>00004152</t>
  </si>
  <si>
    <t>00011440</t>
  </si>
  <si>
    <t>00031531</t>
  </si>
  <si>
    <t>00034458</t>
  </si>
  <si>
    <t>00006580</t>
  </si>
  <si>
    <t>PR-4630658-SG0293 - CircleK 485 Huỳnh Tấn Phát</t>
  </si>
  <si>
    <t>00037799</t>
  </si>
  <si>
    <t>00075604</t>
  </si>
  <si>
    <t>00025749</t>
  </si>
  <si>
    <t>00005516</t>
  </si>
  <si>
    <t>00005336</t>
  </si>
  <si>
    <t>PR-6331344-HN2201 CircleK 49 + 51 Phố Trần Quang Diệu, Tổ 102</t>
  </si>
  <si>
    <t>00072969</t>
  </si>
  <si>
    <t>PR-4855828-HN2195 - CircleK Sô 6 Ngõ 124, Phố Vĩnh Tuy</t>
  </si>
  <si>
    <t>00069820</t>
  </si>
  <si>
    <t>00028369</t>
  </si>
  <si>
    <t>00004788</t>
  </si>
  <si>
    <t>00005347</t>
  </si>
  <si>
    <t>00025845</t>
  </si>
  <si>
    <t>00006326</t>
  </si>
  <si>
    <t>PR-000-CT5005-109.1 - 129 Trần Văn Khéo</t>
  </si>
  <si>
    <t>00025813</t>
  </si>
  <si>
    <t>PR-6396535-HN2015 - CircleK 14 Hồ Tùng Mậu</t>
  </si>
  <si>
    <t>PR-000-HP6006-115.1 - CircleK 372-374 Lạch Tray</t>
  </si>
  <si>
    <t>00025892</t>
  </si>
  <si>
    <t>Bán hàng CHI NHÁNH TẠI BÌNH DƯƠNG CÔNG TY TNHH VÒNG TRÒN ĐỎ theo hóa đơn 00004185</t>
  </si>
  <si>
    <t>PR-4569153-HN2029 - CircleK 46 Lê Trọng Tấn</t>
  </si>
  <si>
    <t>00070402</t>
  </si>
  <si>
    <t>00073877</t>
  </si>
  <si>
    <t>1C23TNN</t>
  </si>
  <si>
    <t>PR-5120467-HN2145 - CircleK 69 Kim Đồng</t>
  </si>
  <si>
    <t>Hàng trả - phiếu MH004940 - CircleK-HN2047</t>
  </si>
  <si>
    <t>PR-000-SG0255-273.4 - CircleK 809B – 811 Tạ Quang Bửu</t>
  </si>
  <si>
    <t>PR-6365131-HN2089 - CircleK Thửa Đất Số 22, Lô 6 Khu 4.1Cc, Tuyến Láng Hạ-Thanh Xuân</t>
  </si>
  <si>
    <t>PR-4546036-SG0101 - CircleK 47-49 Nguyễn Văn Bảo</t>
  </si>
  <si>
    <t>00034706</t>
  </si>
  <si>
    <t>PR-000-HN2164-318.1 CircleK 40 Trung Hòa</t>
  </si>
  <si>
    <t>00024960</t>
  </si>
  <si>
    <t>00025387</t>
  </si>
  <si>
    <t>PR-4848717-HN2121 - CircleK 45 Hào Nam</t>
  </si>
  <si>
    <t>PR-6492685-HN2059 - CircleK 97 Văn Cao</t>
  </si>
  <si>
    <t>00006346</t>
  </si>
  <si>
    <t>PR-000-VT3011-164.1 - 6 Quang Trung</t>
  </si>
  <si>
    <t>00011827</t>
  </si>
  <si>
    <t>PR-4688622-HN2054 - CircleK 292 Hoàng Văn Thái</t>
  </si>
  <si>
    <t>PR-5051834-HN2122 - CircleK 18 Nguyễn Khánh Toàn</t>
  </si>
  <si>
    <t>00071289</t>
  </si>
  <si>
    <t>PR-000-HN2169-199.1 - CircleK 25 Ngô Thì Nhậm</t>
  </si>
  <si>
    <t>00070028</t>
  </si>
  <si>
    <t>Hàng trả - phiếu MH004862 - CircleK-HN2014</t>
  </si>
  <si>
    <t>PR-5164909-HN2205 - CircleK Số 1S11, Tòa S6A (S6.1), Thuộc Khối Nhà S6 (S6.1+S6.2 (Vinhomes Symphony), Lô Đất G4*-Hh16</t>
  </si>
  <si>
    <t>PR-000-SG0158-302.2- CircleK 42 Lê Trung Nghĩa</t>
  </si>
  <si>
    <t>00005447</t>
  </si>
  <si>
    <t>PR-5267014-HN2191 - CircleK 293 Thụy Khuê</t>
  </si>
  <si>
    <t>00072980</t>
  </si>
  <si>
    <t>PR-000-SG0282-227.1 - CircleK 139 Nguyễn Đức Cảnh Khu Phố Mỹ Phát - H29-2</t>
  </si>
  <si>
    <t>PR-5047382-SG0117 - CircleK 67 Lê Đức Thọ</t>
  </si>
  <si>
    <t>PR-000-HN2128-319.1 CircleK Số 14 Ngõ 106 Hoàng Quốc Việt</t>
  </si>
  <si>
    <t>PR-6444343-HN2020 - CircleK 187 Nguyễn Ngọc Vũ</t>
  </si>
  <si>
    <t>PR-4260331-HN2145 - CircleK 69 Kim Đồng</t>
  </si>
  <si>
    <t>PR-4431732-SG0042 - CircleK 13 Tôn Đản</t>
  </si>
  <si>
    <t>00020441</t>
  </si>
  <si>
    <t>PR-000-SG0184-240.3 - CircleK A24 Đường Số 4</t>
  </si>
  <si>
    <t>PR-4878552-SG0131 ( CHẠY KM TAI HEO VÀ BÒ 200G X 15% TỪ NGÀY 25-05-2023) - CircleK 197A-199 Điện Biên Phủ</t>
  </si>
  <si>
    <t>00023567</t>
  </si>
  <si>
    <t>PR-4718588-HP6010 - CircleK 341 Lot 22 Lê Hồng Phong</t>
  </si>
  <si>
    <t>PR-000-SG0252-241.2 - CircleK SAV.3-00.27 Toà Nhà The Sun Avenue, Tầng Trệt, Tháp S3, Số 28 Mai Chí Thọ</t>
  </si>
  <si>
    <t>00004421</t>
  </si>
  <si>
    <t>PR-5036357-HN2056 - CircleK 83 Hàng Điếu</t>
  </si>
  <si>
    <t>PR-4500825-HN2172 - CircleK A4-A5, Tòa A, Khối B, Imperial Sky Garden, Số 423 Minh Khai</t>
  </si>
  <si>
    <t>PR-4542882-SG0268 - CircleK Phú Mỹ Hưng - 12 Tân Trào</t>
  </si>
  <si>
    <t>PR-4721494-SG0247 - CircleK 720A Điện Biên Phủ</t>
  </si>
  <si>
    <t>00025957</t>
  </si>
  <si>
    <t>00004805</t>
  </si>
  <si>
    <t>00031266</t>
  </si>
  <si>
    <t>00011361</t>
  </si>
  <si>
    <t>00076094</t>
  </si>
  <si>
    <t>00025861</t>
  </si>
  <si>
    <t>00037832</t>
  </si>
  <si>
    <t>PR-4286106-HN2150 - CircleK 12 Trần Phú</t>
  </si>
  <si>
    <t>PR-4718428-HN2216 - CircleK 114 Mai Hắc Đế</t>
  </si>
  <si>
    <t>PR-4876430-HN2063 (  ( KM TAI 200G X 15% VÀ BÒ 200G  X15 % TỪ NGÀY 25-05 ĐẾN 31-06) - CircleK 03 Phạm Tuấn Tài, Tổ 7</t>
  </si>
  <si>
    <t>PR-6402040-HN2180 - CircleK Lô 7, Khu Di Dân Đền Lừ 2</t>
  </si>
  <si>
    <t>Hàng trả - phiếu MH003302 - CircleK-HN2108</t>
  </si>
  <si>
    <t>PR-000-SG0115-306.2- CircleK 257A Nguyễn Trãi</t>
  </si>
  <si>
    <t>00013923</t>
  </si>
  <si>
    <t>PR-5180805-SG0091 - CircleK 162 Nguyễn Công Trứ</t>
  </si>
  <si>
    <t>00040953</t>
  </si>
  <si>
    <t>CircleK  Số 205 Lạc Long Quân, PR-000-HN2230-9.1 , km gà hun khói 300g x 20%</t>
  </si>
  <si>
    <t>00004942</t>
  </si>
  <si>
    <t>00025954</t>
  </si>
  <si>
    <t>00004186</t>
  </si>
  <si>
    <t>00017677</t>
  </si>
  <si>
    <t>00005189</t>
  </si>
  <si>
    <t>00000013</t>
  </si>
  <si>
    <t>PR-4765149-HN2163 - CircleK 380 Khâm Thiên</t>
  </si>
  <si>
    <t>00008355</t>
  </si>
  <si>
    <t>PR-4894890-HN2145 - CircleK 69 Kim Đồng</t>
  </si>
  <si>
    <t>00005091</t>
  </si>
  <si>
    <t>1C23THD</t>
  </si>
  <si>
    <t>00015825</t>
  </si>
  <si>
    <t>00005354</t>
  </si>
  <si>
    <t>00033337</t>
  </si>
  <si>
    <t>00024937</t>
  </si>
  <si>
    <t>00014614</t>
  </si>
  <si>
    <t>00009023</t>
  </si>
  <si>
    <t>00013516</t>
  </si>
  <si>
    <t>00004779</t>
  </si>
  <si>
    <t>00073878</t>
  </si>
  <si>
    <t>00005581</t>
  </si>
  <si>
    <t>PR-5169878-HP6007 - CircleK 62-64 Kênh Dương</t>
  </si>
  <si>
    <t>PR-000-HN2041-229.1 - CircleK Số 01, Nhà C2, Khu Tập Thể Quân Đội Nam Đồng</t>
  </si>
  <si>
    <t>PR-4636183-HN2129 - CircleK 17 Tô Ngọc Vân</t>
  </si>
  <si>
    <t>PR-4644704-HN2024 - CircleK P101B+102B Nhà A8 Khương Thượng</t>
  </si>
  <si>
    <t>00036408</t>
  </si>
  <si>
    <t>PR-6535321-HN2147 - CircleK 848 Đường Láng</t>
  </si>
  <si>
    <t>HỦY HĐ 31267 XUẤT LẠI HĐ 31513 (DO GIAO THIẾU SP)-  PR-4867535-CT5018 ( ĐƠN HK KM VÌ ĐƠN ĐẶT NGÀY 24-5-2023) - Tầng Trệt Khối Nhà A, Lô số 20 Đường Võ Nguyên Giáp, Khu Dân Cư Phú An, Khu Đô Thị Mới Nam Sông Cần Thơ</t>
  </si>
  <si>
    <t>00005438</t>
  </si>
  <si>
    <t>00006315</t>
  </si>
  <si>
    <t>00043966</t>
  </si>
  <si>
    <t>00020444</t>
  </si>
  <si>
    <t>00073879</t>
  </si>
  <si>
    <t>PR-5150462-HN2198 - CircleK Số 264 Phố Bạch Mai, Tổ 4</t>
  </si>
  <si>
    <t>PR-4781896-HN2143 - CircleK 94 Phố Linh Lang</t>
  </si>
  <si>
    <t>PR-4821186-HN2204 - CircleK Số 01S15A, Tòa U26 (S2.03), Ô Đất B2-Ct01, Dự Án Khu Đô Thị Gia Lâm - Vinhomes Ocean Park</t>
  </si>
  <si>
    <t>PR-5006571-HN2209 - CircleK V11-A01, Lô Đất Ttdv 01, Khu Đô Thị Mới An Hưng</t>
  </si>
  <si>
    <t>00005640</t>
  </si>
  <si>
    <t>PR-000-SG0117-369.2- CircleK 67 Lê Đức Thọ</t>
  </si>
  <si>
    <t>00002910</t>
  </si>
  <si>
    <t>PR-000-HN2110-310.1 CircleK 31 Trần Quốc Hoàn</t>
  </si>
  <si>
    <t>PR-6431371-HN2170 - CircleK Số 5 Ngách 2A/6 Trần Khát Chân, Tổ Dân Phố 1</t>
  </si>
  <si>
    <t>00011445</t>
  </si>
  <si>
    <t>PR-000-SG0204-217.1 - CircleK A67 Nguyễn Trãi</t>
  </si>
  <si>
    <t>PR-4803589-HN2152 - CircleK 118 Tuệ Tĩnh</t>
  </si>
  <si>
    <t>PR-6365319-HN2098 - CircleK 3 Xuân Diệu</t>
  </si>
  <si>
    <t>PR-4393134-SG0300 - CircleK Số 27 Nguyễn Gia Trí</t>
  </si>
  <si>
    <t>Hàng trả - RRS20230818685CT5015</t>
  </si>
  <si>
    <t>PR-6511106-HN2024 - CircleK P101B+102B Nhà A8 Khương Thượng</t>
  </si>
  <si>
    <t>00015652</t>
  </si>
  <si>
    <t>00034728</t>
  </si>
  <si>
    <t>00036361</t>
  </si>
  <si>
    <t>Hàng trả - phiếu MH003465 - CircleK-HN2177</t>
  </si>
  <si>
    <t>00015762</t>
  </si>
  <si>
    <t>00028374</t>
  </si>
  <si>
    <t>00006155</t>
  </si>
  <si>
    <t>PR-6388912-SG0095- CircleK 190B Phan Văn Trị</t>
  </si>
  <si>
    <t>PR-4294373-HN2152 - CircleK 118 Tuệ Tĩnh</t>
  </si>
  <si>
    <t>PR-6493929-HN2217 - CircleK 53 Triều Khúc</t>
  </si>
  <si>
    <t>PR-000-SG0129-222.3</t>
  </si>
  <si>
    <t>00019322</t>
  </si>
  <si>
    <t>PR-4756682-HN2211 - CircleK Số 123 Phố Tôn Đức Thắng</t>
  </si>
  <si>
    <t>PR-000-HN2088-169.1 - CircleK 80 Khu Ao Sen</t>
  </si>
  <si>
    <t>PR-4473113-SG0036 - CircleK 31 Bà Huyện Thanh Quan</t>
  </si>
  <si>
    <t>00025756</t>
  </si>
  <si>
    <t>Hàng trả - phiếu MH004685 - CircleK-SG0122 - RRS20231211091SG0122</t>
  </si>
  <si>
    <t>00070404</t>
  </si>
  <si>
    <t>CircleK 11 Nguyễn Văn Tráng</t>
  </si>
  <si>
    <t>PR-4875217-SG0227 - CircleK 131 Trần Đình Xu</t>
  </si>
  <si>
    <t>PR-000-HN2104-338.1 CircleK 171 Lương Thế Vinh</t>
  </si>
  <si>
    <t>PR-000-SG0269-298.2- CircleK 285 Cách Mạng Tháng Tám</t>
  </si>
  <si>
    <t>PR-000-SG0283-177.2</t>
  </si>
  <si>
    <t>PR-4291878-SG0223 - CircleK 26 Nguyễn Thái Bình</t>
  </si>
  <si>
    <t>00025480</t>
  </si>
  <si>
    <t>PR-5232329-HN2203 - CircleK Số 1Sh09 Và Số 2Sh09, Tòa S1.05 (Z34.1)  (Vinhomes Smart City)</t>
  </si>
  <si>
    <t>00033340</t>
  </si>
  <si>
    <t>00070378</t>
  </si>
  <si>
    <t>PR-000-SG0154-247.1 - CircleK 45 Thống Nhất</t>
  </si>
  <si>
    <t>PR-4773620-HN2136 - CircleK 138 Phố Đội Cấn</t>
  </si>
  <si>
    <t>CircleK 485 Huỳnh Tấn Phát</t>
  </si>
  <si>
    <t>PR-4911653-HN2122 - CircleK 18 Nguyễn Khánh Toàn</t>
  </si>
  <si>
    <t>Hàng trả - phiếu MH001458 - RRS20230602527VT3015</t>
  </si>
  <si>
    <t>00036413</t>
  </si>
  <si>
    <t>PR-4396138-SG0102 - CircleK 325-327 Phạm Ngũ Lão</t>
  </si>
  <si>
    <t>00005185</t>
  </si>
  <si>
    <t>PR-000-SG0295-183.2</t>
  </si>
  <si>
    <t>PR-4811652-HN2129 - CircleK 17 Tô Ngọc Vân</t>
  </si>
  <si>
    <t>PR-5144117-HN2094 - CircleK 113 Trần Đại Nghĩa</t>
  </si>
  <si>
    <t>00025494</t>
  </si>
  <si>
    <t>00028328</t>
  </si>
  <si>
    <t>PR-000-HN2134-318.1 CircleK 73 Đường Xuân La</t>
  </si>
  <si>
    <t>00034604</t>
  </si>
  <si>
    <t>PR-000-SG0197-360.1- CircleK 525 Tô Hiến Thành</t>
  </si>
  <si>
    <t>00025766</t>
  </si>
  <si>
    <t>00034678</t>
  </si>
  <si>
    <t>Hàng trả - phiếu MH003736 - CircleK-HN2026</t>
  </si>
  <si>
    <t>00006296</t>
  </si>
  <si>
    <t>00006626</t>
  </si>
  <si>
    <t>00004391</t>
  </si>
  <si>
    <t>00039449</t>
  </si>
  <si>
    <t>PR-5318626-HN2088 - CircleK 80 Khu Ao Sen</t>
  </si>
  <si>
    <t>00014613</t>
  </si>
  <si>
    <t>00019169</t>
  </si>
  <si>
    <t>PR-000-SG0306-192.3</t>
  </si>
  <si>
    <t>00022259</t>
  </si>
  <si>
    <t>00006374</t>
  </si>
  <si>
    <t>00025815</t>
  </si>
  <si>
    <t>00069873</t>
  </si>
  <si>
    <t>00006636</t>
  </si>
  <si>
    <t>PR-000-HN2013-179.1 - CircleK 38 Đào Duy Từ</t>
  </si>
  <si>
    <t>0306182043-012</t>
  </si>
  <si>
    <t>00020633</t>
  </si>
  <si>
    <t>PR-4581533-HN2201 - CircleK 49 + 51 Phố Trần Quang Diệu, Tổ 102</t>
  </si>
  <si>
    <t>PR-4860328-HN2193 - CircleK No-24, Lk13, Khu Đất Dịch Vụ, Đất Ở Hà Trì</t>
  </si>
  <si>
    <t>00009200</t>
  </si>
  <si>
    <t>00005511</t>
  </si>
  <si>
    <t>CircleK 135-137 Lê Văn Sỹ</t>
  </si>
  <si>
    <t>PR-4585197-HN2114 - CircleK 7 Nguyễn Thị Định</t>
  </si>
  <si>
    <t>PR-4859426-HN2095 - CircleK Lô 28 Khu Nhà Ở Thấp Tầng Tt4, Khu Đô Thị Mỹ Đình - Mễ Trì</t>
  </si>
  <si>
    <t>00004454</t>
  </si>
  <si>
    <t>Hàng trả - phiếu MH003300 - CircleK-HN2184</t>
  </si>
  <si>
    <t>PR-000-HN2090-197.1 - CircleK Số 1 Đường Tây Hồ</t>
  </si>
  <si>
    <t>00024950</t>
  </si>
  <si>
    <t>00070934</t>
  </si>
  <si>
    <t>00076098</t>
  </si>
  <si>
    <t>00017477</t>
  </si>
  <si>
    <t>00025489</t>
  </si>
  <si>
    <t>00011371</t>
  </si>
  <si>
    <t>00017428</t>
  </si>
  <si>
    <t>00028373</t>
  </si>
  <si>
    <t>00013398</t>
  </si>
  <si>
    <t>PR-4640887-HN2150 - CircleK 12 Trần Phú</t>
  </si>
  <si>
    <t>PR-4636029-HN2111 - CircleK Tầng 1, Tòa Nhà Ats, 252 Hoàng Quốc Việt</t>
  </si>
  <si>
    <t>00031282</t>
  </si>
  <si>
    <t>PR-000-HN2114-193.1 - CircleK 7 Nguyễn Thị Định</t>
  </si>
  <si>
    <t>PR-000-SG0315-93.3 - CircleK Tầng Trệt Số 264-266 Âu Dương Lân</t>
  </si>
  <si>
    <t>PR-4873745-HN2205( ( KM TAI 200G X 15% VÀ BÒ 200G  X15 % TỪ NGÀY 25-05 ĐẾN 31-06) - CircleK Số 1S11, Tòa S6A (S6.1), Thuộc Khối Nhà S6 (S6.1+S6.2 (Vinhomes Symphony), Lô Đất G4*-Hh16</t>
  </si>
  <si>
    <t>00015546</t>
  </si>
  <si>
    <t>PR-4773682-HN2147 - CircleK 848 Đường Láng</t>
  </si>
  <si>
    <t>00029752</t>
  </si>
  <si>
    <t>00009109</t>
  </si>
  <si>
    <t>00015826</t>
  </si>
  <si>
    <t>00025852</t>
  </si>
  <si>
    <t>PR-4900877-HN2152 - CircleK 118 Tuệ Tĩnh</t>
  </si>
  <si>
    <t>Hàng trả - phiếu MH001439 - RRS20230601477SG0006</t>
  </si>
  <si>
    <t>PR-5226957-HN2184 - CircleK Nhà Số 359, Block 36, Ô H-Tt5, Khu Nhà Ở Hi Brand, Khu Đô Thị Mới Văn Phú</t>
  </si>
  <si>
    <t>PR-000-HN2007-336.1 CircleK 27 Đinh Tiên Hoàng</t>
  </si>
  <si>
    <t>PR-5198152-HN2163 - CircleK 380 Khâm Thiên</t>
  </si>
  <si>
    <t>Hàng trả - phiếu MH002275 - CircleK-HN2150</t>
  </si>
  <si>
    <t>PR-000-SG0162-189.2</t>
  </si>
  <si>
    <t>00070970</t>
  </si>
  <si>
    <t>00006572</t>
  </si>
  <si>
    <t>PR-4510162-HN2129 - CircleK 17 Tô Ngọc Vân</t>
  </si>
  <si>
    <t>00025031</t>
  </si>
  <si>
    <t>00006324</t>
  </si>
  <si>
    <t>00011372</t>
  </si>
  <si>
    <t>PR-000-CT5006-126.1 - 376 Đường 30/4</t>
  </si>
  <si>
    <t>00015858</t>
  </si>
  <si>
    <t>PR-000-SG0273-273.3 - CircleK 60 Lâm Văn Bền</t>
  </si>
  <si>
    <t>Hàng trả - phiếu MH004656 - CircleK-HN2179</t>
  </si>
  <si>
    <t>PR-4258767-HN2063 - CircleK 03 Phạm Tuấn Tài, Tổ 7</t>
  </si>
  <si>
    <t>PR-4693451-HN2118 - CircleK 370 Nguyễn Trãi</t>
  </si>
  <si>
    <t>00074633</t>
  </si>
  <si>
    <t>00025770</t>
  </si>
  <si>
    <t>00025774</t>
  </si>
  <si>
    <t>PR-000-SG0090-222.1 - CircleK 171B Hoàng Hoa Thám</t>
  </si>
  <si>
    <t>00004149</t>
  </si>
  <si>
    <t>PR-4494294-SG0160 - CircleK 17 Cao Thắng</t>
  </si>
  <si>
    <t>PR-000-SG0181-209.1 - CircleK 77B Đường Số 2</t>
  </si>
  <si>
    <t>00069761</t>
  </si>
  <si>
    <t>00077424</t>
  </si>
  <si>
    <t>PR-000-HN2142-344.1 CircleK 91 Nam Đồng</t>
  </si>
  <si>
    <t>PR-4732065-HN2024 - CircleK P101B+102B Nhà A8 Khương Thượng</t>
  </si>
  <si>
    <t>Xuất hóa đơn cho CHI NHÁNH CÔNG TY TNHH VÒNG TRÒN ĐỎ TẠI AN GIANG</t>
  </si>
  <si>
    <t>00030100</t>
  </si>
  <si>
    <t>00011227</t>
  </si>
  <si>
    <t>00024931</t>
  </si>
  <si>
    <t>PR-4718008-HN2203 - CircleK Số 1Sh09 Và Số 2Sh09, Tòa S1.05 (Z34.1)  (Vinhomes Smart City)</t>
  </si>
  <si>
    <t>00004801</t>
  </si>
  <si>
    <t>00005903</t>
  </si>
  <si>
    <t>Hàng trả - Phiếu MH0037226 - RRS20230922285CT5004</t>
  </si>
  <si>
    <t>00022371</t>
  </si>
  <si>
    <t>00025819</t>
  </si>
  <si>
    <t>00031270</t>
  </si>
  <si>
    <t>00075859</t>
  </si>
  <si>
    <t>PR-4369222-HN2155 - CircleK 92 Đào Tấn</t>
  </si>
  <si>
    <t>00025924</t>
  </si>
  <si>
    <t>00019238</t>
  </si>
  <si>
    <t>00004452</t>
  </si>
  <si>
    <t>00011441</t>
  </si>
  <si>
    <t>PR-4504649-HN2053 - CircleK 197+198 Tổ 6 Vũ Trọng Phụng</t>
  </si>
  <si>
    <t>00025908</t>
  </si>
  <si>
    <t>PR-4843447-HN2155 - CircleK 92 Đào Tấn</t>
  </si>
  <si>
    <t>PR-4896094-HN2173 - CircleK Số Bt16B5-03, Làng Việt Kiều Châu Âu, Khu Đô Thị Mới Mỗ Lao</t>
  </si>
  <si>
    <t>00073072</t>
  </si>
  <si>
    <t>PR-4187510-SG0100</t>
  </si>
  <si>
    <t>00011464</t>
  </si>
  <si>
    <t>PR-6430211-HN2049 - CircleK 36 Phố Tràng Tiền</t>
  </si>
  <si>
    <t>00006608</t>
  </si>
  <si>
    <t>PR-000-BD7004-100.1 - CircleK Số 1347 Đường Nguyễn Ái Quốc, Khu Phố 6</t>
  </si>
  <si>
    <t>00020630</t>
  </si>
  <si>
    <t>Hàng trả - phiếu MH003795 - CircleK-HN2113</t>
  </si>
  <si>
    <t>00025879</t>
  </si>
  <si>
    <t>PR-4795022-SG0256 - CircleK A1.09 Sunrise City View - Khu Phức Hợp Căn Hộ Nhật Hoa, 33 Nguyễn Hữu Thọ</t>
  </si>
  <si>
    <t>PR-4863433-HN2048 - CircleK N1H1, Số 1 Đường Nguyễn Hoàng</t>
  </si>
  <si>
    <t>PR-000-HN2210-154.1- CircleK 29 Hàng Phèn theo hóa đơn 00069767 , km gà hun khói 300g x 20%</t>
  </si>
  <si>
    <t>00004619</t>
  </si>
  <si>
    <t>PR-4688472-HN2037 - CircleK Tầng Trệt, Somerset Hoa Binh, 106 Hoàng Quốc Việt</t>
  </si>
  <si>
    <t>00025384</t>
  </si>
  <si>
    <t>00033336</t>
  </si>
  <si>
    <t>PR-5281693-HN2047 - CircleK 2 Hoàng Ngân</t>
  </si>
  <si>
    <t>00013810</t>
  </si>
  <si>
    <t>PR-000-SG0240-218.3 - CircleK 62 Phạm Ngọc Thạch</t>
  </si>
  <si>
    <t>PR-5098403-SG0218 - CircleK 1 Bùi Viện</t>
  </si>
  <si>
    <t>00025862</t>
  </si>
  <si>
    <t>00039377</t>
  </si>
  <si>
    <t>00029277</t>
  </si>
  <si>
    <t>PR-5241488-HN2121 - CircleK 45 Hào Nam</t>
  </si>
  <si>
    <t>00015632</t>
  </si>
  <si>
    <t>00025865</t>
  </si>
  <si>
    <t>PR-000-SG0314-149.3 - CircleK 309 Nguyễn Văn Khối</t>
  </si>
  <si>
    <t>PR-4915483-HN2091 - CircleK 17 Liễu Giai</t>
  </si>
  <si>
    <t>00071593</t>
  </si>
  <si>
    <t>PR-000-HN2064-220.1 - CircleK 28 Nguyễn Phong Sắc, Tổ 9</t>
  </si>
  <si>
    <t>PR-4395504-HN2214 - CircleK 67 Cửa Nam</t>
  </si>
  <si>
    <t>PR-4733075-HN2150 - CircleK 12 Trần Phú</t>
  </si>
  <si>
    <t>PR-4977365-CT5014 - 328/2A Đường Hùng Vương</t>
  </si>
  <si>
    <t>PR-000-SG0097-232.2 - CircleK 315B Bùi Hữu Nghĩa</t>
  </si>
  <si>
    <t>00010609</t>
  </si>
  <si>
    <t>PR-4344217-HN2109 - CircleK Tầng 1, Khách Sạn Hồng Hà, Số 204 Phố Trần Quang Khải</t>
  </si>
  <si>
    <t>00025389</t>
  </si>
  <si>
    <t>PR-000-SG0289-200.3 - CircleK 126 Đường Số 15</t>
  </si>
  <si>
    <t>00005205</t>
  </si>
  <si>
    <t>00071296</t>
  </si>
  <si>
    <t>00073014</t>
  </si>
  <si>
    <t>00000468</t>
  </si>
  <si>
    <t>00006602</t>
  </si>
  <si>
    <t>PR-4427427-HN2212 - CircleK Số 18 Phố Hàng Gai</t>
  </si>
  <si>
    <t>00016225</t>
  </si>
  <si>
    <t>00020732</t>
  </si>
  <si>
    <t>00005344</t>
  </si>
  <si>
    <t>00069887</t>
  </si>
  <si>
    <t>00006345</t>
  </si>
  <si>
    <t>PR-000-HN2135-322.1 CircleK 232A Lạc Trung, Tổ 30</t>
  </si>
  <si>
    <t>PR-000-HN2186-155.1 - CircleK 33 Dương Văn Bé</t>
  </si>
  <si>
    <t>PR-000-HN2108-235.1 - CircleK Tầng 1 Và 2, Tòa Nhà Sannam,78 Phố Duy Tân</t>
  </si>
  <si>
    <t>PR-000-SG0006-212.1 - CircleK 75 Thành Thái</t>
  </si>
  <si>
    <t>PR-4860502-HN2211 - CircleK Số 123 Phố Tôn Đức Thắng</t>
  </si>
  <si>
    <t>PR-000-HN2127-303.1 CircleK 74-76 Đồng Xuân</t>
  </si>
  <si>
    <t>PR-000-HN2088-296.1 CircleK 80 Khu Ao Sen</t>
  </si>
  <si>
    <t>PR-4268898-HN2098 - CircleK 3 Xuân Diệu</t>
  </si>
  <si>
    <t>PR-4497106-HN2178 - CircleK 14 Khương Hạ</t>
  </si>
  <si>
    <t>PR-4959713-HN2089 - CircleK Thửa Đất Số 22, Lô 6 Khu 4.1Cc, Tuyến Láng Hạ-Thanh Xuân</t>
  </si>
  <si>
    <t>00069891</t>
  </si>
  <si>
    <t>PR-4965243-HN2199 - CircleK Số 1S05, Tòa R1.03 (L31), Lô Đất B5-Ct01</t>
  </si>
  <si>
    <t>00036362</t>
  </si>
  <si>
    <t>00042501</t>
  </si>
  <si>
    <t>Hàng trả - Phiếu MH002017 - CircleK 14 Hồ Tùng Mậu</t>
  </si>
  <si>
    <t>00004151</t>
  </si>
  <si>
    <t>PR-000-SG0189-186.2 - CircleK 42 Đường Phạm Như Tăng</t>
  </si>
  <si>
    <t>00005504</t>
  </si>
  <si>
    <t>PR-4431310-HN2203 - CircleK Số 1Sh09 Và Số 2Sh09, Tòa S1.05 (Z34.1), Lô Đất F1-Ch01 - 5 Khu Đô Thị Mới Tây Mỗ, Đại Mỗ - Vinhomes Park (Vinhomes Smart City)</t>
  </si>
  <si>
    <t>PR-4755966-HN2118 - CircleK 370 Nguyễn Trãi</t>
  </si>
  <si>
    <t>PR-4820568-HN2146 - CircleK 286 Kim Ngưu, Tổ 30B</t>
  </si>
  <si>
    <t>00004780</t>
  </si>
  <si>
    <t>PR-6405608-HN2099 - CircleK 174 Đường Phú Diễn</t>
  </si>
  <si>
    <t>PR-4309254-HN2177 - CircleK 12 Tam Trinh</t>
  </si>
  <si>
    <t>PR-000-SG0278-245.4 - CircleK 160 Bùi Thị Xuân</t>
  </si>
  <si>
    <t>PR-000-SG0081-207.1 - CircleK 290C An Dương Vương</t>
  </si>
  <si>
    <t>00004574</t>
  </si>
  <si>
    <t>00005346</t>
  </si>
  <si>
    <t>00074632</t>
  </si>
  <si>
    <t>CircleK 83 Đường Số 3, Khu Phố 4</t>
  </si>
  <si>
    <t>PR-000-BD7009-31.2</t>
  </si>
  <si>
    <t>PR-4919469-HN2101 - CircleK 70 Ngụy Như Kon Tum</t>
  </si>
  <si>
    <t>00005449</t>
  </si>
  <si>
    <t>Hàng trả - RRS20230619509CT5004</t>
  </si>
  <si>
    <t>PR-000-SG0229-193.2 - CircleK 306 Cao Thắng</t>
  </si>
  <si>
    <t>PR-4739506-HN2217 - CircleK 53 Triều Khúc</t>
  </si>
  <si>
    <t>00073073</t>
  </si>
  <si>
    <t>00076093</t>
  </si>
  <si>
    <t>00069862</t>
  </si>
  <si>
    <t>00039436</t>
  </si>
  <si>
    <t>PR-6436045-HN2136 - CircleK 138 Phố Đội Cấn</t>
  </si>
  <si>
    <t>00040795</t>
  </si>
  <si>
    <t>PR-000-SG0305-215.1 - CircleK 297 Nguyễn Duy Dương</t>
  </si>
  <si>
    <t>PR-4784040-SG0201 - CircleK 45 Cao Thắng</t>
  </si>
  <si>
    <t>00011451</t>
  </si>
  <si>
    <t>PR-4422067-HN2139 - CircleK 218 Nguyễn Huy Tưởng, Tổ 19</t>
  </si>
  <si>
    <t>00019323</t>
  </si>
  <si>
    <t>PR-000-SG0291-267.2 - CircleK 135-137 Lê Văn Sỹ</t>
  </si>
  <si>
    <t>PR-4715872-HN2121 - CircleK 45 Hào Nam</t>
  </si>
  <si>
    <t>00043629</t>
  </si>
  <si>
    <t>00077090</t>
  </si>
  <si>
    <t>PR-4749306-SG0279 - CircleK Kiot Khu Vực Mặt Tiền Kinh Dương Vương - 395 Kinh Dương Vương</t>
  </si>
  <si>
    <t>00000071</t>
  </si>
  <si>
    <t>00004177</t>
  </si>
  <si>
    <t>00011506</t>
  </si>
  <si>
    <t>PR-4561849-SG0190 - CircleK 58-60 Hoa Cúc</t>
  </si>
  <si>
    <t>00004831</t>
  </si>
  <si>
    <t>00006639</t>
  </si>
  <si>
    <t>PR-4791080-HN2056 - CircleK 83 Hàng Điếu</t>
  </si>
  <si>
    <t>PR-4797174-HN2112 - CircleK 33 Chùa Láng</t>
  </si>
  <si>
    <t>Hàng trả - phiếu MH001561 - RRS20230608883BD7003</t>
  </si>
  <si>
    <t>00004153</t>
  </si>
  <si>
    <t>PR-4832658-HN2063 - CircleK 03 Phạm Tuấn Tài, Tổ 7</t>
  </si>
  <si>
    <t>PR-4872327-CT5007 - Số 17 và 17/19 Đường 30/04</t>
  </si>
  <si>
    <t>00007512</t>
  </si>
  <si>
    <t>00004547</t>
  </si>
  <si>
    <t>00004564</t>
  </si>
  <si>
    <t>PR-4294047-HN2121 - CircleK 45 Hào Nam</t>
  </si>
  <si>
    <t>00011404</t>
  </si>
  <si>
    <t>00011408</t>
  </si>
  <si>
    <t>00028381</t>
  </si>
  <si>
    <t>PR-4932576-HN2099 - CircleK 174 Đường Phú Diễn</t>
  </si>
  <si>
    <t>CircleK L1-02 Tầng 1 Cao ốc Chung Cư SaiGon Mia, Đường số 9A Chung Cư Cụm 3,4 - Khu Dân Cư Trung Sơn</t>
  </si>
  <si>
    <t>PR-000-SG0198-185.2</t>
  </si>
  <si>
    <t>00042269</t>
  </si>
  <si>
    <t>00004479</t>
  </si>
  <si>
    <t>00039327</t>
  </si>
  <si>
    <t>00024923</t>
  </si>
  <si>
    <t>00074628</t>
  </si>
  <si>
    <t>PR-4684877-HN2149 - CircleK 152 +154 Phó Đức Chính</t>
  </si>
  <si>
    <t>00024959</t>
  </si>
  <si>
    <t>Hàng trả - phiếu MH003420 - CircleK-HN2141</t>
  </si>
  <si>
    <t>00011224</t>
  </si>
  <si>
    <t>00028435</t>
  </si>
  <si>
    <t>00074432</t>
  </si>
  <si>
    <t>00005006</t>
  </si>
  <si>
    <t>PR-5024222-HN2110 - CircleK 31 Trần Quốc Hoàn</t>
  </si>
  <si>
    <t>Hàng trả - RRS20230619526CT5006</t>
  </si>
  <si>
    <t>Hàng trả - CircleK 12 Ngô Thì Nhậm</t>
  </si>
  <si>
    <t>PR-000-SG0266-239.1 - CircleK 103 Trần Huy Liệu</t>
  </si>
  <si>
    <t>00028195</t>
  </si>
  <si>
    <t>00070948</t>
  </si>
  <si>
    <t>PR-000-SG0194-164.2</t>
  </si>
  <si>
    <t>00006601</t>
  </si>
  <si>
    <t>PR-000-HN2184-313.1 CircleK Nhà Số 359, Block 36, Ô H-Tt5, Khu Nhà Ở Hi Brand, Khu Đô Thị Mới Văn Phú</t>
  </si>
  <si>
    <t>00074435</t>
  </si>
  <si>
    <t>00010256</t>
  </si>
  <si>
    <t>PR-000-SG0122-197.4 - CircleK 58 Lữ Gia</t>
  </si>
  <si>
    <t>PR-000-HN2089-175.1 - CircleK Thửa Đất Số 22, Lô 6 Khu 4.1Cc, Tuyến Láng Hạ-Thanh Xuân</t>
  </si>
  <si>
    <t>PR-4829201-HN2174 - CircleK Lô 41, Khu Nhà Ở Thấp Tt4, Khu Đô Thị Mỹ Đình - Sông Đà</t>
  </si>
  <si>
    <t>PR-5187759-HN2045 - CircleK Tầng G1 - Rice City Linh Đàm - Ct5, Kđt Mới Tây Nam Hồ Linh Đàm</t>
  </si>
  <si>
    <t>PR-4803319-HN2131 - CircleK Tầng 1, Số 125 Hoàng Ngân</t>
  </si>
  <si>
    <t>00031267</t>
  </si>
  <si>
    <t>PR-4693307-HN2101 - CircleK 70 Ngụy Như Kon Tum</t>
  </si>
  <si>
    <t>00025707</t>
  </si>
  <si>
    <t>00004763</t>
  </si>
  <si>
    <t>00011443</t>
  </si>
  <si>
    <t>PR-000-CT5011-249.2- 59 Ngô Văn Sở</t>
  </si>
  <si>
    <t>PR-4908312-HN2217 - CircleK 53 Triều Khúc</t>
  </si>
  <si>
    <t>PR-000-SG0136-194.1 - CircleK 21 Thạch Lam</t>
  </si>
  <si>
    <t>00020634</t>
  </si>
  <si>
    <t>PR-4688640-HN2056 - CircleK 83 Hàng Điếu</t>
  </si>
  <si>
    <t>00025855</t>
  </si>
  <si>
    <t>PR-5267276-HN2122 - CircleK 18 Nguyễn Khánh Toàn</t>
  </si>
  <si>
    <t>Ngày hóa đơn</t>
  </si>
  <si>
    <t>PR-000-SG0299-261.3 - CircleK 04 Phổ Quang</t>
  </si>
  <si>
    <t>PR-000-HN2200-53.1 - CircleK Số 01Sh22 Và 02Sh22, Ô Đất B2-Ct02, Tòa U26-2 (S2.08)</t>
  </si>
  <si>
    <t>00033256</t>
  </si>
  <si>
    <t>00025755</t>
  </si>
  <si>
    <t>00013875</t>
  </si>
  <si>
    <t>00025935</t>
  </si>
  <si>
    <t>PR-5210347-HN2154 - CircleK Số A1 Khu Đầm Trấu</t>
  </si>
  <si>
    <t>00043965</t>
  </si>
  <si>
    <t>00070940</t>
  </si>
  <si>
    <t>PR-000-SG0054-242.1 - CircleK 9 Nguyễn Kim</t>
  </si>
  <si>
    <t>PR-4368768-HN2116 - CircleK 62 Phố Trần Hưng Đạo</t>
  </si>
  <si>
    <t>00025484</t>
  </si>
  <si>
    <t>00005341</t>
  </si>
  <si>
    <t>00009089</t>
  </si>
  <si>
    <t>PR-000-CT5008-119.1 - 118 Đường 3/2</t>
  </si>
  <si>
    <t>00031268</t>
  </si>
  <si>
    <t>PR-000-SG0155-262.3 - CircleK 144 Lê Trọng Tấn</t>
  </si>
  <si>
    <t>00032801</t>
  </si>
  <si>
    <t>PR-6532319-HN2091 - CircleK 17 Liễu Giai</t>
  </si>
  <si>
    <t>00025840</t>
  </si>
  <si>
    <t>00006282</t>
  </si>
  <si>
    <t>PR-000-SG0206-357.2- CircleK T2,00.01 Toà Nhà Krista 537 Nguyễn Duy Trinh</t>
  </si>
  <si>
    <t>00006351</t>
  </si>
  <si>
    <t>00025775</t>
  </si>
  <si>
    <t>PR-000-SG0163-243.4 - CircleK 50 Nhất Chi Mai</t>
  </si>
  <si>
    <t>00004456</t>
  </si>
  <si>
    <t>00000250</t>
  </si>
  <si>
    <t>Nhóm HHDV : 4. Hàng hóa, dịch vụ chịu thuế suất thuế GTGT 10% (2858 )</t>
  </si>
  <si>
    <t>00009193</t>
  </si>
  <si>
    <t>PR-000-HN2045-321.1 CircleK Tầng G1 - Rice City Linh Đàm - Ct5, Kđt Mới Tây Nam Hồ Linh Đàm</t>
  </si>
  <si>
    <t>PR-4652146-VT3006 - 1 Thùy Vân</t>
  </si>
  <si>
    <t>00006617</t>
  </si>
  <si>
    <t>PR-000-SG0162-229.2 - CircleK 41 Yên Thế</t>
  </si>
  <si>
    <t>PR-000-HN2216-114.1 - CircleK 114 Mai Hắc Đế theo hóa đơn 00069754 , KM GÀ MUỐI HUN KHÓI 300G X 20%</t>
  </si>
  <si>
    <t>00006307</t>
  </si>
  <si>
    <t>00019161</t>
  </si>
  <si>
    <t>00034726</t>
  </si>
  <si>
    <t>00042185</t>
  </si>
  <si>
    <t>PR-4711893-SG0187 - CircleK Vườn Lài</t>
  </si>
  <si>
    <t>00005345</t>
  </si>
  <si>
    <t>00069958</t>
  </si>
  <si>
    <t>PR-5010229-SG0311 - CircleK 44 Huỳnh Văn Bánh</t>
  </si>
  <si>
    <t>00011305</t>
  </si>
  <si>
    <t>00004440</t>
  </si>
  <si>
    <t>00040948</t>
  </si>
  <si>
    <t>00019074</t>
  </si>
  <si>
    <t>PR-4749236-SG0277 - CircleK 36-38 Trần Thái Tông</t>
  </si>
  <si>
    <t>PR-000-SG0101-172.2</t>
  </si>
  <si>
    <t>PR-6481125-HN2098 - CircleK 3 Xuân Diệu</t>
  </si>
  <si>
    <t>00028191</t>
  </si>
  <si>
    <t>00069936</t>
  </si>
  <si>
    <t>PR-000-HN2163-341.1 CircleK 380 Khâm Thiên</t>
  </si>
  <si>
    <t>PR-000-HN2177-218.1 - CircleK 12 Tam Trinh</t>
  </si>
  <si>
    <t>00011409</t>
  </si>
  <si>
    <t>PR-4693613-HN2139 - CircleK 218 Nguyễn Huy Tưởng, Tổ 19</t>
  </si>
  <si>
    <t>PR-4768843-HN2064 - CircleK 28 Nguyễn Phong Sắc, Tổ 9</t>
  </si>
  <si>
    <t>00070023</t>
  </si>
  <si>
    <t>00011401</t>
  </si>
  <si>
    <t>00037904</t>
  </si>
  <si>
    <t>PR-4782226-HN2183 - CircleK 111 Nguyễn Sơn</t>
  </si>
  <si>
    <t>00042470</t>
  </si>
  <si>
    <t>PR-000-HN2167-205.1 - CircleK 20 Nguyên Hồng</t>
  </si>
  <si>
    <t>PR-4540654-HN2210 - CircleK 29 Hàng Phèn</t>
  </si>
  <si>
    <t>00037897</t>
  </si>
  <si>
    <t>00006156</t>
  </si>
  <si>
    <t>PR-6406344-HN2162 - CircleK 01 Tô Vĩnh Diện</t>
  </si>
  <si>
    <t>PR-4869111-HN2184 - CircleK Nhà Số 359, Block 36, Ô H-Tt5, Khu Nhà Ở Hi Brand, Khu Đô Thị Mới Văn Phú</t>
  </si>
  <si>
    <t>PR-4916197-HN2182 - CircleK 3 Quỳnh Mai</t>
  </si>
  <si>
    <t>00006624</t>
  </si>
  <si>
    <t>PR-4573127-SG0182 - CircleK 15B Nguyễn Lương Bằng (nối dài)</t>
  </si>
  <si>
    <t>PR-000-SG0251-246.3 - CircleK 188 Nguyễn Thị Minh Khai</t>
  </si>
  <si>
    <t>PR-4869185-HN2191 - CircleK 293 Thụy Khuê</t>
  </si>
  <si>
    <t>PR-000-SG0112-148.2 - CircleK 702 Nguyễn Văn Linh</t>
  </si>
  <si>
    <t>PR-000-SG0313-151.3</t>
  </si>
  <si>
    <t>PR-000-SG0035-211.4</t>
  </si>
  <si>
    <t>00025824</t>
  </si>
  <si>
    <t>00025966</t>
  </si>
  <si>
    <t>00006598</t>
  </si>
  <si>
    <t>00076046</t>
  </si>
  <si>
    <t>00019566</t>
  </si>
  <si>
    <t>00023758</t>
  </si>
  <si>
    <t>00029227</t>
  </si>
  <si>
    <t>PR-5319240-HN2146 - CircleK 286 Kim Ngưu, Tổ 30B</t>
  </si>
  <si>
    <t>00005197</t>
  </si>
  <si>
    <t>PR-4751224-HN2098 - CircleK 3 Xuân Diệu</t>
  </si>
  <si>
    <t>00028070</t>
  </si>
  <si>
    <t>00006633</t>
  </si>
  <si>
    <t>PR-000-HP6002-113.1 - CircleK 81 Trần Phú</t>
  </si>
  <si>
    <t>00024933</t>
  </si>
  <si>
    <t>00025513</t>
  </si>
  <si>
    <t>PR-000-SG0176-192.2</t>
  </si>
  <si>
    <t>00025380</t>
  </si>
  <si>
    <t>PR-000-SG0295-223.1 - CircleK 18 Tân Hòa Đông</t>
  </si>
  <si>
    <t>00004786</t>
  </si>
  <si>
    <t>00004393</t>
  </si>
  <si>
    <t>00009540</t>
  </si>
  <si>
    <t>00013557</t>
  </si>
  <si>
    <t>PR-4571881-SG0072 - CircleK 45 Tân Mỹ</t>
  </si>
  <si>
    <t>PR-000-SG0148-239.1 - CircleK 5A Đường Chợ Lớn</t>
  </si>
  <si>
    <t>00015857</t>
  </si>
  <si>
    <t>Hàng trả - phiếu MH004421 - CircleK-HN2187</t>
  </si>
  <si>
    <t>00004481</t>
  </si>
  <si>
    <t>00033154</t>
  </si>
  <si>
    <t>00037899</t>
  </si>
  <si>
    <t>PR-5279932-SG0256 - CircleK A1.09 Sunrise City View - Khu Phức Hợp Căn Hộ Nhật Hoa, 33 Nguyễn Hữu Thọ</t>
  </si>
  <si>
    <t>PR-000-HN2049-326.1 CircleK 36 Phố Tràng Tiền</t>
  </si>
  <si>
    <t>PR-000-HN2014-283.1 CircleK 73 Chùa Láng</t>
  </si>
  <si>
    <t>PR-5018016-SG0131 - CircleK 197A-199 Điện Biên Phủ</t>
  </si>
  <si>
    <t>00037804</t>
  </si>
  <si>
    <t>00009194</t>
  </si>
  <si>
    <t>PR-4660604-HN2029 - CircleK 46 Lê Trọng Tấn</t>
  </si>
  <si>
    <t>00070929</t>
  </si>
  <si>
    <t>Hàng trả - phiếu MH004821 - CircleK-HN2126</t>
  </si>
  <si>
    <t>PR-000-HN2190-148.1 - CircleK 560A Nguyễn Văn Cừ</t>
  </si>
  <si>
    <t>00012433</t>
  </si>
  <si>
    <t>00025700</t>
  </si>
  <si>
    <t>00028380</t>
  </si>
  <si>
    <t>00006613</t>
  </si>
  <si>
    <t>PR-5305184-HN2178 - CircleK 14 Khương Hạ</t>
  </si>
  <si>
    <t>00006690</t>
  </si>
  <si>
    <t>00006368</t>
  </si>
  <si>
    <t>Số hóa đơn</t>
  </si>
  <si>
    <t>00005379</t>
  </si>
  <si>
    <t>PR-5327142-SG0131 - CircleK 197A-199 Điện Biên Phủ</t>
  </si>
  <si>
    <t>00072977</t>
  </si>
  <si>
    <t>00004451</t>
  </si>
  <si>
    <t>00070013</t>
  </si>
  <si>
    <t>PR-6295685-HN2048 CircleK N1H1, Số 1 Đường Nguyễn Hoàng</t>
  </si>
  <si>
    <t>PR-6336270-HN2184 - CircleK Nhà Số 359, Block 36, Ô H-Tt5, Khu Nhà Ở Hi Brand, Khu Đô Thị Mới Văn Phú</t>
  </si>
  <si>
    <t>00006683</t>
  </si>
  <si>
    <t>PR-4309972-HP6009 - CircleK Số 177 đường Hà Nội</t>
  </si>
  <si>
    <t>00072875</t>
  </si>
  <si>
    <t>00019319</t>
  </si>
  <si>
    <t>00005300</t>
  </si>
  <si>
    <t>PR-5070744-HN2025 - CircleK 74-76 Nguyễn Khang</t>
  </si>
  <si>
    <t>Hàng trả - phiếu MH004225 - CircleK-SG0195 - RRS20231107936SG0195</t>
  </si>
  <si>
    <t>00005499</t>
  </si>
  <si>
    <t>00023655</t>
  </si>
  <si>
    <t>00031053</t>
  </si>
  <si>
    <t>00069893</t>
  </si>
  <si>
    <t>PR-4313782-HN2095 - CircleK Lô 28 Khu Nhà Ở Thấp Tầng Tt4, Khu Đô Thị Mỹ Đình - Mễ Trì</t>
  </si>
  <si>
    <t>00028329</t>
  </si>
  <si>
    <t>00000043</t>
  </si>
  <si>
    <t>00077541</t>
  </si>
  <si>
    <t>00005453</t>
  </si>
  <si>
    <t>00042345</t>
  </si>
  <si>
    <t>PR-000-SG0130-183.3</t>
  </si>
  <si>
    <t>00025381</t>
  </si>
  <si>
    <t>PR-000-SG0264-379.2- CircleK 83 Đường Số 3, Khu Phố 4</t>
  </si>
  <si>
    <t>00013921</t>
  </si>
  <si>
    <t>00077534</t>
  </si>
  <si>
    <t>Hàng trả - phiếu MH004645 - CircleK-HN2036</t>
  </si>
  <si>
    <t>PR-000-SG0042-211.2</t>
  </si>
  <si>
    <t>00003208</t>
  </si>
  <si>
    <t>PR-4759256-CT5019 - 134A Đường 3/2</t>
  </si>
  <si>
    <t>PR-6440266-HN2109 - CircleK Tầng 1, Khách Sạn Hồng Hà, Số 204 Phố Trần Quang Khải</t>
  </si>
  <si>
    <t>00004832</t>
  </si>
  <si>
    <t>00017445</t>
  </si>
  <si>
    <t>00004446</t>
  </si>
  <si>
    <t>PR-000-HN2034-316.1 CircleK Ô D22, Nơ 12 Khu Đô Thị Mới Định Công</t>
  </si>
  <si>
    <t>0306182043-021</t>
  </si>
  <si>
    <t>00006385</t>
  </si>
  <si>
    <t>00000070</t>
  </si>
  <si>
    <t>1C23TPD</t>
  </si>
  <si>
    <t>00005468</t>
  </si>
  <si>
    <t>PR-000-HN2158-299.1 CircleK 48 Ngõ 116 Phố Nhân Hòa</t>
  </si>
  <si>
    <t>00004563</t>
  </si>
  <si>
    <t>PR-000-HN2053-190.1 - CircleK 197+198 Tổ 6 Vũ Trọng Phụng</t>
  </si>
  <si>
    <t>PR-4258947-HN2077 - CircleK 162 Mai Dịch</t>
  </si>
  <si>
    <t>00000099</t>
  </si>
  <si>
    <t>00074444</t>
  </si>
  <si>
    <t>00007308</t>
  </si>
  <si>
    <t>00025760</t>
  </si>
  <si>
    <t>00069879</t>
  </si>
  <si>
    <t>00005015</t>
  </si>
  <si>
    <t>00004447</t>
  </si>
  <si>
    <t>PR-4872379-HL4002 ( ( KM TAI 200G X 15% VÀ BÒ 200G  X15 % TỪ NGÀY 25-05 ĐẾN 31-06) - CircleK Tầng 1, tòa A, khu dịch vụ 7A-8A tòa nhà Lideco Hạ Long</t>
  </si>
  <si>
    <t>PR-000-HN2086-178.1 - CircleK 9 Hương Viên</t>
  </si>
  <si>
    <t>00029865</t>
  </si>
  <si>
    <t>PR-000-HN2161-333.1 CircleK Tầng 1, Toà Nhà 24T2, Khu Đô Thị Trung Hòa - Nhân Chính</t>
  </si>
  <si>
    <t>00039406</t>
  </si>
  <si>
    <t>00004453</t>
  </si>
  <si>
    <t>PR-000-SG0198-357.2- CircleK 92 Hậu Giang</t>
  </si>
  <si>
    <t>00069929</t>
  </si>
  <si>
    <t>PR-000-VT3017-304.2- 103 Thùy Vân</t>
  </si>
  <si>
    <t>00004970</t>
  </si>
  <si>
    <t>00004772</t>
  </si>
  <si>
    <t>PR-4468790-HN2202 - CircleK Số 01Sh06 Và Số 02Sh06, Ô Đất B2-Ct03, Tòa L26 (S2.11), Dự Án Khu Đô Thị Gia Lâm - Vinhomes Ocean Park</t>
  </si>
  <si>
    <t>00028332</t>
  </si>
  <si>
    <t>PR-5041050-HN2163 - CircleK 380 Khâm Thiên</t>
  </si>
  <si>
    <t>00037603</t>
  </si>
  <si>
    <t>PR-4577065-HN2168 - CircleK 170 Nguyễn Đổng Chi</t>
  </si>
  <si>
    <t>00014840</t>
  </si>
  <si>
    <t>PR-4299934-SG0134 - CircleK 58 Phạm Văn Nghị, Khu Sky Garden 2-Phú Mỹ Hưng</t>
  </si>
  <si>
    <t>PR-4409848-HN2194 - CircleK Căn Hộ Số 01Sh20 Và 02Sh20, Thuộc Tòa Nhà S2.15 (T26M-2), Tại Lô Đất B2-Ct03, Vinhomes Ocean Park</t>
  </si>
  <si>
    <t>PR-000-SG0056-215.1 - CircleK 27Bis Tôn Thất Tùng</t>
  </si>
  <si>
    <t>PR-6353519-HN2108 - CircleK Tầng 1 Và 2, Tòa Nhà Sannam,78 Phố Duy Tân</t>
  </si>
  <si>
    <t>00004796</t>
  </si>
  <si>
    <t>PR-4907166-HN2133 - CircleK 91 Khâm Thiên</t>
  </si>
  <si>
    <t>00011438</t>
  </si>
  <si>
    <t>00022257</t>
  </si>
  <si>
    <t>00025794</t>
  </si>
  <si>
    <t>Hàng trả - phiếu MH001432 - RRS20230601494SG0266</t>
  </si>
  <si>
    <t>00029276</t>
  </si>
  <si>
    <t>00069977</t>
  </si>
  <si>
    <t>00042263</t>
  </si>
  <si>
    <t>PR-6366681-HN2178 - CircleK 14 Khương Hạ</t>
  </si>
  <si>
    <t>00077409</t>
  </si>
  <si>
    <t>00074551</t>
  </si>
  <si>
    <t>PR-4723288-HN2012 - CircleK 16B Hàng Than</t>
  </si>
  <si>
    <t>00031271</t>
  </si>
  <si>
    <t>00005193</t>
  </si>
  <si>
    <t>00040796</t>
  </si>
  <si>
    <t>00025948</t>
  </si>
  <si>
    <t>Hàng trả - phiếu MH001812 - RRS20230623736CT5008 - CircleK-CT5008</t>
  </si>
  <si>
    <t>PR-5004799-HN2064 - CircleK 28 Nguyễn Phong Sắc, Tổ 9</t>
  </si>
  <si>
    <t>00029901</t>
  </si>
  <si>
    <t>00074437</t>
  </si>
  <si>
    <t>PR-000-HN2015-222.1 - CircleK 14 Hồ Tùng Mậu</t>
  </si>
  <si>
    <t>Hàng trả - phiếu MH002323 - CircleK-CT5006 - RRS20230720291CT5006</t>
  </si>
  <si>
    <t>00069832</t>
  </si>
  <si>
    <t>00006340</t>
  </si>
  <si>
    <t>00000377</t>
  </si>
  <si>
    <t>PR-4724894-HP6010 - CircleK 341 Lot 22 Lê Hồng Phong</t>
  </si>
  <si>
    <t>PR-000-SG0264-203.2</t>
  </si>
  <si>
    <t>PR-000-BD7007-90.1 - CircleK 144 Đường Phan Trung, Khu phố 7</t>
  </si>
  <si>
    <t>PR-5101201-HN2122 - CircleK 18 Nguyễn Khánh Toàn</t>
  </si>
  <si>
    <t>PR-4447998-HN2181 - CircleK Lk10 - 15, Khu Đô Thị Mới Văn Phú</t>
  </si>
  <si>
    <t>PR-6346510-SG0291- CircleK 135-137 Lê Văn Sỹ</t>
  </si>
  <si>
    <t>00025930</t>
  </si>
  <si>
    <t>00023303</t>
  </si>
  <si>
    <t>00037902</t>
  </si>
  <si>
    <t>00023304</t>
  </si>
  <si>
    <t>00070465</t>
  </si>
  <si>
    <t>00042109</t>
  </si>
  <si>
    <t>PR-5281507-HN2138 - CircleK Tầng 1 Và Tầng 2 Số 85 Hàng Mã</t>
  </si>
  <si>
    <t>PR-000-SG0252-350.2- CircleK SAV.3-00.27 Toà Nhà The Sun Avenue, Tầng Trệt, Tháp S3, Số 28 Mai Chí Thọ</t>
  </si>
  <si>
    <t>00006331</t>
  </si>
  <si>
    <t>00004176</t>
  </si>
  <si>
    <t>PR-4271960-SG0231 - CircleK 259 Đường số 7</t>
  </si>
  <si>
    <t>00019073</t>
  </si>
  <si>
    <t>00025702</t>
  </si>
  <si>
    <t>PR-000-HN2094-300.1 CircleK 113 Trần Đại Nghĩa</t>
  </si>
  <si>
    <t>00025923</t>
  </si>
  <si>
    <t>00006697</t>
  </si>
  <si>
    <t>Hàng trả - phiếu MH003410 - CircleK-HN2182</t>
  </si>
  <si>
    <t>Hàng trả - phiếu MH004955 - CircleK-SG0269 - RRS20231228399SG0269</t>
  </si>
  <si>
    <t>00023340</t>
  </si>
  <si>
    <t>00005480</t>
  </si>
  <si>
    <t>00070493</t>
  </si>
  <si>
    <t>00006363</t>
  </si>
  <si>
    <t>00025382</t>
  </si>
  <si>
    <t>00037844</t>
  </si>
  <si>
    <t>PR-4684451-HN2092 - CircleK 07 Đường Thanh Niên</t>
  </si>
  <si>
    <t>00005900</t>
  </si>
  <si>
    <t>00006327</t>
  </si>
  <si>
    <t>PR-000-SG0284-253.2 - CircleK 2H Trần Nhân Tôn</t>
  </si>
  <si>
    <t>00000321</t>
  </si>
  <si>
    <t>PR-4439426-HN2141 - CircleK 125 Phố Lò Đúc</t>
  </si>
  <si>
    <t>PR-4474523-SG0283 - CircleK D2.01.01-TM, Tại Tầng 01 và Tầng 02 Tháp D2, Cao Ốc Safira, Số 454 Võ Chí Công</t>
  </si>
  <si>
    <t>PR-4690668-SG0117 - CircleK 67 Lê Đức Thọ</t>
  </si>
  <si>
    <t>00029716</t>
  </si>
  <si>
    <t>PR-5272344-HN2206 - CircleK Số 176D + 176E Trương Định</t>
  </si>
  <si>
    <t>00075867</t>
  </si>
  <si>
    <t>00025820</t>
  </si>
  <si>
    <t>00030960</t>
  </si>
  <si>
    <t>00004504</t>
  </si>
  <si>
    <t>00020696</t>
  </si>
  <si>
    <t>PR-4716664-HN2155 - CircleK 92 Đào Tấn</t>
  </si>
  <si>
    <t>PR-5112104-HN2152 - CircleK 118 Tuệ Tĩnh</t>
  </si>
  <si>
    <t>PR-000-SG0205-385.3- CircleK 609 Xô Viết Nghệ Tĩnh</t>
  </si>
  <si>
    <t>PR-000-HN2053-317.1 CircleK 197+198 Tổ 6 Vũ Trọng Phụng</t>
  </si>
  <si>
    <t>00069883</t>
  </si>
  <si>
    <t>00006373</t>
  </si>
  <si>
    <t>00006621</t>
  </si>
  <si>
    <t>00009024</t>
  </si>
  <si>
    <t>PR-4429107-SG0256 - CircleK A1.09 Sunrise City View - Khu Phức Hợp Căn Hộ Nhật Hoa, 33 Nguyễn Hữu Thọ</t>
  </si>
  <si>
    <t>00003710</t>
  </si>
  <si>
    <t>00075986</t>
  </si>
  <si>
    <t>00006320</t>
  </si>
  <si>
    <t>PR-5126169-SG0072 - CircleK 45 Tân Mỹ</t>
  </si>
  <si>
    <t>PR-4293961-HN2110 - CircleK 31 Trần Quốc Hoàn</t>
  </si>
  <si>
    <t>Hàng trả - phiếu MH004913 - CircleK-SG0103 - RRS20231227339SG0103</t>
  </si>
  <si>
    <t>00005503</t>
  </si>
  <si>
    <t>PR-000-SG0258-228.1 - CircleK 15C Nguyễn Thị Minh Khai</t>
  </si>
  <si>
    <t>PR-4724062-HN2122 - CircleK 18 Nguyễn Khánh Toàn</t>
  </si>
  <si>
    <t>Bán hàng CÔNG TY TNHH VÒNG TRÒN ĐỎ theo hóa đơn 00004155</t>
  </si>
  <si>
    <t>Hàng trả - phiếu MH001568 - RRS20230602518SG0284</t>
  </si>
  <si>
    <t>PR-5325560-HN2194 - CircleK Căn Hộ Số 01Sh20 Và 02Sh20, Thuộc Tòa Nhà S2.15 (T26M-2), Tại Lô Đất B2-Ct03, Vinhomes Ocean Park</t>
  </si>
  <si>
    <t>Bán hàng CÔNG TY TNHH VÒNG TRÒN ĐỎ theo hóa đơn 00004165</t>
  </si>
  <si>
    <t>PR-4526730-HN2107 - CircleK Khu Nhà Ở Cấp 4 Số 395 Lạc Long Quân</t>
  </si>
  <si>
    <t>00005466</t>
  </si>
  <si>
    <t>00000425</t>
  </si>
  <si>
    <t>PR-6396107-SG0315-CircleK Tầng Trệt Số 264-266 Âu Dương Lân</t>
  </si>
  <si>
    <t>0306182043-023</t>
  </si>
  <si>
    <t>00024939</t>
  </si>
  <si>
    <t>PR-000-HN2183-176.1 - CircleK 111 Nguyễn Sơn</t>
  </si>
  <si>
    <t>00005513</t>
  </si>
  <si>
    <t>PR-000-SG0007-181.2</t>
  </si>
  <si>
    <t>00022370</t>
  </si>
  <si>
    <t>00025379</t>
  </si>
  <si>
    <t>00028327</t>
  </si>
  <si>
    <t>PR-000-SG0220-186.3</t>
  </si>
  <si>
    <t>00019085</t>
  </si>
  <si>
    <t>PR-4688596-HN2053 - CircleK 197+198 Tổ 6 Vũ Trọng Phụng</t>
  </si>
  <si>
    <t>PR-000-SG0317-90.3 - CircleK Tầng Trệt - Số 167 Phạm Hữu Lầu, Tổ 17, Khu Phố 1</t>
  </si>
  <si>
    <t>00074213</t>
  </si>
  <si>
    <t>PR-000-SG0226-242.3 - CircleK L3-SH01 Toà nhà Landmart 3, Vinhomes Central Park, 720A Điện Biên Phủ</t>
  </si>
  <si>
    <t>00076092</t>
  </si>
  <si>
    <t>PR-000-SG0320-27.3</t>
  </si>
  <si>
    <t>00004164</t>
  </si>
  <si>
    <t>00004940</t>
  </si>
  <si>
    <t>PR-4441188-SG0222 - CircleK 529 Sư Vạn Hạnh</t>
  </si>
  <si>
    <t>PR-000-SG0100-270.4 - CircleK 32A-32B Bùi Thị Xuân</t>
  </si>
  <si>
    <t>Hàng trả - Phiếu MH003006 - CircleK Tầng 1, tòa A, khu dịch vụ 7A-8A tòa nhà Lideco Hạ Long</t>
  </si>
  <si>
    <t>PR-000-HN2093-314.1 CircleK 49 Hàng Chuối</t>
  </si>
  <si>
    <t>00069889</t>
  </si>
  <si>
    <t>PR-000-SG0058-199.2 - CircleK 374 Lê Văn Sỹ</t>
  </si>
  <si>
    <t>PR-000-SG0265-210.3</t>
  </si>
  <si>
    <t>00000096</t>
  </si>
  <si>
    <t>00005639</t>
  </si>
  <si>
    <t>PR-4363668-HN2204 CircleK Số 01S15A, Tòa U26 (S2.03), Ô Đất B2-Ct01, Dự Án Khu Đô Thị Gia Lâm - Vinhomes Ocean Park</t>
  </si>
  <si>
    <t>00006150</t>
  </si>
  <si>
    <t>PR-000-SG0293-251.4 - CircleK 485 Huỳnh Tấn Phát</t>
  </si>
  <si>
    <t>PR-000-SG0212-162.2</t>
  </si>
  <si>
    <t>00023654</t>
  </si>
  <si>
    <t>00025386</t>
  </si>
  <si>
    <t>PR-5062355-HN2074 - CircleK 126 Nam Cao</t>
  </si>
  <si>
    <t>PR-000-SG0036-196.1 - CircleK 31 Bà Huyện Thanh Quan</t>
  </si>
  <si>
    <t>PR-4770087-HN2195 - CircleK Sô 6 Ngõ 124, Phố Vĩnh Tuy</t>
  </si>
  <si>
    <t>PR-000-SG0300-346.2- CircleK Số 27 Nguyễn Gia Trí</t>
  </si>
  <si>
    <t>00005490</t>
  </si>
  <si>
    <t>00006612</t>
  </si>
  <si>
    <t>PR-5231977-HN2176 - CircleK 164 Nguyễn Văn Cừ</t>
  </si>
  <si>
    <t>00029754</t>
  </si>
  <si>
    <t>PR-5016606-HN2146 - CircleK 286 Kim Ngưu, Tổ 30B</t>
  </si>
  <si>
    <t>00009196</t>
  </si>
  <si>
    <t>00015661</t>
  </si>
  <si>
    <t>PR-4581615-HN2208 - CircleK Số 173 Đường Tam Trinh, Tổ 14</t>
  </si>
  <si>
    <t>00020689</t>
  </si>
  <si>
    <t>PR-5188125-HN2106 - CircleK 79 Hà Trung</t>
  </si>
  <si>
    <t>00006691</t>
  </si>
  <si>
    <t>PR-000-SG0298-232.3 - CircleK 17H-17K Dương Đình Nghệ</t>
  </si>
  <si>
    <t>00044054</t>
  </si>
  <si>
    <t>Hàng trả - Phiếu MH002286 - CircleK N03-T2 Khu Đoàn Ngoại Giao</t>
  </si>
  <si>
    <t>PR-000-SG0214-166.2</t>
  </si>
  <si>
    <t>00004787</t>
  </si>
  <si>
    <t>PR-4952178-HN2010 - CircleK 5-4A Khu Đô Thị Mới Trung Yên</t>
  </si>
  <si>
    <t>00071310</t>
  </si>
  <si>
    <t>PR-000-SG0316-228.3 - CircleK 88 Phước Thiện</t>
  </si>
  <si>
    <t>PR-000-HN2206-37.1 - CircleK Số 176D + 176E Trương Định</t>
  </si>
  <si>
    <t>PR-4848513-HN2113 - CircleK Tầng 1 Và Tầng 2, Số 442 Đội Cấn</t>
  </si>
  <si>
    <t>PR-4531141-HN2109 - CircleK Tầng 1, Khách Sạn Hồng Hà, Số 204 Phố Trần Quang Khải</t>
  </si>
  <si>
    <t>Hàng trả - phiếu MH004859 - CircleK-HN2114</t>
  </si>
  <si>
    <t>00022369</t>
  </si>
  <si>
    <t>PR-4653520-HN2155 - CircleK 92 Đào Tấn</t>
  </si>
  <si>
    <t>PR-4843711-HN2172 - CircleK A4-A5, Tòa A, Khối B, Imperial Sky Garden, Số 423 Minh Khai</t>
  </si>
  <si>
    <t>00004482</t>
  </si>
  <si>
    <t>00036272</t>
  </si>
  <si>
    <t>00013400</t>
  </si>
  <si>
    <t>Hàng trả - phiếu MH001435 - RRS20230601482SG0287</t>
  </si>
  <si>
    <t>00005477</t>
  </si>
  <si>
    <t>00022258</t>
  </si>
  <si>
    <t>00004439</t>
  </si>
  <si>
    <t>00070943</t>
  </si>
  <si>
    <t>Hàng trả - phiếu MH003061 - CircleK-HN2003</t>
  </si>
  <si>
    <t>00069757</t>
  </si>
  <si>
    <t>PR-6348732-HN2194 - CircleK Căn Hộ Số 01Sh20 Và 02Sh20, Thuộc Tòa Nhà S2.15 (T26M-2), Tại Lô Đất B2-Ct03, Vinhomes Ocean Park</t>
  </si>
  <si>
    <t>PR-6436549-HN2194 - CircleK Căn Hộ Số 01Sh20 Và 02Sh20, Thuộc Tòa Nhà S2.15 (T26M-2), Tại Lô Đất B2-Ct03, Vinhomes Ocean Park</t>
  </si>
  <si>
    <t>PR-000-SG0234-238.2 - CircleK 81 Trần Bình Trọng</t>
  </si>
  <si>
    <t>00029888</t>
  </si>
  <si>
    <t>PR-000-SG0169-186.2 - CircleK 59 Đông Du</t>
  </si>
  <si>
    <t>PR-000-SG0036-158.2 - CircleK 31 Bà Huyện Thanh Quan</t>
  </si>
  <si>
    <t>00004566</t>
  </si>
  <si>
    <t>PR-5028612-HN2086 - CircleK 9 Hương Viên</t>
  </si>
  <si>
    <t>PR-000-HN2184-183.1 - CircleK Nhà Số 359, Block 36, Ô H-Tt5, Khu Nhà Ở Hi Brand, Khu Đô Thị Mới Văn Phú</t>
  </si>
  <si>
    <t>00032728</t>
  </si>
  <si>
    <t>PR-6476159-HN2013 - CircleK 38 Đào Duy Từ</t>
  </si>
  <si>
    <t>00007511</t>
  </si>
  <si>
    <t>00069830</t>
  </si>
  <si>
    <t>00069969</t>
  </si>
  <si>
    <t>PR-5184314-HN2143 - CircleK 94 Phố Linh Lang</t>
  </si>
  <si>
    <t>Hàng trả - phiếu MH004779 - CircleK-SG0122 - RRS20231215520SG0122</t>
  </si>
  <si>
    <t>PR-000-SG0211-157.2</t>
  </si>
  <si>
    <t>PR-000-SG0231-210.3</t>
  </si>
  <si>
    <t>Bán hàng CÔNG TY TNHH VÒNG TRÒN ĐỎ theo hóa đơn 00004175</t>
  </si>
  <si>
    <t>PR-000-SG0073-146.2 - CircleK 12 Đông Du</t>
  </si>
  <si>
    <t>PR-4407860-SG0061 - CircleK S34-2 Sky Garden 3 - Phú Mỹ Hưng, Đại Lộ Nguyễn Văn Linh</t>
  </si>
  <si>
    <t>Hàng trả - phiếu MH003303 - CircleK-HN2010</t>
  </si>
  <si>
    <t>00006684</t>
  </si>
  <si>
    <t>00037834</t>
  </si>
  <si>
    <t>00070403</t>
  </si>
  <si>
    <t>PR-000-SG0309-157.2</t>
  </si>
  <si>
    <t>PR-000-HP6006-194.1 CircleK 372-374 Lạch Tray</t>
  </si>
  <si>
    <t>00072857</t>
  </si>
  <si>
    <t>00025289</t>
  </si>
  <si>
    <t>00005378</t>
  </si>
  <si>
    <t>PR-6464985-HN2211 - CircleK Số 123 Phố Tôn Đức Thắng</t>
  </si>
  <si>
    <t>PR-5346156-HP6012 - CircleK Số 32 Nguyễn Đức Cảnh</t>
  </si>
  <si>
    <t>00070916</t>
  </si>
  <si>
    <t>PR-000-CT5009-123.1 - 89 Trần Việt Châu</t>
  </si>
  <si>
    <t>00004769</t>
  </si>
  <si>
    <t>PR-6347350-HN2052 - CircleK 288 Đường Giải Phóng</t>
  </si>
  <si>
    <t>00019234</t>
  </si>
  <si>
    <t>00006309</t>
  </si>
  <si>
    <t>00017465</t>
  </si>
  <si>
    <t>00006318</t>
  </si>
  <si>
    <t>00005512</t>
  </si>
  <si>
    <t>00013305</t>
  </si>
  <si>
    <t>PR-000-BD7004-66.2</t>
  </si>
  <si>
    <t>PR-000-SG0302-187.3</t>
  </si>
  <si>
    <t>PR-4561177-SG0129 - CircleK 184 Lê Đức Thọ</t>
  </si>
  <si>
    <t>00006319</t>
  </si>
  <si>
    <t>PR-4630208-SG0229 - CircleK 306 Cao Thắng</t>
  </si>
  <si>
    <t>PR-000-SG0306-384.3- CircleK 469 Thống Nhất</t>
  </si>
  <si>
    <t>PR-000-HN2082-205.1 - CircleK Ct3-Ct4, The Pride, Khu Đô Thị Mới An Hưng,</t>
  </si>
  <si>
    <t>0306182043-017</t>
  </si>
  <si>
    <t>PR-000-VT3004-149.1 - 15 La Văn Cầu</t>
  </si>
  <si>
    <t>PR-4792118-HN2156 - CircleK 108 Đường 19/5</t>
  </si>
  <si>
    <t>00071286</t>
  </si>
  <si>
    <t>PR-000-HN2209-34.1 - CircleK V11-A01, Lô Đất Ttdv 01, Khu Đô Thị Mới An Hưng</t>
  </si>
  <si>
    <t>00031002</t>
  </si>
  <si>
    <t>00069938</t>
  </si>
  <si>
    <t>PR-4594643-HN2155 - CircleK 92 Đào Tấn</t>
  </si>
  <si>
    <t>PR-000-HN2109-203.1 - CircleK Tầng 1, Khách Sạn Hồng Hà, Số 204 Phố Trần Quang Khải</t>
  </si>
  <si>
    <t>PR-4786580-HN2173 - CircleK Số Bt16B5-03, Làng Việt Kiều Châu Âu, Khu Đô Thị Mới Mỗ Lao</t>
  </si>
  <si>
    <t>00005469</t>
  </si>
  <si>
    <t>PR-5197894-HN2135 - CircleK 232A Lạc Trung, Tổ 30</t>
  </si>
  <si>
    <t>00070947</t>
  </si>
  <si>
    <t>PR-4438367-SG0315 - CircleK Tầng Trệt Số 264-266 Âu Dương Lân</t>
  </si>
  <si>
    <t>00005208</t>
  </si>
  <si>
    <t>Hàng trả - phiếu MH004171 - CircleK-HN2193</t>
  </si>
  <si>
    <t>00039305</t>
  </si>
  <si>
    <t>00005005</t>
  </si>
  <si>
    <t>PR-4752000-HN2174 - CircleK Lô 41, Khu Nhà Ở Thấp Tt4, Khu Đô Thị Mỹ Đình - Sông Đà</t>
  </si>
  <si>
    <t>PR-000-SG0177-189.2</t>
  </si>
  <si>
    <t>PR-000-VT3017-168.1 - 103 Thùy Vân</t>
  </si>
  <si>
    <t>Hàng trả - phiếu MH005031 - CircleK-SG0035 - RRS20231228411SG0035</t>
  </si>
  <si>
    <t>PR-5255416-HN2188 - CircleK 315 Ngọc Lâm</t>
  </si>
  <si>
    <t>PR-000-SG0207-214.3</t>
  </si>
  <si>
    <t>PR-000-HN2136-223.1 - CircleK 138 Phố Đội Cấn</t>
  </si>
  <si>
    <t>PR-000-SG0143-213.4 - CircleK 12 Phạm Văn Nghị</t>
  </si>
  <si>
    <t>PR-4843001-HN2107 - CircleK Khu Nhà Ở Cấp 4 Số 395 Lạc Long Quân</t>
  </si>
  <si>
    <t>00031533</t>
  </si>
  <si>
    <t>00074627</t>
  </si>
  <si>
    <t>CircleK 58 Phạm Văn Nghị, Khu Sky Garden 2-Phú Mỹ Hưng</t>
  </si>
  <si>
    <t>PR-5341224-HP6005 - CircleK Số 1 - 3 Hai Bà Trưng</t>
  </si>
  <si>
    <t>PR-4728249-HN2128 - CircleK Số 14 Ngõ 106 Hoàng Quốc Việt</t>
  </si>
  <si>
    <t>00025949</t>
  </si>
  <si>
    <t>00029855</t>
  </si>
  <si>
    <t>Hàng trả - phiếu MH003233 - CircleK-HN2213</t>
  </si>
  <si>
    <t>00075860</t>
  </si>
  <si>
    <t>PR-000-HN2215-123.1 - CircleK 75 Hàng Bông theo hóa đơn 00069751 , KM GÀ MUỐI HUN KHÓI 300G X 20%</t>
  </si>
  <si>
    <t>PR-000-SG0124-169.1 - CircleK 217A Nguyễn Văn Cừ</t>
  </si>
  <si>
    <t>PR-4873007-HN2116 ( ( KM TAI 200G X 15% VÀ BÒ 200G  X15 % TỪ NGÀY 25-05 ĐẾN 31-06) - CircleK 62 Phố Trần Hưng Đạo</t>
  </si>
  <si>
    <t>00070015</t>
  </si>
  <si>
    <t>PR-000-SG0267-220.2 - CircleK 87 Cửu Long</t>
  </si>
  <si>
    <t>PR-000-SG0236-188.2</t>
  </si>
  <si>
    <t>00006404</t>
  </si>
  <si>
    <t>PR-5299061-SG0320 - CircleK 190 Lê Văn Thọ</t>
  </si>
  <si>
    <t>00006343</t>
  </si>
  <si>
    <t>00015635</t>
  </si>
  <si>
    <t>00025988</t>
  </si>
  <si>
    <t>00025992</t>
  </si>
  <si>
    <t>00004793</t>
  </si>
  <si>
    <t>00013727</t>
  </si>
  <si>
    <t>PR-000-SG0225-191.2</t>
  </si>
  <si>
    <t>00025008</t>
  </si>
  <si>
    <t>PR-4733137-HN2156 - CircleK 108 Đường 19/5</t>
  </si>
  <si>
    <t>00031534</t>
  </si>
  <si>
    <t>00039450</t>
  </si>
  <si>
    <t>PR-5304194-HN2086 - CircleK 9 Hương Viên</t>
  </si>
  <si>
    <t>PR-4391224-HN2158 - CircleK 48 Ngõ 116 Phố Nhân Hòa</t>
  </si>
  <si>
    <t>PR-000-HN2001-212.1 - CircleK Số 9-1E Khu Đô Thị Trung Yên</t>
  </si>
  <si>
    <t>00005018</t>
  </si>
  <si>
    <t>PR-4688398-HN2026 - CircleK 13-C12 Tập Thể Đại Học Ngoại Ngữ</t>
  </si>
  <si>
    <t>00030119</t>
  </si>
  <si>
    <t>Hàng trả - phiếu MH004767 - CircleK-HN2082</t>
  </si>
  <si>
    <t>PR-5003465-HN2088 - CircleK 80 Khu Ao Sen</t>
  </si>
  <si>
    <t>00069978</t>
  </si>
  <si>
    <t>PR-000-CT5012-120.1- 155 Ung Văn Khiêm</t>
  </si>
  <si>
    <t>PR-4646768-SG0100 - CircleK 32A-32B Bùi Thị Xuân</t>
  </si>
  <si>
    <t>00044053</t>
  </si>
  <si>
    <t>00069833</t>
  </si>
  <si>
    <t>00025495</t>
  </si>
  <si>
    <t>PR-6340290-HN2151 - CircleK 54 + 56 Lĩnh Nam</t>
  </si>
  <si>
    <t>00077540</t>
  </si>
  <si>
    <t>Hàng trả - phiếu MH004914 - CircleK-VT3004 - RRS20231227348VT3004</t>
  </si>
  <si>
    <t>PR-4688800-HN2083 - CircleK 51-Lk6A-C17 Đô Thị Mỗ Lao</t>
  </si>
  <si>
    <t>PR-4697862-HN2204 - CircleK Số 01S15A, Tòa U26 (S2.03), Ô Đất B2-Ct01, Dự Án Khu Đô Thị Gia Lâm - Vinhomes Ocean Park</t>
  </si>
  <si>
    <t>00033338</t>
  </si>
  <si>
    <t>00037900</t>
  </si>
  <si>
    <t>PR-000-CT5004-256.2- 3-5 Lý Tự Trọng</t>
  </si>
  <si>
    <t>Hàng trả - RRS20230619510CT5009</t>
  </si>
  <si>
    <t>00042270</t>
  </si>
  <si>
    <t>PR-000-SG0160-193.2</t>
  </si>
  <si>
    <t>PR-4258623-HN2053 - CircleK 197+198 Tổ 6 Vũ Trọng Phụng</t>
  </si>
  <si>
    <t>00005206</t>
  </si>
  <si>
    <t>00017803</t>
  </si>
  <si>
    <t>PR-000-HN2194-201.1 CircleK Căn Hộ Số 01Sh20 Và 02Sh20, Thuộc Tòa Nhà S2.15 (T26M-2), Tại Lô Đất B2-Ct03, Vinhomes Ocean Park</t>
  </si>
  <si>
    <t>00004782</t>
  </si>
  <si>
    <t>00009070</t>
  </si>
  <si>
    <t>00025914</t>
  </si>
  <si>
    <t>Hàng trả - Phiếu MH003736 - CircleK 13-C12 Tập Thể Đại Học Ngoại Ngữ</t>
  </si>
  <si>
    <t>00033203</t>
  </si>
  <si>
    <t>PR-000-HN2143-350.1 CircleK 94 Phố Linh Lang</t>
  </si>
  <si>
    <t>PR-6480585-HN2034 - CircleK Ô D22, Nơ 12 Khu Đô Thị Mới Định Công</t>
  </si>
  <si>
    <t>00006371</t>
  </si>
  <si>
    <t>PR-000-SG0168-191.2</t>
  </si>
  <si>
    <t>00070025</t>
  </si>
  <si>
    <t>00012134</t>
  </si>
  <si>
    <t>PR-000-HN2010-179.1 - CircleK 5-4A Khu Đô Thị Mới Trung Yên</t>
  </si>
  <si>
    <t>00004499</t>
  </si>
  <si>
    <t>PR-4385031-SG0285 - CircleK Citizen Apartment, Trung Son Residential quarter</t>
  </si>
  <si>
    <t>00005908</t>
  </si>
  <si>
    <t>00042395</t>
  </si>
  <si>
    <t>00025904</t>
  </si>
  <si>
    <t>00070024</t>
  </si>
  <si>
    <t>00039330</t>
  </si>
  <si>
    <t>PR-4693811-HN2152 - CircleK 118 Tuệ Tĩnh</t>
  </si>
  <si>
    <t>00006317</t>
  </si>
  <si>
    <t>PR-4835540-SG0190 - CircleK 58-60 Hoa Cúc</t>
  </si>
  <si>
    <t>00011178</t>
  </si>
  <si>
    <t>00006630</t>
  </si>
  <si>
    <t>00011465</t>
  </si>
  <si>
    <t>PR-4425855-HN2079 - CircleK 12 Ngô Thì Nhậm</t>
  </si>
  <si>
    <t>PR-4848773-HN2128 - CircleK Số 14 Ngõ 106 Hoàng Quốc Việt</t>
  </si>
  <si>
    <t>00002606</t>
  </si>
  <si>
    <t>00004571</t>
  </si>
  <si>
    <t>00014451</t>
  </si>
  <si>
    <t>00026035</t>
  </si>
  <si>
    <t>00034607</t>
  </si>
  <si>
    <t>PR-000-HN2010-305.1 CircleK 5-4A Khu Đô Thị Mới Trung Yên</t>
  </si>
  <si>
    <t>00005342</t>
  </si>
  <si>
    <t>00023220</t>
  </si>
  <si>
    <t>PR-4941587-HN2090 - CircleK Số 1 Đường Tây Hồ</t>
  </si>
  <si>
    <t>PR-4948360-HN2163 - CircleK 380 Khâm Thiên</t>
  </si>
  <si>
    <t>PR-5100531-HN2045 - CircleK Tầng G1 - Rice City Linh Đàm - Ct5, Kđt Mới Tây Nam Hồ Linh Đàm</t>
  </si>
  <si>
    <t>00004995</t>
  </si>
  <si>
    <t>PR-5075287-HN2116 - CircleK 62 Phố Trần Hưng Đạo</t>
  </si>
  <si>
    <t>PR-000-HN2108-365.1 CircleK Tầng 1 Và 2, Tòa Nhà Sannam,78 Phố Duy Tân</t>
  </si>
  <si>
    <t>00006614</t>
  </si>
  <si>
    <t>00029279</t>
  </si>
  <si>
    <t>00004761</t>
  </si>
  <si>
    <t>PR-5248187-SG0236 - CircleK RS3 06-07, Richstar Residence, 239 - 241 &amp; 278 Hòa Bình</t>
  </si>
  <si>
    <t>PR-6494201-HP6007 - CircleK 62-64 Kênh Dương</t>
  </si>
  <si>
    <t>00025780</t>
  </si>
  <si>
    <t>PR-5184718-HN2178 - CircleK 14 Khương Hạ</t>
  </si>
  <si>
    <t>00029760</t>
  </si>
  <si>
    <t>00004806</t>
  </si>
  <si>
    <t>00000306</t>
  </si>
  <si>
    <t>00069882</t>
  </si>
  <si>
    <t>00073011</t>
  </si>
  <si>
    <t>PR-000-SG0218-175.1 - CircleK 1 Bùi Viện</t>
  </si>
  <si>
    <t>00069901</t>
  </si>
  <si>
    <t>PR-000-HN2168-201.1 - CircleK 170 Nguyễn Đổng Chi</t>
  </si>
  <si>
    <t>Hàng trả - Phiếu MH003366 - RRS20230925469CT5017</t>
  </si>
  <si>
    <t>PR-6497093-HN2007 - CircleK 27 Đinh Tiên Hoàng</t>
  </si>
  <si>
    <t>00005035</t>
  </si>
  <si>
    <t>00013726</t>
  </si>
  <si>
    <t>Hàng trả - phiếu MH001557 - RRS20230603596SG0148</t>
  </si>
  <si>
    <t>PR-000-HN2119-177.1 - CircleK 628 Hoàng Hoa Thám</t>
  </si>
  <si>
    <t>00023644</t>
  </si>
  <si>
    <t>00033162</t>
  </si>
  <si>
    <t>00007031</t>
  </si>
  <si>
    <t>PR-000-HN2160-209.1 - CircleK 68 Tôn Thất Tùng</t>
  </si>
  <si>
    <t>PR-000-SG0054-199.2</t>
  </si>
  <si>
    <t>00015696</t>
  </si>
  <si>
    <t>00006096</t>
  </si>
  <si>
    <t>PR-4464981-SG0214 - CircleK 103 Trương Định</t>
  </si>
  <si>
    <t>Hàng trả - Phiếu MH003005 -  CircleK 261A Trần Nguyên Hãn</t>
  </si>
  <si>
    <t>Hàng trả -</t>
  </si>
  <si>
    <t>PR-6412581-ND8003 - CircleK PT.09, khu nhà phố Phố Trúc, Khu đô thị và thương mại Văn Giang (Ecopark)</t>
  </si>
  <si>
    <t>00023658</t>
  </si>
  <si>
    <t>PR-000-SG0227-353.2- CircleK 131 Trần Đình Xu</t>
  </si>
  <si>
    <t>00070020</t>
  </si>
  <si>
    <t>PR-6360216-HN2204 - CircleK Số 01S15A, Tòa U26 (S2.03), Ô Đất B2-Ct01, Dự Án Khu Đô Thị Gia Lâm - Vinhomes Ocean Park</t>
  </si>
  <si>
    <t>00017682</t>
  </si>
  <si>
    <t>PR-4693131-HN2078 - CircleK Số 7 Ngõ 34 Phố Mai Anh Tuấn</t>
  </si>
  <si>
    <t>00011457</t>
  </si>
  <si>
    <t>PR-4671587-HN2057 - CircleK Căn Hộ C1-A Khu Nhà Ở Số 6 Đội Nhân</t>
  </si>
  <si>
    <t>PR-6460024-HN2155 - CircleK 92 Đào Tấn</t>
  </si>
  <si>
    <t>CircleK 135 Nguyễn Cửu Đàm</t>
  </si>
  <si>
    <t>00005053</t>
  </si>
  <si>
    <t>00014146</t>
  </si>
  <si>
    <t>00029749</t>
  </si>
  <si>
    <t>Bán hàng CÔNG TY TNHH VÒNG TRÒN ĐỎ theo hóa đơn 00004177</t>
  </si>
  <si>
    <t>PR-6526071-HN2163 - CircleK 380 Khâm Thiên</t>
  </si>
  <si>
    <t>PR-6545635-HN2181 - CircleK Lk10 - 15, Khu Đô Thị Mới Văn Phú</t>
  </si>
  <si>
    <t>PR-4357885-HN2152 - CircleK 118 Tuệ Tĩnh</t>
  </si>
  <si>
    <t>PR-4457978-SG0291 - CircleK 135-137 Lê Văn Sỹ</t>
  </si>
  <si>
    <t>00070941</t>
  </si>
  <si>
    <t>00019167</t>
  </si>
  <si>
    <t>PR-5054950-HN2174 - CircleK Lô 41, Khu Nhà Ở Thấp Tt4, Khu Đô Thị Mỹ Đình - Sông Đà</t>
  </si>
  <si>
    <t>PR-000-HN2042-290.1 CircleK Số 4 Dãy L - Tt Văn Hóa Nghệ Thuật, Tổ 25</t>
  </si>
  <si>
    <t>CircleK 30/2 Ấp Bắc, Phường 5, Thành phố Mỹ Tho</t>
  </si>
  <si>
    <t>00071291</t>
  </si>
  <si>
    <t>00077530</t>
  </si>
  <si>
    <t>00006334</t>
  </si>
  <si>
    <t>PR-000-VT3006-155.1 - 1 Thùy Vân</t>
  </si>
  <si>
    <t>00022313</t>
  </si>
  <si>
    <t>00005446</t>
  </si>
  <si>
    <t>PR-5032855-HN2177 - CircleK 12 Tam Trinh</t>
  </si>
  <si>
    <t>Hàng trả - phiếu MH001573 - RRS20230608880BD7002</t>
  </si>
  <si>
    <t>00005884</t>
  </si>
  <si>
    <t>PR-000-SG0277-194.3</t>
  </si>
  <si>
    <t>00024935</t>
  </si>
  <si>
    <t>00005292</t>
  </si>
  <si>
    <t>PR-4873865-HN2214( ( KM TAI 200G X 15% VÀ BÒ 200G  X15 % TỪ NGÀY 25-05 ĐẾN 31-06) - CircleK 67 Cửa Nam</t>
  </si>
  <si>
    <t>00037443</t>
  </si>
  <si>
    <t>00013529</t>
  </si>
  <si>
    <t>00003746</t>
  </si>
  <si>
    <t>00025910</t>
  </si>
  <si>
    <t>00028433</t>
  </si>
  <si>
    <t>PR-5319320-HN2151 - CircleK 54 + 56 Lĩnh Nam</t>
  </si>
  <si>
    <t>00024956</t>
  </si>
  <si>
    <t>PR-4896248-SG0256 - CircleK A1.09 Sunrise City View - Khu Phức Hợp Căn Hộ Nhật Hoa, 33 Nguyễn Hữu Thọ</t>
  </si>
  <si>
    <t>00033161</t>
  </si>
  <si>
    <t>00037895</t>
  </si>
  <si>
    <t>00009190</t>
  </si>
  <si>
    <t>00025274</t>
  </si>
  <si>
    <t>Hàng trả - phiếu MH003976 - CircleK-HN2127</t>
  </si>
  <si>
    <t>00017708</t>
  </si>
  <si>
    <t>PR-000-SG0090-178.2</t>
  </si>
  <si>
    <t>00005886</t>
  </si>
  <si>
    <t>00025270</t>
  </si>
  <si>
    <t>PR-5236791-HN2169 - CircleK 25 Ngô Thì Nhậm</t>
  </si>
  <si>
    <t>00042197</t>
  </si>
  <si>
    <t>00024942</t>
  </si>
  <si>
    <t>PR-4689862-HN2208 - CircleK V11-A01, Lô Đất Ttdv 01, Khu Đô Thị Mới An Hưng</t>
  </si>
  <si>
    <t>PR-4807013-HN2021 - CircleK 177 Xuân Thủy</t>
  </si>
  <si>
    <t>Bán hàng CÔNG TY TNHH VÒNG TRÒN ĐỎ theo hóa đơn 00004149</t>
  </si>
  <si>
    <t>00000495</t>
  </si>
  <si>
    <t>00013191</t>
  </si>
  <si>
    <t>00043562</t>
  </si>
  <si>
    <t>PR-4615628-HN2106 - CircleK 79 Hà Trung</t>
  </si>
  <si>
    <t>PR-5021005-HN2171 - CircleK 149C Lò Đúc</t>
  </si>
  <si>
    <t>Hàng trả - phiếu MH002105 - CircleK-SG0400 - RRS20230718176SG0400</t>
  </si>
  <si>
    <t>00017460</t>
  </si>
  <si>
    <t>00024938</t>
  </si>
  <si>
    <t>PR-4807957-HN2181 - CircleK Lk10 - 15, Khu Đô Thị Mới Văn Phú</t>
  </si>
  <si>
    <t>PR-5119705-HN2048 - CircleK N1H1, Số 1 Đường Nguyễn Hoàng</t>
  </si>
  <si>
    <t>PR-4580485-HN2034 - CircleK Ô D22, Nơ 12 Khu Đô Thị Mới Định Công</t>
  </si>
  <si>
    <t>00012468</t>
  </si>
  <si>
    <t>PR-000-HN2178-199.1 - CircleK 14 Khương Hạ</t>
  </si>
  <si>
    <t>00022129</t>
  </si>
  <si>
    <t>00011096</t>
  </si>
  <si>
    <t>00011179</t>
  </si>
  <si>
    <t>00025776</t>
  </si>
  <si>
    <t>00030047</t>
  </si>
  <si>
    <t>PR-5155688-HN2091 - CircleK 17 Liễu Giai</t>
  </si>
  <si>
    <t>PR-000-SG0050-258.3 - CircleK 45 Lý Tự Trọng</t>
  </si>
  <si>
    <t>00006127</t>
  </si>
  <si>
    <t>00025759</t>
  </si>
  <si>
    <t>Hàng trả- phiếu MH002642 - RRS20230816578CT5018</t>
  </si>
  <si>
    <t>PR-6459954-HN2152 - CircleK 118 Tuệ Tĩnh</t>
  </si>
  <si>
    <t>PR-6482187-HN2175 - CircleK 16 Văn Cao</t>
  </si>
  <si>
    <t>00011395</t>
  </si>
  <si>
    <t>PR-000-SG0283-220.2 - CircleK D2.01.01-TM, Tại Tầng 01 và Tầng 02 Tháp D2, Cao Ốc Safira, Số 454 Võ Chí Công</t>
  </si>
  <si>
    <t>00040797</t>
  </si>
  <si>
    <t>PR-000-HN2040-303.1 CircleK 139 H Chiến Thắng</t>
  </si>
  <si>
    <t>00075983</t>
  </si>
  <si>
    <t>PR-000-SG0100-217.3 - CircleK 32A-32B Bùi Thị Xuân</t>
  </si>
  <si>
    <t>00011459</t>
  </si>
  <si>
    <t>PR-000-HP6007-190.1 CircleK 62-64 Kênh Dương</t>
  </si>
  <si>
    <t>00006299</t>
  </si>
  <si>
    <t>PR-4713732-HL4001 - CircleK Số 1 lô A6, KĐT Mới phía đông Hòn Cặp Bè, tổ 4, khu 4A</t>
  </si>
  <si>
    <t>00006358</t>
  </si>
  <si>
    <t>00020659</t>
  </si>
  <si>
    <t>PR-000-SG0127-205.1 - CircleK 160 Đường Số 19</t>
  </si>
  <si>
    <t>PR-5016700-HN2153 - CircleK Lô 37 Khu Nhà Ở Thấp Tầng Tt1, Dự Án Khu Đô Thị Mới Mỹ Đình Mễ Trì</t>
  </si>
  <si>
    <t>PR-4688360-HN2015 - CircleK 14 Hồ Tùng Mậu</t>
  </si>
  <si>
    <t>00002737</t>
  </si>
  <si>
    <t>PR-4837641-HN2111 - CircleK Tầng 1, Tòa Nhà Ats, 252 Hoàng Quốc Việt</t>
  </si>
  <si>
    <t>Hàng trả - phiếu MH004697 - CircleK-CT5009 - RRS20231213350CT5009</t>
  </si>
  <si>
    <t>00076993</t>
  </si>
  <si>
    <t>PR-000-HP6014-33.1 - CircleK Số 388 +388A Tô Hiệu</t>
  </si>
  <si>
    <t>00025368</t>
  </si>
  <si>
    <t>00005909</t>
  </si>
  <si>
    <t>PR-000-HN2063-322.1 CircleK 03 Phạm Tuấn Tài, Tổ 7</t>
  </si>
  <si>
    <t>00069973</t>
  </si>
  <si>
    <t>PR-4811128-HN2064 - CircleK 28 Nguyễn Phong Sắc, Tổ 9</t>
  </si>
  <si>
    <t>Hàng trả - phiếu MH004902 - CircleK-CT5004 - RRS20231226212CT5004</t>
  </si>
  <si>
    <t>00004168</t>
  </si>
  <si>
    <t>PR-000-SG0114-191.2 - CircleK 42 Đường C</t>
  </si>
  <si>
    <t>PR-000-HN2127-173.1 - CircleK 74-76 Đồng Xuân</t>
  </si>
  <si>
    <t>PR-000-SG0254-210.3</t>
  </si>
  <si>
    <t>PR-000-SG0268-225.1 - CircleK Phú Mỹ Hưng - 12 Tân Trào</t>
  </si>
  <si>
    <t>Hàng trả - phiếu MH004435 - CircleK-HN2176</t>
  </si>
  <si>
    <t>PR-4912043-HN2186 - CircleK 33 Dương Văn Bé</t>
  </si>
  <si>
    <t>PR-4968144-HN2021 - CircleK 177 Xuân Thủy</t>
  </si>
  <si>
    <t>00036414</t>
  </si>
  <si>
    <t>PR-5169398-HN2181 - CircleK Lk10 - 15, Khu Đô Thị Mới Văn Phú</t>
  </si>
  <si>
    <t>00072898</t>
  </si>
  <si>
    <t>PR-4325122-SG0026 - CircleK 50 Bùi Viện</t>
  </si>
  <si>
    <t>PR-000-HN2181-302.1 - CircleK Lk10 - 15, Khu Đô Thị Mới Văn Phú</t>
  </si>
  <si>
    <t>00076095</t>
  </si>
  <si>
    <t>00025288</t>
  </si>
  <si>
    <t>00041213</t>
  </si>
  <si>
    <t>Hàng trả - phiếu MH004839 - CircleK-HN2184</t>
  </si>
  <si>
    <t>PR-000-SG0195-185.2</t>
  </si>
  <si>
    <t>00028413</t>
  </si>
  <si>
    <t>00005236</t>
  </si>
  <si>
    <t>PR-4848637-HN2118 - CircleK 370 Nguyễn Trãi</t>
  </si>
  <si>
    <t>PR-4952992-HN2092 - CircleK 07 Đường Thanh Niên</t>
  </si>
  <si>
    <t>00017752</t>
  </si>
  <si>
    <t>00004390</t>
  </si>
  <si>
    <t>00005901</t>
  </si>
  <si>
    <t>00004671</t>
  </si>
  <si>
    <t>PR-5071342-HN2119 - CircleK 628 Hoàng Hoa Thám</t>
  </si>
  <si>
    <t>PR-6439860-HN2052 - CircleK 288 Đường Giải Phóng</t>
  </si>
  <si>
    <t>Hàng trả - phiếu MH000592</t>
  </si>
  <si>
    <t>00077423</t>
  </si>
  <si>
    <t>00006629</t>
  </si>
  <si>
    <t>00011245</t>
  </si>
  <si>
    <t>00013626</t>
  </si>
  <si>
    <t>PR-000-HN2232-8.1 CircleK Diện tích Thương mại số GS101S25, tầng 1, thuộc Tòa nhà số GS1 (U39.1) Lô đất F3-CH01, Dự án Khu đô thị mới Tây Mỗ - Đại Mỗ - Vinhomes Park (Vinhomes Smart City</t>
  </si>
  <si>
    <t>PR-000-HN2037-292.1 CircleK Tầng Trệt, Somerset Hoa Binh, 106 Hoàng Quốc Việt</t>
  </si>
  <si>
    <t>00069860</t>
  </si>
  <si>
    <t>00073076</t>
  </si>
  <si>
    <t>00077411</t>
  </si>
  <si>
    <t>00025809</t>
  </si>
  <si>
    <t>00037901</t>
  </si>
  <si>
    <t>PR-4724476-HN2168 - CircleK 170 Nguyễn Đổng Chi</t>
  </si>
  <si>
    <t>PR-000-SG0286-242.1 - CircleK 402 Nguyễn Thị Thập</t>
  </si>
  <si>
    <t>00005349</t>
  </si>
  <si>
    <t>PR-4715118-HN2088 - CircleK 80 Khu Ao Sen</t>
  </si>
  <si>
    <t>PR-000-SG0077-359.2- CircleK 11 Nguyễn Văn Tráng</t>
  </si>
  <si>
    <t>00006328</t>
  </si>
  <si>
    <t>PR-4234223-HN2116 - CircleK 62 Phố Trần Hưng Đạo</t>
  </si>
  <si>
    <t>PR-4360411-SG0231 - CircleK 259 Đường số 7</t>
  </si>
  <si>
    <t>PR-000-SG0014-251.3 - CircleK Lô CR2-12, Số 107 Đại Lộ Tôn Dật Tiên, Khu A, Phú Mỹ Hưng</t>
  </si>
  <si>
    <t>00000291</t>
  </si>
  <si>
    <t>00039404</t>
  </si>
  <si>
    <t>00040615</t>
  </si>
  <si>
    <t>Diễn giải</t>
  </si>
  <si>
    <t>00025952</t>
  </si>
  <si>
    <t>00004855</t>
  </si>
  <si>
    <t>00042366</t>
  </si>
  <si>
    <t>00036102</t>
  </si>
  <si>
    <t>00004163</t>
  </si>
  <si>
    <t>00034601</t>
  </si>
  <si>
    <t>00005467</t>
  </si>
  <si>
    <t>00040954</t>
  </si>
  <si>
    <t>00004185</t>
  </si>
  <si>
    <t>PR-6538626-HN2206 - CircleK Số 176D + 176E Trương Định</t>
  </si>
  <si>
    <t>00004869</t>
  </si>
  <si>
    <t>00069750</t>
  </si>
  <si>
    <t>00005517</t>
  </si>
  <si>
    <t>00031546</t>
  </si>
  <si>
    <t>PR-4990400-HN2094 - CircleK 113 Trần Đại Nghĩa</t>
  </si>
  <si>
    <t>PR-4689218-HN2134 - CircleK 73 Đường Xuân La</t>
  </si>
  <si>
    <t>PR-000-HN2077-314.1 CircleK 162 Mai Dịch</t>
  </si>
  <si>
    <t>PR-000-SG0258-190.2 - CircleK 15C Nguyễn Thị Minh Khai</t>
  </si>
  <si>
    <t>00015653</t>
  </si>
  <si>
    <t>00005885</t>
  </si>
  <si>
    <t>PR-000-HN2177-348.1 CircleK 12 Tam Trinh</t>
  </si>
  <si>
    <t>PR-000-HN2173-300.1 CircleK Số Bt16B5-03, Làng Việt Kiều Châu Âu, Khu Đô Thị Mới Mỗ Lao</t>
  </si>
  <si>
    <t>PR-6358826-HL4001 - CircleK Số 1 lô A6, KĐT Mới phía đông Hòn Cặp Bè, tổ 4, khu 4A</t>
  </si>
  <si>
    <t>00020704</t>
  </si>
  <si>
    <t>00004777</t>
  </si>
  <si>
    <t>00004227</t>
  </si>
  <si>
    <t>PR-6353927-HN2148 - CircleK 22 Phan Kế Bính</t>
  </si>
  <si>
    <t>PR-000-SG0127-161.2</t>
  </si>
  <si>
    <t>PR-4381437-HN2129 - CircleK 17 Tô Ngọc Vân</t>
  </si>
  <si>
    <t>00034727</t>
  </si>
  <si>
    <t>Hàng trả - phiếu MH002025 - CircleK-CT5004 - RRS20230710653CT5004</t>
  </si>
  <si>
    <t>00077407</t>
  </si>
  <si>
    <t>CircleK 371 Nguyễn Kiệm</t>
  </si>
  <si>
    <t>PR-000-SG0034-174.2</t>
  </si>
  <si>
    <t>PR-000-CT5019-20.1 - 134A Đường 3/2</t>
  </si>
  <si>
    <t>00029819</t>
  </si>
  <si>
    <t>PR-4443498-HN2146 - CircleK 286 Kim Ngưu, Tổ 30B</t>
  </si>
  <si>
    <t>00022393</t>
  </si>
  <si>
    <t>00025804</t>
  </si>
  <si>
    <t>00006362</t>
  </si>
  <si>
    <t>00025375</t>
  </si>
  <si>
    <t>00006361</t>
  </si>
  <si>
    <t>00069759</t>
  </si>
  <si>
    <t>00015549</t>
  </si>
  <si>
    <t>PR-000-HN2138-326.1- CircleK Tầng 1 Và Tầng 2 Số 85 Hàng Mã  theo hóa đơn 00069749, KM GÀ MUỐI HUN KHÓI 300G X 20%</t>
  </si>
  <si>
    <t>00077064</t>
  </si>
  <si>
    <t>PR-000-SG0305-177.2</t>
  </si>
  <si>
    <t>00004982</t>
  </si>
  <si>
    <t>00013192</t>
  </si>
  <si>
    <t>00028367</t>
  </si>
  <si>
    <t>00029882</t>
  </si>
  <si>
    <t>PR-000-HN2111-195.1 - CircleK Tầng 1, Tòa Nhà Ats, 252 Hoàng Quốc Việt</t>
  </si>
  <si>
    <t>PR-4626774-HN2045 - CircleK Tầng G1 - Rice City Linh Đàm - Ct5, Kđt Mới Tây Nam Hồ Linh Đàm</t>
  </si>
  <si>
    <t>PR-4843821-HN2182 - CircleK 3 Quỳnh Mai</t>
  </si>
  <si>
    <t>00069801</t>
  </si>
  <si>
    <t>00069899</t>
  </si>
  <si>
    <t>00024932</t>
  </si>
  <si>
    <t>00006623</t>
  </si>
  <si>
    <t>00009027</t>
  </si>
  <si>
    <t>PR-000-HN2148-293.1 CircleK 22 Phan Kế Bính</t>
  </si>
  <si>
    <t>PR-000-HL4002-185.1 CircleK Tầng 1, tòa A, khu dịch vụ 7A-8A tòa nhà Lideco Hạ Long</t>
  </si>
  <si>
    <t>PR-4688033-SG0320 - CircleK 190 Lê Văn Thọ</t>
  </si>
  <si>
    <t>PR-4808907-SG0101 - CircleK 47-49 Nguyễn Văn Bảo</t>
  </si>
  <si>
    <t>00005048</t>
  </si>
  <si>
    <t>PR-000-HN2212-24.1 - CircleK Số 18 Phố Hàng Gai</t>
  </si>
  <si>
    <t>PR-000-HL4002-115.1 - CircleK Tầng 1, tòa A, khu dịch vụ 7A-8A tòa nhà Lideco Hạ Long</t>
  </si>
  <si>
    <t>00024941</t>
  </si>
  <si>
    <t>00034457</t>
  </si>
  <si>
    <t>00074429</t>
  </si>
  <si>
    <t>00029881</t>
  </si>
  <si>
    <t>PR-4304557-SG0123 - CircleK 15 Bùi Bằng Đoàn</t>
  </si>
  <si>
    <t>PR-000-CT5007-113.1 - Số 17 và 17/19 Đường 30/04</t>
  </si>
  <si>
    <t>PR-000-SG0308-210.2 - CircleK 22 Phan Xích Long</t>
  </si>
  <si>
    <t>00042502</t>
  </si>
  <si>
    <t>00008354</t>
  </si>
  <si>
    <t>PR-000-HN2032-176.1 - CircleK 05 Nguyễn Quý Đức</t>
  </si>
  <si>
    <t>00006349</t>
  </si>
  <si>
    <t>00005014</t>
  </si>
  <si>
    <t>Bán hàng CÔNG TY TNHH VÒNG TRÒN ĐỎ theo hóa đơn 00004183</t>
  </si>
  <si>
    <t>PR-4339866-HN2041 - CircleK Số 01, Nhà C2, Khu Tập Thể Quân Đội Nam Đồng</t>
  </si>
  <si>
    <t>PR-4901957-HN2214( KM BÒ VÀ TAI X15% TỪ NGÀY 25-05 ĐẾN 31-06) - CircleK 67 Cửa Nam</t>
  </si>
  <si>
    <t>00005198</t>
  </si>
  <si>
    <t>PR-6537558-HN2142 - CircleK 91 Nam Đồng</t>
  </si>
  <si>
    <t>PR-000-HN2215-12.1 - CircleK 75 Hàng Bông</t>
  </si>
  <si>
    <t>PR-5319182-HN2145 - CircleK 69 Kim Đồng</t>
  </si>
  <si>
    <t>PR-000-HN2185-319.1 CircleK Số 252, Tổ 11, Đường Ngọc Thụy</t>
  </si>
  <si>
    <t>PR-6359358-HN2108 - CircleK Tầng 1 Và 2, Tòa Nhà Sannam,78 Phố Duy Tân</t>
  </si>
  <si>
    <t>00025849</t>
  </si>
  <si>
    <t>00029720</t>
  </si>
  <si>
    <t>00033250</t>
  </si>
  <si>
    <t>PR-6395513-SG0269- CircleK 285 Cách Mạng Tháng Tám</t>
  </si>
  <si>
    <t>00013731</t>
  </si>
  <si>
    <t>00009838</t>
  </si>
  <si>
    <t>00000496</t>
  </si>
  <si>
    <t>PR-000-HN2101-323.1 CircleK 70 Ngụy Như Kon Tum</t>
  </si>
  <si>
    <t>00037733</t>
  </si>
  <si>
    <t>PR-4270150-HN2195 - CircleK Sô 6 Ngõ 124, Phố Vĩnh Tuy</t>
  </si>
  <si>
    <t>00031550</t>
  </si>
  <si>
    <t>00004783</t>
  </si>
  <si>
    <t>00042173</t>
  </si>
  <si>
    <t>PR-4271526-SG0194 - CircleK 15 Đỗ Quang Đẩu</t>
  </si>
  <si>
    <t>00025812</t>
  </si>
  <si>
    <t>00022128</t>
  </si>
  <si>
    <t>00023653</t>
  </si>
  <si>
    <t>00034783</t>
  </si>
  <si>
    <t>00019071</t>
  </si>
  <si>
    <t>PR-4716422-HN2147 - CircleK 848 Đường Láng</t>
  </si>
  <si>
    <t>00041310</t>
  </si>
  <si>
    <t>00010607</t>
  </si>
  <si>
    <t>PR-000-HN2026-182.1 - CircleK 13-C12 Tập Thể Đại Học Ngoại Ngữ</t>
  </si>
  <si>
    <t>PR-000-SG0175-245.1 - CircleK 66C Hoàng Diệu 2</t>
  </si>
  <si>
    <t>00037965</t>
  </si>
  <si>
    <t>PR-000-HN2185-191.1 - CircleK Số 252, Tổ 11, Đường Ngọc Thụy</t>
  </si>
  <si>
    <t>00004809</t>
  </si>
  <si>
    <t>PR-000-VT3014-297.2- 43 Thùy Vân</t>
  </si>
  <si>
    <t>00075730</t>
  </si>
  <si>
    <t>PR-000-SG0296-189.2</t>
  </si>
  <si>
    <t>PR-4470982-SG0275 - CircleK 184A-184B Nguyễn Xí</t>
  </si>
  <si>
    <t>PR-4752096-HN2180 - CircleK Lô 7, Khu Di Dân Đền Lừ 2</t>
  </si>
  <si>
    <t>PR-000-HN2214-141.1 - CircleK 67 Cửa Nam theo hóa đơn 00069763 , km gà hun khói 300g x 20%</t>
  </si>
  <si>
    <t>00025853</t>
  </si>
  <si>
    <t>00025877</t>
  </si>
  <si>
    <t>PR-4769351-HN2122 - CircleK 18 Nguyễn Khánh Toàn</t>
  </si>
  <si>
    <t>00033155</t>
  </si>
  <si>
    <t>00072967</t>
  </si>
  <si>
    <t>00073167</t>
  </si>
  <si>
    <t>PR-4340656-HN2153 - CircleK Lô 37 Khu Nhà Ở Thấp Tầng Tt1, Dự Án Khu Đô Thị Mới Mỹ Đình Mễ Trì</t>
  </si>
  <si>
    <t>00032732</t>
  </si>
  <si>
    <t>PR-4941957-HN2126 - CircleK Tầng 1, Số 01 Lê Văn Thiêm</t>
  </si>
  <si>
    <t>00039304</t>
  </si>
  <si>
    <t>00031281</t>
  </si>
  <si>
    <t>00004624</t>
  </si>
  <si>
    <t>00009186</t>
  </si>
  <si>
    <t>PR-5072022-HN2209 - CircleK V11-A01, Lô Đất Ttdv 01, Khu Đô Thị Mới An Hưng</t>
  </si>
  <si>
    <t>PR-5293151-SG0134 - CircleK 58 Phạm Văn Nghị, Khu Sky Garden 2-Phú Mỹ Hưng</t>
  </si>
  <si>
    <t>00069764</t>
  </si>
  <si>
    <t>00005456</t>
  </si>
  <si>
    <t>PR-5253748-HN2036 - CircleK 105 Chùa Láng</t>
  </si>
  <si>
    <t>PR-6420038-HN2139 - CircleK 218 Nguyễn Huy Tưởng, Tổ 19</t>
  </si>
  <si>
    <t>PR-000-SG0207-266.3 - CircleK 371 Nguyễn Kiệm</t>
  </si>
  <si>
    <t>PR-4745876-HN2214 - CircleK 67 Cửa Nam</t>
  </si>
  <si>
    <t>00031054</t>
  </si>
  <si>
    <t>CircleK 223 Đặng Văn Bi PR-000-SG0288-373.2</t>
  </si>
  <si>
    <t>00029818</t>
  </si>
  <si>
    <t>00011095</t>
  </si>
  <si>
    <t>Hàng trả - phiếu MH004188 - CircleK-HN2162</t>
  </si>
  <si>
    <t>Bán hàng CircleK Số 1A Vạn Phúc , PR-000-HN2231-8.1 , km gà hun khói 300g x 20%</t>
  </si>
  <si>
    <t>00015629</t>
  </si>
  <si>
    <t>00025717</t>
  </si>
  <si>
    <t>00004167</t>
  </si>
  <si>
    <t>Hàng trả - phiếu MH002643 - CircleK-SG0061 - RRS20230816597SG0061</t>
  </si>
  <si>
    <t>PR-000-BD7007-56.2</t>
  </si>
  <si>
    <t>00077418</t>
  </si>
  <si>
    <t>Bán hàng CÔNG TY TNHH VÒNG TRÒN ĐỎ theo hóa đơn 00004181</t>
  </si>
  <si>
    <t>PR-4995811-HN2207 - CircleK Số 42 + 42A Phố Lạc Trung</t>
  </si>
  <si>
    <t>00011369</t>
  </si>
  <si>
    <t>00069795</t>
  </si>
  <si>
    <t>00077536</t>
  </si>
  <si>
    <t>PR-4618954-SG0266</t>
  </si>
  <si>
    <t>00069904</t>
  </si>
  <si>
    <t>00006337</t>
  </si>
  <si>
    <t>Hàng trả - phiếu MH002026 - CircleK-CT5005 - RRS20230710652CT5005</t>
  </si>
  <si>
    <t>00005196</t>
  </si>
  <si>
    <t>PR-4775660-SG0265 - CircleK L1-02 Tầng 1 Cao ốc Chung Cư SaiGon Mia, Đường số 9A Chung Cư Cụm 3,4 - Khu Dân Cư Trung Sơn</t>
  </si>
  <si>
    <t>00036264</t>
  </si>
  <si>
    <t>00044051</t>
  </si>
  <si>
    <t>00031530</t>
  </si>
  <si>
    <t>00037606</t>
  </si>
  <si>
    <t>PR-4816766-HN2185 - CircleK Số 252, Tổ 11, Đường Ngọc Thụy</t>
  </si>
  <si>
    <t>00069817</t>
  </si>
  <si>
    <t>00005890</t>
  </si>
  <si>
    <t>00028428</t>
  </si>
  <si>
    <t>CircleK Số 01S15A, Tòa U26 (S2.03), Ô Đất B2-Ct01, Dự Án Khu Đô Thị Gia Lâm - Vinhomes Ocean Park</t>
  </si>
  <si>
    <t>PR-5145343-HN2207 - CircleK Số 42 + 42A Phố Lạc Trung</t>
  </si>
  <si>
    <t>PR-5320378-HP6008 - CircleK 31 Hồ Sen</t>
  </si>
  <si>
    <t>Hàng trả - phiếu MH002699 - CircleK-HN2203</t>
  </si>
  <si>
    <t>00075578</t>
  </si>
  <si>
    <t>00005037</t>
  </si>
  <si>
    <t>PR-4813520-SG0159 - CircleK 402 Hà Huy Tập</t>
  </si>
  <si>
    <t>00031292</t>
  </si>
  <si>
    <t>PR-000-HN2195-191.1 CircleK Sô 6 Ngõ 124, Phố Vĩnh Tuy</t>
  </si>
  <si>
    <t>PR-6373746-HN2181 - CircleK Lk10 - 15, Khu Đô Thị Mới Văn Phú</t>
  </si>
  <si>
    <t>PR-6525205-HN2086 - CircleK 9 Hương Viên</t>
  </si>
  <si>
    <t>PR-4669875-HN2200 - CircleK Số 01Sh22 Và 02Sh22, Ô Đất B2-Ct02, Tòa U26-2 (S2.08)</t>
  </si>
  <si>
    <t>PR-4694025-HN2178 - CircleK 14 Khương Hạ</t>
  </si>
  <si>
    <t>00028431</t>
  </si>
  <si>
    <t>00004488</t>
  </si>
  <si>
    <t>CircleK 720A Điện Biên Phủ</t>
  </si>
  <si>
    <t>PR-000-HN2213-19.1 - CircleK Thương Mại_03, Tầng 1, Nhà Ở Cao Tầng N03-T6, Khu Đoàn Ngoại Giao</t>
  </si>
  <si>
    <t>PR-000-HN2145-223.1- CircleK 69 Kim Đồng</t>
  </si>
  <si>
    <t>00025907</t>
  </si>
  <si>
    <t>PR-000-HN2092-310.1 CircleK 07 Đường Thanh Niên</t>
  </si>
  <si>
    <t>00006584</t>
  </si>
  <si>
    <t>00006301</t>
  </si>
  <si>
    <t>00013609</t>
  </si>
  <si>
    <t>00025715</t>
  </si>
  <si>
    <t>PR-5168248-HN2048 - CircleK N1H1, Số 1 Đường Nguyễn Hoàng</t>
  </si>
  <si>
    <t>PR-000-HN2211-150.1 - CircleK Số 123 Phố Tôn Đức Thắng  theo hóa đơn 00069758 , km gà hun khói 300g x 20%</t>
  </si>
  <si>
    <t>PR-5164757-HN2197 - CircleK B3-06, Khu Chức Năng Đô Thị Thành Phố Xanh</t>
  </si>
  <si>
    <t>00009028</t>
  </si>
  <si>
    <t>PR-4935636-SG0317 - CircleK Tầng Trệt - Số 167 Phạm Hữu Lầu, Tổ 17, Khu Phố 1</t>
  </si>
  <si>
    <t>00006583</t>
  </si>
  <si>
    <t>PR-4716608-HN2153 - CircleK Lô 37 Khu Nhà Ở Thấp Tầng Tt1, Dự Án Khu Đô Thị Mới Mỹ Đình Mễ Trì</t>
  </si>
  <si>
    <t>00025940</t>
  </si>
  <si>
    <t>PR-000-SG0223-184.2</t>
  </si>
  <si>
    <t>Bán hàng CÔNG TY TNHH VÒNG TRÒN ĐỎ theo hóa đơn 00004179</t>
  </si>
  <si>
    <t>00034789</t>
  </si>
  <si>
    <t>00039356</t>
  </si>
  <si>
    <t>00077714</t>
  </si>
  <si>
    <t>PR-000-HN2167-334.1 - CircleK 20 Nguyên Hồng  theo hóa đơn 00069748 , KM GÀ MUỐI HUN KHÓI  300G X 20%</t>
  </si>
  <si>
    <t>00005420</t>
  </si>
  <si>
    <t>00011396</t>
  </si>
  <si>
    <t>PR-000-HN2020-315.1 CircleK 187 Nguyễn Ngọc Vũ</t>
  </si>
  <si>
    <t>Hàng trả - Phiếu MH003723 - RRS20230911692CT5014</t>
  </si>
  <si>
    <t>00006303</t>
  </si>
  <si>
    <t>Hàng trả - phiếu MH000135</t>
  </si>
  <si>
    <t>PR-5044810-HN2045 - CircleK Tầng G1 - Rice City Linh Đàm - Ct5, Kđt Mới Tây Nam Hồ Linh Đàm</t>
  </si>
  <si>
    <t>PR-4391250-HN2160 - CircleK 68 Tôn Thất Tùng</t>
  </si>
  <si>
    <t>00025894</t>
  </si>
  <si>
    <t>00000054</t>
  </si>
  <si>
    <t>Bán hàng CÔNG TY TNHH VÒNG TRÒN ĐỎ theo hóa đơn 00004147</t>
  </si>
  <si>
    <t>00023764</t>
  </si>
  <si>
    <t>00029221</t>
  </si>
  <si>
    <t>00000205</t>
  </si>
  <si>
    <t>00074438</t>
  </si>
  <si>
    <t>00005492</t>
  </si>
  <si>
    <t>00019081</t>
  </si>
  <si>
    <t>00077004</t>
  </si>
  <si>
    <t>Hàng trả - phiếu MH002846 - CircleK-HN2003</t>
  </si>
  <si>
    <t>PR-6422694-HN2101 - CircleK 70 Ngụy Như Kon Tum</t>
  </si>
  <si>
    <t>PR-000-SG0230-182.2 - CircleK 57 Nguyễn Du</t>
  </si>
  <si>
    <t>PR-5157324-HN2203 - CircleK Số 1Sh09 Và Số 2Sh09, Tòa S1.05 (Z34.1)  (Vinhomes Smart City)</t>
  </si>
  <si>
    <t>00015920</t>
  </si>
  <si>
    <t>PR-4950856-SG0251 - CircleK 188 Nguyễn Thị Minh Khai</t>
  </si>
  <si>
    <t>Thành tiền</t>
  </si>
  <si>
    <t>00005164</t>
  </si>
  <si>
    <t>00005214</t>
  </si>
  <si>
    <t>00005225</t>
  </si>
  <si>
    <t>00000207</t>
  </si>
  <si>
    <t>00000208</t>
  </si>
  <si>
    <t>00000209</t>
  </si>
  <si>
    <t>00000422</t>
  </si>
  <si>
    <t>00000423</t>
  </si>
  <si>
    <t>00000424</t>
  </si>
  <si>
    <t>00000431</t>
  </si>
  <si>
    <t>00003121</t>
  </si>
  <si>
    <t>00003130</t>
  </si>
  <si>
    <t>00003141</t>
  </si>
  <si>
    <t>00003142</t>
  </si>
  <si>
    <t>00003144</t>
  </si>
  <si>
    <t>00003149</t>
  </si>
  <si>
    <t>00006657</t>
  </si>
  <si>
    <t>00006661</t>
  </si>
  <si>
    <t>00006668</t>
  </si>
  <si>
    <t>00007581</t>
  </si>
  <si>
    <t>00007595</t>
  </si>
  <si>
    <t>00007631</t>
  </si>
  <si>
    <t>00007655</t>
  </si>
  <si>
    <t>00000505</t>
  </si>
  <si>
    <t>00000508</t>
  </si>
  <si>
    <t>00008318</t>
  </si>
  <si>
    <t>00008443</t>
  </si>
  <si>
    <t>00008455</t>
  </si>
  <si>
    <t>00008460</t>
  </si>
  <si>
    <t>00008461</t>
  </si>
  <si>
    <t>00000612</t>
  </si>
  <si>
    <t>00000613</t>
  </si>
  <si>
    <t>00000614</t>
  </si>
  <si>
    <t>00000615</t>
  </si>
  <si>
    <t>00000639</t>
  </si>
  <si>
    <t>00004905</t>
  </si>
  <si>
    <t>00005083</t>
  </si>
  <si>
    <t>00005087</t>
  </si>
  <si>
    <t>00005093</t>
  </si>
  <si>
    <t>00005096</t>
  </si>
  <si>
    <t>708</t>
  </si>
  <si>
    <t>709</t>
  </si>
  <si>
    <t>710</t>
  </si>
  <si>
    <t>711</t>
  </si>
  <si>
    <t>712</t>
  </si>
  <si>
    <t>7871</t>
  </si>
  <si>
    <t>7872</t>
  </si>
  <si>
    <t>7873</t>
  </si>
  <si>
    <t>7874</t>
  </si>
  <si>
    <t>7875</t>
  </si>
  <si>
    <t>7876</t>
  </si>
  <si>
    <t>919</t>
  </si>
  <si>
    <t>920</t>
  </si>
  <si>
    <t>921</t>
  </si>
  <si>
    <t>922</t>
  </si>
  <si>
    <t>923</t>
  </si>
  <si>
    <t>747</t>
  </si>
  <si>
    <t>749</t>
  </si>
  <si>
    <t>750</t>
  </si>
  <si>
    <t>751</t>
  </si>
  <si>
    <t>752</t>
  </si>
  <si>
    <t>8282</t>
  </si>
  <si>
    <t>8284</t>
  </si>
  <si>
    <t>8287</t>
  </si>
  <si>
    <t>8288</t>
  </si>
  <si>
    <t>8289</t>
  </si>
  <si>
    <t>970</t>
  </si>
  <si>
    <t>971</t>
  </si>
  <si>
    <t>973</t>
  </si>
  <si>
    <t>974</t>
  </si>
  <si>
    <t>977</t>
  </si>
  <si>
    <t>13980</t>
  </si>
  <si>
    <t>14077</t>
  </si>
  <si>
    <t>14086</t>
  </si>
  <si>
    <t>14094</t>
  </si>
  <si>
    <t>14099</t>
  </si>
  <si>
    <t>Phí hỗ trợ tiền điện tháng 04 năm 2023 tại HCM</t>
  </si>
  <si>
    <t>Phí hỗ trợ trao đổi dữ liệu điện tử tháng 04-Phí hỗ trợ trao đổi dữ liệu điện tử tháng 04 năm 2023 tại Hồ Chí Minh</t>
  </si>
  <si>
    <t>Phí hỗ trợ kiểm tra an toàn vệ sinh thựcphẩm tháng 04 năm 2023 tại Hồ Chí Minh</t>
  </si>
  <si>
    <t>Phí hỗ trợ trưng bày tháng 04 năm 2023 tại Hồ Chí Minh</t>
  </si>
  <si>
    <t>Phí hỗ trợ bán hàng tháng 04 năm 2023 tại Hồ Chí Minh</t>
  </si>
  <si>
    <t xml:space="preserve">Thu phí hỗ trợ khuyến mại tháng 2, 3, 4, 5/2023 </t>
  </si>
  <si>
    <t xml:space="preserve">Thu phí hỗ trợ tiền điện tháng 2, 3, 4, 5/2023 </t>
  </si>
  <si>
    <t xml:space="preserve">Thu phí hỗ trợ kiểm tra vệ sinh an toàn thực phẩm tháng 2, 3, 4, 5 năm 2023 </t>
  </si>
  <si>
    <t xml:space="preserve">Thu phí hỗ trợ trao đổi dữ liệu tháng 2,3,4,5/2023  </t>
  </si>
  <si>
    <t xml:space="preserve">Thu phí hỗ trợ trưng bày tháng 2, 3, 4, 5/2023 </t>
  </si>
  <si>
    <t xml:space="preserve">Thu phí hỗ trợ trao đổi dữ liệu tháng 2,3,4,5/2023 </t>
  </si>
  <si>
    <t>Thu phí hỗ trợ kiểm tra vệ sinh an toàn thực phẩm tháng 2, 3, 4, 5 năm 2023</t>
  </si>
  <si>
    <t xml:space="preserve">Thu phí hỗ trợ khai trương tháng 2, 3, 4, 5/2023 </t>
  </si>
  <si>
    <t xml:space="preserve">Thu phí hỗ trợ trao đổi dữ liệu T2.3.4.5/2023 </t>
  </si>
  <si>
    <t>Phí hỗ trợ bán hàng tháng 05 năm 2023 tại TPHCM</t>
  </si>
  <si>
    <t>Phí hỗ trợ tiền điện tháng 05 năm 2023</t>
  </si>
  <si>
    <t>Phí hỗ trợ trao đổi dữ liệu điện tử tháng 05/2023</t>
  </si>
  <si>
    <t xml:space="preserve">Phí hỗ trợ khai trương cửa hàng tháng 05/2023 </t>
  </si>
  <si>
    <t xml:space="preserve">Phí hỗ trợ trưng bày tháng 05 năm 2023 </t>
  </si>
  <si>
    <t xml:space="preserve">Phí hỗ trợ kiểm tra an toàn vệ sinh thực phẩm tháng 05 năm 2023 </t>
  </si>
  <si>
    <t xml:space="preserve">Phí hỗ trợ kiểm tra an toàn vệ sinh thực phẩm tháng 06 năm 2023 tại Hồ Chí Minh </t>
  </si>
  <si>
    <t xml:space="preserve">Phí hỗ trợ tiền điện tháng 06 năm 2023 tại Hồ Chí Minh </t>
  </si>
  <si>
    <t xml:space="preserve">Phí hỗ trợ trưng bày tháng 06 năm 2023 tại Hồ Chí Minh </t>
  </si>
  <si>
    <t>Chi phí mua hàng</t>
  </si>
  <si>
    <t xml:space="preserve">Phí hỗ trợ trao đổi dữ liệu điện tử tháng 06 năm 2023 tại Hồ Chí Minh </t>
  </si>
  <si>
    <t>Phí hỗ trợ khai trương cửa hàng tháng 07</t>
  </si>
  <si>
    <t xml:space="preserve">Phí hỗ trợ khai trương của hàng mới tháng 7/2023 </t>
  </si>
  <si>
    <t>Phí hỗ trợ kiểm tra an toàn vệ sinh thực phẩm tháng 7/2023 tại TPHCM</t>
  </si>
  <si>
    <t>Phí hỗ trợ trưng bày tháng 7/2023 tại Hồ Chí Minh</t>
  </si>
  <si>
    <t>Phí hỗ trợ bán hàng tháng 7/2023 tại Hồ Chí Minh</t>
  </si>
  <si>
    <t>Phí hỗ trợ tiền điện tháng 7/2023 tại Hồ Chí Minh</t>
  </si>
  <si>
    <t>Phí hỗ trợ trao đổi dữ liệu tháng 7/2023 tại Hồ Chí Minh</t>
  </si>
  <si>
    <t>Phí hỗ trơn trưng bày tháng 7/2023 tại Hải Phòng</t>
  </si>
  <si>
    <t>Phí hỗ trợ trao đổi dữ liệu điện tử tháng 07 tại Hải Phòng</t>
  </si>
  <si>
    <t>Phí hỗ trợ tiền điện tháng 07 năm 2023 tại Hải Phòng</t>
  </si>
  <si>
    <t>Phí hỗ trợ kiểm tra VSATTP tháng 7/2023 tại Hải Phòng</t>
  </si>
  <si>
    <t>Phí hỗ trợ bán hàng tháng 7/2023 tại Hải Phòng</t>
  </si>
  <si>
    <t>Phí hỗ trợ trao đổi dữ liệu điện tử tháng 7/2023 tại Hà Nội</t>
  </si>
  <si>
    <t>Phí hỗ trợ trưng bày tháng 7/2023 tại Hà Nội</t>
  </si>
  <si>
    <t xml:space="preserve"> Phí hỗ trợ kiểm tra VSATTP tháng 7/2023 tại Hà Nội</t>
  </si>
  <si>
    <t>Phí hỗ trợ tiền điện tháng 7/2023 tại Hà Nội</t>
  </si>
  <si>
    <t>Phí hỗ trợ bán hàng tháng 7/2023 tại Hà Nội</t>
  </si>
  <si>
    <t>Phí hỗ trợ trưng bày  tháng 6/2023</t>
  </si>
  <si>
    <t>Phí hỗ trợ bán hàng tháng 6/2023</t>
  </si>
  <si>
    <t>Phí hỗ trợ tiền điện tháng 6/2023</t>
  </si>
  <si>
    <t>Phí hỗ trợ kiểm tra an toàn vệ sinh thực phẩm  tháng 6/2023</t>
  </si>
  <si>
    <t>Phí hỗ trợ trao đổi dữ liệu điện từ tháng 6/2023</t>
  </si>
  <si>
    <t>Phí hỗ trợ trưng bày tháng 6/2023 tại Hà Nội</t>
  </si>
  <si>
    <t>Phí hỗ trợ bán hàng tháng 6/2023 tại Hà Nội</t>
  </si>
  <si>
    <t>Phí hỗ trợ khai trương cửa hàng  tháng 6/2023 tại Hà Nội</t>
  </si>
  <si>
    <t>Phí hỗ trợ tiền điện  tháng 6/2023 tại Hà Nội</t>
  </si>
  <si>
    <t>Phí hỗ trợ kiểm tra an toàn vệ sinh thực phẩm tháng 6/2023 tại Hà Nội</t>
  </si>
  <si>
    <t>Phí hỗ trợ trao đổi dữ liệu điện từ tháng 6/2023 tại Hà Nội</t>
  </si>
  <si>
    <t>Phí hỗ trợ trưng bày tháng 6/2023</t>
  </si>
  <si>
    <t>Phí hỗ trợ tiền điện  tháng 6/2023</t>
  </si>
  <si>
    <t>Phí hỗ trợ trao đổi dữ liệu điện tử tháng 6/2023</t>
  </si>
  <si>
    <t>Phí hỗ trợ bán hàng từ tháng 08 đến tháng 11</t>
  </si>
  <si>
    <t>Phí hỗ trợ kiểm tra an toàn vệ sinh thực phẩm từ tháng 8 đến tháng 11</t>
  </si>
  <si>
    <t>Phí hỗ trợ trao đổi dữ liệu điện tử từ tháng 8 đến tháng 11</t>
  </si>
  <si>
    <t>Phí hỗ trợ trưng bày từ tháng 08 đến tháng 11</t>
  </si>
  <si>
    <t>Phí hỗ trợ tiền điện từ tháng 08 đến tháng 11</t>
  </si>
  <si>
    <t>Phí hỗ trợ tiền điện tháng 11</t>
  </si>
  <si>
    <t>Phí hỗ trợ trưng bày tháng 11</t>
  </si>
  <si>
    <t>Phí hỗ trợ trao đổi dữ liệu điện tử tháng 11</t>
  </si>
  <si>
    <t>Phí hỗ trợ bán hàng tháng 11</t>
  </si>
  <si>
    <t>Phí hỗ trợ kiểm tra an toàn vệ sinh thực phẩm</t>
  </si>
  <si>
    <t>10 %</t>
  </si>
  <si>
    <t>8 %</t>
  </si>
  <si>
    <t>Note</t>
  </si>
  <si>
    <t>done</t>
  </si>
  <si>
    <t>Hàng trả - phiếu MH003046 - CircleK-CT5011 - RRS20230911760CT5011</t>
  </si>
  <si>
    <t>Hàng trả - Phiếu MH003724 - CircleK 144 Đường Phan Trung, Khu phố 7 - RRS20230923306BD7007</t>
  </si>
  <si>
    <t>Hàng trả - RRS20231019857BD7007</t>
  </si>
  <si>
    <t>Hàng trả - RRS20231019879BD7008</t>
  </si>
  <si>
    <t>Số tiền KH thanh toán</t>
  </si>
  <si>
    <t>Chênh lệch</t>
  </si>
  <si>
    <t>Ngày thanh toán</t>
  </si>
  <si>
    <t>KH đã TT 05.01.2024</t>
  </si>
  <si>
    <t>00000073</t>
  </si>
  <si>
    <t>00000001</t>
  </si>
  <si>
    <t>00000002</t>
  </si>
  <si>
    <t>00000097</t>
  </si>
  <si>
    <t>00000098</t>
  </si>
  <si>
    <t>00002647</t>
  </si>
  <si>
    <t>00002687</t>
  </si>
  <si>
    <t>00002706</t>
  </si>
  <si>
    <t>268</t>
  </si>
  <si>
    <t>291</t>
  </si>
  <si>
    <t>308</t>
  </si>
  <si>
    <t>310</t>
  </si>
  <si>
    <t>330</t>
  </si>
  <si>
    <t>335</t>
  </si>
  <si>
    <t>00000285</t>
  </si>
  <si>
    <t>00000286</t>
  </si>
  <si>
    <t>00002850</t>
  </si>
  <si>
    <t>00002989</t>
  </si>
  <si>
    <t>00003480</t>
  </si>
  <si>
    <t>00003481</t>
  </si>
  <si>
    <t>00003503</t>
  </si>
  <si>
    <t>00003516</t>
  </si>
  <si>
    <t>00003517</t>
  </si>
  <si>
    <t>00003686</t>
  </si>
  <si>
    <t>00003980</t>
  </si>
  <si>
    <t>00003981</t>
  </si>
  <si>
    <t>00004081</t>
  </si>
  <si>
    <t>00004286</t>
  </si>
  <si>
    <t>00004287</t>
  </si>
  <si>
    <t>00004379</t>
  </si>
  <si>
    <t>00004380</t>
  </si>
  <si>
    <t>00005692</t>
  </si>
  <si>
    <t>00005693</t>
  </si>
  <si>
    <t>00005694</t>
  </si>
  <si>
    <t>00005982</t>
  </si>
  <si>
    <t>00006081</t>
  </si>
  <si>
    <t>00006082</t>
  </si>
  <si>
    <t>00002216</t>
  </si>
  <si>
    <t>00002217</t>
  </si>
  <si>
    <t>00002432</t>
  </si>
  <si>
    <t>1C24TSD</t>
  </si>
  <si>
    <t>Hàng trả - phiếu HT0000028 - CircleK-SG0289 - RRS20231229437SG0289</t>
  </si>
  <si>
    <t>1C24TCD</t>
  </si>
  <si>
    <t>Hàng trả - RRS20240104986CT5005</t>
  </si>
  <si>
    <t>1C24TDD</t>
  </si>
  <si>
    <t>Hàng trả - RRS20240105111CT5005</t>
  </si>
  <si>
    <t>Hàng trả - RRS20240102578SG0188</t>
  </si>
  <si>
    <t>Hàng trả - RRS20231228409SG0331</t>
  </si>
  <si>
    <t>1C24TNN</t>
  </si>
  <si>
    <t>PR-6649910-SG0077 - CircleK 11 Nguyễn Văn Tráng</t>
  </si>
  <si>
    <t>1C24TSE</t>
  </si>
  <si>
    <t xml:space="preserve">Phí hỗ trợ bán hàng </t>
  </si>
  <si>
    <t>Phí hỗ trợ tiền điện</t>
  </si>
  <si>
    <t>Phí hỗ trợ khai trương cửa hàng</t>
  </si>
  <si>
    <t>Phí hỗ trợ trao đổi dữ liệu điện</t>
  </si>
  <si>
    <t>Phí hỗ trợ trưng bày</t>
  </si>
  <si>
    <t>1C24TVD</t>
  </si>
  <si>
    <t>Hàng trả - RRS20240105091VT3014</t>
  </si>
  <si>
    <t>Hàng trả - RRS20240102565SG0317</t>
  </si>
  <si>
    <t>Hàng trả - RRS20240110813SG0207</t>
  </si>
  <si>
    <t>CircleK 42 Lê Trung Nghĩa</t>
  </si>
  <si>
    <t>1 Thùy Vân</t>
  </si>
  <si>
    <t>376 Đường 30/4</t>
  </si>
  <si>
    <t>129 Trần Văn Khéo</t>
  </si>
  <si>
    <t>328/2A Đường Hùng Vương</t>
  </si>
  <si>
    <t>CircleK 88 Phước Thiện</t>
  </si>
  <si>
    <t>CircleK Citizen Apartment, Trung Son Residential quarter</t>
  </si>
  <si>
    <t>Hàng trả - RRS20240106350SG0293</t>
  </si>
  <si>
    <t>Hàng trả - RRS20240102544SG0226</t>
  </si>
  <si>
    <t>Hàng trả - RRS20240126257SG0175</t>
  </si>
  <si>
    <t>RRS20240109634BD7007</t>
  </si>
  <si>
    <t>1a</t>
  </si>
  <si>
    <t>KH đã TT 05.02.2024</t>
  </si>
  <si>
    <t>00007040</t>
  </si>
  <si>
    <t>00007075</t>
  </si>
  <si>
    <t>00007076</t>
  </si>
  <si>
    <t>00007087</t>
  </si>
  <si>
    <t>00007359</t>
  </si>
  <si>
    <t>00008262</t>
  </si>
  <si>
    <t>00002631</t>
  </si>
  <si>
    <t>00008302</t>
  </si>
  <si>
    <t>00008303</t>
  </si>
  <si>
    <t>00008304</t>
  </si>
  <si>
    <t>00008305</t>
  </si>
  <si>
    <t>00008310</t>
  </si>
  <si>
    <t>00008315</t>
  </si>
  <si>
    <t>00008316</t>
  </si>
  <si>
    <t>00008317</t>
  </si>
  <si>
    <t>00008708</t>
  </si>
  <si>
    <t>00008709</t>
  </si>
  <si>
    <t>00000061</t>
  </si>
  <si>
    <t>00008798</t>
  </si>
  <si>
    <t>00008799</t>
  </si>
  <si>
    <t>00008800</t>
  </si>
  <si>
    <t>00009828</t>
  </si>
  <si>
    <t>00009829</t>
  </si>
  <si>
    <t>00009831</t>
  </si>
  <si>
    <t>00009832</t>
  </si>
  <si>
    <t>00003449</t>
  </si>
  <si>
    <t>00009977</t>
  </si>
  <si>
    <t>00000018</t>
  </si>
  <si>
    <t>00000035</t>
  </si>
  <si>
    <t>00003665</t>
  </si>
  <si>
    <t>00003666</t>
  </si>
  <si>
    <t>00010012</t>
  </si>
  <si>
    <t>00010017</t>
  </si>
  <si>
    <t>00010327</t>
  </si>
  <si>
    <t>00010328</t>
  </si>
  <si>
    <t>00010335</t>
  </si>
  <si>
    <t>CircleK 809B – 811 Tạ Quang Bửu</t>
  </si>
  <si>
    <t>CircleK 508 Cách Mạng Tháng 8</t>
  </si>
  <si>
    <t>Hàng trả - phiếu HT0000474 - CircleK-SG0247 - RRS20240203832SG0247</t>
  </si>
  <si>
    <t>CircleK 21 Nguyễn Văn Tráng</t>
  </si>
  <si>
    <t>CircleK Phú Mỹ Hưng - 12 Tân Trào</t>
  </si>
  <si>
    <t>CircleK 240 Hoàng Diệu 2, Khu Phố 5, Phường Linh Chiểu, Thành phố Thủ Đức</t>
  </si>
  <si>
    <t>Hàng trả - RRS20240203843CT5017</t>
  </si>
  <si>
    <t>Hàng trả - phiếu HT0000506 - CircleK-SG0175 - RRS20240220671SG0175</t>
  </si>
  <si>
    <t>1C24TAD</t>
  </si>
  <si>
    <t>Hàng trả - phiếu HT0000529 - CircleK-CT5013 - RRS20240223007CT5013</t>
  </si>
  <si>
    <t>Hàng trả - phiếu HT0000530 - CircleK-VT3006 - RRS20240221790VT3006</t>
  </si>
  <si>
    <t>Hàng trả - phiếu HT0000505 - CircleK-CT5004 - RRS20240220667CT5004</t>
  </si>
  <si>
    <t>Hàng trả - phiếu HT0000504 - CircleK-SG0319 - RRS20240221772SG0319</t>
  </si>
  <si>
    <t>Hàng trả - RRS20240207029SG0293</t>
  </si>
  <si>
    <t>CircleK Số 33 Đường 30 tháng 4</t>
  </si>
  <si>
    <t>KH đã TT 06.03.2024</t>
  </si>
  <si>
    <t>00010541</t>
  </si>
  <si>
    <t>00010550</t>
  </si>
  <si>
    <t>00010687</t>
  </si>
  <si>
    <t>00010688</t>
  </si>
  <si>
    <t>00011239</t>
  </si>
  <si>
    <t>00011246</t>
  </si>
  <si>
    <t>00011516</t>
  </si>
  <si>
    <t>00000052</t>
  </si>
  <si>
    <t>00011710</t>
  </si>
  <si>
    <t>00000092</t>
  </si>
  <si>
    <t>00000042</t>
  </si>
  <si>
    <t>00012786</t>
  </si>
  <si>
    <t>00012872</t>
  </si>
  <si>
    <t>00013350</t>
  </si>
  <si>
    <t>00000068</t>
  </si>
  <si>
    <t>00005315</t>
  </si>
  <si>
    <t>00000182</t>
  </si>
  <si>
    <t>00000183</t>
  </si>
  <si>
    <t>00013575</t>
  </si>
  <si>
    <t>00000206</t>
  </si>
  <si>
    <t>00013691</t>
  </si>
  <si>
    <t>00013748</t>
  </si>
  <si>
    <t>00013813</t>
  </si>
  <si>
    <t>00013822</t>
  </si>
  <si>
    <t>00014815</t>
  </si>
  <si>
    <t>00000062</t>
  </si>
  <si>
    <t>00000151</t>
  </si>
  <si>
    <t>00000152</t>
  </si>
  <si>
    <t>00006654</t>
  </si>
  <si>
    <t>00006655</t>
  </si>
  <si>
    <t>Hàng trả - RRS20240304648VT3017</t>
  </si>
  <si>
    <t>Hàng trả - phiếu HT0000721 - CircleK-CT5009 - RRS20240301338CT5009</t>
  </si>
  <si>
    <t>Hàng trả - phiếu HT0000817 - CircleK-BD7007 - RRS20240229315BD7007</t>
  </si>
  <si>
    <t>Hàng trả - phiếu HT0000971 - CircleK-SG0286 - RRS20240313764SG0286</t>
  </si>
  <si>
    <t>CircleK 60 Lâm Văn Bền</t>
  </si>
  <si>
    <t>Hàng trả - phiếu HT0001055 - CircleK-VT3017 - RRS20240318288VT3017</t>
  </si>
  <si>
    <t>Hàng trả - phiếu HT0001019 - CircleK-SG0175 - RRS20240315024SG0175</t>
  </si>
  <si>
    <t>1C24TNF</t>
  </si>
  <si>
    <t>Phí hỗ trợ chiết khấu doanh số năm 2023 tại Miền Nam</t>
  </si>
  <si>
    <t>Hàng trả - phiếu HT0000973 - CircleK-CT5005 - RRS20240304501CT5005</t>
  </si>
  <si>
    <t>Hàng trả - phiếu HT0001244 - CircleK-BD7007 - RRS20240325138BD7007</t>
  </si>
  <si>
    <t>Hàng trả - phiếu HT0000972 - CircleK-CT5010 - RRS20240312594CT5010</t>
  </si>
  <si>
    <t>Hàng trả - phiếu HT0001247 - CircleK-CT5006 - RRS20240321812CT5006</t>
  </si>
  <si>
    <t>Hàng trả  - phiếu HT0001242 - CircleK-SG0035 - RRS20240327505SG0035</t>
  </si>
  <si>
    <t>Hàng trả - phiếu HT0001243 - CircleK-SG0035 - RRS20240305834SG0035</t>
  </si>
  <si>
    <t>Hàng trả - phiếu HT0001246 - CircleK-SG0331 - RRS20240325098SG0331</t>
  </si>
  <si>
    <t>Hàng trả - phiếu HT0001245 - CircleK-SG0315 - RRS20240325229SG0315</t>
  </si>
  <si>
    <t>chưa thanh toán</t>
  </si>
  <si>
    <t>KH đã TT 05.04.2024</t>
  </si>
  <si>
    <t>00000125</t>
  </si>
  <si>
    <t>Hàng trả - RRS20240319388CT5001</t>
  </si>
  <si>
    <t>00016060</t>
  </si>
  <si>
    <t>00016072</t>
  </si>
  <si>
    <t>00016166</t>
  </si>
  <si>
    <t>00016194</t>
  </si>
  <si>
    <t>00016209</t>
  </si>
  <si>
    <t>00016297</t>
  </si>
  <si>
    <t>00000154</t>
  </si>
  <si>
    <t>Hàng trả - phiếu HT0001497 - CircleK-CT5004 - RRS20240408470CT5004</t>
  </si>
  <si>
    <t>00018689</t>
  </si>
  <si>
    <t>00018715</t>
  </si>
  <si>
    <t>00018716</t>
  </si>
  <si>
    <t>00018717</t>
  </si>
  <si>
    <t>00018747</t>
  </si>
  <si>
    <t>CircleK 139-141 Âu Dương Lân</t>
  </si>
  <si>
    <t>00018752</t>
  </si>
  <si>
    <t>00018768</t>
  </si>
  <si>
    <t>00018769</t>
  </si>
  <si>
    <t>00018771</t>
  </si>
  <si>
    <t>00018772</t>
  </si>
  <si>
    <t>00018777</t>
  </si>
  <si>
    <t>CircleK 02 Đường Nội Khu Hưng Gia IV</t>
  </si>
  <si>
    <t>00000166</t>
  </si>
  <si>
    <t>Hàng trả - phiếu HT0001496 - CircleK-CT5005 - RRS20240408444CT5005</t>
  </si>
  <si>
    <t>00007871</t>
  </si>
  <si>
    <t>Hàng trả - RRS20240419515SG0286</t>
  </si>
  <si>
    <t>00007872</t>
  </si>
  <si>
    <t>Hàng trả - RRS20240402920SG0286</t>
  </si>
  <si>
    <t>00019762</t>
  </si>
  <si>
    <t>00019791</t>
  </si>
  <si>
    <t>00019985</t>
  </si>
  <si>
    <t>00008340</t>
  </si>
  <si>
    <t>Hàng trả - phiếu HT0001670 - CircleK-SG0175 - RRS20240401809SG0175</t>
  </si>
  <si>
    <t>00000066</t>
  </si>
  <si>
    <t>Hàng trả - phiếu HT0001839 - RRS20240424998CT5013</t>
  </si>
  <si>
    <t>00000079</t>
  </si>
  <si>
    <t>Hàng trả - phiếu HT0001840 - CircleK-BD7013 - RRS20240415119BD7013</t>
  </si>
  <si>
    <t>00000187</t>
  </si>
  <si>
    <t>Hàng trả - phiếu HT0001883 - CircleK-CT5017 - RRS20240424037CT5017</t>
  </si>
  <si>
    <t>00008617</t>
  </si>
  <si>
    <t>Hàng trả - phiếu HT0001841 - CircleK-SG0201 - RRS20240422686SG0201</t>
  </si>
  <si>
    <t>KH đã TT 06.05.2024</t>
  </si>
  <si>
    <t>00020109</t>
  </si>
  <si>
    <t>00020119</t>
  </si>
  <si>
    <t>00020209</t>
  </si>
  <si>
    <t>CircleK O 8, DC35, Giao lộ đường D1 và đường D33, KDC Việt - Sing</t>
  </si>
  <si>
    <t>00022425</t>
  </si>
  <si>
    <t>00023219</t>
  </si>
  <si>
    <t>00023621</t>
  </si>
  <si>
    <t>CircleK 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t>
  </si>
  <si>
    <t>00023629</t>
  </si>
  <si>
    <t>CircleK 78 đường Võ Thị Sáu</t>
  </si>
  <si>
    <t>00010047</t>
  </si>
  <si>
    <t>00024650</t>
  </si>
  <si>
    <t>00024661</t>
  </si>
  <si>
    <t>CircleK 22 đường Cách Mạng Tháng Tám</t>
  </si>
  <si>
    <t>00025059</t>
  </si>
  <si>
    <t>00025060</t>
  </si>
  <si>
    <t>00010758</t>
  </si>
  <si>
    <t>00025169</t>
  </si>
  <si>
    <t>00025170</t>
  </si>
  <si>
    <t>00025172</t>
  </si>
  <si>
    <t>00025211</t>
  </si>
  <si>
    <t>00026121</t>
  </si>
  <si>
    <t>00026104</t>
  </si>
  <si>
    <t>00026105</t>
  </si>
  <si>
    <t>00011335</t>
  </si>
  <si>
    <t>4193</t>
  </si>
  <si>
    <t>4220</t>
  </si>
  <si>
    <t>4246</t>
  </si>
  <si>
    <t>4250</t>
  </si>
  <si>
    <t>4278</t>
  </si>
  <si>
    <t>4285</t>
  </si>
  <si>
    <t>4408</t>
  </si>
  <si>
    <t>4411</t>
  </si>
  <si>
    <t>4418</t>
  </si>
  <si>
    <t>4438</t>
  </si>
  <si>
    <t>4442</t>
  </si>
  <si>
    <t>4448</t>
  </si>
  <si>
    <t>1C24TQE</t>
  </si>
  <si>
    <t xml:space="preserve">Phí hỗ trợ khai trương cửa hàng </t>
  </si>
  <si>
    <t>Hàng trả - phiếu RRS20240514902SG0285</t>
  </si>
  <si>
    <t>Hàng trả - phiếu RRS20240511692SG0286</t>
  </si>
  <si>
    <t>Hàng trả - phiếu RRS20240523748SG0156</t>
  </si>
  <si>
    <t>KH đã TT 05.06.2024</t>
  </si>
  <si>
    <t>00026391</t>
  </si>
  <si>
    <t>00026498</t>
  </si>
  <si>
    <t>CircleK Số 138 Đường 30 Tháng 4</t>
  </si>
  <si>
    <t>00026525</t>
  </si>
  <si>
    <t>00026588</t>
  </si>
  <si>
    <t>E9-3 và E9-4 đường 3 tháng 2</t>
  </si>
  <si>
    <t>CHI NHÁNH CÔNG TY TNHH VÒNG TRÒN ĐỎ TẠI KIÊN GIANG</t>
  </si>
  <si>
    <t>0306182043-027</t>
  </si>
  <si>
    <t>00027912</t>
  </si>
  <si>
    <t>CircleK 373 Hồ Thị Hương</t>
  </si>
  <si>
    <t>00028021</t>
  </si>
  <si>
    <t>Circle K 355 Lý Thường Kiệt, Khu phố Thống Nhất 1</t>
  </si>
  <si>
    <t>00028022</t>
  </si>
  <si>
    <t>CircleK 305 Đường 30 tháng 4</t>
  </si>
  <si>
    <t>00028027</t>
  </si>
  <si>
    <t>00028028</t>
  </si>
  <si>
    <t>00028029</t>
  </si>
  <si>
    <t>00005104</t>
  </si>
  <si>
    <t>00005113</t>
  </si>
  <si>
    <t>00005150</t>
  </si>
  <si>
    <t>00028105</t>
  </si>
  <si>
    <t>00028131</t>
  </si>
  <si>
    <t>00028135</t>
  </si>
  <si>
    <t>00000101</t>
  </si>
  <si>
    <t>00000105</t>
  </si>
  <si>
    <t>00028556</t>
  </si>
  <si>
    <t>00029260</t>
  </si>
  <si>
    <t>00000053</t>
  </si>
  <si>
    <t>1C24TTD</t>
  </si>
  <si>
    <t>00000111</t>
  </si>
  <si>
    <t>00029351</t>
  </si>
  <si>
    <t>00029373</t>
  </si>
  <si>
    <t>00029525</t>
  </si>
  <si>
    <t>00029566</t>
  </si>
  <si>
    <t>00029636</t>
  </si>
  <si>
    <t>00029637</t>
  </si>
  <si>
    <t>00029659</t>
  </si>
  <si>
    <t>Số 99 đường 3 tháng 2</t>
  </si>
  <si>
    <t>00029660</t>
  </si>
  <si>
    <t>00012877</t>
  </si>
  <si>
    <t>00030778</t>
  </si>
  <si>
    <t>00030786</t>
  </si>
  <si>
    <t>00030857</t>
  </si>
  <si>
    <t>00030882</t>
  </si>
  <si>
    <t>00030883</t>
  </si>
  <si>
    <t>00030950</t>
  </si>
  <si>
    <t>PR-7916707-SG0160 - CircleK 17 Cao Thắng</t>
  </si>
  <si>
    <t>00031772</t>
  </si>
  <si>
    <t>00031773</t>
  </si>
  <si>
    <t>00031774</t>
  </si>
  <si>
    <t>00031788</t>
  </si>
  <si>
    <t>00032007</t>
  </si>
  <si>
    <t>CircleK 1.01 tại tầng 1, Tòa nhà chung cư S7.01 thuộc Khu nhà ở cao tầng - Dự án Khu dân cư và Công viên Phước Thiện tại số 88 đường Phước Thiện, khu phố Phước Thiện, Phường Long Bình, Thành phố Thủ Đức</t>
  </si>
  <si>
    <t>00032008</t>
  </si>
  <si>
    <t>00032017</t>
  </si>
  <si>
    <t>1C24TBD</t>
  </si>
  <si>
    <t>00000282</t>
  </si>
  <si>
    <t>00013288</t>
  </si>
  <si>
    <t>Hàng trả - phiếu RRS20240601204BD7007</t>
  </si>
  <si>
    <t>Hàng trả - phiếu RRS20240604478BD7017</t>
  </si>
  <si>
    <t>Hàng trả - phiếu RRS20240605580CT5022</t>
  </si>
  <si>
    <t>Hàng trả - phiếu RRS20240611141BD7013</t>
  </si>
  <si>
    <t>Hàng trả - phiếu RRS20240608882SG0256</t>
  </si>
  <si>
    <t>Hàng trả - phiếu RRS20240621110BD7015</t>
  </si>
  <si>
    <t>Hàng trả - phiếu RRS20240610021CT5009</t>
  </si>
  <si>
    <t>Hàng trả - phiếu RRS20240617685SG0286</t>
  </si>
  <si>
    <t>KH đã TT 05.07.2024</t>
  </si>
  <si>
    <t>00032203</t>
  </si>
  <si>
    <t>00032204</t>
  </si>
  <si>
    <t>00032207</t>
  </si>
  <si>
    <t>00032216</t>
  </si>
  <si>
    <t>00032287</t>
  </si>
  <si>
    <t>00032301</t>
  </si>
  <si>
    <t>00032346</t>
  </si>
  <si>
    <t>00032353</t>
  </si>
  <si>
    <t>03/07/2024</t>
  </si>
  <si>
    <t>00032347</t>
  </si>
  <si>
    <t>00032475</t>
  </si>
  <si>
    <t>00032477</t>
  </si>
  <si>
    <t>00033667</t>
  </si>
  <si>
    <t>00033697</t>
  </si>
  <si>
    <t>00033865</t>
  </si>
  <si>
    <t>00034015</t>
  </si>
  <si>
    <t>00034054</t>
  </si>
  <si>
    <t>00034055</t>
  </si>
  <si>
    <t>00034091</t>
  </si>
  <si>
    <t>00034204</t>
  </si>
  <si>
    <t>00034273</t>
  </si>
  <si>
    <t>00034630</t>
  </si>
  <si>
    <t>00035102</t>
  </si>
  <si>
    <t>00035110</t>
  </si>
  <si>
    <t>00035234</t>
  </si>
  <si>
    <t>00035242</t>
  </si>
  <si>
    <t>00035281</t>
  </si>
  <si>
    <t>00035381</t>
  </si>
  <si>
    <t>00035382</t>
  </si>
  <si>
    <t>00035409</t>
  </si>
  <si>
    <t>00035410</t>
  </si>
  <si>
    <t>00000148</t>
  </si>
  <si>
    <t>00000302</t>
  </si>
  <si>
    <t>00035612</t>
  </si>
  <si>
    <t>00036333</t>
  </si>
  <si>
    <t>00036463</t>
  </si>
  <si>
    <t>18/07/2024</t>
  </si>
  <si>
    <t>00035611</t>
  </si>
  <si>
    <t>00014664</t>
  </si>
  <si>
    <t>00036859</t>
  </si>
  <si>
    <t>00036879</t>
  </si>
  <si>
    <t>00036891</t>
  </si>
  <si>
    <t>00036892</t>
  </si>
  <si>
    <t>00036906</t>
  </si>
  <si>
    <t>00036907</t>
  </si>
  <si>
    <t>00036911</t>
  </si>
  <si>
    <t>00036971</t>
  </si>
  <si>
    <t>00036980</t>
  </si>
  <si>
    <t>00037001</t>
  </si>
  <si>
    <t>00037002</t>
  </si>
  <si>
    <t>00037009</t>
  </si>
  <si>
    <t>00037021</t>
  </si>
  <si>
    <t>00007703</t>
  </si>
  <si>
    <t>00007705</t>
  </si>
  <si>
    <t>00007706</t>
  </si>
  <si>
    <t>00007713</t>
  </si>
  <si>
    <t>00007715</t>
  </si>
  <si>
    <t>00007719</t>
  </si>
  <si>
    <t>00037194</t>
  </si>
  <si>
    <t>00037216</t>
  </si>
  <si>
    <t>00037217</t>
  </si>
  <si>
    <t>00037459</t>
  </si>
  <si>
    <t>00037656</t>
  </si>
  <si>
    <t>00038100</t>
  </si>
  <si>
    <t>00038102</t>
  </si>
  <si>
    <t>26/07/2024</t>
  </si>
  <si>
    <t>00038101</t>
  </si>
  <si>
    <t>00038478</t>
  </si>
  <si>
    <t>00038479</t>
  </si>
  <si>
    <t>00038506</t>
  </si>
  <si>
    <t>00038507</t>
  </si>
  <si>
    <t>00038508</t>
  </si>
  <si>
    <t>00038509</t>
  </si>
  <si>
    <t>29/07/2024</t>
  </si>
  <si>
    <t>00038492</t>
  </si>
  <si>
    <t>30/07/2024</t>
  </si>
  <si>
    <t>00038542</t>
  </si>
  <si>
    <t>00038536</t>
  </si>
  <si>
    <t>00038540</t>
  </si>
  <si>
    <t>00038541</t>
  </si>
  <si>
    <t>00038557</t>
  </si>
  <si>
    <t>00038572</t>
  </si>
  <si>
    <t>00000184</t>
  </si>
  <si>
    <t>00015155</t>
  </si>
  <si>
    <t>00038705</t>
  </si>
  <si>
    <t>CircleK Số 21 Nguyễn Văn Tráng</t>
  </si>
  <si>
    <t>CircleK 17 Cao Thắng</t>
  </si>
  <si>
    <t>CircleK 50 Nhất Chi Mai</t>
  </si>
  <si>
    <t>CircleK 36-38 Trần Thái Tông</t>
  </si>
  <si>
    <t>CircleK 18A15 Tăng Nhơn Phú</t>
  </si>
  <si>
    <t>CircleK Số 130-132 đường Nguyễn Trung Trực</t>
  </si>
  <si>
    <t>CircleK 37 đường số 9A, Khu dân cư Trung Sơn</t>
  </si>
  <si>
    <t>CircleK 619 Lê Đức Thọ</t>
  </si>
  <si>
    <t>CircleK Một phần của căn nhà số 586 - 588 Quang Trung, Quận Gò Vấp</t>
  </si>
  <si>
    <t>Hàng trả - phiếu RRS20240708460CT5022</t>
  </si>
  <si>
    <t>Hàng trả - phiếu RRS20240628641BD7016</t>
  </si>
  <si>
    <t>Hàng trả - phiếu RRS20240709602CT5001</t>
  </si>
  <si>
    <t>26 Phan Văn Trị</t>
  </si>
  <si>
    <t>Hàng trả - phiếu RRS20240716444SG0291</t>
  </si>
  <si>
    <t>CircleK 165-167 Lê Thánh Tôn</t>
  </si>
  <si>
    <t>CircleK 165-167-169-171, Đường Hoàng Diệu</t>
  </si>
  <si>
    <t>CircleK 220 Nguyễn Trọng Tuyển</t>
  </si>
  <si>
    <t>CircleK 70 Đường Đồng Nai</t>
  </si>
  <si>
    <t>CircleK 271 Lê Văn Thọ</t>
  </si>
  <si>
    <t>CircleK 1.03 tại tầng 1, Tòa nhà chung cư S10.02 thuộc Khu nhà ở cao tầng - Dự án Khu dân cư và Công viên Phước Thiện tại số 88 đường Phước Thiện, khu phố Phước Thiện, Phường Long Bình, Thành phố Thủ Đức, Thành phố Hồ Chí Minh, Việt Nam</t>
  </si>
  <si>
    <t>CircleK 309 Nguyễn Văn Khối</t>
  </si>
  <si>
    <t>CircleK 15 đường Trần Hữu Duyệt, Nha Trang, Khánh Hòa</t>
  </si>
  <si>
    <t>CHI NHÁNH CÔNG TY TNHH VÒNG TRÒN ĐỎ TẠI NHA TRANG</t>
  </si>
  <si>
    <t>0306182043-028</t>
  </si>
  <si>
    <t>CircleK A67 Nguyễn Trãi</t>
  </si>
  <si>
    <t>CircleK Ô 8, DC35, Giao lộ đường D1 và đường D33, KDC Việt - Sing, hủy HĐ 00036332, xuất lại HĐ:00037459</t>
  </si>
  <si>
    <t>CircleK 124 Phổ Quang</t>
  </si>
  <si>
    <t>CircleK Tầng trệt - Tầng 1 Số 216 Hà Huy Giáp khu phố 1, HỦY HD:00037064 , XUẤT LẠI HD:00038100</t>
  </si>
  <si>
    <t>CircleK 26 Phan Văn Trị</t>
  </si>
  <si>
    <t>CircleK 67 Lê Đức Thọ</t>
  </si>
  <si>
    <t>CircleK 190 Lê Văn Thọ</t>
  </si>
  <si>
    <t>CircleK 78 Nguyễn Đình Chiểu, Nha Trang, Khánh Hòa</t>
  </si>
  <si>
    <t>CircleK 13 Tôn Đản</t>
  </si>
  <si>
    <t>CircleK 6A Nguyễn Chánh, Nha Trang, Khánh Hòa</t>
  </si>
  <si>
    <t>CircleK 328/2A Đường Hùng Vương</t>
  </si>
  <si>
    <t>Hàng trả - phiếu RRS20240716548CT5013</t>
  </si>
  <si>
    <t>Hàng trả - phiếu RRS20240717647BD7007</t>
  </si>
  <si>
    <t>Hàng trả - phiếu RRS20240725461SG0255</t>
  </si>
  <si>
    <t>KH đã TT 05.08.2024</t>
  </si>
  <si>
    <t>00039777</t>
  </si>
  <si>
    <t>00039795</t>
  </si>
  <si>
    <t>00039806</t>
  </si>
  <si>
    <t>00039815</t>
  </si>
  <si>
    <t>00039856</t>
  </si>
  <si>
    <t>00039857</t>
  </si>
  <si>
    <t>00039858</t>
  </si>
  <si>
    <t>00039859</t>
  </si>
  <si>
    <t>00039965</t>
  </si>
  <si>
    <t>00039994</t>
  </si>
  <si>
    <t>00040505</t>
  </si>
  <si>
    <t>00041447</t>
  </si>
  <si>
    <t>00041465</t>
  </si>
  <si>
    <t>00000106</t>
  </si>
  <si>
    <t>00016761</t>
  </si>
  <si>
    <t>00016762</t>
  </si>
  <si>
    <t>00016763</t>
  </si>
  <si>
    <t>00016765</t>
  </si>
  <si>
    <t>00000157</t>
  </si>
  <si>
    <t>00016894</t>
  </si>
  <si>
    <t>00041691</t>
  </si>
  <si>
    <t>00042148</t>
  </si>
  <si>
    <t>00042755</t>
  </si>
  <si>
    <t>00042756</t>
  </si>
  <si>
    <t>00042764</t>
  </si>
  <si>
    <t>00042767</t>
  </si>
  <si>
    <t>00043077</t>
  </si>
  <si>
    <t>00043078</t>
  </si>
  <si>
    <t>00017433</t>
  </si>
  <si>
    <t>00043124</t>
  </si>
  <si>
    <t>00043347</t>
  </si>
  <si>
    <t>00017623</t>
  </si>
  <si>
    <t>00000262</t>
  </si>
  <si>
    <t>00017806</t>
  </si>
  <si>
    <t>00044802</t>
  </si>
  <si>
    <t>00044803</t>
  </si>
  <si>
    <t>00044804</t>
  </si>
  <si>
    <t>00045022</t>
  </si>
  <si>
    <t>00045023</t>
  </si>
  <si>
    <t>00045024</t>
  </si>
  <si>
    <t>00045037</t>
  </si>
  <si>
    <t>9055</t>
  </si>
  <si>
    <t>9056</t>
  </si>
  <si>
    <t>9057</t>
  </si>
  <si>
    <t>9058</t>
  </si>
  <si>
    <t>9059</t>
  </si>
  <si>
    <t>9060</t>
  </si>
  <si>
    <t>00001212</t>
  </si>
  <si>
    <t>00000227</t>
  </si>
  <si>
    <t>00000276</t>
  </si>
  <si>
    <t>00000025</t>
  </si>
  <si>
    <t>00000242</t>
  </si>
  <si>
    <t>00000366</t>
  </si>
  <si>
    <t>00018672</t>
  </si>
  <si>
    <t>CircleK 14 Nguyễn Văn Bảo</t>
  </si>
  <si>
    <t>CircleK 386-388 Dương Quảng Hàm, Phường 5, Quận Gò Vấp</t>
  </si>
  <si>
    <t>CircleK 128 Lê Đức Thọ</t>
  </si>
  <si>
    <t>CircleK 1 Thùy Vân</t>
  </si>
  <si>
    <t>CircleK Ô 8, DC35, Giao lộ đường D1 và đường D33, KDC Việt - Sing</t>
  </si>
  <si>
    <t>1C24TGD</t>
  </si>
  <si>
    <t>Hàng trả - RRS20240802972CT5024</t>
  </si>
  <si>
    <t>Hàng trả - RRS20240801803CT5014</t>
  </si>
  <si>
    <t>Hàng trả - RRS20240801814CT5013</t>
  </si>
  <si>
    <t>Hàng trả - RRS20240802946BD7006</t>
  </si>
  <si>
    <t>Hàng trả - RRS20240801872SG0286</t>
  </si>
  <si>
    <t>Hàng trả - RRS20240807496SG0313</t>
  </si>
  <si>
    <t>Hàng trả - RRS20240806254SG0273</t>
  </si>
  <si>
    <t>Hàng trả - RRS20240812980SG0324</t>
  </si>
  <si>
    <t>Hàng trả - RRS20240803159BD7002</t>
  </si>
  <si>
    <t>Hàng trả - RRS20240807484SG0332</t>
  </si>
  <si>
    <t>CircleK Tầng Trệt Khối Nhà A, Lô số 20 Đường Võ Nguyên Giáp, Khu Dân Cư Phú An, Khu Đô Thị Mới Nam Sông Cần Thơ</t>
  </si>
  <si>
    <t>CircleK 160 Bùi Thị Xuân</t>
  </si>
  <si>
    <t>Hàng trả - RRS20240802017SG0250</t>
  </si>
  <si>
    <t>PR-9126828-SG0335 - CircleK 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t>
  </si>
  <si>
    <t>Hàng trả - RRS20240820744SG0088</t>
  </si>
  <si>
    <t>Hàng trả - RRS20240814174VT3012</t>
  </si>
  <si>
    <t>Hàng trả - RRS20240803120SG0265</t>
  </si>
  <si>
    <t>CircleK 172 Nguyễn Thị Tần</t>
  </si>
  <si>
    <t>CircleK 271 Phạm Ngũ Lão</t>
  </si>
  <si>
    <t>CircleK 45 Thống Nhất</t>
  </si>
  <si>
    <t>Điều chỉnh giá trị hóa đơn 00036980 về 0 do PO hết hạn, cửa hàng không nhận hàng</t>
  </si>
  <si>
    <t>Hàng trả - RRS20240822993BD7016</t>
  </si>
  <si>
    <t>Hàng trả - RRS20240820786VT3006</t>
  </si>
  <si>
    <t>Hàng trả - RRS20240826335CT5024</t>
  </si>
  <si>
    <t>Hàng trả - RRS20240820747BD7007</t>
  </si>
  <si>
    <t>Hàng trả - RRS20240820804CT5005</t>
  </si>
  <si>
    <t>Hàng trả - RRS20240802914SG0206</t>
  </si>
  <si>
    <t>Hàng trả - RRS20240827378SG0326</t>
  </si>
  <si>
    <t>Hàng trả - RRS20240807506SG0285</t>
  </si>
  <si>
    <t>OK, điều chỉnh giảm do không hủy hóa đơn được do CH không nhận hàng</t>
  </si>
  <si>
    <t>KH đã TT 05.09.2024</t>
  </si>
  <si>
    <t>00047097</t>
  </si>
  <si>
    <t>00047098</t>
  </si>
  <si>
    <t>00047115</t>
  </si>
  <si>
    <t>00047142</t>
  </si>
  <si>
    <t>00047277</t>
  </si>
  <si>
    <t>00047309</t>
  </si>
  <si>
    <t>00047432</t>
  </si>
  <si>
    <t>00047433</t>
  </si>
  <si>
    <t>00000195</t>
  </si>
  <si>
    <t>00018733</t>
  </si>
  <si>
    <t>00018734</t>
  </si>
  <si>
    <t>00047539</t>
  </si>
  <si>
    <t>00000026</t>
  </si>
  <si>
    <t>00018961</t>
  </si>
  <si>
    <t>00048089</t>
  </si>
  <si>
    <t>00019287</t>
  </si>
  <si>
    <t>00019338</t>
  </si>
  <si>
    <t>00049890</t>
  </si>
  <si>
    <t>00049891</t>
  </si>
  <si>
    <t>00049892</t>
  </si>
  <si>
    <t>00049893</t>
  </si>
  <si>
    <t>00019351</t>
  </si>
  <si>
    <t>00050090</t>
  </si>
  <si>
    <t>00019592</t>
  </si>
  <si>
    <t>00000267</t>
  </si>
  <si>
    <t>00019886</t>
  </si>
  <si>
    <t>00051463</t>
  </si>
  <si>
    <t>00051465</t>
  </si>
  <si>
    <t>00051466</t>
  </si>
  <si>
    <t>00051472</t>
  </si>
  <si>
    <t>00051716</t>
  </si>
  <si>
    <t>00051724</t>
  </si>
  <si>
    <t>00051725</t>
  </si>
  <si>
    <t>00051808</t>
  </si>
  <si>
    <t>00051819</t>
  </si>
  <si>
    <t>00051822</t>
  </si>
  <si>
    <t>00010215</t>
  </si>
  <si>
    <t>00010216</t>
  </si>
  <si>
    <t>00010217</t>
  </si>
  <si>
    <t>00010219</t>
  </si>
  <si>
    <t>00010223</t>
  </si>
  <si>
    <t>00010224</t>
  </si>
  <si>
    <t>00051960</t>
  </si>
  <si>
    <t>00053018</t>
  </si>
  <si>
    <t>00000221</t>
  </si>
  <si>
    <t>00000222</t>
  </si>
  <si>
    <t>00000394</t>
  </si>
  <si>
    <t>00020873</t>
  </si>
  <si>
    <t>00021046</t>
  </si>
  <si>
    <t>PR-9332048-SG0204 - CircleK A67 Nguyễn Trãi</t>
  </si>
  <si>
    <t>Hàng trả - RRS20240905861BD7011</t>
  </si>
  <si>
    <t>Hàng trả - RRS20240909410SG0324</t>
  </si>
  <si>
    <t>Hàng trả - RRS20240904626SG0291</t>
  </si>
  <si>
    <t>CircleK Số 18 Trần Phú, Nha Trang, Khánh Hòa</t>
  </si>
  <si>
    <t>Hàng trả - RRS20240906077CT5026</t>
  </si>
  <si>
    <t>Hàng trả - RRS20240910648SG0332</t>
  </si>
  <si>
    <t>CircleK 69B Phạm Văn Hai</t>
  </si>
  <si>
    <t>Hàng trả - RRS20240905853SG0331</t>
  </si>
  <si>
    <t>Hàng trả - RRS20240912969SG0272</t>
  </si>
  <si>
    <t>Hàng trả - RRS20240906019BD7002</t>
  </si>
  <si>
    <t>Hàng trả - RRS20240906156SG0326</t>
  </si>
  <si>
    <t>Hàng trả - RRS20240904639SG0060</t>
  </si>
  <si>
    <t>Hàng trả - RRS20240907232BD7007</t>
  </si>
  <si>
    <t>Hàng trả - RRS20240912946SG0296</t>
  </si>
  <si>
    <t>CircleK SAV.3-00.27 Toà Nhà The Sun Avenue, Tầng Trệt, Tháp S3, Số 28 Mai Chí Thọ</t>
  </si>
  <si>
    <t>CircleK 42 Đường C</t>
  </si>
  <si>
    <t>Phí hỗ trợ khai trương cửa hàng mớ</t>
  </si>
  <si>
    <t>CircleK 105 Lê Trọng Tấn, Khu Phố Bình Đường 2</t>
  </si>
  <si>
    <t>Hàng trả - RRS20240916309BD7006</t>
  </si>
  <si>
    <t>Hàng trả - RRS20240924170BD7003</t>
  </si>
  <si>
    <t>Hàng trả - RRS20240919602BD7009</t>
  </si>
  <si>
    <t>Hàng trả - RRS20240916354CT5018</t>
  </si>
  <si>
    <t>Hàng trả - RRS20240921035SG0333</t>
  </si>
  <si>
    <t>Hàng trả - RRS20240928557SG0117</t>
  </si>
  <si>
    <t>KH đã TT 08.10.2024</t>
  </si>
  <si>
    <t>00053569</t>
  </si>
  <si>
    <t>00053570</t>
  </si>
  <si>
    <t>00053595</t>
  </si>
  <si>
    <t>00054663</t>
  </si>
  <si>
    <t>00054664</t>
  </si>
  <si>
    <t>00054665</t>
  </si>
  <si>
    <t>00054667</t>
  </si>
  <si>
    <t>00054668</t>
  </si>
  <si>
    <t>00054672</t>
  </si>
  <si>
    <t>00054673</t>
  </si>
  <si>
    <t>00054691</t>
  </si>
  <si>
    <t>00054692</t>
  </si>
  <si>
    <t>00054898</t>
  </si>
  <si>
    <t>00055080</t>
  </si>
  <si>
    <t>00055132</t>
  </si>
  <si>
    <t>00055133</t>
  </si>
  <si>
    <t>00055139</t>
  </si>
  <si>
    <t>00055142</t>
  </si>
  <si>
    <t>00055143</t>
  </si>
  <si>
    <t>00055144</t>
  </si>
  <si>
    <t>00055145</t>
  </si>
  <si>
    <t>00055146</t>
  </si>
  <si>
    <t>00055147</t>
  </si>
  <si>
    <t>00055148</t>
  </si>
  <si>
    <t>00055149</t>
  </si>
  <si>
    <t>00055150</t>
  </si>
  <si>
    <t>00055151</t>
  </si>
  <si>
    <t>00055152</t>
  </si>
  <si>
    <t>00055153</t>
  </si>
  <si>
    <t>00055154</t>
  </si>
  <si>
    <t>00055155</t>
  </si>
  <si>
    <t>00055156</t>
  </si>
  <si>
    <t>00055157</t>
  </si>
  <si>
    <t>00055158</t>
  </si>
  <si>
    <t>00055159</t>
  </si>
  <si>
    <t>00055160</t>
  </si>
  <si>
    <t>00055161</t>
  </si>
  <si>
    <t>00055162</t>
  </si>
  <si>
    <t>00055163</t>
  </si>
  <si>
    <t>00055164</t>
  </si>
  <si>
    <t>00055165</t>
  </si>
  <si>
    <t>00055166</t>
  </si>
  <si>
    <t>00055167</t>
  </si>
  <si>
    <t>00055168</t>
  </si>
  <si>
    <t>00055169</t>
  </si>
  <si>
    <t>00055199</t>
  </si>
  <si>
    <t>00055200</t>
  </si>
  <si>
    <t>00055201</t>
  </si>
  <si>
    <t>00055202</t>
  </si>
  <si>
    <t>00055203</t>
  </si>
  <si>
    <t>00055204</t>
  </si>
  <si>
    <t>00055217</t>
  </si>
  <si>
    <t>00055218</t>
  </si>
  <si>
    <t>00055219</t>
  </si>
  <si>
    <t>00055220</t>
  </si>
  <si>
    <t>00055221</t>
  </si>
  <si>
    <t>00055222</t>
  </si>
  <si>
    <t>00055223</t>
  </si>
  <si>
    <t>00055224</t>
  </si>
  <si>
    <t>00055225</t>
  </si>
  <si>
    <t>00055226</t>
  </si>
  <si>
    <t>00055227</t>
  </si>
  <si>
    <t>00055228</t>
  </si>
  <si>
    <t>00055229</t>
  </si>
  <si>
    <t>00055230</t>
  </si>
  <si>
    <t>00055231</t>
  </si>
  <si>
    <t>00055232</t>
  </si>
  <si>
    <t>00055233</t>
  </si>
  <si>
    <t>00055234</t>
  </si>
  <si>
    <t>00055242</t>
  </si>
  <si>
    <t>00055243</t>
  </si>
  <si>
    <t>00055245</t>
  </si>
  <si>
    <t>00055246</t>
  </si>
  <si>
    <t>00055247</t>
  </si>
  <si>
    <t>00055248</t>
  </si>
  <si>
    <t>00055249</t>
  </si>
  <si>
    <t>00055250</t>
  </si>
  <si>
    <t>00055251</t>
  </si>
  <si>
    <t>00055252</t>
  </si>
  <si>
    <t>00055253</t>
  </si>
  <si>
    <t>00055254</t>
  </si>
  <si>
    <t>00055255</t>
  </si>
  <si>
    <t>00055256</t>
  </si>
  <si>
    <t>00055257</t>
  </si>
  <si>
    <t>00055258</t>
  </si>
  <si>
    <t>00055259</t>
  </si>
  <si>
    <t>00055260</t>
  </si>
  <si>
    <t>00055261</t>
  </si>
  <si>
    <t>00055263</t>
  </si>
  <si>
    <t>00055266</t>
  </si>
  <si>
    <t>00055268</t>
  </si>
  <si>
    <t>00055270</t>
  </si>
  <si>
    <t>00055273</t>
  </si>
  <si>
    <t>00055276</t>
  </si>
  <si>
    <t>00055277</t>
  </si>
  <si>
    <t>00055278</t>
  </si>
  <si>
    <t>00055279</t>
  </si>
  <si>
    <t>00055280</t>
  </si>
  <si>
    <t>00055281</t>
  </si>
  <si>
    <t>00055282</t>
  </si>
  <si>
    <t>00055283</t>
  </si>
  <si>
    <t>00055284</t>
  </si>
  <si>
    <t>00055285</t>
  </si>
  <si>
    <t>00055286</t>
  </si>
  <si>
    <t>00055287</t>
  </si>
  <si>
    <t>00055288</t>
  </si>
  <si>
    <t>00055289</t>
  </si>
  <si>
    <t>00055290</t>
  </si>
  <si>
    <t>00055291</t>
  </si>
  <si>
    <t>00055292</t>
  </si>
  <si>
    <t>00055424</t>
  </si>
  <si>
    <t>00055425</t>
  </si>
  <si>
    <t>00055426</t>
  </si>
  <si>
    <t>00055428</t>
  </si>
  <si>
    <t>00055429</t>
  </si>
  <si>
    <t>00055430</t>
  </si>
  <si>
    <t>00055431</t>
  </si>
  <si>
    <t>00055432</t>
  </si>
  <si>
    <t>00055433</t>
  </si>
  <si>
    <t>00055434</t>
  </si>
  <si>
    <t>00055435</t>
  </si>
  <si>
    <t>00055436</t>
  </si>
  <si>
    <t>00055437</t>
  </si>
  <si>
    <t>00055438</t>
  </si>
  <si>
    <t>00055439</t>
  </si>
  <si>
    <t>00055440</t>
  </si>
  <si>
    <t>00055441</t>
  </si>
  <si>
    <t>00055442</t>
  </si>
  <si>
    <t>00055443</t>
  </si>
  <si>
    <t>00055444</t>
  </si>
  <si>
    <t>00055445</t>
  </si>
  <si>
    <t>00055446</t>
  </si>
  <si>
    <t>00055456</t>
  </si>
  <si>
    <t>00055458</t>
  </si>
  <si>
    <t>00055459</t>
  </si>
  <si>
    <t>00055460</t>
  </si>
  <si>
    <t>00055461</t>
  </si>
  <si>
    <t>00055462</t>
  </si>
  <si>
    <t>00055463</t>
  </si>
  <si>
    <t>00055485</t>
  </si>
  <si>
    <t>00055493</t>
  </si>
  <si>
    <t>00055498</t>
  </si>
  <si>
    <t>00055501</t>
  </si>
  <si>
    <t>00055504</t>
  </si>
  <si>
    <t>00055507</t>
  </si>
  <si>
    <t>00055508</t>
  </si>
  <si>
    <t>00055541</t>
  </si>
  <si>
    <t>00055542</t>
  </si>
  <si>
    <t>00055547</t>
  </si>
  <si>
    <t>00055551</t>
  </si>
  <si>
    <t>00055557</t>
  </si>
  <si>
    <t>00055558</t>
  </si>
  <si>
    <t>00055559</t>
  </si>
  <si>
    <t>00055560</t>
  </si>
  <si>
    <t>00055561</t>
  </si>
  <si>
    <t>00055562</t>
  </si>
  <si>
    <t>00055563</t>
  </si>
  <si>
    <t>00055564</t>
  </si>
  <si>
    <t>00055565</t>
  </si>
  <si>
    <t>00055566</t>
  </si>
  <si>
    <t>00055567</t>
  </si>
  <si>
    <t>00055569</t>
  </si>
  <si>
    <t>00055570</t>
  </si>
  <si>
    <t>00055571</t>
  </si>
  <si>
    <t>00055572</t>
  </si>
  <si>
    <t>00055573</t>
  </si>
  <si>
    <t>00055575</t>
  </si>
  <si>
    <t>00055576</t>
  </si>
  <si>
    <t>00055584</t>
  </si>
  <si>
    <t>00055585</t>
  </si>
  <si>
    <t>00055586</t>
  </si>
  <si>
    <t>00055587</t>
  </si>
  <si>
    <t>00055588</t>
  </si>
  <si>
    <t>00055590</t>
  </si>
  <si>
    <t>00055591</t>
  </si>
  <si>
    <t>00055592</t>
  </si>
  <si>
    <t>00055593</t>
  </si>
  <si>
    <t>00055594</t>
  </si>
  <si>
    <t>00055595</t>
  </si>
  <si>
    <t>00055596</t>
  </si>
  <si>
    <t>00055597</t>
  </si>
  <si>
    <t>00055598</t>
  </si>
  <si>
    <t>00055599</t>
  </si>
  <si>
    <t>00055600</t>
  </si>
  <si>
    <t>00055601</t>
  </si>
  <si>
    <t>00055603</t>
  </si>
  <si>
    <t>00055604</t>
  </si>
  <si>
    <t>00055605</t>
  </si>
  <si>
    <t>00055606</t>
  </si>
  <si>
    <t>00055607</t>
  </si>
  <si>
    <t>00055608</t>
  </si>
  <si>
    <t>00055609</t>
  </si>
  <si>
    <t>00055610</t>
  </si>
  <si>
    <t>00055611</t>
  </si>
  <si>
    <t>00055654</t>
  </si>
  <si>
    <t>00055655</t>
  </si>
  <si>
    <t>00055656</t>
  </si>
  <si>
    <t>00055657</t>
  </si>
  <si>
    <t>00055658</t>
  </si>
  <si>
    <t>00055673</t>
  </si>
  <si>
    <t>00055674</t>
  </si>
  <si>
    <t>00055675</t>
  </si>
  <si>
    <t>00055676</t>
  </si>
  <si>
    <t>00055677</t>
  </si>
  <si>
    <t>00055678</t>
  </si>
  <si>
    <t>00055679</t>
  </si>
  <si>
    <t>00055680</t>
  </si>
  <si>
    <t>00055681</t>
  </si>
  <si>
    <t>00055682</t>
  </si>
  <si>
    <t>00055683</t>
  </si>
  <si>
    <t>00055684</t>
  </si>
  <si>
    <t>00055685</t>
  </si>
  <si>
    <t>00055686</t>
  </si>
  <si>
    <t>00055687</t>
  </si>
  <si>
    <t>00055688</t>
  </si>
  <si>
    <t>00055689</t>
  </si>
  <si>
    <t>00055703</t>
  </si>
  <si>
    <t>00055704</t>
  </si>
  <si>
    <t>00055715</t>
  </si>
  <si>
    <t>00055716</t>
  </si>
  <si>
    <t>00055717</t>
  </si>
  <si>
    <t>00055718</t>
  </si>
  <si>
    <t>00055719</t>
  </si>
  <si>
    <t>00056020</t>
  </si>
  <si>
    <t>00056600</t>
  </si>
  <si>
    <t>00056603</t>
  </si>
  <si>
    <t>00056954</t>
  </si>
  <si>
    <t>00056961</t>
  </si>
  <si>
    <t>00056962</t>
  </si>
  <si>
    <t>00056963</t>
  </si>
  <si>
    <t>00056964</t>
  </si>
  <si>
    <t>00056973</t>
  </si>
  <si>
    <t>00056978</t>
  </si>
  <si>
    <t>00056979</t>
  </si>
  <si>
    <t>00056980</t>
  </si>
  <si>
    <t>00057006</t>
  </si>
  <si>
    <t>00057199</t>
  </si>
  <si>
    <t>00057218</t>
  </si>
  <si>
    <t>00057226</t>
  </si>
  <si>
    <t>00021815</t>
  </si>
  <si>
    <t>00021851</t>
  </si>
  <si>
    <t>00021852</t>
  </si>
  <si>
    <t>00057318</t>
  </si>
  <si>
    <t>00057319</t>
  </si>
  <si>
    <t>00057416</t>
  </si>
  <si>
    <t>00057417</t>
  </si>
  <si>
    <t>00057439</t>
  </si>
  <si>
    <t>00057485</t>
  </si>
  <si>
    <t>00057493</t>
  </si>
  <si>
    <t>00057494</t>
  </si>
  <si>
    <t>00057495</t>
  </si>
  <si>
    <t>00057496</t>
  </si>
  <si>
    <t>00057497</t>
  </si>
  <si>
    <t>00057498</t>
  </si>
  <si>
    <t>00057553</t>
  </si>
  <si>
    <t>00057554</t>
  </si>
  <si>
    <t>00058482</t>
  </si>
  <si>
    <t>00058483</t>
  </si>
  <si>
    <t>00058484</t>
  </si>
  <si>
    <t>10762</t>
  </si>
  <si>
    <t>10784</t>
  </si>
  <si>
    <t>10785</t>
  </si>
  <si>
    <t>10890</t>
  </si>
  <si>
    <t>10897</t>
  </si>
  <si>
    <t>11075</t>
  </si>
  <si>
    <t>11599</t>
  </si>
  <si>
    <t>00058929</t>
  </si>
  <si>
    <t>00058934</t>
  </si>
  <si>
    <t>00058951</t>
  </si>
  <si>
    <t>00059062</t>
  </si>
  <si>
    <t>00059068</t>
  </si>
  <si>
    <t>00059069</t>
  </si>
  <si>
    <t>00059075</t>
  </si>
  <si>
    <t>00059076</t>
  </si>
  <si>
    <t>00059077</t>
  </si>
  <si>
    <t>00059078</t>
  </si>
  <si>
    <t>00059156</t>
  </si>
  <si>
    <t>00059157</t>
  </si>
  <si>
    <t>00059158</t>
  </si>
  <si>
    <t>00059159</t>
  </si>
  <si>
    <t>00059160</t>
  </si>
  <si>
    <t>00059161</t>
  </si>
  <si>
    <t>00059162</t>
  </si>
  <si>
    <t>00059177</t>
  </si>
  <si>
    <t>00059178</t>
  </si>
  <si>
    <t>00059179</t>
  </si>
  <si>
    <t>00059184</t>
  </si>
  <si>
    <t>00059185</t>
  </si>
  <si>
    <t>00059186</t>
  </si>
  <si>
    <t>00059187</t>
  </si>
  <si>
    <t>00059193</t>
  </si>
  <si>
    <t>00022937</t>
  </si>
  <si>
    <t>00059256</t>
  </si>
  <si>
    <t>00059545</t>
  </si>
  <si>
    <t>00059567</t>
  </si>
  <si>
    <t>00059589</t>
  </si>
  <si>
    <t>00059705</t>
  </si>
  <si>
    <t>00060343</t>
  </si>
  <si>
    <t>00060344</t>
  </si>
  <si>
    <t>00060347</t>
  </si>
  <si>
    <t>00060357</t>
  </si>
  <si>
    <t>00060361</t>
  </si>
  <si>
    <t>00060374</t>
  </si>
  <si>
    <t>00060375</t>
  </si>
  <si>
    <t>00060571</t>
  </si>
  <si>
    <t>00060572</t>
  </si>
  <si>
    <t>00060573</t>
  </si>
  <si>
    <t>00060574</t>
  </si>
  <si>
    <t>00060585</t>
  </si>
  <si>
    <t>00060590</t>
  </si>
  <si>
    <t>00060592</t>
  </si>
  <si>
    <t>00060593</t>
  </si>
  <si>
    <t>00060623</t>
  </si>
  <si>
    <t>00060624</t>
  </si>
  <si>
    <t>00023294</t>
  </si>
  <si>
    <t>00060705</t>
  </si>
  <si>
    <t>00060706</t>
  </si>
  <si>
    <t>00060707</t>
  </si>
  <si>
    <t>00060708</t>
  </si>
  <si>
    <t>00060710</t>
  </si>
  <si>
    <t>00060711</t>
  </si>
  <si>
    <t>00060713</t>
  </si>
  <si>
    <t>00060715</t>
  </si>
  <si>
    <t>00060728</t>
  </si>
  <si>
    <t>00060729</t>
  </si>
  <si>
    <t>00060742</t>
  </si>
  <si>
    <t>00060743</t>
  </si>
  <si>
    <t>00060744</t>
  </si>
  <si>
    <t>00060745</t>
  </si>
  <si>
    <t>00060746</t>
  </si>
  <si>
    <t>00060760</t>
  </si>
  <si>
    <t>00060761</t>
  </si>
  <si>
    <t>00060763</t>
  </si>
  <si>
    <t>00060813</t>
  </si>
  <si>
    <t>00060814</t>
  </si>
  <si>
    <t>00060815</t>
  </si>
  <si>
    <t>00060816</t>
  </si>
  <si>
    <t>00060826</t>
  </si>
  <si>
    <t>00060832</t>
  </si>
  <si>
    <t>00060848</t>
  </si>
  <si>
    <t>00060849</t>
  </si>
  <si>
    <t>00060850</t>
  </si>
  <si>
    <t>00060851</t>
  </si>
  <si>
    <t>00060970</t>
  </si>
  <si>
    <t>00023966</t>
  </si>
  <si>
    <t>00023967</t>
  </si>
  <si>
    <t>00061660</t>
  </si>
  <si>
    <t>00061666</t>
  </si>
  <si>
    <t>00061667</t>
  </si>
  <si>
    <t>00061668</t>
  </si>
  <si>
    <t>00061669</t>
  </si>
  <si>
    <t>00061670</t>
  </si>
  <si>
    <t>00061671</t>
  </si>
  <si>
    <t>00061684</t>
  </si>
  <si>
    <t>00061686</t>
  </si>
  <si>
    <t>CircleK 4-6 Đường Số 10</t>
  </si>
  <si>
    <t>CircleK 58 Lữ Gia</t>
  </si>
  <si>
    <t>CircleK 47-49 Nguyễn Văn Bảo</t>
  </si>
  <si>
    <t>CircleK 06 Quách Văn Tuấn</t>
  </si>
  <si>
    <t>CircleK 315B Bùi Hữu Nghĩa</t>
  </si>
  <si>
    <t>CircleK 43 Phạm Ngọc Thạch</t>
  </si>
  <si>
    <t>CircleK 162 Nguyễn Công Trứ</t>
  </si>
  <si>
    <t>CircleK 32A-32B Bùi Thị Xuân</t>
  </si>
  <si>
    <t>CircleK 62 Nguyễn Khoái</t>
  </si>
  <si>
    <t>CircleK 290C An Dương Vương</t>
  </si>
  <si>
    <t>CircleK 180 Nguyễn Hồng Đào</t>
  </si>
  <si>
    <t>CircleK Số 142/7A Xô Viết Nghệ Tĩnh</t>
  </si>
  <si>
    <t>CircleK 171B Hoàng Hoa Thám</t>
  </si>
  <si>
    <t>CircleK 199 - 201 Đường Số 17</t>
  </si>
  <si>
    <t>CircleK S34-2 Sky Garden 3 - Phú Mỹ Hưng, Đại Lộ Nguyễn Văn Linh</t>
  </si>
  <si>
    <t>CircleK Số 1 Công Trường Tự Do</t>
  </si>
  <si>
    <t>CircleK 87 Trần Nguyên Đán</t>
  </si>
  <si>
    <t>CircleK 9 Nguyễn Kim</t>
  </si>
  <si>
    <t>CircleK 374 Lê Văn Sỹ</t>
  </si>
  <si>
    <t>CircleK 45 Lý Tự Trọng</t>
  </si>
  <si>
    <t>CircleK Lô CR2-12, Số 107 Đại Lộ Tôn Dật Tiên, Khu A, Phú Mỹ Hưng</t>
  </si>
  <si>
    <t>CircleK 6 Thảo Điền</t>
  </si>
  <si>
    <t>CircleK 129F/95I Bến Vân Đồn</t>
  </si>
  <si>
    <t>CircleK 75 Thành Thái</t>
  </si>
  <si>
    <t>CircleK 364 Võ Văn Ngân, Khu phố 3, Phường Bình Thọ, Thành phố Thủ Đức</t>
  </si>
  <si>
    <t>CircleK 223 Đặng Văn Bi</t>
  </si>
  <si>
    <t>CircleK 474 Trần Thị Năm</t>
  </si>
  <si>
    <t>CircleK 144/5 Nguyễn Ảnh Thủ</t>
  </si>
  <si>
    <t>PR-000-SG0325-244.1 - CircleK Số 15 Nguyễn Ảnh Thủ</t>
  </si>
  <si>
    <t>CircleK 416 Phan Huy Ích</t>
  </si>
  <si>
    <t>CircleK 27 Phạm Văn Chiêu</t>
  </si>
  <si>
    <t>CircleK 1 Đường Số 1</t>
  </si>
  <si>
    <t>CircleK 29 Lê Lợi</t>
  </si>
  <si>
    <t>CircleK 4C Biệt Thự, Tỉnh Khánh Hòa, Việt Nam</t>
  </si>
  <si>
    <t>CircleK 131 Trần Đình Xu</t>
  </si>
  <si>
    <t>CircleK 69 Nguyễn Khắc Nhu</t>
  </si>
  <si>
    <t>CircleK 82 Nguyễn Huệ</t>
  </si>
  <si>
    <t>CircleK 4 Lê Lợi</t>
  </si>
  <si>
    <t>CircleK 43 Thùy Vân</t>
  </si>
  <si>
    <t>CircleK 15 La Văn Cầu</t>
  </si>
  <si>
    <t>CircleK 152 Hoàng Hoa Thám</t>
  </si>
  <si>
    <t>CircleK 47 Nguyễn Huệ</t>
  </si>
  <si>
    <t>CircleK 15C Nguyễn Thị Minh Khai</t>
  </si>
  <si>
    <t>CircleK 188 Nguyễn Thị Minh Khai</t>
  </si>
  <si>
    <t>CircleK 62 Phạm Ngọc Thạch</t>
  </si>
  <si>
    <t>CircleK 31 Bà Huyện Thanh Quan</t>
  </si>
  <si>
    <t>CircleK A10/7 Ấp 2</t>
  </si>
  <si>
    <t>CircleK 91 Đường Nguyễn Thị Mười</t>
  </si>
  <si>
    <t>CircleK 42 Đường Phạm Như Tăng</t>
  </si>
  <si>
    <t>CircleK Tầng trệt số 210 - 212 Cao Lỗ</t>
  </si>
  <si>
    <t>CircleK 277 Âu Dương Lân</t>
  </si>
  <si>
    <t>CircleK 273 Trần Bình Trọng</t>
  </si>
  <si>
    <t>CircleK 81 Trần Bình Trọng</t>
  </si>
  <si>
    <t>CircleK 2H Trần Nhân Tôn</t>
  </si>
  <si>
    <t>CircleK 306 Cao Thắng</t>
  </si>
  <si>
    <t>CircleK 44 Cửu Long</t>
  </si>
  <si>
    <t>CircleK 87 Cửu Long</t>
  </si>
  <si>
    <t>CircleK E9-3 và E9-4 đường 3 tháng 2</t>
  </si>
  <si>
    <t>CircleK Số 99 đường 3 tháng 2</t>
  </si>
  <si>
    <t>CircleK Số 269B Lê Văn Phẩm, Phường 6, Thành phố Mỹ Tho</t>
  </si>
  <si>
    <t>CircleK Số 05 Lý Thường Kiệt, Tỉnh Tiền Giang, Việt Nam</t>
  </si>
  <si>
    <t>CircleK 155 Ung Văn Khiêm</t>
  </si>
  <si>
    <t>CircleK 97 Võ Thị Sáu</t>
  </si>
  <si>
    <t>CircleK 108A-108B Đường Mậu Thân</t>
  </si>
  <si>
    <t>CircleK Số 80C Trần Chiên, Khu Vực Thạnh Mỹ</t>
  </si>
  <si>
    <t>CircleK 59 Ngô Văn Sở</t>
  </si>
  <si>
    <t>CircleK 166 Đường 3/2</t>
  </si>
  <si>
    <t>CircleK 134A Đường 3/2</t>
  </si>
  <si>
    <t>CircleK 128 Hai Bà Trưng</t>
  </si>
  <si>
    <t>CircleK 3-5 Lý Tự Trọng</t>
  </si>
  <si>
    <t>CircleK 129 Trần Văn Khéo</t>
  </si>
  <si>
    <t>CircleK 376 Đường 30/4</t>
  </si>
  <si>
    <t>CircleK 89 Trần Việt Châu</t>
  </si>
  <si>
    <t>CircleK 59 Nguyễn Văn Cừ</t>
  </si>
  <si>
    <t>CircleK 41 Yên Thế</t>
  </si>
  <si>
    <t>CircleK Căn Số A1-00.04 Tháp A1, Khu Chung Cư Phức Hợp Lô M1 74 Nguyễn Cơ Thạch</t>
  </si>
  <si>
    <t>CircleK Số 119 đường Trần Não</t>
  </si>
  <si>
    <t>CircleK Số 275 Võ Nguyên Giáp</t>
  </si>
  <si>
    <t>CircleK 26 Nguyễn Thái Bình</t>
  </si>
  <si>
    <t>CircleK 37C Thuận Kiều</t>
  </si>
  <si>
    <t>CircleK 5A Đường Chợ Lớn</t>
  </si>
  <si>
    <t>CircleK 92 Hậu Giang</t>
  </si>
  <si>
    <t>CircleK 18 Bình Phú</t>
  </si>
  <si>
    <t>CircleK Kiot Khu Vực Mặt Tiền Kinh Dương Vương - 395 Kinh Dương Vương</t>
  </si>
  <si>
    <t>CircleK 74 Đường Số 1</t>
  </si>
  <si>
    <t>CircleK 193 Đường Số 1</t>
  </si>
  <si>
    <t>CircleK 259 Đường số 7</t>
  </si>
  <si>
    <t>CircleK 160 Đường Số 19</t>
  </si>
  <si>
    <t>CircleK 633 Tỉnh Lộ 10</t>
  </si>
  <si>
    <t>CircleK 18 Tân Hòa Đông</t>
  </si>
  <si>
    <t>CircleK 184A-184B Nguyễn Xí</t>
  </si>
  <si>
    <t>CircleK 609 Xô Viết Nghệ Tĩnh</t>
  </si>
  <si>
    <t>CircleK Số 27 Nguyễn Gia Trí</t>
  </si>
  <si>
    <t>CircleK 113 Nguyễn Gia Trí</t>
  </si>
  <si>
    <t>CircleK 292 Điện Biên Phủ</t>
  </si>
  <si>
    <t>CircleK Số C0.02, Kp Mỹ Phước (H6-1) Phú Mỹ Hưng</t>
  </si>
  <si>
    <t>CircleK Phú Mỹ Hưng - 12 Tân Trào - Tầng 1 khu trung tâm thương mại tài chính Dầu Khí Phú Mỹ Hưng, Lô C6-01 Khu A Số 12 Tân Trào, quận 7, thành phố Hồ Chí Minh</t>
  </si>
  <si>
    <t>CircleK 144 - 146 Lâm Văn Bền</t>
  </si>
  <si>
    <t>CircleK 12 Phạm Văn Nghị</t>
  </si>
  <si>
    <t>CircleK 2 Nguyễn Khắc Viện</t>
  </si>
  <si>
    <t>CircleK 22 Nguyễn Trường Tộ</t>
  </si>
  <si>
    <t>CircleK 402 Hà Huy Tập</t>
  </si>
  <si>
    <t>CircleK 621 Nguyễn Thị Thập</t>
  </si>
  <si>
    <t>CircleK 459/8A Nguyễn Thị Thập</t>
  </si>
  <si>
    <t>CircleK 683A Âu Cơ</t>
  </si>
  <si>
    <t>CircleK Số 92B Hòa Bình</t>
  </si>
  <si>
    <t>CircleK 17H-17K Dương Đình Nghệ</t>
  </si>
  <si>
    <t>PR-000-SG0292-477.1 - CircleK 150 Nguyễn Thị Nhỏ</t>
  </si>
  <si>
    <t>CircleK 319 Lý Thường Kiệt</t>
  </si>
  <si>
    <t>CircleK 525 Tô Hiến Thành</t>
  </si>
  <si>
    <t>CircleK 44 Huỳnh Văn Bánh</t>
  </si>
  <si>
    <t>CircleK 22 Phan Xích Long</t>
  </si>
  <si>
    <t>CircleK 58-60 Hoa Cúc</t>
  </si>
  <si>
    <t>CircleK 103 Trần Huy Liệu</t>
  </si>
  <si>
    <t>PR-9577422-SG0291 - CircleK 135-137 Lê Văn Sỹ</t>
  </si>
  <si>
    <t>CircleK Số 127 Lê Văn Việt</t>
  </si>
  <si>
    <t>CircleK 62 Man Thiện</t>
  </si>
  <si>
    <t>CircleK Số 449 Đường Lê Văn Việt</t>
  </si>
  <si>
    <t>CircleK 1.01 tại tầng 1, Tòa nhà chung cư S9.01 thuộc Khu nhà ở cao tầng - Dự án Khu dân cư và Công viên Phước Thiện tại số 88 đường Phước Thiện, khu phố Phước Thiện, Phường Long Bình, Thành phố Thủ Đức</t>
  </si>
  <si>
    <t>CircleK 78-80 Đồng Đen</t>
  </si>
  <si>
    <t>CircleK 55 Đường S11</t>
  </si>
  <si>
    <t>CircleK 353A Tân Sơn Nhì</t>
  </si>
  <si>
    <t>CircleK 21 Thạch Lam</t>
  </si>
  <si>
    <t>CircleK Số 1347 Đường Nguyễn Ái Quốc, Khu Phố 6</t>
  </si>
  <si>
    <t>Hàng trả - RRS20241007311SG0291</t>
  </si>
  <si>
    <t>Hàng trả - RRS20241007320SG0266</t>
  </si>
  <si>
    <t>Hàng trả - RRS20241007327SG0060</t>
  </si>
  <si>
    <t>CircleK RS3 06-07, Richstar Residence, 239 - 241 &amp; 278 Hòa Bình</t>
  </si>
  <si>
    <t>CircleK 178A Nguyễn Chí Thanh</t>
  </si>
  <si>
    <t>Hàng trả - RRS20241003011BD7006</t>
  </si>
  <si>
    <t>Hàng trả - RRS20241003987BD7015</t>
  </si>
  <si>
    <t>Hàng trả - RRS20241007350BD7007</t>
  </si>
  <si>
    <t>Phí hỗ trợ bán hàng và khuyến mã</t>
  </si>
  <si>
    <t>Phí hỗ trợ trưng bày bổ sung từ tháng 01 đến tháng 8 năm 2024</t>
  </si>
  <si>
    <t>Phí vào hàng sản phẩm mới theo thỏa thuận ký ngày 24 tháng 09 năm 2024</t>
  </si>
  <si>
    <t>CircleK 475 Điện Biên Phủ</t>
  </si>
  <si>
    <t>Hàng trả - RRS20241019783SG0060</t>
  </si>
  <si>
    <t>CircleK Số 74 Nguyễn Văn Thương</t>
  </si>
  <si>
    <t>Hàng trả - RRS20241010776SG0236</t>
  </si>
  <si>
    <t>PR-9745282-SG0035 - CircleK 704 Sư Vạn Hạnh</t>
  </si>
  <si>
    <t>CircleK 29 Trịnh Đình Thảo</t>
  </si>
  <si>
    <t>CircleK Số 06 Tháp Bà, Nha Trang, Khánh Hòa</t>
  </si>
  <si>
    <t>CircleK 69 Hồ Tùng Mậu</t>
  </si>
  <si>
    <t>Hàng trả - RRS20241031910SG0085</t>
  </si>
  <si>
    <t>Hàng trả - RRS20241031914SG0301</t>
  </si>
  <si>
    <t>CHI NHÁNH CÔNG TY TNHH VÒNG TRÒN ĐỎ TẠI BÀ RỊA-VŨNG TÀU</t>
  </si>
  <si>
    <t>CHI NHÁNH CÔNG TY TNHH VÒNG TRÒN ĐỎ TẠI KHÁNH HÒA</t>
  </si>
  <si>
    <t>KH đã TT 06.11.2024</t>
  </si>
  <si>
    <t>00061916</t>
  </si>
  <si>
    <t>00061946</t>
  </si>
  <si>
    <t>00061982</t>
  </si>
  <si>
    <t>00062005</t>
  </si>
  <si>
    <t>00062007</t>
  </si>
  <si>
    <t>00062024</t>
  </si>
  <si>
    <t>00062035</t>
  </si>
  <si>
    <t>00062057</t>
  </si>
  <si>
    <t>00062058</t>
  </si>
  <si>
    <t>00062059</t>
  </si>
  <si>
    <t>00062064</t>
  </si>
  <si>
    <t>00062065</t>
  </si>
  <si>
    <t>00062066</t>
  </si>
  <si>
    <t>00062067</t>
  </si>
  <si>
    <t>00062068</t>
  </si>
  <si>
    <t>00062069</t>
  </si>
  <si>
    <t>00062070</t>
  </si>
  <si>
    <t>00062074</t>
  </si>
  <si>
    <t>00062078</t>
  </si>
  <si>
    <t>00062086</t>
  </si>
  <si>
    <t>00062091</t>
  </si>
  <si>
    <t>00062137</t>
  </si>
  <si>
    <t>00062229</t>
  </si>
  <si>
    <t>00062234</t>
  </si>
  <si>
    <t>00062235</t>
  </si>
  <si>
    <t>00062236</t>
  </si>
  <si>
    <t>00062237</t>
  </si>
  <si>
    <t>00062238</t>
  </si>
  <si>
    <t>00062239</t>
  </si>
  <si>
    <t>00062241</t>
  </si>
  <si>
    <t>00062242</t>
  </si>
  <si>
    <t>00062243</t>
  </si>
  <si>
    <t>00062244</t>
  </si>
  <si>
    <t>00062245</t>
  </si>
  <si>
    <t>00062246</t>
  </si>
  <si>
    <t>00062247</t>
  </si>
  <si>
    <t>00062248</t>
  </si>
  <si>
    <t>00062249</t>
  </si>
  <si>
    <t>00062250</t>
  </si>
  <si>
    <t>00062303</t>
  </si>
  <si>
    <t>00062304</t>
  </si>
  <si>
    <t>00062315</t>
  </si>
  <si>
    <t>00062316</t>
  </si>
  <si>
    <t>00062317</t>
  </si>
  <si>
    <t>00062318</t>
  </si>
  <si>
    <t>00062322</t>
  </si>
  <si>
    <t>00062326</t>
  </si>
  <si>
    <t>00062327</t>
  </si>
  <si>
    <t>00062328</t>
  </si>
  <si>
    <t>00062329</t>
  </si>
  <si>
    <t>00062330</t>
  </si>
  <si>
    <t>00062331</t>
  </si>
  <si>
    <t>00062341</t>
  </si>
  <si>
    <t>00062347</t>
  </si>
  <si>
    <t>00062348</t>
  </si>
  <si>
    <t>00062366</t>
  </si>
  <si>
    <t>00062374</t>
  </si>
  <si>
    <t>00062375</t>
  </si>
  <si>
    <t>00062376</t>
  </si>
  <si>
    <t>00062377</t>
  </si>
  <si>
    <t>00062436</t>
  </si>
  <si>
    <t>00062437</t>
  </si>
  <si>
    <t>00062438</t>
  </si>
  <si>
    <t>00062439</t>
  </si>
  <si>
    <t>00062522</t>
  </si>
  <si>
    <t>00062962</t>
  </si>
  <si>
    <t>00062963</t>
  </si>
  <si>
    <t>00063104</t>
  </si>
  <si>
    <t>00063110</t>
  </si>
  <si>
    <t>00063111</t>
  </si>
  <si>
    <t>00063112</t>
  </si>
  <si>
    <t>00063113</t>
  </si>
  <si>
    <t>00063114</t>
  </si>
  <si>
    <t>00063115</t>
  </si>
  <si>
    <t>00063116</t>
  </si>
  <si>
    <t>00063117</t>
  </si>
  <si>
    <t>00063118</t>
  </si>
  <si>
    <t>00063119</t>
  </si>
  <si>
    <t>00063122</t>
  </si>
  <si>
    <t>00063125</t>
  </si>
  <si>
    <t>00063126</t>
  </si>
  <si>
    <t>00063133</t>
  </si>
  <si>
    <t>00063136</t>
  </si>
  <si>
    <t>00063481</t>
  </si>
  <si>
    <t>00063492</t>
  </si>
  <si>
    <t>00063493</t>
  </si>
  <si>
    <t>00063494</t>
  </si>
  <si>
    <t>00063495</t>
  </si>
  <si>
    <t>00063496</t>
  </si>
  <si>
    <t>00063497</t>
  </si>
  <si>
    <t>00063498</t>
  </si>
  <si>
    <t>00063499</t>
  </si>
  <si>
    <t>00063500</t>
  </si>
  <si>
    <t>00063501</t>
  </si>
  <si>
    <t>00063502</t>
  </si>
  <si>
    <t>00063503</t>
  </si>
  <si>
    <t>00063504</t>
  </si>
  <si>
    <t>00063505</t>
  </si>
  <si>
    <t>00063513</t>
  </si>
  <si>
    <t>00063514</t>
  </si>
  <si>
    <t>00063515</t>
  </si>
  <si>
    <t>00063516</t>
  </si>
  <si>
    <t>00063517</t>
  </si>
  <si>
    <t>00063518</t>
  </si>
  <si>
    <t>00063527</t>
  </si>
  <si>
    <t>00063529</t>
  </si>
  <si>
    <t>00063530</t>
  </si>
  <si>
    <t>00063531</t>
  </si>
  <si>
    <t>00063532</t>
  </si>
  <si>
    <t>00063533</t>
  </si>
  <si>
    <t>00063553</t>
  </si>
  <si>
    <t>00063563</t>
  </si>
  <si>
    <t>00063564</t>
  </si>
  <si>
    <t>00063659</t>
  </si>
  <si>
    <t>00063660</t>
  </si>
  <si>
    <t>00063661</t>
  </si>
  <si>
    <t>00063662</t>
  </si>
  <si>
    <t>00063663</t>
  </si>
  <si>
    <t>00063664</t>
  </si>
  <si>
    <t>00063665</t>
  </si>
  <si>
    <t>00063666</t>
  </si>
  <si>
    <t>00063668</t>
  </si>
  <si>
    <t>00063669</t>
  </si>
  <si>
    <t>00063670</t>
  </si>
  <si>
    <t>00063671</t>
  </si>
  <si>
    <t>00063672</t>
  </si>
  <si>
    <t>00063673</t>
  </si>
  <si>
    <t>00063687</t>
  </si>
  <si>
    <t>00063688</t>
  </si>
  <si>
    <t>00063689</t>
  </si>
  <si>
    <t>00063690</t>
  </si>
  <si>
    <t>00024602</t>
  </si>
  <si>
    <t>00063749</t>
  </si>
  <si>
    <t>00063750</t>
  </si>
  <si>
    <t>00063751</t>
  </si>
  <si>
    <t>00063752</t>
  </si>
  <si>
    <t>00063753</t>
  </si>
  <si>
    <t>00063772</t>
  </si>
  <si>
    <t>00063773</t>
  </si>
  <si>
    <t>00063774</t>
  </si>
  <si>
    <t>00063779</t>
  </si>
  <si>
    <t>00063780</t>
  </si>
  <si>
    <t>00063781</t>
  </si>
  <si>
    <t>00063783</t>
  </si>
  <si>
    <t>00063787</t>
  </si>
  <si>
    <t>00063788</t>
  </si>
  <si>
    <t>00063806</t>
  </si>
  <si>
    <t>00063807</t>
  </si>
  <si>
    <t>00063808</t>
  </si>
  <si>
    <t>00063809</t>
  </si>
  <si>
    <t>00063810</t>
  </si>
  <si>
    <t>00063811</t>
  </si>
  <si>
    <t>00063812</t>
  </si>
  <si>
    <t>00063868</t>
  </si>
  <si>
    <t>00063869</t>
  </si>
  <si>
    <t>00063873</t>
  </si>
  <si>
    <t>00063874</t>
  </si>
  <si>
    <t>00063883</t>
  </si>
  <si>
    <t>00063887</t>
  </si>
  <si>
    <t>00063888</t>
  </si>
  <si>
    <t>00063890</t>
  </si>
  <si>
    <t>00064041</t>
  </si>
  <si>
    <t>00064613</t>
  </si>
  <si>
    <t>00064614</t>
  </si>
  <si>
    <t>00064615</t>
  </si>
  <si>
    <t>00064637</t>
  </si>
  <si>
    <t>00064831</t>
  </si>
  <si>
    <t>00064832</t>
  </si>
  <si>
    <t>00064833</t>
  </si>
  <si>
    <t>00064839</t>
  </si>
  <si>
    <t>00064840</t>
  </si>
  <si>
    <t>00064842</t>
  </si>
  <si>
    <t>00064843</t>
  </si>
  <si>
    <t>00064844</t>
  </si>
  <si>
    <t>00064845</t>
  </si>
  <si>
    <t>00064846</t>
  </si>
  <si>
    <t>00064850</t>
  </si>
  <si>
    <t>00064851</t>
  </si>
  <si>
    <t>00064852</t>
  </si>
  <si>
    <t>00064853</t>
  </si>
  <si>
    <t>00064858</t>
  </si>
  <si>
    <t>00064863</t>
  </si>
  <si>
    <t>00064864</t>
  </si>
  <si>
    <t>00064865</t>
  </si>
  <si>
    <t>00064866</t>
  </si>
  <si>
    <t>00064867</t>
  </si>
  <si>
    <t>00064871</t>
  </si>
  <si>
    <t>00064878</t>
  </si>
  <si>
    <t>00064879</t>
  </si>
  <si>
    <t>00064880</t>
  </si>
  <si>
    <t>00064881</t>
  </si>
  <si>
    <t>00064885</t>
  </si>
  <si>
    <t>00065136</t>
  </si>
  <si>
    <t>00065175</t>
  </si>
  <si>
    <t>00024741</t>
  </si>
  <si>
    <t>00024742</t>
  </si>
  <si>
    <t>00065198</t>
  </si>
  <si>
    <t>00065199</t>
  </si>
  <si>
    <t>00065200</t>
  </si>
  <si>
    <t>00065201</t>
  </si>
  <si>
    <t>00065202</t>
  </si>
  <si>
    <t>00024867</t>
  </si>
  <si>
    <t>00065278</t>
  </si>
  <si>
    <t>00065279</t>
  </si>
  <si>
    <t>00065280</t>
  </si>
  <si>
    <t>00065281</t>
  </si>
  <si>
    <t>00065334</t>
  </si>
  <si>
    <t>00065335</t>
  </si>
  <si>
    <t>00065336</t>
  </si>
  <si>
    <t>00065337</t>
  </si>
  <si>
    <t>00065338</t>
  </si>
  <si>
    <t>00065339</t>
  </si>
  <si>
    <t>00065340</t>
  </si>
  <si>
    <t>00065347</t>
  </si>
  <si>
    <t>00065349</t>
  </si>
  <si>
    <t>00065359</t>
  </si>
  <si>
    <t>00065360</t>
  </si>
  <si>
    <t>00065421</t>
  </si>
  <si>
    <t>00065422</t>
  </si>
  <si>
    <t>00065433</t>
  </si>
  <si>
    <t>00065435</t>
  </si>
  <si>
    <t>00065436</t>
  </si>
  <si>
    <t>00065440</t>
  </si>
  <si>
    <t>00065447</t>
  </si>
  <si>
    <t>00065448</t>
  </si>
  <si>
    <t>00065453</t>
  </si>
  <si>
    <t>00065467</t>
  </si>
  <si>
    <t>00065468</t>
  </si>
  <si>
    <t>00065469</t>
  </si>
  <si>
    <t>00065470</t>
  </si>
  <si>
    <t>00065471</t>
  </si>
  <si>
    <t>00065472</t>
  </si>
  <si>
    <t>00065473</t>
  </si>
  <si>
    <t>00065474</t>
  </si>
  <si>
    <t>00065475</t>
  </si>
  <si>
    <t>00065476</t>
  </si>
  <si>
    <t>00065477</t>
  </si>
  <si>
    <t>00065478</t>
  </si>
  <si>
    <t>00065479</t>
  </si>
  <si>
    <t>00065480</t>
  </si>
  <si>
    <t>00065481</t>
  </si>
  <si>
    <t>00065482</t>
  </si>
  <si>
    <t>00065494</t>
  </si>
  <si>
    <t>00065495</t>
  </si>
  <si>
    <t>00065496</t>
  </si>
  <si>
    <t>00065497</t>
  </si>
  <si>
    <t>00065498</t>
  </si>
  <si>
    <t>00065499</t>
  </si>
  <si>
    <t>00065500</t>
  </si>
  <si>
    <t>00065501</t>
  </si>
  <si>
    <t>00065502</t>
  </si>
  <si>
    <t>00066366</t>
  </si>
  <si>
    <t>00066367</t>
  </si>
  <si>
    <t>00066368</t>
  </si>
  <si>
    <t>00066369</t>
  </si>
  <si>
    <t>00025279</t>
  </si>
  <si>
    <t>00025280</t>
  </si>
  <si>
    <t>00066580</t>
  </si>
  <si>
    <t>00066582</t>
  </si>
  <si>
    <t>00066583</t>
  </si>
  <si>
    <t>00066584</t>
  </si>
  <si>
    <t>00066585</t>
  </si>
  <si>
    <t>00066586</t>
  </si>
  <si>
    <t>00066587</t>
  </si>
  <si>
    <t>00066621</t>
  </si>
  <si>
    <t>00066622</t>
  </si>
  <si>
    <t>00066626</t>
  </si>
  <si>
    <t>00066627</t>
  </si>
  <si>
    <t>00066633</t>
  </si>
  <si>
    <t>00066634</t>
  </si>
  <si>
    <t>00066635</t>
  </si>
  <si>
    <t>00066871</t>
  </si>
  <si>
    <t>00066877</t>
  </si>
  <si>
    <t>00066878</t>
  </si>
  <si>
    <t>00066882</t>
  </si>
  <si>
    <t>00066888</t>
  </si>
  <si>
    <t>00066904</t>
  </si>
  <si>
    <t>00066905</t>
  </si>
  <si>
    <t>00066906</t>
  </si>
  <si>
    <t>00012783</t>
  </si>
  <si>
    <t>00012784</t>
  </si>
  <si>
    <t>00012788</t>
  </si>
  <si>
    <t>00012805</t>
  </si>
  <si>
    <t>00066926</t>
  </si>
  <si>
    <t>00066932</t>
  </si>
  <si>
    <t>00066933</t>
  </si>
  <si>
    <t>00066937</t>
  </si>
  <si>
    <t>00066938</t>
  </si>
  <si>
    <t>00066939</t>
  </si>
  <si>
    <t>00066940</t>
  </si>
  <si>
    <t>00066941</t>
  </si>
  <si>
    <t>00066942</t>
  </si>
  <si>
    <t>00066947</t>
  </si>
  <si>
    <t>00066955</t>
  </si>
  <si>
    <t>00066956</t>
  </si>
  <si>
    <t>00066957</t>
  </si>
  <si>
    <t>00067069</t>
  </si>
  <si>
    <t>00067072</t>
  </si>
  <si>
    <t>00067073</t>
  </si>
  <si>
    <t>00067074</t>
  </si>
  <si>
    <t>00067075</t>
  </si>
  <si>
    <t>00067076</t>
  </si>
  <si>
    <t>00067077</t>
  </si>
  <si>
    <t>00067078</t>
  </si>
  <si>
    <t>00067087</t>
  </si>
  <si>
    <t>00067091</t>
  </si>
  <si>
    <t>00067092</t>
  </si>
  <si>
    <t>00067093</t>
  </si>
  <si>
    <t>00067094</t>
  </si>
  <si>
    <t>00067120</t>
  </si>
  <si>
    <t>00067121</t>
  </si>
  <si>
    <t>00067192</t>
  </si>
  <si>
    <t>00067203</t>
  </si>
  <si>
    <t>00067206</t>
  </si>
  <si>
    <t>00067208</t>
  </si>
  <si>
    <t>00067211</t>
  </si>
  <si>
    <t>00067213</t>
  </si>
  <si>
    <t>00067216</t>
  </si>
  <si>
    <t>00067231</t>
  </si>
  <si>
    <t>00067232</t>
  </si>
  <si>
    <t>00067233</t>
  </si>
  <si>
    <t>00067234</t>
  </si>
  <si>
    <t>00067235</t>
  </si>
  <si>
    <t>00067236</t>
  </si>
  <si>
    <t>00067237</t>
  </si>
  <si>
    <t>00067289</t>
  </si>
  <si>
    <t>00067290</t>
  </si>
  <si>
    <t>00067298</t>
  </si>
  <si>
    <t>00067300</t>
  </si>
  <si>
    <t>00067472</t>
  </si>
  <si>
    <t>00067473</t>
  </si>
  <si>
    <t>00067513</t>
  </si>
  <si>
    <t>00067924</t>
  </si>
  <si>
    <t>00067925</t>
  </si>
  <si>
    <t>00067926</t>
  </si>
  <si>
    <t>00067927</t>
  </si>
  <si>
    <t>00067928</t>
  </si>
  <si>
    <t>00067950</t>
  </si>
  <si>
    <t>00068006</t>
  </si>
  <si>
    <t>00068032</t>
  </si>
  <si>
    <t>00068055</t>
  </si>
  <si>
    <t>00068056</t>
  </si>
  <si>
    <t>00068057</t>
  </si>
  <si>
    <t>00068058</t>
  </si>
  <si>
    <t>00068103</t>
  </si>
  <si>
    <t>00068106</t>
  </si>
  <si>
    <t>00068107</t>
  </si>
  <si>
    <t>00026646</t>
  </si>
  <si>
    <t>00068510</t>
  </si>
  <si>
    <t>00068512</t>
  </si>
  <si>
    <t>00068513</t>
  </si>
  <si>
    <t>00068514</t>
  </si>
  <si>
    <t>00068515</t>
  </si>
  <si>
    <t>00068521</t>
  </si>
  <si>
    <t>00068524</t>
  </si>
  <si>
    <t>00068526</t>
  </si>
  <si>
    <t>00068527</t>
  </si>
  <si>
    <t>00068529</t>
  </si>
  <si>
    <t>00068530</t>
  </si>
  <si>
    <t>00068531</t>
  </si>
  <si>
    <t>00068544</t>
  </si>
  <si>
    <t>00068545</t>
  </si>
  <si>
    <t>00068546</t>
  </si>
  <si>
    <t>00068547</t>
  </si>
  <si>
    <t>CircleK 8A/11D1 Thái Văn Lung</t>
  </si>
  <si>
    <t>CircleK 42 Đường Phạm Nhữ Tăng</t>
  </si>
  <si>
    <t>CircleK 150 Nguyễn Thị Nhỏ</t>
  </si>
  <si>
    <t>CircleK Số 15 Nguyễn Ảnh Thủ</t>
  </si>
  <si>
    <t>CircleK 103 Trương Định</t>
  </si>
  <si>
    <t>CircleK 257A Nguyễn Trãi</t>
  </si>
  <si>
    <t>CircleK 59 Đông Du</t>
  </si>
  <si>
    <t>Hàng trả - RRS20241102047SG0130</t>
  </si>
  <si>
    <t>PR-9894943-SG0117 - CircleK 67 Lê Đức Thọ</t>
  </si>
  <si>
    <t>PR-9895849-SG0232 - CircleK 139-141 Âu Dương Lân</t>
  </si>
  <si>
    <t>Hàng trả - RRS20241113271SG0296</t>
  </si>
  <si>
    <t>Hàng trả - RRS20241112163SG0328</t>
  </si>
  <si>
    <t>Hàng trả - RRS20241111941SG0272</t>
  </si>
  <si>
    <t>CircleK 118 Đường 3/2</t>
  </si>
  <si>
    <t>Hàng trả - RRS20241106456SG0239</t>
  </si>
  <si>
    <t>Hàng trả - RRS20241115502SG0141</t>
  </si>
  <si>
    <t>CircleK Vườn Lài</t>
  </si>
  <si>
    <t>CircleK 273 Lê Thánh Tôn</t>
  </si>
  <si>
    <t>Hàng trả - RRS20241122303SG0332</t>
  </si>
  <si>
    <t>CircleK 15 Đỗ Quang Đẩu</t>
  </si>
  <si>
    <t>PR-10030530-SG0167 - CircleK 621 Nguyễn Thị Thập</t>
  </si>
  <si>
    <t>Hàng trả - RRS20241114450SG0167</t>
  </si>
  <si>
    <t>CircleK 32 Nguyễn Hữu Cầu</t>
  </si>
  <si>
    <t>KH đã TT 09.12.2024</t>
  </si>
  <si>
    <t>00068558</t>
  </si>
  <si>
    <t>00068684</t>
  </si>
  <si>
    <t>00068685</t>
  </si>
  <si>
    <t>00068688</t>
  </si>
  <si>
    <t>00068695</t>
  </si>
  <si>
    <t>00068696</t>
  </si>
  <si>
    <t>00068697</t>
  </si>
  <si>
    <t>00068698</t>
  </si>
  <si>
    <t>00068699</t>
  </si>
  <si>
    <t>00068700</t>
  </si>
  <si>
    <t>00068701</t>
  </si>
  <si>
    <t>00068763</t>
  </si>
  <si>
    <t>00068798</t>
  </si>
  <si>
    <t>00068817</t>
  </si>
  <si>
    <t>00068818</t>
  </si>
  <si>
    <t>00068819</t>
  </si>
  <si>
    <t>00068822</t>
  </si>
  <si>
    <t>00068823</t>
  </si>
  <si>
    <t>00068869</t>
  </si>
  <si>
    <t>00069383</t>
  </si>
  <si>
    <t>00069427</t>
  </si>
  <si>
    <t>00069472</t>
  </si>
  <si>
    <t>00069482</t>
  </si>
  <si>
    <t>00069483</t>
  </si>
  <si>
    <t>00069505</t>
  </si>
  <si>
    <t>00069527</t>
  </si>
  <si>
    <t>00069631</t>
  </si>
  <si>
    <t>00069632</t>
  </si>
  <si>
    <t>00069633</t>
  </si>
  <si>
    <t>00069634</t>
  </si>
  <si>
    <t>00069635</t>
  </si>
  <si>
    <t>00069636</t>
  </si>
  <si>
    <t>00069637</t>
  </si>
  <si>
    <t>00069651</t>
  </si>
  <si>
    <t>00069652</t>
  </si>
  <si>
    <t>00069668</t>
  </si>
  <si>
    <t>00069669</t>
  </si>
  <si>
    <t>00069670</t>
  </si>
  <si>
    <t>00069689</t>
  </si>
  <si>
    <t>00069712</t>
  </si>
  <si>
    <t>00069713</t>
  </si>
  <si>
    <t>00069720</t>
  </si>
  <si>
    <t>00069725</t>
  </si>
  <si>
    <t>00070095</t>
  </si>
  <si>
    <t>00070097</t>
  </si>
  <si>
    <t>00070105</t>
  </si>
  <si>
    <t>00070117</t>
  </si>
  <si>
    <t>00070130</t>
  </si>
  <si>
    <t>00070131</t>
  </si>
  <si>
    <t>00070132</t>
  </si>
  <si>
    <t>00070149</t>
  </si>
  <si>
    <t>00070177</t>
  </si>
  <si>
    <t>00070217</t>
  </si>
  <si>
    <t>00070282</t>
  </si>
  <si>
    <t>00070298</t>
  </si>
  <si>
    <t>00070299</t>
  </si>
  <si>
    <t>00070300</t>
  </si>
  <si>
    <t>00070301</t>
  </si>
  <si>
    <t>00070302</t>
  </si>
  <si>
    <t>00070303</t>
  </si>
  <si>
    <t>00070304</t>
  </si>
  <si>
    <t>00070305</t>
  </si>
  <si>
    <t>00070312</t>
  </si>
  <si>
    <t>00070313</t>
  </si>
  <si>
    <t>00070314</t>
  </si>
  <si>
    <t>00070315</t>
  </si>
  <si>
    <t>00070319</t>
  </si>
  <si>
    <t>00013136</t>
  </si>
  <si>
    <t>00013137</t>
  </si>
  <si>
    <t>00013145</t>
  </si>
  <si>
    <t>00013156</t>
  </si>
  <si>
    <t>00013172</t>
  </si>
  <si>
    <t>00070401</t>
  </si>
  <si>
    <t>00070406</t>
  </si>
  <si>
    <t>00070407</t>
  </si>
  <si>
    <t>00070408</t>
  </si>
  <si>
    <t>00070409</t>
  </si>
  <si>
    <t>00070410</t>
  </si>
  <si>
    <t>00070411</t>
  </si>
  <si>
    <t>00070747</t>
  </si>
  <si>
    <t>00070851</t>
  </si>
  <si>
    <t>00070953</t>
  </si>
  <si>
    <t>00070954</t>
  </si>
  <si>
    <t>00071020</t>
  </si>
  <si>
    <t>00071236</t>
  </si>
  <si>
    <t>00071237</t>
  </si>
  <si>
    <t>00071238</t>
  </si>
  <si>
    <t>00071239</t>
  </si>
  <si>
    <t>00071240</t>
  </si>
  <si>
    <t>00071241</t>
  </si>
  <si>
    <t>00071323</t>
  </si>
  <si>
    <t>00071334</t>
  </si>
  <si>
    <t>00071576</t>
  </si>
  <si>
    <t>00071604</t>
  </si>
  <si>
    <t>00071615</t>
  </si>
  <si>
    <t>00071623</t>
  </si>
  <si>
    <t>00071624</t>
  </si>
  <si>
    <t>00071633</t>
  </si>
  <si>
    <t>00071634</t>
  </si>
  <si>
    <t>00071635</t>
  </si>
  <si>
    <t>00071636</t>
  </si>
  <si>
    <t>00071637</t>
  </si>
  <si>
    <t>00071638</t>
  </si>
  <si>
    <t>00071639</t>
  </si>
  <si>
    <t>00071640</t>
  </si>
  <si>
    <t>00071641</t>
  </si>
  <si>
    <t>00071642</t>
  </si>
  <si>
    <t>00071687</t>
  </si>
  <si>
    <t>00071688</t>
  </si>
  <si>
    <t>00071689</t>
  </si>
  <si>
    <t>00071690</t>
  </si>
  <si>
    <t>00071691</t>
  </si>
  <si>
    <t>00071692</t>
  </si>
  <si>
    <t>00000130</t>
  </si>
  <si>
    <t>00026990</t>
  </si>
  <si>
    <t>00026991</t>
  </si>
  <si>
    <t>00026992</t>
  </si>
  <si>
    <t>00026993</t>
  </si>
  <si>
    <t>00026994</t>
  </si>
  <si>
    <t>00071788</t>
  </si>
  <si>
    <t>00071789</t>
  </si>
  <si>
    <t>00071790</t>
  </si>
  <si>
    <t>00071809</t>
  </si>
  <si>
    <t>00071810</t>
  </si>
  <si>
    <t>00071814</t>
  </si>
  <si>
    <t>00071815</t>
  </si>
  <si>
    <t>00071816</t>
  </si>
  <si>
    <t>00071818</t>
  </si>
  <si>
    <t>00071819</t>
  </si>
  <si>
    <t>00071820</t>
  </si>
  <si>
    <t>00071821</t>
  </si>
  <si>
    <t>00071822</t>
  </si>
  <si>
    <t>00071830</t>
  </si>
  <si>
    <t>00071886</t>
  </si>
  <si>
    <t>00071887</t>
  </si>
  <si>
    <t>00071900</t>
  </si>
  <si>
    <t>00071910</t>
  </si>
  <si>
    <t>00071958</t>
  </si>
  <si>
    <t>00072345</t>
  </si>
  <si>
    <t>00072452</t>
  </si>
  <si>
    <t>00072474</t>
  </si>
  <si>
    <t>00072475</t>
  </si>
  <si>
    <t>00072495</t>
  </si>
  <si>
    <t>00072787</t>
  </si>
  <si>
    <t>00073135</t>
  </si>
  <si>
    <t>00073136</t>
  </si>
  <si>
    <t>00073185</t>
  </si>
  <si>
    <t>00073186</t>
  </si>
  <si>
    <t>00073187</t>
  </si>
  <si>
    <t>00073212</t>
  </si>
  <si>
    <t>00000072</t>
  </si>
  <si>
    <t>00000452</t>
  </si>
  <si>
    <t>00028076</t>
  </si>
  <si>
    <t>00028077</t>
  </si>
  <si>
    <t>00028078</t>
  </si>
  <si>
    <t>00073218</t>
  </si>
  <si>
    <t>00073222</t>
  </si>
  <si>
    <t>00073223</t>
  </si>
  <si>
    <t>00073224</t>
  </si>
  <si>
    <t>00073225</t>
  </si>
  <si>
    <t>00073227</t>
  </si>
  <si>
    <t>00073278</t>
  </si>
  <si>
    <t>00073321</t>
  </si>
  <si>
    <t>00073322</t>
  </si>
  <si>
    <t>00073323</t>
  </si>
  <si>
    <t>00073324</t>
  </si>
  <si>
    <t>00073346</t>
  </si>
  <si>
    <t>00073347</t>
  </si>
  <si>
    <t>00073348</t>
  </si>
  <si>
    <t>00073349</t>
  </si>
  <si>
    <t>00073350</t>
  </si>
  <si>
    <t>00073351</t>
  </si>
  <si>
    <t>00073352</t>
  </si>
  <si>
    <t>00073353</t>
  </si>
  <si>
    <t>00073354</t>
  </si>
  <si>
    <t>00073366</t>
  </si>
  <si>
    <t>00073420</t>
  </si>
  <si>
    <t>00073421</t>
  </si>
  <si>
    <t>00073422</t>
  </si>
  <si>
    <t>00073424</t>
  </si>
  <si>
    <t>00073436</t>
  </si>
  <si>
    <t>00073453</t>
  </si>
  <si>
    <t>00073454</t>
  </si>
  <si>
    <t>00073455</t>
  </si>
  <si>
    <t>00028293</t>
  </si>
  <si>
    <t>00073510</t>
  </si>
  <si>
    <t>00073511</t>
  </si>
  <si>
    <t>00073512</t>
  </si>
  <si>
    <t>00073513</t>
  </si>
  <si>
    <t>00074310</t>
  </si>
  <si>
    <t>00074311</t>
  </si>
  <si>
    <t>00074312</t>
  </si>
  <si>
    <t>00074313</t>
  </si>
  <si>
    <t>00074314</t>
  </si>
  <si>
    <t>00074315</t>
  </si>
  <si>
    <t>00074316</t>
  </si>
  <si>
    <t>00074520</t>
  </si>
  <si>
    <t>00074552</t>
  </si>
  <si>
    <t>00074553</t>
  </si>
  <si>
    <t>00074572</t>
  </si>
  <si>
    <t>00074573</t>
  </si>
  <si>
    <t>00074574</t>
  </si>
  <si>
    <t>00074582</t>
  </si>
  <si>
    <t>00074829</t>
  </si>
  <si>
    <t>00074830</t>
  </si>
  <si>
    <t>00074838</t>
  </si>
  <si>
    <t>00074859</t>
  </si>
  <si>
    <t>00074863</t>
  </si>
  <si>
    <t>00074866</t>
  </si>
  <si>
    <t>00000382</t>
  </si>
  <si>
    <t>00000489</t>
  </si>
  <si>
    <t>00028664</t>
  </si>
  <si>
    <t>00074900</t>
  </si>
  <si>
    <t>00074901</t>
  </si>
  <si>
    <t>00074913</t>
  </si>
  <si>
    <t>00074930</t>
  </si>
  <si>
    <t>00074932</t>
  </si>
  <si>
    <t>00074933</t>
  </si>
  <si>
    <t>00074934</t>
  </si>
  <si>
    <t>00029224</t>
  </si>
  <si>
    <t>00029225</t>
  </si>
  <si>
    <t>00075016</t>
  </si>
  <si>
    <t>00075018</t>
  </si>
  <si>
    <t>00075035</t>
  </si>
  <si>
    <t>00075036</t>
  </si>
  <si>
    <t>00075038</t>
  </si>
  <si>
    <t>00075039</t>
  </si>
  <si>
    <t>00075041</t>
  </si>
  <si>
    <t>00075044</t>
  </si>
  <si>
    <t>00075045</t>
  </si>
  <si>
    <t>00075046</t>
  </si>
  <si>
    <t>00075047</t>
  </si>
  <si>
    <t>00075064</t>
  </si>
  <si>
    <t>CircleK 190B Phan Văn Trị</t>
  </si>
  <si>
    <t>PR-10075421-NT0004 - CircleK 4C Biệt Thự, Tỉnh Khánh Hòa, Việt Nam</t>
  </si>
  <si>
    <t>CircleK 19 Lê Thánh Tôn, Nha Trang, Khánh Hòa</t>
  </si>
  <si>
    <t>PR-10172523-SG0204 - CircleK 32A-32B Bùi Thị Xuân</t>
  </si>
  <si>
    <t>Hàng trả - RRS20241203191CT5013</t>
  </si>
  <si>
    <t>Hàng trả - RRS20241210981SG0332</t>
  </si>
  <si>
    <t>Hàng trả - RRS20241210995SG0313</t>
  </si>
  <si>
    <t>Hàng trả - RRS20241206570SG0272</t>
  </si>
  <si>
    <t>Hàng trả - RRS20241209877SG0141</t>
  </si>
  <si>
    <t>Hàng trả - RRS20241203073SG0163</t>
  </si>
  <si>
    <t>Hàng trả - RRS20241213422CT5026</t>
  </si>
  <si>
    <t>Hàng trả - RRS20241212274BD7013</t>
  </si>
  <si>
    <t>Hàng trả - RRS20241129856SG0327</t>
  </si>
  <si>
    <t>Hàng trả - RRS20241216792SG0060</t>
  </si>
  <si>
    <t>Hàng trả - RRS20241210033SG0288</t>
  </si>
  <si>
    <t>CircleK 2 Trần Khắc Chân</t>
  </si>
  <si>
    <t>CircleK 225A Hoàng Hoa Thám</t>
  </si>
  <si>
    <t>Hàng trả - RRS20241210008SG0330</t>
  </si>
  <si>
    <t>Hàng trả - RRS20241224829BD7003</t>
  </si>
  <si>
    <t>Hàng trả - RRS20241220419CT5006</t>
  </si>
  <si>
    <t>Hàng trả - RRS20241217929SG0212</t>
  </si>
  <si>
    <t>Hàng trả - RRS20241228213SG0306</t>
  </si>
  <si>
    <t>Hàng trả - RRS20241219348SG0154</t>
  </si>
  <si>
    <t>Hàng trả - RRS20241203129SG0225</t>
  </si>
  <si>
    <t>Hàng trả - RRS20241219349SG0286</t>
  </si>
  <si>
    <t>KH đã TT 10.01.2025</t>
  </si>
  <si>
    <t>00000017</t>
  </si>
  <si>
    <t>00000091</t>
  </si>
  <si>
    <t>00001069</t>
  </si>
  <si>
    <t>00001074</t>
  </si>
  <si>
    <t>00001075</t>
  </si>
  <si>
    <t>00001076</t>
  </si>
  <si>
    <t>00001090</t>
  </si>
  <si>
    <t>00001104</t>
  </si>
  <si>
    <t>00001118</t>
  </si>
  <si>
    <t>00001119</t>
  </si>
  <si>
    <t>00001120</t>
  </si>
  <si>
    <t>00001121</t>
  </si>
  <si>
    <t>00001124</t>
  </si>
  <si>
    <t>00001423</t>
  </si>
  <si>
    <t>00001427</t>
  </si>
  <si>
    <t>00001437</t>
  </si>
  <si>
    <t>00001438</t>
  </si>
  <si>
    <t>00001439</t>
  </si>
  <si>
    <t>00001440</t>
  </si>
  <si>
    <t>00001460</t>
  </si>
  <si>
    <t>00001461</t>
  </si>
  <si>
    <t>00001462</t>
  </si>
  <si>
    <t>00001463</t>
  </si>
  <si>
    <t>00001505</t>
  </si>
  <si>
    <t>00001520</t>
  </si>
  <si>
    <t>00001527</t>
  </si>
  <si>
    <t>00001532</t>
  </si>
  <si>
    <t>00001533</t>
  </si>
  <si>
    <t>00001534</t>
  </si>
  <si>
    <t>00001535</t>
  </si>
  <si>
    <t>00001660</t>
  </si>
  <si>
    <t>00001661</t>
  </si>
  <si>
    <t>00001662</t>
  </si>
  <si>
    <t>00001663</t>
  </si>
  <si>
    <t>00001675</t>
  </si>
  <si>
    <t>00001704</t>
  </si>
  <si>
    <t>00001710</t>
  </si>
  <si>
    <t>00001740</t>
  </si>
  <si>
    <t>00001831</t>
  </si>
  <si>
    <t>00001832</t>
  </si>
  <si>
    <t>00001833</t>
  </si>
  <si>
    <t>00001836</t>
  </si>
  <si>
    <t>00001840</t>
  </si>
  <si>
    <t>00001869</t>
  </si>
  <si>
    <t>00001870</t>
  </si>
  <si>
    <t>00001877</t>
  </si>
  <si>
    <t>00001878</t>
  </si>
  <si>
    <t>00001879</t>
  </si>
  <si>
    <t>00001880</t>
  </si>
  <si>
    <t>00001881</t>
  </si>
  <si>
    <t>00001882</t>
  </si>
  <si>
    <t>00001883</t>
  </si>
  <si>
    <t>00001884</t>
  </si>
  <si>
    <t>00001885</t>
  </si>
  <si>
    <t>00001886</t>
  </si>
  <si>
    <t>00001887</t>
  </si>
  <si>
    <t>00001959</t>
  </si>
  <si>
    <t>00002037</t>
  </si>
  <si>
    <t>00002080</t>
  </si>
  <si>
    <t>00002180</t>
  </si>
  <si>
    <t>00002574</t>
  </si>
  <si>
    <t>00002575</t>
  </si>
  <si>
    <t>00002576</t>
  </si>
  <si>
    <t>00002577</t>
  </si>
  <si>
    <t>00002578</t>
  </si>
  <si>
    <t>00002579</t>
  </si>
  <si>
    <t>00002580</t>
  </si>
  <si>
    <t>00002785</t>
  </si>
  <si>
    <t>00002786</t>
  </si>
  <si>
    <t>00002787</t>
  </si>
  <si>
    <t>00002793</t>
  </si>
  <si>
    <t>00002794</t>
  </si>
  <si>
    <t>00002795</t>
  </si>
  <si>
    <t>00002803</t>
  </si>
  <si>
    <t>00002804</t>
  </si>
  <si>
    <t>00002805</t>
  </si>
  <si>
    <t>00002806</t>
  </si>
  <si>
    <t>00002807</t>
  </si>
  <si>
    <t>00003060</t>
  </si>
  <si>
    <t>00003064</t>
  </si>
  <si>
    <t>00003065</t>
  </si>
  <si>
    <t>00003076</t>
  </si>
  <si>
    <t>00003077</t>
  </si>
  <si>
    <t>00003078</t>
  </si>
  <si>
    <t>00003079</t>
  </si>
  <si>
    <t>00000003</t>
  </si>
  <si>
    <t>00003155</t>
  </si>
  <si>
    <t>00003156</t>
  </si>
  <si>
    <t>00003179</t>
  </si>
  <si>
    <t>00003217</t>
  </si>
  <si>
    <t>00003312</t>
  </si>
  <si>
    <t>00003336</t>
  </si>
  <si>
    <t>00003337</t>
  </si>
  <si>
    <t>00003338</t>
  </si>
  <si>
    <t>00003356</t>
  </si>
  <si>
    <t>00003357</t>
  </si>
  <si>
    <t>00003358</t>
  </si>
  <si>
    <t>00003359</t>
  </si>
  <si>
    <t>00003374</t>
  </si>
  <si>
    <t>00003375</t>
  </si>
  <si>
    <t>00003376</t>
  </si>
  <si>
    <t>00003377</t>
  </si>
  <si>
    <t>00003378</t>
  </si>
  <si>
    <t>00003451</t>
  </si>
  <si>
    <t>00003469</t>
  </si>
  <si>
    <t>00003486</t>
  </si>
  <si>
    <t>00003487</t>
  </si>
  <si>
    <t>00003488</t>
  </si>
  <si>
    <t>00003490</t>
  </si>
  <si>
    <t>00003491</t>
  </si>
  <si>
    <t>00003492</t>
  </si>
  <si>
    <t>00003493</t>
  </si>
  <si>
    <t>00003494</t>
  </si>
  <si>
    <t>00003504</t>
  </si>
  <si>
    <t>00003505</t>
  </si>
  <si>
    <t>00003518</t>
  </si>
  <si>
    <t>00003582</t>
  </si>
  <si>
    <t>00003583</t>
  </si>
  <si>
    <t>00003584</t>
  </si>
  <si>
    <t>00003585</t>
  </si>
  <si>
    <t>00003590</t>
  </si>
  <si>
    <t>00003591</t>
  </si>
  <si>
    <t>00003592</t>
  </si>
  <si>
    <t>00003619</t>
  </si>
  <si>
    <t>00004514</t>
  </si>
  <si>
    <t>00004692</t>
  </si>
  <si>
    <t>00004701</t>
  </si>
  <si>
    <t>00004706</t>
  </si>
  <si>
    <t>00004723</t>
  </si>
  <si>
    <t>00004958</t>
  </si>
  <si>
    <t>00004959</t>
  </si>
  <si>
    <t>00004990</t>
  </si>
  <si>
    <t>00004992</t>
  </si>
  <si>
    <t>00005027</t>
  </si>
  <si>
    <t>00005028</t>
  </si>
  <si>
    <t>00005029</t>
  </si>
  <si>
    <t>00005030</t>
  </si>
  <si>
    <t>00005031</t>
  </si>
  <si>
    <t>00005032</t>
  </si>
  <si>
    <t>00005033</t>
  </si>
  <si>
    <t>00005327</t>
  </si>
  <si>
    <t>00005328</t>
  </si>
  <si>
    <t>00005332</t>
  </si>
  <si>
    <t>00005333</t>
  </si>
  <si>
    <t>00006187</t>
  </si>
  <si>
    <t>00006230</t>
  </si>
  <si>
    <t>00006231</t>
  </si>
  <si>
    <t>00006508</t>
  </si>
  <si>
    <t>00006510</t>
  </si>
  <si>
    <t>00006525</t>
  </si>
  <si>
    <t>00006526</t>
  </si>
  <si>
    <t>00006527</t>
  </si>
  <si>
    <t>00006689</t>
  </si>
  <si>
    <t>00006693</t>
  </si>
  <si>
    <t>00006706</t>
  </si>
  <si>
    <t>00006707</t>
  </si>
  <si>
    <t>00006708</t>
  </si>
  <si>
    <t>00006739</t>
  </si>
  <si>
    <t>00006744</t>
  </si>
  <si>
    <t>00006745</t>
  </si>
  <si>
    <t>00006767</t>
  </si>
  <si>
    <t>00006773</t>
  </si>
  <si>
    <t>00006780</t>
  </si>
  <si>
    <t>00006799</t>
  </si>
  <si>
    <t>00006800</t>
  </si>
  <si>
    <t>00000007</t>
  </si>
  <si>
    <t>00006842</t>
  </si>
  <si>
    <t>00006845</t>
  </si>
  <si>
    <t>00006846</t>
  </si>
  <si>
    <t>00000010</t>
  </si>
  <si>
    <t>00000038</t>
  </si>
  <si>
    <t>1C25TNN</t>
  </si>
  <si>
    <t>PR-10302759-SG0090 - CircleK 171B Hoàng Hoa Thám</t>
  </si>
  <si>
    <t>PR-10301115-SG0154 - CircleK 45 Thống Nhất</t>
  </si>
  <si>
    <t>PR-10309393-SG0131 - CircleK 197A-199 Điện Biên Phủ</t>
  </si>
  <si>
    <t>PR-10304685-CT5026 - CircleK Số 130-132 đường Nguyễn Trung Trực</t>
  </si>
  <si>
    <t>PR-10301593-CT5025 - CircleK E9-3 và E9-4 đường 3 tháng 2</t>
  </si>
  <si>
    <t>1C25TGD</t>
  </si>
  <si>
    <t>Hàng trả - RRS20250102370CT5024</t>
  </si>
  <si>
    <t>Hàng trả - RRS20250102439CT5025</t>
  </si>
  <si>
    <t>Hàng trả - RRS20250105903CT5027</t>
  </si>
  <si>
    <t>Hàng trả - RRS20250107347CT5026</t>
  </si>
  <si>
    <t>1C25TBD</t>
  </si>
  <si>
    <t>Hàng trả - RRS20250109513BD7005</t>
  </si>
  <si>
    <t>1C25TTD</t>
  </si>
  <si>
    <t>Hàng trả - RRS20250122077CT5027</t>
  </si>
  <si>
    <t>1C25TAD</t>
  </si>
  <si>
    <t>Hàng trả - RRS20250111840CT5012</t>
  </si>
  <si>
    <t>1C25TVD</t>
  </si>
  <si>
    <t>Hàng trả - RRS20250110653VT3021</t>
  </si>
  <si>
    <t>Hàng trả - RRS20250108357VT3017</t>
  </si>
  <si>
    <t>7z</t>
  </si>
  <si>
    <t>KH đã TT 10.02.2025</t>
  </si>
  <si>
    <t>00006967</t>
  </si>
  <si>
    <t>00006969</t>
  </si>
  <si>
    <t>00006970</t>
  </si>
  <si>
    <t>00006971</t>
  </si>
  <si>
    <t>00006972</t>
  </si>
  <si>
    <t>00006973</t>
  </si>
  <si>
    <t>00006974</t>
  </si>
  <si>
    <t>00006977</t>
  </si>
  <si>
    <t>00006979</t>
  </si>
  <si>
    <t>00007069</t>
  </si>
  <si>
    <t>00007070</t>
  </si>
  <si>
    <t>00007071</t>
  </si>
  <si>
    <t>00007072</t>
  </si>
  <si>
    <t>00007077</t>
  </si>
  <si>
    <t>00007078</t>
  </si>
  <si>
    <t>00007079</t>
  </si>
  <si>
    <t>00007080</t>
  </si>
  <si>
    <t>00007081</t>
  </si>
  <si>
    <t>00007082</t>
  </si>
  <si>
    <t>00007143</t>
  </si>
  <si>
    <t>00007144</t>
  </si>
  <si>
    <t>00007145</t>
  </si>
  <si>
    <t>00007152</t>
  </si>
  <si>
    <t>00007153</t>
  </si>
  <si>
    <t>00007154</t>
  </si>
  <si>
    <t>00007155</t>
  </si>
  <si>
    <t>00007156</t>
  </si>
  <si>
    <t>00007158</t>
  </si>
  <si>
    <t>00007170</t>
  </si>
  <si>
    <t>00007181</t>
  </si>
  <si>
    <t>00007220</t>
  </si>
  <si>
    <t>00007242</t>
  </si>
  <si>
    <t>00007351</t>
  </si>
  <si>
    <t>00007352</t>
  </si>
  <si>
    <t>00007488</t>
  </si>
  <si>
    <t>00007534</t>
  </si>
  <si>
    <t>00007566</t>
  </si>
  <si>
    <t>00007604</t>
  </si>
  <si>
    <t>00007626</t>
  </si>
  <si>
    <t>00008128</t>
  </si>
  <si>
    <t>00008157</t>
  </si>
  <si>
    <t>00008158</t>
  </si>
  <si>
    <t>00008159</t>
  </si>
  <si>
    <t>00008160</t>
  </si>
  <si>
    <t>00008613</t>
  </si>
  <si>
    <t>00008670</t>
  </si>
  <si>
    <t>00008715</t>
  </si>
  <si>
    <t>00008716</t>
  </si>
  <si>
    <t>00008717</t>
  </si>
  <si>
    <t>00008718</t>
  </si>
  <si>
    <t>00008722</t>
  </si>
  <si>
    <t>00008723</t>
  </si>
  <si>
    <t>00008724</t>
  </si>
  <si>
    <t>00008725</t>
  </si>
  <si>
    <t>00008726</t>
  </si>
  <si>
    <t>00008727</t>
  </si>
  <si>
    <t>00008728</t>
  </si>
  <si>
    <t>00008729</t>
  </si>
  <si>
    <t>00008730</t>
  </si>
  <si>
    <t>00008731</t>
  </si>
  <si>
    <t>00008732</t>
  </si>
  <si>
    <t>00008734</t>
  </si>
  <si>
    <t>00008735</t>
  </si>
  <si>
    <t>00008736</t>
  </si>
  <si>
    <t>00008737</t>
  </si>
  <si>
    <t>00008738</t>
  </si>
  <si>
    <t>00008772</t>
  </si>
  <si>
    <t>00008773</t>
  </si>
  <si>
    <t>00008774</t>
  </si>
  <si>
    <t>00008775</t>
  </si>
  <si>
    <t>00008817</t>
  </si>
  <si>
    <t>00008841</t>
  </si>
  <si>
    <t>00008842</t>
  </si>
  <si>
    <t>00009051</t>
  </si>
  <si>
    <t>00009052</t>
  </si>
  <si>
    <t>00009081</t>
  </si>
  <si>
    <t>00010258</t>
  </si>
  <si>
    <t>00010259</t>
  </si>
  <si>
    <t>00010261</t>
  </si>
  <si>
    <t>00010262</t>
  </si>
  <si>
    <t>00010294</t>
  </si>
  <si>
    <t>00010295</t>
  </si>
  <si>
    <t>00010298</t>
  </si>
  <si>
    <t>00010299</t>
  </si>
  <si>
    <t>00010300</t>
  </si>
  <si>
    <t>00010503</t>
  </si>
  <si>
    <t>00010504</t>
  </si>
  <si>
    <t>00010505</t>
  </si>
  <si>
    <t>00010517</t>
  </si>
  <si>
    <t>00010518</t>
  </si>
  <si>
    <t>00010519</t>
  </si>
  <si>
    <t>00010521</t>
  </si>
  <si>
    <t>00010522</t>
  </si>
  <si>
    <t>00010525</t>
  </si>
  <si>
    <t>00010526</t>
  </si>
  <si>
    <t>00010527</t>
  </si>
  <si>
    <t>00002040</t>
  </si>
  <si>
    <t>00002041</t>
  </si>
  <si>
    <t>00002042</t>
  </si>
  <si>
    <t>00002051</t>
  </si>
  <si>
    <t>00002057</t>
  </si>
  <si>
    <t>00010530</t>
  </si>
  <si>
    <t>00010533</t>
  </si>
  <si>
    <t>00010538</t>
  </si>
  <si>
    <t>00010539</t>
  </si>
  <si>
    <t>00010545</t>
  </si>
  <si>
    <t>00010571</t>
  </si>
  <si>
    <t>00010581</t>
  </si>
  <si>
    <t>00010582</t>
  </si>
  <si>
    <t>00010583</t>
  </si>
  <si>
    <t>00010584</t>
  </si>
  <si>
    <t>00010618</t>
  </si>
  <si>
    <t>00010680</t>
  </si>
  <si>
    <t>00010681</t>
  </si>
  <si>
    <t>00010684</t>
  </si>
  <si>
    <t>00010686</t>
  </si>
  <si>
    <t>00010691</t>
  </si>
  <si>
    <t>00010767</t>
  </si>
  <si>
    <t>00010787</t>
  </si>
  <si>
    <t>00010788</t>
  </si>
  <si>
    <t>00010789</t>
  </si>
  <si>
    <t>00010793</t>
  </si>
  <si>
    <t>00010825</t>
  </si>
  <si>
    <t>00010826</t>
  </si>
  <si>
    <t>00010880</t>
  </si>
  <si>
    <t>00011133</t>
  </si>
  <si>
    <t>00011478</t>
  </si>
  <si>
    <t>00011573</t>
  </si>
  <si>
    <t>00011595</t>
  </si>
  <si>
    <t>00011617</t>
  </si>
  <si>
    <t>00011618</t>
  </si>
  <si>
    <t>00011630</t>
  </si>
  <si>
    <t>00011672</t>
  </si>
  <si>
    <t>00011673</t>
  </si>
  <si>
    <t>00012273</t>
  </si>
  <si>
    <t>00012290</t>
  </si>
  <si>
    <t>00012291</t>
  </si>
  <si>
    <t>00012474</t>
  </si>
  <si>
    <t>00012483</t>
  </si>
  <si>
    <t>00012490</t>
  </si>
  <si>
    <t>00012491</t>
  </si>
  <si>
    <t>00012499</t>
  </si>
  <si>
    <t>00012500</t>
  </si>
  <si>
    <t>00012513</t>
  </si>
  <si>
    <t>00012514</t>
  </si>
  <si>
    <t>00012550</t>
  </si>
  <si>
    <t>00004062</t>
  </si>
  <si>
    <t>00004063</t>
  </si>
  <si>
    <t>00004064</t>
  </si>
  <si>
    <t>00004065</t>
  </si>
  <si>
    <t>00004066</t>
  </si>
  <si>
    <t>00004067</t>
  </si>
  <si>
    <t>00004068</t>
  </si>
  <si>
    <t>00004069</t>
  </si>
  <si>
    <t>00004070</t>
  </si>
  <si>
    <t>00012616</t>
  </si>
  <si>
    <t>00012617</t>
  </si>
  <si>
    <t>00012621</t>
  </si>
  <si>
    <t>00012646</t>
  </si>
  <si>
    <t>00012647</t>
  </si>
  <si>
    <t>00012649</t>
  </si>
  <si>
    <t>00012660</t>
  </si>
  <si>
    <t>00012669</t>
  </si>
  <si>
    <t>00012670</t>
  </si>
  <si>
    <t>00012671</t>
  </si>
  <si>
    <t>00012672</t>
  </si>
  <si>
    <t>00012675</t>
  </si>
  <si>
    <t>00012676</t>
  </si>
  <si>
    <t>00012679</t>
  </si>
  <si>
    <t>00000309</t>
  </si>
  <si>
    <t>00013010</t>
  </si>
  <si>
    <t>00013021</t>
  </si>
  <si>
    <t>00013706</t>
  </si>
  <si>
    <t>00000029</t>
  </si>
  <si>
    <t>00004340</t>
  </si>
  <si>
    <t>00004341</t>
  </si>
  <si>
    <t>00004342</t>
  </si>
  <si>
    <t>00004646</t>
  </si>
  <si>
    <t>00013906</t>
  </si>
  <si>
    <t>00013907</t>
  </si>
  <si>
    <t>PR-10532836-SG0299 - CircleK 04 Phổ Quang</t>
  </si>
  <si>
    <t>CircleK 264 Độc Lập</t>
  </si>
  <si>
    <t>1C25TSE</t>
  </si>
  <si>
    <t>Phí hỗ trợ kiểm tra an toàn vệ sinh thực phẩm sản phẩm</t>
  </si>
  <si>
    <t xml:space="preserve">Phí hỗ trợ trao đổi dữ liệu điện </t>
  </si>
  <si>
    <t>Phí hỗ trợ bán hàng</t>
  </si>
  <si>
    <t>PR-10633343-SG0137 - CircleK 193 Đường Số 1</t>
  </si>
  <si>
    <t>Hàng trả - RRS20250205753CT5014</t>
  </si>
  <si>
    <t>1C25TSD</t>
  </si>
  <si>
    <t>Hàng trả - RRS20250204503SG0296</t>
  </si>
  <si>
    <t>Hàng trả - RRS20250125260SG0163</t>
  </si>
  <si>
    <t>Hàng trả - RRS20250205833SG0085</t>
  </si>
  <si>
    <t>Hàng trả - RRS20250214106SG0212</t>
  </si>
  <si>
    <t>Hàng trả - RRS20250213962SG0272</t>
  </si>
  <si>
    <t>Hàng trả - RRS20250210497SG0060</t>
  </si>
  <si>
    <t>Hàng trả - RRS20250217370SG0291</t>
  </si>
  <si>
    <t>Hàng trả - RRS20250203379SG0122</t>
  </si>
  <si>
    <t>Hàng trả - RRS20250212817SG0313</t>
  </si>
  <si>
    <t>1C25TNF</t>
  </si>
  <si>
    <t>Phí hỗ trợ chiết khấu doanh số năm 2024 - 1.25%</t>
  </si>
  <si>
    <t>Hàng trả - RRS20250221096CT5025</t>
  </si>
  <si>
    <t>Hàng trả - RRS20250214218VT3023</t>
  </si>
  <si>
    <t>Hàng trả - RRS20250219705SG0156</t>
  </si>
  <si>
    <t>Hàng trả - RRS20250224272SG0235</t>
  </si>
  <si>
    <t>Hàng trả - RRS20250217497SG0115</t>
  </si>
  <si>
    <t>Hàng trả - RRS20250225545SG0314</t>
  </si>
  <si>
    <t>17a</t>
  </si>
  <si>
    <t>KH đã TT 10.03.2025</t>
  </si>
  <si>
    <t>00014174</t>
  </si>
  <si>
    <t>00014191</t>
  </si>
  <si>
    <t>00014192</t>
  </si>
  <si>
    <t>00014202</t>
  </si>
  <si>
    <t>00014208</t>
  </si>
  <si>
    <t>00014209</t>
  </si>
  <si>
    <t>00014214</t>
  </si>
  <si>
    <t>00014215</t>
  </si>
  <si>
    <t>00014216</t>
  </si>
  <si>
    <t>00014219</t>
  </si>
  <si>
    <t>00014234</t>
  </si>
  <si>
    <t>00014240</t>
  </si>
  <si>
    <t>00014242</t>
  </si>
  <si>
    <t>00014243</t>
  </si>
  <si>
    <t>00014244</t>
  </si>
  <si>
    <t>00014282</t>
  </si>
  <si>
    <t>00014283</t>
  </si>
  <si>
    <t>00014284</t>
  </si>
  <si>
    <t>00014337</t>
  </si>
  <si>
    <t>00014344</t>
  </si>
  <si>
    <t>00014356</t>
  </si>
  <si>
    <t>00014357</t>
  </si>
  <si>
    <t>00014363</t>
  </si>
  <si>
    <t>00014365</t>
  </si>
  <si>
    <t>00014370</t>
  </si>
  <si>
    <t>00014433</t>
  </si>
  <si>
    <t>00014463</t>
  </si>
  <si>
    <t>00014481</t>
  </si>
  <si>
    <t>00014482</t>
  </si>
  <si>
    <t>00014483</t>
  </si>
  <si>
    <t>00014484</t>
  </si>
  <si>
    <t>00014499</t>
  </si>
  <si>
    <t>00014583</t>
  </si>
  <si>
    <t>00014622</t>
  </si>
  <si>
    <t>00014623</t>
  </si>
  <si>
    <t>00014780</t>
  </si>
  <si>
    <t>00014781</t>
  </si>
  <si>
    <t>00014782</t>
  </si>
  <si>
    <t>00014786</t>
  </si>
  <si>
    <t>00014808</t>
  </si>
  <si>
    <t>00015120</t>
  </si>
  <si>
    <t>00015121</t>
  </si>
  <si>
    <t>00015122</t>
  </si>
  <si>
    <t>00015144</t>
  </si>
  <si>
    <t>00015299</t>
  </si>
  <si>
    <t>00015312</t>
  </si>
  <si>
    <t>00015315</t>
  </si>
  <si>
    <t>00015318</t>
  </si>
  <si>
    <t>00015319</t>
  </si>
  <si>
    <t>00015320</t>
  </si>
  <si>
    <t>00015325</t>
  </si>
  <si>
    <t>00015326</t>
  </si>
  <si>
    <t>00015567</t>
  </si>
  <si>
    <t>00015578</t>
  </si>
  <si>
    <t>00015579</t>
  </si>
  <si>
    <t>00015580</t>
  </si>
  <si>
    <t>00015581</t>
  </si>
  <si>
    <t>00015592</t>
  </si>
  <si>
    <t>00015779</t>
  </si>
  <si>
    <t>00015780</t>
  </si>
  <si>
    <t>00015781</t>
  </si>
  <si>
    <t>00015785</t>
  </si>
  <si>
    <t>00015787</t>
  </si>
  <si>
    <t>00015813</t>
  </si>
  <si>
    <t>00015814</t>
  </si>
  <si>
    <t>00015848</t>
  </si>
  <si>
    <t>00003097</t>
  </si>
  <si>
    <t>00003098</t>
  </si>
  <si>
    <t>00003099</t>
  </si>
  <si>
    <t>00003104</t>
  </si>
  <si>
    <t>00003109</t>
  </si>
  <si>
    <t>00003110</t>
  </si>
  <si>
    <t>00003115</t>
  </si>
  <si>
    <t>00003116</t>
  </si>
  <si>
    <t>00003117</t>
  </si>
  <si>
    <t>00003136</t>
  </si>
  <si>
    <t>00003137</t>
  </si>
  <si>
    <t>00003138</t>
  </si>
  <si>
    <t>00015935</t>
  </si>
  <si>
    <t>00015936</t>
  </si>
  <si>
    <t>00015937</t>
  </si>
  <si>
    <t>00015938</t>
  </si>
  <si>
    <t>00015951</t>
  </si>
  <si>
    <t>00015966</t>
  </si>
  <si>
    <t>00016023</t>
  </si>
  <si>
    <t>00016024</t>
  </si>
  <si>
    <t>00016032</t>
  </si>
  <si>
    <t>00016395</t>
  </si>
  <si>
    <t>00016396</t>
  </si>
  <si>
    <t>00016397</t>
  </si>
  <si>
    <t>00016400</t>
  </si>
  <si>
    <t>00016401</t>
  </si>
  <si>
    <t>00016488</t>
  </si>
  <si>
    <t>00016932</t>
  </si>
  <si>
    <t>00016933</t>
  </si>
  <si>
    <t>00016952</t>
  </si>
  <si>
    <t>00016964</t>
  </si>
  <si>
    <t>00016965</t>
  </si>
  <si>
    <t>00016966</t>
  </si>
  <si>
    <t>00016967</t>
  </si>
  <si>
    <t>00017163</t>
  </si>
  <si>
    <t>00017164</t>
  </si>
  <si>
    <t>00017165</t>
  </si>
  <si>
    <t>00017166</t>
  </si>
  <si>
    <t>00017186</t>
  </si>
  <si>
    <t>00017302</t>
  </si>
  <si>
    <t>00017303</t>
  </si>
  <si>
    <t>00017314</t>
  </si>
  <si>
    <t>00017331</t>
  </si>
  <si>
    <t>00017332</t>
  </si>
  <si>
    <t>00017333</t>
  </si>
  <si>
    <t>00017334</t>
  </si>
  <si>
    <t>00017341</t>
  </si>
  <si>
    <t>00017344</t>
  </si>
  <si>
    <t>00017345</t>
  </si>
  <si>
    <t>00017346</t>
  </si>
  <si>
    <t>00017369</t>
  </si>
  <si>
    <t>00017370</t>
  </si>
  <si>
    <t>00017440</t>
  </si>
  <si>
    <t>00017441</t>
  </si>
  <si>
    <t>00017448</t>
  </si>
  <si>
    <t>00017452</t>
  </si>
  <si>
    <t>00017456</t>
  </si>
  <si>
    <t>00017457</t>
  </si>
  <si>
    <t>00017458</t>
  </si>
  <si>
    <t>00017510</t>
  </si>
  <si>
    <t>00017511</t>
  </si>
  <si>
    <t>00017512</t>
  </si>
  <si>
    <t>00017513</t>
  </si>
  <si>
    <t>00017528</t>
  </si>
  <si>
    <t>00017529</t>
  </si>
  <si>
    <t>00017530</t>
  </si>
  <si>
    <t>00017535</t>
  </si>
  <si>
    <t>00018010</t>
  </si>
  <si>
    <t>00018056</t>
  </si>
  <si>
    <t>00018057</t>
  </si>
  <si>
    <t>00018098</t>
  </si>
  <si>
    <t>00018100</t>
  </si>
  <si>
    <t>00018122</t>
  </si>
  <si>
    <t>00018476</t>
  </si>
  <si>
    <t>00018477</t>
  </si>
  <si>
    <t>00018486</t>
  </si>
  <si>
    <t>00018487</t>
  </si>
  <si>
    <t>00018488</t>
  </si>
  <si>
    <t>00018501</t>
  </si>
  <si>
    <t>00018539</t>
  </si>
  <si>
    <t>00018541</t>
  </si>
  <si>
    <t>00018805</t>
  </si>
  <si>
    <t>00018806</t>
  </si>
  <si>
    <t>00018821</t>
  </si>
  <si>
    <t>00018830</t>
  </si>
  <si>
    <t>00018831</t>
  </si>
  <si>
    <t>00018851</t>
  </si>
  <si>
    <t>00018856</t>
  </si>
  <si>
    <t>00018857</t>
  </si>
  <si>
    <t>00000146</t>
  </si>
  <si>
    <t>00018924</t>
  </si>
  <si>
    <t>00018925</t>
  </si>
  <si>
    <t>00018926</t>
  </si>
  <si>
    <t>00018941</t>
  </si>
  <si>
    <t>00018946</t>
  </si>
  <si>
    <t>00018947</t>
  </si>
  <si>
    <t>00018948</t>
  </si>
  <si>
    <t>00018949</t>
  </si>
  <si>
    <t>00018950</t>
  </si>
  <si>
    <t>00018965</t>
  </si>
  <si>
    <t>00018968</t>
  </si>
  <si>
    <t>00018976</t>
  </si>
  <si>
    <t>00019008</t>
  </si>
  <si>
    <t>00019026</t>
  </si>
  <si>
    <t>00019030</t>
  </si>
  <si>
    <t>00019031</t>
  </si>
  <si>
    <t>00019039</t>
  </si>
  <si>
    <t>00019040</t>
  </si>
  <si>
    <t>00003910</t>
  </si>
  <si>
    <t>00003951</t>
  </si>
  <si>
    <t>00003952</t>
  </si>
  <si>
    <t>00003960</t>
  </si>
  <si>
    <t>00019098</t>
  </si>
  <si>
    <t>00019429</t>
  </si>
  <si>
    <t>00019430</t>
  </si>
  <si>
    <t>00019473</t>
  </si>
  <si>
    <t>00019491</t>
  </si>
  <si>
    <t>00019880</t>
  </si>
  <si>
    <t>00019887</t>
  </si>
  <si>
    <t>00019888</t>
  </si>
  <si>
    <t>00020077</t>
  </si>
  <si>
    <t>00020081</t>
  </si>
  <si>
    <t>00020084</t>
  </si>
  <si>
    <t>00020097</t>
  </si>
  <si>
    <t>00020102</t>
  </si>
  <si>
    <t>00020509</t>
  </si>
  <si>
    <t>00000186</t>
  </si>
  <si>
    <t>00007182</t>
  </si>
  <si>
    <t>00020522</t>
  </si>
  <si>
    <t>00020535</t>
  </si>
  <si>
    <t xml:space="preserve">Phí hỗ trợ khai trương cửa hàng mới </t>
  </si>
  <si>
    <t>PR-10835923-BD7002 - CircleK 508 Cách Mạng Tháng 8</t>
  </si>
  <si>
    <t>PR-10854105-SG0054 - CircleK 9 Nguyễn Kim</t>
  </si>
  <si>
    <t>Hàng trả - RRS20250210495SG0288</t>
  </si>
  <si>
    <t>CircleK Khu vực C2 - Cảng Hàng không Quốc tế Tân Sơn Nhất</t>
  </si>
  <si>
    <t>Hàng trả - RRS20250304277VT3021</t>
  </si>
  <si>
    <t>Điều chỉnh giảm: Điều chỉnh giảm Phí hỗ rợ khai trương cửa hàng T6</t>
  </si>
  <si>
    <t>Điều chỉnh giảm: Điều chỉnh giảm Phí hỗ rợ khai trương cửa hàng T7</t>
  </si>
  <si>
    <t>Điều chỉnh giảm: Điều chỉnh giảm Phí hỗ rợ khai trương cửa hàng T8</t>
  </si>
  <si>
    <t>Điều chỉnh giảm: Điều chỉnh giảm Phí hỗ rợ khai trương cửa hàng T5</t>
  </si>
  <si>
    <t>Hàng trả - RRS20250325743CT5027</t>
  </si>
  <si>
    <t>Hàng trả - RRS20250325760BD7002</t>
  </si>
  <si>
    <t>Hàng trả - RRS20250325767BD7015</t>
  </si>
  <si>
    <t>1C25TCD</t>
  </si>
  <si>
    <t>Hàng trả - RRS20250305453CT5008</t>
  </si>
  <si>
    <t>Hàng trả - RRS20250304249SG0318</t>
  </si>
  <si>
    <t>Hàng trả - RRS20250313257SG0328</t>
  </si>
  <si>
    <t>Hàng trả - RRS20250326934SG0266</t>
  </si>
  <si>
    <t>CircleK Số 15-17 Đường Số 3 Khu Dân Cư Phú Mỹ</t>
  </si>
  <si>
    <t>CircleK 73/5 Võ Văn Kiệt</t>
  </si>
  <si>
    <t>7181a</t>
  </si>
  <si>
    <t>KH đã TT 10.04.2025</t>
  </si>
  <si>
    <t>00020573</t>
  </si>
  <si>
    <t>00020579</t>
  </si>
  <si>
    <t>00020581</t>
  </si>
  <si>
    <t>00020582</t>
  </si>
  <si>
    <t>00020622</t>
  </si>
  <si>
    <t>00020691</t>
  </si>
  <si>
    <t>00020699</t>
  </si>
  <si>
    <t>00020700</t>
  </si>
  <si>
    <t>00020772</t>
  </si>
  <si>
    <t>00020773</t>
  </si>
  <si>
    <t>00021357</t>
  </si>
  <si>
    <t>00021379</t>
  </si>
  <si>
    <t>00021401</t>
  </si>
  <si>
    <t>00021458</t>
  </si>
  <si>
    <t>00021501</t>
  </si>
  <si>
    <t>00021724</t>
  </si>
  <si>
    <t>00021725</t>
  </si>
  <si>
    <t>00021726</t>
  </si>
  <si>
    <t>00021737</t>
  </si>
  <si>
    <t>00021738</t>
  </si>
  <si>
    <t>00021939</t>
  </si>
  <si>
    <t>00021940</t>
  </si>
  <si>
    <t>00021948</t>
  </si>
  <si>
    <t>00021967</t>
  </si>
  <si>
    <t>00021968</t>
  </si>
  <si>
    <t>00021988</t>
  </si>
  <si>
    <t>00021989</t>
  </si>
  <si>
    <t>00022010</t>
  </si>
  <si>
    <t>00022011</t>
  </si>
  <si>
    <t>00022016</t>
  </si>
  <si>
    <t>00022064</t>
  </si>
  <si>
    <t>00022108</t>
  </si>
  <si>
    <t>00022123</t>
  </si>
  <si>
    <t>00022124</t>
  </si>
  <si>
    <t>00022126</t>
  </si>
  <si>
    <t>00022127</t>
  </si>
  <si>
    <t>00022130</t>
  </si>
  <si>
    <t>00022131</t>
  </si>
  <si>
    <t>00022132</t>
  </si>
  <si>
    <t>00022133</t>
  </si>
  <si>
    <t>00022153</t>
  </si>
  <si>
    <t>00022154</t>
  </si>
  <si>
    <t>00022155</t>
  </si>
  <si>
    <t>00022242</t>
  </si>
  <si>
    <t>00022243</t>
  </si>
  <si>
    <t>00022244</t>
  </si>
  <si>
    <t>00022245</t>
  </si>
  <si>
    <t>00022246</t>
  </si>
  <si>
    <t>00022728</t>
  </si>
  <si>
    <t>00022750</t>
  </si>
  <si>
    <t>00022751</t>
  </si>
  <si>
    <t>00022772</t>
  </si>
  <si>
    <t>00022783</t>
  </si>
  <si>
    <t>00022794</t>
  </si>
  <si>
    <t>00023080</t>
  </si>
  <si>
    <t>00023081</t>
  </si>
  <si>
    <t>00023082</t>
  </si>
  <si>
    <t>00023445</t>
  </si>
  <si>
    <t>00023447</t>
  </si>
  <si>
    <t>00023456</t>
  </si>
  <si>
    <t>00023520</t>
  </si>
  <si>
    <t>00004316</t>
  </si>
  <si>
    <t>00004317</t>
  </si>
  <si>
    <t>00004405</t>
  </si>
  <si>
    <t>00004423</t>
  </si>
  <si>
    <t>00023635</t>
  </si>
  <si>
    <t>00023636</t>
  </si>
  <si>
    <t>00023640</t>
  </si>
  <si>
    <t>00023740</t>
  </si>
  <si>
    <t>00023748</t>
  </si>
  <si>
    <t>00023749</t>
  </si>
  <si>
    <t>00023839</t>
  </si>
  <si>
    <t>00023840</t>
  </si>
  <si>
    <t>00023841</t>
  </si>
  <si>
    <t>00024057</t>
  </si>
  <si>
    <t>00024464</t>
  </si>
  <si>
    <t>00024465</t>
  </si>
  <si>
    <t>00024632</t>
  </si>
  <si>
    <t>00024633</t>
  </si>
  <si>
    <t>00024634</t>
  </si>
  <si>
    <t>00024635</t>
  </si>
  <si>
    <t>00024641</t>
  </si>
  <si>
    <t>00024642</t>
  </si>
  <si>
    <t>00024643</t>
  </si>
  <si>
    <t>00024644</t>
  </si>
  <si>
    <t>00024655</t>
  </si>
  <si>
    <t>00024983</t>
  </si>
  <si>
    <t>00024985</t>
  </si>
  <si>
    <t>00024986</t>
  </si>
  <si>
    <t>00024987</t>
  </si>
  <si>
    <t>00025005</t>
  </si>
  <si>
    <t>00025006</t>
  </si>
  <si>
    <t>00025018</t>
  </si>
  <si>
    <t>00025022</t>
  </si>
  <si>
    <t>00025052</t>
  </si>
  <si>
    <t>00025054</t>
  </si>
  <si>
    <t>00000059</t>
  </si>
  <si>
    <t>00008922</t>
  </si>
  <si>
    <t>00008923</t>
  </si>
  <si>
    <t>00008924</t>
  </si>
  <si>
    <t>00008925</t>
  </si>
  <si>
    <t>00008926</t>
  </si>
  <si>
    <t>00008927</t>
  </si>
  <si>
    <t>00008928</t>
  </si>
  <si>
    <t>00008929</t>
  </si>
  <si>
    <t>00025190</t>
  </si>
  <si>
    <t>00025192</t>
  </si>
  <si>
    <t>00025197</t>
  </si>
  <si>
    <t>00025198</t>
  </si>
  <si>
    <t>00025203</t>
  </si>
  <si>
    <t>00025220</t>
  </si>
  <si>
    <t>00025221</t>
  </si>
  <si>
    <t>00025222</t>
  </si>
  <si>
    <t>00025223</t>
  </si>
  <si>
    <t>00025242</t>
  </si>
  <si>
    <t>00025243</t>
  </si>
  <si>
    <t>00025313</t>
  </si>
  <si>
    <t>00025354</t>
  </si>
  <si>
    <t>00025360</t>
  </si>
  <si>
    <t>00025401</t>
  </si>
  <si>
    <t>00026079</t>
  </si>
  <si>
    <t>00026080</t>
  </si>
  <si>
    <t>00026082</t>
  </si>
  <si>
    <t>00026083</t>
  </si>
  <si>
    <t>00026084</t>
  </si>
  <si>
    <t>00026085</t>
  </si>
  <si>
    <t>00026097</t>
  </si>
  <si>
    <t>00026098</t>
  </si>
  <si>
    <t>00026287</t>
  </si>
  <si>
    <t>00026288</t>
  </si>
  <si>
    <t>00026289</t>
  </si>
  <si>
    <t>00026291</t>
  </si>
  <si>
    <t>00026293</t>
  </si>
  <si>
    <t>00026295</t>
  </si>
  <si>
    <t>00026296</t>
  </si>
  <si>
    <t>00026298</t>
  </si>
  <si>
    <t>00026315</t>
  </si>
  <si>
    <t>00026316</t>
  </si>
  <si>
    <t>00026317</t>
  </si>
  <si>
    <t>00026327</t>
  </si>
  <si>
    <t>00026328</t>
  </si>
  <si>
    <t>00026586</t>
  </si>
  <si>
    <t>00026587</t>
  </si>
  <si>
    <t>00026605</t>
  </si>
  <si>
    <t>00026606</t>
  </si>
  <si>
    <t>00026607</t>
  </si>
  <si>
    <t>00026622</t>
  </si>
  <si>
    <t>00026623</t>
  </si>
  <si>
    <t>00026624</t>
  </si>
  <si>
    <t>00026665</t>
  </si>
  <si>
    <t>00026666</t>
  </si>
  <si>
    <t>00026678</t>
  </si>
  <si>
    <t>00026694</t>
  </si>
  <si>
    <t>00026695</t>
  </si>
  <si>
    <t>00026725</t>
  </si>
  <si>
    <t>00026747</t>
  </si>
  <si>
    <t>00026748</t>
  </si>
  <si>
    <t>00000446</t>
  </si>
  <si>
    <t>00009327</t>
  </si>
  <si>
    <t>00009328</t>
  </si>
  <si>
    <t>00026762</t>
  </si>
  <si>
    <t>00026763</t>
  </si>
  <si>
    <t>00026764</t>
  </si>
  <si>
    <t>00026765</t>
  </si>
  <si>
    <t>00026766</t>
  </si>
  <si>
    <t>00026768</t>
  </si>
  <si>
    <t>00026787</t>
  </si>
  <si>
    <t>00026799</t>
  </si>
  <si>
    <t>00026829</t>
  </si>
  <si>
    <t>00026830</t>
  </si>
  <si>
    <t>00026849</t>
  </si>
  <si>
    <t>00009712</t>
  </si>
  <si>
    <t>00009713</t>
  </si>
  <si>
    <t>CircleK 139 Hai Bà Trưng</t>
  </si>
  <si>
    <t>CircleK 295 Dương Bá Trạc</t>
  </si>
  <si>
    <t>CircleK 65C Nguyễn Thái Học</t>
  </si>
  <si>
    <t>CircleK Một phần diện tích căn nhà số 944 Lê Văn Lương, Nhà Bè</t>
  </si>
  <si>
    <t>Hàng trả - RRS20250326936CT5026</t>
  </si>
  <si>
    <t>Hàng trả - RRS20250415910SG0164</t>
  </si>
  <si>
    <t>Hàng trả - RRS20250409297SG0328</t>
  </si>
  <si>
    <t>Hàng trả - RRS20250412628SG0051</t>
  </si>
  <si>
    <t>Hàng trả - RRS20250411559SG0298</t>
  </si>
  <si>
    <t>Hàng trả - RRS20250408249SG0163</t>
  </si>
  <si>
    <t>Hàng trả - RRS20250204543SG0195</t>
  </si>
  <si>
    <t>Hàng trả - RRS20250410460SG0306</t>
  </si>
  <si>
    <t>Hàng trả - RRS20250408133SG0278</t>
  </si>
  <si>
    <t>Hàng trả - RRS20250409360VT3023</t>
  </si>
  <si>
    <t>Hàng trả - RRS20250421774SG0235</t>
  </si>
  <si>
    <t>Hàng trả - RRS20250403822SG0330</t>
  </si>
  <si>
    <t>CircleK A24 Đường Số 4</t>
  </si>
  <si>
    <t>Hàng trả - RRS20250402639SG0279</t>
  </si>
  <si>
    <t>Hàng trả - RRS20250416030SG0175</t>
  </si>
  <si>
    <t>00026081</t>
  </si>
  <si>
    <t>KH đã TT 10.05.2025</t>
  </si>
  <si>
    <t>00026850</t>
  </si>
  <si>
    <t>00026851</t>
  </si>
  <si>
    <t>00026939</t>
  </si>
  <si>
    <t>00026940</t>
  </si>
  <si>
    <t>00026941</t>
  </si>
  <si>
    <t>00026942</t>
  </si>
  <si>
    <t>00026943</t>
  </si>
  <si>
    <t>00026944</t>
  </si>
  <si>
    <t>00026988</t>
  </si>
  <si>
    <t>00028159</t>
  </si>
  <si>
    <t>00028160</t>
  </si>
  <si>
    <t>00028161</t>
  </si>
  <si>
    <t>00028166</t>
  </si>
  <si>
    <t>00028171</t>
  </si>
  <si>
    <t>00028176</t>
  </si>
  <si>
    <t>00028225</t>
  </si>
  <si>
    <t>00028242</t>
  </si>
  <si>
    <t>00028243</t>
  </si>
  <si>
    <t>00028244</t>
  </si>
  <si>
    <t>00028245</t>
  </si>
  <si>
    <t>00028246</t>
  </si>
  <si>
    <t>00028247</t>
  </si>
  <si>
    <t>00028248</t>
  </si>
  <si>
    <t>00028249</t>
  </si>
  <si>
    <t>00028250</t>
  </si>
  <si>
    <t>00028490</t>
  </si>
  <si>
    <t>00028575</t>
  </si>
  <si>
    <t>00028616</t>
  </si>
  <si>
    <t>00028673</t>
  </si>
  <si>
    <t>00029028</t>
  </si>
  <si>
    <t>00029052</t>
  </si>
  <si>
    <t>00029053</t>
  </si>
  <si>
    <t>00029054</t>
  </si>
  <si>
    <t>00029055</t>
  </si>
  <si>
    <t>00029056</t>
  </si>
  <si>
    <t>00029057</t>
  </si>
  <si>
    <t>00029058</t>
  </si>
  <si>
    <t>00029059</t>
  </si>
  <si>
    <t>00029060</t>
  </si>
  <si>
    <t>00029070</t>
  </si>
  <si>
    <t>00029274</t>
  </si>
  <si>
    <t>00029280</t>
  </si>
  <si>
    <t>00029292</t>
  </si>
  <si>
    <t>00029293</t>
  </si>
  <si>
    <t>00029294</t>
  </si>
  <si>
    <t>00029300</t>
  </si>
  <si>
    <t>00029301</t>
  </si>
  <si>
    <t>00029302</t>
  </si>
  <si>
    <t>00029303</t>
  </si>
  <si>
    <t>00029706</t>
  </si>
  <si>
    <t>00029735</t>
  </si>
  <si>
    <t>00029832</t>
  </si>
  <si>
    <t>00029833</t>
  </si>
  <si>
    <t>00029842</t>
  </si>
  <si>
    <t>00029843</t>
  </si>
  <si>
    <t>00029844</t>
  </si>
  <si>
    <t>00029850</t>
  </si>
  <si>
    <t>00029851</t>
  </si>
  <si>
    <t>00029852</t>
  </si>
  <si>
    <t>00029853</t>
  </si>
  <si>
    <t>00029854</t>
  </si>
  <si>
    <t>00029857</t>
  </si>
  <si>
    <t>00029870</t>
  </si>
  <si>
    <t>00029871</t>
  </si>
  <si>
    <t>5696</t>
  </si>
  <si>
    <t>5697</t>
  </si>
  <si>
    <t>5698</t>
  </si>
  <si>
    <t>5755</t>
  </si>
  <si>
    <t>5767</t>
  </si>
  <si>
    <t>5771</t>
  </si>
  <si>
    <t>00029929</t>
  </si>
  <si>
    <t>00029931</t>
  </si>
  <si>
    <t>00029942</t>
  </si>
  <si>
    <t>00029944</t>
  </si>
  <si>
    <t>00029953</t>
  </si>
  <si>
    <t>00029954</t>
  </si>
  <si>
    <t>00029955</t>
  </si>
  <si>
    <t>00029956</t>
  </si>
  <si>
    <t>00029957</t>
  </si>
  <si>
    <t>00030012</t>
  </si>
  <si>
    <t>00030013</t>
  </si>
  <si>
    <t>00030015</t>
  </si>
  <si>
    <t>00030016</t>
  </si>
  <si>
    <t>00030017</t>
  </si>
  <si>
    <t>00030068</t>
  </si>
  <si>
    <t>00030069</t>
  </si>
  <si>
    <t>00030162</t>
  </si>
  <si>
    <t>00030190</t>
  </si>
  <si>
    <t>00030212</t>
  </si>
  <si>
    <t>00030445</t>
  </si>
  <si>
    <t>00030805</t>
  </si>
  <si>
    <t>00030809</t>
  </si>
  <si>
    <t>00030810</t>
  </si>
  <si>
    <t>00030814</t>
  </si>
  <si>
    <t>00030815</t>
  </si>
  <si>
    <t>00031082</t>
  </si>
  <si>
    <t>00031181</t>
  </si>
  <si>
    <t>00031182</t>
  </si>
  <si>
    <t>00031183</t>
  </si>
  <si>
    <t>00031184</t>
  </si>
  <si>
    <t>00031185</t>
  </si>
  <si>
    <t>00031186</t>
  </si>
  <si>
    <t>00031187</t>
  </si>
  <si>
    <t>00031243</t>
  </si>
  <si>
    <t>00031258</t>
  </si>
  <si>
    <t>00031260</t>
  </si>
  <si>
    <t>00031261</t>
  </si>
  <si>
    <t>00031279</t>
  </si>
  <si>
    <t>00031308</t>
  </si>
  <si>
    <t>00031309</t>
  </si>
  <si>
    <t>00031310</t>
  </si>
  <si>
    <t>00031311</t>
  </si>
  <si>
    <t>00000329</t>
  </si>
  <si>
    <t>00000658</t>
  </si>
  <si>
    <t>00000933</t>
  </si>
  <si>
    <t>00011228</t>
  </si>
  <si>
    <t>00011229</t>
  </si>
  <si>
    <t>00011230</t>
  </si>
  <si>
    <t>00031494</t>
  </si>
  <si>
    <t>00031516</t>
  </si>
  <si>
    <t>00032055</t>
  </si>
  <si>
    <t>00032056</t>
  </si>
  <si>
    <t>00032057</t>
  </si>
  <si>
    <t>00032059</t>
  </si>
  <si>
    <t>00032060</t>
  </si>
  <si>
    <t>00032061</t>
  </si>
  <si>
    <t>00032062</t>
  </si>
  <si>
    <t>00011471</t>
  </si>
  <si>
    <t>00032297</t>
  </si>
  <si>
    <t>00032302</t>
  </si>
  <si>
    <t>00032305</t>
  </si>
  <si>
    <t>00032312</t>
  </si>
  <si>
    <t>00032316</t>
  </si>
  <si>
    <t>00032319</t>
  </si>
  <si>
    <t>00032705</t>
  </si>
  <si>
    <t>00032717</t>
  </si>
  <si>
    <t>00032718</t>
  </si>
  <si>
    <t>00032719</t>
  </si>
  <si>
    <t>00032720</t>
  </si>
  <si>
    <t>00032748</t>
  </si>
  <si>
    <t>00032838</t>
  </si>
  <si>
    <t>00032839</t>
  </si>
  <si>
    <t>00032840</t>
  </si>
  <si>
    <t>00032849</t>
  </si>
  <si>
    <t>00032850</t>
  </si>
  <si>
    <t>00032856</t>
  </si>
  <si>
    <t>00032862</t>
  </si>
  <si>
    <t>00032863</t>
  </si>
  <si>
    <t>00032864</t>
  </si>
  <si>
    <t>00032865</t>
  </si>
  <si>
    <t>00032927</t>
  </si>
  <si>
    <t>00032928</t>
  </si>
  <si>
    <t>00032933</t>
  </si>
  <si>
    <t>00032934</t>
  </si>
  <si>
    <t>00032935</t>
  </si>
  <si>
    <t>00032952</t>
  </si>
  <si>
    <t>00032953</t>
  </si>
  <si>
    <t>00032963</t>
  </si>
  <si>
    <t>00033032</t>
  </si>
  <si>
    <t>00033033</t>
  </si>
  <si>
    <t>00033034</t>
  </si>
  <si>
    <t>00033040</t>
  </si>
  <si>
    <t>00012138</t>
  </si>
  <si>
    <t>00033921</t>
  </si>
  <si>
    <t>00033927</t>
  </si>
  <si>
    <t>00033928</t>
  </si>
  <si>
    <t>00033935</t>
  </si>
  <si>
    <t>00033946</t>
  </si>
  <si>
    <t>00033947</t>
  </si>
  <si>
    <t>00033974</t>
  </si>
  <si>
    <t>00033975</t>
  </si>
  <si>
    <t>00000355</t>
  </si>
  <si>
    <t>00000357</t>
  </si>
  <si>
    <t>00012251</t>
  </si>
  <si>
    <t>00012252</t>
  </si>
  <si>
    <t>00012493</t>
  </si>
  <si>
    <t>00034197</t>
  </si>
  <si>
    <t>00034198</t>
  </si>
  <si>
    <t>00034212</t>
  </si>
  <si>
    <t>00034219</t>
  </si>
  <si>
    <t>CircleK 55 Thảo Điền, Thủ Đức</t>
  </si>
  <si>
    <t>CircleK 18 Lê Lai, Quận 1</t>
  </si>
  <si>
    <t>CircleK 15 Bùi Bằng Đoàn</t>
  </si>
  <si>
    <t>CircleK 1.11 tại tầng 1, Tòa nhà chung cư BS10 thuộc Khu nhà ở cao tầng - Dự án Khu dân cư và Công viên Phước Thiện</t>
  </si>
  <si>
    <t>CircleK Tầng trệt Phòng G04 - Tòa nhà PetroVietnam Tower tại số 1 - 5 Lê Duẩn</t>
  </si>
  <si>
    <t>PR-11389247-SG0289 - CircleK 126 Đường Số 15</t>
  </si>
  <si>
    <t>CircleK Một phần diện tích căn nhà số 42 Lê Lợi, Q1</t>
  </si>
  <si>
    <t>Hàng trả - RRS20250505682CT5014</t>
  </si>
  <si>
    <t>Hàng trả - RRS20250506835CT5024</t>
  </si>
  <si>
    <t>1C25TDD</t>
  </si>
  <si>
    <t>Hàng trả - RRS20250510247BD7004</t>
  </si>
  <si>
    <t>Hàng trả - RRS20250506764VT3010</t>
  </si>
  <si>
    <t>Hàng trả - RRS20250507991CT5019</t>
  </si>
  <si>
    <t>Hàng trả - RRS20250507942SG0088</t>
  </si>
  <si>
    <t>Hàng trả - RRS20250506819SG0313</t>
  </si>
  <si>
    <t>Hàng trả - RRS20250506783SG0175</t>
  </si>
  <si>
    <t>Hàng trả - RRS20250510255SG0292</t>
  </si>
  <si>
    <t>Hàng trả - RRS20250513450SG0137</t>
  </si>
  <si>
    <t>Hàng trả - RRS20250528732SG0255</t>
  </si>
  <si>
    <t>Hàng trả - RRS20250530847BD7004</t>
  </si>
  <si>
    <t>Hàng trả - RRS20250528745BD7004</t>
  </si>
  <si>
    <t>Hàng trả - RRS20250520038SG0313</t>
  </si>
  <si>
    <t>Hàng trả - RRS20250427286SG0154</t>
  </si>
  <si>
    <t>Hàng trả - RRS20250527666SG0327</t>
  </si>
  <si>
    <t>KH đã TT 11.06.2025</t>
  </si>
  <si>
    <t>00034250</t>
  </si>
  <si>
    <t>00034251</t>
  </si>
  <si>
    <t>00034253</t>
  </si>
  <si>
    <t>00034254</t>
  </si>
  <si>
    <t>00034371</t>
  </si>
  <si>
    <t>00034372</t>
  </si>
  <si>
    <t>00034373</t>
  </si>
  <si>
    <t>00034386</t>
  </si>
  <si>
    <t>00034397</t>
  </si>
  <si>
    <t>00034398</t>
  </si>
  <si>
    <t>00034399</t>
  </si>
  <si>
    <t>00034410</t>
  </si>
  <si>
    <t>00034411</t>
  </si>
  <si>
    <t>00034412</t>
  </si>
  <si>
    <t>00034466</t>
  </si>
  <si>
    <t>00034499</t>
  </si>
  <si>
    <t>00034500</t>
  </si>
  <si>
    <t>00034501</t>
  </si>
  <si>
    <t>00034502</t>
  </si>
  <si>
    <t>00034503</t>
  </si>
  <si>
    <t>00034504</t>
  </si>
  <si>
    <t>00034572</t>
  </si>
  <si>
    <t>00034573</t>
  </si>
  <si>
    <t>00034576</t>
  </si>
  <si>
    <t>00035210</t>
  </si>
  <si>
    <t>00035294</t>
  </si>
  <si>
    <t>00035431</t>
  </si>
  <si>
    <t>00035432</t>
  </si>
  <si>
    <t>00035433</t>
  </si>
  <si>
    <t>00035434</t>
  </si>
  <si>
    <t>00035447</t>
  </si>
  <si>
    <t>00035452</t>
  </si>
  <si>
    <t>00035454</t>
  </si>
  <si>
    <t>00035475</t>
  </si>
  <si>
    <t>00035476</t>
  </si>
  <si>
    <t>00035496</t>
  </si>
  <si>
    <t>00035763</t>
  </si>
  <si>
    <t>00035764</t>
  </si>
  <si>
    <t>00035765</t>
  </si>
  <si>
    <t>00035768</t>
  </si>
  <si>
    <t>00035769</t>
  </si>
  <si>
    <t>00035776</t>
  </si>
  <si>
    <t>00035777</t>
  </si>
  <si>
    <t>00035779</t>
  </si>
  <si>
    <t>00035780</t>
  </si>
  <si>
    <t>00035781</t>
  </si>
  <si>
    <t>00035804</t>
  </si>
  <si>
    <t>00035816</t>
  </si>
  <si>
    <t>00035821</t>
  </si>
  <si>
    <t>00035961</t>
  </si>
  <si>
    <t>00035962</t>
  </si>
  <si>
    <t>00035963</t>
  </si>
  <si>
    <t>00035964</t>
  </si>
  <si>
    <t>00035965</t>
  </si>
  <si>
    <t>00035968</t>
  </si>
  <si>
    <t>00035975</t>
  </si>
  <si>
    <t>00035983</t>
  </si>
  <si>
    <t>00035985</t>
  </si>
  <si>
    <t>00035986</t>
  </si>
  <si>
    <t>00035987</t>
  </si>
  <si>
    <t>00035989</t>
  </si>
  <si>
    <t>00035996</t>
  </si>
  <si>
    <t>00035997</t>
  </si>
  <si>
    <t>00035998</t>
  </si>
  <si>
    <t>00035999</t>
  </si>
  <si>
    <t>00036000</t>
  </si>
  <si>
    <t>00036055</t>
  </si>
  <si>
    <t>00036056</t>
  </si>
  <si>
    <t>00036070</t>
  </si>
  <si>
    <t>00036114</t>
  </si>
  <si>
    <t>00036142</t>
  </si>
  <si>
    <t>00036143</t>
  </si>
  <si>
    <t>00036144</t>
  </si>
  <si>
    <t>00036145</t>
  </si>
  <si>
    <t>00036146</t>
  </si>
  <si>
    <t>00036147</t>
  </si>
  <si>
    <t>00036148</t>
  </si>
  <si>
    <t>00036149</t>
  </si>
  <si>
    <t>00036150</t>
  </si>
  <si>
    <t>00036531</t>
  </si>
  <si>
    <t>00036532</t>
  </si>
  <si>
    <t>00036595</t>
  </si>
  <si>
    <t>00036618</t>
  </si>
  <si>
    <t>00036936</t>
  </si>
  <si>
    <t>00036937</t>
  </si>
  <si>
    <t>00036938</t>
  </si>
  <si>
    <t>00036941</t>
  </si>
  <si>
    <t>00036942</t>
  </si>
  <si>
    <t>00036943</t>
  </si>
  <si>
    <t>00037012</t>
  </si>
  <si>
    <t>00037045</t>
  </si>
  <si>
    <t>00037085</t>
  </si>
  <si>
    <t>00037086</t>
  </si>
  <si>
    <t>00037153</t>
  </si>
  <si>
    <t>00037154</t>
  </si>
  <si>
    <t>00037155</t>
  </si>
  <si>
    <t>00037156</t>
  </si>
  <si>
    <t>00037172</t>
  </si>
  <si>
    <t>00037218</t>
  </si>
  <si>
    <t>00038094</t>
  </si>
  <si>
    <t>00038297</t>
  </si>
  <si>
    <t>00038298</t>
  </si>
  <si>
    <t>00038299</t>
  </si>
  <si>
    <t>00038312</t>
  </si>
  <si>
    <t>00038313</t>
  </si>
  <si>
    <t>00038314</t>
  </si>
  <si>
    <t>00038321</t>
  </si>
  <si>
    <t>00038333</t>
  </si>
  <si>
    <t>00038334</t>
  </si>
  <si>
    <t>00038335</t>
  </si>
  <si>
    <t>00038336</t>
  </si>
  <si>
    <t>00038714</t>
  </si>
  <si>
    <t>00038847</t>
  </si>
  <si>
    <t>00038848</t>
  </si>
  <si>
    <t>00038855</t>
  </si>
  <si>
    <t>00038861</t>
  </si>
  <si>
    <t>00038862</t>
  </si>
  <si>
    <t>1010</t>
  </si>
  <si>
    <t>1011</t>
  </si>
  <si>
    <t>1035</t>
  </si>
  <si>
    <t>1037</t>
  </si>
  <si>
    <t>901</t>
  </si>
  <si>
    <t>929</t>
  </si>
  <si>
    <t>00000623</t>
  </si>
  <si>
    <t>00000638</t>
  </si>
  <si>
    <t>00000642</t>
  </si>
  <si>
    <t>00000664</t>
  </si>
  <si>
    <t>00000674</t>
  </si>
  <si>
    <t>00000693</t>
  </si>
  <si>
    <t>00000694</t>
  </si>
  <si>
    <t>00000731</t>
  </si>
  <si>
    <t>00000739</t>
  </si>
  <si>
    <t>00000743</t>
  </si>
  <si>
    <t>00038933</t>
  </si>
  <si>
    <t>00038934</t>
  </si>
  <si>
    <t>00038951</t>
  </si>
  <si>
    <t>00038952</t>
  </si>
  <si>
    <t>00038953</t>
  </si>
  <si>
    <t>00000374</t>
  </si>
  <si>
    <t>00039035</t>
  </si>
  <si>
    <t>00039044</t>
  </si>
  <si>
    <t>00039045</t>
  </si>
  <si>
    <t>00039058</t>
  </si>
  <si>
    <t>00039173</t>
  </si>
  <si>
    <t>00039609</t>
  </si>
  <si>
    <t>00039610</t>
  </si>
  <si>
    <t>00040146</t>
  </si>
  <si>
    <t>00040152</t>
  </si>
  <si>
    <t>00040670</t>
  </si>
  <si>
    <t>00040690</t>
  </si>
  <si>
    <t>00040691</t>
  </si>
  <si>
    <t>00040692</t>
  </si>
  <si>
    <t>00040693</t>
  </si>
  <si>
    <t>00040694</t>
  </si>
  <si>
    <t>00040695</t>
  </si>
  <si>
    <t>00000963</t>
  </si>
  <si>
    <t>00000984</t>
  </si>
  <si>
    <t>00001006</t>
  </si>
  <si>
    <t>00001008</t>
  </si>
  <si>
    <t>00001079</t>
  </si>
  <si>
    <t>00001173</t>
  </si>
  <si>
    <t>00001177</t>
  </si>
  <si>
    <t>00040732</t>
  </si>
  <si>
    <t>CircleK 106 Hoàng Diệu</t>
  </si>
  <si>
    <t>CircleK Một phần tầng trệt và một phần lầu 1 số 44 Nguyễn Huệ</t>
  </si>
  <si>
    <t>CircleK 116 Phổ Quang</t>
  </si>
  <si>
    <t>PR-11668866-SG0223 - CircleK 26 Nguyễn Thái Bình</t>
  </si>
  <si>
    <t>PR-11653295-SG0269 - CircleK 285 Cách Mạng Tháng Tám</t>
  </si>
  <si>
    <t>PR-11667976-SG0100 - CircleK 32A-32B Bùi Thị Xuân</t>
  </si>
  <si>
    <t>PR-11652227-SG0061 - CircleK S34-2 Sky Garden 3 - Phú Mỹ Hưng, Đại Lộ Nguyễn Văn Linh</t>
  </si>
  <si>
    <t>PR-11668486-SG0169 - CircleK 59 Đông Du</t>
  </si>
  <si>
    <t>PR-11668950-SG0228 - CircleK 165-167 Lê Thánh Tôn</t>
  </si>
  <si>
    <t>PR-11663458-SG0279 - CircleK Kiot Khu Vực Mặt Tiền Kinh Dương Vương - 395 Kinh Dương Vương</t>
  </si>
  <si>
    <t>PR-11638807-BD7003 - CircleK 174 Trần Văn Ơn</t>
  </si>
  <si>
    <t>PR-11688543-SG0130 - CircleK 172 Nguyễn Thị Tần</t>
  </si>
  <si>
    <t>PR-11689389-SG0190 - CircleK 58-60 Hoa Cúc</t>
  </si>
  <si>
    <t>PR-11687349-SG0036 - CircleK 31 Bà Huyện Thanh Quan</t>
  </si>
  <si>
    <t>PR-11687439-SG0050 - CircleK 45 Lý Tự Trọng</t>
  </si>
  <si>
    <t>PR-11673058-SG0115 - CircleK 257A Nguyễn Trãi</t>
  </si>
  <si>
    <t>PR-11673548-SG0227 - CircleK 131 Trần Đình Xu</t>
  </si>
  <si>
    <t>PR-11697616-SG0339 - CircleK 1.01 tại tầng 1, Tòa nhà chung cư S7.01 thuộc Khu nhà ở cao tầng - Dự án Khu dân cư và Công viên Phước Thiện tại số 88 đường Phước Thiện, khu phố Phước Thiện, Phường Long Bình, Thành phố Thủ Đức</t>
  </si>
  <si>
    <t>PR-11706234-NT0001 - CircleK 6A Nguyễn Chánh, Nha Trang, Khánh Hòa</t>
  </si>
  <si>
    <t>PR-11712292-SG0137 - CircleK 193 Đường Số 1</t>
  </si>
  <si>
    <t>PR-11721838-SG0014 - CircleK Lô CR2-12, Số 107 Đại Lộ Tôn Dật Tiên, Khu A, Phú Mỹ Hưng</t>
  </si>
  <si>
    <t>PR-11711538-SG0035 - CircleK 704 Sư Vạn Hạnh</t>
  </si>
  <si>
    <t>PR-11701832-SG0182 - CircleK EA3-01-01 Tòa nhà Era Town</t>
  </si>
  <si>
    <t>PR-11713104-SG0225 - CircleK Số 74 Nguyễn Văn Thương</t>
  </si>
  <si>
    <t>PR-11713456-SG0252 - CircleK SAV.3-00.27 Toà Nhà The Sun Avenue, Tầng Trệt, Tháp S3, Số 28 Mai Chí Thọ</t>
  </si>
  <si>
    <t>PR-11696006-SG0060 - CircleK 220 Nguyễn Trọng Tuyển</t>
  </si>
  <si>
    <t>PR-11718578-SG0303 - CircleK Thương Mại Dịch Vụ SH01, Cao Ốc Thoại Ngọc Hầu (Resgreen Tower) - 7A Thoại Ngọc Hầu</t>
  </si>
  <si>
    <t>PR-11724162-SG0299 - CircleK 04 Phổ Quang</t>
  </si>
  <si>
    <t>PR-11718526-SG0296 - CircleK 619 Lê Đức Thọ</t>
  </si>
  <si>
    <t>PR-11723038-SG0163 - CircleK 50 Nhất Chi Mai</t>
  </si>
  <si>
    <t>PR-11723912-SG0277 - CircleK 36-38 Trần Thái Tông</t>
  </si>
  <si>
    <t>PR-11724738-SG0343 - CircleK Khu vực C2 - Cảng Hàng không Quốc tế Tân Sơn Nhất</t>
  </si>
  <si>
    <t>PR-11755159-SG0252 - CircleK SAV.3-00.27 Toà Nhà The Sun Avenue, Tầng Trệt, Tháp S3, Số 28 Mai Chí Thọ</t>
  </si>
  <si>
    <t>PR-11746049-SG0205 - CircleK 609 Xô Viết Nghệ Tĩnh</t>
  </si>
  <si>
    <t>PR-11756107-SG0315 - CircleK Tầng Trệt Số 264-266 Âu Dương Lân</t>
  </si>
  <si>
    <t>PR-11755899-SG0302 - CircleK 474 Trần Thị Năm</t>
  </si>
  <si>
    <t>PR-11756389-SG0325 - CircleK Số 15 Nguyễn Ảnh Thủ</t>
  </si>
  <si>
    <t>1C25TSI</t>
  </si>
  <si>
    <t>Phí hỗ trợ bán hàng và khuyến mãi</t>
  </si>
  <si>
    <t>Phí hỗ trợ khai trương</t>
  </si>
  <si>
    <t>1C25TAO</t>
  </si>
  <si>
    <t>1C25TSO</t>
  </si>
  <si>
    <t>PR-11766280-SG0223 - CircleK 26 Nguyễn Thái Bình</t>
  </si>
  <si>
    <t>PR-11755855-SG0301 - CircleK 135 Nguyễn Cửu Đàm</t>
  </si>
  <si>
    <t>PR-11765712-SG0144 - CircleK 82 Nguyễn Huệ</t>
  </si>
  <si>
    <t>PR-11740151-SG0091 - CircleK 162 Nguyễn Công Trứ</t>
  </si>
  <si>
    <t>PR-11754257-SG0184 - CircleK A24 Đường Số 4</t>
  </si>
  <si>
    <t>PR-11771000-SG0182 - CircleK EA3-01-01 Tòa nhà Era Town</t>
  </si>
  <si>
    <t>PR-11770518-SG0095 - CircleK 190B Phan Văn Trị</t>
  </si>
  <si>
    <t>PR-11760536-SG0053 - CircleK Số 1 Công Trường Tự Do</t>
  </si>
  <si>
    <t>PR-11757602-BD7015 - CircleK Ô 8, DC35, Giao lộ đường D1 và đường D33, KDC Việt - Sing</t>
  </si>
  <si>
    <t>PR-11778314-SG0345 - CircleK 295 Dương Bá Trạc</t>
  </si>
  <si>
    <t>PR-11762196-SG0328 - CircleK 386-388 Dương Quảng Hàm, Phường 5, Quận Gò Vấp</t>
  </si>
  <si>
    <t>PR-11771878-SG0313 - CircleK 271 Lê Văn Thọ</t>
  </si>
  <si>
    <t>PR-11761886-SG0297 - CircleK Căn Số A1-00.04 Tháp A1, Khu Chung Cư Phức Hợp Lô M1 74 Nguyễn Cơ Thạch</t>
  </si>
  <si>
    <t>PR-11786950-SG0228 - CircleK 165-167 Lê Thánh Tôn</t>
  </si>
  <si>
    <t>PR-11796912-SG0125 - CircleK 4-6 Đường Số 10</t>
  </si>
  <si>
    <t>PR-11787068-SG0234 - CircleK 81 Trần Bình Trọng</t>
  </si>
  <si>
    <t>PR-11797812-SG0232 - CircleK 139-141 Âu Dương Lân</t>
  </si>
  <si>
    <t>PR-11792772-SG0255 - CircleK 809B – 811 Tạ Quang Bửu</t>
  </si>
  <si>
    <t>PR-11791960-SG0130 - CircleK 172 Nguyễn Thị Tần</t>
  </si>
  <si>
    <t>PR-11793092-SG0285 - CircleK Citizen Apartment, Trung Son Residential quarter</t>
  </si>
  <si>
    <t>PR-11792020-SG0145 - CircleK 22 Nguyễn Trường Tộ</t>
  </si>
  <si>
    <t>1C25TEO</t>
  </si>
  <si>
    <t>PR-11776112-SG0131 - CircleK 197A-199 Điện Biên Phủ</t>
  </si>
  <si>
    <t>RRS20250611228CT5014</t>
  </si>
  <si>
    <t>RRS20250603130SG0288</t>
  </si>
  <si>
    <t>RRS20250606540SG0310</t>
  </si>
  <si>
    <t>RRS20250606569SG0310</t>
  </si>
  <si>
    <t>RRS20250609882SG0085</t>
  </si>
  <si>
    <t>RRS20250611197SG0275</t>
  </si>
  <si>
    <t>RRS20250609889SG0136</t>
  </si>
  <si>
    <t>RRS20250614432SG0292</t>
  </si>
  <si>
    <t>RRS20250614431SG0312</t>
  </si>
  <si>
    <t>RRS20250612298SG0239</t>
  </si>
  <si>
    <t>RRS20250619936SG0328</t>
  </si>
  <si>
    <t>RRS20250619943SG0117</t>
  </si>
  <si>
    <t>RRS20250604265BD7007</t>
  </si>
  <si>
    <t>RRS20250604279BD7016</t>
  </si>
  <si>
    <t>RRS20250618871NT0004</t>
  </si>
  <si>
    <t>RRS20250614447SG0225</t>
  </si>
  <si>
    <t>RRS20250616590SG0187</t>
  </si>
  <si>
    <t>RRS20250605399SG0175</t>
  </si>
  <si>
    <t>RRS20250613378SG0223</t>
  </si>
  <si>
    <t>RRS20250619952SG0265</t>
  </si>
  <si>
    <t>RRS20250630681SG0114</t>
  </si>
  <si>
    <t>RRS20250609894SG0114</t>
  </si>
  <si>
    <t>Hàng trả - RRS20250611228CT5014</t>
  </si>
  <si>
    <t>Hàng trả - RRS20250603130SG0288</t>
  </si>
  <si>
    <t>Hàng trả - RRS20250606540SG0310</t>
  </si>
  <si>
    <t>Hàng trả - RRS20250606569SG0310</t>
  </si>
  <si>
    <t>Hàng trả - RRS20250609882SG0085</t>
  </si>
  <si>
    <t>Hàng trả - RRS20250611197SG0275</t>
  </si>
  <si>
    <t>Hàng trả - RRS20250609889SG0136</t>
  </si>
  <si>
    <t>Hàng trả - RRS20250614432SG0292</t>
  </si>
  <si>
    <t>Hàng trả - RRS20250614431SG0312</t>
  </si>
  <si>
    <t>Hàng trả - RRS20250612298SG0239</t>
  </si>
  <si>
    <t>Hàng trả - RRS20250619936SG0328</t>
  </si>
  <si>
    <t>Hàng trả - RRS20250619943SG0117</t>
  </si>
  <si>
    <t>Hàng trả - RRS20250604265BD7007</t>
  </si>
  <si>
    <t>Hàng trả - RRS20250604279BD7016</t>
  </si>
  <si>
    <t>Hàng trả - RRS20250618871NT0004</t>
  </si>
  <si>
    <t>Hàng trả - RRS20250614447SG0225</t>
  </si>
  <si>
    <t>Hàng trả - RRS20250616590SG0187</t>
  </si>
  <si>
    <t>Hàng trả - RRS20250605399SG0175</t>
  </si>
  <si>
    <t>Hàng trả - RRS20250613378SG0223</t>
  </si>
  <si>
    <t>Hàng trả - RRS20250619952SG0265</t>
  </si>
  <si>
    <t>Hàng trả - RRS20250630681SG0114</t>
  </si>
  <si>
    <t>Hàng trả - RRS20250609894SG0114</t>
  </si>
  <si>
    <t>KH đã TT 11.07.2025</t>
  </si>
  <si>
    <t>00040773</t>
  </si>
  <si>
    <t>00040850</t>
  </si>
  <si>
    <t>00040868</t>
  </si>
  <si>
    <t>00040869</t>
  </si>
  <si>
    <t>00040888</t>
  </si>
  <si>
    <t>00040889</t>
  </si>
  <si>
    <t>00040890</t>
  </si>
  <si>
    <t>00040891</t>
  </si>
  <si>
    <t>00040892</t>
  </si>
  <si>
    <t>00040893</t>
  </si>
  <si>
    <t>00040894</t>
  </si>
  <si>
    <t>00040895</t>
  </si>
  <si>
    <t>00040896</t>
  </si>
  <si>
    <t>00040898</t>
  </si>
  <si>
    <t>00040899</t>
  </si>
  <si>
    <t>00040992</t>
  </si>
  <si>
    <t>00041077</t>
  </si>
  <si>
    <t>00041078</t>
  </si>
  <si>
    <t>00041079</t>
  </si>
  <si>
    <t>00041268</t>
  </si>
  <si>
    <t>00041812</t>
  </si>
  <si>
    <t>00041852</t>
  </si>
  <si>
    <t>00041853</t>
  </si>
  <si>
    <t>00041861</t>
  </si>
  <si>
    <t>00041876</t>
  </si>
  <si>
    <t>00041877</t>
  </si>
  <si>
    <t>00041891</t>
  </si>
  <si>
    <t>00041892</t>
  </si>
  <si>
    <t>00042512</t>
  </si>
  <si>
    <t>00042518</t>
  </si>
  <si>
    <t>00042519</t>
  </si>
  <si>
    <t>00042520</t>
  </si>
  <si>
    <t>00042521</t>
  </si>
  <si>
    <t>00042534</t>
  </si>
  <si>
    <t>00042596</t>
  </si>
  <si>
    <t>00042598</t>
  </si>
  <si>
    <t>00042606</t>
  </si>
  <si>
    <t>00042658</t>
  </si>
  <si>
    <t>00042659</t>
  </si>
  <si>
    <t>00042660</t>
  </si>
  <si>
    <t>00042666</t>
  </si>
  <si>
    <t>00042667</t>
  </si>
  <si>
    <t>00042668</t>
  </si>
  <si>
    <t>00042669</t>
  </si>
  <si>
    <t>00042670</t>
  </si>
  <si>
    <t>00042836</t>
  </si>
  <si>
    <t>00042857</t>
  </si>
  <si>
    <t>00042858</t>
  </si>
  <si>
    <t>00043070</t>
  </si>
  <si>
    <t>00043327</t>
  </si>
  <si>
    <t>00043328</t>
  </si>
  <si>
    <t>00043329</t>
  </si>
  <si>
    <t>00043542</t>
  </si>
  <si>
    <t>00043543</t>
  </si>
  <si>
    <t>00043544</t>
  </si>
  <si>
    <t>00043549</t>
  </si>
  <si>
    <t>00043550</t>
  </si>
  <si>
    <t>00043857</t>
  </si>
  <si>
    <t>00043858</t>
  </si>
  <si>
    <t>00044062</t>
  </si>
  <si>
    <t>00044063</t>
  </si>
  <si>
    <t>00044064</t>
  </si>
  <si>
    <t>00044065</t>
  </si>
  <si>
    <t>00044066</t>
  </si>
  <si>
    <t>00044067</t>
  </si>
  <si>
    <t>00044068</t>
  </si>
  <si>
    <t>00044069</t>
  </si>
  <si>
    <t>00044070</t>
  </si>
  <si>
    <t>00044071</t>
  </si>
  <si>
    <t>00044072</t>
  </si>
  <si>
    <t>00044081</t>
  </si>
  <si>
    <t>00044173</t>
  </si>
  <si>
    <t>00044189</t>
  </si>
  <si>
    <t>00044190</t>
  </si>
  <si>
    <t>00044191</t>
  </si>
  <si>
    <t>00044192</t>
  </si>
  <si>
    <t>00044204</t>
  </si>
  <si>
    <t>00044265</t>
  </si>
  <si>
    <t>00044378</t>
  </si>
  <si>
    <t>00044442</t>
  </si>
  <si>
    <t>00044823</t>
  </si>
  <si>
    <t>00044858</t>
  </si>
  <si>
    <t>00044992</t>
  </si>
  <si>
    <t>00044993</t>
  </si>
  <si>
    <t>00045050</t>
  </si>
  <si>
    <t>00045051</t>
  </si>
  <si>
    <t>00045052</t>
  </si>
  <si>
    <t>00045055</t>
  </si>
  <si>
    <t>00045058</t>
  </si>
  <si>
    <t>00045063</t>
  </si>
  <si>
    <t>00045064</t>
  </si>
  <si>
    <t>00045075</t>
  </si>
  <si>
    <t>00045095</t>
  </si>
  <si>
    <t>00045096</t>
  </si>
  <si>
    <t>00045097</t>
  </si>
  <si>
    <t>00045098</t>
  </si>
  <si>
    <t>00045099</t>
  </si>
  <si>
    <t>00045488</t>
  </si>
  <si>
    <t>00045497</t>
  </si>
  <si>
    <t>00045498</t>
  </si>
  <si>
    <t>00045508</t>
  </si>
  <si>
    <t>00045509</t>
  </si>
  <si>
    <t>00045510</t>
  </si>
  <si>
    <t>00045511</t>
  </si>
  <si>
    <t>00045512</t>
  </si>
  <si>
    <t>00045601</t>
  </si>
  <si>
    <t>00045720</t>
  </si>
  <si>
    <t>00045727</t>
  </si>
  <si>
    <t>00045728</t>
  </si>
  <si>
    <t>00045729</t>
  </si>
  <si>
    <t>00045730</t>
  </si>
  <si>
    <t>00045731</t>
  </si>
  <si>
    <t>00045732</t>
  </si>
  <si>
    <t>00045809</t>
  </si>
  <si>
    <t>00045825</t>
  </si>
  <si>
    <t>00045836</t>
  </si>
  <si>
    <t>00045898</t>
  </si>
  <si>
    <t>00045899</t>
  </si>
  <si>
    <t>00045902</t>
  </si>
  <si>
    <t>00045906</t>
  </si>
  <si>
    <t>00045907</t>
  </si>
  <si>
    <t>00045908</t>
  </si>
  <si>
    <t>00046541</t>
  </si>
  <si>
    <t>00046668</t>
  </si>
  <si>
    <t>632</t>
  </si>
  <si>
    <t>680</t>
  </si>
  <si>
    <t>776</t>
  </si>
  <si>
    <t>819</t>
  </si>
  <si>
    <t>932</t>
  </si>
  <si>
    <t>950</t>
  </si>
  <si>
    <t>00047111</t>
  </si>
  <si>
    <t>00047125</t>
  </si>
  <si>
    <t>00047126</t>
  </si>
  <si>
    <t>00047137</t>
  </si>
  <si>
    <t>00047146</t>
  </si>
  <si>
    <t>00047419</t>
  </si>
  <si>
    <t>00047427</t>
  </si>
  <si>
    <t>00047440</t>
  </si>
  <si>
    <t>00000261</t>
  </si>
  <si>
    <t>00000269</t>
  </si>
  <si>
    <t>00000351</t>
  </si>
  <si>
    <t>00000380</t>
  </si>
  <si>
    <t>00047503</t>
  </si>
  <si>
    <t>00000569</t>
  </si>
  <si>
    <t>00000573</t>
  </si>
  <si>
    <t>00000575</t>
  </si>
  <si>
    <t>00000576</t>
  </si>
  <si>
    <t>00000581</t>
  </si>
  <si>
    <t>00000583</t>
  </si>
  <si>
    <t>00000584</t>
  </si>
  <si>
    <t>00000585</t>
  </si>
  <si>
    <t>00000589</t>
  </si>
  <si>
    <t>00000870</t>
  </si>
  <si>
    <t>00047552</t>
  </si>
  <si>
    <t>00047553</t>
  </si>
  <si>
    <t>00047554</t>
  </si>
  <si>
    <t>00047567</t>
  </si>
  <si>
    <t>00047568</t>
  </si>
  <si>
    <t>00047569</t>
  </si>
  <si>
    <t>00047570</t>
  </si>
  <si>
    <t>00047572</t>
  </si>
  <si>
    <t>00000871</t>
  </si>
  <si>
    <t>00000872</t>
  </si>
  <si>
    <t>00000874</t>
  </si>
  <si>
    <t>00000875</t>
  </si>
  <si>
    <t>00047629</t>
  </si>
  <si>
    <t>00047631</t>
  </si>
  <si>
    <t>00047639</t>
  </si>
  <si>
    <t>00047665</t>
  </si>
  <si>
    <t>00047671</t>
  </si>
  <si>
    <t>00047672</t>
  </si>
  <si>
    <t>00047673</t>
  </si>
  <si>
    <t>00000012</t>
  </si>
  <si>
    <t>00001369</t>
  </si>
  <si>
    <t>00001374</t>
  </si>
  <si>
    <t>00001375</t>
  </si>
  <si>
    <t>00001376</t>
  </si>
  <si>
    <t>00001378</t>
  </si>
  <si>
    <t>00001380</t>
  </si>
  <si>
    <t>00001394</t>
  </si>
  <si>
    <t>00001568</t>
  </si>
  <si>
    <t>00001569</t>
  </si>
  <si>
    <t>00001570</t>
  </si>
  <si>
    <t>00001571</t>
  </si>
  <si>
    <t>00001573</t>
  </si>
  <si>
    <t>00001574</t>
  </si>
  <si>
    <t>00047708</t>
  </si>
  <si>
    <t>00047709</t>
  </si>
  <si>
    <t>00047782</t>
  </si>
  <si>
    <t>00048577</t>
  </si>
  <si>
    <t>PR-11819493-VT3018 - CircleK 152 Hoàng Hoa Thám</t>
  </si>
  <si>
    <t>PR-11808247-SG0231 - CircleK 259 Đường số 7</t>
  </si>
  <si>
    <t>PR-11818425-SG0320 - CircleK 190 Lê Văn Thọ</t>
  </si>
  <si>
    <t>PR-11792882-SG0272 - CircleK 14 Nguyễn Văn Bảo</t>
  </si>
  <si>
    <t>PR-11818241-SG0311 - CircleK 44 Huỳnh Văn Bánh</t>
  </si>
  <si>
    <t>PR-11802913-SG0090 - CircleK 171B Hoàng Hoa Thám</t>
  </si>
  <si>
    <t>PR-11808137-SG0220 - CircleK 16 Ấp Bắc</t>
  </si>
  <si>
    <t>PR-11801589-SG0182 - CircleK EA3-01-01 Tòa nhà Era Town</t>
  </si>
  <si>
    <t>PR-11815967-SG0159 - CircleK 402 Hà Huy Tập</t>
  </si>
  <si>
    <t>PR-11815681-SG0134 - CircleK 58 Phạm Văn Nghị, Khu Sky Garden 2-Phú Mỹ Hưng</t>
  </si>
  <si>
    <t>PR-11808477-SG0273 - CircleK 60 Lâm Văn Bền</t>
  </si>
  <si>
    <t>PR-11817209-SG0250 - CircleK 271 Phạm Ngũ Lão</t>
  </si>
  <si>
    <t>PR-11815007-SG0059 - CircleK 273 Lê Thánh Tôn</t>
  </si>
  <si>
    <t>PR-11815377-SG0100 - CircleK 32A-32B Bùi Thị Xuân</t>
  </si>
  <si>
    <t>PR-11807001-SG0035 - CircleK 704 Sư Vạn Hạnh</t>
  </si>
  <si>
    <t>PR-11807947-SG0197 - CircleK 525 Tô Hiến Thành</t>
  </si>
  <si>
    <t>PR-11796190-SG0007 - CircleK 6 Thảo Điền</t>
  </si>
  <si>
    <t>PR-11822593-SG0341 - CircleK Số 119 đường Trần Não</t>
  </si>
  <si>
    <t>PR-11827667-SG0264 - CircleK 83 Đường Số 3, Khu Phố 4</t>
  </si>
  <si>
    <t>PR-11788620-BD7003 - CircleK 174 Trần Văn Ơn</t>
  </si>
  <si>
    <t>PR-11836784-SG0050 - CircleK 45 Lý Tự Trọng</t>
  </si>
  <si>
    <t>PR-11839818-SG0348 - CircleK Tầng trệt Phòng G04 - Tòa nhà PetroVietnam Tower tại số 1 - 5 Lê Duẩn</t>
  </si>
  <si>
    <t>PR-11839428-SG0317 - CircleK Tầng Trệt - Số 167 Phạm Hữu Lầu, Tổ 17, Khu Phố 1</t>
  </si>
  <si>
    <t>PR-11839154-SG0296 - CircleK 619 Lê Đức Thọ</t>
  </si>
  <si>
    <t>PR-11819025-SG0351 - CircleK 1.11 tại tầng 1, Tòa nhà chung cư BS10 thuộc Khu nhà ở cao tầng - Dự án Khu dân cư và Công viên Phước Thiện</t>
  </si>
  <si>
    <t>PR-11832630-SG0297 - CircleK Căn Số A1-00.04 Tháp A1, Khu Chung Cư Phức Hợp Lô M1 74 Nguyễn Cơ Thạch</t>
  </si>
  <si>
    <t>PR-11849467-SG0294 - CircleK 633 Tỉnh Lộ 10</t>
  </si>
  <si>
    <t>PR-11848961-SG0256 - CircleK A1.09 Sunrise City View - Khu Phức Hợp Căn Hộ Nhật Hoa, 33 Nguyễn Hữu Thọ</t>
  </si>
  <si>
    <t>PR-11843647-SG0299 - CircleK 04 Phổ Quang</t>
  </si>
  <si>
    <t>PR-11848021-SG0162 - CircleK 41 Yên Thế</t>
  </si>
  <si>
    <t>PR-11847437-SG0097 - CircleK 315B Bùi Hữu Nghĩa</t>
  </si>
  <si>
    <t>PR-11847133-SG0060 - CircleK 220 Nguyễn Trọng Tuyển</t>
  </si>
  <si>
    <t>PR-11870572-VT3018 - CircleK 152 Hoàng Hoa Thám</t>
  </si>
  <si>
    <t>PR-11869532-SG0223 - CircleK 26 Nguyễn Thái Bình</t>
  </si>
  <si>
    <t>PR-11880410-SG0258 - CircleK 15C Nguyễn Thị Minh Khai</t>
  </si>
  <si>
    <t>PR-11866928-SG0182 - CircleK EA3-01-01 Tòa nhà Era Town</t>
  </si>
  <si>
    <t>PR-11870008-SG0143 - CircleK số 12 ( tầng trệt) đường Phạm Văn Nghị</t>
  </si>
  <si>
    <t>PR-11870632-SG0314 - CircleK 309 Nguyễn Văn Khối</t>
  </si>
  <si>
    <t>PR-11892936-SG0279 - CircleK Kiot Khu Vực Mặt Tiền Kinh Dương Vương - 395 Kinh Dương Vương</t>
  </si>
  <si>
    <t>PR-11887063-SG0277 - CircleK 36-38 Trần Thái Tông</t>
  </si>
  <si>
    <t>PR-11891908-SG0155 - CircleK 144 Lê Trọng Tấn</t>
  </si>
  <si>
    <t>PR-11903940-SG0290 - CircleK 264 Độc Lập</t>
  </si>
  <si>
    <t>PR-11902886-SG0187 - CircleK Vườn Lài</t>
  </si>
  <si>
    <t>PR-11881810-SG0318 - CircleK Tầng trệt số 210 - 212 Cao Lỗ</t>
  </si>
  <si>
    <t>PR-11896530-SG0070 - CircleK Số 142/7A Xô Viết Nghệ Tĩnh</t>
  </si>
  <si>
    <t>PR-11887299-SG0300 - CircleK Số 27 Nguyễn Gia Trí</t>
  </si>
  <si>
    <t>PR-11902466-SG0131 - CircleK 197A-199 Điện Biên Phủ</t>
  </si>
  <si>
    <t>PR-11897376-SG0225 - CircleK Số 74 Nguyễn Văn Thương</t>
  </si>
  <si>
    <t>PR-11886937-SG0252 - CircleK SAV.3-00.27 Toà Nhà The Sun Avenue, Tầng Trệt, Tháp S3, Số 28 Mai Chí Thọ</t>
  </si>
  <si>
    <t>PR-11902816-SG0174 - CircleK 683A Âu Cơ</t>
  </si>
  <si>
    <t>PR-11904380-SG0321 - CircleK 47 Nguyễn Huệ</t>
  </si>
  <si>
    <t>PR-11891150-SG0040 - CircleK 65C Nguyễn Thái Học</t>
  </si>
  <si>
    <t>PR-11896346-NT0001 - CircleK 6A Nguyễn Chánh, Nha Trang, Khánh Hòa</t>
  </si>
  <si>
    <t>PR-11897510-SG0239 - CircleK 69B Phạm Văn Hai</t>
  </si>
  <si>
    <t>PR-11887397-SG0306 - CircleK 469 Thống Nhất</t>
  </si>
  <si>
    <t>PR-11887507-SG0320 - CircleK 190 Lê Văn Thọ</t>
  </si>
  <si>
    <t>PR-11886549-SG0188 - CircleK 73-75 Trần Trọng Cung</t>
  </si>
  <si>
    <t>PR-11911566-NT0004 - CircleK 4C Biệt Thự, Tỉnh Khánh Hòa, Việt Nam</t>
  </si>
  <si>
    <t>PR-11913702-SG0251 - CircleK 188 Nguyễn Thị Minh Khai</t>
  </si>
  <si>
    <t>PR-11915044-VT3010 - CircleK 26 Phan Văn Trị</t>
  </si>
  <si>
    <t>PR-11912378-SG0127 - CircleK 160 Đường Số 19</t>
  </si>
  <si>
    <t>PR-11918950-SG0317 - CircleK Tầng Trệt - Số 167 Phạm Hữu Lầu, Tổ 17, Khu Phố 1</t>
  </si>
  <si>
    <t>PR-11917832-SG0114 - CircleK 42 Đường C</t>
  </si>
  <si>
    <t>PR-11917938-SG0145 - CircleK 22 Nguyễn Trường Tộ</t>
  </si>
  <si>
    <t>PR-11945668-SG0293 - CircleK 485 Huỳnh Tấn Phát</t>
  </si>
  <si>
    <t>PR-11945118-SG0262 - CircleK 69 Nguyễn Khắc Nhu</t>
  </si>
  <si>
    <t>PR-11944624-SG0228 - CircleK 165-167 Lê Thánh Tôn</t>
  </si>
  <si>
    <t>PR-11943368-SG0144 - CircleK 82 Nguyễn Huệ</t>
  </si>
  <si>
    <t>PR-11942892-SG0091 - CircleK 162 Nguyễn Công Trứ</t>
  </si>
  <si>
    <t>PR-11942576-SG0056 - CircleK 27Bis Tôn Thất Tùng</t>
  </si>
  <si>
    <t>PR-11942476-SG0050 - CircleK 45 Lý Tự Trọng</t>
  </si>
  <si>
    <t>PR-11928732-SG0200 - CircleK 02 Đường Nội Khu Hưng Gia IV</t>
  </si>
  <si>
    <t>PR-11930926-SG0289 - CircleK 126 Đường Số 15</t>
  </si>
  <si>
    <t>PR-11936064-SG0223 - CircleK 26 Nguyễn Thái Bình</t>
  </si>
  <si>
    <t>PR-11943642-SG0163 - CircleK 50 Nhất Chi Mai</t>
  </si>
  <si>
    <t>PR-11934032-SG0308 - CircleK 22 Phan Xích Long</t>
  </si>
  <si>
    <t>PR-11929024-SG0284 - CircleK 2H Trần Nhân Tôn</t>
  </si>
  <si>
    <t>PR-11914366-SG0315 - CircleK Tầng Trệt Số 264-266 Âu Dương Lân</t>
  </si>
  <si>
    <t>PR-11955870-SG0255 - CircleK 809B – 811 Tạ Quang Bửu</t>
  </si>
  <si>
    <t>PR-11945740-SG0298 - CircleK 17H-17K Dương Đình Nghệ</t>
  </si>
  <si>
    <t>PR-11929400-SG0344 - CircleK 73/5 Võ Văn Kiệt</t>
  </si>
  <si>
    <t>PR-11961403-BD7015 - CircleK Ô 8, DC35, Giao lộ đường D1 và đường D33, KDC Việt - Sing</t>
  </si>
  <si>
    <t>PR-11950084-SG0268 - CircleK Phú Mỹ Hưng - 12 Tân Trào</t>
  </si>
  <si>
    <t>PR-11853075-NT0011 - CircleK 96B/3 Trần Phú, Nha Trang, Khánh Hòa</t>
  </si>
  <si>
    <t>PR-11966409-SG0207 - CircleK 371 Nguyễn Kiệm</t>
  </si>
  <si>
    <t>PR-11953904-SG0035 - CircleK 704 Sư Vạn Hạnh</t>
  </si>
  <si>
    <t>PR-11954176-SG0085 - CircleK 180 Nguyễn Hồng Đào</t>
  </si>
  <si>
    <t>PR-11960462-SG0236 - CircleK RS3 06-07, Richstar Residence, 239 - 241 &amp; 278 Hòa Bình</t>
  </si>
  <si>
    <t>PR-11977333-SG0222 - CircleK 529 Sư Vạn Hạnh</t>
  </si>
  <si>
    <t>PR-11971617-SG0204 - CircleK A67 Nguyễn Trãi</t>
  </si>
  <si>
    <t>PR-11970757-SG0034 - CircleK 70A - 70B Đường Đồng Nai</t>
  </si>
  <si>
    <t>PR-11964829-SG0036 - CircleK 31 Bà Huyện Thanh Quan</t>
  </si>
  <si>
    <t>PR-11956984-SG0347 - CircleK Một phần diện tích căn nhà số 944 Lê Văn Lương, Nhà Bè</t>
  </si>
  <si>
    <t>PR-11976641-SG0137 - CircleK 193 Đường Số 1</t>
  </si>
  <si>
    <t>PR-11978167-SG0294 - CircleK 633 Tỉnh Lộ 10</t>
  </si>
  <si>
    <t>PR-11956970-SG0345 - CircleK 295 Dương Bá Trạc</t>
  </si>
  <si>
    <t>PR-11976293-SG0086 - CircleK 225A Hoàng Hoa Thám</t>
  </si>
  <si>
    <t>PR-11972497-SG0309 - CircleK 416 Phan Huy Ích</t>
  </si>
  <si>
    <t>PR-11970991-SG0103 - CircleK 06 Quách Văn Tuấn</t>
  </si>
  <si>
    <t>PR-11970723-SG0014 - CircleK Lô CR2-12, Số 107 Đại Lộ Tôn Dật Tiên, Khu A, Phú Mỹ Hưng</t>
  </si>
  <si>
    <t>PR-11976883-SG0167 - CircleK 621 Nguyễn Thị Thập</t>
  </si>
  <si>
    <t>PR-11972437-SG0307 - CircleK 55 Đường S11</t>
  </si>
  <si>
    <t>PR-11971959-SG0264 - CircleK 83 Đường Số 3, Khu Phố 4</t>
  </si>
  <si>
    <t>PR-11986681-SG0007 - CircleK 6 Thảo Điền</t>
  </si>
  <si>
    <t>PR-11982343-SG0197 - CircleK 525 Tô Hiến Thành</t>
  </si>
  <si>
    <t>PR-11986559-NT0001 - CircleK 6A Nguyễn Chánh, Nha Trang, Khánh Hòa</t>
  </si>
  <si>
    <t>PR-11977939-SG0275 - CircleK 184A-184B Nguyễn Xí</t>
  </si>
  <si>
    <t>PR-11988687-SG0247 - CircleK 720A Điện Biên Phủ</t>
  </si>
  <si>
    <t>PR-11986985-SG0053 - CircleK Số 1 Công Trường Tự Do</t>
  </si>
  <si>
    <t>PR-11983509-SG0355 - CircleK 188D Phan Văn Trị</t>
  </si>
  <si>
    <t>PR-12001459-BD7004 - CircleK Số 1347 Đường Nguyễn Ái Quốc, Khu Phố 6</t>
  </si>
  <si>
    <t>PR-11993650-SG0312 - CircleK 319 Lý Thường Kiệt</t>
  </si>
  <si>
    <t>PR-12009487-SG0229 - CircleK 306 Cao Thắng</t>
  </si>
  <si>
    <t>PR-11995666-SG0331 - CircleK Số 21 Nguyễn Văn Tráng</t>
  </si>
  <si>
    <t>PR-11996651-SG0115 - CircleK 257A Nguyễn Trãi</t>
  </si>
  <si>
    <t>PR-11996777-SG0256 - CircleK A1.09 Sunrise City View - Khu Phức Hợp Căn Hộ Nhật Hoa, 33 Nguyễn Hữu Thọ</t>
  </si>
  <si>
    <t>PR-11998649-SG0281 - CircleK 273 Trần Bình Trọng</t>
  </si>
  <si>
    <t>PR-12007999-SG0130 - CircleK 172 Nguyễn Thị Tần</t>
  </si>
  <si>
    <t>PR-11998647-SG0339 - CircleK 1.01 tại tầng 1, Tòa nhà chung cư S7.01 thuộc Khu nhà ở cao tầng - Dự án Khu dân cư và Công viên Phước Thiện tại số 88 đường Phước Thiện, khu phố Phước Thiện, Phường Long Bình, Thành phố Thủ Đức</t>
  </si>
  <si>
    <t>PR-12019472-SG0160 - CircleK 17 Cao Thắng</t>
  </si>
  <si>
    <t>PR-12019798-SG0187 - CircleK Vườn Lài</t>
  </si>
  <si>
    <t>PR-12030446-SG0161 - CircleK 353A Tân Sơn Nhì</t>
  </si>
  <si>
    <t>PR-12026406-SG0341 - CircleK Số 119 đường Trần Não</t>
  </si>
  <si>
    <t>PR-12025936-SG0286 - CircleK 402 Nguyễn Thị Thập</t>
  </si>
  <si>
    <t>PR-12025780-SG0274 - CircleK 144 - 146 Lâm Văn Bền</t>
  </si>
  <si>
    <t>PR-12025752-SG0273 - CircleK 60 Lâm Văn Bền</t>
  </si>
  <si>
    <t>PR-12025980-SG0291 - CircleK 135-137 Lê Văn Sỹ</t>
  </si>
  <si>
    <t>PR-12025832-SG0279 - CircleK Kiot Khu Vực Mặt Tiền Kinh Dương Vương - 395 Kinh Dương Vương</t>
  </si>
  <si>
    <t>1C25TSM</t>
  </si>
  <si>
    <t xml:space="preserve"> Phí hỗ trợ khai trương</t>
  </si>
  <si>
    <t>PR-12041760-SG0317 - CircleK Tầng Trệt - Số 167 Phạm Hữu Lầu, Tổ 17, Khu Phố 1</t>
  </si>
  <si>
    <t>PR-12040434-SG0164 - CircleK 18A15 Tăng Nhơn Phú</t>
  </si>
  <si>
    <t>PR-12030206-SG0131 - CircleK 197A-199 Điện Biên Phủ</t>
  </si>
  <si>
    <t>PR-12032410-SG0400 - CircleK A10/7 Ấp 2</t>
  </si>
  <si>
    <t>PR-12032590-BD7015 - CircleK Ô 8, DC35, Giao lộ đường D1 và đường D33, KDC Việt - Sing</t>
  </si>
  <si>
    <t>PR-12036310-SG0302 - CircleK 474 Trần Thị Năm</t>
  </si>
  <si>
    <t>PR-12051615-SG0176 - CircleK 1 Đường Số 1</t>
  </si>
  <si>
    <t>PR-12040664-SG0188 - CircleK 73-75 Trần Trọng Cung</t>
  </si>
  <si>
    <t>PR-12045647-SG0148 - CircleK 5A Đường Chợ Lớn</t>
  </si>
  <si>
    <t>1C25TSL</t>
  </si>
  <si>
    <t>Hàng trả - phiếu RRS20250701749SG0176</t>
  </si>
  <si>
    <t>Hàng trả - phiếu RRS20250704104SG0139</t>
  </si>
  <si>
    <t>Hàng trả - phiếu RRS20250708448SG0051</t>
  </si>
  <si>
    <t>Hàng trả - phiếu RRS20250708459SG0097</t>
  </si>
  <si>
    <t>PR-12042679-BD7003 - CircleK 174 Trần Văn Ơn</t>
  </si>
  <si>
    <t>Hàng trả - phiếu RRS20250714044SG0115</t>
  </si>
  <si>
    <t>Hàng trả - phiếu RRS20250714049SG0056</t>
  </si>
  <si>
    <t>Hàng trả - phiếu RRS20250715229SG0239</t>
  </si>
  <si>
    <t>Hàng trả - phiếu RRS20250716319SG0060</t>
  </si>
  <si>
    <t>Hàng trả - phiếu RRS20250714042SG0204</t>
  </si>
  <si>
    <t>Hàng trả - phiếu RRS20250719571SG0302</t>
  </si>
  <si>
    <t>Hàng trả - phiếu RRS20250722835SG0036</t>
  </si>
  <si>
    <t>Hàng trả - phiếu RRS20250709612SG0329</t>
  </si>
  <si>
    <t>Hàng trả - phiếu RRS20250715170SG0286</t>
  </si>
  <si>
    <t>Hàng trả - phiếu RRS20250711819SG0167</t>
  </si>
  <si>
    <t>PR-12069638-SG0059 - CircleK 273 Lê Thánh Tôn</t>
  </si>
  <si>
    <t>PR-12058510-SG0256 - CircleK A1.09 Sunrise City View - Khu Phức Hợp Căn Hộ Nhật Hoa, 33 Nguyễn Hữu Thọ</t>
  </si>
  <si>
    <t>PR-12070702-SG0159 - CircleK 402 Hà Huy Tập</t>
  </si>
  <si>
    <t>PR-12072724-SG0299 - CircleK 04 Phổ Quang</t>
  </si>
  <si>
    <t>PR-12058114-SG0320 - CircleK 190 Lê Văn Thọ</t>
  </si>
  <si>
    <t>PR-12072998-SG0310 - CircleK 78-80 Đồng Đen</t>
  </si>
  <si>
    <t>PR-12035542-SG0205 - CircleK 609 Xô Viết Nghệ Tĩnh</t>
  </si>
  <si>
    <t>PR-12036226-SG0297 - CircleK Căn Số A1-00.04 Tháp A1, Khu Chung Cư Phức Hợp Lô M1 74 Nguyễn Cơ Thạch</t>
  </si>
  <si>
    <t>Hàng trả - phiếu RRS20250726355SG0293</t>
  </si>
  <si>
    <t>Hàng trả - phiếu RRS20250723972SG0176</t>
  </si>
  <si>
    <t>Hàng trả - phiếu RRS20250717366SG0349</t>
  </si>
  <si>
    <t>Hàng trả - phiếu RRS20250716312SG0255</t>
  </si>
  <si>
    <t>PR-12061848-SG0106 - CircleK 43 Phạm Ngọc Thạch</t>
  </si>
  <si>
    <t>PR-12077459-SG0143 - CircleK số 12 ( tầng trệt) đường Phạm Văn Nghị</t>
  </si>
  <si>
    <t>PR-12063146-SG0351  -CircleK 1.11 tại tầng 1, Tòa nhà chung cư BS10 thuộc Khu nhà ở cao tầng - Dự án Khu dân cư và Công viên Phước Thiện</t>
  </si>
  <si>
    <t>PR-12057362-SG0125 - CircleK 4-6 Đường Số 10</t>
  </si>
  <si>
    <t>PR-12077887-SG0234 - CircleK 81 Trần Bình Trọng</t>
  </si>
  <si>
    <t>PR-12073104-SG0315 - CircleK Tầng Trệt Số 264-266 Âu Dương Lân</t>
  </si>
  <si>
    <t>PR-12082389-SG0231 - CircleK 259 Đường số 7</t>
  </si>
  <si>
    <t>1C25TEL</t>
  </si>
  <si>
    <t>Hàng trả - phiếu RRS20250724100NT0004</t>
  </si>
  <si>
    <t>1C25TBL</t>
  </si>
  <si>
    <t>Hàng trả - phiếu RRS20250728473BD7003</t>
  </si>
  <si>
    <t>Hàng trả - phiếu RRS20250717395BD7015</t>
  </si>
  <si>
    <t>Hàng trả - phiếu RRS20250723976SG0317</t>
  </si>
  <si>
    <t>Hàng trả - phiếu RRS20250721685SG0273</t>
  </si>
  <si>
    <t>Hàng trả - phiếu RRS20250721673SG0286</t>
  </si>
  <si>
    <t>Hàng trả - phiếu RRS20250717413SG0325</t>
  </si>
  <si>
    <t>Hàng trả - phiếu RRS20250716278SG0164</t>
  </si>
  <si>
    <t>Hàng trả - phiếu RRS20250715147SG0315</t>
  </si>
  <si>
    <t>Hàng trả - phiếu RRS20250717386SG0347</t>
  </si>
  <si>
    <t>Hàng trả - phiếu RRS20250719579SG0014</t>
  </si>
  <si>
    <t>Hàng trả - phiếu RRS20250705258SG0162</t>
  </si>
  <si>
    <t>Hàng trả - phiếu RRS20250724090SG0095</t>
  </si>
  <si>
    <t>Hàng trả - phiếu RRS20250725296SG0222</t>
  </si>
  <si>
    <t>Hàng trả - phiếu RRS20250729675SG0163</t>
  </si>
  <si>
    <t>Hàng trả - phiếu RRS20250717376SG0268</t>
  </si>
  <si>
    <t>Hàng trả - phiếu RRS20250719573SG0086</t>
  </si>
  <si>
    <t>PR-12077381-SG0117 - CircleK 67 Lê Đức Thọ</t>
  </si>
  <si>
    <t>PR-12087358-SG0277 - CircleK 36-38 Trần Thái Tông</t>
  </si>
  <si>
    <t>PR-12086928-SG0182 - CircleK EA3-01-01 Tòa nhà Era Town</t>
  </si>
  <si>
    <t>PR-12083307-SG0327 - CircleK 364 Võ Văn Ngân, Khu phố 3, Phường Bình Thọ, Thành phố Thủ Đức</t>
  </si>
  <si>
    <t>Hàng trả - phiếu RRS20250623284SG0195</t>
  </si>
  <si>
    <t>KH đã TT 11.08.2025</t>
  </si>
  <si>
    <t>00048769</t>
  </si>
  <si>
    <t>00048771</t>
  </si>
  <si>
    <t>00048772</t>
  </si>
  <si>
    <t>00049077</t>
  </si>
  <si>
    <t>00049092</t>
  </si>
  <si>
    <t>00049094</t>
  </si>
  <si>
    <t>00049095</t>
  </si>
  <si>
    <t>00049097</t>
  </si>
  <si>
    <t>00049103</t>
  </si>
  <si>
    <t>00049104</t>
  </si>
  <si>
    <t>00049112</t>
  </si>
  <si>
    <t>00049113</t>
  </si>
  <si>
    <t>00049234</t>
  </si>
  <si>
    <t>00049236</t>
  </si>
  <si>
    <t>00049243</t>
  </si>
  <si>
    <t>00049244</t>
  </si>
  <si>
    <t>00049245</t>
  </si>
  <si>
    <t>00049320</t>
  </si>
  <si>
    <t>00049340</t>
  </si>
  <si>
    <t>00049341</t>
  </si>
  <si>
    <t>00049417</t>
  </si>
  <si>
    <t>00049418</t>
  </si>
  <si>
    <t>00049419</t>
  </si>
  <si>
    <t>00049420</t>
  </si>
  <si>
    <t>00049421</t>
  </si>
  <si>
    <t>00049422</t>
  </si>
  <si>
    <t>00049423</t>
  </si>
  <si>
    <t>00049472</t>
  </si>
  <si>
    <t>00049473</t>
  </si>
  <si>
    <t>00049495</t>
  </si>
  <si>
    <t>00049496</t>
  </si>
  <si>
    <t>00049497</t>
  </si>
  <si>
    <t>00049498</t>
  </si>
  <si>
    <t>00049537</t>
  </si>
  <si>
    <t>00050189</t>
  </si>
  <si>
    <t>00050200</t>
  </si>
  <si>
    <t>00050213</t>
  </si>
  <si>
    <t>00050220</t>
  </si>
  <si>
    <t>00050285</t>
  </si>
  <si>
    <t>00050286</t>
  </si>
  <si>
    <t>00050287</t>
  </si>
  <si>
    <t>00050288</t>
  </si>
  <si>
    <t>00050289</t>
  </si>
  <si>
    <t>00050703</t>
  </si>
  <si>
    <t>00050704</t>
  </si>
  <si>
    <t>00050718</t>
  </si>
  <si>
    <t>00050719</t>
  </si>
  <si>
    <t>00050861</t>
  </si>
  <si>
    <t>00050862</t>
  </si>
  <si>
    <t>00050863</t>
  </si>
  <si>
    <t>00050874</t>
  </si>
  <si>
    <t>00050875</t>
  </si>
  <si>
    <t>00050876</t>
  </si>
  <si>
    <t>00050877</t>
  </si>
  <si>
    <t>00050878</t>
  </si>
  <si>
    <t>00050879</t>
  </si>
  <si>
    <t>00050880</t>
  </si>
  <si>
    <t>00050881</t>
  </si>
  <si>
    <t>00050882</t>
  </si>
  <si>
    <t>00050954</t>
  </si>
  <si>
    <t>00050955</t>
  </si>
  <si>
    <t>00050956</t>
  </si>
  <si>
    <t>00050965</t>
  </si>
  <si>
    <t>00050966</t>
  </si>
  <si>
    <t>00050977</t>
  </si>
  <si>
    <t>00051032</t>
  </si>
  <si>
    <t>00051033</t>
  </si>
  <si>
    <t>00051034</t>
  </si>
  <si>
    <t>00051035</t>
  </si>
  <si>
    <t>00051454</t>
  </si>
  <si>
    <t>00051455</t>
  </si>
  <si>
    <t>00051476</t>
  </si>
  <si>
    <t>00051487</t>
  </si>
  <si>
    <t>00051520</t>
  </si>
  <si>
    <t>00051950</t>
  </si>
  <si>
    <t>00051964</t>
  </si>
  <si>
    <t>00051965</t>
  </si>
  <si>
    <t>00051973</t>
  </si>
  <si>
    <t>00051999</t>
  </si>
  <si>
    <t>00052351</t>
  </si>
  <si>
    <t>00052362</t>
  </si>
  <si>
    <t>00052363</t>
  </si>
  <si>
    <t>00052366</t>
  </si>
  <si>
    <t>00052367</t>
  </si>
  <si>
    <t>00052368</t>
  </si>
  <si>
    <t>00052369</t>
  </si>
  <si>
    <t>00052370</t>
  </si>
  <si>
    <t>00052371</t>
  </si>
  <si>
    <t>2315</t>
  </si>
  <si>
    <t>2375</t>
  </si>
  <si>
    <t>2378</t>
  </si>
  <si>
    <t>2389</t>
  </si>
  <si>
    <t>2397</t>
  </si>
  <si>
    <t>2409</t>
  </si>
  <si>
    <t>00052473</t>
  </si>
  <si>
    <t>00052474</t>
  </si>
  <si>
    <t>00052475</t>
  </si>
  <si>
    <t>00052476</t>
  </si>
  <si>
    <t>00052485</t>
  </si>
  <si>
    <t>00052510</t>
  </si>
  <si>
    <t>00052512</t>
  </si>
  <si>
    <t>00052573</t>
  </si>
  <si>
    <t>00052582</t>
  </si>
  <si>
    <t>00052590</t>
  </si>
  <si>
    <t>00052677</t>
  </si>
  <si>
    <t>00052678</t>
  </si>
  <si>
    <t>00052689</t>
  </si>
  <si>
    <t>00052844</t>
  </si>
  <si>
    <t>00052845</t>
  </si>
  <si>
    <t>00052867</t>
  </si>
  <si>
    <t>00052936</t>
  </si>
  <si>
    <t>00052937</t>
  </si>
  <si>
    <t>00053728</t>
  </si>
  <si>
    <t>00053762</t>
  </si>
  <si>
    <t>00054186</t>
  </si>
  <si>
    <t>00054189</t>
  </si>
  <si>
    <t>00054190</t>
  </si>
  <si>
    <t>00054202</t>
  </si>
  <si>
    <t>00054203</t>
  </si>
  <si>
    <t>00002305</t>
  </si>
  <si>
    <t>00002306</t>
  </si>
  <si>
    <t>00002308</t>
  </si>
  <si>
    <t>00002309</t>
  </si>
  <si>
    <t>00002310</t>
  </si>
  <si>
    <t>00002311</t>
  </si>
  <si>
    <t>00002313</t>
  </si>
  <si>
    <t>00002314</t>
  </si>
  <si>
    <t>00002316</t>
  </si>
  <si>
    <t>00002317</t>
  </si>
  <si>
    <t>00002320</t>
  </si>
  <si>
    <t>00002321</t>
  </si>
  <si>
    <t>00002322</t>
  </si>
  <si>
    <t>00002323</t>
  </si>
  <si>
    <t>00002324</t>
  </si>
  <si>
    <t>00002325</t>
  </si>
  <si>
    <t>00002326</t>
  </si>
  <si>
    <t>00002329</t>
  </si>
  <si>
    <t>00002330</t>
  </si>
  <si>
    <t>00002331</t>
  </si>
  <si>
    <t>00002333</t>
  </si>
  <si>
    <t>00002334</t>
  </si>
  <si>
    <t>00002335</t>
  </si>
  <si>
    <t>00002336</t>
  </si>
  <si>
    <t>00002337</t>
  </si>
  <si>
    <t>00054356</t>
  </si>
  <si>
    <t>00054357</t>
  </si>
  <si>
    <t>00054358</t>
  </si>
  <si>
    <t>00054359</t>
  </si>
  <si>
    <t>00054360</t>
  </si>
  <si>
    <t>00054387</t>
  </si>
  <si>
    <t>00054403</t>
  </si>
  <si>
    <t>00054404</t>
  </si>
  <si>
    <t>00054478</t>
  </si>
  <si>
    <t>00054491</t>
  </si>
  <si>
    <t>00054492</t>
  </si>
  <si>
    <t>00002374</t>
  </si>
  <si>
    <t>00002376</t>
  </si>
  <si>
    <t>00054897</t>
  </si>
  <si>
    <t>00055026</t>
  </si>
  <si>
    <t>00055027</t>
  </si>
  <si>
    <t>00055049</t>
  </si>
  <si>
    <t>00055092</t>
  </si>
  <si>
    <t>00055093</t>
  </si>
  <si>
    <t>00055707</t>
  </si>
  <si>
    <t>00055708</t>
  </si>
  <si>
    <t>00055709</t>
  </si>
  <si>
    <t>00055710</t>
  </si>
  <si>
    <t>00055711</t>
  </si>
  <si>
    <t>00055712</t>
  </si>
  <si>
    <t>00002413</t>
  </si>
  <si>
    <t>00002415</t>
  </si>
  <si>
    <t>00002560</t>
  </si>
  <si>
    <t>00055771</t>
  </si>
  <si>
    <t>00055773</t>
  </si>
  <si>
    <t>00055805</t>
  </si>
  <si>
    <t>00055817</t>
  </si>
  <si>
    <t>00056305</t>
  </si>
  <si>
    <t>00056306</t>
  </si>
  <si>
    <t>00056307</t>
  </si>
  <si>
    <t>00056308</t>
  </si>
  <si>
    <t>00056380</t>
  </si>
  <si>
    <t>PR-12101637-SG0127 - CircleK 160 Đường Số 19</t>
  </si>
  <si>
    <t>PR-12103807-SG0347 - CircleK Một phần diện tích căn nhà số 944 Lê Văn Lương, Nhà Bè</t>
  </si>
  <si>
    <t>PR-12102889-SG0262 - CircleK 69 Nguyễn Khắc Nhu</t>
  </si>
  <si>
    <t>PR-12112527-SG0195 - CircleK 62 Man Thiện</t>
  </si>
  <si>
    <t>PR-12111571-SG0100 - CircleK 32A-32B Bùi Thị Xuân</t>
  </si>
  <si>
    <t>PR-12112401-SG0184 - CircleK A24 Đường Số 4</t>
  </si>
  <si>
    <t>PR-12112237-SG0167 - CircleK 621 Nguyễn Thị Thập</t>
  </si>
  <si>
    <t>PR-12113859-SG0317 - CircleK Tầng Trệt - Số 167 Phạm Hữu Lầu, Tổ 17, Khu Phố 1</t>
  </si>
  <si>
    <t>PR-12098029-SG0287 - CircleK 311 Nguyễn Tri Phương</t>
  </si>
  <si>
    <t>PR-12086970-SG0189 - CircleK 42 Đường Phạm Nhữ Tăng</t>
  </si>
  <si>
    <t>PR-12107486-SG0349 - CircleK 55 Thảo Điền, Thủ Đức</t>
  </si>
  <si>
    <t>PR-12111843-SG0137 - CircleK 193 Đường Số 1</t>
  </si>
  <si>
    <t>PR-12133028-SG0200 - CircleK 02 Đường Nội Khu Hưng Gia IV</t>
  </si>
  <si>
    <t>PR-12133490-SG0228 - CircleK 165-167 Lê Thánh Tôn</t>
  </si>
  <si>
    <t>PR-12117023-SG0199 - CircleK Số 449 Đường Lê Văn Việt</t>
  </si>
  <si>
    <t>PR-12132188-SG0144 - CircleK 82 Nguyễn Huệ</t>
  </si>
  <si>
    <t>PR-12119343-SG0258 - CircleK 15C Nguyễn Thị Minh Khai</t>
  </si>
  <si>
    <t>PR-12132936-SG0197 - CircleK 525 Tô Hiến Thành</t>
  </si>
  <si>
    <t>PR-12121275-SG0051 - CircleK 87 Trần Nguyên Đán</t>
  </si>
  <si>
    <t>PR-12120007-SG0235 - CircleK 113 Nguyễn Gia Trí</t>
  </si>
  <si>
    <t>PR-12121297-SG0223 - CircleK 26 Nguyễn Thái Bình</t>
  </si>
  <si>
    <t>PR-12146666-SG0346 - CircleK 139 Hai Bà Trưng</t>
  </si>
  <si>
    <t>PR-12146798-SG0353 - CircleK 106 Hoàng Diệu</t>
  </si>
  <si>
    <t>PR-12157309-SG0340 - CircleK 37 đường số 9A, Khu dân cư Trung Sơn</t>
  </si>
  <si>
    <t>PR-12149691-SG0114 - CircleK 42 Đường C</t>
  </si>
  <si>
    <t>PR-12139682-SG0188 - CircleK 73-75 Trần Trọng Cung</t>
  </si>
  <si>
    <t>PR-12154607-SG0042 - CircleK 13 Tôn Đản</t>
  </si>
  <si>
    <t>PR-12156779-SG0292 - CircleK 150 Nguyễn Thị Nhỏ</t>
  </si>
  <si>
    <t>PR-12140484-SG0292 - CircleK 150 Nguyễn Thị Nhỏ</t>
  </si>
  <si>
    <t>PR-12156827-SG0298 - CircleK 17H-17K Dương Đình Nghệ</t>
  </si>
  <si>
    <t>PR-12134584-SG0281 - CircleK 273 Trần Bình Trọng</t>
  </si>
  <si>
    <t>PR-12134018-SG0259 - CircleK 37C Thuận Kiều</t>
  </si>
  <si>
    <t>PR-12121271-SG0344 - CircleK 73/5 Võ Văn Kiệt</t>
  </si>
  <si>
    <t>PR-12139096-SG0035 - CircleK 704 Sư Vạn Hạnh</t>
  </si>
  <si>
    <t>PR-12150953-SG0309 - CircleK 416 Phan Huy Ích</t>
  </si>
  <si>
    <t>PR-12139946-SG0220 - CircleK 16 Ấp Bắc</t>
  </si>
  <si>
    <t>PR-12140164-SG0239 - CircleK 69B Phạm Văn Hai</t>
  </si>
  <si>
    <t>PR-12144522-SG0060 - CircleK 220 Nguyễn Trọng Tuyển</t>
  </si>
  <si>
    <t>PR-12165614-SG0150 - CircleK 2 Nguyễn Khắc Viện</t>
  </si>
  <si>
    <t>PR-12161342-SG0328 - CircleK 386-388 Dương Quảng Hàm, Phường 5, Quận Gò Vấp</t>
  </si>
  <si>
    <t>PR-12146114-SG0290 - CircleK 264 Độc Lập</t>
  </si>
  <si>
    <t>PR-12151147-SG0329 - CircleK Số 92B Hòa Bình</t>
  </si>
  <si>
    <t>PR-12122091-SG0236 - CircleK RS3 06-07, Richstar Residence, 239 - 241 &amp; 278 Hòa Bình</t>
  </si>
  <si>
    <t>PR-12161410-SG0335 - CircleK 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t>
  </si>
  <si>
    <t>PR-12161278-SG0323 - CircleK 1.01 tại tầng 1, Tòa nhà chung cư S9.01 thuộc Khu nhà ở cao tầng - Dự án Khu dân cư và Công viên Phước Thiện tại số 88 đường Phước Thiện, khu phố Phước Thiện, Phường Long Bình, Thành phố Thủ Đức</t>
  </si>
  <si>
    <t>PR-12157093-SG0318 - CircleK Tầng trệt số 210 - 212 Cao Lỗ</t>
  </si>
  <si>
    <t>PR-12176691-SG0231 - CircleK 259 Đường số 7</t>
  </si>
  <si>
    <t>PR-12197011-SG0159 - CircleK 402 Hà Huy Tập</t>
  </si>
  <si>
    <t>PR-12181809-SG0268 - CircleK Phú Mỹ Hưng - 12 Tân Trào</t>
  </si>
  <si>
    <t>PR-12187577-SG0036 - CircleK 31 Bà Huyện Thanh Quan</t>
  </si>
  <si>
    <t>PR-12177879-SG0330 - CircleK 240 Hoàng Diệu 2, Khu Phố 5, Phường Linh Chiểu, Thành phố Thủ Đức</t>
  </si>
  <si>
    <t>PR-12165170-SG0095 - CircleK 190B Phan Văn Trị</t>
  </si>
  <si>
    <t>PR-12196689-SG0131 - CircleK 197A-199 Điện Biên Phủ</t>
  </si>
  <si>
    <t>PR-12197731-SG0217 - CircleK 475 Điện Biên Phủ</t>
  </si>
  <si>
    <t>PR-12198977-SG0296 - CircleK 619 Lê Đức Thọ</t>
  </si>
  <si>
    <t>PR-12189147-SG0277 - CircleK 36-38 Trần Thái Tông</t>
  </si>
  <si>
    <t>PR-12196211-SG0090 - CircleK 171B Hoàng Hoa Thám</t>
  </si>
  <si>
    <t>PR-12189393-SG0294 - CircleK 633 Tỉnh Lộ 10</t>
  </si>
  <si>
    <t>PR-12183157-SG0146 - CircleK 18 Bình Phú</t>
  </si>
  <si>
    <t>PR-12208828-SG0100 - CircleK 32A-32B Bùi Thị Xuân</t>
  </si>
  <si>
    <t>PR-12203928-SG0169 - CircleK 59 Đông Du</t>
  </si>
  <si>
    <t>PR-12208642-SG0059 - CircleK 273 Lê Thánh Tôn</t>
  </si>
  <si>
    <t>PR-12177349-SG0297 - CircleK Căn Số A1-00.04 Tháp A1, Khu Chung Cư Phức Hợp Lô M1 74 Nguyễn Cơ Thạch</t>
  </si>
  <si>
    <t>PR-12198191-SG0252 - CircleK SAV.3-00.27 Toà Nhà The Sun Avenue, Tầng Trệt, Tháp S3, Số 28 Mai Chí Thọ</t>
  </si>
  <si>
    <t>PR-12209866-SG0266 - CircleK 103 Trần Huy Liệu</t>
  </si>
  <si>
    <t>PR-12204918-SG0317 - CircleK Tầng Trệt - Số 167 Phạm Hữu Lầu, Tổ 17, Khu Phố 1</t>
  </si>
  <si>
    <t>PR-12221059-SG0289 - CircleK 126 Đường Số 15</t>
  </si>
  <si>
    <t>PR-12220191-SG0200 - CircleK 02 Đường Nội Khu Hưng Gia IV</t>
  </si>
  <si>
    <t>PR-12214835-SG0269 - CircleK 285 Cách Mạng Tháng Tám</t>
  </si>
  <si>
    <t>PR-12208922-SG0129 - CircleK 184 Lê Đức Thọ</t>
  </si>
  <si>
    <t>PR-12209302-SG0176 - CircleK 1 Đường Số 1</t>
  </si>
  <si>
    <t>PR-12221387-SG0313 - CircleK 271 Lê Văn Thọ</t>
  </si>
  <si>
    <t>PR-12220321-SG0207 - CircleK 371 Nguyễn Kiệm</t>
  </si>
  <si>
    <t>PR-12198235-SG0255 - CircleK 809B – 811 Tạ Quang Bửu</t>
  </si>
  <si>
    <t>PR-12225680-SG0338 - CircleK Một phần tầng trệt và một phần lầu 1 số 44 Nguyễn Huệ</t>
  </si>
  <si>
    <t>PR-12231203-SG0290 - CircleK 264 Độc Lập</t>
  </si>
  <si>
    <t>PR-12229827-SG0155 - CircleK 144 Lê Trọng Tấn</t>
  </si>
  <si>
    <t>PR-12200768-BD7015 - CircleK Ô 8, DC35, Giao lộ đường D1 và đường D33, KDC Việt - Sing</t>
  </si>
  <si>
    <t>PR-12231749-SG0343 - CircleK Khu vực C2 - Cảng Hàng không Quốc tế Tân Sơn Nhất</t>
  </si>
  <si>
    <t>PR-12251624-SG0332 - CircleK Một phần của căn nhà số 586 - 588 Quang Trung, Quận Gò Vấp</t>
  </si>
  <si>
    <t>PR-12258260-SG0400 - CircleK A10/7 Ấp 2</t>
  </si>
  <si>
    <t>PR-12251414-SG0303 - CircleK Thương Mại Dịch Vụ SH01, Cao Ốc Thoại Ngọc Hầu (Resgreen Tower) - 7A Thoại Ngọc Hầu</t>
  </si>
  <si>
    <t>PR-12256148-SG0182 - CircleK EA3-01-01 Tòa nhà Era Town</t>
  </si>
  <si>
    <t>PR-12213633-SG0053 - CircleK Số 1 Công Trường Tự Do</t>
  </si>
  <si>
    <t>PR-12231381-SG0308 - CircleK 22 Phan Xích Long</t>
  </si>
  <si>
    <t>PR-12224678-SG0190 - CircleK 58-60 Hoa Cúc</t>
  </si>
  <si>
    <t>PR-12224794-SG0205 - CircleK 609 Xô Viết Nghệ Tĩnh</t>
  </si>
  <si>
    <t>PR-12250612-SG0163 - CircleK 50 Nhất Chi Mai</t>
  </si>
  <si>
    <t xml:space="preserve">Phí hỗ trợ trao đổi dữ liệu điện tử </t>
  </si>
  <si>
    <t xml:space="preserve">Phí hỗ trợ trưng bày </t>
  </si>
  <si>
    <t>PR-12263490-SG0348 - CircleK Tầng trệt Phòng G04 - Tòa nhà PetroVietnam Tower tại số 1 - 5 Lê Duẩn</t>
  </si>
  <si>
    <t>PR-12275247-SG0134 - CircleK 58 Phạm Văn Nghị, Khu Sky Garden 2-Phú Mỹ Hưng</t>
  </si>
  <si>
    <t>PR-12277001-SG0250 - CircleK 271 Phạm Ngũ Lão</t>
  </si>
  <si>
    <t>PR-12254820-NT0011 - CircleK 96B/3 Trần Phú, Nha Trang, Khánh Hòa</t>
  </si>
  <si>
    <t>PR-12231835-SG0351 - CircleK 1.11 tại tầng 1, Tòa nhà chung cư BS10 thuộc Khu nhà ở cao tầng - Dự án Khu dân cư và Công viên Phước Thiện</t>
  </si>
  <si>
    <t>PR-12267754-SG0081 - CircleK 290C An Dương Vương</t>
  </si>
  <si>
    <t>PR-12262482-SG0127 - CircleK 160 Đường Số 19</t>
  </si>
  <si>
    <t>PR-12288427-SG0277 - CircleK 36-38 Trần Thái Tông</t>
  </si>
  <si>
    <t>PR-12282719-SG0115 - CircleK 257A Nguyễn Trãi</t>
  </si>
  <si>
    <t>PR-12275995-SG0188 - CircleK 73-75 Trần Trọng Cung</t>
  </si>
  <si>
    <t>PR-12298395-SG0228 - CircleK 165-167 Lê Thánh Tôn</t>
  </si>
  <si>
    <t>PR-12297411-SG0100 - CircleK 32A-32B Bùi Thị Xuân</t>
  </si>
  <si>
    <t>PR-12277115-SG0264 - CircleK 83 Đường Số 3, Khu Phố 4</t>
  </si>
  <si>
    <t>PR-12298345-SG0226 - CircleK L3-SH01 Toà nhà Landmart 3, Vinhomes Central Park, 720A Điện Biên Phủ</t>
  </si>
  <si>
    <t>PR-12298193-SG0212 - CircleK 292 Điện Biên Phủ</t>
  </si>
  <si>
    <t>PR-12262322-SG0060 - CircleK 220 Nguyễn Trọng Tuyển</t>
  </si>
  <si>
    <t>PR-12283853-SG0324 - CircleK 128 Lê Đức Thọ</t>
  </si>
  <si>
    <t>PR-12276561-SG0223 - CircleK 26 Nguyễn Thái Bình</t>
  </si>
  <si>
    <t>PR-12307325-SG0137 - CircleK 193 Đường Số 1</t>
  </si>
  <si>
    <t>PR-12289163-SG0347 - CircleK Một phần diện tích căn nhà số 944 Lê Văn Lương, Nhà Bè</t>
  </si>
  <si>
    <t>PR-12320939-SG0265 - CircleK L1-02 Tầng 1 Cao ốc Chung Cư SaiGon Mia, Đường số 9A Chung Cư Cụm 3,4 - Khu Dân Cư Trung Sơn</t>
  </si>
  <si>
    <t>PR-12320809-SG0252 - CircleK SAV.3-00.27 Toà Nhà The Sun Avenue, Tầng Trệt, Tháp S3, Số 28 Mai Chí Thọ</t>
  </si>
  <si>
    <t>PR-12313953-SG0297 - CircleK Căn Số A1-00.04 Tháp A1, Khu Chung Cư Phức Hợp Lô M1 74 Nguyễn Cơ Thạch</t>
  </si>
  <si>
    <t>PR-12321147-SG0281 - CircleK 273 Trần Bình Trọng</t>
  </si>
  <si>
    <t>PR-12319417-SG0122 - CircleK 58 Lữ Gia</t>
  </si>
  <si>
    <t>1C25TGL</t>
  </si>
  <si>
    <t>Hàng trả - phiếu RRS20250807400CT5025</t>
  </si>
  <si>
    <t>Hàng trả - phiếu RRS20250804969BD7003</t>
  </si>
  <si>
    <t>Hàng trả - phiếu RRS20250804051SG0333</t>
  </si>
  <si>
    <t>Hàng trả - phiếu RRS20250816870SG0174</t>
  </si>
  <si>
    <t>Hàng trả - phiếu RRS20250805192SG0292</t>
  </si>
  <si>
    <t>Hàng trả - phiếu RRS20250802921SG0317</t>
  </si>
  <si>
    <t>Hàng trả - phiếu RRS20250725207SG0156</t>
  </si>
  <si>
    <t>Hàng trả - phiếu RRS20250821050SG0205</t>
  </si>
  <si>
    <t>Hàng trả - phiếu RRS20250721711SG0256</t>
  </si>
  <si>
    <t>Hàng trả - phiếu RRS20250816857SG0329</t>
  </si>
  <si>
    <t>Hàng trả - phiếu RRS20250805199SG0269</t>
  </si>
  <si>
    <t>Hàng trả - phiếu RRS20250804047SG0353</t>
  </si>
  <si>
    <t>Hàng trả - phiếu RRS20250722828SG0252</t>
  </si>
  <si>
    <t>Hàng trả - phiếu RRS20250730839SG0297</t>
  </si>
  <si>
    <t>Hàng trả - phiếu RRS20250811561SG0330</t>
  </si>
  <si>
    <t>Hàng trả - phiếu RRS20250805179SG0309</t>
  </si>
  <si>
    <t>Hàng trả - phiếu RRS20250812613SG0324</t>
  </si>
  <si>
    <t>Hàng trả - phiếu RRS20250819977SG0235</t>
  </si>
  <si>
    <t>Hàng trả - phiếu RRS20250805217SG0012</t>
  </si>
  <si>
    <t>Hàng trả - phiếu RRS20250801890SG0176</t>
  </si>
  <si>
    <t>Hàng trả - phiếu RRS20250804987SG0200</t>
  </si>
  <si>
    <t>Hàng trả - phiếu RRS20250813707SG0313</t>
  </si>
  <si>
    <t>Hàng trả - phiếu RRS20250819950SG0212</t>
  </si>
  <si>
    <t>Hàng trả - phiếu RRS20250812638SG0117</t>
  </si>
  <si>
    <t>Hàng trả - phiếu RRS20250811545SG0354</t>
  </si>
  <si>
    <t>Hàng trả - phiếu RRS20250805197SG0122</t>
  </si>
  <si>
    <t>Hàng trả - phiếu RRS20250801908SG0154</t>
  </si>
  <si>
    <t>PR-12345269-SG0342 - CircleK Một phần diện tích căn nhà số 42 Lê Lợi, Q1</t>
  </si>
  <si>
    <t>PR-12343263-SG0262 - CircleK 69 Nguyễn Khắc Nhu</t>
  </si>
  <si>
    <t>PR-12326811-SG0077 - CircleK 11 Nguyễn Văn Tráng</t>
  </si>
  <si>
    <t>PR-12340157-SG0040 - CircleK 65C Nguyễn Thái Học</t>
  </si>
  <si>
    <t>PR-12340477-SG0059 - CircleK 273 Lê Thánh Tôn</t>
  </si>
  <si>
    <t>PR-12319461-SG0130 - CircleK 172 Nguyễn Thị Tần</t>
  </si>
  <si>
    <t>PR-12333013-SG0293 - CircleK 485 Huỳnh Tấn Phát</t>
  </si>
  <si>
    <t>PR-12340675-SG0072 - CircleK 45 Tân Mỹ</t>
  </si>
  <si>
    <t>PR-12355897-SG0345 - CircleK 295 Dương Bá Trạc</t>
  </si>
  <si>
    <t>PR-12346071-VT3018 - CircleK 152 Hoàng Hoa Thám</t>
  </si>
  <si>
    <t>PR-12333475-VT3010 - CircleK 26 Phan Văn Trị</t>
  </si>
  <si>
    <t>1C25TAL</t>
  </si>
  <si>
    <t>Hàng trả - phiếu RRS20250808457CT5014</t>
  </si>
  <si>
    <t>Hàng trả - phiếu RRS20250816843SG0262</t>
  </si>
  <si>
    <t>Hàng trả - phiếu RRS20250802934SG0189</t>
  </si>
  <si>
    <t>PR-12342025-SG0174 - CircleK 683A Âu Cơ</t>
  </si>
  <si>
    <t>PR-12355693-SG0331 - CircleK Số 21 Nguyễn Văn Tráng</t>
  </si>
  <si>
    <t>PR-12354101-SG0169 - CircleK 59 Đông Du</t>
  </si>
  <si>
    <t>PR-12364148-SG0091 - CircleK 162 Nguyễn Công Trứ</t>
  </si>
  <si>
    <t>PR-12352815-SG0014 - CircleK Lô CR2-12, Số 107 Đại Lộ Tôn Dật Tiên, Khu A, Phú Mỹ Hưng</t>
  </si>
  <si>
    <t>PR-12360642-SG0256 - CircleK A1.09 Sunrise City View - Khu Phức Hợp Căn Hộ Nhật Hoa, 33 Nguyễn Hữu Thọ</t>
  </si>
  <si>
    <t>PR-12349603-SG0354 - CircleK 116 Phổ Quang</t>
  </si>
  <si>
    <t>PR-12349085-SG0296 - CircleK 619 Lê Đức Thọ</t>
  </si>
  <si>
    <t>PR-12354139-SG0176 - CircleK 1 Đường Số 1</t>
  </si>
  <si>
    <t>PR-12366342-SG0320 - CircleK 190 Lê Văn Thọ</t>
  </si>
  <si>
    <t>PR-12344339-SG0307 - CircleK 55 Đường S11</t>
  </si>
  <si>
    <t>PR-12341245-SG0131 - CircleK 197A-199 Điện Biên Phủ</t>
  </si>
  <si>
    <t>Hàng trả - phiếu RRS20250802936CT5012</t>
  </si>
  <si>
    <t>Hàng trả - phiếu RRS20250819938SG0136</t>
  </si>
  <si>
    <t>Hàng trả - phiếu RRS20250819957SG0247</t>
  </si>
  <si>
    <t>Hàng trả - phiếu RRS20250825198SG0103</t>
  </si>
  <si>
    <t>Hàng trả - phiếu RRS20250814760SG0303</t>
  </si>
  <si>
    <t>PR-12354583-SG0231 - CircleK 259 Đường số 7</t>
  </si>
  <si>
    <t>PR-12333053-SG0294 - CircleK 633 Tỉnh Lộ 10</t>
  </si>
  <si>
    <t>PR-12373736-SG0182 - CircleK EA3-01-01 Tòa nhà Era Town</t>
  </si>
  <si>
    <t>PR-12373558-SG0163 - CircleK 50 Nhất Chi Mai</t>
  </si>
  <si>
    <t>PR-12374074-SG0234 - CircleK 81 Trần Bình Trọng</t>
  </si>
  <si>
    <t>PR-12344251-SG0305 - CircleK 297 Nguyễn Duy Dương</t>
  </si>
  <si>
    <t>PR-12373448-SG0148 - CircleK 5A Đường Chợ Lớn</t>
  </si>
  <si>
    <t>PR-12379644-SG0162 - CircleK 41 Yên Thế</t>
  </si>
  <si>
    <t>PR-12325151-SG0175 - CircleK 66C Hoàng Diệu 2</t>
  </si>
  <si>
    <t>Hàng trả - phiếu RRS20250820013SG0163</t>
  </si>
  <si>
    <t>2a</t>
  </si>
  <si>
    <t>KH đã TT 11.09.2025</t>
  </si>
  <si>
    <t>00056519</t>
  </si>
  <si>
    <t>00056520</t>
  </si>
  <si>
    <t>00056521</t>
  </si>
  <si>
    <t>00056557</t>
  </si>
  <si>
    <t>00056565</t>
  </si>
  <si>
    <t>00056573</t>
  </si>
  <si>
    <t>00056574</t>
  </si>
  <si>
    <t>00056648</t>
  </si>
  <si>
    <t>00056649</t>
  </si>
  <si>
    <t>00056650</t>
  </si>
  <si>
    <t>00056651</t>
  </si>
  <si>
    <t>00056652</t>
  </si>
  <si>
    <t>00056653</t>
  </si>
  <si>
    <t>00056659</t>
  </si>
  <si>
    <t>00056660</t>
  </si>
  <si>
    <t>00056661</t>
  </si>
  <si>
    <t>00056728</t>
  </si>
  <si>
    <t>00056729</t>
  </si>
  <si>
    <t>00056730</t>
  </si>
  <si>
    <t>00056731</t>
  </si>
  <si>
    <t>00056744</t>
  </si>
  <si>
    <t>00057003</t>
  </si>
  <si>
    <t>00057014</t>
  </si>
  <si>
    <t>00057793</t>
  </si>
  <si>
    <t>00057794</t>
  </si>
  <si>
    <t>00057814</t>
  </si>
  <si>
    <t>00057890</t>
  </si>
  <si>
    <t>00057891</t>
  </si>
  <si>
    <t>00057892</t>
  </si>
  <si>
    <t>00057893</t>
  </si>
  <si>
    <t>00057901</t>
  </si>
  <si>
    <t>00057902</t>
  </si>
  <si>
    <t>00057903</t>
  </si>
  <si>
    <t>00057904</t>
  </si>
  <si>
    <t>00057905</t>
  </si>
  <si>
    <t>00057921</t>
  </si>
  <si>
    <t>00057974</t>
  </si>
  <si>
    <t>00057975</t>
  </si>
  <si>
    <t>00057990</t>
  </si>
  <si>
    <t>00057996</t>
  </si>
  <si>
    <t>00058000</t>
  </si>
  <si>
    <t>00058066</t>
  </si>
  <si>
    <t>00058067</t>
  </si>
  <si>
    <t>00058082</t>
  </si>
  <si>
    <t>00058083</t>
  </si>
  <si>
    <t>00058984</t>
  </si>
  <si>
    <t>00058999</t>
  </si>
  <si>
    <t>00059001</t>
  </si>
  <si>
    <t>00059426</t>
  </si>
  <si>
    <t>00059442</t>
  </si>
  <si>
    <t>00059483</t>
  </si>
  <si>
    <t>00059498</t>
  </si>
  <si>
    <t>00059499</t>
  </si>
  <si>
    <t>00059512</t>
  </si>
  <si>
    <t>00059601</t>
  </si>
  <si>
    <t>00059602</t>
  </si>
  <si>
    <t>00059603</t>
  </si>
  <si>
    <t>00059604</t>
  </si>
  <si>
    <t>00059613</t>
  </si>
  <si>
    <t>00059614</t>
  </si>
  <si>
    <t>00059615</t>
  </si>
  <si>
    <t>00059632</t>
  </si>
  <si>
    <t>00059634</t>
  </si>
  <si>
    <t>00059635</t>
  </si>
  <si>
    <t>00059706</t>
  </si>
  <si>
    <t>00059715</t>
  </si>
  <si>
    <t>00059741</t>
  </si>
  <si>
    <t>00059790</t>
  </si>
  <si>
    <t>00059791</t>
  </si>
  <si>
    <t>00059792</t>
  </si>
  <si>
    <t>00059801</t>
  </si>
  <si>
    <t>00059803</t>
  </si>
  <si>
    <t>00059877</t>
  </si>
  <si>
    <t>00060521</t>
  </si>
  <si>
    <t>00060750</t>
  </si>
  <si>
    <t>00060751</t>
  </si>
  <si>
    <t>00060752</t>
  </si>
  <si>
    <t>00060766</t>
  </si>
  <si>
    <t>00060767</t>
  </si>
  <si>
    <t>00061186</t>
  </si>
  <si>
    <t>00061187</t>
  </si>
  <si>
    <t>00061197</t>
  </si>
  <si>
    <t>00003816</t>
  </si>
  <si>
    <t>00003821</t>
  </si>
  <si>
    <t>00003833</t>
  </si>
  <si>
    <t>00003838</t>
  </si>
  <si>
    <t>00003895</t>
  </si>
  <si>
    <t>00003902</t>
  </si>
  <si>
    <t>00061279</t>
  </si>
  <si>
    <t>00061280</t>
  </si>
  <si>
    <t>00061281</t>
  </si>
  <si>
    <t>00003075</t>
  </si>
  <si>
    <t>00003095</t>
  </si>
  <si>
    <t>00061337</t>
  </si>
  <si>
    <t>00061356</t>
  </si>
  <si>
    <t>00061357</t>
  </si>
  <si>
    <t>00061358</t>
  </si>
  <si>
    <t>00061451</t>
  </si>
  <si>
    <t>00061452</t>
  </si>
  <si>
    <t>00061453</t>
  </si>
  <si>
    <t>00061467</t>
  </si>
  <si>
    <t>00061468</t>
  </si>
  <si>
    <t>00062555</t>
  </si>
  <si>
    <t>00062662</t>
  </si>
  <si>
    <t>00062754</t>
  </si>
  <si>
    <t>00062778</t>
  </si>
  <si>
    <t>00062779</t>
  </si>
  <si>
    <t>00062780</t>
  </si>
  <si>
    <t>00063215</t>
  </si>
  <si>
    <t>00063216</t>
  </si>
  <si>
    <t>00063217</t>
  </si>
  <si>
    <t>00063218</t>
  </si>
  <si>
    <t>00063237</t>
  </si>
  <si>
    <t>00063238</t>
  </si>
  <si>
    <t>00003513</t>
  </si>
  <si>
    <t>00063318</t>
  </si>
  <si>
    <t>00063356</t>
  </si>
  <si>
    <t>00063357</t>
  </si>
  <si>
    <t>PR-12397283-SG0317 - CircleK Tầng Trệt - Số 167 Phạm Hữu Lầu, Tổ 17, Khu Phố 1</t>
  </si>
  <si>
    <t>PR-12395939-SG0228 - CircleK 165-167 Lê Thánh Tôn</t>
  </si>
  <si>
    <t>PR-12395217-SG0182 - CircleK EA3-01-01 Tòa nhà Era Town</t>
  </si>
  <si>
    <t>PR-12396461-SG0272 - CircleK 14 Nguyễn Văn Bảo</t>
  </si>
  <si>
    <t>PR-12382074-SG0258 - CircleK 15C Nguyễn Thị Minh Khai</t>
  </si>
  <si>
    <t>PR-12397241-SG0315 - CircleK Tầng Trệt Số 264-266 Âu Dương Lân</t>
  </si>
  <si>
    <t>PR-12397307-SG0318 - CircleK Tầng trệt số 210 - 212 Cao Lỗ</t>
  </si>
  <si>
    <t>PR-12395337-SG0190 - CircleK 58-60 Hoa Cúc</t>
  </si>
  <si>
    <t>PR-12386005-SG0217 - CircleK 475 Điện Biên Phủ</t>
  </si>
  <si>
    <t>PR-12396943-SG0300 - CircleK Số 27 Nguyễn Gia Trí</t>
  </si>
  <si>
    <t>PR-12406521-SG0050 - CircleK 45 Lý Tự Trọng</t>
  </si>
  <si>
    <t>PR-12408277-SG0229 - CircleK 306 Cao Thắng</t>
  </si>
  <si>
    <t>PR-12408997-SG0289 - CircleK 126 Đường Số 15</t>
  </si>
  <si>
    <t>PR-12394335-SG0127 - CircleK 160 Đường Số 19</t>
  </si>
  <si>
    <t>PR-12401879-SG0325 - CircleK Số 15 Nguyễn Ảnh Thủ</t>
  </si>
  <si>
    <t>PR-12400795-SG0117 - CircleK 67 Lê Đức Thọ</t>
  </si>
  <si>
    <t>PR-12420415-SG0247 - CircleK 720A Điện Biên Phủ</t>
  </si>
  <si>
    <t>PR-12413216-SG0131 - CircleK 197A-199 Điện Biên Phủ</t>
  </si>
  <si>
    <t>PR-12420957-SG0297 - CircleK Căn Số A1-00.04 Tháp A1, Khu Chung Cư Phức Hợp Lô M1 74 Nguyễn Cơ Thạch</t>
  </si>
  <si>
    <t>PR-12386275-SG0264 - CircleK 83 Đường Số 3, Khu Phố 4</t>
  </si>
  <si>
    <t>PR-12420747-SG0287 - CircleK 311 Nguyễn Tri Phương</t>
  </si>
  <si>
    <t>PR-12419325-SG0144 - CircleK 82 Nguyễn Huệ</t>
  </si>
  <si>
    <t>PR-12387199-SG0347 - CircleK Một phần diện tích căn nhà số 944 Lê Văn Lương, Nhà Bè</t>
  </si>
  <si>
    <t>PR-12409125-SG0298 - CircleK 17H-17K Dương Đình Nghệ</t>
  </si>
  <si>
    <t>PR-12397011-SG0303 - CircleK Thương Mại Dịch Vụ SH01, Cao Ốc Thoại Ngọc Hầu (Resgreen Tower) - 7A Thoại Ngọc Hầu</t>
  </si>
  <si>
    <t>PR-12419241-SG0137 - CircleK 193 Đường Số 1</t>
  </si>
  <si>
    <t>PR-12444702-SG0346 - CircleK 139 Hai Bà Trưng</t>
  </si>
  <si>
    <t>PR-12444090-SG0321 - CircleK 47 Nguyễn Huệ</t>
  </si>
  <si>
    <t>PR-12427225-SG0251 - CircleK 188 Nguyễn Thị Minh Khai</t>
  </si>
  <si>
    <t>PR-12442688-SG0262 - CircleK 69 Nguyễn Khắc Nhu</t>
  </si>
  <si>
    <t>PR-12425007-SG0311 - CircleK 44 Huỳnh Văn Bánh</t>
  </si>
  <si>
    <t>PR-12439486-SG0053 - CircleK Số 1 Công Trường Tự Do</t>
  </si>
  <si>
    <t>PR-12439440-SG0051 - CircleK 87 Trần Nguyên Đán</t>
  </si>
  <si>
    <t>PR-12433436-SG0294 - CircleK 633 Tỉnh Lộ 10</t>
  </si>
  <si>
    <t>PR-12432742-SG0223 - CircleK 26 Nguyễn Thái Bình</t>
  </si>
  <si>
    <t>PR-12443586-SG0302 - CircleK 474 Trần Thị Năm</t>
  </si>
  <si>
    <t>PR-12448646-SG0256 - CircleK A1.09 Sunrise City View - Khu Phức Hợp Căn Hộ Nhật Hoa, 33 Nguyễn Hữu Thọ</t>
  </si>
  <si>
    <t>PR-12433034-SG0269 - CircleK 285 Cách Mạng Tháng Tám</t>
  </si>
  <si>
    <t>PR-12443986-SG0315 - CircleK Tầng Trệt Số 264-266 Âu Dương Lân</t>
  </si>
  <si>
    <t>PR-12454005-SG0252 - CircleK SAV.3-00.27 Toà Nhà The Sun Avenue, Tầng Trệt, Tháp S3, Số 28 Mai Chí Thọ</t>
  </si>
  <si>
    <t>PR-12409425-SG0327 - CircleK 364 Võ Văn Ngân, Khu phố 3, Phường Bình Thọ, Thành phố Thủ Đức</t>
  </si>
  <si>
    <t>PR-12463526-SG0131 - CircleK 197A-199 Điện Biên Phủ</t>
  </si>
  <si>
    <t>PR-12458356-SG0212 - CircleK 292 Điện Biên Phủ</t>
  </si>
  <si>
    <t>PR-12465228-SG0299 - CircleK 04 Phổ Quang</t>
  </si>
  <si>
    <t>PR-12449148-SG0332 - CircleK Một phần của căn nhà số 586 - 588 Quang Trung, Quận Gò Vấp</t>
  </si>
  <si>
    <t>PR-12448206-SG0174 - CircleK 683A Âu Cơ</t>
  </si>
  <si>
    <t>PR-12469781-SG0306 - CircleK 469 Thống Nhất</t>
  </si>
  <si>
    <t>PR-12473558-SG0061 - CircleK S34-2 Sky Garden 3 - Phú Mỹ Hưng, Đại Lộ Nguyễn Văn Linh</t>
  </si>
  <si>
    <t>PR-12441438-SG0188 - CircleK 73-75 Trần Trọng Cung</t>
  </si>
  <si>
    <t>PR-12485952-SG0277 - CircleK 36-38 Trần Thái Tông</t>
  </si>
  <si>
    <t>PR-12482988-NT0005 - CircleK Số 18 Trần Phú, Nha Trang, Khánh Hòa</t>
  </si>
  <si>
    <t>PR-12454315-SG0279 - CircleK Kiot Khu Vực Mặt Tiền Kinh Dương Vương - 395 Kinh Dương Vương</t>
  </si>
  <si>
    <t>PR-12475110-SG0231 - CircleK 259 Đường số 7</t>
  </si>
  <si>
    <t>PR-12475642-SG0288 - CircleK 223 Đặng Văn Bi</t>
  </si>
  <si>
    <t>PR-12505382-SG0159 - CircleK 402 Hà Huy Tập</t>
  </si>
  <si>
    <t>PR-12506712-SG0265 - CircleK L1-02 Tầng 1 Cao ốc Chung Cư SaiGon Mia, Đường số 9A Chung Cư Cụm 3,4 - Khu Dân Cư Trung Sơn</t>
  </si>
  <si>
    <t>PR-12491766-SG0182 - CircleK EA3-01-01 Tòa nhà Era Town</t>
  </si>
  <si>
    <t>PR-12491402-SG0100 - CircleK 32A-32B Bùi Thị Xuân</t>
  </si>
  <si>
    <t>PR-12492126-SG0258 - CircleK 15C Nguyễn Thị Minh Khai</t>
  </si>
  <si>
    <t>PR-12504598-SG0091 - CircleK 162 Nguyễn Công Trứ</t>
  </si>
  <si>
    <t>PR-12489574-SG0072 - CircleK 45 Tân Mỹ</t>
  </si>
  <si>
    <t>PR-12508510-SG0400 - CircleK A10/7 Ấp 2</t>
  </si>
  <si>
    <t>PR-12506166-SG0226 - CircleK L3-SH01 Toà nhà Landmart 3, Vinhomes Central Park, 720A Điện Biên Phủ</t>
  </si>
  <si>
    <t>PR-12490314-SG0275 - CircleK 184A-184B Nguyễn Xí</t>
  </si>
  <si>
    <t>PR-12496856-SG0335 - CircleK 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t>
  </si>
  <si>
    <t>PR-12503880-NT0011 - CircleK 96B/3 Trần Phú, Nha Trang, Khánh Hòa</t>
  </si>
  <si>
    <t>PR-12513152-SG0344 - CircleK 73/5 Võ Văn Kiệt</t>
  </si>
  <si>
    <t>PR-12522871-SG0312 - CircleK 319 Lý Thường Kiệt</t>
  </si>
  <si>
    <t>PR-12522445-SG0250 - CircleK 271 Phạm Ngũ Lão</t>
  </si>
  <si>
    <t>PR-12523143-SG0338 - CircleK Một phần tầng trệt và một phần lầu 1 số 44 Nguyễn Huệ</t>
  </si>
  <si>
    <t>PR-12517593-SG0236 - CircleK RS3 06-07, Richstar Residence, 239 - 241 &amp; 278 Hòa Bình</t>
  </si>
  <si>
    <t>PR-12518171-SG0301 - CircleK 135 Nguyễn Cửu Đàm</t>
  </si>
  <si>
    <t>PR-12493666-SG0341 - CircleK Số 119 đường Trần Não</t>
  </si>
  <si>
    <t>PR-12476643-BD7002 - CircleK 508 Cách Mạng Tháng 8</t>
  </si>
  <si>
    <t>PR-12494690-BD7004 - CircleK Số 1347 Đường Nguyễn Ái Quốc, Khu Phố 6</t>
  </si>
  <si>
    <t>PR-12537642-SG0169 - CircleK 59 Đông Du</t>
  </si>
  <si>
    <t>PR-12534113-SG0285 - CircleK Citizen Apartment, Trung Son Residential quarter</t>
  </si>
  <si>
    <t>PR-12533377-SG0182 - CircleK EA3-01-01 Tòa nhà Era Town</t>
  </si>
  <si>
    <t>PR-12492016-SG0234 - CircleK 81 Trần Bình Trọng</t>
  </si>
  <si>
    <t>PR-12537144-SG0129 - CircleK 184 Lê Đức Thọ</t>
  </si>
  <si>
    <t>PR-12548960-SG0345 - CircleK 295 Dương Bá Trạc</t>
  </si>
  <si>
    <t>PR-12548754-SG0331 - CircleK Số 21 Nguyễn Văn Tráng</t>
  </si>
  <si>
    <t>PR-12547302-SG0162 - CircleK 41 Yên Thế</t>
  </si>
  <si>
    <t>PR-12566686-SG0201 - CircleK 45 Cao Thắng</t>
  </si>
  <si>
    <t>PR-12565228-SG0100 - CircleK 32A-32B Bùi Thị Xuân</t>
  </si>
  <si>
    <t>PR-12565842-SG0150 - CircleK 2 Nguyễn Khắc Viện</t>
  </si>
  <si>
    <t>Hàng trả - phiếu RRS20250916150SG0332</t>
  </si>
  <si>
    <t>Hàng trả - phiếu RRS20250911826SG0197</t>
  </si>
  <si>
    <t>PR-12547574-SG0205 - CircleK 609 Xô Viết Nghệ Tĩnh</t>
  </si>
  <si>
    <t>PR-12547392-SG0174 - CircleK 683A Âu Cơ</t>
  </si>
  <si>
    <t>PR-12566512-SG0187 - CircleK Vườn Lài</t>
  </si>
  <si>
    <t>PR-12577991-SG0161 - CircleK 353A Tân Sơn Nhì</t>
  </si>
  <si>
    <t>PR-12578385-SG0222 - CircleK 529 Sư Vạn Hạnh</t>
  </si>
  <si>
    <t>PR-12586987-SG0035 - CircleK 704 Sư Vạn Hạnh</t>
  </si>
  <si>
    <t>PR-12589751-SG0317 - CircleK Tầng Trệt - Số 167 Phạm Hữu Lầu, Tổ 17, Khu Phố 1</t>
  </si>
  <si>
    <t>PR-12573493-SG0252 - CircleK SAV.3-00.27 Toà Nhà The Sun Avenue, Tầng Trệt, Tháp S3, Số 28 Mai Chí Thọ</t>
  </si>
  <si>
    <t>PR-12539272-BD7015 - CircleK Ô 8, DC35, Giao lộ đường D1 và đường D33, KDC Việt - Sing</t>
  </si>
  <si>
    <t>PR-12569762-VT3018 - CircleK 152 Hoàng Hoa Thám</t>
  </si>
  <si>
    <t>PR-12579253-SG0332 - CircleK Một phần của căn nhà số 586 - 588 Quang Trung, Quận Gò Vấp</t>
  </si>
  <si>
    <t>PR-12588351-SG0199 - CircleK Số 449 Đường Lê Văn Việt</t>
  </si>
  <si>
    <t>PR-12598344-SG0184 - CircleK A24 Đường Số 4</t>
  </si>
  <si>
    <t>PR-12598418-SG0200 - CircleK 02 Đường Nội Khu Hưng Gia IV</t>
  </si>
  <si>
    <t>PR-12599440-SG0320 - CircleK 190 Lê Văn Thọ</t>
  </si>
  <si>
    <t>PR-12603888-SG0289 - CircleK 126 Đường Số 15</t>
  </si>
  <si>
    <t>PR-12610464-SG0353 - CircleK 106 Hoàng Diệu</t>
  </si>
  <si>
    <t>PR-12599642-SG0342 - CircleK Một phần diện tích căn nhà số 42 Lê Lợi, Q1</t>
  </si>
  <si>
    <t>PR-12607574-SG0050 - CircleK 45 Lý Tự Trọng</t>
  </si>
  <si>
    <t>PR-12599318-SG0308 - CircleK 22 Phan Xích Long</t>
  </si>
  <si>
    <t>PR-12597850-SG0131 - CircleK 197A-199 Điện Biên Phủ</t>
  </si>
  <si>
    <t>Hàng trả - phiếu RRS20250906592SG0266</t>
  </si>
  <si>
    <t>PR-12612503-SG0059 - CircleK 273 Lê Thánh Tôn</t>
  </si>
  <si>
    <t>PR-12604306-SG0324 - CircleK 128 Lê Đức Thọ</t>
  </si>
  <si>
    <t>PR-12618074-SG0198 - CircleK 92 Hậu Giang</t>
  </si>
  <si>
    <t>00063893</t>
  </si>
  <si>
    <t>00063915</t>
  </si>
  <si>
    <t>00063916</t>
  </si>
  <si>
    <t>00064713</t>
  </si>
  <si>
    <t>00064741</t>
  </si>
  <si>
    <t>00064766</t>
  </si>
  <si>
    <t>00064767</t>
  </si>
  <si>
    <t>00065350</t>
  </si>
  <si>
    <t>00065404</t>
  </si>
  <si>
    <t>00065406</t>
  </si>
  <si>
    <t>00065413</t>
  </si>
  <si>
    <t>00065430</t>
  </si>
  <si>
    <t>00065431</t>
  </si>
  <si>
    <t>00065441</t>
  </si>
  <si>
    <t>00065442</t>
  </si>
  <si>
    <t>00065505</t>
  </si>
  <si>
    <t>00065609</t>
  </si>
  <si>
    <t>00065610</t>
  </si>
  <si>
    <t>00065646</t>
  </si>
  <si>
    <t>00065647</t>
  </si>
  <si>
    <t>00065655</t>
  </si>
  <si>
    <t>00065679</t>
  </si>
  <si>
    <t>00065732</t>
  </si>
  <si>
    <t>00065733</t>
  </si>
  <si>
    <t>00065734</t>
  </si>
  <si>
    <t>00065745</t>
  </si>
  <si>
    <t>00065746</t>
  </si>
  <si>
    <t>00066538</t>
  </si>
  <si>
    <t>00066539</t>
  </si>
  <si>
    <t>00066561</t>
  </si>
  <si>
    <t>00066562</t>
  </si>
  <si>
    <t>00066823</t>
  </si>
  <si>
    <t>00066824</t>
  </si>
  <si>
    <t>00066825</t>
  </si>
  <si>
    <t>00066828</t>
  </si>
  <si>
    <t>00066848</t>
  </si>
  <si>
    <t>00066997</t>
  </si>
  <si>
    <t>00066998</t>
  </si>
  <si>
    <t>00067005</t>
  </si>
  <si>
    <t>00067006</t>
  </si>
  <si>
    <t>00067007</t>
  </si>
  <si>
    <t>00067047</t>
  </si>
  <si>
    <t>00003875</t>
  </si>
  <si>
    <t>00003864</t>
  </si>
  <si>
    <t>00069005</t>
  </si>
  <si>
    <t>00069034</t>
  </si>
  <si>
    <t>00069037</t>
  </si>
  <si>
    <t>00069038</t>
  </si>
  <si>
    <t>00004103</t>
  </si>
  <si>
    <t>00069118</t>
  </si>
  <si>
    <t>00069123</t>
  </si>
  <si>
    <t>00069124</t>
  </si>
  <si>
    <t>00069125</t>
  </si>
  <si>
    <t>00069209</t>
  </si>
  <si>
    <t>00069210</t>
  </si>
  <si>
    <t>00069211</t>
  </si>
  <si>
    <t>00069290</t>
  </si>
  <si>
    <t>00070338</t>
  </si>
  <si>
    <t>00070339</t>
  </si>
  <si>
    <t>00070340</t>
  </si>
  <si>
    <t>00070341</t>
  </si>
  <si>
    <t>00070351</t>
  </si>
  <si>
    <t>00070433</t>
  </si>
  <si>
    <t>00071084</t>
  </si>
  <si>
    <t>00004399</t>
  </si>
  <si>
    <t>00004427</t>
  </si>
  <si>
    <t>00071267</t>
  </si>
  <si>
    <t>00071269</t>
  </si>
  <si>
    <t>00071587</t>
  </si>
  <si>
    <t>00071651</t>
  </si>
  <si>
    <t>00071938</t>
  </si>
  <si>
    <t>00071939</t>
  </si>
  <si>
    <t>PR-12628201-SG0264 - CircleK 83 Đường Số 3, Khu Phố 4</t>
  </si>
  <si>
    <t>PR-12628609-SG0290 - CircleK 264 Độc Lập</t>
  </si>
  <si>
    <t>PR-12614381-SG0155 - CircleK 144 Lê Trọng Tấn</t>
  </si>
  <si>
    <t>PR-12628875-SG0307 - CircleK 55 Đường S11</t>
  </si>
  <si>
    <t>PR-12615644-BD7004 - CircleK Số 1347 Đường Nguyễn Ái Quốc, Khu Phố 6</t>
  </si>
  <si>
    <t>PR-12633782-SG0351 - CircleK 1.11 tại tầng 1, Tòa nhà chung cư BS10 thuộc Khu nhà ở cao tầng - Dự án Khu dân cư và Công viên Phước Thiện</t>
  </si>
  <si>
    <t>PR-12658662-SG0265 - CircleK L1-02 Tầng 1 Cao ốc Chung Cư SaiGon Mia, Đường số 9A Chung Cư Cụm 3,4 - Khu Dân Cư Trung Sơn</t>
  </si>
  <si>
    <t>PR-12647453-SG0188 - CircleK 73-75 Trần Trọng Cung</t>
  </si>
  <si>
    <t>PR-12639142-BD7003 - CircleK 174 Trần Văn Ơn</t>
  </si>
  <si>
    <t>PR-12670616-SG0348 - CircleK Tầng trệt Phòng G04 - Tòa nhà PetroVietnam Tower tại số 1 - 5 Lê Duẩn</t>
  </si>
  <si>
    <t>PR-12670346-SG0330 - CircleK 240 Hoàng Diệu 2, Khu Phố 5, Phường Linh Chiểu, Thành phố Thủ Đức</t>
  </si>
  <si>
    <t>PR-12657716-SG0163 - CircleK 50 Nhất Chi Mai</t>
  </si>
  <si>
    <t>PR-12663074-SG0232 - CircleK 139-141 Âu Dương Lân</t>
  </si>
  <si>
    <t>PR-12658508-SG0255 - CircleK 809B – 811 Tạ Quang Bửu</t>
  </si>
  <si>
    <t>PR-12638688-SG0347 - CircleK Một phần diện tích căn nhà số 944 Lê Văn Lương, Nhà Bè</t>
  </si>
  <si>
    <t>PR-12668810-SG0200 - CircleK 02 Đường Nội Khu Hưng Gia IV</t>
  </si>
  <si>
    <t>PR-12669750-SG0279 - CircleK Kiot Khu Vực Mặt Tiền Kinh Dương Vương - 395 Kinh Dương Vương</t>
  </si>
  <si>
    <t>PR-12687681-SG0144 - CircleK 82 Nguyễn Huệ</t>
  </si>
  <si>
    <t>PR-12672859-SG0072 - CircleK 45 Tân Mỹ</t>
  </si>
  <si>
    <t>PR-12688081-SG0174 - CircleK 683A Âu Cơ</t>
  </si>
  <si>
    <t>PR-12675727-SG0310 - CircleK 78-80 Đồng Đen</t>
  </si>
  <si>
    <t>PR-12690027-SG0302 - CircleK 474 Trần Thị Năm</t>
  </si>
  <si>
    <t>PR-12679871-SG0127 - CircleK 160 Đường Số 19</t>
  </si>
  <si>
    <t>PR-12698134-SG0115 - CircleK 257A Nguyễn Trãi</t>
  </si>
  <si>
    <t>PR-12703431-SG0250 - CircleK 271 Phạm Ngũ Lão</t>
  </si>
  <si>
    <t>PR-12707481-SG0050 - CircleK 45 Lý Tự Trọng</t>
  </si>
  <si>
    <t>PR-12670490-SG0339 - CircleK 1.01 tại tầng 1, Tòa nhà chung cư S7.01 thuộc Khu nhà ở cao tầng - Dự án Khu dân cư và Công viên Phước Thiện tại số 88 đường Phước Thiện, khu phố Phước Thiện, Phường Long Bình, Thành phố Thủ Đức</t>
  </si>
  <si>
    <t>PR-12662726-SG0156 - CircleK 295 Đỗ Xuân Hợp, khu phố 4</t>
  </si>
  <si>
    <t>PR-12702665-SG0095 - CircleK 190B Phan Văn Trị</t>
  </si>
  <si>
    <t>PR-12703287-SG0225 - CircleK Số 74 Nguyễn Văn Thương</t>
  </si>
  <si>
    <t>PR-12699712-SG0308 - CircleK 22 Phan Xích Long</t>
  </si>
  <si>
    <t>PR-12674725-SG0060 - CircleK 220 Nguyễn Trọng Tuyển</t>
  </si>
  <si>
    <t>PR-12707689-SG0059 - CircleK 273 Lê Thánh Tôn</t>
  </si>
  <si>
    <t>PR-12703565-SG0274 - CircleK 144 - 146 Lâm Văn Bền</t>
  </si>
  <si>
    <t>PR-12703547-SG0273 - CircleK 60 Lâm Văn Bền</t>
  </si>
  <si>
    <t>PR-12714714-SG0325 - CircleK Số 15 Nguyễn Ảnh Thủ</t>
  </si>
  <si>
    <t>PR-12710197-SG0341 - CircleK Số 119 đường Trần Não</t>
  </si>
  <si>
    <t>PR-12728350-SG0130 - CircleK 172 Nguyễn Thị Tần</t>
  </si>
  <si>
    <t>PR-12699764-SG0315 - CircleK Tầng Trệt Số 264-266 Âu Dương Lân</t>
  </si>
  <si>
    <t>PR-12729806-SG0289 - CircleK 126 Đường Số 15</t>
  </si>
  <si>
    <t>PR-12729186-SG0229 - CircleK 306 Cao Thắng</t>
  </si>
  <si>
    <t>PR-12723261-SG0188 - CircleK 73-75 Trần Trọng Cung</t>
  </si>
  <si>
    <t>PR-12709083-SG0234 - CircleK 81 Trần Bình Trọng</t>
  </si>
  <si>
    <t>PR-12778394-SG0342 - CircleK Một phần diện tích căn nhà số 42 Lê Lợi, Q1</t>
  </si>
  <si>
    <t>PR-12780828-SG0035 - CircleK 704 Sư Vạn Hạnh</t>
  </si>
  <si>
    <t>PR-12785544-SG0036 - CircleK 31 Bà Huyện Thanh Quan</t>
  </si>
  <si>
    <t>PR-12787888-SG0293 - CircleK 485 Huỳnh Tấn Phát</t>
  </si>
  <si>
    <t>PR-12777812-SG0279 - CircleK Kiot Khu Vực Mặt Tiền Kinh Dương Vương - 395 Kinh Dương Vương</t>
  </si>
  <si>
    <t>PR-12787222-SG0231 - CircleK 259 Đường số 7</t>
  </si>
  <si>
    <t>PR-12781314-SG0182 - CircleK EA3-01-01 Tòa nhà Era Town</t>
  </si>
  <si>
    <t>PR-12773434-SG0317 - CircleK Tầng Trệt - Số 167 Phạm Hữu Lầu, Tổ 17, Khu Phố 1</t>
  </si>
  <si>
    <t>PR-12806618-SG0258 - CircleK 15C Nguyễn Thị Minh Khai</t>
  </si>
  <si>
    <t>PR-12812647-SG0347 - CircleK Một phần diện tích căn nhà số 944 Lê Văn Lương, Nhà Bè</t>
  </si>
  <si>
    <t>PR-12808036-SG0338 - CircleK Một phần tầng trệt và một phần lầu 1 số 44 Nguyễn Huệ</t>
  </si>
  <si>
    <t>PR-12825380-SG0091 - CircleK 162 Nguyễn Công Trứ</t>
  </si>
  <si>
    <t>PR-12781852-SG0255 - CircleK 809B – 811 Tạ Quang Bửu</t>
  </si>
  <si>
    <t>PR-12788246-SG0318 - CircleK Tầng trệt số 210 - 212 Cao Lỗ</t>
  </si>
  <si>
    <t>PR-12804992-SG0130 - CircleK 172 Nguyễn Thị Tần</t>
  </si>
  <si>
    <t>PR-12811791-SG0207 - CircleK 371 Nguyễn Kiệm</t>
  </si>
  <si>
    <t>PR-12827284-SG0309 - CircleK 416 Phan Huy Ích</t>
  </si>
  <si>
    <t>PR-12806112-SG0220 - CircleK 16 Ấp Bắc</t>
  </si>
  <si>
    <t>PR-12835561-SG0222 - CircleK 529 Sư Vạn Hạnh</t>
  </si>
  <si>
    <t>PR-12846648-SG0320 - CircleK 190 Lê Văn Thọ</t>
  </si>
  <si>
    <t>PR-12863702-SG0163 - CircleK 50 Nhất Chi Mai</t>
  </si>
  <si>
    <t>PR-12849724-SG0310 - CircleK 78-80 Đồng Đen</t>
  </si>
  <si>
    <t>PR-12841036-SG0315 - CircleK Tầng Trệt Số 264-266 Âu Dương Lân</t>
  </si>
  <si>
    <t>PR-12871471-SG0400 - CircleK A10/7 Ấp 2</t>
  </si>
  <si>
    <t>PR-12837324-BD7015 - CircleK Ô 8, DC35, Giao lộ đường D1 và đường D33, KDC Việt - Sing</t>
  </si>
  <si>
    <t>PR-12846842-SG0342 - CircleK Một phần diện tích căn nhà số 42 Lê Lợi, Q1</t>
  </si>
  <si>
    <t>PR-12855903-SG0106 - CircleK 43 Phạm Ngọc Thạch</t>
  </si>
  <si>
    <t>PR-12852757-SG0159 - CircleK 402 Hà Huy Tập</t>
  </si>
  <si>
    <t>PR-12875571-SG0234 - CircleK 81 Trần Bình Trọng</t>
  </si>
  <si>
    <t>PR-12845894-SG0252 - CircleK SAV.3-00.27 Toà Nhà The Sun Avenue, Tầng Trệt, Tháp S3, Số 28 Mai Chí Thọ</t>
  </si>
  <si>
    <t>PR-12851538-SG0264 - CircleK 83 Đường Số 3, Khu Phố 4</t>
  </si>
  <si>
    <t>00000011</t>
  </si>
  <si>
    <t>RRS20250916150SG0332</t>
  </si>
  <si>
    <t>RRS20250911826SG0197</t>
  </si>
  <si>
    <t>RRS20250906592SG0266</t>
  </si>
  <si>
    <t>RRS20250906576SG0195</t>
  </si>
  <si>
    <t>RRS20251006162SG0070</t>
  </si>
  <si>
    <t>RRS20251009715SG0299</t>
  </si>
  <si>
    <t>RRS20251004104SG0255</t>
  </si>
  <si>
    <t>RRS20251025700SG0134</t>
  </si>
  <si>
    <t>RRS20251029876NT0001</t>
  </si>
  <si>
    <t>Hàng trả - phiếu RRS20250906576SG0195</t>
  </si>
  <si>
    <t>Hàng trả - phiếu RRS20251006162SG0070</t>
  </si>
  <si>
    <t>Hàng trả - phiếu RRS20251009715SG0299</t>
  </si>
  <si>
    <t>Hàng trả - phiếu RRS20251004104SG0255</t>
  </si>
  <si>
    <t>Hàng trả - phiếu RRS20251025700SG0134</t>
  </si>
  <si>
    <t>Hàng trả - phiếu RRS20251029876NT0001</t>
  </si>
  <si>
    <t>00063734</t>
  </si>
  <si>
    <t>PR-12625511-NT0005 - CircleK Số 18 Trần Phú, Nha Trang, Khánh Hòa</t>
  </si>
  <si>
    <t>00005326</t>
  </si>
  <si>
    <t>00005323</t>
  </si>
  <si>
    <t>00005643</t>
  </si>
  <si>
    <t>00005502</t>
  </si>
  <si>
    <t>00005607</t>
  </si>
  <si>
    <t>00005653</t>
  </si>
  <si>
    <t>Hàng trả - phiếu RRS20251114841SG0235</t>
  </si>
  <si>
    <t>Hàng trả - phiếu RRS20251007434SG0007</t>
  </si>
  <si>
    <t>Hàng trả - phiếu RRS20251119129SG0292</t>
  </si>
  <si>
    <t>Hàng trả - phiếu RRS20251127456SG0097</t>
  </si>
  <si>
    <t>Hàng trả - phiếu RRS20251117948SG0225</t>
  </si>
  <si>
    <t>Hàng trả - phiếu RRS20251107410SG0262</t>
  </si>
  <si>
    <t>Hàng trả - phiếu RRS20251112703SG0125</t>
  </si>
  <si>
    <t>RRS20251114841SG0235</t>
  </si>
  <si>
    <t>RRS20251007434SG0007</t>
  </si>
  <si>
    <t>RRS20251119129SG0292</t>
  </si>
  <si>
    <t>RRS20251127456SG0097</t>
  </si>
  <si>
    <t>RRS20251117948SG0225</t>
  </si>
  <si>
    <t>RRS20251107410SG0262</t>
  </si>
  <si>
    <t>RRS20251112703SG0125</t>
  </si>
  <si>
    <t>RRS20251117006SG0042</t>
  </si>
  <si>
    <t>Hàng trả - phiếu RRS20251117006SG0042</t>
  </si>
  <si>
    <t>00005861</t>
  </si>
  <si>
    <t>00005874</t>
  </si>
  <si>
    <t>00006015</t>
  </si>
  <si>
    <t>00005876</t>
  </si>
  <si>
    <t>00005865</t>
  </si>
  <si>
    <t>00005863</t>
  </si>
  <si>
    <t>00006425</t>
  </si>
  <si>
    <t>ĐÃ KIỂM TRA - Hàng trả - CIRCLE K - CircleK-SG0053 - CircleK Số 1 Công Trường Tự Do - phiếu: RRS20251206809 - (Phiếu trả ngày: 06/12/2025)</t>
  </si>
  <si>
    <t>ĐÃ KIỂM TRA - Hàng trả - CIRCLE K - CircleK-SG0212 - CircleK 292 Điện Biên Phủ - phiếu: RRS20251206804 - (Phiếu trả ngày: 06/12/2025)</t>
  </si>
  <si>
    <t>ĐÃ KIỂM TRA - Hàng trả - CIRCLE K - CircleK-SG0251 - CircleK 188 Nguyễn Thị Minh Khai (Phiếu trả ngày: 08/12/2025) - phiếu: RRS20251208893</t>
  </si>
  <si>
    <t>RRS20251206809SG0053</t>
  </si>
  <si>
    <t>RRS20251206804SG0212</t>
  </si>
  <si>
    <t>RRS20251208893SG0251</t>
  </si>
  <si>
    <t>RRS20251104177SG0195</t>
  </si>
  <si>
    <t>RRS20251204702SG0303</t>
  </si>
  <si>
    <t>RRS20251204698SG0176</t>
  </si>
  <si>
    <t>RRS20251223595SG0284</t>
  </si>
  <si>
    <t>RRS20251223578SG0187</t>
  </si>
  <si>
    <t>Hàng trả - phiếu RRS20251104177SG0195</t>
  </si>
  <si>
    <t>Hàng trả - phiếu RRS20251204702SG0303</t>
  </si>
  <si>
    <t>Hàng trả - phiếu RRS20251204698SG0176</t>
  </si>
  <si>
    <t>Hàng trả - phiếu RRS20251223595SG0284</t>
  </si>
  <si>
    <t>Hàng trả - phiếu RRS20251223578SG0187</t>
  </si>
  <si>
    <t>Hàng trả - phiếu RRS20260107043BD7004</t>
  </si>
  <si>
    <t>RRS20260107043BD7004</t>
  </si>
  <si>
    <t>Phí hỗ trợ trao đổi dữ liệu điện tử năm 2025</t>
  </si>
  <si>
    <t>Phí hỗ trợ bán hàng và khuyến mãi năm 2025</t>
  </si>
  <si>
    <t>Phí hỗ trợ trưng bày năm 2025</t>
  </si>
  <si>
    <t xml:space="preserve">Phí hỗ trợ tiền điện năm 2025 </t>
  </si>
  <si>
    <t>Phí hỗ trợ kiểm tra an toàn vệ sinh thực phẩm sản phẩm năm 2025</t>
  </si>
  <si>
    <t>Phí hỗ trợ phát triển thương hiệu năm 2025</t>
  </si>
  <si>
    <t>Phí hỗ trợ khai trương cửa hàng mới 2025</t>
  </si>
  <si>
    <t>1C26TSM</t>
  </si>
  <si>
    <t>Phí hỗ trợ chiết khấu doanh số năm 2025 và tháng 1 năm 2026</t>
  </si>
  <si>
    <t>1C26TNF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</si>
</sst>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_-;\-* #,##0.00\ _₫_-;_-* &quot;-&quot;??\ _₫_-;_-@_-"/>
    <numFmt numFmtId="165" formatCode="_-* #,##0\ _₫_-;\-* #,##0\ _₫_-;_-* &quot;-&quot;??\ _₫_-;_-@_-"/>
  </numFmts>
  <fonts count="7" x14ac:knownFonts="1">
    <font>
      <sz val="11"/>
      <color theme="1"/>
      <name val="Arial"/>
      <family val="2"/>
      <scheme val="minor"/>
    </font>
    <font>
      <b/>
      <sz val="11"/>
      <color theme="1"/>
      <name val="Times New Roman"/>
      <family val="1"/>
    </font>
    <font>
      <sz val="8"/>
      <color rgb="FF000000"/>
      <name val="Microsoft Sans Serif"/>
      <family val="2"/>
    </font>
    <font>
      <b/>
      <sz val="14"/>
      <color theme="1"/>
      <name val="Times New Roman"/>
      <family val="1"/>
    </font>
    <font>
      <b/>
      <sz val="8"/>
      <name val="Microsoft Sans Serif"/>
      <family val="2"/>
    </font>
    <font>
      <sz val="8"/>
      <name val="Microsoft Sans Serif"/>
      <family val="2"/>
    </font>
    <font>
      <sz val="11"/>
      <color theme="1"/>
      <name val="Arial"/>
      <family val="2"/>
      <scheme val="minor"/>
    </font>
  </fonts>
  <fills count="5">
    <fill>
      <patternFill patternType="none"/>
    </fill>
    <fill>
      <patternFill patternType="gray125"/>
    </fill>
    <fill>
      <patternFill patternType="solid">
        <fgColor rgb="FFC2CFF8"/>
        <bgColor indexed="64"/>
      </patternFill>
    </fill>
    <fill>
      <patternFill patternType="solid">
        <fgColor rgb="FFF0F0F0"/>
        <bgColor indexed="64"/>
      </patternFill>
    </fill>
    <fill>
      <patternFill patternType="solid">
        <fgColor rgb="FFFFFF00"/>
        <bgColor indexed="64"/>
      </patternFill>
    </fill>
  </fills>
  <borders count="5">
    <border>
      <left/>
      <right/>
      <top/>
      <bottom/>
      <diagonal/>
    </border>
    <border>
      <left style="thin">
        <color rgb="FF8DA1DE"/>
      </left>
      <right style="thin">
        <color rgb="FF8DA1DE"/>
      </right>
      <top style="thin">
        <color rgb="FF8DA1DE"/>
      </top>
      <bottom style="thin">
        <color rgb="FF8DA1DE"/>
      </bottom>
      <diagonal/>
    </border>
    <border>
      <left style="thin">
        <color rgb="FFE3E3E3"/>
      </left>
      <right style="thin">
        <color rgb="FFE3E3E3"/>
      </right>
      <top style="thin">
        <color rgb="FFE3E3E3"/>
      </top>
      <bottom style="thin">
        <color rgb="FFE3E3E3"/>
      </bottom>
      <diagonal/>
    </border>
    <border>
      <left style="thin">
        <color rgb="FF8DA1DE"/>
      </left>
      <right style="thin">
        <color rgb="FF8DA1DE"/>
      </right>
      <top style="thin">
        <color rgb="FF8DA1DE"/>
      </top>
      <bottom/>
      <diagonal/>
    </border>
    <border>
      <left style="thin">
        <color rgb="FF8DA1DE"/>
      </left>
      <right style="thin">
        <color rgb="FF8DA1DE"/>
      </right>
      <top/>
      <bottom/>
      <diagonal/>
    </border>
  </borders>
  <cellStyleXfs count="2">
    <xf numFmtId="0" fontId="0" fillId="0" borderId="0"/>
    <xf numFmtId="164" fontId="6" fillId="0" borderId="0" applyFont="0" applyFill="0" applyBorder="0" applyAlignment="0" applyProtection="0"/>
  </cellStyleXfs>
  <cellXfs count="27">
    <xf numFmtId="0" fontId="0" fillId="0" borderId="0" xfId="0"/>
    <xf numFmtId="14" fontId="0" fillId="0" borderId="0" xfId="0" applyNumberFormat="1"/>
    <xf numFmtId="14" fontId="2" fillId="2" borderId="1" xfId="0" applyNumberFormat="1" applyFont="1" applyFill="1" applyBorder="1" applyAlignment="1">
      <alignment horizontal="center" vertical="center" wrapText="1"/>
    </xf>
    <xf numFmtId="0" fontId="4" fillId="3" borderId="1" xfId="0" applyFont="1" applyFill="1" applyBorder="1" applyAlignment="1">
      <alignment horizontal="left" vertical="center"/>
    </xf>
    <xf numFmtId="0" fontId="5" fillId="0" borderId="2" xfId="0" applyFont="1" applyBorder="1" applyAlignment="1">
      <alignment horizontal="left" vertical="center"/>
    </xf>
    <xf numFmtId="14" fontId="5" fillId="3" borderId="2" xfId="0" applyNumberFormat="1" applyFont="1" applyFill="1" applyBorder="1" applyAlignment="1">
      <alignment horizontal="left" vertical="center"/>
    </xf>
    <xf numFmtId="38" fontId="2" fillId="2" borderId="3" xfId="0" applyNumberFormat="1" applyFont="1" applyFill="1" applyBorder="1" applyAlignment="1">
      <alignment horizontal="center" vertical="center" wrapText="1"/>
    </xf>
    <xf numFmtId="38" fontId="0" fillId="0" borderId="0" xfId="0" applyNumberFormat="1"/>
    <xf numFmtId="14" fontId="5" fillId="0" borderId="2" xfId="0" applyNumberFormat="1" applyFont="1" applyBorder="1" applyAlignment="1">
      <alignment horizontal="center" vertical="center"/>
    </xf>
    <xf numFmtId="0" fontId="2" fillId="2" borderId="1" xfId="0" applyFont="1" applyFill="1" applyBorder="1" applyAlignment="1">
      <alignment horizontal="center" vertical="center" wrapText="1"/>
    </xf>
    <xf numFmtId="38" fontId="5" fillId="3" borderId="2" xfId="0" applyNumberFormat="1" applyFont="1" applyFill="1" applyBorder="1" applyAlignment="1">
      <alignment horizontal="right" vertical="center"/>
    </xf>
    <xf numFmtId="0" fontId="5" fillId="0" borderId="2" xfId="0" applyFont="1" applyBorder="1" applyAlignment="1">
      <alignment horizontal="right" vertical="center"/>
    </xf>
    <xf numFmtId="38" fontId="5" fillId="0" borderId="2" xfId="0" applyNumberFormat="1" applyFont="1" applyBorder="1" applyAlignment="1">
      <alignment horizontal="right" vertical="center"/>
    </xf>
    <xf numFmtId="0" fontId="2" fillId="4" borderId="1" xfId="0" applyFont="1" applyFill="1" applyBorder="1" applyAlignment="1">
      <alignment horizontal="center" vertical="center" wrapText="1"/>
    </xf>
    <xf numFmtId="0" fontId="2" fillId="2" borderId="4" xfId="0" applyFont="1" applyFill="1" applyBorder="1" applyAlignment="1">
      <alignment horizontal="center" vertical="center" wrapText="1"/>
    </xf>
    <xf numFmtId="165" fontId="2" fillId="2" borderId="4" xfId="1" applyNumberFormat="1" applyFont="1" applyFill="1" applyBorder="1" applyAlignment="1">
      <alignment horizontal="center" vertical="center" wrapText="1"/>
    </xf>
    <xf numFmtId="165" fontId="0" fillId="0" borderId="0" xfId="1" applyNumberFormat="1" applyFont="1"/>
    <xf numFmtId="14" fontId="2" fillId="2" borderId="4" xfId="0" applyNumberFormat="1" applyFont="1" applyFill="1" applyBorder="1" applyAlignment="1">
      <alignment horizontal="center" vertical="center" wrapText="1"/>
    </xf>
    <xf numFmtId="0" fontId="5" fillId="0" borderId="2" xfId="0" quotePrefix="1" applyFont="1" applyBorder="1" applyAlignment="1">
      <alignment horizontal="left" vertical="center"/>
    </xf>
    <xf numFmtId="0" fontId="2" fillId="0" borderId="2" xfId="0" applyFont="1" applyBorder="1" applyAlignment="1">
      <alignment horizontal="left" vertical="center"/>
    </xf>
    <xf numFmtId="0" fontId="5" fillId="4" borderId="2" xfId="0" applyFont="1" applyFill="1" applyBorder="1" applyAlignment="1">
      <alignment horizontal="left" vertical="center"/>
    </xf>
    <xf numFmtId="0" fontId="3" fillId="0" borderId="0" xfId="0" applyFont="1" applyAlignment="1">
      <alignment horizontal="center"/>
    </xf>
    <xf numFmtId="0" fontId="1" fillId="0" borderId="0" xfId="0" applyFont="1" applyAlignment="1">
      <alignment horizontal="center"/>
    </xf>
    <xf numFmtId="0" fontId="5" fillId="0" borderId="2" xfId="0" applyFont="1" applyFill="1" applyBorder="1" applyAlignment="1">
      <alignment horizontal="left" vertical="center"/>
    </xf>
    <xf numFmtId="0" fontId="2" fillId="0" borderId="2" xfId="0" quotePrefix="1" applyFont="1" applyBorder="1" applyAlignment="1">
      <alignment horizontal="left" vertical="center"/>
    </xf>
    <xf numFmtId="0" fontId="2" fillId="4" borderId="2" xfId="0" applyFont="1" applyFill="1" applyBorder="1" applyAlignment="1">
      <alignment horizontal="left" vertical="center"/>
    </xf>
    <xf numFmtId="0" fontId="2" fillId="4" borderId="2" xfId="0" quotePrefix="1" applyFont="1" applyFill="1" applyBorder="1" applyAlignment="1">
      <alignment horizontal="left" vertical="center"/>
    </xf>
  </cellXfs>
  <cellStyles count="2">
    <cellStyle name="Comma" xfId="1" builtinId="3"/>
    <cellStyle name="Normal" xfId="0" builtinId="0"/>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CIRCLEK%20THANH%20TO&#193;N/C2217%20T&#7892;NG%20H&#7906;P%20THANH%20TO&#193;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row r="1">
          <cell r="C1" t="str">
            <v>Số hóa đơn</v>
          </cell>
          <cell r="D1" t="str">
            <v>Supplier Number</v>
          </cell>
          <cell r="E1" t="str">
            <v>Beneficiary’s Name</v>
          </cell>
          <cell r="F1" t="str">
            <v>Beneficiary Bank Account</v>
          </cell>
          <cell r="G1" t="str">
            <v>Beneficiary Bank Name</v>
          </cell>
          <cell r="H1" t="str">
            <v>Amount</v>
          </cell>
          <cell r="I1" t="str">
            <v>Descriptions</v>
          </cell>
          <cell r="J1" t="str">
            <v>Ngày thanh toán</v>
          </cell>
        </row>
        <row r="2">
          <cell r="C2">
            <v>39667</v>
          </cell>
          <cell r="D2" t="str">
            <v>C2217</v>
          </cell>
          <cell r="E2" t="str">
            <v>CONG TY TNHH MTV THUONG MAI VA DICH VU NGOC THOM</v>
          </cell>
          <cell r="F2" t="str">
            <v>102 734 9624</v>
          </cell>
          <cell r="G2" t="str">
            <v>VIETCOMBANK - CN DONG DONG NAI</v>
          </cell>
          <cell r="H2">
            <v>582245</v>
          </cell>
          <cell r="I2" t="str">
            <v>Payment for invoice(s) 11/08/2023.C23TNN.00039667 - Purchasing invoice C23TNN.00039667</v>
          </cell>
          <cell r="J2">
            <v>45296</v>
          </cell>
        </row>
        <row r="3">
          <cell r="C3">
            <v>70122</v>
          </cell>
          <cell r="D3" t="str">
            <v>C2217</v>
          </cell>
          <cell r="E3" t="str">
            <v>CONG TY TNHH MTV THUONG MAI VA DICH VU NGOC THOM</v>
          </cell>
          <cell r="F3" t="str">
            <v>102 734 9624</v>
          </cell>
          <cell r="G3" t="str">
            <v>VIETCOMBANK - CN DONG DONG NAI</v>
          </cell>
          <cell r="H3">
            <v>432950</v>
          </cell>
          <cell r="I3" t="str">
            <v>Payment for invoice(s) 22/11/2023.C23TNN.00070122 - Purchasing invoice C23TNN.00070122</v>
          </cell>
          <cell r="J3">
            <v>45296</v>
          </cell>
        </row>
        <row r="4">
          <cell r="C4">
            <v>70150</v>
          </cell>
          <cell r="D4" t="str">
            <v>C2217</v>
          </cell>
          <cell r="E4" t="str">
            <v>CONG TY TNHH MTV THUONG MAI VA DICH VU NGOC THOM</v>
          </cell>
          <cell r="F4" t="str">
            <v>102 734 9624</v>
          </cell>
          <cell r="G4" t="str">
            <v>VIETCOMBANK - CN DONG DONG NAI</v>
          </cell>
          <cell r="H4">
            <v>432950</v>
          </cell>
          <cell r="I4" t="str">
            <v>Payment for invoice(s) 23/11/2023.C23TNN.00070150 - Purchasing invoice C23TNN.00070150</v>
          </cell>
          <cell r="J4">
            <v>45296</v>
          </cell>
        </row>
        <row r="5">
          <cell r="C5">
            <v>70152</v>
          </cell>
          <cell r="D5" t="str">
            <v>C2217</v>
          </cell>
          <cell r="E5" t="str">
            <v>CONG TY TNHH MTV THUONG MAI VA DICH VU NGOC THOM</v>
          </cell>
          <cell r="F5" t="str">
            <v>102 734 9624</v>
          </cell>
          <cell r="G5" t="str">
            <v>VIETCOMBANK - CN DONG DONG NAI</v>
          </cell>
          <cell r="H5">
            <v>432950</v>
          </cell>
          <cell r="I5" t="str">
            <v>Payment for invoice(s) 23/11/2023.C23TNN.00070152 - Purchasing invoice C23TNN.00070152</v>
          </cell>
          <cell r="J5">
            <v>45296</v>
          </cell>
        </row>
        <row r="6">
          <cell r="C6">
            <v>70171</v>
          </cell>
          <cell r="D6" t="str">
            <v>C2217</v>
          </cell>
          <cell r="E6" t="str">
            <v>CONG TY TNHH MTV THUONG MAI VA DICH VU NGOC THOM</v>
          </cell>
          <cell r="F6" t="str">
            <v>102 734 9624</v>
          </cell>
          <cell r="G6" t="str">
            <v>VIETCOMBANK - CN DONG DONG NAI</v>
          </cell>
          <cell r="H6">
            <v>432950</v>
          </cell>
          <cell r="I6" t="str">
            <v>Payment for invoice(s) 23/11/2023.C23TNN.00070171 - Purchasing invoice C23TNN.00070171</v>
          </cell>
          <cell r="J6">
            <v>45296</v>
          </cell>
        </row>
        <row r="7">
          <cell r="C7">
            <v>70172</v>
          </cell>
          <cell r="D7" t="str">
            <v>C2217</v>
          </cell>
          <cell r="E7" t="str">
            <v>CONG TY TNHH MTV THUONG MAI VA DICH VU NGOC THOM</v>
          </cell>
          <cell r="F7" t="str">
            <v>102 734 9624</v>
          </cell>
          <cell r="G7" t="str">
            <v>VIETCOMBANK - CN DONG DONG NAI</v>
          </cell>
          <cell r="H7">
            <v>432950</v>
          </cell>
          <cell r="I7" t="str">
            <v>Payment for invoice(s) 23/11/2023.C23TNN.00070172 - Purchasing invoice C23TNN.00070172</v>
          </cell>
          <cell r="J7">
            <v>45296</v>
          </cell>
        </row>
        <row r="8">
          <cell r="C8">
            <v>70349</v>
          </cell>
          <cell r="D8" t="str">
            <v>C2217</v>
          </cell>
          <cell r="E8" t="str">
            <v>CONG TY TNHH MTV THUONG MAI VA DICH VU NGOC THOM</v>
          </cell>
          <cell r="F8" t="str">
            <v>102 734 9624</v>
          </cell>
          <cell r="G8" t="str">
            <v>VIETCOMBANK - CN DONG DONG NAI</v>
          </cell>
          <cell r="H8">
            <v>432950</v>
          </cell>
          <cell r="I8" t="str">
            <v>Payment for invoice(s) 23/11/2023.C23TNN.00070349 - Purchasing invoice C23TNN.00070349</v>
          </cell>
          <cell r="J8">
            <v>45296</v>
          </cell>
        </row>
        <row r="9">
          <cell r="C9">
            <v>70350</v>
          </cell>
          <cell r="D9" t="str">
            <v>C2217</v>
          </cell>
          <cell r="E9" t="str">
            <v>CONG TY TNHH MTV THUONG MAI VA DICH VU NGOC THOM</v>
          </cell>
          <cell r="F9" t="str">
            <v>102 734 9624</v>
          </cell>
          <cell r="G9" t="str">
            <v>VIETCOMBANK - CN DONG DONG NAI</v>
          </cell>
          <cell r="H9">
            <v>432950</v>
          </cell>
          <cell r="I9" t="str">
            <v>Payment for invoice(s) 23/11/2023.C23TNN.00070350 - Purchasing invoice C23TNN.00070350</v>
          </cell>
          <cell r="J9">
            <v>45296</v>
          </cell>
        </row>
        <row r="10">
          <cell r="C10">
            <v>70373</v>
          </cell>
          <cell r="D10" t="str">
            <v>C2217</v>
          </cell>
          <cell r="E10" t="str">
            <v>CONG TY TNHH MTV THUONG MAI VA DICH VU NGOC THOM</v>
          </cell>
          <cell r="F10" t="str">
            <v>102 734 9624</v>
          </cell>
          <cell r="G10" t="str">
            <v>VIETCOMBANK - CN DONG DONG NAI</v>
          </cell>
          <cell r="H10">
            <v>432950</v>
          </cell>
          <cell r="I10" t="str">
            <v>Payment for invoice(s) 23/11/2023.C23TNN.00070373 - Purchasing invoice C23TNN.00070373</v>
          </cell>
          <cell r="J10">
            <v>45296</v>
          </cell>
        </row>
        <row r="11">
          <cell r="C11">
            <v>70374</v>
          </cell>
          <cell r="D11" t="str">
            <v>C2217</v>
          </cell>
          <cell r="E11" t="str">
            <v>CONG TY TNHH MTV THUONG MAI VA DICH VU NGOC THOM</v>
          </cell>
          <cell r="F11" t="str">
            <v>102 734 9624</v>
          </cell>
          <cell r="G11" t="str">
            <v>VIETCOMBANK - CN DONG DONG NAI</v>
          </cell>
          <cell r="H11">
            <v>432950</v>
          </cell>
          <cell r="I11" t="str">
            <v>Payment for invoice(s) 23/11/2023.C23TNN.00070374 - Purchasing invoice C23TNN.00070374</v>
          </cell>
          <cell r="J11">
            <v>45296</v>
          </cell>
        </row>
        <row r="12">
          <cell r="C12">
            <v>70376</v>
          </cell>
          <cell r="D12" t="str">
            <v>C2217</v>
          </cell>
          <cell r="E12" t="str">
            <v>CONG TY TNHH MTV THUONG MAI VA DICH VU NGOC THOM</v>
          </cell>
          <cell r="F12" t="str">
            <v>102 734 9624</v>
          </cell>
          <cell r="G12" t="str">
            <v>VIETCOMBANK - CN DONG DONG NAI</v>
          </cell>
          <cell r="H12">
            <v>432950</v>
          </cell>
          <cell r="I12" t="str">
            <v>Payment for invoice(s) 23/11/2023.C23TNN.00070376 - Purchasing invoice C23TNN.00070376</v>
          </cell>
          <cell r="J12">
            <v>45296</v>
          </cell>
        </row>
        <row r="13">
          <cell r="C13">
            <v>70378</v>
          </cell>
          <cell r="D13" t="str">
            <v>C2217</v>
          </cell>
          <cell r="E13" t="str">
            <v>CONG TY TNHH MTV THUONG MAI VA DICH VU NGOC THOM</v>
          </cell>
          <cell r="F13" t="str">
            <v>102 734 9624</v>
          </cell>
          <cell r="G13" t="str">
            <v>VIETCOMBANK - CN DONG DONG NAI</v>
          </cell>
          <cell r="H13">
            <v>432950</v>
          </cell>
          <cell r="I13" t="str">
            <v>Payment for invoice(s) 23/11/2023.C23TNN.00070378 - Purchasing invoice C23TNN.00070378</v>
          </cell>
          <cell r="J13">
            <v>45296</v>
          </cell>
        </row>
        <row r="14">
          <cell r="C14">
            <v>70381</v>
          </cell>
          <cell r="D14" t="str">
            <v>C2217</v>
          </cell>
          <cell r="E14" t="str">
            <v>CONG TY TNHH MTV THUONG MAI VA DICH VU NGOC THOM</v>
          </cell>
          <cell r="F14" t="str">
            <v>102 734 9624</v>
          </cell>
          <cell r="G14" t="str">
            <v>VIETCOMBANK - CN DONG DONG NAI</v>
          </cell>
          <cell r="H14">
            <v>432950</v>
          </cell>
          <cell r="I14" t="str">
            <v>Payment for invoice(s) 23/11/2023.C23TNN.00070381 - Purchasing invoice C23TNN.00070381</v>
          </cell>
          <cell r="J14">
            <v>45296</v>
          </cell>
        </row>
        <row r="15">
          <cell r="C15">
            <v>70402</v>
          </cell>
          <cell r="D15" t="str">
            <v>C2217</v>
          </cell>
          <cell r="E15" t="str">
            <v>CONG TY TNHH MTV THUONG MAI VA DICH VU NGOC THOM</v>
          </cell>
          <cell r="F15" t="str">
            <v>102 734 9624</v>
          </cell>
          <cell r="G15" t="str">
            <v>VIETCOMBANK - CN DONG DONG NAI</v>
          </cell>
          <cell r="H15">
            <v>432950</v>
          </cell>
          <cell r="I15" t="str">
            <v>Payment for invoice(s) 23/11/2023.C23TNN.00070402 - Purchasing invoice C23TNN.00070402</v>
          </cell>
          <cell r="J15">
            <v>45296</v>
          </cell>
        </row>
        <row r="16">
          <cell r="C16">
            <v>70403</v>
          </cell>
          <cell r="D16" t="str">
            <v>C2217</v>
          </cell>
          <cell r="E16" t="str">
            <v>CONG TY TNHH MTV THUONG MAI VA DICH VU NGOC THOM</v>
          </cell>
          <cell r="F16" t="str">
            <v>102 734 9624</v>
          </cell>
          <cell r="G16" t="str">
            <v>VIETCOMBANK - CN DONG DONG NAI</v>
          </cell>
          <cell r="H16">
            <v>432950</v>
          </cell>
          <cell r="I16" t="str">
            <v>Payment for invoice(s) 23/11/2023.C23TNN.00070403 - Purchasing invoice C23TNN.00070403</v>
          </cell>
          <cell r="J16">
            <v>45296</v>
          </cell>
        </row>
        <row r="17">
          <cell r="C17">
            <v>70404</v>
          </cell>
          <cell r="D17" t="str">
            <v>C2217</v>
          </cell>
          <cell r="E17" t="str">
            <v>CONG TY TNHH MTV THUONG MAI VA DICH VU NGOC THOM</v>
          </cell>
          <cell r="F17" t="str">
            <v>102 734 9624</v>
          </cell>
          <cell r="G17" t="str">
            <v>VIETCOMBANK - CN DONG DONG NAI</v>
          </cell>
          <cell r="H17">
            <v>432950</v>
          </cell>
          <cell r="I17" t="str">
            <v>Payment for invoice(s) 23/11/2023.C23TNN.00070404 - Purchasing invoice C23TNN.00070404</v>
          </cell>
          <cell r="J17">
            <v>45296</v>
          </cell>
        </row>
        <row r="18">
          <cell r="C18">
            <v>70405</v>
          </cell>
          <cell r="D18" t="str">
            <v>C2217</v>
          </cell>
          <cell r="E18" t="str">
            <v>CONG TY TNHH MTV THUONG MAI VA DICH VU NGOC THOM</v>
          </cell>
          <cell r="F18" t="str">
            <v>102 734 9624</v>
          </cell>
          <cell r="G18" t="str">
            <v>VIETCOMBANK - CN DONG DONG NAI</v>
          </cell>
          <cell r="H18">
            <v>432950</v>
          </cell>
          <cell r="I18" t="str">
            <v>Payment for invoice(s) 23/11/2023.C23TNN.00070405 - Purchasing invoice C23TNN.00070405</v>
          </cell>
          <cell r="J18">
            <v>45296</v>
          </cell>
        </row>
        <row r="19">
          <cell r="C19">
            <v>70437</v>
          </cell>
          <cell r="D19" t="str">
            <v>C2217</v>
          </cell>
          <cell r="E19" t="str">
            <v>CONG TY TNHH MTV THUONG MAI VA DICH VU NGOC THOM</v>
          </cell>
          <cell r="F19" t="str">
            <v>102 734 9624</v>
          </cell>
          <cell r="G19" t="str">
            <v>VIETCOMBANK - CN DONG DONG NAI</v>
          </cell>
          <cell r="H19">
            <v>432950</v>
          </cell>
          <cell r="I19" t="str">
            <v>Payment for invoice(s) 23/11/2023.C23TNN.00070437 - Purchasing invoice C23TNN.00070437</v>
          </cell>
          <cell r="J19">
            <v>45296</v>
          </cell>
        </row>
        <row r="20">
          <cell r="C20">
            <v>70438</v>
          </cell>
          <cell r="D20" t="str">
            <v>C2217</v>
          </cell>
          <cell r="E20" t="str">
            <v>CONG TY TNHH MTV THUONG MAI VA DICH VU NGOC THOM</v>
          </cell>
          <cell r="F20" t="str">
            <v>102 734 9624</v>
          </cell>
          <cell r="G20" t="str">
            <v>VIETCOMBANK - CN DONG DONG NAI</v>
          </cell>
          <cell r="H20">
            <v>432950</v>
          </cell>
          <cell r="I20" t="str">
            <v>Payment for invoice(s) 23/11/2023.C23TNN.00070438 - Purchasing invoice C23TNN.00070438</v>
          </cell>
          <cell r="J20">
            <v>45296</v>
          </cell>
        </row>
        <row r="21">
          <cell r="C21">
            <v>70439</v>
          </cell>
          <cell r="D21" t="str">
            <v>C2217</v>
          </cell>
          <cell r="E21" t="str">
            <v>CONG TY TNHH MTV THUONG MAI VA DICH VU NGOC THOM</v>
          </cell>
          <cell r="F21" t="str">
            <v>102 734 9624</v>
          </cell>
          <cell r="G21" t="str">
            <v>VIETCOMBANK - CN DONG DONG NAI</v>
          </cell>
          <cell r="H21">
            <v>432950</v>
          </cell>
          <cell r="I21" t="str">
            <v>Payment for invoice(s) 23/11/2023.C23TNN.00070439 - Purchasing invoice C23TNN.00070439</v>
          </cell>
          <cell r="J21">
            <v>45296</v>
          </cell>
        </row>
        <row r="22">
          <cell r="C22">
            <v>70440</v>
          </cell>
          <cell r="D22" t="str">
            <v>C2217</v>
          </cell>
          <cell r="E22" t="str">
            <v>CONG TY TNHH MTV THUONG MAI VA DICH VU NGOC THOM</v>
          </cell>
          <cell r="F22" t="str">
            <v>102 734 9624</v>
          </cell>
          <cell r="G22" t="str">
            <v>VIETCOMBANK - CN DONG DONG NAI</v>
          </cell>
          <cell r="H22">
            <v>432950</v>
          </cell>
          <cell r="I22" t="str">
            <v>Payment for invoice(s) 23/11/2023.C23TNN.00070440 - Purchasing invoice C23TNN.00070440</v>
          </cell>
          <cell r="J22">
            <v>45296</v>
          </cell>
        </row>
        <row r="23">
          <cell r="C23">
            <v>70441</v>
          </cell>
          <cell r="D23" t="str">
            <v>C2217</v>
          </cell>
          <cell r="E23" t="str">
            <v>CONG TY TNHH MTV THUONG MAI VA DICH VU NGOC THOM</v>
          </cell>
          <cell r="F23" t="str">
            <v>102 734 9624</v>
          </cell>
          <cell r="G23" t="str">
            <v>VIETCOMBANK - CN DONG DONG NAI</v>
          </cell>
          <cell r="H23">
            <v>432950</v>
          </cell>
          <cell r="I23" t="str">
            <v>Payment for invoice(s) 23/11/2023.C23TNN.00070441 - Purchasing invoice C23TNN.00070441</v>
          </cell>
          <cell r="J23">
            <v>45296</v>
          </cell>
        </row>
        <row r="24">
          <cell r="C24">
            <v>70442</v>
          </cell>
          <cell r="D24" t="str">
            <v>C2217</v>
          </cell>
          <cell r="E24" t="str">
            <v>CONG TY TNHH MTV THUONG MAI VA DICH VU NGOC THOM</v>
          </cell>
          <cell r="F24" t="str">
            <v>102 734 9624</v>
          </cell>
          <cell r="G24" t="str">
            <v>VIETCOMBANK - CN DONG DONG NAI</v>
          </cell>
          <cell r="H24">
            <v>432950</v>
          </cell>
          <cell r="I24" t="str">
            <v>Payment for invoice(s) 23/11/2023.C23TNN.00070442 - Purchasing invoice C23TNN.00070442</v>
          </cell>
          <cell r="J24">
            <v>45296</v>
          </cell>
        </row>
        <row r="25">
          <cell r="C25">
            <v>70465</v>
          </cell>
          <cell r="D25" t="str">
            <v>C2217</v>
          </cell>
          <cell r="E25" t="str">
            <v>CONG TY TNHH MTV THUONG MAI VA DICH VU NGOC THOM</v>
          </cell>
          <cell r="F25" t="str">
            <v>102 734 9624</v>
          </cell>
          <cell r="G25" t="str">
            <v>VIETCOMBANK - CN DONG DONG NAI</v>
          </cell>
          <cell r="H25">
            <v>432950</v>
          </cell>
          <cell r="I25" t="str">
            <v>Payment for invoice(s) 23/11/2023.C23TNN.00070465 - Purchasing invoice C23TNN.00070465</v>
          </cell>
          <cell r="J25">
            <v>45296</v>
          </cell>
        </row>
        <row r="26">
          <cell r="C26">
            <v>70493</v>
          </cell>
          <cell r="D26" t="str">
            <v>C2217</v>
          </cell>
          <cell r="E26" t="str">
            <v>CONG TY TNHH MTV THUONG MAI VA DICH VU NGOC THOM</v>
          </cell>
          <cell r="F26" t="str">
            <v>102 734 9624</v>
          </cell>
          <cell r="G26" t="str">
            <v>VIETCOMBANK - CN DONG DONG NAI</v>
          </cell>
          <cell r="H26">
            <v>432950</v>
          </cell>
          <cell r="I26" t="str">
            <v>Payment for invoice(s) 23/11/2023.C23TNN.00070493 - Purchasing invoice C23TNN.00070493</v>
          </cell>
          <cell r="J26">
            <v>45296</v>
          </cell>
        </row>
        <row r="27">
          <cell r="C27">
            <v>70639</v>
          </cell>
          <cell r="D27" t="str">
            <v>C2217</v>
          </cell>
          <cell r="E27" t="str">
            <v>CONG TY TNHH MTV THUONG MAI VA DICH VU NGOC THOM</v>
          </cell>
          <cell r="F27" t="str">
            <v>102 734 9624</v>
          </cell>
          <cell r="G27" t="str">
            <v>VIETCOMBANK - CN DONG DONG NAI</v>
          </cell>
          <cell r="H27">
            <v>432950</v>
          </cell>
          <cell r="I27" t="str">
            <v>Payment for invoice(s) 23/11/2023.C23TNN.00070639 - Purchasing invoice C23TNN.00070639</v>
          </cell>
          <cell r="J27">
            <v>45296</v>
          </cell>
        </row>
        <row r="28">
          <cell r="C28">
            <v>70661</v>
          </cell>
          <cell r="D28" t="str">
            <v>C2217</v>
          </cell>
          <cell r="E28" t="str">
            <v>CONG TY TNHH MTV THUONG MAI VA DICH VU NGOC THOM</v>
          </cell>
          <cell r="F28" t="str">
            <v>102 734 9624</v>
          </cell>
          <cell r="G28" t="str">
            <v>VIETCOMBANK - CN DONG DONG NAI</v>
          </cell>
          <cell r="H28">
            <v>432950</v>
          </cell>
          <cell r="I28" t="str">
            <v>Payment for invoice(s) 23/11/2023.C23TNN.00070661 - Purchasing invoice C23TNN.00070661</v>
          </cell>
          <cell r="J28">
            <v>45296</v>
          </cell>
        </row>
        <row r="29">
          <cell r="C29">
            <v>70893</v>
          </cell>
          <cell r="D29" t="str">
            <v>C2217</v>
          </cell>
          <cell r="E29" t="str">
            <v>CONG TY TNHH MTV THUONG MAI VA DICH VU NGOC THOM</v>
          </cell>
          <cell r="F29" t="str">
            <v>102 734 9624</v>
          </cell>
          <cell r="G29" t="str">
            <v>VIETCOMBANK - CN DONG DONG NAI</v>
          </cell>
          <cell r="H29">
            <v>432950</v>
          </cell>
          <cell r="I29" t="str">
            <v>Payment for invoice(s) 23/11/2023.C23TNN.00070893 - Purchasing invoice C23TNN.00070893</v>
          </cell>
          <cell r="J29">
            <v>45296</v>
          </cell>
        </row>
        <row r="30">
          <cell r="C30">
            <v>70915</v>
          </cell>
          <cell r="D30" t="str">
            <v>C2217</v>
          </cell>
          <cell r="E30" t="str">
            <v>CONG TY TNHH MTV THUONG MAI VA DICH VU NGOC THOM</v>
          </cell>
          <cell r="F30" t="str">
            <v>102 734 9624</v>
          </cell>
          <cell r="G30" t="str">
            <v>VIETCOMBANK - CN DONG DONG NAI</v>
          </cell>
          <cell r="H30">
            <v>432950</v>
          </cell>
          <cell r="I30" t="str">
            <v>Payment for invoice(s) 23/11/2023.C23TNN.00070915 - Purchasing invoice C23TNN.00070915</v>
          </cell>
          <cell r="J30">
            <v>45296</v>
          </cell>
        </row>
        <row r="31">
          <cell r="C31">
            <v>70916</v>
          </cell>
          <cell r="D31" t="str">
            <v>C2217</v>
          </cell>
          <cell r="E31" t="str">
            <v>CONG TY TNHH MTV THUONG MAI VA DICH VU NGOC THOM</v>
          </cell>
          <cell r="F31" t="str">
            <v>102 734 9624</v>
          </cell>
          <cell r="G31" t="str">
            <v>VIETCOMBANK - CN DONG DONG NAI</v>
          </cell>
          <cell r="H31">
            <v>432950</v>
          </cell>
          <cell r="I31" t="str">
            <v>Payment for invoice(s) 23/11/2023.C23TNN.00070916 - Purchasing invoice C23TNN.00070916</v>
          </cell>
          <cell r="J31">
            <v>45296</v>
          </cell>
        </row>
        <row r="32">
          <cell r="C32">
            <v>70929</v>
          </cell>
          <cell r="D32" t="str">
            <v>C2217</v>
          </cell>
          <cell r="E32" t="str">
            <v>CONG TY TNHH MTV THUONG MAI VA DICH VU NGOC THOM</v>
          </cell>
          <cell r="F32" t="str">
            <v>102 734 9624</v>
          </cell>
          <cell r="G32" t="str">
            <v>VIETCOMBANK - CN DONG DONG NAI</v>
          </cell>
          <cell r="H32">
            <v>432950</v>
          </cell>
          <cell r="I32" t="str">
            <v>Payment for invoice(s) 23/11/2023.C23TNN.00070929 - Purchasing invoice C23TNN.00070929</v>
          </cell>
          <cell r="J32">
            <v>45296</v>
          </cell>
        </row>
        <row r="33">
          <cell r="C33">
            <v>70930</v>
          </cell>
          <cell r="D33" t="str">
            <v>C2217</v>
          </cell>
          <cell r="E33" t="str">
            <v>CONG TY TNHH MTV THUONG MAI VA DICH VU NGOC THOM</v>
          </cell>
          <cell r="F33" t="str">
            <v>102 734 9624</v>
          </cell>
          <cell r="G33" t="str">
            <v>VIETCOMBANK - CN DONG DONG NAI</v>
          </cell>
          <cell r="H33">
            <v>432950</v>
          </cell>
          <cell r="I33" t="str">
            <v>Payment for invoice(s) 23/11/2023.C23TNN.00070930 - Purchasing invoice C23TNN.00070930</v>
          </cell>
          <cell r="J33">
            <v>45296</v>
          </cell>
        </row>
        <row r="34">
          <cell r="C34">
            <v>70931</v>
          </cell>
          <cell r="D34" t="str">
            <v>C2217</v>
          </cell>
          <cell r="E34" t="str">
            <v>CONG TY TNHH MTV THUONG MAI VA DICH VU NGOC THOM</v>
          </cell>
          <cell r="F34" t="str">
            <v>102 734 9624</v>
          </cell>
          <cell r="G34" t="str">
            <v>VIETCOMBANK - CN DONG DONG NAI</v>
          </cell>
          <cell r="H34">
            <v>432950</v>
          </cell>
          <cell r="I34" t="str">
            <v>Payment for invoice(s) 23/11/2023.C23TNN.00070931 - Purchasing invoice C23TNN.00070931</v>
          </cell>
          <cell r="J34">
            <v>45296</v>
          </cell>
        </row>
        <row r="35">
          <cell r="C35">
            <v>70932</v>
          </cell>
          <cell r="D35" t="str">
            <v>C2217</v>
          </cell>
          <cell r="E35" t="str">
            <v>CONG TY TNHH MTV THUONG MAI VA DICH VU NGOC THOM</v>
          </cell>
          <cell r="F35" t="str">
            <v>102 734 9624</v>
          </cell>
          <cell r="G35" t="str">
            <v>VIETCOMBANK - CN DONG DONG NAI</v>
          </cell>
          <cell r="H35">
            <v>432950</v>
          </cell>
          <cell r="I35" t="str">
            <v>Payment for invoice(s) 23/11/2023.C23TNN.00070932 - Purchasing invoice C23TNN.00070932</v>
          </cell>
          <cell r="J35">
            <v>45296</v>
          </cell>
        </row>
        <row r="36">
          <cell r="C36">
            <v>70933</v>
          </cell>
          <cell r="D36" t="str">
            <v>C2217</v>
          </cell>
          <cell r="E36" t="str">
            <v>CONG TY TNHH MTV THUONG MAI VA DICH VU NGOC THOM</v>
          </cell>
          <cell r="F36" t="str">
            <v>102 734 9624</v>
          </cell>
          <cell r="G36" t="str">
            <v>VIETCOMBANK - CN DONG DONG NAI</v>
          </cell>
          <cell r="H36">
            <v>432950</v>
          </cell>
          <cell r="I36" t="str">
            <v>Payment for invoice(s) 23/11/2023.C23TNN.00070933 - Purchasing invoice C23TNN.00070933</v>
          </cell>
          <cell r="J36">
            <v>45296</v>
          </cell>
        </row>
        <row r="37">
          <cell r="C37">
            <v>70934</v>
          </cell>
          <cell r="D37" t="str">
            <v>C2217</v>
          </cell>
          <cell r="E37" t="str">
            <v>CONG TY TNHH MTV THUONG MAI VA DICH VU NGOC THOM</v>
          </cell>
          <cell r="F37" t="str">
            <v>102 734 9624</v>
          </cell>
          <cell r="G37" t="str">
            <v>VIETCOMBANK - CN DONG DONG NAI</v>
          </cell>
          <cell r="H37">
            <v>432950</v>
          </cell>
          <cell r="I37" t="str">
            <v>Payment for invoice(s) 23/11/2023.C23TNN.00070934 - Purchasing invoice C23TNN.00070934</v>
          </cell>
          <cell r="J37">
            <v>45296</v>
          </cell>
        </row>
        <row r="38">
          <cell r="C38">
            <v>70935</v>
          </cell>
          <cell r="D38" t="str">
            <v>C2217</v>
          </cell>
          <cell r="E38" t="str">
            <v>CONG TY TNHH MTV THUONG MAI VA DICH VU NGOC THOM</v>
          </cell>
          <cell r="F38" t="str">
            <v>102 734 9624</v>
          </cell>
          <cell r="G38" t="str">
            <v>VIETCOMBANK - CN DONG DONG NAI</v>
          </cell>
          <cell r="H38">
            <v>432950</v>
          </cell>
          <cell r="I38" t="str">
            <v>Payment for invoice(s) 23/11/2023.C23TNN.00070935 - Purchasing invoice C23TNN.00070935</v>
          </cell>
          <cell r="J38">
            <v>45296</v>
          </cell>
        </row>
        <row r="39">
          <cell r="C39">
            <v>70940</v>
          </cell>
          <cell r="D39" t="str">
            <v>C2217</v>
          </cell>
          <cell r="E39" t="str">
            <v>CONG TY TNHH MTV THUONG MAI VA DICH VU NGOC THOM</v>
          </cell>
          <cell r="F39" t="str">
            <v>102 734 9624</v>
          </cell>
          <cell r="G39" t="str">
            <v>VIETCOMBANK - CN DONG DONG NAI</v>
          </cell>
          <cell r="H39">
            <v>432950</v>
          </cell>
          <cell r="I39" t="str">
            <v>Payment for invoice(s) 23/11/2023.C23TNN.00070940 - Purchasing invoice C23TNN.00070940</v>
          </cell>
          <cell r="J39">
            <v>45296</v>
          </cell>
        </row>
        <row r="40">
          <cell r="C40">
            <v>70941</v>
          </cell>
          <cell r="D40" t="str">
            <v>C2217</v>
          </cell>
          <cell r="E40" t="str">
            <v>CONG TY TNHH MTV THUONG MAI VA DICH VU NGOC THOM</v>
          </cell>
          <cell r="F40" t="str">
            <v>102 734 9624</v>
          </cell>
          <cell r="G40" t="str">
            <v>VIETCOMBANK - CN DONG DONG NAI</v>
          </cell>
          <cell r="H40">
            <v>432950</v>
          </cell>
          <cell r="I40" t="str">
            <v>Payment for invoice(s) 23/11/2023.C23TNN.00070941 - Purchasing invoice C23TNN.00070941</v>
          </cell>
          <cell r="J40">
            <v>45296</v>
          </cell>
        </row>
        <row r="41">
          <cell r="C41">
            <v>70942</v>
          </cell>
          <cell r="D41" t="str">
            <v>C2217</v>
          </cell>
          <cell r="E41" t="str">
            <v>CONG TY TNHH MTV THUONG MAI VA DICH VU NGOC THOM</v>
          </cell>
          <cell r="F41" t="str">
            <v>102 734 9624</v>
          </cell>
          <cell r="G41" t="str">
            <v>VIETCOMBANK - CN DONG DONG NAI</v>
          </cell>
          <cell r="H41">
            <v>432950</v>
          </cell>
          <cell r="I41" t="str">
            <v>Payment for invoice(s) 23/11/2023.C23TNN.00070942 - Purchasing invoice C23TNN.00070942</v>
          </cell>
          <cell r="J41">
            <v>45296</v>
          </cell>
        </row>
        <row r="42">
          <cell r="C42">
            <v>70943</v>
          </cell>
          <cell r="D42" t="str">
            <v>C2217</v>
          </cell>
          <cell r="E42" t="str">
            <v>CONG TY TNHH MTV THUONG MAI VA DICH VU NGOC THOM</v>
          </cell>
          <cell r="F42" t="str">
            <v>102 734 9624</v>
          </cell>
          <cell r="G42" t="str">
            <v>VIETCOMBANK - CN DONG DONG NAI</v>
          </cell>
          <cell r="H42">
            <v>432950</v>
          </cell>
          <cell r="I42" t="str">
            <v>Payment for invoice(s) 23/11/2023.C23TNN.00070943 - Purchasing invoice C23TNN.00070943</v>
          </cell>
          <cell r="J42">
            <v>45296</v>
          </cell>
        </row>
        <row r="43">
          <cell r="C43">
            <v>70944</v>
          </cell>
          <cell r="D43" t="str">
            <v>C2217</v>
          </cell>
          <cell r="E43" t="str">
            <v>CONG TY TNHH MTV THUONG MAI VA DICH VU NGOC THOM</v>
          </cell>
          <cell r="F43" t="str">
            <v>102 734 9624</v>
          </cell>
          <cell r="G43" t="str">
            <v>VIETCOMBANK - CN DONG DONG NAI</v>
          </cell>
          <cell r="H43">
            <v>432950</v>
          </cell>
          <cell r="I43" t="str">
            <v>Payment for invoice(s) 23/11/2023.C23TNN.00070944 - Purchasing invoice C23TNN.00070944</v>
          </cell>
          <cell r="J43">
            <v>45296</v>
          </cell>
        </row>
        <row r="44">
          <cell r="C44">
            <v>70945</v>
          </cell>
          <cell r="D44" t="str">
            <v>C2217</v>
          </cell>
          <cell r="E44" t="str">
            <v>CONG TY TNHH MTV THUONG MAI VA DICH VU NGOC THOM</v>
          </cell>
          <cell r="F44" t="str">
            <v>102 734 9624</v>
          </cell>
          <cell r="G44" t="str">
            <v>VIETCOMBANK - CN DONG DONG NAI</v>
          </cell>
          <cell r="H44">
            <v>432950</v>
          </cell>
          <cell r="I44" t="str">
            <v>Payment for invoice(s) 23/11/2023.C23TNN.00070945 - Purchasing invoice C23TNN.00070945</v>
          </cell>
          <cell r="J44">
            <v>45296</v>
          </cell>
        </row>
        <row r="45">
          <cell r="C45">
            <v>70946</v>
          </cell>
          <cell r="D45" t="str">
            <v>C2217</v>
          </cell>
          <cell r="E45" t="str">
            <v>CONG TY TNHH MTV THUONG MAI VA DICH VU NGOC THOM</v>
          </cell>
          <cell r="F45" t="str">
            <v>102 734 9624</v>
          </cell>
          <cell r="G45" t="str">
            <v>VIETCOMBANK - CN DONG DONG NAI</v>
          </cell>
          <cell r="H45">
            <v>432950</v>
          </cell>
          <cell r="I45" t="str">
            <v>Payment for invoice(s) 23/11/2023.C23TNN.00070946 - Purchasing invoice C23TNN.00070946</v>
          </cell>
          <cell r="J45">
            <v>45296</v>
          </cell>
        </row>
        <row r="46">
          <cell r="C46">
            <v>70947</v>
          </cell>
          <cell r="D46" t="str">
            <v>C2217</v>
          </cell>
          <cell r="E46" t="str">
            <v>CONG TY TNHH MTV THUONG MAI VA DICH VU NGOC THOM</v>
          </cell>
          <cell r="F46" t="str">
            <v>102 734 9624</v>
          </cell>
          <cell r="G46" t="str">
            <v>VIETCOMBANK - CN DONG DONG NAI</v>
          </cell>
          <cell r="H46">
            <v>432950</v>
          </cell>
          <cell r="I46" t="str">
            <v>Payment for invoice(s) 23/11/2023.C23TNN.00070947 - Purchasing invoice C23TNN.00070947</v>
          </cell>
          <cell r="J46">
            <v>45296</v>
          </cell>
        </row>
        <row r="47">
          <cell r="C47">
            <v>70948</v>
          </cell>
          <cell r="D47" t="str">
            <v>C2217</v>
          </cell>
          <cell r="E47" t="str">
            <v>CONG TY TNHH MTV THUONG MAI VA DICH VU NGOC THOM</v>
          </cell>
          <cell r="F47" t="str">
            <v>102 734 9624</v>
          </cell>
          <cell r="G47" t="str">
            <v>VIETCOMBANK - CN DONG DONG NAI</v>
          </cell>
          <cell r="H47">
            <v>432950</v>
          </cell>
          <cell r="I47" t="str">
            <v>Payment for invoice(s) 23/11/2023.C23TNN.00070948 - Purchasing invoice C23TNN.00070948</v>
          </cell>
          <cell r="J47">
            <v>45296</v>
          </cell>
        </row>
        <row r="48">
          <cell r="C48">
            <v>70949</v>
          </cell>
          <cell r="D48" t="str">
            <v>C2217</v>
          </cell>
          <cell r="E48" t="str">
            <v>CONG TY TNHH MTV THUONG MAI VA DICH VU NGOC THOM</v>
          </cell>
          <cell r="F48" t="str">
            <v>102 734 9624</v>
          </cell>
          <cell r="G48" t="str">
            <v>VIETCOMBANK - CN DONG DONG NAI</v>
          </cell>
          <cell r="H48">
            <v>432950</v>
          </cell>
          <cell r="I48" t="str">
            <v>Payment for invoice(s) 23/11/2023.C23TNN.00070949 - Purchasing invoice C23TNN.00070949</v>
          </cell>
          <cell r="J48">
            <v>45296</v>
          </cell>
        </row>
        <row r="49">
          <cell r="C49">
            <v>70950</v>
          </cell>
          <cell r="D49" t="str">
            <v>C2217</v>
          </cell>
          <cell r="E49" t="str">
            <v>CONG TY TNHH MTV THUONG MAI VA DICH VU NGOC THOM</v>
          </cell>
          <cell r="F49" t="str">
            <v>102 734 9624</v>
          </cell>
          <cell r="G49" t="str">
            <v>VIETCOMBANK - CN DONG DONG NAI</v>
          </cell>
          <cell r="H49">
            <v>432950</v>
          </cell>
          <cell r="I49" t="str">
            <v>Payment for invoice(s) 23/11/2023.C23TNN.00070950 - Purchasing invoice C23TNN.00070950</v>
          </cell>
          <cell r="J49">
            <v>45296</v>
          </cell>
        </row>
        <row r="50">
          <cell r="C50">
            <v>70951</v>
          </cell>
          <cell r="D50" t="str">
            <v>C2217</v>
          </cell>
          <cell r="E50" t="str">
            <v>CONG TY TNHH MTV THUONG MAI VA DICH VU NGOC THOM</v>
          </cell>
          <cell r="F50" t="str">
            <v>102 734 9624</v>
          </cell>
          <cell r="G50" t="str">
            <v>VIETCOMBANK - CN DONG DONG NAI</v>
          </cell>
          <cell r="H50">
            <v>432950</v>
          </cell>
          <cell r="I50" t="str">
            <v>Payment for invoice(s) 23/11/2023.C23TNN.00070951 - Purchasing invoice C23TNN.00070951</v>
          </cell>
          <cell r="J50">
            <v>45296</v>
          </cell>
        </row>
        <row r="51">
          <cell r="C51">
            <v>70962</v>
          </cell>
          <cell r="D51" t="str">
            <v>C2217</v>
          </cell>
          <cell r="E51" t="str">
            <v>CONG TY TNHH MTV THUONG MAI VA DICH VU NGOC THOM</v>
          </cell>
          <cell r="F51" t="str">
            <v>102 734 9624</v>
          </cell>
          <cell r="G51" t="str">
            <v>VIETCOMBANK - CN DONG DONG NAI</v>
          </cell>
          <cell r="H51">
            <v>811782</v>
          </cell>
          <cell r="I51" t="str">
            <v>Payment for invoice(s) 23/11/2023.C23TNN.00070962 - Purchasing invoice C23TNN.00070962</v>
          </cell>
          <cell r="J51">
            <v>45296</v>
          </cell>
        </row>
        <row r="52">
          <cell r="C52">
            <v>70963</v>
          </cell>
          <cell r="D52" t="str">
            <v>C2217</v>
          </cell>
          <cell r="E52" t="str">
            <v>CONG TY TNHH MTV THUONG MAI VA DICH VU NGOC THOM</v>
          </cell>
          <cell r="F52" t="str">
            <v>102 734 9624</v>
          </cell>
          <cell r="G52" t="str">
            <v>VIETCOMBANK - CN DONG DONG NAI</v>
          </cell>
          <cell r="H52">
            <v>811782</v>
          </cell>
          <cell r="I52" t="str">
            <v>Payment for invoice(s) 23/11/2023.C23TNN.00070963 - Purchasing invoice C23TNN.00070963</v>
          </cell>
          <cell r="J52">
            <v>45296</v>
          </cell>
        </row>
        <row r="53">
          <cell r="C53">
            <v>70964</v>
          </cell>
          <cell r="D53" t="str">
            <v>C2217</v>
          </cell>
          <cell r="E53" t="str">
            <v>CONG TY TNHH MTV THUONG MAI VA DICH VU NGOC THOM</v>
          </cell>
          <cell r="F53" t="str">
            <v>102 734 9624</v>
          </cell>
          <cell r="G53" t="str">
            <v>VIETCOMBANK - CN DONG DONG NAI</v>
          </cell>
          <cell r="H53">
            <v>811782</v>
          </cell>
          <cell r="I53" t="str">
            <v>Payment for invoice(s) 23/11/2023.C23TNN.00070964 - Purchasing invoice C23TNN.00070964</v>
          </cell>
          <cell r="J53">
            <v>45296</v>
          </cell>
        </row>
        <row r="54">
          <cell r="C54">
            <v>70965</v>
          </cell>
          <cell r="D54" t="str">
            <v>C2217</v>
          </cell>
          <cell r="E54" t="str">
            <v>CONG TY TNHH MTV THUONG MAI VA DICH VU NGOC THOM</v>
          </cell>
          <cell r="F54" t="str">
            <v>102 734 9624</v>
          </cell>
          <cell r="G54" t="str">
            <v>VIETCOMBANK - CN DONG DONG NAI</v>
          </cell>
          <cell r="H54">
            <v>811782</v>
          </cell>
          <cell r="I54" t="str">
            <v>Payment for invoice(s) 23/11/2023.C23TNN.00070965 - Purchasing invoice C23TNN.00070965</v>
          </cell>
          <cell r="J54">
            <v>45296</v>
          </cell>
        </row>
        <row r="55">
          <cell r="C55">
            <v>70966</v>
          </cell>
          <cell r="D55" t="str">
            <v>C2217</v>
          </cell>
          <cell r="E55" t="str">
            <v>CONG TY TNHH MTV THUONG MAI VA DICH VU NGOC THOM</v>
          </cell>
          <cell r="F55" t="str">
            <v>102 734 9624</v>
          </cell>
          <cell r="G55" t="str">
            <v>VIETCOMBANK - CN DONG DONG NAI</v>
          </cell>
          <cell r="H55">
            <v>811782</v>
          </cell>
          <cell r="I55" t="str">
            <v>Payment for invoice(s) 23/11/2023.C23TNN.00070966 - Purchasing invoice C23TNN.00070966</v>
          </cell>
          <cell r="J55">
            <v>45296</v>
          </cell>
        </row>
        <row r="56">
          <cell r="C56">
            <v>70967</v>
          </cell>
          <cell r="D56" t="str">
            <v>C2217</v>
          </cell>
          <cell r="E56" t="str">
            <v>CONG TY TNHH MTV THUONG MAI VA DICH VU NGOC THOM</v>
          </cell>
          <cell r="F56" t="str">
            <v>102 734 9624</v>
          </cell>
          <cell r="G56" t="str">
            <v>VIETCOMBANK - CN DONG DONG NAI</v>
          </cell>
          <cell r="H56">
            <v>811782</v>
          </cell>
          <cell r="I56" t="str">
            <v>Payment for invoice(s) 23/11/2023.C23TNN.00070967 - Purchasing invoice C23TNN.00070967</v>
          </cell>
          <cell r="J56">
            <v>45296</v>
          </cell>
        </row>
        <row r="57">
          <cell r="C57">
            <v>70968</v>
          </cell>
          <cell r="D57" t="str">
            <v>C2217</v>
          </cell>
          <cell r="E57" t="str">
            <v>CONG TY TNHH MTV THUONG MAI VA DICH VU NGOC THOM</v>
          </cell>
          <cell r="F57" t="str">
            <v>102 734 9624</v>
          </cell>
          <cell r="G57" t="str">
            <v>VIETCOMBANK - CN DONG DONG NAI</v>
          </cell>
          <cell r="H57">
            <v>811782</v>
          </cell>
          <cell r="I57" t="str">
            <v>Payment for invoice(s) 23/11/2023.C23TNN.00070968 - Purchasing invoice C23TNN.00070968</v>
          </cell>
          <cell r="J57">
            <v>45296</v>
          </cell>
        </row>
        <row r="58">
          <cell r="C58">
            <v>70969</v>
          </cell>
          <cell r="D58" t="str">
            <v>C2217</v>
          </cell>
          <cell r="E58" t="str">
            <v>CONG TY TNHH MTV THUONG MAI VA DICH VU NGOC THOM</v>
          </cell>
          <cell r="F58" t="str">
            <v>102 734 9624</v>
          </cell>
          <cell r="G58" t="str">
            <v>VIETCOMBANK - CN DONG DONG NAI</v>
          </cell>
          <cell r="H58">
            <v>811782</v>
          </cell>
          <cell r="I58" t="str">
            <v>Payment for invoice(s) 23/11/2023.C23TNN.00070969 - Purchasing invoice C23TNN.00070969</v>
          </cell>
          <cell r="J58">
            <v>45296</v>
          </cell>
        </row>
        <row r="59">
          <cell r="C59">
            <v>70970</v>
          </cell>
          <cell r="D59" t="str">
            <v>C2217</v>
          </cell>
          <cell r="E59" t="str">
            <v>CONG TY TNHH MTV THUONG MAI VA DICH VU NGOC THOM</v>
          </cell>
          <cell r="F59" t="str">
            <v>102 734 9624</v>
          </cell>
          <cell r="G59" t="str">
            <v>VIETCOMBANK - CN DONG DONG NAI</v>
          </cell>
          <cell r="H59">
            <v>811782</v>
          </cell>
          <cell r="I59" t="str">
            <v>Payment for invoice(s) 23/11/2023.C23TNN.00070970 - Purchasing invoice C23TNN.00070970</v>
          </cell>
          <cell r="J59">
            <v>45296</v>
          </cell>
        </row>
        <row r="60">
          <cell r="C60">
            <v>70971</v>
          </cell>
          <cell r="D60" t="str">
            <v>C2217</v>
          </cell>
          <cell r="E60" t="str">
            <v>CONG TY TNHH MTV THUONG MAI VA DICH VU NGOC THOM</v>
          </cell>
          <cell r="F60" t="str">
            <v>102 734 9624</v>
          </cell>
          <cell r="G60" t="str">
            <v>VIETCOMBANK - CN DONG DONG NAI</v>
          </cell>
          <cell r="H60">
            <v>811782</v>
          </cell>
          <cell r="I60" t="str">
            <v>Payment for invoice(s) 23/11/2023.C23TNN.00070971 - Purchasing invoice C23TNN.00070971</v>
          </cell>
          <cell r="J60">
            <v>45296</v>
          </cell>
        </row>
        <row r="61">
          <cell r="C61">
            <v>71285</v>
          </cell>
          <cell r="D61" t="str">
            <v>C2217</v>
          </cell>
          <cell r="E61" t="str">
            <v>CONG TY TNHH MTV THUONG MAI VA DICH VU NGOC THOM</v>
          </cell>
          <cell r="F61" t="str">
            <v>102 734 9624</v>
          </cell>
          <cell r="G61" t="str">
            <v>VIETCOMBANK - CN DONG DONG NAI</v>
          </cell>
          <cell r="H61">
            <v>432950</v>
          </cell>
          <cell r="I61" t="str">
            <v>Payment for invoice(s) 23/11/2023.C23TNN.00071285 - Purchasing invoice C23TNN.00071285</v>
          </cell>
          <cell r="J61">
            <v>45296</v>
          </cell>
        </row>
        <row r="62">
          <cell r="C62">
            <v>71286</v>
          </cell>
          <cell r="D62" t="str">
            <v>C2217</v>
          </cell>
          <cell r="E62" t="str">
            <v>CONG TY TNHH MTV THUONG MAI VA DICH VU NGOC THOM</v>
          </cell>
          <cell r="F62" t="str">
            <v>102 734 9624</v>
          </cell>
          <cell r="G62" t="str">
            <v>VIETCOMBANK - CN DONG DONG NAI</v>
          </cell>
          <cell r="H62">
            <v>432950</v>
          </cell>
          <cell r="I62" t="str">
            <v>Payment for invoice(s) 23/11/2023.C23TNN.00071286 - Purchasing invoice C23TNN.00071286</v>
          </cell>
          <cell r="J62">
            <v>45296</v>
          </cell>
        </row>
        <row r="63">
          <cell r="C63">
            <v>71287</v>
          </cell>
          <cell r="D63" t="str">
            <v>C2217</v>
          </cell>
          <cell r="E63" t="str">
            <v>CONG TY TNHH MTV THUONG MAI VA DICH VU NGOC THOM</v>
          </cell>
          <cell r="F63" t="str">
            <v>102 734 9624</v>
          </cell>
          <cell r="G63" t="str">
            <v>VIETCOMBANK - CN DONG DONG NAI</v>
          </cell>
          <cell r="H63">
            <v>432950</v>
          </cell>
          <cell r="I63" t="str">
            <v>Payment for invoice(s) 23/11/2023.C23TNN.00071287 - Purchasing invoice C23TNN.00071287</v>
          </cell>
          <cell r="J63">
            <v>45296</v>
          </cell>
        </row>
        <row r="64">
          <cell r="C64">
            <v>71288</v>
          </cell>
          <cell r="D64" t="str">
            <v>C2217</v>
          </cell>
          <cell r="E64" t="str">
            <v>CONG TY TNHH MTV THUONG MAI VA DICH VU NGOC THOM</v>
          </cell>
          <cell r="F64" t="str">
            <v>102 734 9624</v>
          </cell>
          <cell r="G64" t="str">
            <v>VIETCOMBANK - CN DONG DONG NAI</v>
          </cell>
          <cell r="H64">
            <v>432950</v>
          </cell>
          <cell r="I64" t="str">
            <v>Payment for invoice(s) 23/11/2023.C23TNN.00071288 - Purchasing invoice C23TNN.00071288</v>
          </cell>
          <cell r="J64">
            <v>45296</v>
          </cell>
        </row>
        <row r="65">
          <cell r="C65">
            <v>71289</v>
          </cell>
          <cell r="D65" t="str">
            <v>C2217</v>
          </cell>
          <cell r="E65" t="str">
            <v>CONG TY TNHH MTV THUONG MAI VA DICH VU NGOC THOM</v>
          </cell>
          <cell r="F65" t="str">
            <v>102 734 9624</v>
          </cell>
          <cell r="G65" t="str">
            <v>VIETCOMBANK - CN DONG DONG NAI</v>
          </cell>
          <cell r="H65">
            <v>432950</v>
          </cell>
          <cell r="I65" t="str">
            <v>Payment for invoice(s) 23/11/2023.C23TNN.00071289 - Purchasing invoice C23TNN.00071289</v>
          </cell>
          <cell r="J65">
            <v>45296</v>
          </cell>
        </row>
        <row r="66">
          <cell r="C66">
            <v>71290</v>
          </cell>
          <cell r="D66" t="str">
            <v>C2217</v>
          </cell>
          <cell r="E66" t="str">
            <v>CONG TY TNHH MTV THUONG MAI VA DICH VU NGOC THOM</v>
          </cell>
          <cell r="F66" t="str">
            <v>102 734 9624</v>
          </cell>
          <cell r="G66" t="str">
            <v>VIETCOMBANK - CN DONG DONG NAI</v>
          </cell>
          <cell r="H66">
            <v>432950</v>
          </cell>
          <cell r="I66" t="str">
            <v>Payment for invoice(s) 23/11/2023.C23TNN.00071290 - Purchasing invoice C23TNN.00071290</v>
          </cell>
          <cell r="J66">
            <v>45296</v>
          </cell>
        </row>
        <row r="67">
          <cell r="C67">
            <v>71291</v>
          </cell>
          <cell r="D67" t="str">
            <v>C2217</v>
          </cell>
          <cell r="E67" t="str">
            <v>CONG TY TNHH MTV THUONG MAI VA DICH VU NGOC THOM</v>
          </cell>
          <cell r="F67" t="str">
            <v>102 734 9624</v>
          </cell>
          <cell r="G67" t="str">
            <v>VIETCOMBANK - CN DONG DONG NAI</v>
          </cell>
          <cell r="H67">
            <v>432950</v>
          </cell>
          <cell r="I67" t="str">
            <v>Payment for invoice(s) 23/11/2023.C23TNN.00071291 - Purchasing invoice C23TNN.00071291</v>
          </cell>
          <cell r="J67">
            <v>45296</v>
          </cell>
        </row>
        <row r="68">
          <cell r="C68">
            <v>71292</v>
          </cell>
          <cell r="D68" t="str">
            <v>C2217</v>
          </cell>
          <cell r="E68" t="str">
            <v>CONG TY TNHH MTV THUONG MAI VA DICH VU NGOC THOM</v>
          </cell>
          <cell r="F68" t="str">
            <v>102 734 9624</v>
          </cell>
          <cell r="G68" t="str">
            <v>VIETCOMBANK - CN DONG DONG NAI</v>
          </cell>
          <cell r="H68">
            <v>432950</v>
          </cell>
          <cell r="I68" t="str">
            <v>Payment for invoice(s) 23/11/2023.C23TNN.00071292 - Purchasing invoice C23TNN.00071292</v>
          </cell>
          <cell r="J68">
            <v>45296</v>
          </cell>
        </row>
        <row r="69">
          <cell r="C69">
            <v>71293</v>
          </cell>
          <cell r="D69" t="str">
            <v>C2217</v>
          </cell>
          <cell r="E69" t="str">
            <v>CONG TY TNHH MTV THUONG MAI VA DICH VU NGOC THOM</v>
          </cell>
          <cell r="F69" t="str">
            <v>102 734 9624</v>
          </cell>
          <cell r="G69" t="str">
            <v>VIETCOMBANK - CN DONG DONG NAI</v>
          </cell>
          <cell r="H69">
            <v>432950</v>
          </cell>
          <cell r="I69" t="str">
            <v>Payment for invoice(s) 23/11/2023.C23TNN.00071293 - Purchasing invoice C23TNN.00071293</v>
          </cell>
          <cell r="J69">
            <v>45296</v>
          </cell>
        </row>
        <row r="70">
          <cell r="C70">
            <v>71294</v>
          </cell>
          <cell r="D70" t="str">
            <v>C2217</v>
          </cell>
          <cell r="E70" t="str">
            <v>CONG TY TNHH MTV THUONG MAI VA DICH VU NGOC THOM</v>
          </cell>
          <cell r="F70" t="str">
            <v>102 734 9624</v>
          </cell>
          <cell r="G70" t="str">
            <v>VIETCOMBANK - CN DONG DONG NAI</v>
          </cell>
          <cell r="H70">
            <v>432950</v>
          </cell>
          <cell r="I70" t="str">
            <v>Payment for invoice(s) 23/11/2023.C23TNN.00071294 - Purchasing invoice C23TNN.00071294</v>
          </cell>
          <cell r="J70">
            <v>45296</v>
          </cell>
        </row>
        <row r="71">
          <cell r="C71">
            <v>71295</v>
          </cell>
          <cell r="D71" t="str">
            <v>C2217</v>
          </cell>
          <cell r="E71" t="str">
            <v>CONG TY TNHH MTV THUONG MAI VA DICH VU NGOC THOM</v>
          </cell>
          <cell r="F71" t="str">
            <v>102 734 9624</v>
          </cell>
          <cell r="G71" t="str">
            <v>VIETCOMBANK - CN DONG DONG NAI</v>
          </cell>
          <cell r="H71">
            <v>432950</v>
          </cell>
          <cell r="I71" t="str">
            <v>Payment for invoice(s) 23/11/2023.C23TNN.00071295 - Purchasing invoice C23TNN.00071295</v>
          </cell>
          <cell r="J71">
            <v>45296</v>
          </cell>
        </row>
        <row r="72">
          <cell r="C72">
            <v>71296</v>
          </cell>
          <cell r="D72" t="str">
            <v>C2217</v>
          </cell>
          <cell r="E72" t="str">
            <v>CONG TY TNHH MTV THUONG MAI VA DICH VU NGOC THOM</v>
          </cell>
          <cell r="F72" t="str">
            <v>102 734 9624</v>
          </cell>
          <cell r="G72" t="str">
            <v>VIETCOMBANK - CN DONG DONG NAI</v>
          </cell>
          <cell r="H72">
            <v>432950</v>
          </cell>
          <cell r="I72" t="str">
            <v>Payment for invoice(s) 23/11/2023.C23TNN.00071296 - Purchasing invoice C23TNN.00071296</v>
          </cell>
          <cell r="J72">
            <v>45296</v>
          </cell>
        </row>
        <row r="73">
          <cell r="C73">
            <v>71297</v>
          </cell>
          <cell r="D73" t="str">
            <v>C2217</v>
          </cell>
          <cell r="E73" t="str">
            <v>CONG TY TNHH MTV THUONG MAI VA DICH VU NGOC THOM</v>
          </cell>
          <cell r="F73" t="str">
            <v>102 734 9624</v>
          </cell>
          <cell r="G73" t="str">
            <v>VIETCOMBANK - CN DONG DONG NAI</v>
          </cell>
          <cell r="H73">
            <v>432950</v>
          </cell>
          <cell r="I73" t="str">
            <v>Payment for invoice(s) 23/11/2023.C23TNN.00071297 - Purchasing invoice C23TNN.00071297</v>
          </cell>
          <cell r="J73">
            <v>45296</v>
          </cell>
        </row>
        <row r="74">
          <cell r="C74">
            <v>71298</v>
          </cell>
          <cell r="D74" t="str">
            <v>C2217</v>
          </cell>
          <cell r="E74" t="str">
            <v>CONG TY TNHH MTV THUONG MAI VA DICH VU NGOC THOM</v>
          </cell>
          <cell r="F74" t="str">
            <v>102 734 9624</v>
          </cell>
          <cell r="G74" t="str">
            <v>VIETCOMBANK - CN DONG DONG NAI</v>
          </cell>
          <cell r="H74">
            <v>432950</v>
          </cell>
          <cell r="I74" t="str">
            <v>Payment for invoice(s) 23/11/2023.C23TNN.00071298 - Purchasing invoice C23TNN.00071298</v>
          </cell>
          <cell r="J74">
            <v>45296</v>
          </cell>
        </row>
        <row r="75">
          <cell r="C75">
            <v>71299</v>
          </cell>
          <cell r="D75" t="str">
            <v>C2217</v>
          </cell>
          <cell r="E75" t="str">
            <v>CONG TY TNHH MTV THUONG MAI VA DICH VU NGOC THOM</v>
          </cell>
          <cell r="F75" t="str">
            <v>102 734 9624</v>
          </cell>
          <cell r="G75" t="str">
            <v>VIETCOMBANK - CN DONG DONG NAI</v>
          </cell>
          <cell r="H75">
            <v>432950</v>
          </cell>
          <cell r="I75" t="str">
            <v>Payment for invoice(s) 23/11/2023.C23TNN.00071299 - Purchasing invoice C23TNN.00071299</v>
          </cell>
          <cell r="J75">
            <v>45296</v>
          </cell>
        </row>
        <row r="76">
          <cell r="C76">
            <v>71300</v>
          </cell>
          <cell r="D76" t="str">
            <v>C2217</v>
          </cell>
          <cell r="E76" t="str">
            <v>CONG TY TNHH MTV THUONG MAI VA DICH VU NGOC THOM</v>
          </cell>
          <cell r="F76" t="str">
            <v>102 734 9624</v>
          </cell>
          <cell r="G76" t="str">
            <v>VIETCOMBANK - CN DONG DONG NAI</v>
          </cell>
          <cell r="H76">
            <v>432950</v>
          </cell>
          <cell r="I76" t="str">
            <v>Payment for invoice(s) 23/11/2023.C23TNN.00071300 - Purchasing invoice C23TNN.00071300</v>
          </cell>
          <cell r="J76">
            <v>45296</v>
          </cell>
        </row>
        <row r="77">
          <cell r="C77">
            <v>71301</v>
          </cell>
          <cell r="D77" t="str">
            <v>C2217</v>
          </cell>
          <cell r="E77" t="str">
            <v>CONG TY TNHH MTV THUONG MAI VA DICH VU NGOC THOM</v>
          </cell>
          <cell r="F77" t="str">
            <v>102 734 9624</v>
          </cell>
          <cell r="G77" t="str">
            <v>VIETCOMBANK - CN DONG DONG NAI</v>
          </cell>
          <cell r="H77">
            <v>432950</v>
          </cell>
          <cell r="I77" t="str">
            <v>Payment for invoice(s) 23/11/2023.C23TNN.00071301 - Purchasing invoice C23TNN.00071301</v>
          </cell>
          <cell r="J77">
            <v>45296</v>
          </cell>
        </row>
        <row r="78">
          <cell r="C78">
            <v>71302</v>
          </cell>
          <cell r="D78" t="str">
            <v>C2217</v>
          </cell>
          <cell r="E78" t="str">
            <v>CONG TY TNHH MTV THUONG MAI VA DICH VU NGOC THOM</v>
          </cell>
          <cell r="F78" t="str">
            <v>102 734 9624</v>
          </cell>
          <cell r="G78" t="str">
            <v>VIETCOMBANK - CN DONG DONG NAI</v>
          </cell>
          <cell r="H78">
            <v>432950</v>
          </cell>
          <cell r="I78" t="str">
            <v>Payment for invoice(s) 23/11/2023.C23TNN.00071302 - Purchasing invoice C23TNN.00071302</v>
          </cell>
          <cell r="J78">
            <v>45296</v>
          </cell>
        </row>
        <row r="79">
          <cell r="C79">
            <v>71303</v>
          </cell>
          <cell r="D79" t="str">
            <v>C2217</v>
          </cell>
          <cell r="E79" t="str">
            <v>CONG TY TNHH MTV THUONG MAI VA DICH VU NGOC THOM</v>
          </cell>
          <cell r="F79" t="str">
            <v>102 734 9624</v>
          </cell>
          <cell r="G79" t="str">
            <v>VIETCOMBANK - CN DONG DONG NAI</v>
          </cell>
          <cell r="H79">
            <v>432950</v>
          </cell>
          <cell r="I79" t="str">
            <v>Payment for invoice(s) 23/11/2023.C23TNN.00071303 - Purchasing invoice C23TNN.00071303</v>
          </cell>
          <cell r="J79">
            <v>45296</v>
          </cell>
        </row>
        <row r="80">
          <cell r="C80">
            <v>71304</v>
          </cell>
          <cell r="D80" t="str">
            <v>C2217</v>
          </cell>
          <cell r="E80" t="str">
            <v>CONG TY TNHH MTV THUONG MAI VA DICH VU NGOC THOM</v>
          </cell>
          <cell r="F80" t="str">
            <v>102 734 9624</v>
          </cell>
          <cell r="G80" t="str">
            <v>VIETCOMBANK - CN DONG DONG NAI</v>
          </cell>
          <cell r="H80">
            <v>432950</v>
          </cell>
          <cell r="I80" t="str">
            <v>Payment for invoice(s) 23/11/2023.C23TNN.00071304 - Purchasing invoice C23TNN.00071304</v>
          </cell>
          <cell r="J80">
            <v>45296</v>
          </cell>
        </row>
        <row r="81">
          <cell r="C81">
            <v>71305</v>
          </cell>
          <cell r="D81" t="str">
            <v>C2217</v>
          </cell>
          <cell r="E81" t="str">
            <v>CONG TY TNHH MTV THUONG MAI VA DICH VU NGOC THOM</v>
          </cell>
          <cell r="F81" t="str">
            <v>102 734 9624</v>
          </cell>
          <cell r="G81" t="str">
            <v>VIETCOMBANK - CN DONG DONG NAI</v>
          </cell>
          <cell r="H81">
            <v>432950</v>
          </cell>
          <cell r="I81" t="str">
            <v>Payment for invoice(s) 23/11/2023.C23TNN.00071305 - Purchasing invoice C23TNN.00071305</v>
          </cell>
          <cell r="J81">
            <v>45296</v>
          </cell>
        </row>
        <row r="82">
          <cell r="C82">
            <v>71306</v>
          </cell>
          <cell r="D82" t="str">
            <v>C2217</v>
          </cell>
          <cell r="E82" t="str">
            <v>CONG TY TNHH MTV THUONG MAI VA DICH VU NGOC THOM</v>
          </cell>
          <cell r="F82" t="str">
            <v>102 734 9624</v>
          </cell>
          <cell r="G82" t="str">
            <v>VIETCOMBANK - CN DONG DONG NAI</v>
          </cell>
          <cell r="H82">
            <v>432950</v>
          </cell>
          <cell r="I82" t="str">
            <v>Payment for invoice(s) 23/11/2023.C23TNN.00071306 - Purchasing invoice C23TNN.00071306</v>
          </cell>
          <cell r="J82">
            <v>45296</v>
          </cell>
        </row>
        <row r="83">
          <cell r="C83">
            <v>71307</v>
          </cell>
          <cell r="D83" t="str">
            <v>C2217</v>
          </cell>
          <cell r="E83" t="str">
            <v>CONG TY TNHH MTV THUONG MAI VA DICH VU NGOC THOM</v>
          </cell>
          <cell r="F83" t="str">
            <v>102 734 9624</v>
          </cell>
          <cell r="G83" t="str">
            <v>VIETCOMBANK - CN DONG DONG NAI</v>
          </cell>
          <cell r="H83">
            <v>432950</v>
          </cell>
          <cell r="I83" t="str">
            <v>Payment for invoice(s) 23/11/2023.C23TNN.00071307 - Purchasing invoice C23TNN.00071307</v>
          </cell>
          <cell r="J83">
            <v>45296</v>
          </cell>
        </row>
        <row r="84">
          <cell r="C84">
            <v>71308</v>
          </cell>
          <cell r="D84" t="str">
            <v>C2217</v>
          </cell>
          <cell r="E84" t="str">
            <v>CONG TY TNHH MTV THUONG MAI VA DICH VU NGOC THOM</v>
          </cell>
          <cell r="F84" t="str">
            <v>102 734 9624</v>
          </cell>
          <cell r="G84" t="str">
            <v>VIETCOMBANK - CN DONG DONG NAI</v>
          </cell>
          <cell r="H84">
            <v>432950</v>
          </cell>
          <cell r="I84" t="str">
            <v>Payment for invoice(s) 23/11/2023.C23TNN.00071308 - Purchasing invoice C23TNN.00071308</v>
          </cell>
          <cell r="J84">
            <v>45296</v>
          </cell>
        </row>
        <row r="85">
          <cell r="C85">
            <v>71309</v>
          </cell>
          <cell r="D85" t="str">
            <v>C2217</v>
          </cell>
          <cell r="E85" t="str">
            <v>CONG TY TNHH MTV THUONG MAI VA DICH VU NGOC THOM</v>
          </cell>
          <cell r="F85" t="str">
            <v>102 734 9624</v>
          </cell>
          <cell r="G85" t="str">
            <v>VIETCOMBANK - CN DONG DONG NAI</v>
          </cell>
          <cell r="H85">
            <v>432950</v>
          </cell>
          <cell r="I85" t="str">
            <v>Payment for invoice(s) 23/11/2023.C23TNN.00071309 - Purchasing invoice C23TNN.00071309</v>
          </cell>
          <cell r="J85">
            <v>45296</v>
          </cell>
        </row>
        <row r="86">
          <cell r="C86">
            <v>71310</v>
          </cell>
          <cell r="D86" t="str">
            <v>C2217</v>
          </cell>
          <cell r="E86" t="str">
            <v>CONG TY TNHH MTV THUONG MAI VA DICH VU NGOC THOM</v>
          </cell>
          <cell r="F86" t="str">
            <v>102 734 9624</v>
          </cell>
          <cell r="G86" t="str">
            <v>VIETCOMBANK - CN DONG DONG NAI</v>
          </cell>
          <cell r="H86">
            <v>432950</v>
          </cell>
          <cell r="I86" t="str">
            <v>Payment for invoice(s) 23/11/2023.C23TNN.00071310 - Purchasing invoice C23TNN.00071310</v>
          </cell>
          <cell r="J86">
            <v>45296</v>
          </cell>
        </row>
        <row r="87">
          <cell r="C87">
            <v>71311</v>
          </cell>
          <cell r="D87" t="str">
            <v>C2217</v>
          </cell>
          <cell r="E87" t="str">
            <v>CONG TY TNHH MTV THUONG MAI VA DICH VU NGOC THOM</v>
          </cell>
          <cell r="F87" t="str">
            <v>102 734 9624</v>
          </cell>
          <cell r="G87" t="str">
            <v>VIETCOMBANK - CN DONG DONG NAI</v>
          </cell>
          <cell r="H87">
            <v>432950</v>
          </cell>
          <cell r="I87" t="str">
            <v>Payment for invoice(s) 23/11/2023.C23TNN.00071311 - Purchasing invoice C23TNN.00071311</v>
          </cell>
          <cell r="J87">
            <v>45296</v>
          </cell>
        </row>
        <row r="88">
          <cell r="C88">
            <v>71314</v>
          </cell>
          <cell r="D88" t="str">
            <v>C2217</v>
          </cell>
          <cell r="E88" t="str">
            <v>CONG TY TNHH MTV THUONG MAI VA DICH VU NGOC THOM</v>
          </cell>
          <cell r="F88" t="str">
            <v>102 734 9624</v>
          </cell>
          <cell r="G88" t="str">
            <v>VIETCOMBANK - CN DONG DONG NAI</v>
          </cell>
          <cell r="H88">
            <v>541188</v>
          </cell>
          <cell r="I88" t="str">
            <v>Payment for invoice(s) 24/11/2023.C23TNN.00071314 - Purchasing invoice C23TNN.00071314</v>
          </cell>
          <cell r="J88">
            <v>45296</v>
          </cell>
        </row>
        <row r="89">
          <cell r="C89">
            <v>71317</v>
          </cell>
          <cell r="D89" t="str">
            <v>C2217</v>
          </cell>
          <cell r="E89" t="str">
            <v>CONG TY TNHH MTV THUONG MAI VA DICH VU NGOC THOM</v>
          </cell>
          <cell r="F89" t="str">
            <v>102 734 9624</v>
          </cell>
          <cell r="G89" t="str">
            <v>VIETCOMBANK - CN DONG DONG NAI</v>
          </cell>
          <cell r="H89">
            <v>432950</v>
          </cell>
          <cell r="I89" t="str">
            <v>Payment for invoice(s) 24/11/2023.C23TNN.00071317 - Purchasing invoice C23TNN.00071317</v>
          </cell>
          <cell r="J89">
            <v>45296</v>
          </cell>
        </row>
        <row r="90">
          <cell r="C90">
            <v>71318</v>
          </cell>
          <cell r="D90" t="str">
            <v>C2217</v>
          </cell>
          <cell r="E90" t="str">
            <v>CONG TY TNHH MTV THUONG MAI VA DICH VU NGOC THOM</v>
          </cell>
          <cell r="F90" t="str">
            <v>102 734 9624</v>
          </cell>
          <cell r="G90" t="str">
            <v>VIETCOMBANK - CN DONG DONG NAI</v>
          </cell>
          <cell r="H90">
            <v>432950</v>
          </cell>
          <cell r="I90" t="str">
            <v>Payment for invoice(s) 24/11/2023.C23TNN.00071318 - Purchasing invoice C23TNN.00071318</v>
          </cell>
          <cell r="J90">
            <v>45296</v>
          </cell>
        </row>
        <row r="91">
          <cell r="C91">
            <v>71319</v>
          </cell>
          <cell r="D91" t="str">
            <v>C2217</v>
          </cell>
          <cell r="E91" t="str">
            <v>CONG TY TNHH MTV THUONG MAI VA DICH VU NGOC THOM</v>
          </cell>
          <cell r="F91" t="str">
            <v>102 734 9624</v>
          </cell>
          <cell r="G91" t="str">
            <v>VIETCOMBANK - CN DONG DONG NAI</v>
          </cell>
          <cell r="H91">
            <v>432950</v>
          </cell>
          <cell r="I91" t="str">
            <v>Payment for invoice(s) 24/11/2023.C23TNN.00071319 - Purchasing invoice C23TNN.00071319</v>
          </cell>
          <cell r="J91">
            <v>45296</v>
          </cell>
        </row>
        <row r="92">
          <cell r="C92">
            <v>71320</v>
          </cell>
          <cell r="D92" t="str">
            <v>C2217</v>
          </cell>
          <cell r="E92" t="str">
            <v>CONG TY TNHH MTV THUONG MAI VA DICH VU NGOC THOM</v>
          </cell>
          <cell r="F92" t="str">
            <v>102 734 9624</v>
          </cell>
          <cell r="G92" t="str">
            <v>VIETCOMBANK - CN DONG DONG NAI</v>
          </cell>
          <cell r="H92">
            <v>432950</v>
          </cell>
          <cell r="I92" t="str">
            <v>Payment for invoice(s) 24/11/2023.C23TNN.00071320 - Purchasing invoice C23TNN.00071320</v>
          </cell>
          <cell r="J92">
            <v>45296</v>
          </cell>
        </row>
        <row r="93">
          <cell r="C93">
            <v>71265</v>
          </cell>
          <cell r="D93" t="str">
            <v>C2217</v>
          </cell>
          <cell r="E93" t="str">
            <v>CONG TY TNHH MTV THUONG MAI VA DICH VU NGOC THOM</v>
          </cell>
          <cell r="F93" t="str">
            <v>102 734 9624</v>
          </cell>
          <cell r="G93" t="str">
            <v>VIETCOMBANK - CN DONG DONG NAI</v>
          </cell>
          <cell r="H93">
            <v>811782</v>
          </cell>
          <cell r="I93" t="str">
            <v>Payment for invoice(s) 28/11/2023.C23TNN.00071265 - Purchasing invoice C23TNN.00071265</v>
          </cell>
          <cell r="J93">
            <v>45296</v>
          </cell>
        </row>
        <row r="94">
          <cell r="C94">
            <v>71748</v>
          </cell>
          <cell r="D94" t="str">
            <v>C2217</v>
          </cell>
          <cell r="E94" t="str">
            <v>CONG TY TNHH MTV THUONG MAI VA DICH VU NGOC THOM</v>
          </cell>
          <cell r="F94" t="str">
            <v>102 734 9624</v>
          </cell>
          <cell r="G94" t="str">
            <v>VIETCOMBANK - CN DONG DONG NAI</v>
          </cell>
          <cell r="H94">
            <v>432950</v>
          </cell>
          <cell r="I94" t="str">
            <v>Payment for invoice(s) 30/11/2023.C23TNN.00071748 - Purchasing invoice C23TNN.00071748</v>
          </cell>
          <cell r="J94">
            <v>45296</v>
          </cell>
        </row>
        <row r="95">
          <cell r="C95" t="e">
            <v>#REF!</v>
          </cell>
          <cell r="D95" t="str">
            <v>C2217</v>
          </cell>
          <cell r="E95" t="str">
            <v>CONG TY TNHH MTV THUONG MAI VA DICH VU NGOC THOM</v>
          </cell>
          <cell r="F95" t="str">
            <v>102 734 9624</v>
          </cell>
          <cell r="G95" t="str">
            <v>VIETCOMBANK - CN DONG DONG NAI</v>
          </cell>
          <cell r="H95">
            <v>-202001</v>
          </cell>
          <cell r="I95" t="str">
            <v>Payment for invoice(s) RRS20230809101CT5007 - Invoice for goods return to supplier C2217- Store: CT5007</v>
          </cell>
          <cell r="J95">
            <v>45296</v>
          </cell>
        </row>
        <row r="96">
          <cell r="C96" t="e">
            <v>#REF!</v>
          </cell>
          <cell r="D96" t="str">
            <v>C2217</v>
          </cell>
          <cell r="E96" t="str">
            <v>CONG TY TNHH MTV THUONG MAI VA DICH VU NGOC THOM</v>
          </cell>
          <cell r="F96" t="str">
            <v>102 734 9624</v>
          </cell>
          <cell r="G96" t="str">
            <v>VIETCOMBANK - CN DONG DONG NAI</v>
          </cell>
          <cell r="H96">
            <v>-178243</v>
          </cell>
          <cell r="I96" t="str">
            <v>Payment for invoice(s) RRS20230816578CT5018 - Invoice for goods return to supplier C2217- Store: CT5018</v>
          </cell>
          <cell r="J96">
            <v>45296</v>
          </cell>
        </row>
        <row r="97">
          <cell r="C97" t="e">
            <v>#REF!</v>
          </cell>
          <cell r="D97" t="str">
            <v>C2217</v>
          </cell>
          <cell r="E97" t="str">
            <v>CONG TY TNHH MTV THUONG MAI VA DICH VU NGOC THOM</v>
          </cell>
          <cell r="F97" t="str">
            <v>102 734 9624</v>
          </cell>
          <cell r="G97" t="str">
            <v>VIETCOMBANK - CN DONG DONG NAI</v>
          </cell>
          <cell r="H97">
            <v>-356486</v>
          </cell>
          <cell r="I97" t="str">
            <v>Payment for invoice(s) RRS20230816597SG0061 - Invoice for goods return to supplier C2217- Store: SG0061</v>
          </cell>
          <cell r="J97">
            <v>45296</v>
          </cell>
        </row>
        <row r="98">
          <cell r="C98" t="e">
            <v>#REF!</v>
          </cell>
          <cell r="D98" t="str">
            <v>C2217</v>
          </cell>
          <cell r="E98" t="str">
            <v>CONG TY TNHH MTV THUONG MAI VA DICH VU NGOC THOM</v>
          </cell>
          <cell r="F98" t="str">
            <v>102 734 9624</v>
          </cell>
          <cell r="G98" t="str">
            <v>VIETCOMBANK - CN DONG DONG NAI</v>
          </cell>
          <cell r="H98">
            <v>-56440</v>
          </cell>
          <cell r="I98" t="str">
            <v>Payment for invoice(s) RRS20230818685CT5015 - Invoice for goods return to supplier C2217- Store: CT5015</v>
          </cell>
          <cell r="J98">
            <v>45296</v>
          </cell>
        </row>
        <row r="99">
          <cell r="C99" t="e">
            <v>#REF!</v>
          </cell>
          <cell r="D99" t="str">
            <v>C2217</v>
          </cell>
          <cell r="E99" t="str">
            <v>CONG TY TNHH MTV THUONG MAI VA DICH VU NGOC THOM</v>
          </cell>
          <cell r="F99" t="str">
            <v>102 734 9624</v>
          </cell>
          <cell r="G99" t="str">
            <v>VIETCOMBANK - CN DONG DONG NAI</v>
          </cell>
          <cell r="H99">
            <v>-178243</v>
          </cell>
          <cell r="I99" t="str">
            <v>Payment for invoice(s) RRS20230829997SG0195 - Invoice for goods return to supplier C2217- Store: SG0195</v>
          </cell>
          <cell r="J99">
            <v>45296</v>
          </cell>
        </row>
        <row r="100">
          <cell r="C100" t="e">
            <v>#REF!</v>
          </cell>
          <cell r="D100" t="str">
            <v>C2217</v>
          </cell>
          <cell r="E100" t="str">
            <v>CONG TY TNHH MTV THUONG MAI VA DICH VU NGOC THOM</v>
          </cell>
          <cell r="F100" t="str">
            <v>102 734 9624</v>
          </cell>
          <cell r="G100" t="str">
            <v>VIETCOMBANK - CN DONG DONG NAI</v>
          </cell>
          <cell r="H100">
            <v>-267365</v>
          </cell>
          <cell r="I100" t="str">
            <v>Payment for invoice(s) RRS20230905157CT5013 - Invoice for goods return to supplier C2217- Store: CT5013</v>
          </cell>
          <cell r="J100">
            <v>45296</v>
          </cell>
        </row>
        <row r="101">
          <cell r="C101" t="e">
            <v>#REF!</v>
          </cell>
          <cell r="D101" t="str">
            <v>C2217</v>
          </cell>
          <cell r="E101" t="str">
            <v>CONG TY TNHH MTV THUONG MAI VA DICH VU NGOC THOM</v>
          </cell>
          <cell r="F101" t="str">
            <v>102 734 9624</v>
          </cell>
          <cell r="G101" t="str">
            <v>VIETCOMBANK - CN DONG DONG NAI</v>
          </cell>
          <cell r="H101">
            <v>-258441</v>
          </cell>
          <cell r="I101" t="str">
            <v>Payment for invoice(s) RRS20230911692CT5014 - Invoice for goods return to supplier C2217- Store: CT5014</v>
          </cell>
          <cell r="J101">
            <v>45296</v>
          </cell>
        </row>
        <row r="102">
          <cell r="C102" t="e">
            <v>#REF!</v>
          </cell>
          <cell r="D102" t="str">
            <v>C2217</v>
          </cell>
          <cell r="E102" t="str">
            <v>CONG TY TNHH MTV THUONG MAI VA DICH VU NGOC THOM</v>
          </cell>
          <cell r="F102" t="str">
            <v>102 734 9624</v>
          </cell>
          <cell r="G102" t="str">
            <v>VIETCOMBANK - CN DONG DONG NAI</v>
          </cell>
          <cell r="H102">
            <v>-683824</v>
          </cell>
          <cell r="I102" t="str">
            <v>Payment for invoice(s) RRS20230911736SG0318 - Invoice for goods return to supplier C2217- Store: SG0318</v>
          </cell>
          <cell r="J102">
            <v>45296</v>
          </cell>
        </row>
        <row r="103">
          <cell r="C103" t="e">
            <v>#REF!</v>
          </cell>
          <cell r="D103" t="str">
            <v>C2217</v>
          </cell>
          <cell r="E103" t="str">
            <v>CONG TY TNHH MTV THUONG MAI VA DICH VU NGOC THOM</v>
          </cell>
          <cell r="F103" t="str">
            <v>102 734 9624</v>
          </cell>
          <cell r="G103" t="str">
            <v>VIETCOMBANK - CN DONG DONG NAI</v>
          </cell>
          <cell r="H103">
            <v>-178243</v>
          </cell>
          <cell r="I103" t="str">
            <v>Payment for invoice(s) RRS20230911760CT5011 - Invoice for goods return to supplier C2217- Store: CT5011</v>
          </cell>
          <cell r="J103">
            <v>45296</v>
          </cell>
        </row>
        <row r="104">
          <cell r="C104" t="e">
            <v>#REF!</v>
          </cell>
          <cell r="D104" t="str">
            <v>C2217</v>
          </cell>
          <cell r="E104" t="str">
            <v>CONG TY TNHH MTV THUONG MAI VA DICH VU NGOC THOM</v>
          </cell>
          <cell r="F104" t="str">
            <v>102 734 9624</v>
          </cell>
          <cell r="G104" t="str">
            <v>VIETCOMBANK - CN DONG DONG NAI</v>
          </cell>
          <cell r="H104">
            <v>-267365</v>
          </cell>
          <cell r="I104" t="str">
            <v>Payment for invoice(s) RRS20230920090VT3019 - Invoice for goods return to supplier C2217- Store: VT3019</v>
          </cell>
          <cell r="J104">
            <v>45296</v>
          </cell>
        </row>
        <row r="105">
          <cell r="C105" t="e">
            <v>#REF!</v>
          </cell>
          <cell r="D105" t="str">
            <v>C2217</v>
          </cell>
          <cell r="E105" t="str">
            <v>CONG TY TNHH MTV THUONG MAI VA DICH VU NGOC THOM</v>
          </cell>
          <cell r="F105" t="str">
            <v>102 734 9624</v>
          </cell>
          <cell r="G105" t="str">
            <v>VIETCOMBANK - CN DONG DONG NAI</v>
          </cell>
          <cell r="H105">
            <v>-56440</v>
          </cell>
          <cell r="I105" t="str">
            <v>Payment for invoice(s) RRS20230922285CT5004 - Invoice for goods return to supplier C2217- Store: CT5004</v>
          </cell>
          <cell r="J105">
            <v>45296</v>
          </cell>
        </row>
        <row r="106">
          <cell r="C106" t="e">
            <v>#REF!</v>
          </cell>
          <cell r="D106" t="str">
            <v>C2217</v>
          </cell>
          <cell r="E106" t="str">
            <v>CONG TY TNHH MTV THUONG MAI VA DICH VU NGOC THOM</v>
          </cell>
          <cell r="F106" t="str">
            <v>102 734 9624</v>
          </cell>
          <cell r="G106" t="str">
            <v>VIETCOMBANK - CN DONG DONG NAI</v>
          </cell>
          <cell r="H106">
            <v>-89122</v>
          </cell>
          <cell r="I106" t="str">
            <v>Payment for invoice(s) RRS20230923306BD7007 - Invoice for goods return to supplier C2217- Store: BD7007</v>
          </cell>
          <cell r="J106">
            <v>45296</v>
          </cell>
        </row>
        <row r="107">
          <cell r="C107" t="e">
            <v>#REF!</v>
          </cell>
          <cell r="D107" t="str">
            <v>C2217</v>
          </cell>
          <cell r="E107" t="str">
            <v>CONG TY TNHH MTV THUONG MAI VA DICH VU NGOC THOM</v>
          </cell>
          <cell r="F107" t="str">
            <v>102 734 9624</v>
          </cell>
          <cell r="G107" t="str">
            <v>VIETCOMBANK - CN DONG DONG NAI</v>
          </cell>
          <cell r="H107">
            <v>-56440</v>
          </cell>
          <cell r="I107" t="str">
            <v>Payment for invoice(s) RRS20230925469CT5017 - Invoice for goods return to supplier C2217- Store: CT5017</v>
          </cell>
          <cell r="J107">
            <v>45296</v>
          </cell>
        </row>
        <row r="108">
          <cell r="C108" t="e">
            <v>#REF!</v>
          </cell>
          <cell r="D108" t="str">
            <v>C2217</v>
          </cell>
          <cell r="E108" t="str">
            <v>CONG TY TNHH MTV THUONG MAI VA DICH VU NGOC THOM</v>
          </cell>
          <cell r="F108" t="str">
            <v>102 734 9624</v>
          </cell>
          <cell r="G108" t="str">
            <v>VIETCOMBANK - CN DONG DONG NAI</v>
          </cell>
          <cell r="H108">
            <v>-445608</v>
          </cell>
          <cell r="I108" t="str">
            <v>Payment for invoice(s) RRS20230925574CT5007 - Invoice for goods return to supplier C2217- Store: CT5007</v>
          </cell>
          <cell r="J108">
            <v>45296</v>
          </cell>
        </row>
        <row r="109">
          <cell r="C109" t="e">
            <v>#REF!</v>
          </cell>
          <cell r="D109" t="str">
            <v>C2217</v>
          </cell>
          <cell r="E109" t="str">
            <v>CONG TY TNHH MTV THUONG MAI VA DICH VU NGOC THOM</v>
          </cell>
          <cell r="F109" t="str">
            <v>102 734 9624</v>
          </cell>
          <cell r="G109" t="str">
            <v>VIETCOMBANK - CN DONG DONG NAI</v>
          </cell>
          <cell r="H109">
            <v>-56440</v>
          </cell>
          <cell r="I109" t="str">
            <v>Payment for invoice(s) RRS20230928766CT5008 - Invoice for goods return to supplier C2217- Store: CT5008</v>
          </cell>
          <cell r="J109">
            <v>45296</v>
          </cell>
        </row>
        <row r="110">
          <cell r="C110" t="e">
            <v>#REF!</v>
          </cell>
          <cell r="D110" t="str">
            <v>C2217</v>
          </cell>
          <cell r="E110" t="str">
            <v>CONG TY TNHH MTV THUONG MAI VA DICH VU NGOC THOM</v>
          </cell>
          <cell r="F110" t="str">
            <v>102 734 9624</v>
          </cell>
          <cell r="G110" t="str">
            <v>VIETCOMBANK - CN DONG DONG NAI</v>
          </cell>
          <cell r="H110">
            <v>-178243</v>
          </cell>
          <cell r="I110" t="str">
            <v>Payment for invoice(s) RRS20231019857BD7007 - Invoice for goods return to supplier C2217- Store: BD7007</v>
          </cell>
          <cell r="J110">
            <v>45296</v>
          </cell>
        </row>
        <row r="111">
          <cell r="C111" t="e">
            <v>#REF!</v>
          </cell>
          <cell r="D111" t="str">
            <v>C2217</v>
          </cell>
          <cell r="E111" t="str">
            <v>CONG TY TNHH MTV THUONG MAI VA DICH VU NGOC THOM</v>
          </cell>
          <cell r="F111" t="str">
            <v>102 734 9624</v>
          </cell>
          <cell r="G111" t="str">
            <v>VIETCOMBANK - CN DONG DONG NAI</v>
          </cell>
          <cell r="H111">
            <v>-89122</v>
          </cell>
          <cell r="I111" t="str">
            <v>Payment for invoice(s) RRS20231019879BD7008 - Invoice for goods return to supplier C2217- Store: BD7008</v>
          </cell>
          <cell r="J111">
            <v>45296</v>
          </cell>
        </row>
        <row r="112">
          <cell r="C112" t="e">
            <v>#REF!</v>
          </cell>
          <cell r="D112" t="str">
            <v>C2217</v>
          </cell>
          <cell r="E112" t="str">
            <v>CONG TY TNHH MTV THUONG MAI VA DICH VU NGOC THOM</v>
          </cell>
          <cell r="F112" t="str">
            <v>102 734 9624</v>
          </cell>
          <cell r="G112" t="str">
            <v>VIETCOMBANK - CN DONG DONG NAI</v>
          </cell>
          <cell r="H112">
            <v>-202001</v>
          </cell>
          <cell r="I112" t="str">
            <v>Payment for invoice(s) RRS20231107936SG0195 - Invoice for goods return to supplier C2217- Store: SG0195</v>
          </cell>
          <cell r="J112">
            <v>45296</v>
          </cell>
        </row>
        <row r="113">
          <cell r="C113" t="e">
            <v>#REF!</v>
          </cell>
          <cell r="D113" t="str">
            <v>C2217</v>
          </cell>
          <cell r="E113" t="str">
            <v>CONG TY TNHH MTV THUONG MAI VA DICH VU NGOC THOM</v>
          </cell>
          <cell r="F113" t="str">
            <v>102 734 9624</v>
          </cell>
          <cell r="G113" t="str">
            <v>VIETCOMBANK - CN DONG DONG NAI</v>
          </cell>
          <cell r="H113">
            <v>-291122</v>
          </cell>
          <cell r="I113" t="str">
            <v>Payment for invoice(s) RRS20231123826SG0286 - Invoice for goods return to supplier C2217- Store: SG0286</v>
          </cell>
          <cell r="J113">
            <v>45296</v>
          </cell>
        </row>
        <row r="114">
          <cell r="C114" t="e">
            <v>#REF!</v>
          </cell>
          <cell r="D114" t="str">
            <v>C2217</v>
          </cell>
          <cell r="E114" t="str">
            <v>CONG TY TNHH MTV THUONG MAI VA DICH VU NGOC THOM</v>
          </cell>
          <cell r="F114" t="str">
            <v>102 734 9624</v>
          </cell>
          <cell r="G114" t="str">
            <v>VIETCOMBANK - CN DONG DONG NAI</v>
          </cell>
          <cell r="H114">
            <v>-67648</v>
          </cell>
          <cell r="I114" t="str">
            <v>Payment for invoice(s) RRS20231211091SG0122 - Invoice for goods return to supplier C2217- Store: SG0122</v>
          </cell>
          <cell r="J114">
            <v>45296</v>
          </cell>
        </row>
        <row r="115">
          <cell r="C115" t="e">
            <v>#REF!</v>
          </cell>
          <cell r="D115" t="str">
            <v>C2217</v>
          </cell>
          <cell r="E115" t="str">
            <v>CONG TY TNHH MTV THUONG MAI VA DICH VU NGOC THOM</v>
          </cell>
          <cell r="F115" t="str">
            <v>102 734 9624</v>
          </cell>
          <cell r="G115" t="str">
            <v>VIETCOMBANK - CN DONG DONG NAI</v>
          </cell>
          <cell r="H115">
            <v>-338240</v>
          </cell>
          <cell r="I115" t="str">
            <v>Payment for invoice(s) RRS20231215520SG0122 - Invoice for goods return to supplier C2217- Store: SG0122</v>
          </cell>
          <cell r="J115">
            <v>45296</v>
          </cell>
        </row>
        <row r="116">
          <cell r="C116">
            <v>72898</v>
          </cell>
          <cell r="D116" t="str">
            <v>C2217</v>
          </cell>
          <cell r="E116" t="str">
            <v>CONG TY TNHH MTV THUONG MAI VA DICH VU NGOC THOM</v>
          </cell>
          <cell r="F116" t="str">
            <v>102 734 9624</v>
          </cell>
          <cell r="G116" t="str">
            <v>VIETCOMBANK - CN DONG DONG NAI</v>
          </cell>
          <cell r="H116">
            <v>432950</v>
          </cell>
          <cell r="I116" t="str">
            <v>Payment for invoice(s) 02/12/2023.C23TNN.00072898 - Purchasing invoice C23TNN.00072898</v>
          </cell>
          <cell r="J116">
            <v>45327</v>
          </cell>
        </row>
        <row r="117">
          <cell r="C117">
            <v>73010</v>
          </cell>
          <cell r="D117" t="str">
            <v>C2217</v>
          </cell>
          <cell r="E117" t="str">
            <v>CONG TY TNHH MTV THUONG MAI VA DICH VU NGOC THOM</v>
          </cell>
          <cell r="F117" t="str">
            <v>102 734 9624</v>
          </cell>
          <cell r="G117" t="str">
            <v>VIETCOMBANK - CN DONG DONG NAI</v>
          </cell>
          <cell r="H117">
            <v>270594</v>
          </cell>
          <cell r="I117" t="str">
            <v>Payment for invoice(s) 04/12/2023.C23TNN.00073010 - Purchasing invoice C23TNN.00073010</v>
          </cell>
          <cell r="J117">
            <v>45327</v>
          </cell>
        </row>
        <row r="118">
          <cell r="C118">
            <v>73011</v>
          </cell>
          <cell r="D118" t="str">
            <v>C2217</v>
          </cell>
          <cell r="E118" t="str">
            <v>CONG TY TNHH MTV THUONG MAI VA DICH VU NGOC THOM</v>
          </cell>
          <cell r="F118" t="str">
            <v>102 734 9624</v>
          </cell>
          <cell r="G118" t="str">
            <v>VIETCOMBANK - CN DONG DONG NAI</v>
          </cell>
          <cell r="H118">
            <v>432950</v>
          </cell>
          <cell r="I118" t="str">
            <v>Payment for invoice(s) 04/12/2023.C23TNN.00073011 - Purchasing invoice C23TNN.00073011</v>
          </cell>
          <cell r="J118">
            <v>45327</v>
          </cell>
        </row>
        <row r="119">
          <cell r="C119">
            <v>73012</v>
          </cell>
          <cell r="D119" t="str">
            <v>C2217</v>
          </cell>
          <cell r="E119" t="str">
            <v>CONG TY TNHH MTV THUONG MAI VA DICH VU NGOC THOM</v>
          </cell>
          <cell r="F119" t="str">
            <v>102 734 9624</v>
          </cell>
          <cell r="G119" t="str">
            <v>VIETCOMBANK - CN DONG DONG NAI</v>
          </cell>
          <cell r="H119">
            <v>432950</v>
          </cell>
          <cell r="I119" t="str">
            <v>Payment for invoice(s) 04/12/2023.C23TNN.00073012 - Purchasing invoice C23TNN.00073012</v>
          </cell>
          <cell r="J119">
            <v>45327</v>
          </cell>
        </row>
        <row r="120">
          <cell r="C120">
            <v>73013</v>
          </cell>
          <cell r="D120" t="str">
            <v>C2217</v>
          </cell>
          <cell r="E120" t="str">
            <v>CONG TY TNHH MTV THUONG MAI VA DICH VU NGOC THOM</v>
          </cell>
          <cell r="F120" t="str">
            <v>102 734 9624</v>
          </cell>
          <cell r="G120" t="str">
            <v>VIETCOMBANK - CN DONG DONG NAI</v>
          </cell>
          <cell r="H120">
            <v>432950</v>
          </cell>
          <cell r="I120" t="str">
            <v>Payment for invoice(s) 04/12/2023.C23TNN.00073013 - Purchasing invoice C23TNN.00073013</v>
          </cell>
          <cell r="J120">
            <v>45327</v>
          </cell>
        </row>
        <row r="121">
          <cell r="C121">
            <v>73014</v>
          </cell>
          <cell r="D121" t="str">
            <v>C2217</v>
          </cell>
          <cell r="E121" t="str">
            <v>CONG TY TNHH MTV THUONG MAI VA DICH VU NGOC THOM</v>
          </cell>
          <cell r="F121" t="str">
            <v>102 734 9624</v>
          </cell>
          <cell r="G121" t="str">
            <v>VIETCOMBANK - CN DONG DONG NAI</v>
          </cell>
          <cell r="H121">
            <v>432950</v>
          </cell>
          <cell r="I121" t="str">
            <v>Payment for invoice(s) 04/12/2023.C23TNN.00073014 - Purchasing invoice C23TNN.00073014</v>
          </cell>
          <cell r="J121">
            <v>45327</v>
          </cell>
        </row>
        <row r="122">
          <cell r="C122">
            <v>73167</v>
          </cell>
          <cell r="D122" t="str">
            <v>C2217</v>
          </cell>
          <cell r="E122" t="str">
            <v>CONG TY TNHH MTV THUONG MAI VA DICH VU NGOC THOM</v>
          </cell>
          <cell r="F122" t="str">
            <v>102 734 9624</v>
          </cell>
          <cell r="G122" t="str">
            <v>VIETCOMBANK - CN DONG DONG NAI</v>
          </cell>
          <cell r="H122">
            <v>432950</v>
          </cell>
          <cell r="I122" t="str">
            <v>Payment for invoice(s) 06/12/2023.C23TNN.00073167 - Purchasing invoice C23TNN.00073167</v>
          </cell>
          <cell r="J122">
            <v>45327</v>
          </cell>
        </row>
        <row r="123">
          <cell r="C123">
            <v>73168</v>
          </cell>
          <cell r="D123" t="str">
            <v>C2217</v>
          </cell>
          <cell r="E123" t="str">
            <v>CONG TY TNHH MTV THUONG MAI VA DICH VU NGOC THOM</v>
          </cell>
          <cell r="F123" t="str">
            <v>102 734 9624</v>
          </cell>
          <cell r="G123" t="str">
            <v>VIETCOMBANK - CN DONG DONG NAI</v>
          </cell>
          <cell r="H123">
            <v>649426</v>
          </cell>
          <cell r="I123" t="str">
            <v>Payment for invoice(s) 06/12/2023.C23TNN.00073168 - Purchasing invoice C23TNN.00073168</v>
          </cell>
          <cell r="J123">
            <v>45327</v>
          </cell>
        </row>
        <row r="124">
          <cell r="C124">
            <v>73169</v>
          </cell>
          <cell r="D124" t="str">
            <v>C2217</v>
          </cell>
          <cell r="E124" t="str">
            <v>CONG TY TNHH MTV THUONG MAI VA DICH VU NGOC THOM</v>
          </cell>
          <cell r="F124" t="str">
            <v>102 734 9624</v>
          </cell>
          <cell r="G124" t="str">
            <v>VIETCOMBANK - CN DONG DONG NAI</v>
          </cell>
          <cell r="H124">
            <v>432950</v>
          </cell>
          <cell r="I124" t="str">
            <v>Payment for invoice(s) 06/12/2023.C23TNN.00073169 - Purchasing invoice C23TNN.00073169</v>
          </cell>
          <cell r="J124">
            <v>45327</v>
          </cell>
        </row>
        <row r="125">
          <cell r="C125">
            <v>73975</v>
          </cell>
          <cell r="D125" t="str">
            <v>C2217</v>
          </cell>
          <cell r="E125" t="str">
            <v>CONG TY TNHH MTV THUONG MAI VA DICH VU NGOC THOM</v>
          </cell>
          <cell r="F125" t="str">
            <v>102 734 9624</v>
          </cell>
          <cell r="G125" t="str">
            <v>VIETCOMBANK - CN DONG DONG NAI</v>
          </cell>
          <cell r="H125">
            <v>432950</v>
          </cell>
          <cell r="I125" t="str">
            <v>Payment for invoice(s) 07/12/2023.C23TNN.00073975 - Purchasing invoice C23TNN.00073975</v>
          </cell>
          <cell r="J125">
            <v>45327</v>
          </cell>
        </row>
        <row r="126">
          <cell r="C126">
            <v>73976</v>
          </cell>
          <cell r="D126" t="str">
            <v>C2217</v>
          </cell>
          <cell r="E126" t="str">
            <v>CONG TY TNHH MTV THUONG MAI VA DICH VU NGOC THOM</v>
          </cell>
          <cell r="F126" t="str">
            <v>102 734 9624</v>
          </cell>
          <cell r="G126" t="str">
            <v>VIETCOMBANK - CN DONG DONG NAI</v>
          </cell>
          <cell r="H126">
            <v>432950</v>
          </cell>
          <cell r="I126" t="str">
            <v>Payment for invoice(s) 07/12/2023.C23TNN.00073976 - Purchasing invoice C23TNN.00073976</v>
          </cell>
          <cell r="J126">
            <v>45327</v>
          </cell>
        </row>
        <row r="127">
          <cell r="C127">
            <v>74200</v>
          </cell>
          <cell r="D127" t="str">
            <v>C2217</v>
          </cell>
          <cell r="E127" t="str">
            <v>CONG TY TNHH MTV THUONG MAI VA DICH VU NGOC THOM</v>
          </cell>
          <cell r="F127" t="str">
            <v>102 734 9624</v>
          </cell>
          <cell r="G127" t="str">
            <v>VIETCOMBANK - CN DONG DONG NAI</v>
          </cell>
          <cell r="H127">
            <v>541188</v>
          </cell>
          <cell r="I127" t="str">
            <v>Payment for invoice(s) 08/12/2023.C23TNN.00074200 - Purchasing invoice C23TNN.00074200</v>
          </cell>
          <cell r="J127">
            <v>45327</v>
          </cell>
        </row>
        <row r="128">
          <cell r="C128">
            <v>74203</v>
          </cell>
          <cell r="D128" t="str">
            <v>C2217</v>
          </cell>
          <cell r="E128" t="str">
            <v>CONG TY TNHH MTV THUONG MAI VA DICH VU NGOC THOM</v>
          </cell>
          <cell r="F128" t="str">
            <v>102 734 9624</v>
          </cell>
          <cell r="G128" t="str">
            <v>VIETCOMBANK - CN DONG DONG NAI</v>
          </cell>
          <cell r="H128">
            <v>1352970</v>
          </cell>
          <cell r="I128" t="str">
            <v>Payment for invoice(s) 08/12/2023.C23TNN.00074203 - Purchasing invoice C23TNN.00074203</v>
          </cell>
          <cell r="J128">
            <v>45327</v>
          </cell>
        </row>
        <row r="129">
          <cell r="C129">
            <v>74204</v>
          </cell>
          <cell r="D129" t="str">
            <v>C2217</v>
          </cell>
          <cell r="E129" t="str">
            <v>CONG TY TNHH MTV THUONG MAI VA DICH VU NGOC THOM</v>
          </cell>
          <cell r="F129" t="str">
            <v>102 734 9624</v>
          </cell>
          <cell r="G129" t="str">
            <v>VIETCOMBANK - CN DONG DONG NAI</v>
          </cell>
          <cell r="H129">
            <v>811782</v>
          </cell>
          <cell r="I129" t="str">
            <v>Payment for invoice(s) 08/12/2023.C23TNN.00074204 - Purchasing invoice C23TNN.00074204</v>
          </cell>
          <cell r="J129">
            <v>45327</v>
          </cell>
        </row>
        <row r="130">
          <cell r="C130">
            <v>74215</v>
          </cell>
          <cell r="D130" t="str">
            <v>C2217</v>
          </cell>
          <cell r="E130" t="str">
            <v>CONG TY TNHH MTV THUONG MAI VA DICH VU NGOC THOM</v>
          </cell>
          <cell r="F130" t="str">
            <v>102 734 9624</v>
          </cell>
          <cell r="G130" t="str">
            <v>VIETCOMBANK - CN DONG DONG NAI</v>
          </cell>
          <cell r="H130">
            <v>541188</v>
          </cell>
          <cell r="I130" t="str">
            <v>Payment for invoice(s) 08/12/2023.C23TNN.00074215 - Purchasing invoice C23TNN.00074215</v>
          </cell>
          <cell r="J130">
            <v>45327</v>
          </cell>
        </row>
        <row r="131">
          <cell r="C131">
            <v>74217</v>
          </cell>
          <cell r="D131" t="str">
            <v>C2217</v>
          </cell>
          <cell r="E131" t="str">
            <v>CONG TY TNHH MTV THUONG MAI VA DICH VU NGOC THOM</v>
          </cell>
          <cell r="F131" t="str">
            <v>102 734 9624</v>
          </cell>
          <cell r="G131" t="str">
            <v>VIETCOMBANK - CN DONG DONG NAI</v>
          </cell>
          <cell r="H131">
            <v>432950</v>
          </cell>
          <cell r="I131" t="str">
            <v>Payment for invoice(s) 08/12/2023.C23TNN.00074217 - Purchasing invoice C23TNN.00074217</v>
          </cell>
          <cell r="J131">
            <v>45327</v>
          </cell>
        </row>
        <row r="132">
          <cell r="C132">
            <v>74218</v>
          </cell>
          <cell r="D132" t="str">
            <v>C2217</v>
          </cell>
          <cell r="E132" t="str">
            <v>CONG TY TNHH MTV THUONG MAI VA DICH VU NGOC THOM</v>
          </cell>
          <cell r="F132" t="str">
            <v>102 734 9624</v>
          </cell>
          <cell r="G132" t="str">
            <v>VIETCOMBANK - CN DONG DONG NAI</v>
          </cell>
          <cell r="H132">
            <v>541188</v>
          </cell>
          <cell r="I132" t="str">
            <v>Payment for invoice(s) 08/12/2023.C23TNN.00074218 - Purchasing invoice C23TNN.00074218</v>
          </cell>
          <cell r="J132">
            <v>45327</v>
          </cell>
        </row>
        <row r="133">
          <cell r="C133">
            <v>74424</v>
          </cell>
          <cell r="D133" t="str">
            <v>C2217</v>
          </cell>
          <cell r="E133" t="str">
            <v>CONG TY TNHH MTV THUONG MAI VA DICH VU NGOC THOM</v>
          </cell>
          <cell r="F133" t="str">
            <v>102 734 9624</v>
          </cell>
          <cell r="G133" t="str">
            <v>VIETCOMBANK - CN DONG DONG NAI</v>
          </cell>
          <cell r="H133">
            <v>432950</v>
          </cell>
          <cell r="I133" t="str">
            <v>Payment for invoice(s) 11/12/2023.C23TNN.00074424 - Purchasing invoice C23TNN.00074424</v>
          </cell>
          <cell r="J133">
            <v>45327</v>
          </cell>
        </row>
        <row r="134">
          <cell r="C134">
            <v>74425</v>
          </cell>
          <cell r="D134" t="str">
            <v>C2217</v>
          </cell>
          <cell r="E134" t="str">
            <v>CONG TY TNHH MTV THUONG MAI VA DICH VU NGOC THOM</v>
          </cell>
          <cell r="F134" t="str">
            <v>102 734 9624</v>
          </cell>
          <cell r="G134" t="str">
            <v>VIETCOMBANK - CN DONG DONG NAI</v>
          </cell>
          <cell r="H134">
            <v>432950</v>
          </cell>
          <cell r="I134" t="str">
            <v>Payment for invoice(s) 11/12/2023.C23TNN.00074425 - Purchasing invoice C23TNN.00074425</v>
          </cell>
          <cell r="J134">
            <v>45327</v>
          </cell>
        </row>
        <row r="135">
          <cell r="C135">
            <v>74426</v>
          </cell>
          <cell r="D135" t="str">
            <v>C2217</v>
          </cell>
          <cell r="E135" t="str">
            <v>CONG TY TNHH MTV THUONG MAI VA DICH VU NGOC THOM</v>
          </cell>
          <cell r="F135" t="str">
            <v>102 734 9624</v>
          </cell>
          <cell r="G135" t="str">
            <v>VIETCOMBANK - CN DONG DONG NAI</v>
          </cell>
          <cell r="H135">
            <v>541188</v>
          </cell>
          <cell r="I135" t="str">
            <v>Payment for invoice(s) 11/12/2023.C23TNN.00074426 - Purchasing invoice C23TNN.00074426</v>
          </cell>
          <cell r="J135">
            <v>45327</v>
          </cell>
        </row>
        <row r="136">
          <cell r="C136">
            <v>74428</v>
          </cell>
          <cell r="D136" t="str">
            <v>C2217</v>
          </cell>
          <cell r="E136" t="str">
            <v>CONG TY TNHH MTV THUONG MAI VA DICH VU NGOC THOM</v>
          </cell>
          <cell r="F136" t="str">
            <v>102 734 9624</v>
          </cell>
          <cell r="G136" t="str">
            <v>VIETCOMBANK - CN DONG DONG NAI</v>
          </cell>
          <cell r="H136">
            <v>541188</v>
          </cell>
          <cell r="I136" t="str">
            <v>Payment for invoice(s) 11/12/2023.C23TNN.00074428 - Purchasing invoice C23TNN.00074428</v>
          </cell>
          <cell r="J136">
            <v>45327</v>
          </cell>
        </row>
        <row r="137">
          <cell r="C137">
            <v>74429</v>
          </cell>
          <cell r="D137" t="str">
            <v>C2217</v>
          </cell>
          <cell r="E137" t="str">
            <v>CONG TY TNHH MTV THUONG MAI VA DICH VU NGOC THOM</v>
          </cell>
          <cell r="F137" t="str">
            <v>102 734 9624</v>
          </cell>
          <cell r="G137" t="str">
            <v>VIETCOMBANK - CN DONG DONG NAI</v>
          </cell>
          <cell r="H137">
            <v>432950</v>
          </cell>
          <cell r="I137" t="str">
            <v>Payment for invoice(s) 11/12/2023.C23TNN.00074429 - Purchasing invoice C23TNN.00074429</v>
          </cell>
          <cell r="J137">
            <v>45327</v>
          </cell>
        </row>
        <row r="138">
          <cell r="C138">
            <v>74431</v>
          </cell>
          <cell r="D138" t="str">
            <v>C2217</v>
          </cell>
          <cell r="E138" t="str">
            <v>CONG TY TNHH MTV THUONG MAI VA DICH VU NGOC THOM</v>
          </cell>
          <cell r="F138" t="str">
            <v>102 734 9624</v>
          </cell>
          <cell r="G138" t="str">
            <v>VIETCOMBANK - CN DONG DONG NAI</v>
          </cell>
          <cell r="H138">
            <v>432950</v>
          </cell>
          <cell r="I138" t="str">
            <v>Payment for invoice(s) 11/12/2023.C23TNN.00074431 - Purchasing invoice C23TNN.00074431</v>
          </cell>
          <cell r="J138">
            <v>45327</v>
          </cell>
        </row>
        <row r="139">
          <cell r="C139">
            <v>74432</v>
          </cell>
          <cell r="D139" t="str">
            <v>C2217</v>
          </cell>
          <cell r="E139" t="str">
            <v>CONG TY TNHH MTV THUONG MAI VA DICH VU NGOC THOM</v>
          </cell>
          <cell r="F139" t="str">
            <v>102 734 9624</v>
          </cell>
          <cell r="G139" t="str">
            <v>VIETCOMBANK - CN DONG DONG NAI</v>
          </cell>
          <cell r="H139">
            <v>432950</v>
          </cell>
          <cell r="I139" t="str">
            <v>Payment for invoice(s) 11/12/2023.C23TNN.00074432 - Purchasing invoice C23TNN.00074432</v>
          </cell>
          <cell r="J139">
            <v>45327</v>
          </cell>
        </row>
        <row r="140">
          <cell r="C140">
            <v>74561</v>
          </cell>
          <cell r="D140" t="str">
            <v>C2217</v>
          </cell>
          <cell r="E140" t="str">
            <v>CONG TY TNHH MTV THUONG MAI VA DICH VU NGOC THOM</v>
          </cell>
          <cell r="F140" t="str">
            <v>102 734 9624</v>
          </cell>
          <cell r="G140" t="str">
            <v>VIETCOMBANK - CN DONG DONG NAI</v>
          </cell>
          <cell r="H140">
            <v>432950</v>
          </cell>
          <cell r="I140" t="str">
            <v>Payment for invoice(s) 12/12/2023.C23TNN.00074561 - Purchasing invoice C23TNN.00074561</v>
          </cell>
          <cell r="J140">
            <v>45327</v>
          </cell>
        </row>
        <row r="141">
          <cell r="C141">
            <v>74562</v>
          </cell>
          <cell r="D141" t="str">
            <v>C2217</v>
          </cell>
          <cell r="E141" t="str">
            <v>CONG TY TNHH MTV THUONG MAI VA DICH VU NGOC THOM</v>
          </cell>
          <cell r="F141" t="str">
            <v>102 734 9624</v>
          </cell>
          <cell r="G141" t="str">
            <v>VIETCOMBANK - CN DONG DONG NAI</v>
          </cell>
          <cell r="H141">
            <v>432950</v>
          </cell>
          <cell r="I141" t="str">
            <v>Payment for invoice(s) 12/12/2023.C23TNN.00074562 - Purchasing invoice C23TNN.00074562</v>
          </cell>
          <cell r="J141">
            <v>45327</v>
          </cell>
        </row>
        <row r="142">
          <cell r="C142">
            <v>74563</v>
          </cell>
          <cell r="D142" t="str">
            <v>C2217</v>
          </cell>
          <cell r="E142" t="str">
            <v>CONG TY TNHH MTV THUONG MAI VA DICH VU NGOC THOM</v>
          </cell>
          <cell r="F142" t="str">
            <v>102 734 9624</v>
          </cell>
          <cell r="G142" t="str">
            <v>VIETCOMBANK - CN DONG DONG NAI</v>
          </cell>
          <cell r="H142">
            <v>432950</v>
          </cell>
          <cell r="I142" t="str">
            <v>Payment for invoice(s) 12/12/2023.C23TNN.00074563 - Purchasing invoice C23TNN.00074563</v>
          </cell>
          <cell r="J142">
            <v>45327</v>
          </cell>
        </row>
        <row r="143">
          <cell r="C143">
            <v>74621</v>
          </cell>
          <cell r="D143" t="str">
            <v>C2217</v>
          </cell>
          <cell r="E143" t="str">
            <v>CONG TY TNHH MTV THUONG MAI VA DICH VU NGOC THOM</v>
          </cell>
          <cell r="F143" t="str">
            <v>102 734 9624</v>
          </cell>
          <cell r="G143" t="str">
            <v>VIETCOMBANK - CN DONG DONG NAI</v>
          </cell>
          <cell r="H143">
            <v>811782</v>
          </cell>
          <cell r="I143" t="str">
            <v>Payment for invoice(s) 13/12/2023.C23TNN.00074621 - Purchasing invoice C23TNN.00074621</v>
          </cell>
          <cell r="J143">
            <v>45327</v>
          </cell>
        </row>
        <row r="144">
          <cell r="C144">
            <v>74627</v>
          </cell>
          <cell r="D144" t="str">
            <v>C2217</v>
          </cell>
          <cell r="E144" t="str">
            <v>CONG TY TNHH MTV THUONG MAI VA DICH VU NGOC THOM</v>
          </cell>
          <cell r="F144" t="str">
            <v>102 734 9624</v>
          </cell>
          <cell r="G144" t="str">
            <v>VIETCOMBANK - CN DONG DONG NAI</v>
          </cell>
          <cell r="H144">
            <v>432950</v>
          </cell>
          <cell r="I144" t="str">
            <v>Payment for invoice(s) 13/12/2023.C23TNN.00074627 - Purchasing invoice C23TNN.00074627</v>
          </cell>
          <cell r="J144">
            <v>45327</v>
          </cell>
        </row>
        <row r="145">
          <cell r="C145">
            <v>74628</v>
          </cell>
          <cell r="D145" t="str">
            <v>C2217</v>
          </cell>
          <cell r="E145" t="str">
            <v>CONG TY TNHH MTV THUONG MAI VA DICH VU NGOC THOM</v>
          </cell>
          <cell r="F145" t="str">
            <v>102 734 9624</v>
          </cell>
          <cell r="G145" t="str">
            <v>VIETCOMBANK - CN DONG DONG NAI</v>
          </cell>
          <cell r="H145">
            <v>541188</v>
          </cell>
          <cell r="I145" t="str">
            <v>Payment for invoice(s) 14/12/2023.C23TNN.00074628 - Purchasing invoice C23TNN.00074628</v>
          </cell>
          <cell r="J145">
            <v>45327</v>
          </cell>
        </row>
        <row r="146">
          <cell r="C146">
            <v>75578</v>
          </cell>
          <cell r="D146" t="str">
            <v>C2217</v>
          </cell>
          <cell r="E146" t="str">
            <v>CONG TY TNHH MTV THUONG MAI VA DICH VU NGOC THOM</v>
          </cell>
          <cell r="F146" t="str">
            <v>102 734 9624</v>
          </cell>
          <cell r="G146" t="str">
            <v>VIETCOMBANK - CN DONG DONG NAI</v>
          </cell>
          <cell r="H146">
            <v>811782</v>
          </cell>
          <cell r="I146" t="str">
            <v>Payment for invoice(s) 15/12/2023.C23TNN.00075578 - Purchasing invoice C23TNN.00075578</v>
          </cell>
          <cell r="J146">
            <v>45327</v>
          </cell>
        </row>
        <row r="147">
          <cell r="C147">
            <v>75584</v>
          </cell>
          <cell r="D147" t="str">
            <v>C2217</v>
          </cell>
          <cell r="E147" t="str">
            <v>CONG TY TNHH MTV THUONG MAI VA DICH VU NGOC THOM</v>
          </cell>
          <cell r="F147" t="str">
            <v>102 734 9624</v>
          </cell>
          <cell r="G147" t="str">
            <v>VIETCOMBANK - CN DONG DONG NAI</v>
          </cell>
          <cell r="H147">
            <v>811782</v>
          </cell>
          <cell r="I147" t="str">
            <v>Payment for invoice(s) 15/12/2023.C23TNN.00075584 - Purchasing invoice C23TNN.00075584</v>
          </cell>
          <cell r="J147">
            <v>45327</v>
          </cell>
        </row>
        <row r="148">
          <cell r="C148">
            <v>75728</v>
          </cell>
          <cell r="D148" t="str">
            <v>C2217</v>
          </cell>
          <cell r="E148" t="str">
            <v>CONG TY TNHH MTV THUONG MAI VA DICH VU NGOC THOM</v>
          </cell>
          <cell r="F148" t="str">
            <v>102 734 9624</v>
          </cell>
          <cell r="G148" t="str">
            <v>VIETCOMBANK - CN DONG DONG NAI</v>
          </cell>
          <cell r="H148">
            <v>432950</v>
          </cell>
          <cell r="I148" t="str">
            <v>Payment for invoice(s) 15/12/2023.C23TNN.00075728 - Purchasing invoice C23TNN.00075728</v>
          </cell>
          <cell r="J148">
            <v>45327</v>
          </cell>
        </row>
        <row r="149">
          <cell r="C149">
            <v>75729</v>
          </cell>
          <cell r="D149" t="str">
            <v>C2217</v>
          </cell>
          <cell r="E149" t="str">
            <v>CONG TY TNHH MTV THUONG MAI VA DICH VU NGOC THOM</v>
          </cell>
          <cell r="F149" t="str">
            <v>102 734 9624</v>
          </cell>
          <cell r="G149" t="str">
            <v>VIETCOMBANK - CN DONG DONG NAI</v>
          </cell>
          <cell r="H149">
            <v>432950</v>
          </cell>
          <cell r="I149" t="str">
            <v>Payment for invoice(s) 15/12/2023.C23TNN.00075729 - Purchasing invoice C23TNN.00075729</v>
          </cell>
          <cell r="J149">
            <v>45327</v>
          </cell>
        </row>
        <row r="150">
          <cell r="C150">
            <v>75730</v>
          </cell>
          <cell r="D150" t="str">
            <v>C2217</v>
          </cell>
          <cell r="E150" t="str">
            <v>CONG TY TNHH MTV THUONG MAI VA DICH VU NGOC THOM</v>
          </cell>
          <cell r="F150" t="str">
            <v>102 734 9624</v>
          </cell>
          <cell r="G150" t="str">
            <v>VIETCOMBANK - CN DONG DONG NAI</v>
          </cell>
          <cell r="H150">
            <v>432950</v>
          </cell>
          <cell r="I150" t="str">
            <v>Payment for invoice(s) 15/12/2023.C23TNN.00075730 - Purchasing invoice C23TNN.00075730</v>
          </cell>
          <cell r="J150">
            <v>45327</v>
          </cell>
        </row>
        <row r="151">
          <cell r="C151">
            <v>75888</v>
          </cell>
          <cell r="D151" t="str">
            <v>C2217</v>
          </cell>
          <cell r="E151" t="str">
            <v>CONG TY TNHH MTV THUONG MAI VA DICH VU NGOC THOM</v>
          </cell>
          <cell r="F151" t="str">
            <v>102 734 9624</v>
          </cell>
          <cell r="G151" t="str">
            <v>VIETCOMBANK - CN DONG DONG NAI</v>
          </cell>
          <cell r="H151">
            <v>432950</v>
          </cell>
          <cell r="I151" t="str">
            <v>Payment for invoice(s) 18/12/2023.C23TNN.00075888 - Purchasing invoice C23TNN.00075888</v>
          </cell>
          <cell r="J151">
            <v>45327</v>
          </cell>
        </row>
        <row r="152">
          <cell r="C152">
            <v>75889</v>
          </cell>
          <cell r="D152" t="str">
            <v>C2217</v>
          </cell>
          <cell r="E152" t="str">
            <v>CONG TY TNHH MTV THUONG MAI VA DICH VU NGOC THOM</v>
          </cell>
          <cell r="F152" t="str">
            <v>102 734 9624</v>
          </cell>
          <cell r="G152" t="str">
            <v>VIETCOMBANK - CN DONG DONG NAI</v>
          </cell>
          <cell r="H152">
            <v>432950</v>
          </cell>
          <cell r="I152" t="str">
            <v>Payment for invoice(s) 18/12/2023.C23TNN.00075889 - Purchasing invoice C23TNN.00075889</v>
          </cell>
          <cell r="J152">
            <v>45327</v>
          </cell>
        </row>
        <row r="153">
          <cell r="C153">
            <v>75890</v>
          </cell>
          <cell r="D153" t="str">
            <v>C2217</v>
          </cell>
          <cell r="E153" t="str">
            <v>CONG TY TNHH MTV THUONG MAI VA DICH VU NGOC THOM</v>
          </cell>
          <cell r="F153" t="str">
            <v>102 734 9624</v>
          </cell>
          <cell r="G153" t="str">
            <v>VIETCOMBANK - CN DONG DONG NAI</v>
          </cell>
          <cell r="H153">
            <v>432950</v>
          </cell>
          <cell r="I153" t="str">
            <v>Payment for invoice(s) 18/12/2023.C23TNN.00075890 - Purchasing invoice C23TNN.00075890</v>
          </cell>
          <cell r="J153">
            <v>45327</v>
          </cell>
        </row>
        <row r="154">
          <cell r="C154">
            <v>75891</v>
          </cell>
          <cell r="D154" t="str">
            <v>C2217</v>
          </cell>
          <cell r="E154" t="str">
            <v>CONG TY TNHH MTV THUONG MAI VA DICH VU NGOC THOM</v>
          </cell>
          <cell r="F154" t="str">
            <v>102 734 9624</v>
          </cell>
          <cell r="G154" t="str">
            <v>VIETCOMBANK - CN DONG DONG NAI</v>
          </cell>
          <cell r="H154">
            <v>541188</v>
          </cell>
          <cell r="I154" t="str">
            <v>Payment for invoice(s) 18/12/2023.C23TNN.00075891 - Purchasing invoice C23TNN.00075891</v>
          </cell>
          <cell r="J154">
            <v>45327</v>
          </cell>
        </row>
        <row r="155">
          <cell r="C155">
            <v>75892</v>
          </cell>
          <cell r="D155" t="str">
            <v>C2217</v>
          </cell>
          <cell r="E155" t="str">
            <v>CONG TY TNHH MTV THUONG MAI VA DICH VU NGOC THOM</v>
          </cell>
          <cell r="F155" t="str">
            <v>102 734 9624</v>
          </cell>
          <cell r="G155" t="str">
            <v>VIETCOMBANK - CN DONG DONG NAI</v>
          </cell>
          <cell r="H155">
            <v>432950</v>
          </cell>
          <cell r="I155" t="str">
            <v>Payment for invoice(s) 18/12/2023.C23TNN.00075892 - Purchasing invoice C23TNN.00075892</v>
          </cell>
          <cell r="J155">
            <v>45327</v>
          </cell>
        </row>
        <row r="156">
          <cell r="C156">
            <v>75893</v>
          </cell>
          <cell r="D156" t="str">
            <v>C2217</v>
          </cell>
          <cell r="E156" t="str">
            <v>CONG TY TNHH MTV THUONG MAI VA DICH VU NGOC THOM</v>
          </cell>
          <cell r="F156" t="str">
            <v>102 734 9624</v>
          </cell>
          <cell r="G156" t="str">
            <v>VIETCOMBANK - CN DONG DONG NAI</v>
          </cell>
          <cell r="H156">
            <v>432950</v>
          </cell>
          <cell r="I156" t="str">
            <v>Payment for invoice(s) 18/12/2023.C23TNN.00075893 - Purchasing invoice C23TNN.00075893</v>
          </cell>
          <cell r="J156">
            <v>45327</v>
          </cell>
        </row>
        <row r="157">
          <cell r="C157">
            <v>75894</v>
          </cell>
          <cell r="D157" t="str">
            <v>C2217</v>
          </cell>
          <cell r="E157" t="str">
            <v>CONG TY TNHH MTV THUONG MAI VA DICH VU NGOC THOM</v>
          </cell>
          <cell r="F157" t="str">
            <v>102 734 9624</v>
          </cell>
          <cell r="G157" t="str">
            <v>VIETCOMBANK - CN DONG DONG NAI</v>
          </cell>
          <cell r="H157">
            <v>432950</v>
          </cell>
          <cell r="I157" t="str">
            <v>Payment for invoice(s) 18/12/2023.C23TNN.00075894 - Purchasing invoice C23TNN.00075894</v>
          </cell>
          <cell r="J157">
            <v>45327</v>
          </cell>
        </row>
        <row r="158">
          <cell r="C158">
            <v>76016</v>
          </cell>
          <cell r="D158" t="str">
            <v>C2217</v>
          </cell>
          <cell r="E158" t="str">
            <v>CONG TY TNHH MTV THUONG MAI VA DICH VU NGOC THOM</v>
          </cell>
          <cell r="F158" t="str">
            <v>102 734 9624</v>
          </cell>
          <cell r="G158" t="str">
            <v>VIETCOMBANK - CN DONG DONG NAI</v>
          </cell>
          <cell r="H158">
            <v>432950</v>
          </cell>
          <cell r="I158" t="str">
            <v>Payment for invoice(s) 19/12/2023.C23TNN.00076016 - Purchasing invoice C23TNN.00076016</v>
          </cell>
          <cell r="J158">
            <v>45327</v>
          </cell>
        </row>
        <row r="159">
          <cell r="C159">
            <v>76017</v>
          </cell>
          <cell r="D159" t="str">
            <v>C2217</v>
          </cell>
          <cell r="E159" t="str">
            <v>CONG TY TNHH MTV THUONG MAI VA DICH VU NGOC THOM</v>
          </cell>
          <cell r="F159" t="str">
            <v>102 734 9624</v>
          </cell>
          <cell r="G159" t="str">
            <v>VIETCOMBANK - CN DONG DONG NAI</v>
          </cell>
          <cell r="H159">
            <v>432950</v>
          </cell>
          <cell r="I159" t="str">
            <v>Payment for invoice(s) 19/12/2023.C23TNN.00076017 - Purchasing invoice C23TNN.00076017</v>
          </cell>
          <cell r="J159">
            <v>45327</v>
          </cell>
        </row>
        <row r="160">
          <cell r="C160">
            <v>76046</v>
          </cell>
          <cell r="D160" t="str">
            <v>C2217</v>
          </cell>
          <cell r="E160" t="str">
            <v>CONG TY TNHH MTV THUONG MAI VA DICH VU NGOC THOM</v>
          </cell>
          <cell r="F160" t="str">
            <v>102 734 9624</v>
          </cell>
          <cell r="G160" t="str">
            <v>VIETCOMBANK - CN DONG DONG NAI</v>
          </cell>
          <cell r="H160">
            <v>1623564</v>
          </cell>
          <cell r="I160" t="str">
            <v>Payment for invoice(s) 20/12/2023.C23TNN.00076046 - Purchasing invoice C23TNN.00076046</v>
          </cell>
          <cell r="J160">
            <v>45327</v>
          </cell>
        </row>
        <row r="161">
          <cell r="C161">
            <v>76097</v>
          </cell>
          <cell r="D161" t="str">
            <v>C2217</v>
          </cell>
          <cell r="E161" t="str">
            <v>CONG TY TNHH MTV THUONG MAI VA DICH VU NGOC THOM</v>
          </cell>
          <cell r="F161" t="str">
            <v>102 734 9624</v>
          </cell>
          <cell r="G161" t="str">
            <v>VIETCOMBANK - CN DONG DONG NAI</v>
          </cell>
          <cell r="H161">
            <v>432950</v>
          </cell>
          <cell r="I161" t="str">
            <v>Payment for invoice(s) 20/12/2023.C23TNN.00076097 - Purchasing invoice C23TNN.00076097</v>
          </cell>
          <cell r="J161">
            <v>45327</v>
          </cell>
        </row>
        <row r="162">
          <cell r="C162">
            <v>76098</v>
          </cell>
          <cell r="D162" t="str">
            <v>C2217</v>
          </cell>
          <cell r="E162" t="str">
            <v>CONG TY TNHH MTV THUONG MAI VA DICH VU NGOC THOM</v>
          </cell>
          <cell r="F162" t="str">
            <v>102 734 9624</v>
          </cell>
          <cell r="G162" t="str">
            <v>VIETCOMBANK - CN DONG DONG NAI</v>
          </cell>
          <cell r="H162">
            <v>432950</v>
          </cell>
          <cell r="I162" t="str">
            <v>Payment for invoice(s) 20/12/2023.C23TNN.00076098 - Purchasing invoice C23TNN.00076098</v>
          </cell>
          <cell r="J162">
            <v>45327</v>
          </cell>
        </row>
        <row r="163">
          <cell r="C163">
            <v>76099</v>
          </cell>
          <cell r="D163" t="str">
            <v>C2217</v>
          </cell>
          <cell r="E163" t="str">
            <v>CONG TY TNHH MTV THUONG MAI VA DICH VU NGOC THOM</v>
          </cell>
          <cell r="F163" t="str">
            <v>102 734 9624</v>
          </cell>
          <cell r="G163" t="str">
            <v>VIETCOMBANK - CN DONG DONG NAI</v>
          </cell>
          <cell r="H163">
            <v>432950</v>
          </cell>
          <cell r="I163" t="str">
            <v>Payment for invoice(s) 20/12/2023.C23TNN.00076099 - Purchasing invoice C23TNN.00076099</v>
          </cell>
          <cell r="J163">
            <v>45327</v>
          </cell>
        </row>
        <row r="164">
          <cell r="C164">
            <v>77064</v>
          </cell>
          <cell r="D164" t="str">
            <v>C2217</v>
          </cell>
          <cell r="E164" t="str">
            <v>CONG TY TNHH MTV THUONG MAI VA DICH VU NGOC THOM</v>
          </cell>
          <cell r="F164" t="str">
            <v>102 734 9624</v>
          </cell>
          <cell r="G164" t="str">
            <v>VIETCOMBANK - CN DONG DONG NAI</v>
          </cell>
          <cell r="H164">
            <v>432950</v>
          </cell>
          <cell r="I164" t="str">
            <v>Payment for invoice(s) 21/12/2023.C23TNN.00077064 - Purchasing invoice C23TNN.00077064</v>
          </cell>
          <cell r="J164">
            <v>45327</v>
          </cell>
        </row>
        <row r="165">
          <cell r="C165">
            <v>77065</v>
          </cell>
          <cell r="D165" t="str">
            <v>C2217</v>
          </cell>
          <cell r="E165" t="str">
            <v>CONG TY TNHH MTV THUONG MAI VA DICH VU NGOC THOM</v>
          </cell>
          <cell r="F165" t="str">
            <v>102 734 9624</v>
          </cell>
          <cell r="G165" t="str">
            <v>VIETCOMBANK - CN DONG DONG NAI</v>
          </cell>
          <cell r="H165">
            <v>432950</v>
          </cell>
          <cell r="I165" t="str">
            <v>Payment for invoice(s) 21/12/2023.C23TNN.00077065 - Purchasing invoice C23TNN.00077065</v>
          </cell>
          <cell r="J165">
            <v>45327</v>
          </cell>
        </row>
        <row r="166">
          <cell r="C166">
            <v>77066</v>
          </cell>
          <cell r="D166" t="str">
            <v>C2217</v>
          </cell>
          <cell r="E166" t="str">
            <v>CONG TY TNHH MTV THUONG MAI VA DICH VU NGOC THOM</v>
          </cell>
          <cell r="F166" t="str">
            <v>102 734 9624</v>
          </cell>
          <cell r="G166" t="str">
            <v>VIETCOMBANK - CN DONG DONG NAI</v>
          </cell>
          <cell r="H166">
            <v>432950</v>
          </cell>
          <cell r="I166" t="str">
            <v>Payment for invoice(s) 21/12/2023.C23TNN.00077066 - Purchasing invoice C23TNN.00077066</v>
          </cell>
          <cell r="J166">
            <v>45327</v>
          </cell>
        </row>
        <row r="167">
          <cell r="C167">
            <v>77282</v>
          </cell>
          <cell r="D167" t="str">
            <v>C2217</v>
          </cell>
          <cell r="E167" t="str">
            <v>CONG TY TNHH MTV THUONG MAI VA DICH VU NGOC THOM</v>
          </cell>
          <cell r="F167" t="str">
            <v>102 734 9624</v>
          </cell>
          <cell r="G167" t="str">
            <v>VIETCOMBANK - CN DONG DONG NAI</v>
          </cell>
          <cell r="H167">
            <v>432950</v>
          </cell>
          <cell r="I167" t="str">
            <v>Payment for invoice(s) 22/12/2023.C23TNN.00077282 - Purchasing invoice C23TNN.00077282</v>
          </cell>
          <cell r="J167">
            <v>45327</v>
          </cell>
        </row>
        <row r="168">
          <cell r="C168">
            <v>77283</v>
          </cell>
          <cell r="D168" t="str">
            <v>C2217</v>
          </cell>
          <cell r="E168" t="str">
            <v>CONG TY TNHH MTV THUONG MAI VA DICH VU NGOC THOM</v>
          </cell>
          <cell r="F168" t="str">
            <v>102 734 9624</v>
          </cell>
          <cell r="G168" t="str">
            <v>VIETCOMBANK - CN DONG DONG NAI</v>
          </cell>
          <cell r="H168">
            <v>432950</v>
          </cell>
          <cell r="I168" t="str">
            <v>Payment for invoice(s) 22/12/2023.C23TNN.00077283 - Purchasing invoice C23TNN.00077283</v>
          </cell>
          <cell r="J168">
            <v>45327</v>
          </cell>
        </row>
        <row r="169">
          <cell r="C169">
            <v>77358</v>
          </cell>
          <cell r="D169" t="str">
            <v>C2217</v>
          </cell>
          <cell r="E169" t="str">
            <v>CONG TY TNHH MTV THUONG MAI VA DICH VU NGOC THOM</v>
          </cell>
          <cell r="F169" t="str">
            <v>102 734 9624</v>
          </cell>
          <cell r="G169" t="str">
            <v>VIETCOMBANK - CN DONG DONG NAI</v>
          </cell>
          <cell r="H169">
            <v>541188</v>
          </cell>
          <cell r="I169" t="str">
            <v>Payment for invoice(s) 23/12/2023.C23TNN.00077358 - Purchasing invoice C23TNN.00077358</v>
          </cell>
          <cell r="J169">
            <v>45327</v>
          </cell>
        </row>
        <row r="170">
          <cell r="C170">
            <v>77478</v>
          </cell>
          <cell r="D170" t="str">
            <v>C2217</v>
          </cell>
          <cell r="E170" t="str">
            <v>CONG TY TNHH MTV THUONG MAI VA DICH VU NGOC THOM</v>
          </cell>
          <cell r="F170" t="str">
            <v>102 734 9624</v>
          </cell>
          <cell r="G170" t="str">
            <v>VIETCOMBANK - CN DONG DONG NAI</v>
          </cell>
          <cell r="H170">
            <v>432950</v>
          </cell>
          <cell r="I170" t="str">
            <v>Payment for invoice(s) 26/12/2023.C23TNN.00077478 - Purchasing invoice C23TNN.00077478</v>
          </cell>
          <cell r="J170">
            <v>45327</v>
          </cell>
        </row>
        <row r="171">
          <cell r="C171">
            <v>77479</v>
          </cell>
          <cell r="D171" t="str">
            <v>C2217</v>
          </cell>
          <cell r="E171" t="str">
            <v>CONG TY TNHH MTV THUONG MAI VA DICH VU NGOC THOM</v>
          </cell>
          <cell r="F171" t="str">
            <v>102 734 9624</v>
          </cell>
          <cell r="G171" t="str">
            <v>VIETCOMBANK - CN DONG DONG NAI</v>
          </cell>
          <cell r="H171">
            <v>432950</v>
          </cell>
          <cell r="I171" t="str">
            <v>Payment for invoice(s) 26/12/2023.C23TNN.00077479 - Purchasing invoice C23TNN.00077479</v>
          </cell>
          <cell r="J171">
            <v>45327</v>
          </cell>
        </row>
        <row r="172">
          <cell r="C172">
            <v>77480</v>
          </cell>
          <cell r="D172" t="str">
            <v>C2217</v>
          </cell>
          <cell r="E172" t="str">
            <v>CONG TY TNHH MTV THUONG MAI VA DICH VU NGOC THOM</v>
          </cell>
          <cell r="F172" t="str">
            <v>102 734 9624</v>
          </cell>
          <cell r="G172" t="str">
            <v>VIETCOMBANK - CN DONG DONG NAI</v>
          </cell>
          <cell r="H172">
            <v>432950</v>
          </cell>
          <cell r="I172" t="str">
            <v>Payment for invoice(s) 26/12/2023.C23TNN.00077480 - Purchasing invoice C23TNN.00077480</v>
          </cell>
          <cell r="J172">
            <v>45327</v>
          </cell>
        </row>
        <row r="173">
          <cell r="C173">
            <v>77481</v>
          </cell>
          <cell r="D173" t="str">
            <v>C2217</v>
          </cell>
          <cell r="E173" t="str">
            <v>CONG TY TNHH MTV THUONG MAI VA DICH VU NGOC THOM</v>
          </cell>
          <cell r="F173" t="str">
            <v>102 734 9624</v>
          </cell>
          <cell r="G173" t="str">
            <v>VIETCOMBANK - CN DONG DONG NAI</v>
          </cell>
          <cell r="H173">
            <v>432950</v>
          </cell>
          <cell r="I173" t="str">
            <v>Payment for invoice(s) 26/12/2023.C23TNN.00077481 - Purchasing invoice C23TNN.00077481</v>
          </cell>
          <cell r="J173">
            <v>45327</v>
          </cell>
        </row>
        <row r="174">
          <cell r="C174">
            <v>77490</v>
          </cell>
          <cell r="D174" t="str">
            <v>C2217</v>
          </cell>
          <cell r="E174" t="str">
            <v>CONG TY TNHH MTV THUONG MAI VA DICH VU NGOC THOM</v>
          </cell>
          <cell r="F174" t="str">
            <v>102 734 9624</v>
          </cell>
          <cell r="G174" t="str">
            <v>VIETCOMBANK - CN DONG DONG NAI</v>
          </cell>
          <cell r="H174">
            <v>432950</v>
          </cell>
          <cell r="I174" t="str">
            <v>Payment for invoice(s) 26/12/2023.C23TNN.00077490 - Purchasing invoice C23TNN.00077490</v>
          </cell>
          <cell r="J174">
            <v>45327</v>
          </cell>
        </row>
        <row r="175">
          <cell r="C175">
            <v>77592</v>
          </cell>
          <cell r="D175" t="str">
            <v>C2217</v>
          </cell>
          <cell r="E175" t="str">
            <v>CONG TY TNHH MTV THUONG MAI VA DICH VU NGOC THOM</v>
          </cell>
          <cell r="F175" t="str">
            <v>102 734 9624</v>
          </cell>
          <cell r="G175" t="str">
            <v>VIETCOMBANK - CN DONG DONG NAI</v>
          </cell>
          <cell r="H175">
            <v>432950</v>
          </cell>
          <cell r="I175" t="str">
            <v>Payment for invoice(s) 27/12/2023.C23TNN.00077592 - Purchasing invoice C23TNN.00077592</v>
          </cell>
          <cell r="J175">
            <v>45327</v>
          </cell>
        </row>
        <row r="176">
          <cell r="C176">
            <v>77612</v>
          </cell>
          <cell r="D176" t="str">
            <v>C2217</v>
          </cell>
          <cell r="E176" t="str">
            <v>CONG TY TNHH MTV THUONG MAI VA DICH VU NGOC THOM</v>
          </cell>
          <cell r="F176" t="str">
            <v>102 734 9624</v>
          </cell>
          <cell r="G176" t="str">
            <v>VIETCOMBANK - CN DONG DONG NAI</v>
          </cell>
          <cell r="H176">
            <v>432950</v>
          </cell>
          <cell r="I176" t="str">
            <v>Payment for invoice(s) 27/12/2023.C23TNN.00077612 - Purchasing invoice C23TNN.00077612</v>
          </cell>
          <cell r="J176">
            <v>45327</v>
          </cell>
        </row>
        <row r="177">
          <cell r="C177">
            <v>77617</v>
          </cell>
          <cell r="D177" t="str">
            <v>C2217</v>
          </cell>
          <cell r="E177" t="str">
            <v>CONG TY TNHH MTV THUONG MAI VA DICH VU NGOC THOM</v>
          </cell>
          <cell r="F177" t="str">
            <v>102 734 9624</v>
          </cell>
          <cell r="G177" t="str">
            <v>VIETCOMBANK - CN DONG DONG NAI</v>
          </cell>
          <cell r="H177">
            <v>541188</v>
          </cell>
          <cell r="I177" t="str">
            <v>Payment for invoice(s) 27/12/2023.C23TNN.00077617 - Purchasing invoice C23TNN.00077617</v>
          </cell>
          <cell r="J177">
            <v>45327</v>
          </cell>
        </row>
        <row r="178">
          <cell r="C178">
            <v>77618</v>
          </cell>
          <cell r="D178" t="str">
            <v>C2217</v>
          </cell>
          <cell r="E178" t="str">
            <v>CONG TY TNHH MTV THUONG MAI VA DICH VU NGOC THOM</v>
          </cell>
          <cell r="F178" t="str">
            <v>102 734 9624</v>
          </cell>
          <cell r="G178" t="str">
            <v>VIETCOMBANK - CN DONG DONG NAI</v>
          </cell>
          <cell r="H178">
            <v>432950</v>
          </cell>
          <cell r="I178" t="str">
            <v>Payment for invoice(s) 27/12/2023.C23TNN.00077618 - Purchasing invoice C23TNN.00077618</v>
          </cell>
          <cell r="J178">
            <v>45327</v>
          </cell>
        </row>
        <row r="179">
          <cell r="C179">
            <v>77623</v>
          </cell>
          <cell r="D179" t="str">
            <v>C2217</v>
          </cell>
          <cell r="E179" t="str">
            <v>CONG TY TNHH MTV THUONG MAI VA DICH VU NGOC THOM</v>
          </cell>
          <cell r="F179" t="str">
            <v>102 734 9624</v>
          </cell>
          <cell r="G179" t="str">
            <v>VIETCOMBANK - CN DONG DONG NAI</v>
          </cell>
          <cell r="H179">
            <v>432950</v>
          </cell>
          <cell r="I179" t="str">
            <v>Payment for invoice(s) 27/12/2023.C23TNN.00077623 - Purchasing invoice C23TNN.00077623</v>
          </cell>
          <cell r="J179">
            <v>45327</v>
          </cell>
        </row>
        <row r="180">
          <cell r="C180">
            <v>268</v>
          </cell>
          <cell r="D180" t="str">
            <v>C2217</v>
          </cell>
          <cell r="E180" t="str">
            <v>CONG TY TNHH MTV THUONG MAI VA DICH VU NGOC THOM</v>
          </cell>
          <cell r="F180" t="str">
            <v>102 734 9624</v>
          </cell>
          <cell r="G180" t="str">
            <v>VIETCOMBANK - CN DONG DONG NAI</v>
          </cell>
          <cell r="H180">
            <v>-294542</v>
          </cell>
          <cell r="I180" t="str">
            <v>Payment for invoice(s) CNM-C30124KHANH(109288)-83179 - Cấn trừ Phí hỗ trợ kiểm tra an toàn vệ sinh thực phẩm tháng 12 năm 2023 tại Hồ Chí Minh-CR2217</v>
          </cell>
          <cell r="J180">
            <v>45327</v>
          </cell>
        </row>
        <row r="181">
          <cell r="C181">
            <v>291</v>
          </cell>
          <cell r="D181" t="str">
            <v>C2217</v>
          </cell>
          <cell r="E181" t="str">
            <v>CONG TY TNHH MTV THUONG MAI VA DICH VU NGOC THOM</v>
          </cell>
          <cell r="F181" t="str">
            <v>102 734 9624</v>
          </cell>
          <cell r="G181" t="str">
            <v>VIETCOMBANK - CN DONG DONG NAI</v>
          </cell>
          <cell r="H181">
            <v>-294542</v>
          </cell>
          <cell r="I181" t="str">
            <v>Payment for invoice(s) CNM-C30124KHANH(109431)-83224 - Cấn trừ Phí hỗ trợ bán hàng tháng 12 năm 2023 tại Hồ Chí Minh-CR2217</v>
          </cell>
          <cell r="J181">
            <v>45327</v>
          </cell>
        </row>
        <row r="182">
          <cell r="C182">
            <v>308</v>
          </cell>
          <cell r="D182" t="str">
            <v>C2217</v>
          </cell>
          <cell r="E182" t="str">
            <v>CONG TY TNHH MTV THUONG MAI VA DICH VU NGOC THOM</v>
          </cell>
          <cell r="F182" t="str">
            <v>102 734 9624</v>
          </cell>
          <cell r="G182" t="str">
            <v>VIETCOMBANK - CN DONG DONG NAI</v>
          </cell>
          <cell r="H182">
            <v>-294542</v>
          </cell>
          <cell r="I182" t="str">
            <v>Payment for invoice(s) CNM-C30124KHANH(109448)-83237 - Cấn trừ Phí hỗ trợ tiền điện tháng 12 năm 2023 tại Hồ Chí Minh-CR2217</v>
          </cell>
          <cell r="J182">
            <v>45327</v>
          </cell>
        </row>
        <row r="183">
          <cell r="C183">
            <v>310</v>
          </cell>
          <cell r="D183" t="str">
            <v>C2217</v>
          </cell>
          <cell r="E183" t="str">
            <v>CONG TY TNHH MTV THUONG MAI VA DICH VU NGOC THOM</v>
          </cell>
          <cell r="F183" t="str">
            <v>102 734 9624</v>
          </cell>
          <cell r="G183" t="str">
            <v>VIETCOMBANK - CN DONG DONG NAI</v>
          </cell>
          <cell r="H183">
            <v>-648000</v>
          </cell>
          <cell r="I183" t="str">
            <v>Payment for invoice(s) CNM-C30124KHANH(109453)-83238 - Cấn trừ Phí hỗ trợ khai trương cửa hàng tháng 12 năm 2023 tại Miền Nam-CR2217</v>
          </cell>
          <cell r="J183">
            <v>45327</v>
          </cell>
        </row>
        <row r="184">
          <cell r="C184">
            <v>330</v>
          </cell>
          <cell r="D184" t="str">
            <v>C2217</v>
          </cell>
          <cell r="E184" t="str">
            <v>CONG TY TNHH MTV THUONG MAI VA DICH VU NGOC THOM</v>
          </cell>
          <cell r="F184" t="str">
            <v>102 734 9624</v>
          </cell>
          <cell r="G184" t="str">
            <v>VIETCOMBANK - CN DONG DONG NAI</v>
          </cell>
          <cell r="H184">
            <v>-294542</v>
          </cell>
          <cell r="I184" t="str">
            <v>Payment for invoice(s) CNM-C30124KHANH(109470)-83252 - Cấn trừ Phí hỗ trợ trao đổi dữ liệu điện tử tháng 12 năm 2023 tại Hồ Chí Minh-CR2217</v>
          </cell>
          <cell r="J184">
            <v>45327</v>
          </cell>
        </row>
        <row r="185">
          <cell r="C185">
            <v>335</v>
          </cell>
          <cell r="D185" t="str">
            <v>C2217</v>
          </cell>
          <cell r="E185" t="str">
            <v>CONG TY TNHH MTV THUONG MAI VA DICH VU NGOC THOM</v>
          </cell>
          <cell r="F185" t="str">
            <v>102 734 9624</v>
          </cell>
          <cell r="G185" t="str">
            <v>VIETCOMBANK - CN DONG DONG NAI</v>
          </cell>
          <cell r="H185">
            <v>-147271</v>
          </cell>
          <cell r="I185" t="str">
            <v>Payment for invoice(s) CNM-C30124KHANH(109475)-83243 - Cấn trừ Phí hỗ trợ trưng bày tháng 12 năm 2023 tại Hồ Chí Minh-CR2217</v>
          </cell>
          <cell r="J185">
            <v>45327</v>
          </cell>
        </row>
        <row r="186">
          <cell r="C186">
            <v>14077</v>
          </cell>
          <cell r="D186" t="str">
            <v>C2217</v>
          </cell>
          <cell r="E186" t="str">
            <v>CONG TY TNHH MTV THUONG MAI VA DICH VU NGOC THOM</v>
          </cell>
          <cell r="F186" t="str">
            <v>102 734 9624</v>
          </cell>
          <cell r="G186" t="str">
            <v>VIETCOMBANK - CN DONG DONG NAI</v>
          </cell>
          <cell r="H186">
            <v>-199351</v>
          </cell>
          <cell r="I186" t="str">
            <v>Payment for invoice(s) CNM-C31223KHANH(105110)-80756 - Cấn trừ Phí hỗ trợ trưng bày tháng 11 năm 2023 tại Hồ Chí Minh-CR2217</v>
          </cell>
          <cell r="J186">
            <v>45327</v>
          </cell>
        </row>
        <row r="187">
          <cell r="C187">
            <v>14086</v>
          </cell>
          <cell r="D187" t="str">
            <v>C2217</v>
          </cell>
          <cell r="E187" t="str">
            <v>CONG TY TNHH MTV THUONG MAI VA DICH VU NGOC THOM</v>
          </cell>
          <cell r="F187" t="str">
            <v>102 734 9624</v>
          </cell>
          <cell r="G187" t="str">
            <v>VIETCOMBANK - CN DONG DONG NAI</v>
          </cell>
          <cell r="H187">
            <v>-398700</v>
          </cell>
          <cell r="I187" t="str">
            <v>Payment for invoice(s) CNM-C31223KHANH(105120)-80693 - Cấn trừ Phí hỗ trợ trao đổi dữ liệu điện tử tháng 11 năm 2023 tại Hồ Chí Minh-CR2217</v>
          </cell>
          <cell r="J187">
            <v>45327</v>
          </cell>
        </row>
        <row r="188">
          <cell r="C188">
            <v>14094</v>
          </cell>
          <cell r="D188" t="str">
            <v>C2217</v>
          </cell>
          <cell r="E188" t="str">
            <v>CONG TY TNHH MTV THUONG MAI VA DICH VU NGOC THOM</v>
          </cell>
          <cell r="F188" t="str">
            <v>102 734 9624</v>
          </cell>
          <cell r="G188" t="str">
            <v>VIETCOMBANK - CN DONG DONG NAI</v>
          </cell>
          <cell r="H188">
            <v>-398700</v>
          </cell>
          <cell r="I188" t="str">
            <v>Payment for invoice(s) CNM-C31223KHANH(105128)-80755 - Cấn trừ Phí hỗ trợ bán hàng tháng 11 năm 2023 tại Hồ Chí Minh-CR2217</v>
          </cell>
          <cell r="J188">
            <v>45327</v>
          </cell>
        </row>
        <row r="189">
          <cell r="C189">
            <v>14099</v>
          </cell>
          <cell r="D189" t="str">
            <v>C2217</v>
          </cell>
          <cell r="E189" t="str">
            <v>CONG TY TNHH MTV THUONG MAI VA DICH VU NGOC THOM</v>
          </cell>
          <cell r="F189" t="str">
            <v>102 734 9624</v>
          </cell>
          <cell r="G189" t="str">
            <v>VIETCOMBANK - CN DONG DONG NAI</v>
          </cell>
          <cell r="H189">
            <v>-398700</v>
          </cell>
          <cell r="I189" t="str">
            <v>Payment for invoice(s) CNM-C31223KHANH(105132)-80695 - Cấn trừ Phí hỗ trợ kiểm tra an toàn vệ sinh thực phẩm tháng 11 năm 2023 tại Hồ Chí Minh-CR2217</v>
          </cell>
          <cell r="J189">
            <v>45327</v>
          </cell>
        </row>
        <row r="190">
          <cell r="C190">
            <v>13980</v>
          </cell>
          <cell r="D190" t="str">
            <v>C2217</v>
          </cell>
          <cell r="E190" t="str">
            <v>CONG TY TNHH MTV THUONG MAI VA DICH VU NGOC THOM</v>
          </cell>
          <cell r="F190" t="str">
            <v>102 734 9624</v>
          </cell>
          <cell r="G190" t="str">
            <v>VIETCOMBANK - CN DONG DONG NAI</v>
          </cell>
          <cell r="H190">
            <v>-398700</v>
          </cell>
          <cell r="I190" t="str">
            <v>Payment for invoice(s) CNM-C31223KHANH(105173)-80685 - Cấn trừ Phí hỗ trợ tiền điện tháng 11 năm 2023 tại Hồ Chí Minh-CR2217</v>
          </cell>
          <cell r="J190">
            <v>45327</v>
          </cell>
        </row>
        <row r="191">
          <cell r="C191">
            <v>682</v>
          </cell>
          <cell r="D191" t="str">
            <v>C2217</v>
          </cell>
          <cell r="E191" t="str">
            <v>CONG TY TNHH MTV THUONG MAI VA DICH VU NGOC THOM</v>
          </cell>
          <cell r="F191" t="str">
            <v>102 734 9624</v>
          </cell>
          <cell r="G191" t="str">
            <v>VIETCOMBANK - CN DONG DONG NAI</v>
          </cell>
          <cell r="H191">
            <v>-67648</v>
          </cell>
          <cell r="I191" t="str">
            <v>Payment for invoice(s) RRS20231213350CT5009 - Invoice for goods return to supplier C2217- Store: CT5009</v>
          </cell>
          <cell r="J191">
            <v>45327</v>
          </cell>
        </row>
        <row r="192">
          <cell r="C192">
            <v>662</v>
          </cell>
          <cell r="D192" t="str">
            <v>C2217</v>
          </cell>
          <cell r="E192" t="str">
            <v>CONG TY TNHH MTV THUONG MAI VA DICH VU NGOC THOM</v>
          </cell>
          <cell r="F192" t="str">
            <v>102 734 9624</v>
          </cell>
          <cell r="G192" t="str">
            <v>VIETCOMBANK - CN DONG DONG NAI</v>
          </cell>
          <cell r="H192">
            <v>-67648</v>
          </cell>
          <cell r="I192" t="str">
            <v>Payment for invoice(s) RRS20231226212CT5004 - Invoice for goods return to supplier C2217- Store: CT5004</v>
          </cell>
          <cell r="J192">
            <v>45327</v>
          </cell>
        </row>
        <row r="193">
          <cell r="C193">
            <v>19166</v>
          </cell>
          <cell r="D193" t="str">
            <v>C2217</v>
          </cell>
          <cell r="E193" t="str">
            <v>CONG TY TNHH MTV THUONG MAI VA DICH VU NGOC THOM</v>
          </cell>
          <cell r="F193" t="str">
            <v>102 734 9624</v>
          </cell>
          <cell r="G193" t="str">
            <v>VIETCOMBANK - CN DONG DONG NAI</v>
          </cell>
          <cell r="H193">
            <v>-135296</v>
          </cell>
          <cell r="I193" t="str">
            <v>Payment for invoice(s) RRS20231227339SG0103 - Invoice for goods return to supplier C2217- Store: SG0103</v>
          </cell>
          <cell r="J193">
            <v>45327</v>
          </cell>
        </row>
        <row r="194">
          <cell r="C194">
            <v>437</v>
          </cell>
          <cell r="D194" t="str">
            <v>C2217</v>
          </cell>
          <cell r="E194" t="str">
            <v>CONG TY TNHH MTV THUONG MAI VA DICH VU NGOC THOM</v>
          </cell>
          <cell r="F194" t="str">
            <v>102 734 9624</v>
          </cell>
          <cell r="G194" t="str">
            <v>VIETCOMBANK - CN DONG DONG NAI</v>
          </cell>
          <cell r="H194">
            <v>-67648</v>
          </cell>
          <cell r="I194" t="str">
            <v>Payment for invoice(s) RRS20231227348VT3004 - Invoice for goods return to supplier C2217- Store: VT3004</v>
          </cell>
          <cell r="J194">
            <v>45327</v>
          </cell>
        </row>
        <row r="195">
          <cell r="C195">
            <v>19168</v>
          </cell>
          <cell r="D195" t="str">
            <v>C2217</v>
          </cell>
          <cell r="E195" t="str">
            <v>CONG TY TNHH MTV THUONG MAI VA DICH VU NGOC THOM</v>
          </cell>
          <cell r="F195" t="str">
            <v>102 734 9624</v>
          </cell>
          <cell r="G195" t="str">
            <v>VIETCOMBANK - CN DONG DONG NAI</v>
          </cell>
          <cell r="H195">
            <v>-676480</v>
          </cell>
          <cell r="I195" t="str">
            <v>Payment for invoice(s) RRS20231228399SG0269 - Invoice for goods return to supplier C2217- Store: SG0269</v>
          </cell>
          <cell r="J195">
            <v>45327</v>
          </cell>
        </row>
        <row r="196">
          <cell r="C196">
            <v>19169</v>
          </cell>
          <cell r="D196" t="str">
            <v>C2217</v>
          </cell>
          <cell r="E196" t="str">
            <v>CONG TY TNHH MTV THUONG MAI VA DICH VU NGOC THOM</v>
          </cell>
          <cell r="F196" t="str">
            <v>102 734 9624</v>
          </cell>
          <cell r="G196" t="str">
            <v>VIETCOMBANK - CN DONG DONG NAI</v>
          </cell>
          <cell r="H196">
            <v>-744128</v>
          </cell>
          <cell r="I196" t="str">
            <v>Payment for invoice(s) RRS20231228401SG0201 - Invoice for goods return to supplier C2217- Store: SG0201</v>
          </cell>
          <cell r="J196">
            <v>45327</v>
          </cell>
        </row>
        <row r="197">
          <cell r="C197">
            <v>98</v>
          </cell>
          <cell r="D197" t="str">
            <v>C2217</v>
          </cell>
          <cell r="E197" t="str">
            <v>CONG TY TNHH MTV THUONG MAI VA DICH VU NGOC THOM</v>
          </cell>
          <cell r="F197" t="str">
            <v>102 734 9624</v>
          </cell>
          <cell r="G197" t="str">
            <v>VIETCOMBANK - CN DONG DONG NAI</v>
          </cell>
          <cell r="H197">
            <v>-541184</v>
          </cell>
          <cell r="I197" t="str">
            <v>Payment for invoice(s) RRS20231228409SG0331 - Invoice for goods return to supplier C2217- Store: SG0331</v>
          </cell>
          <cell r="J197">
            <v>45327</v>
          </cell>
        </row>
        <row r="198">
          <cell r="C198">
            <v>19234</v>
          </cell>
          <cell r="D198" t="str">
            <v>C2217</v>
          </cell>
          <cell r="E198" t="str">
            <v>CONG TY TNHH MTV THUONG MAI VA DICH VU NGOC THOM</v>
          </cell>
          <cell r="F198" t="str">
            <v>102 734 9624</v>
          </cell>
          <cell r="G198" t="str">
            <v>VIETCOMBANK - CN DONG DONG NAI</v>
          </cell>
          <cell r="H198">
            <v>-67648</v>
          </cell>
          <cell r="I198" t="str">
            <v>Payment for invoice(s) RRS20231228411SG0035 - Invoice for goods return to supplier C2217- Store: SG0035</v>
          </cell>
          <cell r="J198">
            <v>45327</v>
          </cell>
        </row>
        <row r="199">
          <cell r="C199">
            <v>19167</v>
          </cell>
          <cell r="D199" t="str">
            <v>C2217</v>
          </cell>
          <cell r="E199" t="str">
            <v>CONG TY TNHH MTV THUONG MAI VA DICH VU NGOC THOM</v>
          </cell>
          <cell r="F199" t="str">
            <v>102 734 9624</v>
          </cell>
          <cell r="G199" t="str">
            <v>VIETCOMBANK - CN DONG DONG NAI</v>
          </cell>
          <cell r="H199">
            <v>-676480</v>
          </cell>
          <cell r="I199" t="str">
            <v>Payment for invoice(s) RRS20231228419SG0286 - Invoice for goods return to supplier C2217- Store: SG0286</v>
          </cell>
          <cell r="J199">
            <v>45327</v>
          </cell>
        </row>
        <row r="200">
          <cell r="C200">
            <v>73</v>
          </cell>
          <cell r="D200" t="str">
            <v>C2217</v>
          </cell>
          <cell r="E200" t="str">
            <v>CONG TY TNHH MTV THUONG MAI VA DICH VU NGOC THOM</v>
          </cell>
          <cell r="F200" t="str">
            <v>102 734 9624</v>
          </cell>
          <cell r="G200" t="str">
            <v>VIETCOMBANK - CN DONG DONG NAI</v>
          </cell>
          <cell r="H200">
            <v>-541184</v>
          </cell>
          <cell r="I200" t="str">
            <v>Payment for invoice(s) RRS20231229437SG0289 - Invoice for goods return to supplier C2217- Store: SG0289</v>
          </cell>
          <cell r="J200">
            <v>45327</v>
          </cell>
        </row>
        <row r="201">
          <cell r="C201">
            <v>285</v>
          </cell>
          <cell r="D201" t="str">
            <v>C2217</v>
          </cell>
          <cell r="E201" t="str">
            <v>CONG TY TNHH MTV THUONG MAI VA DICH VU NGOC THOM</v>
          </cell>
          <cell r="F201" t="str">
            <v>102 734 9624</v>
          </cell>
          <cell r="G201" t="str">
            <v>VIETCOMBANK - CN DONG DONG NAI</v>
          </cell>
          <cell r="H201">
            <v>-405888</v>
          </cell>
          <cell r="I201" t="str">
            <v>Payment for invoice(s) RRS20240102565SG0317 - Invoice for goods return to supplier C2217- Store: SG0317</v>
          </cell>
          <cell r="J201">
            <v>45327</v>
          </cell>
        </row>
        <row r="202">
          <cell r="C202">
            <v>97</v>
          </cell>
          <cell r="D202" t="str">
            <v>C2217</v>
          </cell>
          <cell r="E202" t="str">
            <v>CONG TY TNHH MTV THUONG MAI VA DICH VU NGOC THOM</v>
          </cell>
          <cell r="F202" t="str">
            <v>102 734 9624</v>
          </cell>
          <cell r="G202" t="str">
            <v>VIETCOMBANK - CN DONG DONG NAI</v>
          </cell>
          <cell r="H202">
            <v>-541184</v>
          </cell>
          <cell r="I202" t="str">
            <v>Payment for invoice(s) RRS20240102578SG0188 - Invoice for goods return to supplier C2217- Store: SG0188</v>
          </cell>
          <cell r="J202">
            <v>45327</v>
          </cell>
        </row>
        <row r="203">
          <cell r="C203">
            <v>1</v>
          </cell>
          <cell r="D203" t="str">
            <v>C2217</v>
          </cell>
          <cell r="E203" t="str">
            <v>CONG TY TNHH MTV THUONG MAI VA DICH VU NGOC THOM</v>
          </cell>
          <cell r="F203" t="str">
            <v>102 734 9624</v>
          </cell>
          <cell r="G203" t="str">
            <v>VIETCOMBANK - CN DONG DONG NAI</v>
          </cell>
          <cell r="H203">
            <v>-202944</v>
          </cell>
          <cell r="I203" t="str">
            <v>Payment for invoice(s) RRS20240104986CT5005 - Invoice for goods return to supplier C2217- Store: CT5005</v>
          </cell>
          <cell r="J203">
            <v>45327</v>
          </cell>
        </row>
        <row r="204">
          <cell r="C204">
            <v>5</v>
          </cell>
          <cell r="D204" t="str">
            <v>C2217</v>
          </cell>
          <cell r="E204" t="str">
            <v>CONG TY TNHH MTV THUONG MAI VA DICH VU NGOC THOM</v>
          </cell>
          <cell r="F204" t="str">
            <v>102 734 9624</v>
          </cell>
          <cell r="G204" t="str">
            <v>VIETCOMBANK - CN DONG DONG NAI</v>
          </cell>
          <cell r="H204">
            <v>-473536</v>
          </cell>
          <cell r="I204" t="str">
            <v>Payment for invoice(s) RRS20240105091VT3014 - Invoice for goods return to supplier C2217- Store: VT3014</v>
          </cell>
          <cell r="J204">
            <v>45327</v>
          </cell>
        </row>
        <row r="205">
          <cell r="C205">
            <v>2</v>
          </cell>
          <cell r="D205" t="str">
            <v>C2217</v>
          </cell>
          <cell r="E205" t="str">
            <v>CONG TY TNHH MTV THUONG MAI VA DICH VU NGOC THOM</v>
          </cell>
          <cell r="F205" t="str">
            <v>102 734 9624</v>
          </cell>
          <cell r="G205" t="str">
            <v>VIETCOMBANK - CN DONG DONG NAI</v>
          </cell>
          <cell r="H205">
            <v>-67648</v>
          </cell>
          <cell r="I205" t="str">
            <v>Payment for invoice(s) RRS20240105111CT5005 - Invoice for goods return to supplier C2217- Store: CT5005</v>
          </cell>
          <cell r="J205">
            <v>45327</v>
          </cell>
        </row>
        <row r="206">
          <cell r="C206" t="str">
            <v>1a</v>
          </cell>
          <cell r="D206" t="str">
            <v>C2217</v>
          </cell>
          <cell r="E206" t="str">
            <v>CONG TY TNHH MTV THUONG MAI VA DICH VU NGOC THOM</v>
          </cell>
          <cell r="F206" t="str">
            <v>102 734 9624</v>
          </cell>
          <cell r="G206" t="str">
            <v>VIETCOMBANK - CN DONG DONG NAI</v>
          </cell>
          <cell r="H206">
            <v>-338240</v>
          </cell>
          <cell r="I206" t="str">
            <v>Payment for invoice(s) RRS20240109634BD7007 - Invoice for goods return to supplier C2217- Store: BD7007</v>
          </cell>
          <cell r="J206">
            <v>45327</v>
          </cell>
        </row>
        <row r="207">
          <cell r="C207">
            <v>286</v>
          </cell>
          <cell r="D207" t="str">
            <v>C2217</v>
          </cell>
          <cell r="E207" t="str">
            <v>CONG TY TNHH MTV THUONG MAI VA DICH VU NGOC THOM</v>
          </cell>
          <cell r="F207" t="str">
            <v>102 734 9624</v>
          </cell>
          <cell r="G207" t="str">
            <v>VIETCOMBANK - CN DONG DONG NAI</v>
          </cell>
          <cell r="H207">
            <v>-541184</v>
          </cell>
          <cell r="I207" t="str">
            <v>Payment for invoice(s) RRS20240110813SG0207 - Invoice for goods return to supplier C2217- Store: SG0207</v>
          </cell>
          <cell r="J207">
            <v>45327</v>
          </cell>
        </row>
        <row r="208">
          <cell r="C208">
            <v>2647</v>
          </cell>
          <cell r="D208" t="str">
            <v>C2217</v>
          </cell>
          <cell r="E208" t="str">
            <v>CONG TY TNHH MTV THUONG MAI VA DICH VU NGOC THOM</v>
          </cell>
          <cell r="F208" t="str">
            <v>102 734 9624</v>
          </cell>
          <cell r="G208" t="str">
            <v>VIETCOMBANK - CN DONG DONG NAI</v>
          </cell>
          <cell r="H208">
            <v>541184</v>
          </cell>
          <cell r="I208" t="str">
            <v>Payment for invoice(s) 15/01/2024.C24TNN.00002647 - Purchasing invoice C24TNN.00002647</v>
          </cell>
          <cell r="J208">
            <v>45357</v>
          </cell>
        </row>
        <row r="209">
          <cell r="C209">
            <v>2687</v>
          </cell>
          <cell r="D209" t="str">
            <v>C2217</v>
          </cell>
          <cell r="E209" t="str">
            <v>CONG TY TNHH MTV THUONG MAI VA DICH VU NGOC THOM</v>
          </cell>
          <cell r="F209" t="str">
            <v>102 734 9624</v>
          </cell>
          <cell r="G209" t="str">
            <v>VIETCOMBANK - CN DONG DONG NAI</v>
          </cell>
          <cell r="H209">
            <v>541184</v>
          </cell>
          <cell r="I209" t="str">
            <v>Payment for invoice(s) 16/01/2024.C24TNN.00002687 - Purchasing invoice C24TNN.00002687</v>
          </cell>
          <cell r="J209">
            <v>45357</v>
          </cell>
        </row>
        <row r="210">
          <cell r="C210">
            <v>2706</v>
          </cell>
          <cell r="D210" t="str">
            <v>C2217</v>
          </cell>
          <cell r="E210" t="str">
            <v>CONG TY TNHH MTV THUONG MAI VA DICH VU NGOC THOM</v>
          </cell>
          <cell r="F210" t="str">
            <v>102 734 9624</v>
          </cell>
          <cell r="G210" t="str">
            <v>VIETCOMBANK - CN DONG DONG NAI</v>
          </cell>
          <cell r="H210">
            <v>541184</v>
          </cell>
          <cell r="I210" t="str">
            <v>Payment for invoice(s) 16/01/2024.C24TNN.00002706 - Purchasing invoice C24TNN.00002706</v>
          </cell>
          <cell r="J210">
            <v>45357</v>
          </cell>
        </row>
        <row r="211">
          <cell r="C211">
            <v>2850</v>
          </cell>
          <cell r="D211" t="str">
            <v>C2217</v>
          </cell>
          <cell r="E211" t="str">
            <v>CONG TY TNHH MTV THUONG MAI VA DICH VU NGOC THOM</v>
          </cell>
          <cell r="F211" t="str">
            <v>102 734 9624</v>
          </cell>
          <cell r="G211" t="str">
            <v>VIETCOMBANK - CN DONG DONG NAI</v>
          </cell>
          <cell r="H211">
            <v>541184</v>
          </cell>
          <cell r="I211" t="str">
            <v>Payment for invoice(s) 17/01/2024.C24TNN.00002850 - Purchasing invoice C24TNN.00002850</v>
          </cell>
          <cell r="J211">
            <v>45357</v>
          </cell>
        </row>
        <row r="212">
          <cell r="C212">
            <v>2989</v>
          </cell>
          <cell r="D212" t="str">
            <v>C2217</v>
          </cell>
          <cell r="E212" t="str">
            <v>CONG TY TNHH MTV THUONG MAI VA DICH VU NGOC THOM</v>
          </cell>
          <cell r="F212" t="str">
            <v>102 734 9624</v>
          </cell>
          <cell r="G212" t="str">
            <v>VIETCOMBANK - CN DONG DONG NAI</v>
          </cell>
          <cell r="H212">
            <v>1014719</v>
          </cell>
          <cell r="I212" t="str">
            <v>Payment for invoice(s) 18/01/2024.C24TNN.00002989 - Purchasing invoice C24TNN.00002989</v>
          </cell>
          <cell r="J212">
            <v>45357</v>
          </cell>
        </row>
        <row r="213">
          <cell r="C213">
            <v>3480</v>
          </cell>
          <cell r="D213" t="str">
            <v>C2217</v>
          </cell>
          <cell r="E213" t="str">
            <v>CONG TY TNHH MTV THUONG MAI VA DICH VU NGOC THOM</v>
          </cell>
          <cell r="F213" t="str">
            <v>102 734 9624</v>
          </cell>
          <cell r="G213" t="str">
            <v>VIETCOMBANK - CN DONG DONG NAI</v>
          </cell>
          <cell r="H213">
            <v>1014719</v>
          </cell>
          <cell r="I213" t="str">
            <v>Payment for invoice(s) 18/01/2024.C24TNN.00003480 - Purchasing invoice C24TNN.00003480</v>
          </cell>
          <cell r="J213">
            <v>45357</v>
          </cell>
        </row>
        <row r="214">
          <cell r="C214">
            <v>3481</v>
          </cell>
          <cell r="D214" t="str">
            <v>C2217</v>
          </cell>
          <cell r="E214" t="str">
            <v>CONG TY TNHH MTV THUONG MAI VA DICH VU NGOC THOM</v>
          </cell>
          <cell r="F214" t="str">
            <v>102 734 9624</v>
          </cell>
          <cell r="G214" t="str">
            <v>VIETCOMBANK - CN DONG DONG NAI</v>
          </cell>
          <cell r="H214">
            <v>1014719</v>
          </cell>
          <cell r="I214" t="str">
            <v>Payment for invoice(s) 18/01/2024.C24TNN.00003481 - Purchasing invoice C24TNN.00003481</v>
          </cell>
          <cell r="J214">
            <v>45357</v>
          </cell>
        </row>
        <row r="215">
          <cell r="C215">
            <v>3503</v>
          </cell>
          <cell r="D215" t="str">
            <v>C2217</v>
          </cell>
          <cell r="E215" t="str">
            <v>CONG TY TNHH MTV THUONG MAI VA DICH VU NGOC THOM</v>
          </cell>
          <cell r="F215" t="str">
            <v>102 734 9624</v>
          </cell>
          <cell r="G215" t="str">
            <v>VIETCOMBANK - CN DONG DONG NAI</v>
          </cell>
          <cell r="H215">
            <v>1014719</v>
          </cell>
          <cell r="I215" t="str">
            <v>Payment for invoice(s) 18/01/2024.C24TNN.00003503 - Purchasing invoice C24TNN.00003503</v>
          </cell>
          <cell r="J215">
            <v>45357</v>
          </cell>
        </row>
        <row r="216">
          <cell r="C216">
            <v>3516</v>
          </cell>
          <cell r="D216" t="str">
            <v>C2217</v>
          </cell>
          <cell r="E216" t="str">
            <v>CONG TY TNHH MTV THUONG MAI VA DICH VU NGOC THOM</v>
          </cell>
          <cell r="F216" t="str">
            <v>102 734 9624</v>
          </cell>
          <cell r="G216" t="str">
            <v>VIETCOMBANK - CN DONG DONG NAI</v>
          </cell>
          <cell r="H216">
            <v>1014719</v>
          </cell>
          <cell r="I216" t="str">
            <v>Payment for invoice(s) 18/01/2024.C24TNN.00003516 - Purchasing invoice C24TNN.00003516</v>
          </cell>
          <cell r="J216">
            <v>45357</v>
          </cell>
        </row>
        <row r="217">
          <cell r="C217">
            <v>3517</v>
          </cell>
          <cell r="D217" t="str">
            <v>C2217</v>
          </cell>
          <cell r="E217" t="str">
            <v>CONG TY TNHH MTV THUONG MAI VA DICH VU NGOC THOM</v>
          </cell>
          <cell r="F217" t="str">
            <v>102 734 9624</v>
          </cell>
          <cell r="G217" t="str">
            <v>VIETCOMBANK - CN DONG DONG NAI</v>
          </cell>
          <cell r="H217">
            <v>541184</v>
          </cell>
          <cell r="I217" t="str">
            <v>Payment for invoice(s) 18/01/2024.C24TNN.00003517 - Purchasing invoice C24TNN.00003517</v>
          </cell>
          <cell r="J217">
            <v>45357</v>
          </cell>
        </row>
        <row r="218">
          <cell r="C218">
            <v>3686</v>
          </cell>
          <cell r="D218" t="str">
            <v>C2217</v>
          </cell>
          <cell r="E218" t="str">
            <v>CONG TY TNHH MTV THUONG MAI VA DICH VU NGOC THOM</v>
          </cell>
          <cell r="F218" t="str">
            <v>102 734 9624</v>
          </cell>
          <cell r="G218" t="str">
            <v>VIETCOMBANK - CN DONG DONG NAI</v>
          </cell>
          <cell r="H218">
            <v>541184</v>
          </cell>
          <cell r="I218" t="str">
            <v>Payment for invoice(s) 18/01/2024.C24TNN.00003686 - Purchasing invoice C24TNN.00003686</v>
          </cell>
          <cell r="J218">
            <v>45357</v>
          </cell>
        </row>
        <row r="219">
          <cell r="C219">
            <v>3980</v>
          </cell>
          <cell r="D219" t="str">
            <v>C2217</v>
          </cell>
          <cell r="E219" t="str">
            <v>CONG TY TNHH MTV THUONG MAI VA DICH VU NGOC THOM</v>
          </cell>
          <cell r="F219" t="str">
            <v>102 734 9624</v>
          </cell>
          <cell r="G219" t="str">
            <v>VIETCOMBANK - CN DONG DONG NAI</v>
          </cell>
          <cell r="H219">
            <v>541184</v>
          </cell>
          <cell r="I219" t="str">
            <v>Payment for invoice(s) 18/01/2024.C24TNN.00003980 - Purchasing invoice C24TNN.00003980</v>
          </cell>
          <cell r="J219">
            <v>45357</v>
          </cell>
        </row>
        <row r="220">
          <cell r="C220">
            <v>3981</v>
          </cell>
          <cell r="D220" t="str">
            <v>C2217</v>
          </cell>
          <cell r="E220" t="str">
            <v>CONG TY TNHH MTV THUONG MAI VA DICH VU NGOC THOM</v>
          </cell>
          <cell r="F220" t="str">
            <v>102 734 9624</v>
          </cell>
          <cell r="G220" t="str">
            <v>VIETCOMBANK - CN DONG DONG NAI</v>
          </cell>
          <cell r="H220">
            <v>676480</v>
          </cell>
          <cell r="I220" t="str">
            <v>Payment for invoice(s) 18/01/2024.C24TNN.00003981 - Purchasing invoice C24TNN.00003981</v>
          </cell>
          <cell r="J220">
            <v>45357</v>
          </cell>
        </row>
        <row r="221">
          <cell r="C221">
            <v>4081</v>
          </cell>
          <cell r="D221" t="str">
            <v>C2217</v>
          </cell>
          <cell r="E221" t="str">
            <v>CONG TY TNHH MTV THUONG MAI VA DICH VU NGOC THOM</v>
          </cell>
          <cell r="F221" t="str">
            <v>102 734 9624</v>
          </cell>
          <cell r="G221" t="str">
            <v>VIETCOMBANK - CN DONG DONG NAI</v>
          </cell>
          <cell r="H221">
            <v>676480</v>
          </cell>
          <cell r="I221" t="str">
            <v>Payment for invoice(s) 19/01/2024.C24TNN.00004081 - Purchasing invoice C24TNN.00004081</v>
          </cell>
          <cell r="J221">
            <v>45357</v>
          </cell>
        </row>
        <row r="222">
          <cell r="C222">
            <v>4286</v>
          </cell>
          <cell r="D222" t="str">
            <v>C2217</v>
          </cell>
          <cell r="E222" t="str">
            <v>CONG TY TNHH MTV THUONG MAI VA DICH VU NGOC THOM</v>
          </cell>
          <cell r="F222" t="str">
            <v>102 734 9624</v>
          </cell>
          <cell r="G222" t="str">
            <v>VIETCOMBANK - CN DONG DONG NAI</v>
          </cell>
          <cell r="H222">
            <v>541184</v>
          </cell>
          <cell r="I222" t="str">
            <v>Payment for invoice(s) 22/01/2024.C24TNN.00004286 - Purchasing invoice C24TNN.00004286</v>
          </cell>
          <cell r="J222">
            <v>45357</v>
          </cell>
        </row>
        <row r="223">
          <cell r="C223">
            <v>4287</v>
          </cell>
          <cell r="D223" t="str">
            <v>C2217</v>
          </cell>
          <cell r="E223" t="str">
            <v>CONG TY TNHH MTV THUONG MAI VA DICH VU NGOC THOM</v>
          </cell>
          <cell r="F223" t="str">
            <v>102 734 9624</v>
          </cell>
          <cell r="G223" t="str">
            <v>VIETCOMBANK - CN DONG DONG NAI</v>
          </cell>
          <cell r="H223">
            <v>541184</v>
          </cell>
          <cell r="I223" t="str">
            <v>Payment for invoice(s) 22/01/2024.C24TNN.00004287 - Purchasing invoice C24TNN.00004287</v>
          </cell>
          <cell r="J223">
            <v>45357</v>
          </cell>
        </row>
        <row r="224">
          <cell r="C224">
            <v>4379</v>
          </cell>
          <cell r="D224" t="str">
            <v>C2217</v>
          </cell>
          <cell r="E224" t="str">
            <v>CONG TY TNHH MTV THUONG MAI VA DICH VU NGOC THOM</v>
          </cell>
          <cell r="F224" t="str">
            <v>102 734 9624</v>
          </cell>
          <cell r="G224" t="str">
            <v>VIETCOMBANK - CN DONG DONG NAI</v>
          </cell>
          <cell r="H224">
            <v>676480</v>
          </cell>
          <cell r="I224" t="str">
            <v>Payment for invoice(s) 23/01/2024.C24TNN.00004379 - Purchasing invoice C24TNN.00004379</v>
          </cell>
          <cell r="J224">
            <v>45357</v>
          </cell>
        </row>
        <row r="225">
          <cell r="C225">
            <v>4380</v>
          </cell>
          <cell r="D225" t="str">
            <v>C2217</v>
          </cell>
          <cell r="E225" t="str">
            <v>CONG TY TNHH MTV THUONG MAI VA DICH VU NGOC THOM</v>
          </cell>
          <cell r="F225" t="str">
            <v>102 734 9624</v>
          </cell>
          <cell r="G225" t="str">
            <v>VIETCOMBANK - CN DONG DONG NAI</v>
          </cell>
          <cell r="H225">
            <v>541184</v>
          </cell>
          <cell r="I225" t="str">
            <v>Payment for invoice(s) 24/01/2024.C24TNN.00004380 - Purchasing invoice C24TNN.00004380</v>
          </cell>
          <cell r="J225">
            <v>45357</v>
          </cell>
        </row>
        <row r="226">
          <cell r="C226">
            <v>5693</v>
          </cell>
          <cell r="D226" t="str">
            <v>C2217</v>
          </cell>
          <cell r="E226" t="str">
            <v>CONG TY TNHH MTV THUONG MAI VA DICH VU NGOC THOM</v>
          </cell>
          <cell r="F226" t="str">
            <v>102 734 9624</v>
          </cell>
          <cell r="G226" t="str">
            <v>VIETCOMBANK - CN DONG DONG NAI</v>
          </cell>
          <cell r="H226">
            <v>1014719</v>
          </cell>
          <cell r="I226" t="str">
            <v>Payment for invoice(s) 26/01/2024.C24TNN.00005693 - Purchasing invoice C24TNN.00005693</v>
          </cell>
          <cell r="J226">
            <v>45357</v>
          </cell>
        </row>
        <row r="227">
          <cell r="C227">
            <v>5694</v>
          </cell>
          <cell r="D227" t="str">
            <v>C2217</v>
          </cell>
          <cell r="E227" t="str">
            <v>CONG TY TNHH MTV THUONG MAI VA DICH VU NGOC THOM</v>
          </cell>
          <cell r="F227" t="str">
            <v>102 734 9624</v>
          </cell>
          <cell r="G227" t="str">
            <v>VIETCOMBANK - CN DONG DONG NAI</v>
          </cell>
          <cell r="H227">
            <v>541184</v>
          </cell>
          <cell r="I227" t="str">
            <v>Payment for invoice(s) 26/01/2024.C24TNN.00005694 - Purchasing invoice C24TNN.00005694</v>
          </cell>
          <cell r="J227">
            <v>45357</v>
          </cell>
        </row>
        <row r="228">
          <cell r="C228">
            <v>5982</v>
          </cell>
          <cell r="D228" t="str">
            <v>C2217</v>
          </cell>
          <cell r="E228" t="str">
            <v>CONG TY TNHH MTV THUONG MAI VA DICH VU NGOC THOM</v>
          </cell>
          <cell r="F228" t="str">
            <v>102 734 9624</v>
          </cell>
          <cell r="G228" t="str">
            <v>VIETCOMBANK - CN DONG DONG NAI</v>
          </cell>
          <cell r="H228">
            <v>676480</v>
          </cell>
          <cell r="I228" t="str">
            <v>Payment for invoice(s) 29/01/2024.C24TNN.00005982 - Purchasing invoice C24TNN.00005982</v>
          </cell>
          <cell r="J228">
            <v>45357</v>
          </cell>
        </row>
        <row r="229">
          <cell r="C229">
            <v>5692</v>
          </cell>
          <cell r="D229" t="str">
            <v>C2217</v>
          </cell>
          <cell r="E229" t="str">
            <v>CONG TY TNHH MTV THUONG MAI VA DICH VU NGOC THOM</v>
          </cell>
          <cell r="F229" t="str">
            <v>102 734 9624</v>
          </cell>
          <cell r="G229" t="str">
            <v>VIETCOMBANK - CN DONG DONG NAI</v>
          </cell>
          <cell r="H229">
            <v>1014719</v>
          </cell>
          <cell r="I229" t="str">
            <v>Payment for invoice(s) 30/01/2024.C24TNN.00005692 - Purchasing invoice C24TNN.00005692</v>
          </cell>
          <cell r="J229">
            <v>45357</v>
          </cell>
        </row>
        <row r="230">
          <cell r="C230">
            <v>6081</v>
          </cell>
          <cell r="D230" t="str">
            <v>C2217</v>
          </cell>
          <cell r="E230" t="str">
            <v>CONG TY TNHH MTV THUONG MAI VA DICH VU NGOC THOM</v>
          </cell>
          <cell r="F230" t="str">
            <v>102 734 9624</v>
          </cell>
          <cell r="G230" t="str">
            <v>VIETCOMBANK - CN DONG DONG NAI</v>
          </cell>
          <cell r="H230">
            <v>541184</v>
          </cell>
          <cell r="I230" t="str">
            <v>Payment for invoice(s) 30/01/2024.C24TNN.00006081 - Purchasing invoice C24TNN.00006081</v>
          </cell>
          <cell r="J230">
            <v>45357</v>
          </cell>
        </row>
        <row r="231">
          <cell r="C231">
            <v>6082</v>
          </cell>
          <cell r="D231" t="str">
            <v>C2217</v>
          </cell>
          <cell r="E231" t="str">
            <v>CONG TY TNHH MTV THUONG MAI VA DICH VU NGOC THOM</v>
          </cell>
          <cell r="F231" t="str">
            <v>102 734 9624</v>
          </cell>
          <cell r="G231" t="str">
            <v>VIETCOMBANK - CN DONG DONG NAI</v>
          </cell>
          <cell r="H231">
            <v>2367679</v>
          </cell>
          <cell r="I231" t="str">
            <v>Payment for invoice(s) 30/01/2024.C24TNN.00006082 - Purchasing invoice C24TNN.00006082</v>
          </cell>
          <cell r="J231">
            <v>45357</v>
          </cell>
        </row>
        <row r="232">
          <cell r="C232">
            <v>2217</v>
          </cell>
          <cell r="D232" t="str">
            <v>C2217</v>
          </cell>
          <cell r="E232" t="str">
            <v>CONG TY TNHH MTV THUONG MAI VA DICH VU NGOC THOM</v>
          </cell>
          <cell r="F232" t="str">
            <v>102 734 9624</v>
          </cell>
          <cell r="G232" t="str">
            <v>VIETCOMBANK - CN DONG DONG NAI</v>
          </cell>
          <cell r="H232">
            <v>-67648</v>
          </cell>
          <cell r="I232" t="str">
            <v>Payment for invoice(s) RRS20240102544SG0226 - Invoice for goods return to supplier C2217- Store: SG0226</v>
          </cell>
          <cell r="J232">
            <v>45357</v>
          </cell>
        </row>
        <row r="233">
          <cell r="C233">
            <v>2432</v>
          </cell>
          <cell r="D233" t="str">
            <v>C2217</v>
          </cell>
          <cell r="E233" t="str">
            <v>CONG TY TNHH MTV THUONG MAI VA DICH VU NGOC THOM</v>
          </cell>
          <cell r="F233" t="str">
            <v>102 734 9624</v>
          </cell>
          <cell r="G233" t="str">
            <v>VIETCOMBANK - CN DONG DONG NAI</v>
          </cell>
          <cell r="H233">
            <v>-67648</v>
          </cell>
          <cell r="I233" t="str">
            <v>Payment for invoice(s) RRS20240126257SG0175 - Invoice for goods return to supplier C2217- Store: SG0175</v>
          </cell>
          <cell r="J233">
            <v>45357</v>
          </cell>
        </row>
        <row r="234">
          <cell r="C234">
            <v>2631</v>
          </cell>
          <cell r="D234" t="str">
            <v>C2217</v>
          </cell>
          <cell r="E234" t="str">
            <v>CONG TY TNHH MTV THUONG MAI VA DICH VU NGOC THOM</v>
          </cell>
          <cell r="F234" t="str">
            <v>102 734 9624</v>
          </cell>
          <cell r="G234" t="str">
            <v>VIETCOMBANK - CN DONG DONG NAI</v>
          </cell>
          <cell r="H234">
            <v>-202944</v>
          </cell>
          <cell r="I234" t="str">
            <v>Payment for invoice(s) RRS20240203832SG0247 - Invoice for goods return to supplier C2217- Store: SG0247</v>
          </cell>
          <cell r="J234">
            <v>45357</v>
          </cell>
        </row>
        <row r="235">
          <cell r="C235">
            <v>61</v>
          </cell>
          <cell r="D235" t="str">
            <v>C2217</v>
          </cell>
          <cell r="E235" t="str">
            <v>CONG TY TNHH MTV THUONG MAI VA DICH VU NGOC THOM</v>
          </cell>
          <cell r="F235" t="str">
            <v>102 734 9624</v>
          </cell>
          <cell r="G235" t="str">
            <v>VIETCOMBANK - CN DONG DONG NAI</v>
          </cell>
          <cell r="H235">
            <v>-67648</v>
          </cell>
          <cell r="I235" t="str">
            <v>Payment for invoice(s) RRS20240203843CT5017 - Invoice for goods return to supplier C2217- Store: CT5017</v>
          </cell>
          <cell r="J235">
            <v>45357</v>
          </cell>
        </row>
        <row r="236">
          <cell r="C236">
            <v>3666</v>
          </cell>
          <cell r="D236" t="str">
            <v>C2217</v>
          </cell>
          <cell r="E236" t="str">
            <v>CONG TY TNHH MTV THUONG MAI VA DICH VU NGOC THOM</v>
          </cell>
          <cell r="F236" t="str">
            <v>102 734 9624</v>
          </cell>
          <cell r="G236" t="str">
            <v>VIETCOMBANK - CN DONG DONG NAI</v>
          </cell>
          <cell r="H236">
            <v>-67648</v>
          </cell>
          <cell r="I236" t="str">
            <v>Payment for invoice(s) RRS20240207029SG0293 - Invoice for goods return to supplier C2217- Store: SG0293</v>
          </cell>
          <cell r="J236">
            <v>45357</v>
          </cell>
        </row>
        <row r="237">
          <cell r="C237">
            <v>3449</v>
          </cell>
          <cell r="D237" t="str">
            <v>C2217</v>
          </cell>
          <cell r="E237" t="str">
            <v>CONG TY TNHH MTV THUONG MAI VA DICH VU NGOC THOM</v>
          </cell>
          <cell r="F237" t="str">
            <v>102 734 9624</v>
          </cell>
          <cell r="G237" t="str">
            <v>VIETCOMBANK - CN DONG DONG NAI</v>
          </cell>
          <cell r="H237">
            <v>-135296</v>
          </cell>
          <cell r="I237" t="str">
            <v>Payment for invoice(s) RRS20240220671SG0175 - Invoice for goods return to supplier C2217- Store: SG0175</v>
          </cell>
          <cell r="J237">
            <v>45357</v>
          </cell>
        </row>
        <row r="238">
          <cell r="C238">
            <v>7040</v>
          </cell>
          <cell r="D238" t="str">
            <v>C2217</v>
          </cell>
          <cell r="E238" t="str">
            <v>CONG TY TNHH MTV THUONG MAI VA DICH VU NGOC THOM</v>
          </cell>
          <cell r="F238" t="str">
            <v>102 734 9624</v>
          </cell>
          <cell r="G238" t="str">
            <v>VIETCOMBANK - CN DONG DONG NAI</v>
          </cell>
          <cell r="H238">
            <v>541184</v>
          </cell>
          <cell r="I238" t="str">
            <v>Payment for invoice(s) 01/02/2024.C24TNN.00007040 - Purchasing invoice C24TNN.00007040</v>
          </cell>
          <cell r="J238">
            <v>45387</v>
          </cell>
        </row>
        <row r="239">
          <cell r="C239">
            <v>7075</v>
          </cell>
          <cell r="D239" t="str">
            <v>C2217</v>
          </cell>
          <cell r="E239" t="str">
            <v>CONG TY TNHH MTV THUONG MAI VA DICH VU NGOC THOM</v>
          </cell>
          <cell r="F239" t="str">
            <v>102 734 9624</v>
          </cell>
          <cell r="G239" t="str">
            <v>VIETCOMBANK - CN DONG DONG NAI</v>
          </cell>
          <cell r="H239">
            <v>676480</v>
          </cell>
          <cell r="I239" t="str">
            <v>Payment for invoice(s) 01/02/2024.C24TNN.00007075 - Purchasing invoice C24TNN.00007075</v>
          </cell>
          <cell r="J239">
            <v>45387</v>
          </cell>
        </row>
        <row r="240">
          <cell r="C240">
            <v>7076</v>
          </cell>
          <cell r="D240" t="str">
            <v>C2217</v>
          </cell>
          <cell r="E240" t="str">
            <v>CONG TY TNHH MTV THUONG MAI VA DICH VU NGOC THOM</v>
          </cell>
          <cell r="F240" t="str">
            <v>102 734 9624</v>
          </cell>
          <cell r="G240" t="str">
            <v>VIETCOMBANK - CN DONG DONG NAI</v>
          </cell>
          <cell r="H240">
            <v>1014719</v>
          </cell>
          <cell r="I240" t="str">
            <v>Payment for invoice(s) 01/02/2024.C24TNN.00007076 - Purchasing invoice C24TNN.00007076</v>
          </cell>
          <cell r="J240">
            <v>45387</v>
          </cell>
        </row>
        <row r="241">
          <cell r="C241">
            <v>7087</v>
          </cell>
          <cell r="D241" t="str">
            <v>C2217</v>
          </cell>
          <cell r="E241" t="str">
            <v>CONG TY TNHH MTV THUONG MAI VA DICH VU NGOC THOM</v>
          </cell>
          <cell r="F241" t="str">
            <v>102 734 9624</v>
          </cell>
          <cell r="G241" t="str">
            <v>VIETCOMBANK - CN DONG DONG NAI</v>
          </cell>
          <cell r="H241">
            <v>676480</v>
          </cell>
          <cell r="I241" t="str">
            <v>Payment for invoice(s) 01/02/2024.C24TNN.00007087 - Purchasing invoice C24TNN.00007087</v>
          </cell>
          <cell r="J241">
            <v>45387</v>
          </cell>
        </row>
        <row r="242">
          <cell r="C242">
            <v>7359</v>
          </cell>
          <cell r="D242" t="str">
            <v>C2217</v>
          </cell>
          <cell r="E242" t="str">
            <v>CONG TY TNHH MTV THUONG MAI VA DICH VU NGOC THOM</v>
          </cell>
          <cell r="F242" t="str">
            <v>102 734 9624</v>
          </cell>
          <cell r="G242" t="str">
            <v>VIETCOMBANK - CN DONG DONG NAI</v>
          </cell>
          <cell r="H242">
            <v>541184</v>
          </cell>
          <cell r="I242" t="str">
            <v>Payment for invoice(s) 05/02/2024.C24TNN.00007359 - Purchasing invoice C24TNN.00007359</v>
          </cell>
          <cell r="J242">
            <v>45387</v>
          </cell>
        </row>
        <row r="243">
          <cell r="C243">
            <v>8262</v>
          </cell>
          <cell r="D243" t="str">
            <v>C2217</v>
          </cell>
          <cell r="E243" t="str">
            <v>CONG TY TNHH MTV THUONG MAI VA DICH VU NGOC THOM</v>
          </cell>
          <cell r="F243" t="str">
            <v>102 734 9624</v>
          </cell>
          <cell r="G243" t="str">
            <v>VIETCOMBANK - CN DONG DONG NAI</v>
          </cell>
          <cell r="H243">
            <v>1014719</v>
          </cell>
          <cell r="I243" t="str">
            <v>Payment for invoice(s) 07/02/2024.C24TNN.00008262 - Purchasing invoice C24TNN.00008262</v>
          </cell>
          <cell r="J243">
            <v>45387</v>
          </cell>
        </row>
        <row r="244">
          <cell r="C244">
            <v>8302</v>
          </cell>
          <cell r="D244" t="str">
            <v>C2217</v>
          </cell>
          <cell r="E244" t="str">
            <v>CONG TY TNHH MTV THUONG MAI VA DICH VU NGOC THOM</v>
          </cell>
          <cell r="F244" t="str">
            <v>102 734 9624</v>
          </cell>
          <cell r="G244" t="str">
            <v>VIETCOMBANK - CN DONG DONG NAI</v>
          </cell>
          <cell r="H244">
            <v>541184</v>
          </cell>
          <cell r="I244" t="str">
            <v>Payment for invoice(s) 16/02/2024.C24TNN.00008302 - Purchasing invoice C24TNN.00008302</v>
          </cell>
          <cell r="J244">
            <v>45387</v>
          </cell>
        </row>
        <row r="245">
          <cell r="C245">
            <v>8303</v>
          </cell>
          <cell r="D245" t="str">
            <v>C2217</v>
          </cell>
          <cell r="E245" t="str">
            <v>CONG TY TNHH MTV THUONG MAI VA DICH VU NGOC THOM</v>
          </cell>
          <cell r="F245" t="str">
            <v>102 734 9624</v>
          </cell>
          <cell r="G245" t="str">
            <v>VIETCOMBANK - CN DONG DONG NAI</v>
          </cell>
          <cell r="H245">
            <v>541184</v>
          </cell>
          <cell r="I245" t="str">
            <v>Payment for invoice(s) 16/02/2024.C24TNN.00008303 - Purchasing invoice C24TNN.00008303</v>
          </cell>
          <cell r="J245">
            <v>45387</v>
          </cell>
        </row>
        <row r="246">
          <cell r="C246">
            <v>8304</v>
          </cell>
          <cell r="D246" t="str">
            <v>C2217</v>
          </cell>
          <cell r="E246" t="str">
            <v>CONG TY TNHH MTV THUONG MAI VA DICH VU NGOC THOM</v>
          </cell>
          <cell r="F246" t="str">
            <v>102 734 9624</v>
          </cell>
          <cell r="G246" t="str">
            <v>VIETCOMBANK - CN DONG DONG NAI</v>
          </cell>
          <cell r="H246">
            <v>541184</v>
          </cell>
          <cell r="I246" t="str">
            <v>Payment for invoice(s) 16/02/2024.C24TNN.00008304 - Purchasing invoice C24TNN.00008304</v>
          </cell>
          <cell r="J246">
            <v>45387</v>
          </cell>
        </row>
        <row r="247">
          <cell r="C247">
            <v>8305</v>
          </cell>
          <cell r="D247" t="str">
            <v>C2217</v>
          </cell>
          <cell r="E247" t="str">
            <v>CONG TY TNHH MTV THUONG MAI VA DICH VU NGOC THOM</v>
          </cell>
          <cell r="F247" t="str">
            <v>102 734 9624</v>
          </cell>
          <cell r="G247" t="str">
            <v>VIETCOMBANK - CN DONG DONG NAI</v>
          </cell>
          <cell r="H247">
            <v>1014719</v>
          </cell>
          <cell r="I247" t="str">
            <v>Payment for invoice(s) 16/02/2024.C24TNN.00008305 - Purchasing invoice C24TNN.00008305</v>
          </cell>
          <cell r="J247">
            <v>45387</v>
          </cell>
        </row>
        <row r="248">
          <cell r="C248">
            <v>8310</v>
          </cell>
          <cell r="D248" t="str">
            <v>C2217</v>
          </cell>
          <cell r="E248" t="str">
            <v>CONG TY TNHH MTV THUONG MAI VA DICH VU NGOC THOM</v>
          </cell>
          <cell r="F248" t="str">
            <v>102 734 9624</v>
          </cell>
          <cell r="G248" t="str">
            <v>VIETCOMBANK - CN DONG DONG NAI</v>
          </cell>
          <cell r="H248">
            <v>541184</v>
          </cell>
          <cell r="I248" t="str">
            <v>Payment for invoice(s) 16/02/2024.C24TNN.00008310 - Purchasing invoice C24TNN.00008310</v>
          </cell>
          <cell r="J248">
            <v>45387</v>
          </cell>
        </row>
        <row r="249">
          <cell r="C249">
            <v>8315</v>
          </cell>
          <cell r="D249" t="str">
            <v>C2217</v>
          </cell>
          <cell r="E249" t="str">
            <v>CONG TY TNHH MTV THUONG MAI VA DICH VU NGOC THOM</v>
          </cell>
          <cell r="F249" t="str">
            <v>102 734 9624</v>
          </cell>
          <cell r="G249" t="str">
            <v>VIETCOMBANK - CN DONG DONG NAI</v>
          </cell>
          <cell r="H249">
            <v>541184</v>
          </cell>
          <cell r="I249" t="str">
            <v>Payment for invoice(s) 16/02/2024.C24TNN.00008315 - Purchasing invoice C24TNN.00008315</v>
          </cell>
          <cell r="J249">
            <v>45387</v>
          </cell>
        </row>
        <row r="250">
          <cell r="C250">
            <v>8316</v>
          </cell>
          <cell r="D250" t="str">
            <v>C2217</v>
          </cell>
          <cell r="E250" t="str">
            <v>CONG TY TNHH MTV THUONG MAI VA DICH VU NGOC THOM</v>
          </cell>
          <cell r="F250" t="str">
            <v>102 734 9624</v>
          </cell>
          <cell r="G250" t="str">
            <v>VIETCOMBANK - CN DONG DONG NAI</v>
          </cell>
          <cell r="H250">
            <v>541184</v>
          </cell>
          <cell r="I250" t="str">
            <v>Payment for invoice(s) 16/02/2024.C24TNN.00008316 - Purchasing invoice C24TNN.00008316</v>
          </cell>
          <cell r="J250">
            <v>45387</v>
          </cell>
        </row>
        <row r="251">
          <cell r="C251">
            <v>8317</v>
          </cell>
          <cell r="D251" t="str">
            <v>C2217</v>
          </cell>
          <cell r="E251" t="str">
            <v>CONG TY TNHH MTV THUONG MAI VA DICH VU NGOC THOM</v>
          </cell>
          <cell r="F251" t="str">
            <v>102 734 9624</v>
          </cell>
          <cell r="G251" t="str">
            <v>VIETCOMBANK - CN DONG DONG NAI</v>
          </cell>
          <cell r="H251">
            <v>541184</v>
          </cell>
          <cell r="I251" t="str">
            <v>Payment for invoice(s) 16/02/2024.C24TNN.00008317 - Purchasing invoice C24TNN.00008317</v>
          </cell>
          <cell r="J251">
            <v>45387</v>
          </cell>
        </row>
        <row r="252">
          <cell r="C252">
            <v>8708</v>
          </cell>
          <cell r="D252" t="str">
            <v>C2217</v>
          </cell>
          <cell r="E252" t="str">
            <v>CONG TY TNHH MTV THUONG MAI VA DICH VU NGOC THOM</v>
          </cell>
          <cell r="F252" t="str">
            <v>102 734 9624</v>
          </cell>
          <cell r="G252" t="str">
            <v>VIETCOMBANK - CN DONG DONG NAI</v>
          </cell>
          <cell r="H252">
            <v>541184</v>
          </cell>
          <cell r="I252" t="str">
            <v>Payment for invoice(s) 17/02/2024.C24TNN.00008708 - Purchasing invoice C24TNN.00008708</v>
          </cell>
          <cell r="J252">
            <v>45387</v>
          </cell>
        </row>
        <row r="253">
          <cell r="C253">
            <v>8709</v>
          </cell>
          <cell r="D253" t="str">
            <v>C2217</v>
          </cell>
          <cell r="E253" t="str">
            <v>CONG TY TNHH MTV THUONG MAI VA DICH VU NGOC THOM</v>
          </cell>
          <cell r="F253" t="str">
            <v>102 734 9624</v>
          </cell>
          <cell r="G253" t="str">
            <v>VIETCOMBANK - CN DONG DONG NAI</v>
          </cell>
          <cell r="H253">
            <v>541184</v>
          </cell>
          <cell r="I253" t="str">
            <v>Payment for invoice(s) 17/02/2024.C24TNN.00008709 - Purchasing invoice C24TNN.00008709</v>
          </cell>
          <cell r="J253">
            <v>45387</v>
          </cell>
        </row>
        <row r="254">
          <cell r="C254">
            <v>8798</v>
          </cell>
          <cell r="D254" t="str">
            <v>C2217</v>
          </cell>
          <cell r="E254" t="str">
            <v>CONG TY TNHH MTV THUONG MAI VA DICH VU NGOC THOM</v>
          </cell>
          <cell r="F254" t="str">
            <v>102 734 9624</v>
          </cell>
          <cell r="G254" t="str">
            <v>VIETCOMBANK - CN DONG DONG NAI</v>
          </cell>
          <cell r="H254">
            <v>541184</v>
          </cell>
          <cell r="I254" t="str">
            <v>Payment for invoice(s) 22/02/2024.C24TNN.00008798 - Purchasing invoice C24TNN.00008798</v>
          </cell>
          <cell r="J254">
            <v>45387</v>
          </cell>
        </row>
        <row r="255">
          <cell r="C255">
            <v>8799</v>
          </cell>
          <cell r="D255" t="str">
            <v>C2217</v>
          </cell>
          <cell r="E255" t="str">
            <v>CONG TY TNHH MTV THUONG MAI VA DICH VU NGOC THOM</v>
          </cell>
          <cell r="F255" t="str">
            <v>102 734 9624</v>
          </cell>
          <cell r="G255" t="str">
            <v>VIETCOMBANK - CN DONG DONG NAI</v>
          </cell>
          <cell r="H255">
            <v>541184</v>
          </cell>
          <cell r="I255" t="str">
            <v>Payment for invoice(s) 22/02/2024.C24TNN.00008799 - Purchasing invoice C24TNN.00008799</v>
          </cell>
          <cell r="J255">
            <v>45387</v>
          </cell>
        </row>
        <row r="256">
          <cell r="C256">
            <v>8800</v>
          </cell>
          <cell r="D256" t="str">
            <v>C2217</v>
          </cell>
          <cell r="E256" t="str">
            <v>CONG TY TNHH MTV THUONG MAI VA DICH VU NGOC THOM</v>
          </cell>
          <cell r="F256" t="str">
            <v>102 734 9624</v>
          </cell>
          <cell r="G256" t="str">
            <v>VIETCOMBANK - CN DONG DONG NAI</v>
          </cell>
          <cell r="H256">
            <v>541184</v>
          </cell>
          <cell r="I256" t="str">
            <v>Payment for invoice(s) 22/02/2024.C24TNN.00008800 - Purchasing invoice C24TNN.00008800</v>
          </cell>
          <cell r="J256">
            <v>45387</v>
          </cell>
        </row>
        <row r="257">
          <cell r="C257">
            <v>9828</v>
          </cell>
          <cell r="D257" t="str">
            <v>C2217</v>
          </cell>
          <cell r="E257" t="str">
            <v>CONG TY TNHH MTV THUONG MAI VA DICH VU NGOC THOM</v>
          </cell>
          <cell r="F257" t="str">
            <v>102 734 9624</v>
          </cell>
          <cell r="G257" t="str">
            <v>VIETCOMBANK - CN DONG DONG NAI</v>
          </cell>
          <cell r="H257">
            <v>2029439</v>
          </cell>
          <cell r="I257" t="str">
            <v>Payment for invoice(s) 23/02/2024.C24TNN.00009828 - Purchasing invoice C24TNN.00009828</v>
          </cell>
          <cell r="J257">
            <v>45387</v>
          </cell>
        </row>
        <row r="258">
          <cell r="C258">
            <v>9829</v>
          </cell>
          <cell r="D258" t="str">
            <v>C2217</v>
          </cell>
          <cell r="E258" t="str">
            <v>CONG TY TNHH MTV THUONG MAI VA DICH VU NGOC THOM</v>
          </cell>
          <cell r="F258" t="str">
            <v>102 734 9624</v>
          </cell>
          <cell r="G258" t="str">
            <v>VIETCOMBANK - CN DONG DONG NAI</v>
          </cell>
          <cell r="H258">
            <v>1014719</v>
          </cell>
          <cell r="I258" t="str">
            <v>Payment for invoice(s) 23/02/2024.C24TNN.00009829 - Purchasing invoice C24TNN.00009829</v>
          </cell>
          <cell r="J258">
            <v>45387</v>
          </cell>
        </row>
        <row r="259">
          <cell r="C259">
            <v>9831</v>
          </cell>
          <cell r="D259" t="str">
            <v>C2217</v>
          </cell>
          <cell r="E259" t="str">
            <v>CONG TY TNHH MTV THUONG MAI VA DICH VU NGOC THOM</v>
          </cell>
          <cell r="F259" t="str">
            <v>102 734 9624</v>
          </cell>
          <cell r="G259" t="str">
            <v>VIETCOMBANK - CN DONG DONG NAI</v>
          </cell>
          <cell r="H259">
            <v>676480</v>
          </cell>
          <cell r="I259" t="str">
            <v>Payment for invoice(s) 23/02/2024.C24TNN.00009831 - Purchasing invoice C24TNN.00009831</v>
          </cell>
          <cell r="J259">
            <v>45387</v>
          </cell>
        </row>
        <row r="260">
          <cell r="C260">
            <v>9832</v>
          </cell>
          <cell r="D260" t="str">
            <v>C2217</v>
          </cell>
          <cell r="E260" t="str">
            <v>CONG TY TNHH MTV THUONG MAI VA DICH VU NGOC THOM</v>
          </cell>
          <cell r="F260" t="str">
            <v>102 734 9624</v>
          </cell>
          <cell r="G260" t="str">
            <v>VIETCOMBANK - CN DONG DONG NAI</v>
          </cell>
          <cell r="H260">
            <v>541184</v>
          </cell>
          <cell r="I260" t="str">
            <v>Payment for invoice(s) 23/02/2024.C24TNN.00009832 - Purchasing invoice C24TNN.00009832</v>
          </cell>
          <cell r="J260">
            <v>45387</v>
          </cell>
        </row>
        <row r="261">
          <cell r="C261">
            <v>9838</v>
          </cell>
          <cell r="D261" t="str">
            <v>C2217</v>
          </cell>
          <cell r="E261" t="str">
            <v>CONG TY TNHH MTV THUONG MAI VA DICH VU NGOC THOM</v>
          </cell>
          <cell r="F261" t="str">
            <v>102 734 9624</v>
          </cell>
          <cell r="G261" t="str">
            <v>VIETCOMBANK - CN DONG DONG NAI</v>
          </cell>
          <cell r="H261">
            <v>541184</v>
          </cell>
          <cell r="I261" t="str">
            <v>Payment for invoice(s) 23/02/2024.C24TNN.00009838 - Purchasing invoice C24TNN.00009838</v>
          </cell>
          <cell r="J261">
            <v>45387</v>
          </cell>
        </row>
        <row r="262">
          <cell r="C262">
            <v>9839</v>
          </cell>
          <cell r="D262" t="str">
            <v>C2217</v>
          </cell>
          <cell r="E262" t="str">
            <v>CONG TY TNHH MTV THUONG MAI VA DICH VU NGOC THOM</v>
          </cell>
          <cell r="F262" t="str">
            <v>102 734 9624</v>
          </cell>
          <cell r="G262" t="str">
            <v>VIETCOMBANK - CN DONG DONG NAI</v>
          </cell>
          <cell r="H262">
            <v>1014719</v>
          </cell>
          <cell r="I262" t="str">
            <v>Payment for invoice(s) 24/02/2024.C24TNN.00009839 - Purchasing invoice C24TNN.00009839</v>
          </cell>
          <cell r="J262">
            <v>45387</v>
          </cell>
        </row>
        <row r="263">
          <cell r="C263">
            <v>9977</v>
          </cell>
          <cell r="D263" t="str">
            <v>C2217</v>
          </cell>
          <cell r="E263" t="str">
            <v>CONG TY TNHH MTV THUONG MAI VA DICH VU NGOC THOM</v>
          </cell>
          <cell r="F263" t="str">
            <v>102 734 9624</v>
          </cell>
          <cell r="G263" t="str">
            <v>VIETCOMBANK - CN DONG DONG NAI</v>
          </cell>
          <cell r="H263">
            <v>541184</v>
          </cell>
          <cell r="I263" t="str">
            <v>Payment for invoice(s) 26/02/2024.C24TNN.00009977 - Purchasing invoice C24TNN.00009977</v>
          </cell>
          <cell r="J263">
            <v>45387</v>
          </cell>
        </row>
        <row r="264">
          <cell r="C264">
            <v>10012</v>
          </cell>
          <cell r="D264" t="str">
            <v>C2217</v>
          </cell>
          <cell r="E264" t="str">
            <v>CONG TY TNHH MTV THUONG MAI VA DICH VU NGOC THOM</v>
          </cell>
          <cell r="F264" t="str">
            <v>102 734 9624</v>
          </cell>
          <cell r="G264" t="str">
            <v>VIETCOMBANK - CN DONG DONG NAI</v>
          </cell>
          <cell r="H264">
            <v>541184</v>
          </cell>
          <cell r="I264" t="str">
            <v>Payment for invoice(s) 28/02/2024.C24TNN.00010012 - Purchasing invoice C24TNN.00010012</v>
          </cell>
          <cell r="J264">
            <v>45387</v>
          </cell>
        </row>
        <row r="265">
          <cell r="C265">
            <v>10017</v>
          </cell>
          <cell r="D265" t="str">
            <v>C2217</v>
          </cell>
          <cell r="E265" t="str">
            <v>CONG TY TNHH MTV THUONG MAI VA DICH VU NGOC THOM</v>
          </cell>
          <cell r="F265" t="str">
            <v>102 734 9624</v>
          </cell>
          <cell r="G265" t="str">
            <v>VIETCOMBANK - CN DONG DONG NAI</v>
          </cell>
          <cell r="H265">
            <v>676480</v>
          </cell>
          <cell r="I265" t="str">
            <v>Payment for invoice(s) 28/02/2024.C24TNN.00010017 - Purchasing invoice C24TNN.00010017</v>
          </cell>
          <cell r="J265">
            <v>45387</v>
          </cell>
        </row>
        <row r="266">
          <cell r="C266">
            <v>10327</v>
          </cell>
          <cell r="D266" t="str">
            <v>C2217</v>
          </cell>
          <cell r="E266" t="str">
            <v>CONG TY TNHH MTV THUONG MAI VA DICH VU NGOC THOM</v>
          </cell>
          <cell r="F266" t="str">
            <v>102 734 9624</v>
          </cell>
          <cell r="G266" t="str">
            <v>VIETCOMBANK - CN DONG DONG NAI</v>
          </cell>
          <cell r="H266">
            <v>541184</v>
          </cell>
          <cell r="I266" t="str">
            <v>Payment for invoice(s) 29/02/2024.C24TNN.00010327 - Purchasing invoice C24TNN.00010327</v>
          </cell>
          <cell r="J266">
            <v>45387</v>
          </cell>
        </row>
        <row r="267">
          <cell r="C267">
            <v>10328</v>
          </cell>
          <cell r="D267" t="str">
            <v>C2217</v>
          </cell>
          <cell r="E267" t="str">
            <v>CONG TY TNHH MTV THUONG MAI VA DICH VU NGOC THOM</v>
          </cell>
          <cell r="F267" t="str">
            <v>102 734 9624</v>
          </cell>
          <cell r="G267" t="str">
            <v>VIETCOMBANK - CN DONG DONG NAI</v>
          </cell>
          <cell r="H267">
            <v>541184</v>
          </cell>
          <cell r="I267" t="str">
            <v>Payment for invoice(s) 29/02/2024.C24TNN.00010328 - Purchasing invoice C24TNN.00010328</v>
          </cell>
          <cell r="J267">
            <v>45387</v>
          </cell>
        </row>
        <row r="268">
          <cell r="C268">
            <v>10335</v>
          </cell>
          <cell r="D268" t="str">
            <v>C2217</v>
          </cell>
          <cell r="E268" t="str">
            <v>CONG TY TNHH MTV THUONG MAI VA DICH VU NGOC THOM</v>
          </cell>
          <cell r="F268" t="str">
            <v>102 734 9624</v>
          </cell>
          <cell r="G268" t="str">
            <v>VIETCOMBANK - CN DONG DONG NAI</v>
          </cell>
          <cell r="H268">
            <v>541184</v>
          </cell>
          <cell r="I268" t="str">
            <v>Payment for invoice(s) 29/02/2024.C24TNN.00010335 - Purchasing invoice C24TNN.00010335</v>
          </cell>
          <cell r="J268">
            <v>45387</v>
          </cell>
        </row>
        <row r="269">
          <cell r="C269">
            <v>206</v>
          </cell>
          <cell r="D269" t="str">
            <v>C2217</v>
          </cell>
          <cell r="E269" t="str">
            <v>CONG TY TNHH MTV THUONG MAI VA DICH VU NGOC THOM</v>
          </cell>
          <cell r="F269" t="str">
            <v>102 734 9624</v>
          </cell>
          <cell r="G269" t="str">
            <v>VIETCOMBANK - CN DONG DONG NAI</v>
          </cell>
          <cell r="H269">
            <v>-295329</v>
          </cell>
          <cell r="I269" t="str">
            <v>Payment for invoice(s) CNM-C30324KHANH(117996)-93147 - Cấn trừ VAT CKDS năm 2023 tại Miền Nam (Theo hóa đơn số 206 ngày 25/03/2024)-CR2217</v>
          </cell>
          <cell r="J269">
            <v>45387</v>
          </cell>
        </row>
        <row r="270">
          <cell r="C270">
            <v>206</v>
          </cell>
          <cell r="D270" t="str">
            <v>C2217</v>
          </cell>
          <cell r="E270" t="str">
            <v>CONG TY TNHH MTV THUONG MAI VA DICH VU NGOC THOM</v>
          </cell>
          <cell r="F270" t="str">
            <v>102 734 9624</v>
          </cell>
          <cell r="G270" t="str">
            <v>VIETCOMBANK - CN DONG DONG NAI</v>
          </cell>
          <cell r="H270">
            <v>-3691611</v>
          </cell>
          <cell r="I270" t="str">
            <v>Payment for invoice(s) CNM-C30324KHANH(117997)-93143 - Cấn trừ CKDS (-VAT) năm 2023 tại Miền Nam (Theo hóa đơn số 206 ngày 25/03/2024)-CR2217</v>
          </cell>
          <cell r="J270">
            <v>45387</v>
          </cell>
        </row>
        <row r="271">
          <cell r="C271" t="e">
            <v>#REF!</v>
          </cell>
          <cell r="D271" t="str">
            <v>C2217</v>
          </cell>
          <cell r="E271" t="str">
            <v>CONG TY TNHH MTV THUONG MAI VA DICH VU NGOC THOM</v>
          </cell>
          <cell r="F271" t="str">
            <v>102 734 9624</v>
          </cell>
          <cell r="G271" t="str">
            <v>VIETCOMBANK - CN DONG DONG NAI</v>
          </cell>
          <cell r="H271">
            <v>-67648</v>
          </cell>
          <cell r="I271" t="str">
            <v>Payment for invoice(s) RRS20240106350SG0293 - Invoice for goods return to supplier C2217- Store: SG0293</v>
          </cell>
          <cell r="J271">
            <v>45387</v>
          </cell>
        </row>
        <row r="272">
          <cell r="C272" t="e">
            <v>#REF!</v>
          </cell>
          <cell r="D272" t="str">
            <v>C2217</v>
          </cell>
          <cell r="E272" t="str">
            <v>CONG TY TNHH MTV THUONG MAI VA DICH VU NGOC THOM</v>
          </cell>
          <cell r="F272" t="str">
            <v>102 734 9624</v>
          </cell>
          <cell r="G272" t="str">
            <v>VIETCOMBANK - CN DONG DONG NAI</v>
          </cell>
          <cell r="H272">
            <v>-67648</v>
          </cell>
          <cell r="I272" t="str">
            <v>Payment for invoice(s) RRS20240220667CT5004 - Invoice for goods return to supplier C2217- Store: CT5004</v>
          </cell>
          <cell r="J272">
            <v>45387</v>
          </cell>
        </row>
        <row r="273">
          <cell r="C273" t="e">
            <v>#REF!</v>
          </cell>
          <cell r="D273" t="str">
            <v>C2217</v>
          </cell>
          <cell r="E273" t="str">
            <v>CONG TY TNHH MTV THUONG MAI VA DICH VU NGOC THOM</v>
          </cell>
          <cell r="F273" t="str">
            <v>102 734 9624</v>
          </cell>
          <cell r="G273" t="str">
            <v>VIETCOMBANK - CN DONG DONG NAI</v>
          </cell>
          <cell r="H273">
            <v>-541184</v>
          </cell>
          <cell r="I273" t="str">
            <v>Payment for invoice(s) RRS20240221772SG0319 - Invoice for goods return to supplier C2217- Store: SG0319</v>
          </cell>
          <cell r="J273">
            <v>45387</v>
          </cell>
        </row>
        <row r="274">
          <cell r="C274" t="e">
            <v>#REF!</v>
          </cell>
          <cell r="D274" t="str">
            <v>C2217</v>
          </cell>
          <cell r="E274" t="str">
            <v>CONG TY TNHH MTV THUONG MAI VA DICH VU NGOC THOM</v>
          </cell>
          <cell r="F274" t="str">
            <v>102 734 9624</v>
          </cell>
          <cell r="G274" t="str">
            <v>VIETCOMBANK - CN DONG DONG NAI</v>
          </cell>
          <cell r="H274">
            <v>-135296</v>
          </cell>
          <cell r="I274" t="str">
            <v>Payment for invoice(s) RRS20240221790VT3006 - Invoice for goods return to supplier C2217- Store: VT3006</v>
          </cell>
          <cell r="J274">
            <v>45387</v>
          </cell>
        </row>
        <row r="275">
          <cell r="C275" t="e">
            <v>#REF!</v>
          </cell>
          <cell r="D275" t="str">
            <v>C2217</v>
          </cell>
          <cell r="E275" t="str">
            <v>CONG TY TNHH MTV THUONG MAI VA DICH VU NGOC THOM</v>
          </cell>
          <cell r="F275" t="str">
            <v>102 734 9624</v>
          </cell>
          <cell r="G275" t="str">
            <v>VIETCOMBANK - CN DONG DONG NAI</v>
          </cell>
          <cell r="H275">
            <v>-67648</v>
          </cell>
          <cell r="I275" t="str">
            <v>Payment for invoice(s) RRS20240223007CT5013 - Invoice for goods return to supplier C2217- Store: CT5013</v>
          </cell>
          <cell r="J275">
            <v>45387</v>
          </cell>
        </row>
        <row r="276">
          <cell r="C276" t="e">
            <v>#REF!</v>
          </cell>
          <cell r="D276" t="str">
            <v>C2217</v>
          </cell>
          <cell r="E276" t="str">
            <v>CONG TY TNHH MTV THUONG MAI VA DICH VU NGOC THOM</v>
          </cell>
          <cell r="F276" t="str">
            <v>102 734 9624</v>
          </cell>
          <cell r="G276" t="str">
            <v>VIETCOMBANK - CN DONG DONG NAI</v>
          </cell>
          <cell r="H276">
            <v>-202944</v>
          </cell>
          <cell r="I276" t="str">
            <v>Payment for invoice(s) RRS20240229315BD7007 - Invoice for goods return to supplier C2217- Store: BD7007</v>
          </cell>
          <cell r="J276">
            <v>45387</v>
          </cell>
        </row>
        <row r="277">
          <cell r="C277" t="e">
            <v>#REF!</v>
          </cell>
          <cell r="D277" t="str">
            <v>C2217</v>
          </cell>
          <cell r="E277" t="str">
            <v>CONG TY TNHH MTV THUONG MAI VA DICH VU NGOC THOM</v>
          </cell>
          <cell r="F277" t="str">
            <v>102 734 9624</v>
          </cell>
          <cell r="G277" t="str">
            <v>VIETCOMBANK - CN DONG DONG NAI</v>
          </cell>
          <cell r="H277">
            <v>-135296</v>
          </cell>
          <cell r="I277" t="str">
            <v>Payment for invoice(s) RRS20240301338CT5009 - Invoice for goods return to supplier C2217- Store: CT5009</v>
          </cell>
          <cell r="J277">
            <v>45387</v>
          </cell>
        </row>
        <row r="278">
          <cell r="C278" t="e">
            <v>#REF!</v>
          </cell>
          <cell r="D278" t="str">
            <v>C2217</v>
          </cell>
          <cell r="E278" t="str">
            <v>CONG TY TNHH MTV THUONG MAI VA DICH VU NGOC THOM</v>
          </cell>
          <cell r="F278" t="str">
            <v>102 734 9624</v>
          </cell>
          <cell r="G278" t="str">
            <v>VIETCOMBANK - CN DONG DONG NAI</v>
          </cell>
          <cell r="H278">
            <v>-67648</v>
          </cell>
          <cell r="I278" t="str">
            <v>Payment for invoice(s) RRS20240304501CT5005 - Invoice for goods return to supplier C2217- Store: CT5005</v>
          </cell>
          <cell r="J278">
            <v>45387</v>
          </cell>
        </row>
        <row r="279">
          <cell r="C279" t="e">
            <v>#REF!</v>
          </cell>
          <cell r="D279" t="str">
            <v>C2217</v>
          </cell>
          <cell r="E279" t="str">
            <v>CONG TY TNHH MTV THUONG MAI VA DICH VU NGOC THOM</v>
          </cell>
          <cell r="F279" t="str">
            <v>102 734 9624</v>
          </cell>
          <cell r="G279" t="str">
            <v>VIETCOMBANK - CN DONG DONG NAI</v>
          </cell>
          <cell r="H279">
            <v>-202944</v>
          </cell>
          <cell r="I279" t="str">
            <v>Payment for invoice(s) RRS20240304648VT3017 - Invoice for goods return to supplier C2217- Store: VT3017</v>
          </cell>
          <cell r="J279">
            <v>45387</v>
          </cell>
        </row>
        <row r="280">
          <cell r="C280" t="e">
            <v>#REF!</v>
          </cell>
          <cell r="D280" t="str">
            <v>C2217</v>
          </cell>
          <cell r="E280" t="str">
            <v>CONG TY TNHH MTV THUONG MAI VA DICH VU NGOC THOM</v>
          </cell>
          <cell r="F280" t="str">
            <v>102 734 9624</v>
          </cell>
          <cell r="G280" t="str">
            <v>VIETCOMBANK - CN DONG DONG NAI</v>
          </cell>
          <cell r="H280">
            <v>-338240</v>
          </cell>
          <cell r="I280" t="str">
            <v>Payment for invoice(s) RRS20240313764SG0286 - Invoice for goods return to supplier C2217- Store: SG0286</v>
          </cell>
          <cell r="J280">
            <v>45387</v>
          </cell>
        </row>
        <row r="281">
          <cell r="C281" t="e">
            <v>#REF!</v>
          </cell>
          <cell r="D281" t="str">
            <v>C2217</v>
          </cell>
          <cell r="E281" t="str">
            <v>CONG TY TNHH MTV THUONG MAI VA DICH VU NGOC THOM</v>
          </cell>
          <cell r="F281" t="str">
            <v>102 734 9624</v>
          </cell>
          <cell r="G281" t="str">
            <v>VIETCOMBANK - CN DONG DONG NAI</v>
          </cell>
          <cell r="H281">
            <v>-135296</v>
          </cell>
          <cell r="I281" t="str">
            <v>Payment for invoice(s) RRS20240315024SG0175 - Invoice for goods return to supplier C2217- Store: SG0175</v>
          </cell>
          <cell r="J281">
            <v>45387</v>
          </cell>
        </row>
        <row r="282">
          <cell r="C282" t="e">
            <v>#REF!</v>
          </cell>
          <cell r="D282" t="str">
            <v>C2217</v>
          </cell>
          <cell r="E282" t="str">
            <v>CONG TY TNHH MTV THUONG MAI VA DICH VU NGOC THOM</v>
          </cell>
          <cell r="F282" t="str">
            <v>102 734 9624</v>
          </cell>
          <cell r="G282" t="str">
            <v>VIETCOMBANK - CN DONG DONG NAI</v>
          </cell>
          <cell r="H282">
            <v>-405888</v>
          </cell>
          <cell r="I282" t="str">
            <v>Payment for invoice(s) RRS20240318288VT3017 - Invoice for goods return to supplier C2217- Store: VT3017</v>
          </cell>
          <cell r="J282">
            <v>45387</v>
          </cell>
        </row>
        <row r="283">
          <cell r="C283" t="e">
            <v>#REF!</v>
          </cell>
          <cell r="D283" t="str">
            <v>C2217</v>
          </cell>
          <cell r="E283" t="str">
            <v>CONG TY TNHH MTV THUONG MAI VA DICH VU NGOC THOM</v>
          </cell>
          <cell r="F283" t="str">
            <v>102 734 9624</v>
          </cell>
          <cell r="G283" t="str">
            <v>VIETCOMBANK - CN DONG DONG NAI</v>
          </cell>
          <cell r="H283">
            <v>-135296</v>
          </cell>
          <cell r="I283" t="str">
            <v>Payment for invoice(s) RRS20240319388CT5001 - Invoice for goods return to supplier C2217- Store: CT5001</v>
          </cell>
          <cell r="J283">
            <v>45387</v>
          </cell>
        </row>
        <row r="284">
          <cell r="C284">
            <v>10541</v>
          </cell>
          <cell r="D284" t="str">
            <v>C2217</v>
          </cell>
          <cell r="E284" t="str">
            <v>CONG TY TNHH MTV THUONG MAI VA DICH VU NGOC THOM</v>
          </cell>
          <cell r="F284" t="str">
            <v>102 734 9624</v>
          </cell>
          <cell r="G284" t="str">
            <v>VIETCOMBANK - CN DONG DONG NAI</v>
          </cell>
          <cell r="H284">
            <v>1014719</v>
          </cell>
          <cell r="I284" t="str">
            <v>Payment for invoice(s) 02/03/2024.C24TNN.00010541 - Purchasing invoice C24TNN.00010541</v>
          </cell>
          <cell r="J284">
            <v>45418</v>
          </cell>
        </row>
        <row r="285">
          <cell r="C285">
            <v>10550</v>
          </cell>
          <cell r="D285" t="str">
            <v>C2217</v>
          </cell>
          <cell r="E285" t="str">
            <v>CONG TY TNHH MTV THUONG MAI VA DICH VU NGOC THOM</v>
          </cell>
          <cell r="F285" t="str">
            <v>102 734 9624</v>
          </cell>
          <cell r="G285" t="str">
            <v>VIETCOMBANK - CN DONG DONG NAI</v>
          </cell>
          <cell r="H285">
            <v>541184</v>
          </cell>
          <cell r="I285" t="str">
            <v>Payment for invoice(s) 02/03/2024.C24TNN.00010550 - Purchasing invoice C24TNN.00010550</v>
          </cell>
          <cell r="J285">
            <v>45418</v>
          </cell>
        </row>
        <row r="286">
          <cell r="C286">
            <v>10687</v>
          </cell>
          <cell r="D286" t="str">
            <v>C2217</v>
          </cell>
          <cell r="E286" t="str">
            <v>CONG TY TNHH MTV THUONG MAI VA DICH VU NGOC THOM</v>
          </cell>
          <cell r="F286" t="str">
            <v>102 734 9624</v>
          </cell>
          <cell r="G286" t="str">
            <v>VIETCOMBANK - CN DONG DONG NAI</v>
          </cell>
          <cell r="H286">
            <v>541184</v>
          </cell>
          <cell r="I286" t="str">
            <v>Payment for invoice(s) 06/03/2024.C24TNN.00010687 - Purchasing invoice C24TNN.00010687</v>
          </cell>
          <cell r="J286">
            <v>45418</v>
          </cell>
        </row>
        <row r="287">
          <cell r="C287">
            <v>10688</v>
          </cell>
          <cell r="D287" t="str">
            <v>C2217</v>
          </cell>
          <cell r="E287" t="str">
            <v>CONG TY TNHH MTV THUONG MAI VA DICH VU NGOC THOM</v>
          </cell>
          <cell r="F287" t="str">
            <v>102 734 9624</v>
          </cell>
          <cell r="G287" t="str">
            <v>VIETCOMBANK - CN DONG DONG NAI</v>
          </cell>
          <cell r="H287">
            <v>541184</v>
          </cell>
          <cell r="I287" t="str">
            <v>Payment for invoice(s) 06/03/2024.C24TNN.00010688 - Purchasing invoice C24TNN.00010688</v>
          </cell>
          <cell r="J287">
            <v>45418</v>
          </cell>
        </row>
        <row r="288">
          <cell r="C288">
            <v>11239</v>
          </cell>
          <cell r="D288" t="str">
            <v>C2217</v>
          </cell>
          <cell r="E288" t="str">
            <v>CONG TY TNHH MTV THUONG MAI VA DICH VU NGOC THOM</v>
          </cell>
          <cell r="F288" t="str">
            <v>102 734 9624</v>
          </cell>
          <cell r="G288" t="str">
            <v>VIETCOMBANK - CN DONG DONG NAI</v>
          </cell>
          <cell r="H288">
            <v>541184</v>
          </cell>
          <cell r="I288" t="str">
            <v>Payment for invoice(s) 08/03/2024.C24TNN.00011239 - Purchasing invoice C24TNN.00011239</v>
          </cell>
          <cell r="J288">
            <v>45418</v>
          </cell>
        </row>
        <row r="289">
          <cell r="C289">
            <v>11246</v>
          </cell>
          <cell r="D289" t="str">
            <v>C2217</v>
          </cell>
          <cell r="E289" t="str">
            <v>CONG TY TNHH MTV THUONG MAI VA DICH VU NGOC THOM</v>
          </cell>
          <cell r="F289" t="str">
            <v>102 734 9624</v>
          </cell>
          <cell r="G289" t="str">
            <v>VIETCOMBANK - CN DONG DONG NAI</v>
          </cell>
          <cell r="H289">
            <v>541184</v>
          </cell>
          <cell r="I289" t="str">
            <v>Payment for invoice(s) 08/03/2024.C24TNN.00011246 - Purchasing invoice C24TNN.00011246</v>
          </cell>
          <cell r="J289">
            <v>45418</v>
          </cell>
        </row>
        <row r="290">
          <cell r="C290">
            <v>11516</v>
          </cell>
          <cell r="D290" t="str">
            <v>C2217</v>
          </cell>
          <cell r="E290" t="str">
            <v>CONG TY TNHH MTV THUONG MAI VA DICH VU NGOC THOM</v>
          </cell>
          <cell r="F290" t="str">
            <v>102 734 9624</v>
          </cell>
          <cell r="G290" t="str">
            <v>VIETCOMBANK - CN DONG DONG NAI</v>
          </cell>
          <cell r="H290">
            <v>541184</v>
          </cell>
          <cell r="I290" t="str">
            <v>Payment for invoice(s) 09/03/2024.C24TNN.00011516 - Purchasing invoice C24TNN.00011516</v>
          </cell>
          <cell r="J290">
            <v>45418</v>
          </cell>
        </row>
        <row r="291">
          <cell r="C291">
            <v>11710</v>
          </cell>
          <cell r="D291" t="str">
            <v>C2217</v>
          </cell>
          <cell r="E291" t="str">
            <v>CONG TY TNHH MTV THUONG MAI VA DICH VU NGOC THOM</v>
          </cell>
          <cell r="F291" t="str">
            <v>102 734 9624</v>
          </cell>
          <cell r="G291" t="str">
            <v>VIETCOMBANK - CN DONG DONG NAI</v>
          </cell>
          <cell r="H291">
            <v>541184</v>
          </cell>
          <cell r="I291" t="str">
            <v>Payment for invoice(s) 13/03/2024.C24TNN.00011710 - Purchasing invoice C24TNN.00011710</v>
          </cell>
          <cell r="J291">
            <v>45418</v>
          </cell>
        </row>
        <row r="292">
          <cell r="C292">
            <v>12623</v>
          </cell>
          <cell r="D292" t="str">
            <v>C2217</v>
          </cell>
          <cell r="E292" t="str">
            <v>CONG TY TNHH MTV THUONG MAI VA DICH VU NGOC THOM</v>
          </cell>
          <cell r="F292" t="str">
            <v>102 734 9624</v>
          </cell>
          <cell r="G292" t="str">
            <v>VIETCOMBANK - CN DONG DONG NAI</v>
          </cell>
          <cell r="H292">
            <v>541184</v>
          </cell>
          <cell r="I292" t="str">
            <v>Payment for invoice(s) 16/03/2024.C24TNN.00012623 - Purchasing invoice C24TNN.00012623</v>
          </cell>
          <cell r="J292">
            <v>45418</v>
          </cell>
        </row>
        <row r="293">
          <cell r="C293">
            <v>12872</v>
          </cell>
          <cell r="D293" t="str">
            <v>C2217</v>
          </cell>
          <cell r="E293" t="str">
            <v>CONG TY TNHH MTV THUONG MAI VA DICH VU NGOC THOM</v>
          </cell>
          <cell r="F293" t="str">
            <v>102 734 9624</v>
          </cell>
          <cell r="G293" t="str">
            <v>VIETCOMBANK - CN DONG DONG NAI</v>
          </cell>
          <cell r="H293">
            <v>676480</v>
          </cell>
          <cell r="I293" t="str">
            <v>Payment for invoice(s) 21/03/2024.C24TNN.00012872 - Purchasing invoice C24TNN.00012872</v>
          </cell>
          <cell r="J293">
            <v>45418</v>
          </cell>
        </row>
        <row r="294">
          <cell r="C294">
            <v>13350</v>
          </cell>
          <cell r="D294" t="str">
            <v>C2217</v>
          </cell>
          <cell r="E294" t="str">
            <v>CONG TY TNHH MTV THUONG MAI VA DICH VU NGOC THOM</v>
          </cell>
          <cell r="F294" t="str">
            <v>102 734 9624</v>
          </cell>
          <cell r="G294" t="str">
            <v>VIETCOMBANK - CN DONG DONG NAI</v>
          </cell>
          <cell r="H294">
            <v>541184</v>
          </cell>
          <cell r="I294" t="str">
            <v>Payment for invoice(s) 21/03/2024.C24TNN.00013350 - Purchasing invoice C24TNN.00013350</v>
          </cell>
          <cell r="J294">
            <v>45418</v>
          </cell>
        </row>
        <row r="295">
          <cell r="C295">
            <v>182</v>
          </cell>
          <cell r="D295" t="str">
            <v>C2217</v>
          </cell>
          <cell r="E295" t="str">
            <v>CONG TY TNHH MTV THUONG MAI VA DICH VU NGOC THOM</v>
          </cell>
          <cell r="F295" t="str">
            <v>102 734 9624</v>
          </cell>
          <cell r="G295" t="str">
            <v>VIETCOMBANK - CN DONG DONG NAI</v>
          </cell>
          <cell r="H295">
            <v>1014719</v>
          </cell>
          <cell r="I295" t="str">
            <v>Payment for invoice(s) 23/03/2024.C24TNF.00000182 - Purchasing invoice C24TNF.00000182</v>
          </cell>
          <cell r="J295">
            <v>45418</v>
          </cell>
        </row>
        <row r="296">
          <cell r="C296">
            <v>183</v>
          </cell>
          <cell r="D296" t="str">
            <v>C2217</v>
          </cell>
          <cell r="E296" t="str">
            <v>CONG TY TNHH MTV THUONG MAI VA DICH VU NGOC THOM</v>
          </cell>
          <cell r="F296" t="str">
            <v>102 734 9624</v>
          </cell>
          <cell r="G296" t="str">
            <v>VIETCOMBANK - CN DONG DONG NAI</v>
          </cell>
          <cell r="H296">
            <v>541184</v>
          </cell>
          <cell r="I296" t="str">
            <v>Payment for invoice(s) 23/03/2024.C24TNF.00000183 - Purchasing invoice C24TNF.00000183</v>
          </cell>
          <cell r="J296">
            <v>45418</v>
          </cell>
        </row>
        <row r="297">
          <cell r="C297">
            <v>13575</v>
          </cell>
          <cell r="D297" t="str">
            <v>C2217</v>
          </cell>
          <cell r="E297" t="str">
            <v>CONG TY TNHH MTV THUONG MAI VA DICH VU NGOC THOM</v>
          </cell>
          <cell r="F297" t="str">
            <v>102 734 9624</v>
          </cell>
          <cell r="G297" t="str">
            <v>VIETCOMBANK - CN DONG DONG NAI</v>
          </cell>
          <cell r="H297">
            <v>541184</v>
          </cell>
          <cell r="I297" t="str">
            <v>Payment for invoice(s) 23/03/2024.C24TNN.00013575 - Purchasing invoice C24TNN.00013575</v>
          </cell>
          <cell r="J297">
            <v>45418</v>
          </cell>
        </row>
        <row r="298">
          <cell r="C298">
            <v>13691</v>
          </cell>
          <cell r="D298" t="str">
            <v>C2217</v>
          </cell>
          <cell r="E298" t="str">
            <v>CONG TY TNHH MTV THUONG MAI VA DICH VU NGOC THOM</v>
          </cell>
          <cell r="F298" t="str">
            <v>102 734 9624</v>
          </cell>
          <cell r="G298" t="str">
            <v>VIETCOMBANK - CN DONG DONG NAI</v>
          </cell>
          <cell r="H298">
            <v>541184</v>
          </cell>
          <cell r="I298" t="str">
            <v>Payment for invoice(s) 26/03/2024.C24TNN.00013691 - Purchasing invoice C24TNN.00013691</v>
          </cell>
          <cell r="J298">
            <v>45418</v>
          </cell>
        </row>
        <row r="299">
          <cell r="C299">
            <v>13748</v>
          </cell>
          <cell r="D299" t="str">
            <v>C2217</v>
          </cell>
          <cell r="E299" t="str">
            <v>CONG TY TNHH MTV THUONG MAI VA DICH VU NGOC THOM</v>
          </cell>
          <cell r="F299" t="str">
            <v>102 734 9624</v>
          </cell>
          <cell r="G299" t="str">
            <v>VIETCOMBANK - CN DONG DONG NAI</v>
          </cell>
          <cell r="H299">
            <v>541184</v>
          </cell>
          <cell r="I299" t="str">
            <v>Payment for invoice(s) 27/03/2024.C24TNN.00013748 - Purchasing invoice C24TNN.00013748</v>
          </cell>
          <cell r="J299">
            <v>45418</v>
          </cell>
        </row>
        <row r="300">
          <cell r="C300">
            <v>13813</v>
          </cell>
          <cell r="D300" t="str">
            <v>C2217</v>
          </cell>
          <cell r="E300" t="str">
            <v>CONG TY TNHH MTV THUONG MAI VA DICH VU NGOC THOM</v>
          </cell>
          <cell r="F300" t="str">
            <v>102 734 9624</v>
          </cell>
          <cell r="G300" t="str">
            <v>VIETCOMBANK - CN DONG DONG NAI</v>
          </cell>
          <cell r="H300">
            <v>541184</v>
          </cell>
          <cell r="I300" t="str">
            <v>Payment for invoice(s) 28/03/2024.C24TNN.00013813 - Purchasing invoice C24TNN.00013813</v>
          </cell>
          <cell r="J300">
            <v>45418</v>
          </cell>
        </row>
        <row r="301">
          <cell r="C301">
            <v>13822</v>
          </cell>
          <cell r="D301" t="str">
            <v>C2217</v>
          </cell>
          <cell r="E301" t="str">
            <v>CONG TY TNHH MTV THUONG MAI VA DICH VU NGOC THOM</v>
          </cell>
          <cell r="F301" t="str">
            <v>102 734 9624</v>
          </cell>
          <cell r="G301" t="str">
            <v>VIETCOMBANK - CN DONG DONG NAI</v>
          </cell>
          <cell r="H301">
            <v>1014719</v>
          </cell>
          <cell r="I301" t="str">
            <v>Payment for invoice(s) 28/03/2024.C24TNN.00013822 - Purchasing invoice C24TNN.00013822</v>
          </cell>
          <cell r="J301">
            <v>45418</v>
          </cell>
        </row>
        <row r="302">
          <cell r="C302">
            <v>14815</v>
          </cell>
          <cell r="D302" t="str">
            <v>C2217</v>
          </cell>
          <cell r="E302" t="str">
            <v>CONG TY TNHH MTV THUONG MAI VA DICH VU NGOC THOM</v>
          </cell>
          <cell r="F302" t="str">
            <v>102 734 9624</v>
          </cell>
          <cell r="G302" t="str">
            <v>VIETCOMBANK - CN DONG DONG NAI</v>
          </cell>
          <cell r="H302">
            <v>1014719</v>
          </cell>
          <cell r="I302" t="str">
            <v>Payment for invoice(s) 30/03/2024.C24TNN.00014815 - Purchasing invoice C24TNN.00014815</v>
          </cell>
          <cell r="J302">
            <v>45418</v>
          </cell>
        </row>
        <row r="303">
          <cell r="C303">
            <v>6655</v>
          </cell>
          <cell r="D303" t="str">
            <v>C2217</v>
          </cell>
          <cell r="E303" t="str">
            <v>CONG TY TNHH MTV THUONG MAI VA DICH VU NGOC THOM</v>
          </cell>
          <cell r="F303" t="str">
            <v>102 734 9624</v>
          </cell>
          <cell r="G303" t="str">
            <v>VIETCOMBANK - CN DONG DONG NAI</v>
          </cell>
          <cell r="H303">
            <v>-135296</v>
          </cell>
          <cell r="I303" t="str">
            <v>Payment for invoice(s) RRS20240305834SG0035 - Invoice for goods return to supplier C2217- Store: SG0035</v>
          </cell>
          <cell r="J303">
            <v>45418</v>
          </cell>
        </row>
        <row r="304">
          <cell r="C304">
            <v>151</v>
          </cell>
          <cell r="D304" t="str">
            <v>C2217</v>
          </cell>
          <cell r="E304" t="str">
            <v>CONG TY TNHH MTV THUONG MAI VA DICH VU NGOC THOM</v>
          </cell>
          <cell r="F304" t="str">
            <v>102 734 9624</v>
          </cell>
          <cell r="G304" t="str">
            <v>VIETCOMBANK - CN DONG DONG NAI</v>
          </cell>
          <cell r="H304">
            <v>-135296</v>
          </cell>
          <cell r="I304" t="str">
            <v>Payment for invoice(s) RRS20240312594CT5010 - Invoice for goods return to supplier C2217- Store: CT5010</v>
          </cell>
          <cell r="J304">
            <v>45418</v>
          </cell>
        </row>
        <row r="305">
          <cell r="C305">
            <v>152</v>
          </cell>
          <cell r="D305" t="str">
            <v>C2217</v>
          </cell>
          <cell r="E305" t="str">
            <v>CONG TY TNHH MTV THUONG MAI VA DICH VU NGOC THOM</v>
          </cell>
          <cell r="F305" t="str">
            <v>102 734 9624</v>
          </cell>
          <cell r="G305" t="str">
            <v>VIETCOMBANK - CN DONG DONG NAI</v>
          </cell>
          <cell r="H305">
            <v>-338240</v>
          </cell>
          <cell r="I305" t="str">
            <v>Payment for invoice(s) RRS20240321812CT5006 - Invoice for goods return to supplier C2217- Store: CT5006</v>
          </cell>
          <cell r="J305">
            <v>45418</v>
          </cell>
        </row>
        <row r="306">
          <cell r="C306">
            <v>6656</v>
          </cell>
          <cell r="D306" t="str">
            <v>C2217</v>
          </cell>
          <cell r="E306" t="str">
            <v>CONG TY TNHH MTV THUONG MAI VA DICH VU NGOC THOM</v>
          </cell>
          <cell r="F306" t="str">
            <v>102 734 9624</v>
          </cell>
          <cell r="G306" t="str">
            <v>VIETCOMBANK - CN DONG DONG NAI</v>
          </cell>
          <cell r="H306">
            <v>-202944</v>
          </cell>
          <cell r="I306" t="str">
            <v>Payment for invoice(s) RRS20240325098SG0331 - Invoice for goods return to supplier C2217- Store: SG0331</v>
          </cell>
          <cell r="J306">
            <v>45418</v>
          </cell>
        </row>
        <row r="307">
          <cell r="C307">
            <v>62</v>
          </cell>
          <cell r="D307" t="str">
            <v>C2217</v>
          </cell>
          <cell r="E307" t="str">
            <v>CONG TY TNHH MTV THUONG MAI VA DICH VU NGOC THOM</v>
          </cell>
          <cell r="F307" t="str">
            <v>102 734 9624</v>
          </cell>
          <cell r="G307" t="str">
            <v>VIETCOMBANK - CN DONG DONG NAI</v>
          </cell>
          <cell r="H307">
            <v>-135296</v>
          </cell>
          <cell r="I307" t="str">
            <v>Payment for invoice(s) RRS20240325138BD7007 - Invoice for goods return to supplier C2217- Store: BD7007</v>
          </cell>
          <cell r="J307">
            <v>45418</v>
          </cell>
        </row>
        <row r="308">
          <cell r="C308">
            <v>6657</v>
          </cell>
          <cell r="D308" t="str">
            <v>C2217</v>
          </cell>
          <cell r="E308" t="str">
            <v>CONG TY TNHH MTV THUONG MAI VA DICH VU NGOC THOM</v>
          </cell>
          <cell r="F308" t="str">
            <v>102 734 9624</v>
          </cell>
          <cell r="G308" t="str">
            <v>VIETCOMBANK - CN DONG DONG NAI</v>
          </cell>
          <cell r="H308">
            <v>-67648</v>
          </cell>
          <cell r="I308" t="str">
            <v>Payment for invoice(s) RRS20240325229SG0315 - Invoice for goods return to supplier C2217- Store: SG0315</v>
          </cell>
          <cell r="J308">
            <v>45418</v>
          </cell>
        </row>
        <row r="309">
          <cell r="C309">
            <v>6654</v>
          </cell>
          <cell r="D309" t="str">
            <v>C2217</v>
          </cell>
          <cell r="E309" t="str">
            <v>CONG TY TNHH MTV THUONG MAI VA DICH VU NGOC THOM</v>
          </cell>
          <cell r="F309" t="str">
            <v>102 734 9624</v>
          </cell>
          <cell r="G309" t="str">
            <v>VIETCOMBANK - CN DONG DONG NAI</v>
          </cell>
          <cell r="H309">
            <v>-67648</v>
          </cell>
          <cell r="I309" t="str">
            <v>Payment for invoice(s) RRS20240327505SG0035 - Invoice for goods return to supplier C2217- Store: SG0035</v>
          </cell>
          <cell r="J309">
            <v>45418</v>
          </cell>
        </row>
        <row r="310">
          <cell r="C310">
            <v>154</v>
          </cell>
          <cell r="D310" t="str">
            <v>C2217</v>
          </cell>
          <cell r="E310" t="str">
            <v>CONG TY TNHH MTV THUONG MAI VA DICH VU NGOC THOM</v>
          </cell>
          <cell r="F310" t="str">
            <v>102 734 9624</v>
          </cell>
          <cell r="G310" t="str">
            <v>VIETCOMBANK - CN DONG DONG NAI</v>
          </cell>
          <cell r="H310">
            <v>-67648</v>
          </cell>
          <cell r="I310" t="str">
            <v>Payment for invoice(s) RRS20240408470CT5004 - Invoice for goods return to supplier C2217- Store: CT5004</v>
          </cell>
          <cell r="J310">
            <v>45418</v>
          </cell>
        </row>
        <row r="311">
          <cell r="C311">
            <v>12786</v>
          </cell>
          <cell r="D311" t="str">
            <v>C2217</v>
          </cell>
          <cell r="E311" t="str">
            <v>CONG TY TNHH MTV THUONG MAI VA DICH VU NGOC THOM</v>
          </cell>
          <cell r="F311" t="str">
            <v>102 734 9624</v>
          </cell>
          <cell r="G311" t="str">
            <v>VIETCOMBANK - CN DONG DONG NAI</v>
          </cell>
          <cell r="H311">
            <v>676480</v>
          </cell>
          <cell r="I311" t="str">
            <v>Payment for invoice(s) 01/04/2024.C24TNN.00012786 - Purchasing invoice C24TNN.00012786</v>
          </cell>
          <cell r="J311">
            <v>45448</v>
          </cell>
        </row>
        <row r="312">
          <cell r="C312">
            <v>15914</v>
          </cell>
          <cell r="D312" t="str">
            <v>C2217</v>
          </cell>
          <cell r="E312" t="str">
            <v>CONG TY TNHH MTV THUONG MAI VA DICH VU NGOC THOM</v>
          </cell>
          <cell r="F312" t="str">
            <v>102 734 9624</v>
          </cell>
          <cell r="G312" t="str">
            <v>VIETCOMBANK - CN DONG DONG NAI</v>
          </cell>
          <cell r="H312">
            <v>676480</v>
          </cell>
          <cell r="I312" t="str">
            <v>Payment for invoice(s) 05/04/2024.C24TNN.00015914 - Purchasing invoice C24TNN.00015914</v>
          </cell>
          <cell r="J312">
            <v>45448</v>
          </cell>
        </row>
        <row r="313">
          <cell r="C313">
            <v>16060</v>
          </cell>
          <cell r="D313" t="str">
            <v>C2217</v>
          </cell>
          <cell r="E313" t="str">
            <v>CONG TY TNHH MTV THUONG MAI VA DICH VU NGOC THOM</v>
          </cell>
          <cell r="F313" t="str">
            <v>102 734 9624</v>
          </cell>
          <cell r="G313" t="str">
            <v>VIETCOMBANK - CN DONG DONG NAI</v>
          </cell>
          <cell r="H313">
            <v>676480</v>
          </cell>
          <cell r="I313" t="str">
            <v>Payment for invoice(s) 06/04/2024.C24TNN.00016060 - Purchasing invoice C24TNN.00016060</v>
          </cell>
          <cell r="J313">
            <v>45448</v>
          </cell>
        </row>
        <row r="314">
          <cell r="C314">
            <v>16072</v>
          </cell>
          <cell r="D314" t="str">
            <v>C2217</v>
          </cell>
          <cell r="E314" t="str">
            <v>CONG TY TNHH MTV THUONG MAI VA DICH VU NGOC THOM</v>
          </cell>
          <cell r="F314" t="str">
            <v>102 734 9624</v>
          </cell>
          <cell r="G314" t="str">
            <v>VIETCOMBANK - CN DONG DONG NAI</v>
          </cell>
          <cell r="H314">
            <v>541184</v>
          </cell>
          <cell r="I314" t="str">
            <v>Payment for invoice(s) 06/04/2024.C24TNN.00016072 - Purchasing invoice C24TNN.00016072</v>
          </cell>
          <cell r="J314">
            <v>45448</v>
          </cell>
        </row>
        <row r="315">
          <cell r="C315">
            <v>16166</v>
          </cell>
          <cell r="D315" t="str">
            <v>C2217</v>
          </cell>
          <cell r="E315" t="str">
            <v>CONG TY TNHH MTV THUONG MAI VA DICH VU NGOC THOM</v>
          </cell>
          <cell r="F315" t="str">
            <v>102 734 9624</v>
          </cell>
          <cell r="G315" t="str">
            <v>VIETCOMBANK - CN DONG DONG NAI</v>
          </cell>
          <cell r="H315">
            <v>676480</v>
          </cell>
          <cell r="I315" t="str">
            <v>Payment for invoice(s) 09/04/2024.C24TNN.00016166 - Purchasing invoice C24TNN.00016166</v>
          </cell>
          <cell r="J315">
            <v>45448</v>
          </cell>
        </row>
        <row r="316">
          <cell r="C316">
            <v>16194</v>
          </cell>
          <cell r="D316" t="str">
            <v>C2217</v>
          </cell>
          <cell r="E316" t="str">
            <v>CONG TY TNHH MTV THUONG MAI VA DICH VU NGOC THOM</v>
          </cell>
          <cell r="F316" t="str">
            <v>102 734 9624</v>
          </cell>
          <cell r="G316" t="str">
            <v>VIETCOMBANK - CN DONG DONG NAI</v>
          </cell>
          <cell r="H316">
            <v>1014719</v>
          </cell>
          <cell r="I316" t="str">
            <v>Payment for invoice(s) 10/04/2024.C24TNN.00016194 - Purchasing invoice C24TNN.00016194</v>
          </cell>
          <cell r="J316">
            <v>45448</v>
          </cell>
        </row>
        <row r="317">
          <cell r="C317">
            <v>16209</v>
          </cell>
          <cell r="D317" t="str">
            <v>C2217</v>
          </cell>
          <cell r="E317" t="str">
            <v>CONG TY TNHH MTV THUONG MAI VA DICH VU NGOC THOM</v>
          </cell>
          <cell r="F317" t="str">
            <v>102 734 9624</v>
          </cell>
          <cell r="G317" t="str">
            <v>VIETCOMBANK - CN DONG DONG NAI</v>
          </cell>
          <cell r="H317">
            <v>541184</v>
          </cell>
          <cell r="I317" t="str">
            <v>Payment for invoice(s) 10/04/2024.C24TNN.00016209 - Purchasing invoice C24TNN.00016209</v>
          </cell>
          <cell r="J317">
            <v>45448</v>
          </cell>
        </row>
        <row r="318">
          <cell r="C318">
            <v>16297</v>
          </cell>
          <cell r="D318" t="str">
            <v>C2217</v>
          </cell>
          <cell r="E318" t="str">
            <v>CONG TY TNHH MTV THUONG MAI VA DICH VU NGOC THOM</v>
          </cell>
          <cell r="F318" t="str">
            <v>102 734 9624</v>
          </cell>
          <cell r="G318" t="str">
            <v>VIETCOMBANK - CN DONG DONG NAI</v>
          </cell>
          <cell r="H318">
            <v>541184</v>
          </cell>
          <cell r="I318" t="str">
            <v>Payment for invoice(s) 11/04/2024.C24TNN.00016297 - Purchasing invoice C24TNN.00016297</v>
          </cell>
          <cell r="J318">
            <v>45448</v>
          </cell>
        </row>
        <row r="319">
          <cell r="C319">
            <v>18689</v>
          </cell>
          <cell r="D319" t="str">
            <v>C2217</v>
          </cell>
          <cell r="E319" t="str">
            <v>CONG TY TNHH MTV THUONG MAI VA DICH VU NGOC THOM</v>
          </cell>
          <cell r="F319" t="str">
            <v>102 734 9624</v>
          </cell>
          <cell r="G319" t="str">
            <v>VIETCOMBANK - CN DONG DONG NAI</v>
          </cell>
          <cell r="H319">
            <v>1014719</v>
          </cell>
          <cell r="I319" t="str">
            <v>Payment for invoice(s) 23/04/2024.C24TNN.00018689 - Purchasing invoice C24TNN.00018689</v>
          </cell>
          <cell r="J319">
            <v>45448</v>
          </cell>
        </row>
        <row r="320">
          <cell r="C320">
            <v>18715</v>
          </cell>
          <cell r="D320" t="str">
            <v>C2217</v>
          </cell>
          <cell r="E320" t="str">
            <v>CONG TY TNHH MTV THUONG MAI VA DICH VU NGOC THOM</v>
          </cell>
          <cell r="F320" t="str">
            <v>102 734 9624</v>
          </cell>
          <cell r="G320" t="str">
            <v>VIETCOMBANK - CN DONG DONG NAI</v>
          </cell>
          <cell r="H320">
            <v>1352959</v>
          </cell>
          <cell r="I320" t="str">
            <v>Payment for invoice(s) 23/04/2024.C24TNN.00018715 - Purchasing invoice C24TNN.00018715</v>
          </cell>
          <cell r="J320">
            <v>45448</v>
          </cell>
        </row>
        <row r="321">
          <cell r="C321">
            <v>18716</v>
          </cell>
          <cell r="D321" t="str">
            <v>C2217</v>
          </cell>
          <cell r="E321" t="str">
            <v>CONG TY TNHH MTV THUONG MAI VA DICH VU NGOC THOM</v>
          </cell>
          <cell r="F321" t="str">
            <v>102 734 9624</v>
          </cell>
          <cell r="G321" t="str">
            <v>VIETCOMBANK - CN DONG DONG NAI</v>
          </cell>
          <cell r="H321">
            <v>1014719</v>
          </cell>
          <cell r="I321" t="str">
            <v>Payment for invoice(s) 23/04/2024.C24TNN.00018716 - Purchasing invoice C24TNN.00018716</v>
          </cell>
          <cell r="J321">
            <v>45448</v>
          </cell>
        </row>
        <row r="322">
          <cell r="C322">
            <v>18717</v>
          </cell>
          <cell r="D322" t="str">
            <v>C2217</v>
          </cell>
          <cell r="E322" t="str">
            <v>CONG TY TNHH MTV THUONG MAI VA DICH VU NGOC THOM</v>
          </cell>
          <cell r="F322" t="str">
            <v>102 734 9624</v>
          </cell>
          <cell r="G322" t="str">
            <v>VIETCOMBANK - CN DONG DONG NAI</v>
          </cell>
          <cell r="H322">
            <v>1014719</v>
          </cell>
          <cell r="I322" t="str">
            <v>Payment for invoice(s) 23/04/2024.C24TNN.00018717 - Purchasing invoice C24TNN.00018717</v>
          </cell>
          <cell r="J322">
            <v>45448</v>
          </cell>
        </row>
        <row r="323">
          <cell r="C323">
            <v>18747</v>
          </cell>
          <cell r="D323" t="str">
            <v>C2217</v>
          </cell>
          <cell r="E323" t="str">
            <v>CONG TY TNHH MTV THUONG MAI VA DICH VU NGOC THOM</v>
          </cell>
          <cell r="F323" t="str">
            <v>102 734 9624</v>
          </cell>
          <cell r="G323" t="str">
            <v>VIETCOMBANK - CN DONG DONG NAI</v>
          </cell>
          <cell r="H323">
            <v>541184</v>
          </cell>
          <cell r="I323" t="str">
            <v>Payment for invoice(s) 24/04/2024.C24TNN.00018747 - Purchasing invoice C24TNN.00018747</v>
          </cell>
          <cell r="J323">
            <v>45448</v>
          </cell>
        </row>
        <row r="324">
          <cell r="C324">
            <v>18752</v>
          </cell>
          <cell r="D324" t="str">
            <v>C2217</v>
          </cell>
          <cell r="E324" t="str">
            <v>CONG TY TNHH MTV THUONG MAI VA DICH VU NGOC THOM</v>
          </cell>
          <cell r="F324" t="str">
            <v>102 734 9624</v>
          </cell>
          <cell r="G324" t="str">
            <v>VIETCOMBANK - CN DONG DONG NAI</v>
          </cell>
          <cell r="H324">
            <v>541184</v>
          </cell>
          <cell r="I324" t="str">
            <v>Payment for invoice(s) 24/04/2024.C24TNN.00018752 - Purchasing invoice C24TNN.00018752</v>
          </cell>
          <cell r="J324">
            <v>45448</v>
          </cell>
        </row>
        <row r="325">
          <cell r="C325">
            <v>18768</v>
          </cell>
          <cell r="D325" t="str">
            <v>C2217</v>
          </cell>
          <cell r="E325" t="str">
            <v>CONG TY TNHH MTV THUONG MAI VA DICH VU NGOC THOM</v>
          </cell>
          <cell r="F325" t="str">
            <v>102 734 9624</v>
          </cell>
          <cell r="G325" t="str">
            <v>VIETCOMBANK - CN DONG DONG NAI</v>
          </cell>
          <cell r="H325">
            <v>541184</v>
          </cell>
          <cell r="I325" t="str">
            <v>Payment for invoice(s) 24/04/2024.C24TNN.00018768 - Purchasing invoice C24TNN.00018768</v>
          </cell>
          <cell r="J325">
            <v>45448</v>
          </cell>
        </row>
        <row r="326">
          <cell r="C326">
            <v>18769</v>
          </cell>
          <cell r="D326" t="str">
            <v>C2217</v>
          </cell>
          <cell r="E326" t="str">
            <v>CONG TY TNHH MTV THUONG MAI VA DICH VU NGOC THOM</v>
          </cell>
          <cell r="F326" t="str">
            <v>102 734 9624</v>
          </cell>
          <cell r="G326" t="str">
            <v>VIETCOMBANK - CN DONG DONG NAI</v>
          </cell>
          <cell r="H326">
            <v>541184</v>
          </cell>
          <cell r="I326" t="str">
            <v>Payment for invoice(s) 24/04/2024.C24TNN.00018769 - Purchasing invoice C24TNN.00018769</v>
          </cell>
          <cell r="J326">
            <v>45448</v>
          </cell>
        </row>
        <row r="327">
          <cell r="C327">
            <v>18771</v>
          </cell>
          <cell r="D327" t="str">
            <v>C2217</v>
          </cell>
          <cell r="E327" t="str">
            <v>CONG TY TNHH MTV THUONG MAI VA DICH VU NGOC THOM</v>
          </cell>
          <cell r="F327" t="str">
            <v>102 734 9624</v>
          </cell>
          <cell r="G327" t="str">
            <v>VIETCOMBANK - CN DONG DONG NAI</v>
          </cell>
          <cell r="H327">
            <v>541184</v>
          </cell>
          <cell r="I327" t="str">
            <v>Payment for invoice(s) 24/04/2024.C24TNN.00018771 - Purchasing invoice C24TNN.00018771</v>
          </cell>
          <cell r="J327">
            <v>45448</v>
          </cell>
        </row>
        <row r="328">
          <cell r="C328">
            <v>18772</v>
          </cell>
          <cell r="D328" t="str">
            <v>C2217</v>
          </cell>
          <cell r="E328" t="str">
            <v>CONG TY TNHH MTV THUONG MAI VA DICH VU NGOC THOM</v>
          </cell>
          <cell r="F328" t="str">
            <v>102 734 9624</v>
          </cell>
          <cell r="G328" t="str">
            <v>VIETCOMBANK - CN DONG DONG NAI</v>
          </cell>
          <cell r="H328">
            <v>541184</v>
          </cell>
          <cell r="I328" t="str">
            <v>Payment for invoice(s) 24/04/2024.C24TNN.00018772 - Purchasing invoice C24TNN.00018772</v>
          </cell>
          <cell r="J328">
            <v>45448</v>
          </cell>
        </row>
        <row r="329">
          <cell r="C329">
            <v>18777</v>
          </cell>
          <cell r="D329" t="str">
            <v>C2217</v>
          </cell>
          <cell r="E329" t="str">
            <v>CONG TY TNHH MTV THUONG MAI VA DICH VU NGOC THOM</v>
          </cell>
          <cell r="F329" t="str">
            <v>102 734 9624</v>
          </cell>
          <cell r="G329" t="str">
            <v>VIETCOMBANK - CN DONG DONG NAI</v>
          </cell>
          <cell r="H329">
            <v>541184</v>
          </cell>
          <cell r="I329" t="str">
            <v>Payment for invoice(s) 24/04/2024.C24TNN.00018777 - Purchasing invoice C24TNN.00018777</v>
          </cell>
          <cell r="J329">
            <v>45448</v>
          </cell>
        </row>
        <row r="330">
          <cell r="C330">
            <v>19762</v>
          </cell>
          <cell r="D330" t="str">
            <v>C2217</v>
          </cell>
          <cell r="E330" t="str">
            <v>CONG TY TNHH MTV THUONG MAI VA DICH VU NGOC THOM</v>
          </cell>
          <cell r="F330" t="str">
            <v>102 734 9624</v>
          </cell>
          <cell r="G330" t="str">
            <v>VIETCOMBANK - CN DONG DONG NAI</v>
          </cell>
          <cell r="H330">
            <v>676480</v>
          </cell>
          <cell r="I330" t="str">
            <v>Payment for invoice(s) 26/04/2024.C24TNN.00019762 - Purchasing invoice C24TNN.00019762</v>
          </cell>
          <cell r="J330">
            <v>45448</v>
          </cell>
        </row>
        <row r="331">
          <cell r="C331">
            <v>19791</v>
          </cell>
          <cell r="D331" t="str">
            <v>C2217</v>
          </cell>
          <cell r="E331" t="str">
            <v>CONG TY TNHH MTV THUONG MAI VA DICH VU NGOC THOM</v>
          </cell>
          <cell r="F331" t="str">
            <v>102 734 9624</v>
          </cell>
          <cell r="G331" t="str">
            <v>VIETCOMBANK - CN DONG DONG NAI</v>
          </cell>
          <cell r="H331">
            <v>541184</v>
          </cell>
          <cell r="I331" t="str">
            <v>Payment for invoice(s) 26/04/2024.C24TNN.00019791 - Purchasing invoice C24TNN.00019791</v>
          </cell>
          <cell r="J331">
            <v>45448</v>
          </cell>
        </row>
        <row r="332">
          <cell r="C332">
            <v>19985</v>
          </cell>
          <cell r="D332" t="str">
            <v>C2217</v>
          </cell>
          <cell r="E332" t="str">
            <v>CONG TY TNHH MTV THUONG MAI VA DICH VU NGOC THOM</v>
          </cell>
          <cell r="F332" t="str">
            <v>102 734 9624</v>
          </cell>
          <cell r="G332" t="str">
            <v>VIETCOMBANK - CN DONG DONG NAI</v>
          </cell>
          <cell r="H332">
            <v>541184</v>
          </cell>
          <cell r="I332" t="str">
            <v>Payment for invoice(s) 27/04/2024.C24TNN.00019985 - Purchasing invoice C24TNN.00019985</v>
          </cell>
          <cell r="J332">
            <v>45448</v>
          </cell>
        </row>
        <row r="333">
          <cell r="C333">
            <v>4285</v>
          </cell>
          <cell r="D333" t="str">
            <v>C2217</v>
          </cell>
          <cell r="E333" t="str">
            <v>CONG TY TNHH MTV THUONG MAI VA DICH VU NGOC THOM</v>
          </cell>
          <cell r="F333" t="str">
            <v>102 734 9624</v>
          </cell>
          <cell r="G333" t="str">
            <v>VIETCOMBANK - CN DONG DONG NAI</v>
          </cell>
          <cell r="H333">
            <v>-224929</v>
          </cell>
          <cell r="I333" t="str">
            <v>Payment for invoice(s) CNM-104375-C30524LINH(127730) - Cấn trừ Phí hỗ trợ trưng bày tháng 01 đến tháng 03 năm 2024 tại Hồ Chí Minh-CR2217</v>
          </cell>
          <cell r="J333">
            <v>45448</v>
          </cell>
        </row>
        <row r="334">
          <cell r="C334">
            <v>4278</v>
          </cell>
          <cell r="D334" t="str">
            <v>C2217</v>
          </cell>
          <cell r="E334" t="str">
            <v>CONG TY TNHH MTV THUONG MAI VA DICH VU NGOC THOM</v>
          </cell>
          <cell r="F334" t="str">
            <v>102 734 9624</v>
          </cell>
          <cell r="G334" t="str">
            <v>VIETCOMBANK - CN DONG DONG NAI</v>
          </cell>
          <cell r="H334">
            <v>-449859</v>
          </cell>
          <cell r="I334" t="str">
            <v>Payment for invoice(s) CNM-104386-C30524LINH(127723) - Cấn trừ Phí hỗ trợ kiểm tra an toàn vệ sinh thực phẩm tháng 01 đến tháng 03 năm 2024 tại Hồ Chí Minh-CR2217</v>
          </cell>
          <cell r="J334">
            <v>45448</v>
          </cell>
        </row>
        <row r="335">
          <cell r="C335">
            <v>4193</v>
          </cell>
          <cell r="D335" t="str">
            <v>C2217</v>
          </cell>
          <cell r="E335" t="str">
            <v>CONG TY TNHH MTV THUONG MAI VA DICH VU NGOC THOM</v>
          </cell>
          <cell r="F335" t="str">
            <v>102 734 9624</v>
          </cell>
          <cell r="G335" t="str">
            <v>VIETCOMBANK - CN DONG DONG NAI</v>
          </cell>
          <cell r="H335">
            <v>-449859</v>
          </cell>
          <cell r="I335" t="str">
            <v>Payment for invoice(s) CNM-104391-C30524LINH(127639) - Cấn trừ Phí hỗ trợ bán hàng tháng 01 đến tháng 03 năm 2024 tại Hồ Chí Minh-CR2217</v>
          </cell>
          <cell r="J335">
            <v>45448</v>
          </cell>
        </row>
        <row r="336">
          <cell r="C336">
            <v>4246</v>
          </cell>
          <cell r="D336" t="str">
            <v>C2217</v>
          </cell>
          <cell r="E336" t="str">
            <v>CONG TY TNHH MTV THUONG MAI VA DICH VU NGOC THOM</v>
          </cell>
          <cell r="F336" t="str">
            <v>102 734 9624</v>
          </cell>
          <cell r="G336" t="str">
            <v>VIETCOMBANK - CN DONG DONG NAI</v>
          </cell>
          <cell r="H336">
            <v>-432000</v>
          </cell>
          <cell r="I336" t="str">
            <v>Payment for invoice(s) CNM-104393-C30524LINH(127704) - Cấn trừ Phí hỗ trợ khai trương cửa hàng tháng 01 đến tháng 03 năm 2024 tại Hồ Chí Minh-CR2217</v>
          </cell>
          <cell r="J336">
            <v>45448</v>
          </cell>
        </row>
        <row r="337">
          <cell r="C337">
            <v>4220</v>
          </cell>
          <cell r="D337" t="str">
            <v>C2217</v>
          </cell>
          <cell r="E337" t="str">
            <v>CONG TY TNHH MTV THUONG MAI VA DICH VU NGOC THOM</v>
          </cell>
          <cell r="F337" t="str">
            <v>102 734 9624</v>
          </cell>
          <cell r="G337" t="str">
            <v>VIETCOMBANK - CN DONG DONG NAI</v>
          </cell>
          <cell r="H337">
            <v>-449859</v>
          </cell>
          <cell r="I337" t="str">
            <v>Payment for invoice(s) CNM-104425-C30524LINH(127694) - Cấn trừ Phí hỗ trợ trao đổi dữ liệu điện tử tháng 01 đến tháng 03 năm 2024 tại Hồ Chí Minh-CR2217</v>
          </cell>
          <cell r="J337">
            <v>45448</v>
          </cell>
        </row>
        <row r="338">
          <cell r="C338">
            <v>4250</v>
          </cell>
          <cell r="D338" t="str">
            <v>C2217</v>
          </cell>
          <cell r="E338" t="str">
            <v>CONG TY TNHH MTV THUONG MAI VA DICH VU NGOC THOM</v>
          </cell>
          <cell r="F338" t="str">
            <v>102 734 9624</v>
          </cell>
          <cell r="G338" t="str">
            <v>VIETCOMBANK - CN DONG DONG NAI</v>
          </cell>
          <cell r="H338">
            <v>-449859</v>
          </cell>
          <cell r="I338" t="str">
            <v>Payment for invoice(s) CNM-104428-C30524LINH(127708) - Cấn trừ Phí hỗ trợ tiền điện tháng 01 đến tháng 03 năm 2024 tại Hồ Chí Minh-CR2217</v>
          </cell>
          <cell r="J338">
            <v>45448</v>
          </cell>
        </row>
        <row r="339">
          <cell r="C339">
            <v>4408</v>
          </cell>
          <cell r="D339" t="str">
            <v>C2217</v>
          </cell>
          <cell r="E339" t="str">
            <v>CONG TY TNHH MTV THUONG MAI VA DICH VU NGOC THOM</v>
          </cell>
          <cell r="F339" t="str">
            <v>102 734 9624</v>
          </cell>
          <cell r="G339" t="str">
            <v>VIETCOMBANK - CN DONG DONG NAI</v>
          </cell>
          <cell r="H339">
            <v>-63927</v>
          </cell>
          <cell r="I339" t="str">
            <v>Payment for invoice(s) CNM-105348-C30524LINH(128491) - Cấn trừ Phí hỗ trợ trưng bày tháng 04 năm 2024 tại Hồ Chí Minh-CR2217</v>
          </cell>
          <cell r="J339">
            <v>45448</v>
          </cell>
        </row>
        <row r="340">
          <cell r="C340">
            <v>4442</v>
          </cell>
          <cell r="D340" t="str">
            <v>C2217</v>
          </cell>
          <cell r="E340" t="str">
            <v>CONG TY TNHH MTV THUONG MAI VA DICH VU NGOC THOM</v>
          </cell>
          <cell r="F340" t="str">
            <v>102 734 9624</v>
          </cell>
          <cell r="G340" t="str">
            <v>VIETCOMBANK - CN DONG DONG NAI</v>
          </cell>
          <cell r="H340">
            <v>-127855</v>
          </cell>
          <cell r="I340" t="str">
            <v>Payment for invoice(s) CNM-105352-C30524LINH(128630) - Cấn trừ Phí hỗ trợ kiểm tra an toàn vệ sinh thực phẩm tháng 04 năm 2024 tại Hồ Chí Minh-CR2217</v>
          </cell>
          <cell r="J340">
            <v>45448</v>
          </cell>
        </row>
        <row r="341">
          <cell r="C341">
            <v>4448</v>
          </cell>
          <cell r="D341" t="str">
            <v>C2217</v>
          </cell>
          <cell r="E341" t="str">
            <v>CONG TY TNHH MTV THUONG MAI VA DICH VU NGOC THOM</v>
          </cell>
          <cell r="F341" t="str">
            <v>102 734 9624</v>
          </cell>
          <cell r="G341" t="str">
            <v>VIETCOMBANK - CN DONG DONG NAI</v>
          </cell>
          <cell r="H341">
            <v>-127855</v>
          </cell>
          <cell r="I341" t="str">
            <v>Payment for invoice(s) CNM-105354-C30524LINH(128635) - Cấn trừ Phí hỗ trợ trao đổi dữ liệu điện tử tháng 04 năm 2024 tại Hồ Chí Minh-CR2217</v>
          </cell>
          <cell r="J341">
            <v>45448</v>
          </cell>
        </row>
        <row r="342">
          <cell r="C342">
            <v>4418</v>
          </cell>
          <cell r="D342" t="str">
            <v>C2217</v>
          </cell>
          <cell r="E342" t="str">
            <v>CONG TY TNHH MTV THUONG MAI VA DICH VU NGOC THOM</v>
          </cell>
          <cell r="F342" t="str">
            <v>102 734 9624</v>
          </cell>
          <cell r="G342" t="str">
            <v>VIETCOMBANK - CN DONG DONG NAI</v>
          </cell>
          <cell r="H342">
            <v>-127855</v>
          </cell>
          <cell r="I342" t="str">
            <v>Payment for invoice(s) CNM-105369-C30524LINH(128606) - Cấn trừ Phí hỗ trợ tiền điện tháng 04 năm 2024 tại Hồ Chí Minh-CR2217</v>
          </cell>
          <cell r="J342">
            <v>45448</v>
          </cell>
        </row>
        <row r="343">
          <cell r="C343">
            <v>4438</v>
          </cell>
          <cell r="D343" t="str">
            <v>C2217</v>
          </cell>
          <cell r="E343" t="str">
            <v>CONG TY TNHH MTV THUONG MAI VA DICH VU NGOC THOM</v>
          </cell>
          <cell r="F343" t="str">
            <v>102 734 9624</v>
          </cell>
          <cell r="G343" t="str">
            <v>VIETCOMBANK - CN DONG DONG NAI</v>
          </cell>
          <cell r="H343">
            <v>-216000</v>
          </cell>
          <cell r="I343" t="str">
            <v>Payment for invoice(s) CNM-105385-C30524LINH(128626) - Cấn trừ Phí hỗ trợ khai trương cửa hàng tháng 04 năm 2024 tại Hồ Chí Minh-CR2217</v>
          </cell>
          <cell r="J343">
            <v>45448</v>
          </cell>
        </row>
        <row r="344">
          <cell r="C344">
            <v>4411</v>
          </cell>
          <cell r="D344" t="str">
            <v>C2217</v>
          </cell>
          <cell r="E344" t="str">
            <v>CONG TY TNHH MTV THUONG MAI VA DICH VU NGOC THOM</v>
          </cell>
          <cell r="F344" t="str">
            <v>102 734 9624</v>
          </cell>
          <cell r="G344" t="str">
            <v>VIETCOMBANK - CN DONG DONG NAI</v>
          </cell>
          <cell r="H344">
            <v>-127855</v>
          </cell>
          <cell r="I344" t="str">
            <v>Payment for invoice(s) CNM-105388-C30524LINH(128594) - Cấn trừ Phí hỗ trợ bán hàng tháng 04 năm 2024 tại Hồ Chí Minh-CR2217</v>
          </cell>
          <cell r="J344">
            <v>45448</v>
          </cell>
        </row>
        <row r="345">
          <cell r="C345">
            <v>8340</v>
          </cell>
          <cell r="D345" t="str">
            <v>C2217</v>
          </cell>
          <cell r="E345" t="str">
            <v>CONG TY TNHH MTV THUONG MAI VA DICH VU NGOC THOM</v>
          </cell>
          <cell r="F345" t="str">
            <v>102 734 9624</v>
          </cell>
          <cell r="G345" t="str">
            <v>VIETCOMBANK - CN DONG DONG NAI</v>
          </cell>
          <cell r="H345">
            <v>-405888</v>
          </cell>
          <cell r="I345" t="str">
            <v>Payment for invoice(s) RRS20240401809SG0175 - Invoice for goods return to supplier C2217- Store: SG0175</v>
          </cell>
          <cell r="J345">
            <v>45448</v>
          </cell>
        </row>
        <row r="346">
          <cell r="C346">
            <v>7872</v>
          </cell>
          <cell r="D346" t="str">
            <v>C2217</v>
          </cell>
          <cell r="E346" t="str">
            <v>CONG TY TNHH MTV THUONG MAI VA DICH VU NGOC THOM</v>
          </cell>
          <cell r="F346" t="str">
            <v>102 734 9624</v>
          </cell>
          <cell r="G346" t="str">
            <v>VIETCOMBANK - CN DONG DONG NAI</v>
          </cell>
          <cell r="H346">
            <v>-202944</v>
          </cell>
          <cell r="I346" t="str">
            <v>Payment for invoice(s) RRS20240402920SG0286 - Invoice for goods return to supplier C2217- Store: SG0286</v>
          </cell>
          <cell r="J346">
            <v>45448</v>
          </cell>
        </row>
        <row r="347">
          <cell r="C347">
            <v>166</v>
          </cell>
          <cell r="D347" t="str">
            <v>C2217</v>
          </cell>
          <cell r="E347" t="str">
            <v>CONG TY TNHH MTV THUONG MAI VA DICH VU NGOC THOM</v>
          </cell>
          <cell r="F347" t="str">
            <v>102 734 9624</v>
          </cell>
          <cell r="G347" t="str">
            <v>VIETCOMBANK - CN DONG DONG NAI</v>
          </cell>
          <cell r="H347">
            <v>-67648</v>
          </cell>
          <cell r="I347" t="str">
            <v>Payment for invoice(s) RRS20240408444CT5005 - Invoice for goods return to supplier C2217- Store: CT5005</v>
          </cell>
          <cell r="J347">
            <v>45448</v>
          </cell>
        </row>
        <row r="348">
          <cell r="C348">
            <v>79</v>
          </cell>
          <cell r="D348" t="str">
            <v>C2217</v>
          </cell>
          <cell r="E348" t="str">
            <v>CONG TY TNHH MTV THUONG MAI VA DICH VU NGOC THOM</v>
          </cell>
          <cell r="F348" t="str">
            <v>102 734 9624</v>
          </cell>
          <cell r="G348" t="str">
            <v>VIETCOMBANK - CN DONG DONG NAI</v>
          </cell>
          <cell r="H348">
            <v>-270592</v>
          </cell>
          <cell r="I348" t="str">
            <v>Payment for invoice(s) RRS20240415119BD7013 - Invoice for goods return to supplier C2217- Store: BD7013</v>
          </cell>
          <cell r="J348">
            <v>45448</v>
          </cell>
        </row>
        <row r="349">
          <cell r="C349">
            <v>7871</v>
          </cell>
          <cell r="D349" t="str">
            <v>C2217</v>
          </cell>
          <cell r="E349" t="str">
            <v>CONG TY TNHH MTV THUONG MAI VA DICH VU NGOC THOM</v>
          </cell>
          <cell r="F349" t="str">
            <v>102 734 9624</v>
          </cell>
          <cell r="G349" t="str">
            <v>VIETCOMBANK - CN DONG DONG NAI</v>
          </cell>
          <cell r="H349">
            <v>-270592</v>
          </cell>
          <cell r="I349" t="str">
            <v>Payment for invoice(s) RRS20240419515SG0286 - Invoice for goods return to supplier C2217- Store: SG0286</v>
          </cell>
          <cell r="J349">
            <v>45448</v>
          </cell>
        </row>
        <row r="350">
          <cell r="C350">
            <v>8617</v>
          </cell>
          <cell r="D350" t="str">
            <v>C2217</v>
          </cell>
          <cell r="E350" t="str">
            <v>CONG TY TNHH MTV THUONG MAI VA DICH VU NGOC THOM</v>
          </cell>
          <cell r="F350" t="str">
            <v>102 734 9624</v>
          </cell>
          <cell r="G350" t="str">
            <v>VIETCOMBANK - CN DONG DONG NAI</v>
          </cell>
          <cell r="H350">
            <v>-338240</v>
          </cell>
          <cell r="I350" t="str">
            <v>Payment for invoice(s) RRS20240422686SG0201 - Invoice for goods return to supplier C2217- Store: SG0201</v>
          </cell>
          <cell r="J350">
            <v>45448</v>
          </cell>
        </row>
        <row r="351">
          <cell r="C351">
            <v>187</v>
          </cell>
          <cell r="D351" t="str">
            <v>C2217</v>
          </cell>
          <cell r="E351" t="str">
            <v>CONG TY TNHH MTV THUONG MAI VA DICH VU NGOC THOM</v>
          </cell>
          <cell r="F351" t="str">
            <v>102 734 9624</v>
          </cell>
          <cell r="G351" t="str">
            <v>VIETCOMBANK - CN DONG DONG NAI</v>
          </cell>
          <cell r="H351">
            <v>-135296</v>
          </cell>
          <cell r="I351" t="str">
            <v>Payment for invoice(s) RRS20240424037CT5017 - Invoice for goods return to supplier C2217- Store: CT5017</v>
          </cell>
          <cell r="J351">
            <v>45448</v>
          </cell>
        </row>
        <row r="352">
          <cell r="C352">
            <v>66</v>
          </cell>
          <cell r="D352" t="str">
            <v>C2217</v>
          </cell>
          <cell r="E352" t="str">
            <v>CONG TY TNHH MTV THUONG MAI VA DICH VU NGOC THOM</v>
          </cell>
          <cell r="F352" t="str">
            <v>102 734 9624</v>
          </cell>
          <cell r="G352" t="str">
            <v>VIETCOMBANK - CN DONG DONG NAI</v>
          </cell>
          <cell r="H352">
            <v>-67648</v>
          </cell>
          <cell r="I352" t="str">
            <v>Payment for invoice(s) RRS20240424998CT5013 - Invoice for goods return to supplier C2217- Store: CT5013</v>
          </cell>
          <cell r="J352">
            <v>45448</v>
          </cell>
        </row>
        <row r="353">
          <cell r="C353">
            <v>10758</v>
          </cell>
          <cell r="D353" t="str">
            <v>C2217</v>
          </cell>
          <cell r="E353" t="str">
            <v>CONG TY TNHH MTV THUONG MAI VA DICH VU NGOC THOM</v>
          </cell>
          <cell r="F353" t="str">
            <v>102 734 9624</v>
          </cell>
          <cell r="G353" t="str">
            <v>VIETCOMBANK - CN DONG DONG NAI</v>
          </cell>
          <cell r="H353">
            <v>-405888</v>
          </cell>
          <cell r="I353" t="str">
            <v>Payment for invoice(s) RRS20240511692SG0286 - Invoice for goods return to supplier C2217- Store: SG0286</v>
          </cell>
          <cell r="J353">
            <v>45448</v>
          </cell>
        </row>
        <row r="354">
          <cell r="C354">
            <v>10047</v>
          </cell>
          <cell r="D354" t="str">
            <v>C2217</v>
          </cell>
          <cell r="E354" t="str">
            <v>CONG TY TNHH MTV THUONG MAI VA DICH VU NGOC THOM</v>
          </cell>
          <cell r="F354" t="str">
            <v>102 734 9624</v>
          </cell>
          <cell r="G354" t="str">
            <v>VIETCOMBANK - CN DONG DONG NAI</v>
          </cell>
          <cell r="H354">
            <v>-541184</v>
          </cell>
          <cell r="I354" t="str">
            <v>Payment for invoice(s) RRS20240514902SG0285 - Invoice for goods return to supplier C2217- Store: SG0285</v>
          </cell>
          <cell r="J354">
            <v>45448</v>
          </cell>
        </row>
        <row r="355">
          <cell r="C355">
            <v>20109</v>
          </cell>
          <cell r="D355" t="str">
            <v>C2217</v>
          </cell>
          <cell r="E355" t="str">
            <v>CONG TY TNHH MTV THUONG MAI VA DICH VU NGOC THOM</v>
          </cell>
          <cell r="F355" t="str">
            <v>102 734 9624</v>
          </cell>
          <cell r="G355" t="str">
            <v>VIETCOMBANK - CN DONG DONG NAI</v>
          </cell>
          <cell r="H355">
            <v>541184</v>
          </cell>
          <cell r="I355" t="str">
            <v>Payment for invoice(s) 03/05/2024.C24TNN.00020109 - Purchasing invoice C24TNN.00020109</v>
          </cell>
          <cell r="J355">
            <v>45478</v>
          </cell>
        </row>
        <row r="356">
          <cell r="C356">
            <v>20119</v>
          </cell>
          <cell r="D356" t="str">
            <v>C2217</v>
          </cell>
          <cell r="E356" t="str">
            <v>CONG TY TNHH MTV THUONG MAI VA DICH VU NGOC THOM</v>
          </cell>
          <cell r="F356" t="str">
            <v>102 734 9624</v>
          </cell>
          <cell r="G356" t="str">
            <v>VIETCOMBANK - CN DONG DONG NAI</v>
          </cell>
          <cell r="H356">
            <v>676480</v>
          </cell>
          <cell r="I356" t="str">
            <v>Payment for invoice(s) 03/05/2024.C24TNN.00020119 - Purchasing invoice C24TNN.00020119</v>
          </cell>
          <cell r="J356">
            <v>45478</v>
          </cell>
        </row>
        <row r="357">
          <cell r="C357">
            <v>20209</v>
          </cell>
          <cell r="D357" t="str">
            <v>C2217</v>
          </cell>
          <cell r="E357" t="str">
            <v>CONG TY TNHH MTV THUONG MAI VA DICH VU NGOC THOM</v>
          </cell>
          <cell r="F357" t="str">
            <v>102 734 9624</v>
          </cell>
          <cell r="G357" t="str">
            <v>VIETCOMBANK - CN DONG DONG NAI</v>
          </cell>
          <cell r="H357">
            <v>1352959</v>
          </cell>
          <cell r="I357" t="str">
            <v>Payment for invoice(s) 04/05/2024.C24TNN.00020209 - Purchasing invoice C24TNN.00020209</v>
          </cell>
          <cell r="J357">
            <v>45478</v>
          </cell>
        </row>
        <row r="358">
          <cell r="C358">
            <v>20369</v>
          </cell>
          <cell r="D358" t="str">
            <v>C2217</v>
          </cell>
          <cell r="E358" t="str">
            <v>CONG TY TNHH MTV THUONG MAI VA DICH VU NGOC THOM</v>
          </cell>
          <cell r="F358" t="str">
            <v>102 734 9624</v>
          </cell>
          <cell r="G358" t="str">
            <v>VIETCOMBANK - CN DONG DONG NAI</v>
          </cell>
          <cell r="H358">
            <v>541184</v>
          </cell>
          <cell r="I358" t="str">
            <v>Payment for invoice(s) 07/05/2024.C24TNN.00020369 - Purchasing invoice C24TNN.00020369</v>
          </cell>
          <cell r="J358">
            <v>45478</v>
          </cell>
        </row>
        <row r="359">
          <cell r="C359">
            <v>22425</v>
          </cell>
          <cell r="D359" t="str">
            <v>C2217</v>
          </cell>
          <cell r="E359" t="str">
            <v>CONG TY TNHH MTV THUONG MAI VA DICH VU NGOC THOM</v>
          </cell>
          <cell r="F359" t="str">
            <v>102 734 9624</v>
          </cell>
          <cell r="G359" t="str">
            <v>VIETCOMBANK - CN DONG DONG NAI</v>
          </cell>
          <cell r="H359">
            <v>541184</v>
          </cell>
          <cell r="I359" t="str">
            <v>Payment for invoice(s) 16/05/2024.C24TNN.00022425 - Purchasing invoice C24TNN.00022425</v>
          </cell>
          <cell r="J359">
            <v>45478</v>
          </cell>
        </row>
        <row r="360">
          <cell r="C360">
            <v>23219</v>
          </cell>
          <cell r="D360" t="str">
            <v>C2217</v>
          </cell>
          <cell r="E360" t="str">
            <v>CONG TY TNHH MTV THUONG MAI VA DICH VU NGOC THOM</v>
          </cell>
          <cell r="F360" t="str">
            <v>102 734 9624</v>
          </cell>
          <cell r="G360" t="str">
            <v>VIETCOMBANK - CN DONG DONG NAI</v>
          </cell>
          <cell r="H360">
            <v>1014719</v>
          </cell>
          <cell r="I360" t="str">
            <v>Payment for invoice(s) 16/05/2024.C24TNN.00023219 - Purchasing invoice C24TNN.00023219</v>
          </cell>
          <cell r="J360">
            <v>45478</v>
          </cell>
        </row>
        <row r="361">
          <cell r="C361">
            <v>29754</v>
          </cell>
          <cell r="D361" t="str">
            <v>C2217</v>
          </cell>
          <cell r="E361" t="str">
            <v>CONG TY TNHH MTV THUONG MAI VA DICH VU NGOC THOM</v>
          </cell>
          <cell r="F361" t="str">
            <v>102 734 9624</v>
          </cell>
          <cell r="G361" t="str">
            <v>VIETCOMBANK - CN DONG DONG NAI</v>
          </cell>
          <cell r="H361">
            <v>-952784</v>
          </cell>
          <cell r="I361" t="str">
            <v>Payment for invoice(s) 17/04/2023.C23TNN.00011447-CRE - Purchasing invoice C23TNN.00011447</v>
          </cell>
          <cell r="J361">
            <v>45478</v>
          </cell>
        </row>
        <row r="362">
          <cell r="C362">
            <v>29755</v>
          </cell>
          <cell r="D362" t="str">
            <v>C2217</v>
          </cell>
          <cell r="E362" t="str">
            <v>CONG TY TNHH MTV THUONG MAI VA DICH VU NGOC THOM</v>
          </cell>
          <cell r="F362" t="str">
            <v>102 734 9624</v>
          </cell>
          <cell r="G362" t="str">
            <v>VIETCOMBANK - CN DONG DONG NAI</v>
          </cell>
          <cell r="H362">
            <v>-952784</v>
          </cell>
          <cell r="I362" t="str">
            <v>Payment for invoice(s) 17/04/2023.C23TNN.00011448-CRE - Purchasing invoice C23TNN.00011448</v>
          </cell>
          <cell r="J362">
            <v>45478</v>
          </cell>
        </row>
        <row r="363">
          <cell r="C363">
            <v>29756</v>
          </cell>
          <cell r="D363" t="str">
            <v>C2217</v>
          </cell>
          <cell r="E363" t="str">
            <v>CONG TY TNHH MTV THUONG MAI VA DICH VU NGOC THOM</v>
          </cell>
          <cell r="F363" t="str">
            <v>102 734 9624</v>
          </cell>
          <cell r="G363" t="str">
            <v>VIETCOMBANK - CN DONG DONG NAI</v>
          </cell>
          <cell r="H363">
            <v>-952784</v>
          </cell>
          <cell r="I363" t="str">
            <v>Payment for invoice(s) 17/04/2023.C23TNN.00011449-CRE - Purchasing invoice C23TNN.00011449</v>
          </cell>
          <cell r="J363">
            <v>45478</v>
          </cell>
        </row>
        <row r="364">
          <cell r="C364">
            <v>23621</v>
          </cell>
          <cell r="D364" t="str">
            <v>C2217</v>
          </cell>
          <cell r="E364" t="str">
            <v>CONG TY TNHH MTV THUONG MAI VA DICH VU NGOC THOM</v>
          </cell>
          <cell r="F364" t="str">
            <v>102 734 9624</v>
          </cell>
          <cell r="G364" t="str">
            <v>VIETCOMBANK - CN DONG DONG NAI</v>
          </cell>
          <cell r="H364">
            <v>541184</v>
          </cell>
          <cell r="I364" t="str">
            <v>Payment for invoice(s) 18/05/2024.C24TNN.00023621 - Purchasing invoice C24TNN.00023621</v>
          </cell>
          <cell r="J364">
            <v>45478</v>
          </cell>
        </row>
        <row r="365">
          <cell r="C365">
            <v>23629</v>
          </cell>
          <cell r="D365" t="str">
            <v>C2217</v>
          </cell>
          <cell r="E365" t="str">
            <v>CONG TY TNHH MTV THUONG MAI VA DICH VU NGOC THOM</v>
          </cell>
          <cell r="F365" t="str">
            <v>102 734 9624</v>
          </cell>
          <cell r="G365" t="str">
            <v>VIETCOMBANK - CN DONG DONG NAI</v>
          </cell>
          <cell r="H365">
            <v>541184</v>
          </cell>
          <cell r="I365" t="str">
            <v>Payment for invoice(s) 18/05/2024.C24TNN.00023629 - Purchasing invoice C24TNN.00023629</v>
          </cell>
          <cell r="J365">
            <v>45478</v>
          </cell>
        </row>
        <row r="366">
          <cell r="C366">
            <v>24650</v>
          </cell>
          <cell r="D366" t="str">
            <v>C2217</v>
          </cell>
          <cell r="E366" t="str">
            <v>CONG TY TNHH MTV THUONG MAI VA DICH VU NGOC THOM</v>
          </cell>
          <cell r="F366" t="str">
            <v>102 734 9624</v>
          </cell>
          <cell r="G366" t="str">
            <v>VIETCOMBANK - CN DONG DONG NAI</v>
          </cell>
          <cell r="H366">
            <v>541184</v>
          </cell>
          <cell r="I366" t="str">
            <v>Payment for invoice(s) 24/05/2024.C24TNN.00024650 - Purchasing invoice C24TNN.00024650</v>
          </cell>
          <cell r="J366">
            <v>45478</v>
          </cell>
        </row>
        <row r="367">
          <cell r="C367">
            <v>24661</v>
          </cell>
          <cell r="D367" t="str">
            <v>C2217</v>
          </cell>
          <cell r="E367" t="str">
            <v>CONG TY TNHH MTV THUONG MAI VA DICH VU NGOC THOM</v>
          </cell>
          <cell r="F367" t="str">
            <v>102 734 9624</v>
          </cell>
          <cell r="G367" t="str">
            <v>VIETCOMBANK - CN DONG DONG NAI</v>
          </cell>
          <cell r="H367">
            <v>541184</v>
          </cell>
          <cell r="I367" t="str">
            <v>Payment for invoice(s) 24/05/2024.C24TNN.00024661 - Purchasing invoice C24TNN.00024661</v>
          </cell>
          <cell r="J367">
            <v>45478</v>
          </cell>
        </row>
        <row r="368">
          <cell r="C368">
            <v>24923</v>
          </cell>
          <cell r="D368" t="str">
            <v>C2217</v>
          </cell>
          <cell r="E368" t="str">
            <v>CONG TY TNHH MTV THUONG MAI VA DICH VU NGOC THOM</v>
          </cell>
          <cell r="F368" t="str">
            <v>102 734 9624</v>
          </cell>
          <cell r="G368" t="str">
            <v>VIETCOMBANK - CN DONG DONG NAI</v>
          </cell>
          <cell r="H368">
            <v>541184</v>
          </cell>
          <cell r="I368" t="str">
            <v>Payment for invoice(s) 25/05/2024.C24TNN.00024923 - Purchasing invoice C24TNN.00024923</v>
          </cell>
          <cell r="J368">
            <v>45478</v>
          </cell>
        </row>
        <row r="369">
          <cell r="C369">
            <v>25059</v>
          </cell>
          <cell r="D369" t="str">
            <v>C2217</v>
          </cell>
          <cell r="E369" t="str">
            <v>CONG TY TNHH MTV THUONG MAI VA DICH VU NGOC THOM</v>
          </cell>
          <cell r="F369" t="str">
            <v>102 734 9624</v>
          </cell>
          <cell r="G369" t="str">
            <v>VIETCOMBANK - CN DONG DONG NAI</v>
          </cell>
          <cell r="H369">
            <v>541184</v>
          </cell>
          <cell r="I369" t="str">
            <v>Payment for invoice(s) 28/05/2024.C24TNN.00025059 - Purchasing invoice C24TNN.00025059</v>
          </cell>
          <cell r="J369">
            <v>45478</v>
          </cell>
        </row>
        <row r="370">
          <cell r="C370">
            <v>25060</v>
          </cell>
          <cell r="D370" t="str">
            <v>C2217</v>
          </cell>
          <cell r="E370" t="str">
            <v>CONG TY TNHH MTV THUONG MAI VA DICH VU NGOC THOM</v>
          </cell>
          <cell r="F370" t="str">
            <v>102 734 9624</v>
          </cell>
          <cell r="G370" t="str">
            <v>VIETCOMBANK - CN DONG DONG NAI</v>
          </cell>
          <cell r="H370">
            <v>676480</v>
          </cell>
          <cell r="I370" t="str">
            <v>Payment for invoice(s) 28/05/2024.C24TNN.00025060 - Purchasing invoice C24TNN.00025060</v>
          </cell>
          <cell r="J370">
            <v>45478</v>
          </cell>
        </row>
        <row r="371">
          <cell r="C371">
            <v>25169</v>
          </cell>
          <cell r="D371" t="str">
            <v>C2217</v>
          </cell>
          <cell r="E371" t="str">
            <v>CONG TY TNHH MTV THUONG MAI VA DICH VU NGOC THOM</v>
          </cell>
          <cell r="F371" t="str">
            <v>102 734 9624</v>
          </cell>
          <cell r="G371" t="str">
            <v>VIETCOMBANK - CN DONG DONG NAI</v>
          </cell>
          <cell r="H371">
            <v>541184</v>
          </cell>
          <cell r="I371" t="str">
            <v>Payment for invoice(s) 30/05/2024.C24TNN.00025169 - Purchasing invoice C24TNN.00025169</v>
          </cell>
          <cell r="J371">
            <v>45478</v>
          </cell>
        </row>
        <row r="372">
          <cell r="C372">
            <v>25170</v>
          </cell>
          <cell r="D372" t="str">
            <v>C2217</v>
          </cell>
          <cell r="E372" t="str">
            <v>CONG TY TNHH MTV THUONG MAI VA DICH VU NGOC THOM</v>
          </cell>
          <cell r="F372" t="str">
            <v>102 734 9624</v>
          </cell>
          <cell r="G372" t="str">
            <v>VIETCOMBANK - CN DONG DONG NAI</v>
          </cell>
          <cell r="H372">
            <v>541184</v>
          </cell>
          <cell r="I372" t="str">
            <v>Payment for invoice(s) 30/05/2024.C24TNN.00025170 - Purchasing invoice C24TNN.00025170</v>
          </cell>
          <cell r="J372">
            <v>45478</v>
          </cell>
        </row>
        <row r="373">
          <cell r="C373">
            <v>25172</v>
          </cell>
          <cell r="D373" t="str">
            <v>C2217</v>
          </cell>
          <cell r="E373" t="str">
            <v>CONG TY TNHH MTV THUONG MAI VA DICH VU NGOC THOM</v>
          </cell>
          <cell r="F373" t="str">
            <v>102 734 9624</v>
          </cell>
          <cell r="G373" t="str">
            <v>VIETCOMBANK - CN DONG DONG NAI</v>
          </cell>
          <cell r="H373">
            <v>541184</v>
          </cell>
          <cell r="I373" t="str">
            <v>Payment for invoice(s) 30/05/2024.C24TNN.00025172 - Purchasing invoice C24TNN.00025172</v>
          </cell>
          <cell r="J373">
            <v>45478</v>
          </cell>
        </row>
        <row r="374">
          <cell r="C374">
            <v>25211</v>
          </cell>
          <cell r="D374" t="str">
            <v>C2217</v>
          </cell>
          <cell r="E374" t="str">
            <v>CONG TY TNHH MTV THUONG MAI VA DICH VU NGOC THOM</v>
          </cell>
          <cell r="F374" t="str">
            <v>102 734 9624</v>
          </cell>
          <cell r="G374" t="str">
            <v>VIETCOMBANK - CN DONG DONG NAI</v>
          </cell>
          <cell r="H374">
            <v>541184</v>
          </cell>
          <cell r="I374" t="str">
            <v>Payment for invoice(s) 30/05/2024.C24TNN.00025211 - Purchasing invoice C24TNN.00025211</v>
          </cell>
          <cell r="J374">
            <v>45478</v>
          </cell>
        </row>
        <row r="375">
          <cell r="C375">
            <v>26104</v>
          </cell>
          <cell r="D375" t="str">
            <v>C2217</v>
          </cell>
          <cell r="E375" t="str">
            <v>CONG TY TNHH MTV THUONG MAI VA DICH VU NGOC THOM</v>
          </cell>
          <cell r="F375" t="str">
            <v>102 734 9624</v>
          </cell>
          <cell r="G375" t="str">
            <v>VIETCOMBANK - CN DONG DONG NAI</v>
          </cell>
          <cell r="H375">
            <v>1014719</v>
          </cell>
          <cell r="I375" t="str">
            <v>Payment for invoice(s) 30/05/2024.C24TNN.00026104 - Purchasing invoice C24TNN.00026104</v>
          </cell>
          <cell r="J375">
            <v>45478</v>
          </cell>
        </row>
        <row r="376">
          <cell r="C376">
            <v>26105</v>
          </cell>
          <cell r="D376" t="str">
            <v>C2217</v>
          </cell>
          <cell r="E376" t="str">
            <v>CONG TY TNHH MTV THUONG MAI VA DICH VU NGOC THOM</v>
          </cell>
          <cell r="F376" t="str">
            <v>102 734 9624</v>
          </cell>
          <cell r="G376" t="str">
            <v>VIETCOMBANK - CN DONG DONG NAI</v>
          </cell>
          <cell r="H376">
            <v>1014719</v>
          </cell>
          <cell r="I376" t="str">
            <v>Payment for invoice(s) 30/05/2024.C24TNN.00026105 - Purchasing invoice C24TNN.00026105</v>
          </cell>
          <cell r="J376">
            <v>45478</v>
          </cell>
        </row>
        <row r="377">
          <cell r="C377">
            <v>26121</v>
          </cell>
          <cell r="D377" t="str">
            <v>C2217</v>
          </cell>
          <cell r="E377" t="str">
            <v>CONG TY TNHH MTV THUONG MAI VA DICH VU NGOC THOM</v>
          </cell>
          <cell r="F377" t="str">
            <v>102 734 9624</v>
          </cell>
          <cell r="G377" t="str">
            <v>VIETCOMBANK - CN DONG DONG NAI</v>
          </cell>
          <cell r="H377">
            <v>676480</v>
          </cell>
          <cell r="I377" t="str">
            <v>Payment for invoice(s) 30/05/2024.C24TNN.00026121 - Purchasing invoice C24TNN.00026121</v>
          </cell>
          <cell r="J377">
            <v>45478</v>
          </cell>
        </row>
        <row r="378">
          <cell r="C378">
            <v>5150</v>
          </cell>
          <cell r="D378" t="str">
            <v>C2217</v>
          </cell>
          <cell r="E378" t="str">
            <v>CONG TY TNHH MTV THUONG MAI VA DICH VU NGOC THOM</v>
          </cell>
          <cell r="F378" t="str">
            <v>102 734 9624</v>
          </cell>
          <cell r="G378" t="str">
            <v>VIETCOMBANK - CN DONG DONG NAI</v>
          </cell>
          <cell r="H378">
            <v>-121767</v>
          </cell>
          <cell r="I378" t="str">
            <v>Payment for invoice(s) CNM-C30624LINH(132408)-109802 - Cấn trừ Phí hỗ trợ tiền điện tháng 05 năm 2024 tại Hồ Chí Minh-CR2217</v>
          </cell>
          <cell r="J378">
            <v>45478</v>
          </cell>
        </row>
        <row r="379">
          <cell r="C379">
            <v>5104</v>
          </cell>
          <cell r="D379" t="str">
            <v>C2217</v>
          </cell>
          <cell r="E379" t="str">
            <v>CONG TY TNHH MTV THUONG MAI VA DICH VU NGOC THOM</v>
          </cell>
          <cell r="F379" t="str">
            <v>102 734 9624</v>
          </cell>
          <cell r="G379" t="str">
            <v>VIETCOMBANK - CN DONG DONG NAI</v>
          </cell>
          <cell r="H379">
            <v>-60883</v>
          </cell>
          <cell r="I379" t="str">
            <v>Payment for invoice(s) CNM-C30624LINH(132434)-109743 - Cấn trừ Phí hỗ trợ trưng bày tháng 05 năm 2024 tại Hồ Chí Minh-CR2217</v>
          </cell>
          <cell r="J379">
            <v>45478</v>
          </cell>
        </row>
        <row r="380">
          <cell r="C380">
            <v>5113</v>
          </cell>
          <cell r="D380" t="str">
            <v>C2217</v>
          </cell>
          <cell r="E380" t="str">
            <v>CONG TY TNHH MTV THUONG MAI VA DICH VU NGOC THOM</v>
          </cell>
          <cell r="F380" t="str">
            <v>102 734 9624</v>
          </cell>
          <cell r="G380" t="str">
            <v>VIETCOMBANK - CN DONG DONG NAI</v>
          </cell>
          <cell r="H380">
            <v>-121767</v>
          </cell>
          <cell r="I380" t="str">
            <v>Payment for invoice(s) CNM-C30624LINH(132440)-109778 - Cấn trừ Phí hỗ trợ kiểm tra an toàn vệ sinh thực phẩm tháng 05 năm 2024 tại Hồ Chí Minh-CR2217</v>
          </cell>
          <cell r="J380">
            <v>45478</v>
          </cell>
        </row>
        <row r="381">
          <cell r="C381">
            <v>5203</v>
          </cell>
          <cell r="D381" t="str">
            <v>C2217</v>
          </cell>
          <cell r="E381" t="str">
            <v>CONG TY TNHH MTV THUONG MAI VA DICH VU NGOC THOM</v>
          </cell>
          <cell r="F381" t="str">
            <v>102 734 9624</v>
          </cell>
          <cell r="G381" t="str">
            <v>VIETCOMBANK - CN DONG DONG NAI</v>
          </cell>
          <cell r="H381">
            <v>-864000</v>
          </cell>
          <cell r="I381" t="str">
            <v>Payment for invoice(s) CNM-C30624LINH(132482)-109737 - Cấn trừ Phí hỗ trợ khai trương cửa hàng tháng 05 năm 2024 tại Miền Nam-CR2217</v>
          </cell>
          <cell r="J381">
            <v>45478</v>
          </cell>
        </row>
        <row r="382">
          <cell r="C382">
            <v>5205</v>
          </cell>
          <cell r="D382" t="str">
            <v>C2217</v>
          </cell>
          <cell r="E382" t="str">
            <v>CONG TY TNHH MTV THUONG MAI VA DICH VU NGOC THOM</v>
          </cell>
          <cell r="F382" t="str">
            <v>102 734 9624</v>
          </cell>
          <cell r="G382" t="str">
            <v>VIETCOMBANK - CN DONG DONG NAI</v>
          </cell>
          <cell r="H382">
            <v>-121767</v>
          </cell>
          <cell r="I382" t="str">
            <v>Payment for invoice(s) CNM-C30624LINH(132484)-109810 - Cấn trừ Phí hỗ trợ trao đổi dữ liệu điện tử tháng 05 năm 2024 tại Hồ Chí Minh-CR2217</v>
          </cell>
          <cell r="J382">
            <v>45478</v>
          </cell>
        </row>
        <row r="383">
          <cell r="C383">
            <v>5208</v>
          </cell>
          <cell r="D383" t="str">
            <v>C2217</v>
          </cell>
          <cell r="E383" t="str">
            <v>CONG TY TNHH MTV THUONG MAI VA DICH VU NGOC THOM</v>
          </cell>
          <cell r="F383" t="str">
            <v>102 734 9624</v>
          </cell>
          <cell r="G383" t="str">
            <v>VIETCOMBANK - CN DONG DONG NAI</v>
          </cell>
          <cell r="H383">
            <v>-121767</v>
          </cell>
          <cell r="I383" t="str">
            <v>Payment for invoice(s) CNM-C30624LINH(132487)-109797 - Cấn trừ Phí hỗ trợ bán hàng tháng 05 năm 2024 tại Hồ Chí Minh-CR2217</v>
          </cell>
          <cell r="J383">
            <v>45478</v>
          </cell>
        </row>
        <row r="384">
          <cell r="C384">
            <v>11335</v>
          </cell>
          <cell r="D384" t="str">
            <v>C2217</v>
          </cell>
          <cell r="E384" t="str">
            <v>CONG TY TNHH MTV THUONG MAI VA DICH VU NGOC THOM</v>
          </cell>
          <cell r="F384" t="str">
            <v>102 734 9624</v>
          </cell>
          <cell r="G384" t="str">
            <v>VIETCOMBANK - CN DONG DONG NAI</v>
          </cell>
          <cell r="H384">
            <v>-338240</v>
          </cell>
          <cell r="I384" t="str">
            <v>Payment for invoice(s) RRS20240523748SG0156 - Invoice for goods return to supplier C2217- Store: SG0156</v>
          </cell>
          <cell r="J384">
            <v>45478</v>
          </cell>
        </row>
        <row r="385">
          <cell r="C385">
            <v>101</v>
          </cell>
          <cell r="D385" t="str">
            <v>C2217</v>
          </cell>
          <cell r="E385" t="str">
            <v>CONG TY TNHH MTV THUONG MAI VA DICH VU NGOC THOM</v>
          </cell>
          <cell r="F385" t="str">
            <v>102 734 9624</v>
          </cell>
          <cell r="G385" t="str">
            <v>VIETCOMBANK - CN DONG DONG NAI</v>
          </cell>
          <cell r="H385">
            <v>-202944</v>
          </cell>
          <cell r="I385" t="str">
            <v>Payment for invoice(s) RRS20240601204BD7007 - Invoice for goods return to supplier C2217- Store: BD7007</v>
          </cell>
          <cell r="J385">
            <v>45478</v>
          </cell>
        </row>
        <row r="386">
          <cell r="C386">
            <v>105</v>
          </cell>
          <cell r="D386" t="str">
            <v>C2217</v>
          </cell>
          <cell r="E386" t="str">
            <v>CONG TY TNHH MTV THUONG MAI VA DICH VU NGOC THOM</v>
          </cell>
          <cell r="F386" t="str">
            <v>102 734 9624</v>
          </cell>
          <cell r="G386" t="str">
            <v>VIETCOMBANK - CN DONG DONG NAI</v>
          </cell>
          <cell r="H386">
            <v>-135296</v>
          </cell>
          <cell r="I386" t="str">
            <v>Payment for invoice(s) RRS20240604478BD7017 - Invoice for goods return to supplier C2217- Store: BD7017</v>
          </cell>
          <cell r="J386">
            <v>45478</v>
          </cell>
        </row>
        <row r="387">
          <cell r="C387">
            <v>53</v>
          </cell>
          <cell r="D387" t="str">
            <v>C2217</v>
          </cell>
          <cell r="E387" t="str">
            <v>CONG TY TNHH MTV THUONG MAI VA DICH VU NGOC THOM</v>
          </cell>
          <cell r="F387" t="str">
            <v>102 734 9624</v>
          </cell>
          <cell r="G387" t="str">
            <v>VIETCOMBANK - CN DONG DONG NAI</v>
          </cell>
          <cell r="H387">
            <v>-135296</v>
          </cell>
          <cell r="I387" t="str">
            <v>Payment for invoice(s) RRS20240605580CT5022 - Invoice for goods return to supplier C2217- Store: CT5022</v>
          </cell>
          <cell r="J387">
            <v>45478</v>
          </cell>
        </row>
        <row r="388">
          <cell r="C388">
            <v>12877</v>
          </cell>
          <cell r="D388" t="str">
            <v>C2217</v>
          </cell>
          <cell r="E388" t="str">
            <v>CONG TY TNHH MTV THUONG MAI VA DICH VU NGOC THOM</v>
          </cell>
          <cell r="F388" t="str">
            <v>102 734 9624</v>
          </cell>
          <cell r="G388" t="str">
            <v>VIETCOMBANK - CN DONG DONG NAI</v>
          </cell>
          <cell r="H388">
            <v>-67648</v>
          </cell>
          <cell r="I388" t="str">
            <v>Payment for invoice(s) RRS20240608882SG0256 - Invoice for goods return to supplier C2217- Store: SG0256</v>
          </cell>
          <cell r="J388">
            <v>45478</v>
          </cell>
        </row>
        <row r="389">
          <cell r="C389">
            <v>111</v>
          </cell>
          <cell r="D389" t="str">
            <v>C2217</v>
          </cell>
          <cell r="E389" t="str">
            <v>CONG TY TNHH MTV THUONG MAI VA DICH VU NGOC THOM</v>
          </cell>
          <cell r="F389" t="str">
            <v>102 734 9624</v>
          </cell>
          <cell r="G389" t="str">
            <v>VIETCOMBANK - CN DONG DONG NAI</v>
          </cell>
          <cell r="H389">
            <v>-135296</v>
          </cell>
          <cell r="I389" t="str">
            <v>Payment for invoice(s) RRS20240611141BD7013 - Invoice for goods return to supplier C2217- Store: BD7013</v>
          </cell>
          <cell r="J389">
            <v>45478</v>
          </cell>
        </row>
        <row r="390">
          <cell r="C390">
            <v>13288</v>
          </cell>
          <cell r="D390" t="str">
            <v>C2217</v>
          </cell>
          <cell r="E390" t="str">
            <v>CONG TY TNHH MTV THUONG MAI VA DICH VU NGOC THOM</v>
          </cell>
          <cell r="F390" t="str">
            <v>102 734 9624</v>
          </cell>
          <cell r="G390" t="str">
            <v>VIETCOMBANK - CN DONG DONG NAI</v>
          </cell>
          <cell r="H390">
            <v>-338240</v>
          </cell>
          <cell r="I390" t="str">
            <v>Payment for invoice(s) RRS20240617685SG0286 - Invoice for goods return to supplier C2217- Store: SG0286</v>
          </cell>
          <cell r="J390">
            <v>45478</v>
          </cell>
        </row>
        <row r="391">
          <cell r="C391">
            <v>26391</v>
          </cell>
          <cell r="D391" t="str">
            <v>C2217</v>
          </cell>
          <cell r="E391" t="str">
            <v>CONG TY TNHH MTV THUONG MAI VA DICH VU NGOC THOM</v>
          </cell>
          <cell r="F391" t="str">
            <v>102 734 9624</v>
          </cell>
          <cell r="G391" t="str">
            <v>VIETCOMBANK - CN DONG DONG NAI</v>
          </cell>
          <cell r="H391">
            <v>541184</v>
          </cell>
          <cell r="I391" t="str">
            <v>Payment for invoice(s) 01/06/2024.C24TNN.00026391 - Purchasing invoice C24TNN.00026391</v>
          </cell>
          <cell r="J391">
            <v>45509</v>
          </cell>
        </row>
        <row r="392">
          <cell r="C392">
            <v>26498</v>
          </cell>
          <cell r="D392" t="str">
            <v>C2217</v>
          </cell>
          <cell r="E392" t="str">
            <v>CONG TY TNHH MTV THUONG MAI VA DICH VU NGOC THOM</v>
          </cell>
          <cell r="F392" t="str">
            <v>102 734 9624</v>
          </cell>
          <cell r="G392" t="str">
            <v>VIETCOMBANK - CN DONG DONG NAI</v>
          </cell>
          <cell r="H392">
            <v>541184</v>
          </cell>
          <cell r="I392" t="str">
            <v>Payment for invoice(s) 04/06/2024.C24TNN.00026498 - Purchasing invoice C24TNN.00026498</v>
          </cell>
          <cell r="J392">
            <v>45509</v>
          </cell>
        </row>
        <row r="393">
          <cell r="C393">
            <v>26525</v>
          </cell>
          <cell r="D393" t="str">
            <v>C2217</v>
          </cell>
          <cell r="E393" t="str">
            <v>CONG TY TNHH MTV THUONG MAI VA DICH VU NGOC THOM</v>
          </cell>
          <cell r="F393" t="str">
            <v>102 734 9624</v>
          </cell>
          <cell r="G393" t="str">
            <v>VIETCOMBANK - CN DONG DONG NAI</v>
          </cell>
          <cell r="H393">
            <v>541184</v>
          </cell>
          <cell r="I393" t="str">
            <v>Payment for invoice(s) 04/06/2024.C24TNN.00026525 - Purchasing invoice C24TNN.00026525</v>
          </cell>
          <cell r="J393">
            <v>45509</v>
          </cell>
        </row>
        <row r="394">
          <cell r="C394">
            <v>26588</v>
          </cell>
          <cell r="D394" t="str">
            <v>C2217</v>
          </cell>
          <cell r="E394" t="str">
            <v>CONG TY TNHH MTV THUONG MAI VA DICH VU NGOC THOM</v>
          </cell>
          <cell r="F394" t="str">
            <v>102 734 9624</v>
          </cell>
          <cell r="G394" t="str">
            <v>VIETCOMBANK - CN DONG DONG NAI</v>
          </cell>
          <cell r="H394">
            <v>1285311</v>
          </cell>
          <cell r="I394" t="str">
            <v>Payment for invoice(s) 04/06/2024.C24TNN.00026588 - Purchasing invoice C24TNN.00026588</v>
          </cell>
          <cell r="J394">
            <v>45509</v>
          </cell>
        </row>
        <row r="395">
          <cell r="C395">
            <v>27912</v>
          </cell>
          <cell r="D395" t="str">
            <v>C2217</v>
          </cell>
          <cell r="E395" t="str">
            <v>CONG TY TNHH MTV THUONG MAI VA DICH VU NGOC THOM</v>
          </cell>
          <cell r="F395" t="str">
            <v>102 734 9624</v>
          </cell>
          <cell r="G395" t="str">
            <v>VIETCOMBANK - CN DONG DONG NAI</v>
          </cell>
          <cell r="H395">
            <v>541184</v>
          </cell>
          <cell r="I395" t="str">
            <v>Payment for invoice(s) 08/06/2024.C24TNN.00027912 - Purchasing invoice C24TNN.00027912</v>
          </cell>
          <cell r="J395">
            <v>45509</v>
          </cell>
        </row>
        <row r="396">
          <cell r="C396">
            <v>28021</v>
          </cell>
          <cell r="D396" t="str">
            <v>C2217</v>
          </cell>
          <cell r="E396" t="str">
            <v>CONG TY TNHH MTV THUONG MAI VA DICH VU NGOC THOM</v>
          </cell>
          <cell r="F396" t="str">
            <v>102 734 9624</v>
          </cell>
          <cell r="G396" t="str">
            <v>VIETCOMBANK - CN DONG DONG NAI</v>
          </cell>
          <cell r="H396">
            <v>541184</v>
          </cell>
          <cell r="I396" t="str">
            <v>Payment for invoice(s) 11/06/2024.C24TNN.00028021 - Purchasing invoice C24TNN.00028021</v>
          </cell>
          <cell r="J396">
            <v>45509</v>
          </cell>
        </row>
        <row r="397">
          <cell r="C397">
            <v>28022</v>
          </cell>
          <cell r="D397" t="str">
            <v>C2217</v>
          </cell>
          <cell r="E397" t="str">
            <v>CONG TY TNHH MTV THUONG MAI VA DICH VU NGOC THOM</v>
          </cell>
          <cell r="F397" t="str">
            <v>102 734 9624</v>
          </cell>
          <cell r="G397" t="str">
            <v>VIETCOMBANK - CN DONG DONG NAI</v>
          </cell>
          <cell r="H397">
            <v>541184</v>
          </cell>
          <cell r="I397" t="str">
            <v>Payment for invoice(s) 11/06/2024.C24TNN.00028022 - Purchasing invoice C24TNN.00028022</v>
          </cell>
          <cell r="J397">
            <v>45509</v>
          </cell>
        </row>
        <row r="398">
          <cell r="C398">
            <v>28027</v>
          </cell>
          <cell r="D398" t="str">
            <v>C2217</v>
          </cell>
          <cell r="E398" t="str">
            <v>CONG TY TNHH MTV THUONG MAI VA DICH VU NGOC THOM</v>
          </cell>
          <cell r="F398" t="str">
            <v>102 734 9624</v>
          </cell>
          <cell r="G398" t="str">
            <v>VIETCOMBANK - CN DONG DONG NAI</v>
          </cell>
          <cell r="H398">
            <v>541184</v>
          </cell>
          <cell r="I398" t="str">
            <v>Payment for invoice(s) 11/06/2024.C24TNN.00028027 - Purchasing invoice C24TNN.00028027</v>
          </cell>
          <cell r="J398">
            <v>45509</v>
          </cell>
        </row>
        <row r="399">
          <cell r="C399">
            <v>28028</v>
          </cell>
          <cell r="D399" t="str">
            <v>C2217</v>
          </cell>
          <cell r="E399" t="str">
            <v>CONG TY TNHH MTV THUONG MAI VA DICH VU NGOC THOM</v>
          </cell>
          <cell r="F399" t="str">
            <v>102 734 9624</v>
          </cell>
          <cell r="G399" t="str">
            <v>VIETCOMBANK - CN DONG DONG NAI</v>
          </cell>
          <cell r="H399">
            <v>1014719</v>
          </cell>
          <cell r="I399" t="str">
            <v>Payment for invoice(s) 11/06/2024.C24TNN.00028028 - Purchasing invoice C24TNN.00028028</v>
          </cell>
          <cell r="J399">
            <v>45509</v>
          </cell>
        </row>
        <row r="400">
          <cell r="C400">
            <v>28029</v>
          </cell>
          <cell r="D400" t="str">
            <v>C2217</v>
          </cell>
          <cell r="E400" t="str">
            <v>CONG TY TNHH MTV THUONG MAI VA DICH VU NGOC THOM</v>
          </cell>
          <cell r="F400" t="str">
            <v>102 734 9624</v>
          </cell>
          <cell r="G400" t="str">
            <v>VIETCOMBANK - CN DONG DONG NAI</v>
          </cell>
          <cell r="H400">
            <v>541184</v>
          </cell>
          <cell r="I400" t="str">
            <v>Payment for invoice(s) 11/06/2024.C24TNN.00028029 - Purchasing invoice C24TNN.00028029</v>
          </cell>
          <cell r="J400">
            <v>45509</v>
          </cell>
        </row>
        <row r="401">
          <cell r="C401">
            <v>28105</v>
          </cell>
          <cell r="D401" t="str">
            <v>C2217</v>
          </cell>
          <cell r="E401" t="str">
            <v>CONG TY TNHH MTV THUONG MAI VA DICH VU NGOC THOM</v>
          </cell>
          <cell r="F401" t="str">
            <v>102 734 9624</v>
          </cell>
          <cell r="G401" t="str">
            <v>VIETCOMBANK - CN DONG DONG NAI</v>
          </cell>
          <cell r="H401">
            <v>676480</v>
          </cell>
          <cell r="I401" t="str">
            <v>Payment for invoice(s) 12/06/2024.C24TNN.00028105 - Purchasing invoice C24TNN.00028105</v>
          </cell>
          <cell r="J401">
            <v>45509</v>
          </cell>
        </row>
        <row r="402">
          <cell r="C402">
            <v>28131</v>
          </cell>
          <cell r="D402" t="str">
            <v>C2217</v>
          </cell>
          <cell r="E402" t="str">
            <v>CONG TY TNHH MTV THUONG MAI VA DICH VU NGOC THOM</v>
          </cell>
          <cell r="F402" t="str">
            <v>102 734 9624</v>
          </cell>
          <cell r="G402" t="str">
            <v>VIETCOMBANK - CN DONG DONG NAI</v>
          </cell>
          <cell r="H402">
            <v>541184</v>
          </cell>
          <cell r="I402" t="str">
            <v>Payment for invoice(s) 12/06/2024.C24TNN.00028131 - Purchasing invoice C24TNN.00028131</v>
          </cell>
          <cell r="J402">
            <v>45509</v>
          </cell>
        </row>
        <row r="403">
          <cell r="C403">
            <v>28135</v>
          </cell>
          <cell r="D403" t="str">
            <v>C2217</v>
          </cell>
          <cell r="E403" t="str">
            <v>CONG TY TNHH MTV THUONG MAI VA DICH VU NGOC THOM</v>
          </cell>
          <cell r="F403" t="str">
            <v>102 734 9624</v>
          </cell>
          <cell r="G403" t="str">
            <v>VIETCOMBANK - CN DONG DONG NAI</v>
          </cell>
          <cell r="H403">
            <v>541184</v>
          </cell>
          <cell r="I403" t="str">
            <v>Payment for invoice(s) 12/06/2024.C24TNN.00028135 - Purchasing invoice C24TNN.00028135</v>
          </cell>
          <cell r="J403">
            <v>45509</v>
          </cell>
        </row>
        <row r="404">
          <cell r="C404">
            <v>28556</v>
          </cell>
          <cell r="D404" t="str">
            <v>C2217</v>
          </cell>
          <cell r="E404" t="str">
            <v>CONG TY TNHH MTV THUONG MAI VA DICH VU NGOC THOM</v>
          </cell>
          <cell r="F404" t="str">
            <v>102 734 9624</v>
          </cell>
          <cell r="G404" t="str">
            <v>VIETCOMBANK - CN DONG DONG NAI</v>
          </cell>
          <cell r="H404">
            <v>541184</v>
          </cell>
          <cell r="I404" t="str">
            <v>Payment for invoice(s) 13/06/2024.C24TNN.00028556 - Purchasing invoice C24TNN.00028556</v>
          </cell>
          <cell r="J404">
            <v>45509</v>
          </cell>
        </row>
        <row r="405">
          <cell r="C405">
            <v>29260</v>
          </cell>
          <cell r="D405" t="str">
            <v>C2217</v>
          </cell>
          <cell r="E405" t="str">
            <v>CONG TY TNHH MTV THUONG MAI VA DICH VU NGOC THOM</v>
          </cell>
          <cell r="F405" t="str">
            <v>102 734 9624</v>
          </cell>
          <cell r="G405" t="str">
            <v>VIETCOMBANK - CN DONG DONG NAI</v>
          </cell>
          <cell r="H405">
            <v>676480</v>
          </cell>
          <cell r="I405" t="str">
            <v>Payment for invoice(s) 15/06/2024.C24TNN.00029260 - Purchasing invoice C24TNN.00029260</v>
          </cell>
          <cell r="J405">
            <v>45509</v>
          </cell>
        </row>
        <row r="406">
          <cell r="C406">
            <v>29351</v>
          </cell>
          <cell r="D406" t="str">
            <v>C2217</v>
          </cell>
          <cell r="E406" t="str">
            <v>CONG TY TNHH MTV THUONG MAI VA DICH VU NGOC THOM</v>
          </cell>
          <cell r="F406" t="str">
            <v>102 734 9624</v>
          </cell>
          <cell r="G406" t="str">
            <v>VIETCOMBANK - CN DONG DONG NAI</v>
          </cell>
          <cell r="H406">
            <v>541184</v>
          </cell>
          <cell r="I406" t="str">
            <v>Payment for invoice(s) 18/06/2024.C24TNN.00029351 - Purchasing invoice C24TNN.00029351</v>
          </cell>
          <cell r="J406">
            <v>45509</v>
          </cell>
        </row>
        <row r="407">
          <cell r="C407">
            <v>29373</v>
          </cell>
          <cell r="D407" t="str">
            <v>C2217</v>
          </cell>
          <cell r="E407" t="str">
            <v>CONG TY TNHH MTV THUONG MAI VA DICH VU NGOC THOM</v>
          </cell>
          <cell r="F407" t="str">
            <v>102 734 9624</v>
          </cell>
          <cell r="G407" t="str">
            <v>VIETCOMBANK - CN DONG DONG NAI</v>
          </cell>
          <cell r="H407">
            <v>541184</v>
          </cell>
          <cell r="I407" t="str">
            <v>Payment for invoice(s) 18/06/2024.C24TNN.00029373 - Purchasing invoice C24TNN.00029373</v>
          </cell>
          <cell r="J407">
            <v>45509</v>
          </cell>
        </row>
        <row r="408">
          <cell r="C408">
            <v>29525</v>
          </cell>
          <cell r="D408" t="str">
            <v>C2217</v>
          </cell>
          <cell r="E408" t="str">
            <v>CONG TY TNHH MTV THUONG MAI VA DICH VU NGOC THOM</v>
          </cell>
          <cell r="F408" t="str">
            <v>102 734 9624</v>
          </cell>
          <cell r="G408" t="str">
            <v>VIETCOMBANK - CN DONG DONG NAI</v>
          </cell>
          <cell r="H408">
            <v>541184</v>
          </cell>
          <cell r="I408" t="str">
            <v>Payment for invoice(s) 20/06/2024.C24TNN.00029525 - Purchasing invoice C24TNN.00029525</v>
          </cell>
          <cell r="J408">
            <v>45509</v>
          </cell>
        </row>
        <row r="409">
          <cell r="C409">
            <v>29566</v>
          </cell>
          <cell r="D409" t="str">
            <v>C2217</v>
          </cell>
          <cell r="E409" t="str">
            <v>CONG TY TNHH MTV THUONG MAI VA DICH VU NGOC THOM</v>
          </cell>
          <cell r="F409" t="str">
            <v>102 734 9624</v>
          </cell>
          <cell r="G409" t="str">
            <v>VIETCOMBANK - CN DONG DONG NAI</v>
          </cell>
          <cell r="H409">
            <v>541184</v>
          </cell>
          <cell r="I409" t="str">
            <v>Payment for invoice(s) 20/06/2024.C24TNN.00029566 - Purchasing invoice C24TNN.00029566</v>
          </cell>
          <cell r="J409">
            <v>45509</v>
          </cell>
        </row>
        <row r="410">
          <cell r="C410">
            <v>29636</v>
          </cell>
          <cell r="D410" t="str">
            <v>C2217</v>
          </cell>
          <cell r="E410" t="str">
            <v>CONG TY TNHH MTV THUONG MAI VA DICH VU NGOC THOM</v>
          </cell>
          <cell r="F410" t="str">
            <v>102 734 9624</v>
          </cell>
          <cell r="G410" t="str">
            <v>VIETCOMBANK - CN DONG DONG NAI</v>
          </cell>
          <cell r="H410">
            <v>541184</v>
          </cell>
          <cell r="I410" t="str">
            <v>Payment for invoice(s) 20/06/2024.C24TNN.00029636 - Purchasing invoice C24TNN.00029636</v>
          </cell>
          <cell r="J410">
            <v>45509</v>
          </cell>
        </row>
        <row r="411">
          <cell r="C411">
            <v>29637</v>
          </cell>
          <cell r="D411" t="str">
            <v>C2217</v>
          </cell>
          <cell r="E411" t="str">
            <v>CONG TY TNHH MTV THUONG MAI VA DICH VU NGOC THOM</v>
          </cell>
          <cell r="F411" t="str">
            <v>102 734 9624</v>
          </cell>
          <cell r="G411" t="str">
            <v>VIETCOMBANK - CN DONG DONG NAI</v>
          </cell>
          <cell r="H411">
            <v>1014719</v>
          </cell>
          <cell r="I411" t="str">
            <v>Payment for invoice(s) 20/06/2024.C24TNN.00029637 - Purchasing invoice C24TNN.00029637</v>
          </cell>
          <cell r="J411">
            <v>45509</v>
          </cell>
        </row>
        <row r="412">
          <cell r="C412">
            <v>29659</v>
          </cell>
          <cell r="D412" t="str">
            <v>C2217</v>
          </cell>
          <cell r="E412" t="str">
            <v>CONG TY TNHH MTV THUONG MAI VA DICH VU NGOC THOM</v>
          </cell>
          <cell r="F412" t="str">
            <v>102 734 9624</v>
          </cell>
          <cell r="G412" t="str">
            <v>VIETCOMBANK - CN DONG DONG NAI</v>
          </cell>
          <cell r="H412">
            <v>1014719</v>
          </cell>
          <cell r="I412" t="str">
            <v>Payment for invoice(s) 20/06/2024.C24TNN.00029659 - Purchasing invoice C24TNN.00029659</v>
          </cell>
          <cell r="J412">
            <v>45509</v>
          </cell>
        </row>
        <row r="413">
          <cell r="C413">
            <v>29660</v>
          </cell>
          <cell r="D413" t="str">
            <v>C2217</v>
          </cell>
          <cell r="E413" t="str">
            <v>CONG TY TNHH MTV THUONG MAI VA DICH VU NGOC THOM</v>
          </cell>
          <cell r="F413" t="str">
            <v>102 734 9624</v>
          </cell>
          <cell r="G413" t="str">
            <v>VIETCOMBANK - CN DONG DONG NAI</v>
          </cell>
          <cell r="H413">
            <v>2232383</v>
          </cell>
          <cell r="I413" t="str">
            <v>Payment for invoice(s) 20/06/2024.C24TNN.00029660 - Purchasing invoice C24TNN.00029660</v>
          </cell>
          <cell r="J413">
            <v>45509</v>
          </cell>
        </row>
        <row r="414">
          <cell r="C414">
            <v>30778</v>
          </cell>
          <cell r="D414" t="str">
            <v>C2217</v>
          </cell>
          <cell r="E414" t="str">
            <v>CONG TY TNHH MTV THUONG MAI VA DICH VU NGOC THOM</v>
          </cell>
          <cell r="F414" t="str">
            <v>102 734 9624</v>
          </cell>
          <cell r="G414" t="str">
            <v>VIETCOMBANK - CN DONG DONG NAI</v>
          </cell>
          <cell r="H414">
            <v>1014719</v>
          </cell>
          <cell r="I414" t="str">
            <v>Payment for invoice(s) 25/06/2024.C24TNN.00030778 - Purchasing invoice C24TNN.00030778</v>
          </cell>
          <cell r="J414">
            <v>45509</v>
          </cell>
        </row>
        <row r="415">
          <cell r="C415">
            <v>30786</v>
          </cell>
          <cell r="D415" t="str">
            <v>C2217</v>
          </cell>
          <cell r="E415" t="str">
            <v>CONG TY TNHH MTV THUONG MAI VA DICH VU NGOC THOM</v>
          </cell>
          <cell r="F415" t="str">
            <v>102 734 9624</v>
          </cell>
          <cell r="G415" t="str">
            <v>VIETCOMBANK - CN DONG DONG NAI</v>
          </cell>
          <cell r="H415">
            <v>541184</v>
          </cell>
          <cell r="I415" t="str">
            <v>Payment for invoice(s) 25/06/2024.C24TNN.00030786 - Purchasing invoice C24TNN.00030786</v>
          </cell>
          <cell r="J415">
            <v>45509</v>
          </cell>
        </row>
        <row r="416">
          <cell r="C416">
            <v>30857</v>
          </cell>
          <cell r="D416" t="str">
            <v>C2217</v>
          </cell>
          <cell r="E416" t="str">
            <v>CONG TY TNHH MTV THUONG MAI VA DICH VU NGOC THOM</v>
          </cell>
          <cell r="F416" t="str">
            <v>102 734 9624</v>
          </cell>
          <cell r="G416" t="str">
            <v>VIETCOMBANK - CN DONG DONG NAI</v>
          </cell>
          <cell r="H416">
            <v>1014719</v>
          </cell>
          <cell r="I416" t="str">
            <v>Payment for invoice(s) 26/06/2024.C24TNN.00030857 - Purchasing invoice C24TNN.00030857</v>
          </cell>
          <cell r="J416">
            <v>45509</v>
          </cell>
        </row>
        <row r="417">
          <cell r="C417">
            <v>30882</v>
          </cell>
          <cell r="D417" t="str">
            <v>C2217</v>
          </cell>
          <cell r="E417" t="str">
            <v>CONG TY TNHH MTV THUONG MAI VA DICH VU NGOC THOM</v>
          </cell>
          <cell r="F417" t="str">
            <v>102 734 9624</v>
          </cell>
          <cell r="G417" t="str">
            <v>VIETCOMBANK - CN DONG DONG NAI</v>
          </cell>
          <cell r="H417">
            <v>541184</v>
          </cell>
          <cell r="I417" t="str">
            <v>Payment for invoice(s) 26/06/2024.C24TNN.00030882 - Purchasing invoice C24TNN.00030882</v>
          </cell>
          <cell r="J417">
            <v>45509</v>
          </cell>
        </row>
        <row r="418">
          <cell r="C418">
            <v>30883</v>
          </cell>
          <cell r="D418" t="str">
            <v>C2217</v>
          </cell>
          <cell r="E418" t="str">
            <v>CONG TY TNHH MTV THUONG MAI VA DICH VU NGOC THOM</v>
          </cell>
          <cell r="F418" t="str">
            <v>102 734 9624</v>
          </cell>
          <cell r="G418" t="str">
            <v>VIETCOMBANK - CN DONG DONG NAI</v>
          </cell>
          <cell r="H418">
            <v>541184</v>
          </cell>
          <cell r="I418" t="str">
            <v>Payment for invoice(s) 26/06/2024.C24TNN.00030883 - Purchasing invoice C24TNN.00030883</v>
          </cell>
          <cell r="J418">
            <v>45509</v>
          </cell>
        </row>
        <row r="419">
          <cell r="C419">
            <v>30950</v>
          </cell>
          <cell r="D419" t="str">
            <v>C2217</v>
          </cell>
          <cell r="E419" t="str">
            <v>CONG TY TNHH MTV THUONG MAI VA DICH VU NGOC THOM</v>
          </cell>
          <cell r="F419" t="str">
            <v>102 734 9624</v>
          </cell>
          <cell r="G419" t="str">
            <v>VIETCOMBANK - CN DONG DONG NAI</v>
          </cell>
          <cell r="H419">
            <v>541184</v>
          </cell>
          <cell r="I419" t="str">
            <v>Payment for invoice(s) 27/06/2024.C24TNN.00030950 - Purchasing invoice C24TNN.00030950</v>
          </cell>
          <cell r="J419">
            <v>45509</v>
          </cell>
        </row>
        <row r="420">
          <cell r="C420">
            <v>31772</v>
          </cell>
          <cell r="D420" t="str">
            <v>C2217</v>
          </cell>
          <cell r="E420" t="str">
            <v>CONG TY TNHH MTV THUONG MAI VA DICH VU NGOC THOM</v>
          </cell>
          <cell r="F420" t="str">
            <v>102 734 9624</v>
          </cell>
          <cell r="G420" t="str">
            <v>VIETCOMBANK - CN DONG DONG NAI</v>
          </cell>
          <cell r="H420">
            <v>541184</v>
          </cell>
          <cell r="I420" t="str">
            <v>Payment for invoice(s) 28/06/2024.C24TNN.00031772 - Purchasing invoice C24TNN.00031772</v>
          </cell>
          <cell r="J420">
            <v>45509</v>
          </cell>
        </row>
        <row r="421">
          <cell r="C421">
            <v>31773</v>
          </cell>
          <cell r="D421" t="str">
            <v>C2217</v>
          </cell>
          <cell r="E421" t="str">
            <v>CONG TY TNHH MTV THUONG MAI VA DICH VU NGOC THOM</v>
          </cell>
          <cell r="F421" t="str">
            <v>102 734 9624</v>
          </cell>
          <cell r="G421" t="str">
            <v>VIETCOMBANK - CN DONG DONG NAI</v>
          </cell>
          <cell r="H421">
            <v>676480</v>
          </cell>
          <cell r="I421" t="str">
            <v>Payment for invoice(s) 28/06/2024.C24TNN.00031773 - Purchasing invoice C24TNN.00031773</v>
          </cell>
          <cell r="J421">
            <v>45509</v>
          </cell>
        </row>
        <row r="422">
          <cell r="C422">
            <v>31774</v>
          </cell>
          <cell r="D422" t="str">
            <v>C2217</v>
          </cell>
          <cell r="E422" t="str">
            <v>CONG TY TNHH MTV THUONG MAI VA DICH VU NGOC THOM</v>
          </cell>
          <cell r="F422" t="str">
            <v>102 734 9624</v>
          </cell>
          <cell r="G422" t="str">
            <v>VIETCOMBANK - CN DONG DONG NAI</v>
          </cell>
          <cell r="H422">
            <v>541184</v>
          </cell>
          <cell r="I422" t="str">
            <v>Payment for invoice(s) 28/06/2024.C24TNN.00031774 - Purchasing invoice C24TNN.00031774</v>
          </cell>
          <cell r="J422">
            <v>45509</v>
          </cell>
        </row>
        <row r="423">
          <cell r="C423">
            <v>31788</v>
          </cell>
          <cell r="D423" t="str">
            <v>C2217</v>
          </cell>
          <cell r="E423" t="str">
            <v>CONG TY TNHH MTV THUONG MAI VA DICH VU NGOC THOM</v>
          </cell>
          <cell r="F423" t="str">
            <v>102 734 9624</v>
          </cell>
          <cell r="G423" t="str">
            <v>VIETCOMBANK - CN DONG DONG NAI</v>
          </cell>
          <cell r="H423">
            <v>541184</v>
          </cell>
          <cell r="I423" t="str">
            <v>Payment for invoice(s) 28/06/2024.C24TNN.00031788 - Purchasing invoice C24TNN.00031788</v>
          </cell>
          <cell r="J423">
            <v>45509</v>
          </cell>
        </row>
        <row r="424">
          <cell r="C424">
            <v>32007</v>
          </cell>
          <cell r="D424" t="str">
            <v>C2217</v>
          </cell>
          <cell r="E424" t="str">
            <v>CONG TY TNHH MTV THUONG MAI VA DICH VU NGOC THOM</v>
          </cell>
          <cell r="F424" t="str">
            <v>102 734 9624</v>
          </cell>
          <cell r="G424" t="str">
            <v>VIETCOMBANK - CN DONG DONG NAI</v>
          </cell>
          <cell r="H424">
            <v>541184</v>
          </cell>
          <cell r="I424" t="str">
            <v>Payment for invoice(s) 29/06/2024.C24TNN.00032007 - Purchasing invoice C24TNN.00032007</v>
          </cell>
          <cell r="J424">
            <v>45509</v>
          </cell>
        </row>
        <row r="425">
          <cell r="C425">
            <v>32008</v>
          </cell>
          <cell r="D425" t="str">
            <v>C2217</v>
          </cell>
          <cell r="E425" t="str">
            <v>CONG TY TNHH MTV THUONG MAI VA DICH VU NGOC THOM</v>
          </cell>
          <cell r="F425" t="str">
            <v>102 734 9624</v>
          </cell>
          <cell r="G425" t="str">
            <v>VIETCOMBANK - CN DONG DONG NAI</v>
          </cell>
          <cell r="H425">
            <v>432947</v>
          </cell>
          <cell r="I425" t="str">
            <v>Payment for invoice(s) 29/06/2024.C24TNN.00032008 - Purchasing invoice C24TNN.00032008</v>
          </cell>
          <cell r="J425">
            <v>45509</v>
          </cell>
        </row>
        <row r="426">
          <cell r="C426">
            <v>32017</v>
          </cell>
          <cell r="D426" t="str">
            <v>C2217</v>
          </cell>
          <cell r="E426" t="str">
            <v>CONG TY TNHH MTV THUONG MAI VA DICH VU NGOC THOM</v>
          </cell>
          <cell r="F426" t="str">
            <v>102 734 9624</v>
          </cell>
          <cell r="G426" t="str">
            <v>VIETCOMBANK - CN DONG DONG NAI</v>
          </cell>
          <cell r="H426">
            <v>541184</v>
          </cell>
          <cell r="I426" t="str">
            <v>Payment for invoice(s) 29/06/2024.C24TNN.00032017 - Purchasing invoice C24TNN.00032017</v>
          </cell>
          <cell r="J426">
            <v>45509</v>
          </cell>
        </row>
        <row r="427">
          <cell r="C427">
            <v>7715</v>
          </cell>
          <cell r="D427" t="str">
            <v>C2217</v>
          </cell>
          <cell r="E427" t="str">
            <v>CONG TY TNHH MTV THUONG MAI VA DICH VU NGOC THOM</v>
          </cell>
          <cell r="F427" t="str">
            <v>102 734 9624</v>
          </cell>
          <cell r="G427" t="str">
            <v>VIETCOMBANK - CN DONG DONG NAI</v>
          </cell>
          <cell r="H427">
            <v>-232980</v>
          </cell>
          <cell r="I427" t="str">
            <v>Payment for invoice(s) CNM-C30724LINH(140009)-121609 - Cấn trừ Phí hỗ trợ tiền điện tháng 06 năm 2024 tại miền Nam-CR2217</v>
          </cell>
          <cell r="J427">
            <v>45509</v>
          </cell>
        </row>
        <row r="428">
          <cell r="C428">
            <v>7719</v>
          </cell>
          <cell r="D428" t="str">
            <v>C2217</v>
          </cell>
          <cell r="E428" t="str">
            <v>CONG TY TNHH MTV THUONG MAI VA DICH VU NGOC THOM</v>
          </cell>
          <cell r="F428" t="str">
            <v>102 734 9624</v>
          </cell>
          <cell r="G428" t="str">
            <v>VIETCOMBANK - CN DONG DONG NAI</v>
          </cell>
          <cell r="H428">
            <v>-232980</v>
          </cell>
          <cell r="I428" t="str">
            <v>Payment for invoice(s) CNM-C30724LINH(140012)-121622 - Cấn trừ Phí hỗ trợ kiểm tra an toàn vệ sinh thực phẩm tháng 06 năm 2024 tại miền Nam-CR2217</v>
          </cell>
          <cell r="J428">
            <v>45509</v>
          </cell>
        </row>
        <row r="429">
          <cell r="C429">
            <v>7705</v>
          </cell>
          <cell r="D429" t="str">
            <v>C2217</v>
          </cell>
          <cell r="E429" t="str">
            <v>CONG TY TNHH MTV THUONG MAI VA DICH VU NGOC THOM</v>
          </cell>
          <cell r="F429" t="str">
            <v>102 734 9624</v>
          </cell>
          <cell r="G429" t="str">
            <v>VIETCOMBANK - CN DONG DONG NAI</v>
          </cell>
          <cell r="H429">
            <v>-1080000</v>
          </cell>
          <cell r="I429" t="str">
            <v>Payment for invoice(s) CNM-C30724LINH(140034)-121611 - Cấn trừ Phí hỗ trợ khai trương cửa hàng tháng 06 năm 2024 tại miền Nam-CR2217</v>
          </cell>
          <cell r="J429">
            <v>45509</v>
          </cell>
        </row>
        <row r="430">
          <cell r="C430">
            <v>7703</v>
          </cell>
          <cell r="D430" t="str">
            <v>C2217</v>
          </cell>
          <cell r="E430" t="str">
            <v>CONG TY TNHH MTV THUONG MAI VA DICH VU NGOC THOM</v>
          </cell>
          <cell r="F430" t="str">
            <v>102 734 9624</v>
          </cell>
          <cell r="G430" t="str">
            <v>VIETCOMBANK - CN DONG DONG NAI</v>
          </cell>
          <cell r="H430">
            <v>-116490</v>
          </cell>
          <cell r="I430" t="str">
            <v>Payment for invoice(s) CNM-C30724LINH(140035)-121617 - Cấn trừ Phí hỗ trợ trưng bày tháng 06 năm 2024 tại miền Nam-CR2217</v>
          </cell>
          <cell r="J430">
            <v>45509</v>
          </cell>
        </row>
        <row r="431">
          <cell r="C431">
            <v>7706</v>
          </cell>
          <cell r="D431" t="str">
            <v>C2217</v>
          </cell>
          <cell r="E431" t="str">
            <v>CONG TY TNHH MTV THUONG MAI VA DICH VU NGOC THOM</v>
          </cell>
          <cell r="F431" t="str">
            <v>102 734 9624</v>
          </cell>
          <cell r="G431" t="str">
            <v>VIETCOMBANK - CN DONG DONG NAI</v>
          </cell>
          <cell r="H431">
            <v>-232980</v>
          </cell>
          <cell r="I431" t="str">
            <v>Payment for invoice(s) CNM-C30724LINH(140036)-121612 - Cấn trừ Phí hỗ trợ bán hàng tháng 06 năm 2024 tại miền Nam-CR2217</v>
          </cell>
          <cell r="J431">
            <v>45509</v>
          </cell>
        </row>
        <row r="432">
          <cell r="C432">
            <v>7713</v>
          </cell>
          <cell r="D432" t="str">
            <v>C2217</v>
          </cell>
          <cell r="E432" t="str">
            <v>CONG TY TNHH MTV THUONG MAI VA DICH VU NGOC THOM</v>
          </cell>
          <cell r="F432" t="str">
            <v>102 734 9624</v>
          </cell>
          <cell r="G432" t="str">
            <v>VIETCOMBANK - CN DONG DONG NAI</v>
          </cell>
          <cell r="H432">
            <v>-232980</v>
          </cell>
          <cell r="I432" t="str">
            <v>Payment for invoice(s) CNM-C30724LINH(140043)-121608 - Cấn trừ Phí hỗ trợ trao đổi dữ liệu điện tử tháng 06 năm 2024 tại miền Nam-CR2217</v>
          </cell>
          <cell r="J432">
            <v>45509</v>
          </cell>
        </row>
        <row r="433">
          <cell r="C433" t="e">
            <v>#REF!</v>
          </cell>
          <cell r="D433" t="str">
            <v>C2217</v>
          </cell>
          <cell r="E433" t="str">
            <v>CONG TY TNHH MTV THUONG MAI VA DICH VU NGOC THOM</v>
          </cell>
          <cell r="F433" t="str">
            <v>102 734 9624</v>
          </cell>
          <cell r="G433" t="str">
            <v>VIETCOMBANK - CN DONG DONG NAI</v>
          </cell>
          <cell r="H433">
            <v>-135296</v>
          </cell>
          <cell r="I433" t="str">
            <v>Payment for invoice(s) RRS20240610021CT5009 - Invoice for goods return to supplier C2217- Store: CT5009</v>
          </cell>
          <cell r="J433">
            <v>45509</v>
          </cell>
        </row>
        <row r="434">
          <cell r="C434" t="e">
            <v>#REF!</v>
          </cell>
          <cell r="D434" t="str">
            <v>C2217</v>
          </cell>
          <cell r="E434" t="str">
            <v>CONG TY TNHH MTV THUONG MAI VA DICH VU NGOC THOM</v>
          </cell>
          <cell r="F434" t="str">
            <v>102 734 9624</v>
          </cell>
          <cell r="G434" t="str">
            <v>VIETCOMBANK - CN DONG DONG NAI</v>
          </cell>
          <cell r="H434">
            <v>-135296</v>
          </cell>
          <cell r="I434" t="str">
            <v>Payment for invoice(s) RRS20240621110BD7015 - Invoice for goods return to supplier C2217- Store: BD7015</v>
          </cell>
          <cell r="J434">
            <v>45509</v>
          </cell>
        </row>
        <row r="435">
          <cell r="C435" t="e">
            <v>#REF!</v>
          </cell>
          <cell r="D435" t="str">
            <v>C2217</v>
          </cell>
          <cell r="E435" t="str">
            <v>CONG TY TNHH MTV THUONG MAI VA DICH VU NGOC THOM</v>
          </cell>
          <cell r="F435" t="str">
            <v>102 734 9624</v>
          </cell>
          <cell r="G435" t="str">
            <v>VIETCOMBANK - CN DONG DONG NAI</v>
          </cell>
          <cell r="H435">
            <v>-67648</v>
          </cell>
          <cell r="I435" t="str">
            <v>Payment for invoice(s) RRS20240628641BD7016 - Invoice for goods return to supplier C2217- Store: BD7016</v>
          </cell>
          <cell r="J435">
            <v>45509</v>
          </cell>
        </row>
        <row r="436">
          <cell r="C436" t="e">
            <v>#REF!</v>
          </cell>
          <cell r="D436" t="str">
            <v>C2217</v>
          </cell>
          <cell r="E436" t="str">
            <v>CONG TY TNHH MTV THUONG MAI VA DICH VU NGOC THOM</v>
          </cell>
          <cell r="F436" t="str">
            <v>102 734 9624</v>
          </cell>
          <cell r="G436" t="str">
            <v>VIETCOMBANK - CN DONG DONG NAI</v>
          </cell>
          <cell r="H436">
            <v>-202944</v>
          </cell>
          <cell r="I436" t="str">
            <v>Payment for invoice(s) RRS20240708460CT5022 - Invoice for goods return to supplier C2217- Store: CT5022</v>
          </cell>
          <cell r="J436">
            <v>45509</v>
          </cell>
        </row>
        <row r="437">
          <cell r="C437" t="e">
            <v>#REF!</v>
          </cell>
          <cell r="D437" t="str">
            <v>C2217</v>
          </cell>
          <cell r="E437" t="str">
            <v>CONG TY TNHH MTV THUONG MAI VA DICH VU NGOC THOM</v>
          </cell>
          <cell r="F437" t="str">
            <v>102 734 9624</v>
          </cell>
          <cell r="G437" t="str">
            <v>VIETCOMBANK - CN DONG DONG NAI</v>
          </cell>
          <cell r="H437">
            <v>-67648</v>
          </cell>
          <cell r="I437" t="str">
            <v>Payment for invoice(s) RRS20240709602CT5001 - Invoice for goods return to supplier C2217- Store: CT5001</v>
          </cell>
          <cell r="J437">
            <v>45509</v>
          </cell>
        </row>
        <row r="438">
          <cell r="C438" t="e">
            <v>#REF!</v>
          </cell>
          <cell r="D438" t="str">
            <v>C2217</v>
          </cell>
          <cell r="E438" t="str">
            <v>CONG TY TNHH MTV THUONG MAI VA DICH VU NGOC THOM</v>
          </cell>
          <cell r="F438" t="str">
            <v>102 734 9624</v>
          </cell>
          <cell r="G438" t="str">
            <v>VIETCOMBANK - CN DONG DONG NAI</v>
          </cell>
          <cell r="H438">
            <v>-67648</v>
          </cell>
          <cell r="I438" t="str">
            <v>Payment for invoice(s) RRS20240716444SG0291 - Invoice for goods return to supplier C2217- Store: SG0291</v>
          </cell>
          <cell r="J438">
            <v>45509</v>
          </cell>
        </row>
        <row r="439">
          <cell r="C439">
            <v>32203</v>
          </cell>
          <cell r="D439" t="str">
            <v>C2217</v>
          </cell>
          <cell r="E439" t="str">
            <v>CONG TY TNHH MTV THUONG MAI VA DICH VU NGOC THOM</v>
          </cell>
          <cell r="F439" t="str">
            <v>102 734 9624</v>
          </cell>
          <cell r="G439" t="str">
            <v>VIETCOMBANK - CN DONG DONG NAI</v>
          </cell>
          <cell r="H439">
            <v>432947</v>
          </cell>
          <cell r="I439" t="str">
            <v>Payment for invoice(s) 02/07/2024.C24TNN.00032203 - Purchasing invoice C24TNN.00032203</v>
          </cell>
          <cell r="J439">
            <v>45540</v>
          </cell>
        </row>
        <row r="440">
          <cell r="C440">
            <v>32204</v>
          </cell>
          <cell r="D440" t="str">
            <v>C2217</v>
          </cell>
          <cell r="E440" t="str">
            <v>CONG TY TNHH MTV THUONG MAI VA DICH VU NGOC THOM</v>
          </cell>
          <cell r="F440" t="str">
            <v>102 734 9624</v>
          </cell>
          <cell r="G440" t="str">
            <v>VIETCOMBANK - CN DONG DONG NAI</v>
          </cell>
          <cell r="H440">
            <v>432947</v>
          </cell>
          <cell r="I440" t="str">
            <v>Payment for invoice(s) 02/07/2024.C24TNN.00032204 - Purchasing invoice C24TNN.00032204</v>
          </cell>
          <cell r="J440">
            <v>45540</v>
          </cell>
        </row>
        <row r="441">
          <cell r="C441">
            <v>32207</v>
          </cell>
          <cell r="D441" t="str">
            <v>C2217</v>
          </cell>
          <cell r="E441" t="str">
            <v>CONG TY TNHH MTV THUONG MAI VA DICH VU NGOC THOM</v>
          </cell>
          <cell r="F441" t="str">
            <v>102 734 9624</v>
          </cell>
          <cell r="G441" t="str">
            <v>VIETCOMBANK - CN DONG DONG NAI</v>
          </cell>
          <cell r="H441">
            <v>432947</v>
          </cell>
          <cell r="I441" t="str">
            <v>Payment for invoice(s) 02/07/2024.C24TNN.00032207 - Purchasing invoice C24TNN.00032207</v>
          </cell>
          <cell r="J441">
            <v>45540</v>
          </cell>
        </row>
        <row r="442">
          <cell r="C442">
            <v>32216</v>
          </cell>
          <cell r="D442" t="str">
            <v>C2217</v>
          </cell>
          <cell r="E442" t="str">
            <v>CONG TY TNHH MTV THUONG MAI VA DICH VU NGOC THOM</v>
          </cell>
          <cell r="F442" t="str">
            <v>102 734 9624</v>
          </cell>
          <cell r="G442" t="str">
            <v>VIETCOMBANK - CN DONG DONG NAI</v>
          </cell>
          <cell r="H442">
            <v>432947</v>
          </cell>
          <cell r="I442" t="str">
            <v>Payment for invoice(s) 02/07/2024.C24TNN.00032216 - Purchasing invoice C24TNN.00032216</v>
          </cell>
          <cell r="J442">
            <v>45540</v>
          </cell>
        </row>
        <row r="443">
          <cell r="C443">
            <v>32287</v>
          </cell>
          <cell r="D443" t="str">
            <v>C2217</v>
          </cell>
          <cell r="E443" t="str">
            <v>CONG TY TNHH MTV THUONG MAI VA DICH VU NGOC THOM</v>
          </cell>
          <cell r="F443" t="str">
            <v>102 734 9624</v>
          </cell>
          <cell r="G443" t="str">
            <v>VIETCOMBANK - CN DONG DONG NAI</v>
          </cell>
          <cell r="H443">
            <v>541184</v>
          </cell>
          <cell r="I443" t="str">
            <v>Payment for invoice(s) 03/07/2024.C24TNN.00032287 - Purchasing invoice C24TNN.00032287</v>
          </cell>
          <cell r="J443">
            <v>45540</v>
          </cell>
        </row>
        <row r="444">
          <cell r="C444">
            <v>32301</v>
          </cell>
          <cell r="D444" t="str">
            <v>C2217</v>
          </cell>
          <cell r="E444" t="str">
            <v>CONG TY TNHH MTV THUONG MAI VA DICH VU NGOC THOM</v>
          </cell>
          <cell r="F444" t="str">
            <v>102 734 9624</v>
          </cell>
          <cell r="G444" t="str">
            <v>VIETCOMBANK - CN DONG DONG NAI</v>
          </cell>
          <cell r="H444">
            <v>432947</v>
          </cell>
          <cell r="I444" t="str">
            <v>Payment for invoice(s) 03/07/2024.C24TNN.00032301 - Purchasing invoice C24TNN.00032301</v>
          </cell>
          <cell r="J444">
            <v>45540</v>
          </cell>
        </row>
        <row r="445">
          <cell r="C445">
            <v>32346</v>
          </cell>
          <cell r="D445" t="str">
            <v>C2217</v>
          </cell>
          <cell r="E445" t="str">
            <v>CONG TY TNHH MTV THUONG MAI VA DICH VU NGOC THOM</v>
          </cell>
          <cell r="F445" t="str">
            <v>102 734 9624</v>
          </cell>
          <cell r="G445" t="str">
            <v>VIETCOMBANK - CN DONG DONG NAI</v>
          </cell>
          <cell r="H445">
            <v>432947</v>
          </cell>
          <cell r="I445" t="str">
            <v>Payment for invoice(s) 03/07/2024.C24TNN.00032346 - Purchasing invoice C24TNN.00032346</v>
          </cell>
          <cell r="J445">
            <v>45540</v>
          </cell>
        </row>
        <row r="446">
          <cell r="C446">
            <v>32347</v>
          </cell>
          <cell r="D446" t="str">
            <v>C2217</v>
          </cell>
          <cell r="E446" t="str">
            <v>CONG TY TNHH MTV THUONG MAI VA DICH VU NGOC THOM</v>
          </cell>
          <cell r="F446" t="str">
            <v>102 734 9624</v>
          </cell>
          <cell r="G446" t="str">
            <v>VIETCOMBANK - CN DONG DONG NAI</v>
          </cell>
          <cell r="H446">
            <v>811776</v>
          </cell>
          <cell r="I446" t="str">
            <v>Payment for invoice(s) 03/07/2024.C24TNN.00032347 - Purchasing invoice C24TNN.00032347</v>
          </cell>
          <cell r="J446">
            <v>45540</v>
          </cell>
        </row>
        <row r="447">
          <cell r="C447">
            <v>32353</v>
          </cell>
          <cell r="D447" t="str">
            <v>C2217</v>
          </cell>
          <cell r="E447" t="str">
            <v>CONG TY TNHH MTV THUONG MAI VA DICH VU NGOC THOM</v>
          </cell>
          <cell r="F447" t="str">
            <v>102 734 9624</v>
          </cell>
          <cell r="G447" t="str">
            <v>VIETCOMBANK - CN DONG DONG NAI</v>
          </cell>
          <cell r="H447">
            <v>541184</v>
          </cell>
          <cell r="I447" t="str">
            <v>Payment for invoice(s) 03/07/2024.C24TNN.00032353 - Purchasing invoice C24TNN.00032353</v>
          </cell>
          <cell r="J447">
            <v>45540</v>
          </cell>
        </row>
        <row r="448">
          <cell r="C448">
            <v>32475</v>
          </cell>
          <cell r="D448" t="str">
            <v>C2217</v>
          </cell>
          <cell r="E448" t="str">
            <v>CONG TY TNHH MTV THUONG MAI VA DICH VU NGOC THOM</v>
          </cell>
          <cell r="F448" t="str">
            <v>102 734 9624</v>
          </cell>
          <cell r="G448" t="str">
            <v>VIETCOMBANK - CN DONG DONG NAI</v>
          </cell>
          <cell r="H448">
            <v>432947</v>
          </cell>
          <cell r="I448" t="str">
            <v>Payment for invoice(s) 04/07/2024.C24TNN.00032475 - Purchasing invoice C24TNN.00032475</v>
          </cell>
          <cell r="J448">
            <v>45540</v>
          </cell>
        </row>
        <row r="449">
          <cell r="C449">
            <v>32477</v>
          </cell>
          <cell r="D449" t="str">
            <v>C2217</v>
          </cell>
          <cell r="E449" t="str">
            <v>CONG TY TNHH MTV THUONG MAI VA DICH VU NGOC THOM</v>
          </cell>
          <cell r="F449" t="str">
            <v>102 734 9624</v>
          </cell>
          <cell r="G449" t="str">
            <v>VIETCOMBANK - CN DONG DONG NAI</v>
          </cell>
          <cell r="H449">
            <v>541184</v>
          </cell>
          <cell r="I449" t="str">
            <v>Payment for invoice(s) 04/07/2024.C24TNN.00032477 - Purchasing invoice C24TNN.00032477</v>
          </cell>
          <cell r="J449">
            <v>45540</v>
          </cell>
        </row>
        <row r="450">
          <cell r="C450">
            <v>33667</v>
          </cell>
          <cell r="D450" t="str">
            <v>C2217</v>
          </cell>
          <cell r="E450" t="str">
            <v>CONG TY TNHH MTV THUONG MAI VA DICH VU NGOC THOM</v>
          </cell>
          <cell r="F450" t="str">
            <v>102 734 9624</v>
          </cell>
          <cell r="G450" t="str">
            <v>VIETCOMBANK - CN DONG DONG NAI</v>
          </cell>
          <cell r="H450">
            <v>541184</v>
          </cell>
          <cell r="I450" t="str">
            <v>Payment for invoice(s) 06/07/2024.C24TNN.00033667 - Purchasing invoice C24TNN.00033667</v>
          </cell>
          <cell r="J450">
            <v>45540</v>
          </cell>
        </row>
        <row r="451">
          <cell r="C451">
            <v>33697</v>
          </cell>
          <cell r="D451" t="str">
            <v>C2217</v>
          </cell>
          <cell r="E451" t="str">
            <v>CONG TY TNHH MTV THUONG MAI VA DICH VU NGOC THOM</v>
          </cell>
          <cell r="F451" t="str">
            <v>102 734 9624</v>
          </cell>
          <cell r="G451" t="str">
            <v>VIETCOMBANK - CN DONG DONG NAI</v>
          </cell>
          <cell r="H451">
            <v>432947</v>
          </cell>
          <cell r="I451" t="str">
            <v>Payment for invoice(s) 06/07/2024.C24TNN.00033697 - Purchasing invoice C24TNN.00033697</v>
          </cell>
          <cell r="J451">
            <v>45540</v>
          </cell>
        </row>
        <row r="452">
          <cell r="C452">
            <v>33865</v>
          </cell>
          <cell r="D452" t="str">
            <v>C2217</v>
          </cell>
          <cell r="E452" t="str">
            <v>CONG TY TNHH MTV THUONG MAI VA DICH VU NGOC THOM</v>
          </cell>
          <cell r="F452" t="str">
            <v>102 734 9624</v>
          </cell>
          <cell r="G452" t="str">
            <v>VIETCOMBANK - CN DONG DONG NAI</v>
          </cell>
          <cell r="H452">
            <v>811776</v>
          </cell>
          <cell r="I452" t="str">
            <v>Payment for invoice(s) 09/07/2024.C24TNN.00033865 - Purchasing invoice C24TNN.00033865</v>
          </cell>
          <cell r="J452">
            <v>45540</v>
          </cell>
        </row>
        <row r="453">
          <cell r="C453">
            <v>34015</v>
          </cell>
          <cell r="D453" t="str">
            <v>C2217</v>
          </cell>
          <cell r="E453" t="str">
            <v>CONG TY TNHH MTV THUONG MAI VA DICH VU NGOC THOM</v>
          </cell>
          <cell r="F453" t="str">
            <v>102 734 9624</v>
          </cell>
          <cell r="G453" t="str">
            <v>VIETCOMBANK - CN DONG DONG NAI</v>
          </cell>
          <cell r="H453">
            <v>432947</v>
          </cell>
          <cell r="I453" t="str">
            <v>Payment for invoice(s) 10/07/2024.C24TNN.00034015 - Purchasing invoice C24TNN.00034015</v>
          </cell>
          <cell r="J453">
            <v>45540</v>
          </cell>
        </row>
        <row r="454">
          <cell r="C454">
            <v>34054</v>
          </cell>
          <cell r="D454" t="str">
            <v>C2217</v>
          </cell>
          <cell r="E454" t="str">
            <v>CONG TY TNHH MTV THUONG MAI VA DICH VU NGOC THOM</v>
          </cell>
          <cell r="F454" t="str">
            <v>102 734 9624</v>
          </cell>
          <cell r="G454" t="str">
            <v>VIETCOMBANK - CN DONG DONG NAI</v>
          </cell>
          <cell r="H454">
            <v>432947</v>
          </cell>
          <cell r="I454" t="str">
            <v>Payment for invoice(s) 10/07/2024.C24TNN.00034054 - Purchasing invoice C24TNN.00034054</v>
          </cell>
          <cell r="J454">
            <v>45540</v>
          </cell>
        </row>
        <row r="455">
          <cell r="C455">
            <v>34055</v>
          </cell>
          <cell r="D455" t="str">
            <v>C2217</v>
          </cell>
          <cell r="E455" t="str">
            <v>CONG TY TNHH MTV THUONG MAI VA DICH VU NGOC THOM</v>
          </cell>
          <cell r="F455" t="str">
            <v>102 734 9624</v>
          </cell>
          <cell r="G455" t="str">
            <v>VIETCOMBANK - CN DONG DONG NAI</v>
          </cell>
          <cell r="H455">
            <v>432947</v>
          </cell>
          <cell r="I455" t="str">
            <v>Payment for invoice(s) 10/07/2024.C24TNN.00034055 - Purchasing invoice C24TNN.00034055</v>
          </cell>
          <cell r="J455">
            <v>45540</v>
          </cell>
        </row>
        <row r="456">
          <cell r="C456">
            <v>34091</v>
          </cell>
          <cell r="D456" t="str">
            <v>C2217</v>
          </cell>
          <cell r="E456" t="str">
            <v>CONG TY TNHH MTV THUONG MAI VA DICH VU NGOC THOM</v>
          </cell>
          <cell r="F456" t="str">
            <v>102 734 9624</v>
          </cell>
          <cell r="G456" t="str">
            <v>VIETCOMBANK - CN DONG DONG NAI</v>
          </cell>
          <cell r="H456">
            <v>1082367</v>
          </cell>
          <cell r="I456" t="str">
            <v>Payment for invoice(s) 10/07/2024.C24TNN.00034091 - Purchasing invoice C24TNN.00034091</v>
          </cell>
          <cell r="J456">
            <v>45540</v>
          </cell>
        </row>
        <row r="457">
          <cell r="C457">
            <v>34204</v>
          </cell>
          <cell r="D457" t="str">
            <v>C2217</v>
          </cell>
          <cell r="E457" t="str">
            <v>CONG TY TNHH MTV THUONG MAI VA DICH VU NGOC THOM</v>
          </cell>
          <cell r="F457" t="str">
            <v>102 734 9624</v>
          </cell>
          <cell r="G457" t="str">
            <v>VIETCOMBANK - CN DONG DONG NAI</v>
          </cell>
          <cell r="H457">
            <v>432947</v>
          </cell>
          <cell r="I457" t="str">
            <v>Payment for invoice(s) 11/07/2024.C24TNN.00034204 - Purchasing invoice C24TNN.00034204</v>
          </cell>
          <cell r="J457">
            <v>45540</v>
          </cell>
        </row>
        <row r="458">
          <cell r="C458">
            <v>34273</v>
          </cell>
          <cell r="D458" t="str">
            <v>C2217</v>
          </cell>
          <cell r="E458" t="str">
            <v>CONG TY TNHH MTV THUONG MAI VA DICH VU NGOC THOM</v>
          </cell>
          <cell r="F458" t="str">
            <v>102 734 9624</v>
          </cell>
          <cell r="G458" t="str">
            <v>VIETCOMBANK - CN DONG DONG NAI</v>
          </cell>
          <cell r="H458">
            <v>432947</v>
          </cell>
          <cell r="I458" t="str">
            <v>Payment for invoice(s) 11/07/2024.C24TNN.00034273 - Purchasing invoice C24TNN.00034273</v>
          </cell>
          <cell r="J458">
            <v>45540</v>
          </cell>
        </row>
        <row r="459">
          <cell r="C459">
            <v>34630</v>
          </cell>
          <cell r="D459" t="str">
            <v>C2217</v>
          </cell>
          <cell r="E459" t="str">
            <v>CONG TY TNHH MTV THUONG MAI VA DICH VU NGOC THOM</v>
          </cell>
          <cell r="F459" t="str">
            <v>102 734 9624</v>
          </cell>
          <cell r="G459" t="str">
            <v>VIETCOMBANK - CN DONG DONG NAI</v>
          </cell>
          <cell r="H459">
            <v>432947</v>
          </cell>
          <cell r="I459" t="str">
            <v>Payment for invoice(s) 11/07/2024.C24TNN.00034630 - Purchasing invoice C24TNN.00034630</v>
          </cell>
          <cell r="J459">
            <v>45540</v>
          </cell>
        </row>
        <row r="460">
          <cell r="C460">
            <v>35102</v>
          </cell>
          <cell r="D460" t="str">
            <v>C2217</v>
          </cell>
          <cell r="E460" t="str">
            <v>CONG TY TNHH MTV THUONG MAI VA DICH VU NGOC THOM</v>
          </cell>
          <cell r="F460" t="str">
            <v>102 734 9624</v>
          </cell>
          <cell r="G460" t="str">
            <v>VIETCOMBANK - CN DONG DONG NAI</v>
          </cell>
          <cell r="H460">
            <v>432947</v>
          </cell>
          <cell r="I460" t="str">
            <v>Payment for invoice(s) 12/07/2024.C24TNN.00035102 - Purchasing invoice C24TNN.00035102</v>
          </cell>
          <cell r="J460">
            <v>45540</v>
          </cell>
        </row>
        <row r="461">
          <cell r="C461">
            <v>35110</v>
          </cell>
          <cell r="D461" t="str">
            <v>C2217</v>
          </cell>
          <cell r="E461" t="str">
            <v>CONG TY TNHH MTV THUONG MAI VA DICH VU NGOC THOM</v>
          </cell>
          <cell r="F461" t="str">
            <v>102 734 9624</v>
          </cell>
          <cell r="G461" t="str">
            <v>VIETCOMBANK - CN DONG DONG NAI</v>
          </cell>
          <cell r="H461">
            <v>811776</v>
          </cell>
          <cell r="I461" t="str">
            <v>Payment for invoice(s) 12/07/2024.C24TNN.00035110 - Purchasing invoice C24TNN.00035110</v>
          </cell>
          <cell r="J461">
            <v>45540</v>
          </cell>
        </row>
        <row r="462">
          <cell r="C462">
            <v>35234</v>
          </cell>
          <cell r="D462" t="str">
            <v>C2217</v>
          </cell>
          <cell r="E462" t="str">
            <v>CONG TY TNHH MTV THUONG MAI VA DICH VU NGOC THOM</v>
          </cell>
          <cell r="F462" t="str">
            <v>102 734 9624</v>
          </cell>
          <cell r="G462" t="str">
            <v>VIETCOMBANK - CN DONG DONG NAI</v>
          </cell>
          <cell r="H462">
            <v>432947</v>
          </cell>
          <cell r="I462" t="str">
            <v>Payment for invoice(s) 13/07/2024.C24TNN.00035234 - Purchasing invoice C24TNN.00035234</v>
          </cell>
          <cell r="J462">
            <v>45540</v>
          </cell>
        </row>
        <row r="463">
          <cell r="C463">
            <v>35242</v>
          </cell>
          <cell r="D463" t="str">
            <v>C2217</v>
          </cell>
          <cell r="E463" t="str">
            <v>CONG TY TNHH MTV THUONG MAI VA DICH VU NGOC THOM</v>
          </cell>
          <cell r="F463" t="str">
            <v>102 734 9624</v>
          </cell>
          <cell r="G463" t="str">
            <v>VIETCOMBANK - CN DONG DONG NAI</v>
          </cell>
          <cell r="H463">
            <v>432947</v>
          </cell>
          <cell r="I463" t="str">
            <v>Payment for invoice(s) 13/07/2024.C24TNN.00035242 - Purchasing invoice C24TNN.00035242</v>
          </cell>
          <cell r="J463">
            <v>45540</v>
          </cell>
        </row>
        <row r="464">
          <cell r="C464">
            <v>35281</v>
          </cell>
          <cell r="D464" t="str">
            <v>C2217</v>
          </cell>
          <cell r="E464" t="str">
            <v>CONG TY TNHH MTV THUONG MAI VA DICH VU NGOC THOM</v>
          </cell>
          <cell r="F464" t="str">
            <v>102 734 9624</v>
          </cell>
          <cell r="G464" t="str">
            <v>VIETCOMBANK - CN DONG DONG NAI</v>
          </cell>
          <cell r="H464">
            <v>432947</v>
          </cell>
          <cell r="I464" t="str">
            <v>Payment for invoice(s) 13/07/2024.C24TNN.00035281 - Purchasing invoice C24TNN.00035281</v>
          </cell>
          <cell r="J464">
            <v>45540</v>
          </cell>
        </row>
        <row r="465">
          <cell r="C465">
            <v>35381</v>
          </cell>
          <cell r="D465" t="str">
            <v>C2217</v>
          </cell>
          <cell r="E465" t="str">
            <v>CONG TY TNHH MTV THUONG MAI VA DICH VU NGOC THOM</v>
          </cell>
          <cell r="F465" t="str">
            <v>102 734 9624</v>
          </cell>
          <cell r="G465" t="str">
            <v>VIETCOMBANK - CN DONG DONG NAI</v>
          </cell>
          <cell r="H465">
            <v>432947</v>
          </cell>
          <cell r="I465" t="str">
            <v>Payment for invoice(s) 16/07/2024.C24TNN.00035381 - Purchasing invoice C24TNN.00035381</v>
          </cell>
          <cell r="J465">
            <v>45540</v>
          </cell>
        </row>
        <row r="466">
          <cell r="C466">
            <v>35382</v>
          </cell>
          <cell r="D466" t="str">
            <v>C2217</v>
          </cell>
          <cell r="E466" t="str">
            <v>CONG TY TNHH MTV THUONG MAI VA DICH VU NGOC THOM</v>
          </cell>
          <cell r="F466" t="str">
            <v>102 734 9624</v>
          </cell>
          <cell r="G466" t="str">
            <v>VIETCOMBANK - CN DONG DONG NAI</v>
          </cell>
          <cell r="H466">
            <v>432947</v>
          </cell>
          <cell r="I466" t="str">
            <v>Payment for invoice(s) 16/07/2024.C24TNN.00035382 - Purchasing invoice C24TNN.00035382</v>
          </cell>
          <cell r="J466">
            <v>45540</v>
          </cell>
        </row>
        <row r="467">
          <cell r="C467">
            <v>35409</v>
          </cell>
          <cell r="D467" t="str">
            <v>C2217</v>
          </cell>
          <cell r="E467" t="str">
            <v>CONG TY TNHH MTV THUONG MAI VA DICH VU NGOC THOM</v>
          </cell>
          <cell r="F467" t="str">
            <v>102 734 9624</v>
          </cell>
          <cell r="G467" t="str">
            <v>VIETCOMBANK - CN DONG DONG NAI</v>
          </cell>
          <cell r="H467">
            <v>432947</v>
          </cell>
          <cell r="I467" t="str">
            <v>Payment for invoice(s) 16/07/2024.C24TNN.00035409 - Purchasing invoice C24TNN.00035409</v>
          </cell>
          <cell r="J467">
            <v>45540</v>
          </cell>
        </row>
        <row r="468">
          <cell r="C468">
            <v>35410</v>
          </cell>
          <cell r="D468" t="str">
            <v>C2217</v>
          </cell>
          <cell r="E468" t="str">
            <v>CONG TY TNHH MTV THUONG MAI VA DICH VU NGOC THOM</v>
          </cell>
          <cell r="F468" t="str">
            <v>102 734 9624</v>
          </cell>
          <cell r="G468" t="str">
            <v>VIETCOMBANK - CN DONG DONG NAI</v>
          </cell>
          <cell r="H468">
            <v>541184</v>
          </cell>
          <cell r="I468" t="str">
            <v>Payment for invoice(s) 16/07/2024.C24TNN.00035410 - Purchasing invoice C24TNN.00035410</v>
          </cell>
          <cell r="J468">
            <v>45540</v>
          </cell>
        </row>
        <row r="469">
          <cell r="C469">
            <v>35611</v>
          </cell>
          <cell r="D469" t="str">
            <v>C2217</v>
          </cell>
          <cell r="E469" t="str">
            <v>CONG TY TNHH MTV THUONG MAI VA DICH VU NGOC THOM</v>
          </cell>
          <cell r="F469" t="str">
            <v>102 734 9624</v>
          </cell>
          <cell r="G469" t="str">
            <v>VIETCOMBANK - CN DONG DONG NAI</v>
          </cell>
          <cell r="H469">
            <v>865894</v>
          </cell>
          <cell r="I469" t="str">
            <v>Payment for invoice(s) 18/07/2024.C24TNN.00035611 - Purchasing invoice C24TNN.00035611</v>
          </cell>
          <cell r="J469">
            <v>45540</v>
          </cell>
        </row>
        <row r="470">
          <cell r="C470">
            <v>35612</v>
          </cell>
          <cell r="D470" t="str">
            <v>C2217</v>
          </cell>
          <cell r="E470" t="str">
            <v>CONG TY TNHH MTV THUONG MAI VA DICH VU NGOC THOM</v>
          </cell>
          <cell r="F470" t="str">
            <v>102 734 9624</v>
          </cell>
          <cell r="G470" t="str">
            <v>VIETCOMBANK - CN DONG DONG NAI</v>
          </cell>
          <cell r="H470">
            <v>811776</v>
          </cell>
          <cell r="I470" t="str">
            <v>Payment for invoice(s) 18/07/2024.C24TNN.00035612 - Purchasing invoice C24TNN.00035612</v>
          </cell>
          <cell r="J470">
            <v>45540</v>
          </cell>
        </row>
        <row r="471">
          <cell r="C471">
            <v>36333</v>
          </cell>
          <cell r="D471" t="str">
            <v>C2217</v>
          </cell>
          <cell r="E471" t="str">
            <v>CONG TY TNHH MTV THUONG MAI VA DICH VU NGOC THOM</v>
          </cell>
          <cell r="F471" t="str">
            <v>102 734 9624</v>
          </cell>
          <cell r="G471" t="str">
            <v>VIETCOMBANK - CN DONG DONG NAI</v>
          </cell>
          <cell r="H471">
            <v>432947</v>
          </cell>
          <cell r="I471" t="str">
            <v>Payment for invoice(s) 18/07/2024.C24TNN.00036333 - Purchasing invoice C24TNN.00036333</v>
          </cell>
          <cell r="J471">
            <v>45540</v>
          </cell>
        </row>
        <row r="472">
          <cell r="C472">
            <v>36463</v>
          </cell>
          <cell r="D472" t="str">
            <v>C2217</v>
          </cell>
          <cell r="E472" t="str">
            <v>CONG TY TNHH MTV THUONG MAI VA DICH VU NGOC THOM</v>
          </cell>
          <cell r="F472" t="str">
            <v>102 734 9624</v>
          </cell>
          <cell r="G472" t="str">
            <v>VIETCOMBANK - CN DONG DONG NAI</v>
          </cell>
          <cell r="H472">
            <v>432947</v>
          </cell>
          <cell r="I472" t="str">
            <v>Payment for invoice(s) 18/07/2024.C24TNN.00036463 - Purchasing invoice C24TNN.00036463</v>
          </cell>
          <cell r="J472">
            <v>45540</v>
          </cell>
        </row>
        <row r="473">
          <cell r="C473">
            <v>36859</v>
          </cell>
          <cell r="D473" t="str">
            <v>C2217</v>
          </cell>
          <cell r="E473" t="str">
            <v>CONG TY TNHH MTV THUONG MAI VA DICH VU NGOC THOM</v>
          </cell>
          <cell r="F473" t="str">
            <v>102 734 9624</v>
          </cell>
          <cell r="G473" t="str">
            <v>VIETCOMBANK - CN DONG DONG NAI</v>
          </cell>
          <cell r="H473">
            <v>432947</v>
          </cell>
          <cell r="I473" t="str">
            <v>Payment for invoice(s) 20/07/2024.C24TNN.00036859 - Purchasing invoice C24TNN.00036859</v>
          </cell>
          <cell r="J473">
            <v>45540</v>
          </cell>
        </row>
        <row r="474">
          <cell r="C474">
            <v>36879</v>
          </cell>
          <cell r="D474" t="str">
            <v>C2217</v>
          </cell>
          <cell r="E474" t="str">
            <v>CONG TY TNHH MTV THUONG MAI VA DICH VU NGOC THOM</v>
          </cell>
          <cell r="F474" t="str">
            <v>102 734 9624</v>
          </cell>
          <cell r="G474" t="str">
            <v>VIETCOMBANK - CN DONG DONG NAI</v>
          </cell>
          <cell r="H474">
            <v>432947</v>
          </cell>
          <cell r="I474" t="str">
            <v>Payment for invoice(s) 22/07/2024.C24TNN.00036879 - Purchasing invoice C24TNN.00036879</v>
          </cell>
          <cell r="J474">
            <v>45540</v>
          </cell>
        </row>
        <row r="475">
          <cell r="C475">
            <v>36891</v>
          </cell>
          <cell r="D475" t="str">
            <v>C2217</v>
          </cell>
          <cell r="E475" t="str">
            <v>CONG TY TNHH MTV THUONG MAI VA DICH VU NGOC THOM</v>
          </cell>
          <cell r="F475" t="str">
            <v>102 734 9624</v>
          </cell>
          <cell r="G475" t="str">
            <v>VIETCOMBANK - CN DONG DONG NAI</v>
          </cell>
          <cell r="H475">
            <v>432947</v>
          </cell>
          <cell r="I475" t="str">
            <v>Payment for invoice(s) 22/07/2024.C24TNN.00036891 - Purchasing invoice C24TNN.00036891</v>
          </cell>
          <cell r="J475">
            <v>45540</v>
          </cell>
        </row>
        <row r="476">
          <cell r="C476">
            <v>36892</v>
          </cell>
          <cell r="D476" t="str">
            <v>C2217</v>
          </cell>
          <cell r="E476" t="str">
            <v>CONG TY TNHH MTV THUONG MAI VA DICH VU NGOC THOM</v>
          </cell>
          <cell r="F476" t="str">
            <v>102 734 9624</v>
          </cell>
          <cell r="G476" t="str">
            <v>VIETCOMBANK - CN DONG DONG NAI</v>
          </cell>
          <cell r="H476">
            <v>432947</v>
          </cell>
          <cell r="I476" t="str">
            <v>Payment for invoice(s) 22/07/2024.C24TNN.00036892 - Purchasing invoice C24TNN.00036892</v>
          </cell>
          <cell r="J476">
            <v>45540</v>
          </cell>
        </row>
        <row r="477">
          <cell r="C477">
            <v>36906</v>
          </cell>
          <cell r="D477" t="str">
            <v>C2217</v>
          </cell>
          <cell r="E477" t="str">
            <v>CONG TY TNHH MTV THUONG MAI VA DICH VU NGOC THOM</v>
          </cell>
          <cell r="F477" t="str">
            <v>102 734 9624</v>
          </cell>
          <cell r="G477" t="str">
            <v>VIETCOMBANK - CN DONG DONG NAI</v>
          </cell>
          <cell r="H477">
            <v>432947</v>
          </cell>
          <cell r="I477" t="str">
            <v>Payment for invoice(s) 22/07/2024.C24TNN.00036906 - Purchasing invoice C24TNN.00036906</v>
          </cell>
          <cell r="J477">
            <v>45540</v>
          </cell>
        </row>
        <row r="478">
          <cell r="C478">
            <v>36907</v>
          </cell>
          <cell r="D478" t="str">
            <v>C2217</v>
          </cell>
          <cell r="E478" t="str">
            <v>CONG TY TNHH MTV THUONG MAI VA DICH VU NGOC THOM</v>
          </cell>
          <cell r="F478" t="str">
            <v>102 734 9624</v>
          </cell>
          <cell r="G478" t="str">
            <v>VIETCOMBANK - CN DONG DONG NAI</v>
          </cell>
          <cell r="H478">
            <v>432947</v>
          </cell>
          <cell r="I478" t="str">
            <v>Payment for invoice(s) 22/07/2024.C24TNN.00036907 - Purchasing invoice C24TNN.00036907</v>
          </cell>
          <cell r="J478">
            <v>45540</v>
          </cell>
        </row>
        <row r="479">
          <cell r="C479">
            <v>36911</v>
          </cell>
          <cell r="D479" t="str">
            <v>C2217</v>
          </cell>
          <cell r="E479" t="str">
            <v>CONG TY TNHH MTV THUONG MAI VA DICH VU NGOC THOM</v>
          </cell>
          <cell r="F479" t="str">
            <v>102 734 9624</v>
          </cell>
          <cell r="G479" t="str">
            <v>VIETCOMBANK - CN DONG DONG NAI</v>
          </cell>
          <cell r="H479">
            <v>432947</v>
          </cell>
          <cell r="I479" t="str">
            <v>Payment for invoice(s) 22/07/2024.C24TNN.00036911 - Purchasing invoice C24TNN.00036911</v>
          </cell>
          <cell r="J479">
            <v>45540</v>
          </cell>
        </row>
        <row r="480">
          <cell r="C480">
            <v>36971</v>
          </cell>
          <cell r="D480" t="str">
            <v>C2217</v>
          </cell>
          <cell r="E480" t="str">
            <v>CONG TY TNHH MTV THUONG MAI VA DICH VU NGOC THOM</v>
          </cell>
          <cell r="F480" t="str">
            <v>102 734 9624</v>
          </cell>
          <cell r="G480" t="str">
            <v>VIETCOMBANK - CN DONG DONG NAI</v>
          </cell>
          <cell r="H480">
            <v>541184</v>
          </cell>
          <cell r="I480" t="str">
            <v>Payment for invoice(s) 23/07/2024.C24TNN.00036971 - Purchasing invoice C24TNN.00036971</v>
          </cell>
          <cell r="J480">
            <v>45540</v>
          </cell>
        </row>
        <row r="481">
          <cell r="C481">
            <v>37001</v>
          </cell>
          <cell r="D481" t="str">
            <v>C2217</v>
          </cell>
          <cell r="E481" t="str">
            <v>CONG TY TNHH MTV THUONG MAI VA DICH VU NGOC THOM</v>
          </cell>
          <cell r="F481" t="str">
            <v>102 734 9624</v>
          </cell>
          <cell r="G481" t="str">
            <v>VIETCOMBANK - CN DONG DONG NAI</v>
          </cell>
          <cell r="H481">
            <v>432947</v>
          </cell>
          <cell r="I481" t="str">
            <v>Payment for invoice(s) 23/07/2024.C24TNN.00037001 - Purchasing invoice C24TNN.00037001</v>
          </cell>
          <cell r="J481">
            <v>45540</v>
          </cell>
        </row>
        <row r="482">
          <cell r="C482">
            <v>37002</v>
          </cell>
          <cell r="D482" t="str">
            <v>C2217</v>
          </cell>
          <cell r="E482" t="str">
            <v>CONG TY TNHH MTV THUONG MAI VA DICH VU NGOC THOM</v>
          </cell>
          <cell r="F482" t="str">
            <v>102 734 9624</v>
          </cell>
          <cell r="G482" t="str">
            <v>VIETCOMBANK - CN DONG DONG NAI</v>
          </cell>
          <cell r="H482">
            <v>432947</v>
          </cell>
          <cell r="I482" t="str">
            <v>Payment for invoice(s) 23/07/2024.C24TNN.00037002 - Purchasing invoice C24TNN.00037002</v>
          </cell>
          <cell r="J482">
            <v>45540</v>
          </cell>
        </row>
        <row r="483">
          <cell r="C483">
            <v>37009</v>
          </cell>
          <cell r="D483" t="str">
            <v>C2217</v>
          </cell>
          <cell r="E483" t="str">
            <v>CONG TY TNHH MTV THUONG MAI VA DICH VU NGOC THOM</v>
          </cell>
          <cell r="F483" t="str">
            <v>102 734 9624</v>
          </cell>
          <cell r="G483" t="str">
            <v>VIETCOMBANK - CN DONG DONG NAI</v>
          </cell>
          <cell r="H483">
            <v>811776</v>
          </cell>
          <cell r="I483" t="str">
            <v>Payment for invoice(s) 23/07/2024.C24TNN.00037009 - Purchasing invoice C24TNN.00037009</v>
          </cell>
          <cell r="J483">
            <v>45540</v>
          </cell>
        </row>
        <row r="484">
          <cell r="C484">
            <v>37021</v>
          </cell>
          <cell r="D484" t="str">
            <v>C2217</v>
          </cell>
          <cell r="E484" t="str">
            <v>CONG TY TNHH MTV THUONG MAI VA DICH VU NGOC THOM</v>
          </cell>
          <cell r="F484" t="str">
            <v>102 734 9624</v>
          </cell>
          <cell r="G484" t="str">
            <v>VIETCOMBANK - CN DONG DONG NAI</v>
          </cell>
          <cell r="H484">
            <v>1082367</v>
          </cell>
          <cell r="I484" t="str">
            <v>Payment for invoice(s) 23/07/2024.C24TNN.00037021 - Purchasing invoice C24TNN.00037021</v>
          </cell>
          <cell r="J484">
            <v>45540</v>
          </cell>
        </row>
        <row r="485">
          <cell r="C485">
            <v>37194</v>
          </cell>
          <cell r="D485" t="str">
            <v>C2217</v>
          </cell>
          <cell r="E485" t="str">
            <v>CONG TY TNHH MTV THUONG MAI VA DICH VU NGOC THOM</v>
          </cell>
          <cell r="F485" t="str">
            <v>102 734 9624</v>
          </cell>
          <cell r="G485" t="str">
            <v>VIETCOMBANK - CN DONG DONG NAI</v>
          </cell>
          <cell r="H485">
            <v>432947</v>
          </cell>
          <cell r="I485" t="str">
            <v>Payment for invoice(s) 25/07/2024.C24TNN.00037194 - Purchasing invoice C24TNN.00037194</v>
          </cell>
          <cell r="J485">
            <v>45540</v>
          </cell>
        </row>
        <row r="486">
          <cell r="C486">
            <v>37216</v>
          </cell>
          <cell r="D486" t="str">
            <v>C2217</v>
          </cell>
          <cell r="E486" t="str">
            <v>CONG TY TNHH MTV THUONG MAI VA DICH VU NGOC THOM</v>
          </cell>
          <cell r="F486" t="str">
            <v>102 734 9624</v>
          </cell>
          <cell r="G486" t="str">
            <v>VIETCOMBANK - CN DONG DONG NAI</v>
          </cell>
          <cell r="H486">
            <v>541184</v>
          </cell>
          <cell r="I486" t="str">
            <v>Payment for invoice(s) 25/07/2024.C24TNN.00037216 - Purchasing invoice C24TNN.00037216</v>
          </cell>
          <cell r="J486">
            <v>45540</v>
          </cell>
        </row>
        <row r="487">
          <cell r="C487">
            <v>37217</v>
          </cell>
          <cell r="D487" t="str">
            <v>C2217</v>
          </cell>
          <cell r="E487" t="str">
            <v>CONG TY TNHH MTV THUONG MAI VA DICH VU NGOC THOM</v>
          </cell>
          <cell r="F487" t="str">
            <v>102 734 9624</v>
          </cell>
          <cell r="G487" t="str">
            <v>VIETCOMBANK - CN DONG DONG NAI</v>
          </cell>
          <cell r="H487">
            <v>432947</v>
          </cell>
          <cell r="I487" t="str">
            <v>Payment for invoice(s) 25/07/2024.C24TNN.00037217 - Purchasing invoice C24TNN.00037217</v>
          </cell>
          <cell r="J487">
            <v>45540</v>
          </cell>
        </row>
        <row r="488">
          <cell r="C488">
            <v>37459</v>
          </cell>
          <cell r="D488" t="str">
            <v>C2217</v>
          </cell>
          <cell r="E488" t="str">
            <v>CONG TY TNHH MTV THUONG MAI VA DICH VU NGOC THOM</v>
          </cell>
          <cell r="F488" t="str">
            <v>102 734 9624</v>
          </cell>
          <cell r="G488" t="str">
            <v>VIETCOMBANK - CN DONG DONG NAI</v>
          </cell>
          <cell r="H488">
            <v>378828</v>
          </cell>
          <cell r="I488" t="str">
            <v>Payment for invoice(s) 25/07/2024.C24TNN.00037459 - Purchasing invoice C24TNN.00037459</v>
          </cell>
          <cell r="J488">
            <v>45540</v>
          </cell>
        </row>
        <row r="489">
          <cell r="C489">
            <v>37656</v>
          </cell>
          <cell r="D489" t="str">
            <v>C2217</v>
          </cell>
          <cell r="E489" t="str">
            <v>CONG TY TNHH MTV THUONG MAI VA DICH VU NGOC THOM</v>
          </cell>
          <cell r="F489" t="str">
            <v>102 734 9624</v>
          </cell>
          <cell r="G489" t="str">
            <v>VIETCOMBANK - CN DONG DONG NAI</v>
          </cell>
          <cell r="H489">
            <v>432947</v>
          </cell>
          <cell r="I489" t="str">
            <v>Payment for invoice(s) 25/07/2024.C24TNN.00037656 - Purchasing invoice C24TNN.00037656</v>
          </cell>
          <cell r="J489">
            <v>45540</v>
          </cell>
        </row>
        <row r="490">
          <cell r="C490">
            <v>38100</v>
          </cell>
          <cell r="D490" t="str">
            <v>C2217</v>
          </cell>
          <cell r="E490" t="str">
            <v>CONG TY TNHH MTV THUONG MAI VA DICH VU NGOC THOM</v>
          </cell>
          <cell r="F490" t="str">
            <v>102 734 9624</v>
          </cell>
          <cell r="G490" t="str">
            <v>VIETCOMBANK - CN DONG DONG NAI</v>
          </cell>
          <cell r="H490">
            <v>487065</v>
          </cell>
          <cell r="I490" t="str">
            <v>Payment for invoice(s) 26/07/2024.C24TNN.00038100 - Purchasing invoice C24TNN.00038100</v>
          </cell>
          <cell r="J490">
            <v>45540</v>
          </cell>
        </row>
        <row r="491">
          <cell r="C491">
            <v>38101</v>
          </cell>
          <cell r="D491" t="str">
            <v>C2217</v>
          </cell>
          <cell r="E491" t="str">
            <v>CONG TY TNHH MTV THUONG MAI VA DICH VU NGOC THOM</v>
          </cell>
          <cell r="F491" t="str">
            <v>102 734 9624</v>
          </cell>
          <cell r="G491" t="str">
            <v>VIETCOMBANK - CN DONG DONG NAI</v>
          </cell>
          <cell r="H491">
            <v>1028249</v>
          </cell>
          <cell r="I491" t="str">
            <v>Payment for invoice(s) 26/07/2024.C24TNN.00038101 - Purchasing invoice C24TNN.00038101</v>
          </cell>
          <cell r="J491">
            <v>45540</v>
          </cell>
        </row>
        <row r="492">
          <cell r="C492">
            <v>38102</v>
          </cell>
          <cell r="D492" t="str">
            <v>C2217</v>
          </cell>
          <cell r="E492" t="str">
            <v>CONG TY TNHH MTV THUONG MAI VA DICH VU NGOC THOM</v>
          </cell>
          <cell r="F492" t="str">
            <v>102 734 9624</v>
          </cell>
          <cell r="G492" t="str">
            <v>VIETCOMBANK - CN DONG DONG NAI</v>
          </cell>
          <cell r="H492">
            <v>432947</v>
          </cell>
          <cell r="I492" t="str">
            <v>Payment for invoice(s) 26/07/2024.C24TNN.00038102 - Purchasing invoice C24TNN.00038102</v>
          </cell>
          <cell r="J492">
            <v>45540</v>
          </cell>
        </row>
        <row r="493">
          <cell r="C493">
            <v>38478</v>
          </cell>
          <cell r="D493" t="str">
            <v>C2217</v>
          </cell>
          <cell r="E493" t="str">
            <v>CONG TY TNHH MTV THUONG MAI VA DICH VU NGOC THOM</v>
          </cell>
          <cell r="F493" t="str">
            <v>102 734 9624</v>
          </cell>
          <cell r="G493" t="str">
            <v>VIETCOMBANK - CN DONG DONG NAI</v>
          </cell>
          <cell r="H493">
            <v>432947</v>
          </cell>
          <cell r="I493" t="str">
            <v>Payment for invoice(s) 27/07/2024.C24TNN.00038478 - Purchasing invoice C24TNN.00038478</v>
          </cell>
          <cell r="J493">
            <v>45540</v>
          </cell>
        </row>
        <row r="494">
          <cell r="C494">
            <v>38479</v>
          </cell>
          <cell r="D494" t="str">
            <v>C2217</v>
          </cell>
          <cell r="E494" t="str">
            <v>CONG TY TNHH MTV THUONG MAI VA DICH VU NGOC THOM</v>
          </cell>
          <cell r="F494" t="str">
            <v>102 734 9624</v>
          </cell>
          <cell r="G494" t="str">
            <v>VIETCOMBANK - CN DONG DONG NAI</v>
          </cell>
          <cell r="H494">
            <v>432947</v>
          </cell>
          <cell r="I494" t="str">
            <v>Payment for invoice(s) 27/07/2024.C24TNN.00038479 - Purchasing invoice C24TNN.00038479</v>
          </cell>
          <cell r="J494">
            <v>45540</v>
          </cell>
        </row>
        <row r="495">
          <cell r="C495">
            <v>38492</v>
          </cell>
          <cell r="D495" t="str">
            <v>C2217</v>
          </cell>
          <cell r="E495" t="str">
            <v>CONG TY TNHH MTV THUONG MAI VA DICH VU NGOC THOM</v>
          </cell>
          <cell r="F495" t="str">
            <v>102 734 9624</v>
          </cell>
          <cell r="G495" t="str">
            <v>VIETCOMBANK - CN DONG DONG NAI</v>
          </cell>
          <cell r="H495">
            <v>541184</v>
          </cell>
          <cell r="I495" t="str">
            <v>Payment for invoice(s) 29/07/2024.C24TNN.00038492 - Purchasing invoice C24TNN.00038492</v>
          </cell>
          <cell r="J495">
            <v>45540</v>
          </cell>
        </row>
        <row r="496">
          <cell r="C496">
            <v>38506</v>
          </cell>
          <cell r="D496" t="str">
            <v>C2217</v>
          </cell>
          <cell r="E496" t="str">
            <v>CONG TY TNHH MTV THUONG MAI VA DICH VU NGOC THOM</v>
          </cell>
          <cell r="F496" t="str">
            <v>102 734 9624</v>
          </cell>
          <cell r="G496" t="str">
            <v>VIETCOMBANK - CN DONG DONG NAI</v>
          </cell>
          <cell r="H496">
            <v>432947</v>
          </cell>
          <cell r="I496" t="str">
            <v>Payment for invoice(s) 29/07/2024.C24TNN.00038506 - Purchasing invoice C24TNN.00038506</v>
          </cell>
          <cell r="J496">
            <v>45540</v>
          </cell>
        </row>
        <row r="497">
          <cell r="C497">
            <v>38507</v>
          </cell>
          <cell r="D497" t="str">
            <v>C2217</v>
          </cell>
          <cell r="E497" t="str">
            <v>CONG TY TNHH MTV THUONG MAI VA DICH VU NGOC THOM</v>
          </cell>
          <cell r="F497" t="str">
            <v>102 734 9624</v>
          </cell>
          <cell r="G497" t="str">
            <v>VIETCOMBANK - CN DONG DONG NAI</v>
          </cell>
          <cell r="H497">
            <v>432947</v>
          </cell>
          <cell r="I497" t="str">
            <v>Payment for invoice(s) 29/07/2024.C24TNN.00038507 - Purchasing invoice C24TNN.00038507</v>
          </cell>
          <cell r="J497">
            <v>45540</v>
          </cell>
        </row>
        <row r="498">
          <cell r="C498">
            <v>38508</v>
          </cell>
          <cell r="D498" t="str">
            <v>C2217</v>
          </cell>
          <cell r="E498" t="str">
            <v>CONG TY TNHH MTV THUONG MAI VA DICH VU NGOC THOM</v>
          </cell>
          <cell r="F498" t="str">
            <v>102 734 9624</v>
          </cell>
          <cell r="G498" t="str">
            <v>VIETCOMBANK - CN DONG DONG NAI</v>
          </cell>
          <cell r="H498">
            <v>432947</v>
          </cell>
          <cell r="I498" t="str">
            <v>Payment for invoice(s) 29/07/2024.C24TNN.00038508 - Purchasing invoice C24TNN.00038508</v>
          </cell>
          <cell r="J498">
            <v>45540</v>
          </cell>
        </row>
        <row r="499">
          <cell r="C499">
            <v>38509</v>
          </cell>
          <cell r="D499" t="str">
            <v>C2217</v>
          </cell>
          <cell r="E499" t="str">
            <v>CONG TY TNHH MTV THUONG MAI VA DICH VU NGOC THOM</v>
          </cell>
          <cell r="F499" t="str">
            <v>102 734 9624</v>
          </cell>
          <cell r="G499" t="str">
            <v>VIETCOMBANK - CN DONG DONG NAI</v>
          </cell>
          <cell r="H499">
            <v>432947</v>
          </cell>
          <cell r="I499" t="str">
            <v>Payment for invoice(s) 29/07/2024.C24TNN.00038509 - Purchasing invoice C24TNN.00038509</v>
          </cell>
          <cell r="J499">
            <v>45540</v>
          </cell>
        </row>
        <row r="500">
          <cell r="C500">
            <v>38536</v>
          </cell>
          <cell r="D500" t="str">
            <v>C2217</v>
          </cell>
          <cell r="E500" t="str">
            <v>CONG TY TNHH MTV THUONG MAI VA DICH VU NGOC THOM</v>
          </cell>
          <cell r="F500" t="str">
            <v>102 734 9624</v>
          </cell>
          <cell r="G500" t="str">
            <v>VIETCOMBANK - CN DONG DONG NAI</v>
          </cell>
          <cell r="H500">
            <v>541184</v>
          </cell>
          <cell r="I500" t="str">
            <v>Payment for invoice(s) 30/07/2024.C24TNN.00038536 - Purchasing invoice C24TNN.00038536</v>
          </cell>
          <cell r="J500">
            <v>45540</v>
          </cell>
        </row>
        <row r="501">
          <cell r="C501">
            <v>38540</v>
          </cell>
          <cell r="D501" t="str">
            <v>C2217</v>
          </cell>
          <cell r="E501" t="str">
            <v>CONG TY TNHH MTV THUONG MAI VA DICH VU NGOC THOM</v>
          </cell>
          <cell r="F501" t="str">
            <v>102 734 9624</v>
          </cell>
          <cell r="G501" t="str">
            <v>VIETCOMBANK - CN DONG DONG NAI</v>
          </cell>
          <cell r="H501">
            <v>432947</v>
          </cell>
          <cell r="I501" t="str">
            <v>Payment for invoice(s) 30/07/2024.C24TNN.00038540 - Purchasing invoice C24TNN.00038540</v>
          </cell>
          <cell r="J501">
            <v>45540</v>
          </cell>
        </row>
        <row r="502">
          <cell r="C502">
            <v>38541</v>
          </cell>
          <cell r="D502" t="str">
            <v>C2217</v>
          </cell>
          <cell r="E502" t="str">
            <v>CONG TY TNHH MTV THUONG MAI VA DICH VU NGOC THOM</v>
          </cell>
          <cell r="F502" t="str">
            <v>102 734 9624</v>
          </cell>
          <cell r="G502" t="str">
            <v>VIETCOMBANK - CN DONG DONG NAI</v>
          </cell>
          <cell r="H502">
            <v>541184</v>
          </cell>
          <cell r="I502" t="str">
            <v>Payment for invoice(s) 30/07/2024.C24TNN.00038541 - Purchasing invoice C24TNN.00038541</v>
          </cell>
          <cell r="J502">
            <v>45540</v>
          </cell>
        </row>
        <row r="503">
          <cell r="C503">
            <v>38542</v>
          </cell>
          <cell r="D503" t="str">
            <v>C2217</v>
          </cell>
          <cell r="E503" t="str">
            <v>CONG TY TNHH MTV THUONG MAI VA DICH VU NGOC THOM</v>
          </cell>
          <cell r="F503" t="str">
            <v>102 734 9624</v>
          </cell>
          <cell r="G503" t="str">
            <v>VIETCOMBANK - CN DONG DONG NAI</v>
          </cell>
          <cell r="H503">
            <v>541184</v>
          </cell>
          <cell r="I503" t="str">
            <v>Payment for invoice(s) 30/07/2024.C24TNN.00038542 - Purchasing invoice C24TNN.00038542</v>
          </cell>
          <cell r="J503">
            <v>45540</v>
          </cell>
        </row>
        <row r="504">
          <cell r="C504">
            <v>38557</v>
          </cell>
          <cell r="D504" t="str">
            <v>C2217</v>
          </cell>
          <cell r="E504" t="str">
            <v>CONG TY TNHH MTV THUONG MAI VA DICH VU NGOC THOM</v>
          </cell>
          <cell r="F504" t="str">
            <v>102 734 9624</v>
          </cell>
          <cell r="G504" t="str">
            <v>VIETCOMBANK - CN DONG DONG NAI</v>
          </cell>
          <cell r="H504">
            <v>811776</v>
          </cell>
          <cell r="I504" t="str">
            <v>Payment for invoice(s) 30/07/2024.C24TNN.00038557 - Purchasing invoice C24TNN.00038557</v>
          </cell>
          <cell r="J504">
            <v>45540</v>
          </cell>
        </row>
        <row r="505">
          <cell r="C505">
            <v>38572</v>
          </cell>
          <cell r="D505" t="str">
            <v>C2217</v>
          </cell>
          <cell r="E505" t="str">
            <v>CONG TY TNHH MTV THUONG MAI VA DICH VU NGOC THOM</v>
          </cell>
          <cell r="F505" t="str">
            <v>102 734 9624</v>
          </cell>
          <cell r="G505" t="str">
            <v>VIETCOMBANK - CN DONG DONG NAI</v>
          </cell>
          <cell r="H505">
            <v>432947</v>
          </cell>
          <cell r="I505" t="str">
            <v>Payment for invoice(s) 30/07/2024.C24TNN.00038572 - Purchasing invoice C24TNN.00038572</v>
          </cell>
          <cell r="J505">
            <v>45540</v>
          </cell>
        </row>
        <row r="506">
          <cell r="C506">
            <v>38705</v>
          </cell>
          <cell r="D506" t="str">
            <v>C2217</v>
          </cell>
          <cell r="E506" t="str">
            <v>CONG TY TNHH MTV THUONG MAI VA DICH VU NGOC THOM</v>
          </cell>
          <cell r="F506" t="str">
            <v>102 734 9624</v>
          </cell>
          <cell r="G506" t="str">
            <v>VIETCOMBANK - CN DONG DONG NAI</v>
          </cell>
          <cell r="H506">
            <v>432947</v>
          </cell>
          <cell r="I506" t="str">
            <v>Payment for invoice(s) 31/07/2024.C24TNN.00038705 - Purchasing invoice C24TNN.00038705</v>
          </cell>
          <cell r="J506">
            <v>45540</v>
          </cell>
        </row>
        <row r="507">
          <cell r="C507">
            <v>101</v>
          </cell>
          <cell r="D507" t="str">
            <v>C2217</v>
          </cell>
          <cell r="E507" t="str">
            <v>CONG TY TNHH MTV THUONG MAI VA DICH VU NGOC THOM</v>
          </cell>
          <cell r="F507" t="str">
            <v>102 734 9624</v>
          </cell>
          <cell r="G507" t="str">
            <v>VIETCOMBANK - CN DONG DONG NAI</v>
          </cell>
          <cell r="H507">
            <v>-67648</v>
          </cell>
          <cell r="I507" t="str">
            <v>Payment for invoice(s) RRS20240716548CT5013 - Invoice for goods return to supplier C2217- Store: CT5013</v>
          </cell>
          <cell r="J507">
            <v>45540</v>
          </cell>
        </row>
        <row r="508">
          <cell r="C508">
            <v>184</v>
          </cell>
          <cell r="D508" t="str">
            <v>C2217</v>
          </cell>
          <cell r="E508" t="str">
            <v>CONG TY TNHH MTV THUONG MAI VA DICH VU NGOC THOM</v>
          </cell>
          <cell r="F508" t="str">
            <v>102 734 9624</v>
          </cell>
          <cell r="G508" t="str">
            <v>VIETCOMBANK - CN DONG DONG NAI</v>
          </cell>
          <cell r="H508">
            <v>-135296</v>
          </cell>
          <cell r="I508" t="str">
            <v>Payment for invoice(s) RRS20240717647BD7007 - Invoice for goods return to supplier C2217- Store: BD7007</v>
          </cell>
          <cell r="J508">
            <v>45540</v>
          </cell>
        </row>
        <row r="509">
          <cell r="C509">
            <v>15155</v>
          </cell>
          <cell r="D509" t="str">
            <v>C2217</v>
          </cell>
          <cell r="E509" t="str">
            <v>CONG TY TNHH MTV THUONG MAI VA DICH VU NGOC THOM</v>
          </cell>
          <cell r="F509" t="str">
            <v>102 734 9624</v>
          </cell>
          <cell r="G509" t="str">
            <v>VIETCOMBANK - CN DONG DONG NAI</v>
          </cell>
          <cell r="H509">
            <v>-473536</v>
          </cell>
          <cell r="I509" t="str">
            <v>Payment for invoice(s) RRS20240725461SG0255 - Invoice for goods return to supplier C2217- Store: SG0255</v>
          </cell>
          <cell r="J509">
            <v>45540</v>
          </cell>
        </row>
        <row r="510">
          <cell r="C510">
            <v>105</v>
          </cell>
          <cell r="D510" t="str">
            <v>C2217</v>
          </cell>
          <cell r="E510" t="str">
            <v>CONG TY TNHH MTV THUONG MAI VA DICH VU NGOC THOM</v>
          </cell>
          <cell r="F510" t="str">
            <v>102 734 9624</v>
          </cell>
          <cell r="G510" t="str">
            <v>VIETCOMBANK - CN DONG DONG NAI</v>
          </cell>
          <cell r="H510">
            <v>-67648</v>
          </cell>
          <cell r="I510" t="str">
            <v>Payment for invoice(s) RRS20240801803CT5014 - Invoice for goods return to supplier C2217- Store: CT5014</v>
          </cell>
          <cell r="J510">
            <v>45540</v>
          </cell>
        </row>
        <row r="511">
          <cell r="C511">
            <v>106</v>
          </cell>
          <cell r="D511" t="str">
            <v>C2217</v>
          </cell>
          <cell r="E511" t="str">
            <v>CONG TY TNHH MTV THUONG MAI VA DICH VU NGOC THOM</v>
          </cell>
          <cell r="F511" t="str">
            <v>102 734 9624</v>
          </cell>
          <cell r="G511" t="str">
            <v>VIETCOMBANK - CN DONG DONG NAI</v>
          </cell>
          <cell r="H511">
            <v>-67648</v>
          </cell>
          <cell r="I511" t="str">
            <v>Payment for invoice(s) RRS20240801814CT5013 - Invoice for goods return to supplier C2217- Store: CT5013</v>
          </cell>
          <cell r="J511">
            <v>45540</v>
          </cell>
        </row>
        <row r="512">
          <cell r="C512">
            <v>16761</v>
          </cell>
          <cell r="D512" t="str">
            <v>C2217</v>
          </cell>
          <cell r="E512" t="str">
            <v>CONG TY TNHH MTV THUONG MAI VA DICH VU NGOC THOM</v>
          </cell>
          <cell r="F512" t="str">
            <v>102 734 9624</v>
          </cell>
          <cell r="G512" t="str">
            <v>VIETCOMBANK - CN DONG DONG NAI</v>
          </cell>
          <cell r="H512">
            <v>-270592</v>
          </cell>
          <cell r="I512" t="str">
            <v>Payment for invoice(s) RRS20240801872SG0286 - Invoice for goods return to supplier C2217- Store: SG0286</v>
          </cell>
          <cell r="J512">
            <v>45540</v>
          </cell>
        </row>
        <row r="513">
          <cell r="C513">
            <v>17433</v>
          </cell>
          <cell r="D513" t="str">
            <v>C2217</v>
          </cell>
          <cell r="E513" t="str">
            <v>CONG TY TNHH MTV THUONG MAI VA DICH VU NGOC THOM</v>
          </cell>
          <cell r="F513" t="str">
            <v>102 734 9624</v>
          </cell>
          <cell r="G513" t="str">
            <v>VIETCOMBANK - CN DONG DONG NAI</v>
          </cell>
          <cell r="H513">
            <v>-67648</v>
          </cell>
          <cell r="I513" t="str">
            <v>Payment for invoice(s) RRS20240802017SG0250 - Invoice for goods return to supplier C2217- Store: SG0250</v>
          </cell>
          <cell r="J513">
            <v>45540</v>
          </cell>
        </row>
        <row r="514">
          <cell r="C514">
            <v>18672</v>
          </cell>
          <cell r="D514" t="str">
            <v>C2217</v>
          </cell>
          <cell r="E514" t="str">
            <v>CONG TY TNHH MTV THUONG MAI VA DICH VU NGOC THOM</v>
          </cell>
          <cell r="F514" t="str">
            <v>102 734 9624</v>
          </cell>
          <cell r="G514" t="str">
            <v>VIETCOMBANK - CN DONG DONG NAI</v>
          </cell>
          <cell r="H514">
            <v>-270592</v>
          </cell>
          <cell r="I514" t="str">
            <v>Payment for invoice(s) RRS20240802914SG0206 - Invoice for goods return to supplier C2217- Store: SG0206</v>
          </cell>
          <cell r="J514">
            <v>45540</v>
          </cell>
        </row>
        <row r="515">
          <cell r="C515">
            <v>152</v>
          </cell>
          <cell r="D515" t="str">
            <v>C2217</v>
          </cell>
          <cell r="E515" t="str">
            <v>CONG TY TNHH MTV THUONG MAI VA DICH VU NGOC THOM</v>
          </cell>
          <cell r="F515" t="str">
            <v>102 734 9624</v>
          </cell>
          <cell r="G515" t="str">
            <v>VIETCOMBANK - CN DONG DONG NAI</v>
          </cell>
          <cell r="H515">
            <v>-67648</v>
          </cell>
          <cell r="I515" t="str">
            <v>Payment for invoice(s) RRS20240802946BD7006 - Invoice for goods return to supplier C2217- Store: BD7006</v>
          </cell>
          <cell r="J515">
            <v>45540</v>
          </cell>
        </row>
        <row r="516">
          <cell r="C516">
            <v>18</v>
          </cell>
          <cell r="D516" t="str">
            <v>C2217</v>
          </cell>
          <cell r="E516" t="str">
            <v>CONG TY TNHH MTV THUONG MAI VA DICH VU NGOC THOM</v>
          </cell>
          <cell r="F516" t="str">
            <v>102 734 9624</v>
          </cell>
          <cell r="G516" t="str">
            <v>VIETCOMBANK - CN DONG DONG NAI</v>
          </cell>
          <cell r="H516">
            <v>-202944</v>
          </cell>
          <cell r="I516" t="str">
            <v>Payment for invoice(s) RRS20240802972CT5024 - Invoice for goods return to supplier C2217- Store: CT5024</v>
          </cell>
          <cell r="J516">
            <v>45540</v>
          </cell>
        </row>
        <row r="517">
          <cell r="C517">
            <v>17806</v>
          </cell>
          <cell r="D517" t="str">
            <v>C2217</v>
          </cell>
          <cell r="E517" t="str">
            <v>CONG TY TNHH MTV THUONG MAI VA DICH VU NGOC THOM</v>
          </cell>
          <cell r="F517" t="str">
            <v>102 734 9624</v>
          </cell>
          <cell r="G517" t="str">
            <v>VIETCOMBANK - CN DONG DONG NAI</v>
          </cell>
          <cell r="H517">
            <v>-67648</v>
          </cell>
          <cell r="I517" t="str">
            <v>Payment for invoice(s) RRS20240803120SG0265 - Invoice for goods return to supplier C2217- Store: SG0265</v>
          </cell>
          <cell r="J517">
            <v>45540</v>
          </cell>
        </row>
        <row r="518">
          <cell r="C518">
            <v>157</v>
          </cell>
          <cell r="D518" t="str">
            <v>C2217</v>
          </cell>
          <cell r="E518" t="str">
            <v>CONG TY TNHH MTV THUONG MAI VA DICH VU NGOC THOM</v>
          </cell>
          <cell r="F518" t="str">
            <v>102 734 9624</v>
          </cell>
          <cell r="G518" t="str">
            <v>VIETCOMBANK - CN DONG DONG NAI</v>
          </cell>
          <cell r="H518">
            <v>-67648</v>
          </cell>
          <cell r="I518" t="str">
            <v>Payment for invoice(s) RRS20240803159BD7002 - Invoice for goods return to supplier C2217- Store: BD7002</v>
          </cell>
          <cell r="J518">
            <v>45540</v>
          </cell>
        </row>
        <row r="519">
          <cell r="C519">
            <v>16763</v>
          </cell>
          <cell r="D519" t="str">
            <v>C2217</v>
          </cell>
          <cell r="E519" t="str">
            <v>CONG TY TNHH MTV THUONG MAI VA DICH VU NGOC THOM</v>
          </cell>
          <cell r="F519" t="str">
            <v>102 734 9624</v>
          </cell>
          <cell r="G519" t="str">
            <v>VIETCOMBANK - CN DONG DONG NAI</v>
          </cell>
          <cell r="H519">
            <v>-338240</v>
          </cell>
          <cell r="I519" t="str">
            <v>Payment for invoice(s) RRS20240806254SG0273 - Invoice for goods return to supplier C2217- Store: SG0273</v>
          </cell>
          <cell r="J519">
            <v>45540</v>
          </cell>
        </row>
        <row r="520">
          <cell r="C520">
            <v>16894</v>
          </cell>
          <cell r="D520" t="str">
            <v>C2217</v>
          </cell>
          <cell r="E520" t="str">
            <v>CONG TY TNHH MTV THUONG MAI VA DICH VU NGOC THOM</v>
          </cell>
          <cell r="F520" t="str">
            <v>102 734 9624</v>
          </cell>
          <cell r="G520" t="str">
            <v>VIETCOMBANK - CN DONG DONG NAI</v>
          </cell>
          <cell r="H520">
            <v>-67648</v>
          </cell>
          <cell r="I520" t="str">
            <v>Payment for invoice(s) RRS20240807484SG0332 - Invoice for goods return to supplier C2217- Store: SG0332</v>
          </cell>
          <cell r="J520">
            <v>45540</v>
          </cell>
        </row>
        <row r="521">
          <cell r="C521">
            <v>16762</v>
          </cell>
          <cell r="D521" t="str">
            <v>C2217</v>
          </cell>
          <cell r="E521" t="str">
            <v>CONG TY TNHH MTV THUONG MAI VA DICH VU NGOC THOM</v>
          </cell>
          <cell r="F521" t="str">
            <v>102 734 9624</v>
          </cell>
          <cell r="G521" t="str">
            <v>VIETCOMBANK - CN DONG DONG NAI</v>
          </cell>
          <cell r="H521">
            <v>-67648</v>
          </cell>
          <cell r="I521" t="str">
            <v>Payment for invoice(s) RRS20240807496SG0313 - Invoice for goods return to supplier C2217- Store: SG0313</v>
          </cell>
          <cell r="J521">
            <v>45540</v>
          </cell>
        </row>
        <row r="522">
          <cell r="C522">
            <v>16765</v>
          </cell>
          <cell r="D522" t="str">
            <v>C2217</v>
          </cell>
          <cell r="E522" t="str">
            <v>CONG TY TNHH MTV THUONG MAI VA DICH VU NGOC THOM</v>
          </cell>
          <cell r="F522" t="str">
            <v>102 734 9624</v>
          </cell>
          <cell r="G522" t="str">
            <v>VIETCOMBANK - CN DONG DONG NAI</v>
          </cell>
          <cell r="H522">
            <v>-67648</v>
          </cell>
          <cell r="I522" t="str">
            <v>Payment for invoice(s) RRS20240812980SG0324 - Invoice for goods return to supplier C2217- Store: SG0324</v>
          </cell>
          <cell r="J522">
            <v>45540</v>
          </cell>
        </row>
        <row r="523">
          <cell r="C523">
            <v>262</v>
          </cell>
          <cell r="D523" t="str">
            <v>C2217</v>
          </cell>
          <cell r="E523" t="str">
            <v>CONG TY TNHH MTV THUONG MAI VA DICH VU NGOC THOM</v>
          </cell>
          <cell r="F523" t="str">
            <v>102 734 9624</v>
          </cell>
          <cell r="G523" t="str">
            <v>VIETCOMBANK - CN DONG DONG NAI</v>
          </cell>
          <cell r="H523">
            <v>-135296</v>
          </cell>
          <cell r="I523" t="str">
            <v>Payment for invoice(s) RRS20240814174VT3012 - Invoice for goods return to supplier C2217- Store: VT3012</v>
          </cell>
          <cell r="J523">
            <v>45540</v>
          </cell>
        </row>
        <row r="524">
          <cell r="C524">
            <v>17623</v>
          </cell>
          <cell r="D524" t="str">
            <v>C2217</v>
          </cell>
          <cell r="E524" t="str">
            <v>CONG TY TNHH MTV THUONG MAI VA DICH VU NGOC THOM</v>
          </cell>
          <cell r="F524" t="str">
            <v>102 734 9624</v>
          </cell>
          <cell r="G524" t="str">
            <v>VIETCOMBANK - CN DONG DONG NAI</v>
          </cell>
          <cell r="H524">
            <v>-473536</v>
          </cell>
          <cell r="I524" t="str">
            <v>Payment for invoice(s) RRS20240820744SG0088 - Invoice for goods return to supplier C2217- Store: SG0088</v>
          </cell>
          <cell r="J524">
            <v>45540</v>
          </cell>
        </row>
        <row r="525">
          <cell r="C525">
            <v>39777</v>
          </cell>
          <cell r="D525" t="str">
            <v>C2217</v>
          </cell>
          <cell r="E525" t="str">
            <v>CONG TY TNHH MTV THUONG MAI VA DICH VU NGOC THOM</v>
          </cell>
          <cell r="F525" t="str">
            <v>102 734 9624</v>
          </cell>
          <cell r="G525" t="str">
            <v>VIETCOMBANK - CN DONG DONG NAI</v>
          </cell>
          <cell r="H525">
            <v>541184</v>
          </cell>
          <cell r="I525" t="str">
            <v>Payment for invoice(s) 02/08/2024.C24TNN.00039777 - Purchasing invoice C24TNN.00039777</v>
          </cell>
          <cell r="J525">
            <v>45573</v>
          </cell>
        </row>
        <row r="526">
          <cell r="C526">
            <v>39795</v>
          </cell>
          <cell r="D526" t="str">
            <v>C2217</v>
          </cell>
          <cell r="E526" t="str">
            <v>CONG TY TNHH MTV THUONG MAI VA DICH VU NGOC THOM</v>
          </cell>
          <cell r="F526" t="str">
            <v>102 734 9624</v>
          </cell>
          <cell r="G526" t="str">
            <v>VIETCOMBANK - CN DONG DONG NAI</v>
          </cell>
          <cell r="H526">
            <v>432947</v>
          </cell>
          <cell r="I526" t="str">
            <v>Payment for invoice(s) 02/08/2024.C24TNN.00039795 - Purchasing invoice C24TNN.00039795</v>
          </cell>
          <cell r="J526">
            <v>45573</v>
          </cell>
        </row>
        <row r="527">
          <cell r="C527">
            <v>39806</v>
          </cell>
          <cell r="D527" t="str">
            <v>C2217</v>
          </cell>
          <cell r="E527" t="str">
            <v>CONG TY TNHH MTV THUONG MAI VA DICH VU NGOC THOM</v>
          </cell>
          <cell r="F527" t="str">
            <v>102 734 9624</v>
          </cell>
          <cell r="G527" t="str">
            <v>VIETCOMBANK - CN DONG DONG NAI</v>
          </cell>
          <cell r="H527">
            <v>1082367</v>
          </cell>
          <cell r="I527" t="str">
            <v>Payment for invoice(s) 02/08/2024.C24TNN.00039806 - Purchasing invoice C24TNN.00039806</v>
          </cell>
          <cell r="J527">
            <v>45573</v>
          </cell>
        </row>
        <row r="528">
          <cell r="C528">
            <v>39815</v>
          </cell>
          <cell r="D528" t="str">
            <v>C2217</v>
          </cell>
          <cell r="E528" t="str">
            <v>CONG TY TNHH MTV THUONG MAI VA DICH VU NGOC THOM</v>
          </cell>
          <cell r="F528" t="str">
            <v>102 734 9624</v>
          </cell>
          <cell r="G528" t="str">
            <v>VIETCOMBANK - CN DONG DONG NAI</v>
          </cell>
          <cell r="H528">
            <v>676480</v>
          </cell>
          <cell r="I528" t="str">
            <v>Payment for invoice(s) 03/08/2024.C24TNN.00039815 - Purchasing invoice C24TNN.00039815</v>
          </cell>
          <cell r="J528">
            <v>45573</v>
          </cell>
        </row>
        <row r="529">
          <cell r="C529">
            <v>39856</v>
          </cell>
          <cell r="D529" t="str">
            <v>C2217</v>
          </cell>
          <cell r="E529" t="str">
            <v>CONG TY TNHH MTV THUONG MAI VA DICH VU NGOC THOM</v>
          </cell>
          <cell r="F529" t="str">
            <v>102 734 9624</v>
          </cell>
          <cell r="G529" t="str">
            <v>VIETCOMBANK - CN DONG DONG NAI</v>
          </cell>
          <cell r="H529">
            <v>1082367</v>
          </cell>
          <cell r="I529" t="str">
            <v>Payment for invoice(s) 05/08/2024.C24TNN.00039856 - Purchasing invoice C24TNN.00039856</v>
          </cell>
          <cell r="J529">
            <v>45573</v>
          </cell>
        </row>
        <row r="530">
          <cell r="C530">
            <v>39857</v>
          </cell>
          <cell r="D530" t="str">
            <v>C2217</v>
          </cell>
          <cell r="E530" t="str">
            <v>CONG TY TNHH MTV THUONG MAI VA DICH VU NGOC THOM</v>
          </cell>
          <cell r="F530" t="str">
            <v>102 734 9624</v>
          </cell>
          <cell r="G530" t="str">
            <v>VIETCOMBANK - CN DONG DONG NAI</v>
          </cell>
          <cell r="H530">
            <v>541184</v>
          </cell>
          <cell r="I530" t="str">
            <v>Payment for invoice(s) 05/08/2024.C24TNN.00039857 - Purchasing invoice C24TNN.00039857</v>
          </cell>
          <cell r="J530">
            <v>45573</v>
          </cell>
        </row>
        <row r="531">
          <cell r="C531">
            <v>39858</v>
          </cell>
          <cell r="D531" t="str">
            <v>C2217</v>
          </cell>
          <cell r="E531" t="str">
            <v>CONG TY TNHH MTV THUONG MAI VA DICH VU NGOC THOM</v>
          </cell>
          <cell r="F531" t="str">
            <v>102 734 9624</v>
          </cell>
          <cell r="G531" t="str">
            <v>VIETCOMBANK - CN DONG DONG NAI</v>
          </cell>
          <cell r="H531">
            <v>541184</v>
          </cell>
          <cell r="I531" t="str">
            <v>Payment for invoice(s) 05/08/2024.C24TNN.00039858 - Purchasing invoice C24TNN.00039858</v>
          </cell>
          <cell r="J531">
            <v>45573</v>
          </cell>
        </row>
        <row r="532">
          <cell r="C532">
            <v>39859</v>
          </cell>
          <cell r="D532" t="str">
            <v>C2217</v>
          </cell>
          <cell r="E532" t="str">
            <v>CONG TY TNHH MTV THUONG MAI VA DICH VU NGOC THOM</v>
          </cell>
          <cell r="F532" t="str">
            <v>102 734 9624</v>
          </cell>
          <cell r="G532" t="str">
            <v>VIETCOMBANK - CN DONG DONG NAI</v>
          </cell>
          <cell r="H532">
            <v>432947</v>
          </cell>
          <cell r="I532" t="str">
            <v>Payment for invoice(s) 05/08/2024.C24TNN.00039859 - Purchasing invoice C24TNN.00039859</v>
          </cell>
          <cell r="J532">
            <v>45573</v>
          </cell>
        </row>
        <row r="533">
          <cell r="C533">
            <v>39965</v>
          </cell>
          <cell r="D533" t="str">
            <v>C2217</v>
          </cell>
          <cell r="E533" t="str">
            <v>CONG TY TNHH MTV THUONG MAI VA DICH VU NGOC THOM</v>
          </cell>
          <cell r="F533" t="str">
            <v>102 734 9624</v>
          </cell>
          <cell r="G533" t="str">
            <v>VIETCOMBANK - CN DONG DONG NAI</v>
          </cell>
          <cell r="H533">
            <v>432947</v>
          </cell>
          <cell r="I533" t="str">
            <v>Payment for invoice(s) 06/08/2024.C24TNN.00039965 - Purchasing invoice C24TNN.00039965</v>
          </cell>
          <cell r="J533">
            <v>45573</v>
          </cell>
        </row>
        <row r="534">
          <cell r="C534">
            <v>39994</v>
          </cell>
          <cell r="D534" t="str">
            <v>C2217</v>
          </cell>
          <cell r="E534" t="str">
            <v>CONG TY TNHH MTV THUONG MAI VA DICH VU NGOC THOM</v>
          </cell>
          <cell r="F534" t="str">
            <v>102 734 9624</v>
          </cell>
          <cell r="G534" t="str">
            <v>VIETCOMBANK - CN DONG DONG NAI</v>
          </cell>
          <cell r="H534">
            <v>676480</v>
          </cell>
          <cell r="I534" t="str">
            <v>Payment for invoice(s) 07/08/2024.C24TNN.00039994 - Purchasing invoice C24TNN.00039994</v>
          </cell>
          <cell r="J534">
            <v>45573</v>
          </cell>
        </row>
        <row r="535">
          <cell r="C535">
            <v>40505</v>
          </cell>
          <cell r="D535" t="str">
            <v>C2217</v>
          </cell>
          <cell r="E535" t="str">
            <v>CONG TY TNHH MTV THUONG MAI VA DICH VU NGOC THOM</v>
          </cell>
          <cell r="F535" t="str">
            <v>102 734 9624</v>
          </cell>
          <cell r="G535" t="str">
            <v>VIETCOMBANK - CN DONG DONG NAI</v>
          </cell>
          <cell r="H535">
            <v>541184</v>
          </cell>
          <cell r="I535" t="str">
            <v>Payment for invoice(s) 08/08/2024.C24TNN.00040505 - Purchasing invoice C24TNN.00040505</v>
          </cell>
          <cell r="J535">
            <v>45573</v>
          </cell>
        </row>
        <row r="536">
          <cell r="C536">
            <v>41447</v>
          </cell>
          <cell r="D536" t="str">
            <v>C2217</v>
          </cell>
          <cell r="E536" t="str">
            <v>CONG TY TNHH MTV THUONG MAI VA DICH VU NGOC THOM</v>
          </cell>
          <cell r="F536" t="str">
            <v>102 734 9624</v>
          </cell>
          <cell r="G536" t="str">
            <v>VIETCOMBANK - CN DONG DONG NAI</v>
          </cell>
          <cell r="H536">
            <v>1014719</v>
          </cell>
          <cell r="I536" t="str">
            <v>Payment for invoice(s) 10/08/2024.C24TNN.00041447 - Purchasing invoice C24TNN.00041447</v>
          </cell>
          <cell r="J536">
            <v>45573</v>
          </cell>
        </row>
        <row r="537">
          <cell r="C537">
            <v>41465</v>
          </cell>
          <cell r="D537" t="str">
            <v>C2217</v>
          </cell>
          <cell r="E537" t="str">
            <v>CONG TY TNHH MTV THUONG MAI VA DICH VU NGOC THOM</v>
          </cell>
          <cell r="F537" t="str">
            <v>102 734 9624</v>
          </cell>
          <cell r="G537" t="str">
            <v>VIETCOMBANK - CN DONG DONG NAI</v>
          </cell>
          <cell r="H537">
            <v>541184</v>
          </cell>
          <cell r="I537" t="str">
            <v>Payment for invoice(s) 10/08/2024.C24TNN.00041465 - Purchasing invoice C24TNN.00041465</v>
          </cell>
          <cell r="J537">
            <v>45573</v>
          </cell>
        </row>
        <row r="538">
          <cell r="C538">
            <v>41691</v>
          </cell>
          <cell r="D538" t="str">
            <v>C2217</v>
          </cell>
          <cell r="E538" t="str">
            <v>CONG TY TNHH MTV THUONG MAI VA DICH VU NGOC THOM</v>
          </cell>
          <cell r="F538" t="str">
            <v>102 734 9624</v>
          </cell>
          <cell r="G538" t="str">
            <v>VIETCOMBANK - CN DONG DONG NAI</v>
          </cell>
          <cell r="H538">
            <v>1014719</v>
          </cell>
          <cell r="I538" t="str">
            <v>Payment for invoice(s) 15/08/2024.C24TNN.00041691 - Purchasing invoice C24TNN.00041691</v>
          </cell>
          <cell r="J538">
            <v>45573</v>
          </cell>
        </row>
        <row r="539">
          <cell r="C539">
            <v>42148</v>
          </cell>
          <cell r="D539" t="str">
            <v>C2217</v>
          </cell>
          <cell r="E539" t="str">
            <v>CONG TY TNHH MTV THUONG MAI VA DICH VU NGOC THOM</v>
          </cell>
          <cell r="F539" t="str">
            <v>102 734 9624</v>
          </cell>
          <cell r="G539" t="str">
            <v>VIETCOMBANK - CN DONG DONG NAI</v>
          </cell>
          <cell r="H539">
            <v>541184</v>
          </cell>
          <cell r="I539" t="str">
            <v>Payment for invoice(s) 15/08/2024.C24TNN.00042148 - Purchasing invoice C24TNN.00042148</v>
          </cell>
          <cell r="J539">
            <v>45573</v>
          </cell>
        </row>
        <row r="540">
          <cell r="C540">
            <v>42755</v>
          </cell>
          <cell r="D540" t="str">
            <v>C2217</v>
          </cell>
          <cell r="E540" t="str">
            <v>CONG TY TNHH MTV THUONG MAI VA DICH VU NGOC THOM</v>
          </cell>
          <cell r="F540" t="str">
            <v>102 734 9624</v>
          </cell>
          <cell r="G540" t="str">
            <v>VIETCOMBANK - CN DONG DONG NAI</v>
          </cell>
          <cell r="H540">
            <v>541184</v>
          </cell>
          <cell r="I540" t="str">
            <v>Payment for invoice(s) 16/08/2024.C24TNN.00042755 - Purchasing invoice C24TNN.00042755</v>
          </cell>
          <cell r="J540">
            <v>45573</v>
          </cell>
        </row>
        <row r="541">
          <cell r="C541">
            <v>42756</v>
          </cell>
          <cell r="D541" t="str">
            <v>C2217</v>
          </cell>
          <cell r="E541" t="str">
            <v>CONG TY TNHH MTV THUONG MAI VA DICH VU NGOC THOM</v>
          </cell>
          <cell r="F541" t="str">
            <v>102 734 9624</v>
          </cell>
          <cell r="G541" t="str">
            <v>VIETCOMBANK - CN DONG DONG NAI</v>
          </cell>
          <cell r="H541">
            <v>541184</v>
          </cell>
          <cell r="I541" t="str">
            <v>Payment for invoice(s) 16/08/2024.C24TNN.00042756 - Purchasing invoice C24TNN.00042756</v>
          </cell>
          <cell r="J541">
            <v>45573</v>
          </cell>
        </row>
        <row r="542">
          <cell r="C542">
            <v>42764</v>
          </cell>
          <cell r="D542" t="str">
            <v>C2217</v>
          </cell>
          <cell r="E542" t="str">
            <v>CONG TY TNHH MTV THUONG MAI VA DICH VU NGOC THOM</v>
          </cell>
          <cell r="F542" t="str">
            <v>102 734 9624</v>
          </cell>
          <cell r="G542" t="str">
            <v>VIETCOMBANK - CN DONG DONG NAI</v>
          </cell>
          <cell r="H542">
            <v>676480</v>
          </cell>
          <cell r="I542" t="str">
            <v>Payment for invoice(s) 16/08/2024.C24TNN.00042764 - Purchasing invoice C24TNN.00042764</v>
          </cell>
          <cell r="J542">
            <v>45573</v>
          </cell>
        </row>
        <row r="543">
          <cell r="C543">
            <v>42767</v>
          </cell>
          <cell r="D543" t="str">
            <v>C2217</v>
          </cell>
          <cell r="E543" t="str">
            <v>CONG TY TNHH MTV THUONG MAI VA DICH VU NGOC THOM</v>
          </cell>
          <cell r="F543" t="str">
            <v>102 734 9624</v>
          </cell>
          <cell r="G543" t="str">
            <v>VIETCOMBANK - CN DONG DONG NAI</v>
          </cell>
          <cell r="H543">
            <v>676480</v>
          </cell>
          <cell r="I543" t="str">
            <v>Payment for invoice(s) 16/08/2024.C24TNN.00042767 - Purchasing invoice C24TNN.00042767</v>
          </cell>
          <cell r="J543">
            <v>45573</v>
          </cell>
        </row>
        <row r="544">
          <cell r="C544">
            <v>43077</v>
          </cell>
          <cell r="D544" t="str">
            <v>C2217</v>
          </cell>
          <cell r="E544" t="str">
            <v>CONG TY TNHH MTV THUONG MAI VA DICH VU NGOC THOM</v>
          </cell>
          <cell r="F544" t="str">
            <v>102 734 9624</v>
          </cell>
          <cell r="G544" t="str">
            <v>VIETCOMBANK - CN DONG DONG NAI</v>
          </cell>
          <cell r="H544">
            <v>541184</v>
          </cell>
          <cell r="I544" t="str">
            <v>Payment for invoice(s) 17/08/2024.C24TNN.00043077 - Purchasing invoice C24TNN.00043077</v>
          </cell>
          <cell r="J544">
            <v>45573</v>
          </cell>
        </row>
        <row r="545">
          <cell r="C545">
            <v>43078</v>
          </cell>
          <cell r="D545" t="str">
            <v>C2217</v>
          </cell>
          <cell r="E545" t="str">
            <v>CONG TY TNHH MTV THUONG MAI VA DICH VU NGOC THOM</v>
          </cell>
          <cell r="F545" t="str">
            <v>102 734 9624</v>
          </cell>
          <cell r="G545" t="str">
            <v>VIETCOMBANK - CN DONG DONG NAI</v>
          </cell>
          <cell r="H545">
            <v>541184</v>
          </cell>
          <cell r="I545" t="str">
            <v>Payment for invoice(s) 17/08/2024.C24TNN.00043078 - Purchasing invoice C24TNN.00043078</v>
          </cell>
          <cell r="J545">
            <v>45573</v>
          </cell>
        </row>
        <row r="546">
          <cell r="C546">
            <v>43124</v>
          </cell>
          <cell r="D546" t="str">
            <v>C2217</v>
          </cell>
          <cell r="E546" t="str">
            <v>CONG TY TNHH MTV THUONG MAI VA DICH VU NGOC THOM</v>
          </cell>
          <cell r="F546" t="str">
            <v>102 734 9624</v>
          </cell>
          <cell r="G546" t="str">
            <v>VIETCOMBANK - CN DONG DONG NAI</v>
          </cell>
          <cell r="H546">
            <v>676480</v>
          </cell>
          <cell r="I546" t="str">
            <v>Payment for invoice(s) 19/08/2024.C24TNN.00043124 - Purchasing invoice C24TNN.00043124</v>
          </cell>
          <cell r="J546">
            <v>45573</v>
          </cell>
        </row>
        <row r="547">
          <cell r="C547">
            <v>43347</v>
          </cell>
          <cell r="D547" t="str">
            <v>C2217</v>
          </cell>
          <cell r="E547" t="str">
            <v>CONG TY TNHH MTV THUONG MAI VA DICH VU NGOC THOM</v>
          </cell>
          <cell r="F547" t="str">
            <v>102 734 9624</v>
          </cell>
          <cell r="G547" t="str">
            <v>VIETCOMBANK - CN DONG DONG NAI</v>
          </cell>
          <cell r="H547">
            <v>541184</v>
          </cell>
          <cell r="I547" t="str">
            <v>Payment for invoice(s) 21/08/2024.C24TNN.00043347 - Purchasing invoice C24TNN.00043347</v>
          </cell>
          <cell r="J547">
            <v>45573</v>
          </cell>
        </row>
        <row r="548">
          <cell r="C548">
            <v>44802</v>
          </cell>
          <cell r="D548" t="str">
            <v>C2217</v>
          </cell>
          <cell r="E548" t="str">
            <v>CONG TY TNHH MTV THUONG MAI VA DICH VU NGOC THOM</v>
          </cell>
          <cell r="F548" t="str">
            <v>102 734 9624</v>
          </cell>
          <cell r="G548" t="str">
            <v>VIETCOMBANK - CN DONG DONG NAI</v>
          </cell>
          <cell r="H548">
            <v>541184</v>
          </cell>
          <cell r="I548" t="str">
            <v>Payment for invoice(s) 23/08/2024.C24TNN.00044802 - Purchasing invoice C24TNN.00044802</v>
          </cell>
          <cell r="J548">
            <v>45573</v>
          </cell>
        </row>
        <row r="549">
          <cell r="C549">
            <v>44803</v>
          </cell>
          <cell r="D549" t="str">
            <v>C2217</v>
          </cell>
          <cell r="E549" t="str">
            <v>CONG TY TNHH MTV THUONG MAI VA DICH VU NGOC THOM</v>
          </cell>
          <cell r="F549" t="str">
            <v>102 734 9624</v>
          </cell>
          <cell r="G549" t="str">
            <v>VIETCOMBANK - CN DONG DONG NAI</v>
          </cell>
          <cell r="H549">
            <v>541184</v>
          </cell>
          <cell r="I549" t="str">
            <v>Payment for invoice(s) 23/08/2024.C24TNN.00044803 - Purchasing invoice C24TNN.00044803</v>
          </cell>
          <cell r="J549">
            <v>45573</v>
          </cell>
        </row>
        <row r="550">
          <cell r="C550">
            <v>44804</v>
          </cell>
          <cell r="D550" t="str">
            <v>C2217</v>
          </cell>
          <cell r="E550" t="str">
            <v>CONG TY TNHH MTV THUONG MAI VA DICH VU NGOC THOM</v>
          </cell>
          <cell r="F550" t="str">
            <v>102 734 9624</v>
          </cell>
          <cell r="G550" t="str">
            <v>VIETCOMBANK - CN DONG DONG NAI</v>
          </cell>
          <cell r="H550">
            <v>541184</v>
          </cell>
          <cell r="I550" t="str">
            <v>Payment for invoice(s) 23/08/2024.C24TNN.00044804 - Purchasing invoice C24TNN.00044804</v>
          </cell>
          <cell r="J550">
            <v>45573</v>
          </cell>
        </row>
        <row r="551">
          <cell r="C551">
            <v>45022</v>
          </cell>
          <cell r="D551" t="str">
            <v>C2217</v>
          </cell>
          <cell r="E551" t="str">
            <v>CONG TY TNHH MTV THUONG MAI VA DICH VU NGOC THOM</v>
          </cell>
          <cell r="F551" t="str">
            <v>102 734 9624</v>
          </cell>
          <cell r="G551" t="str">
            <v>VIETCOMBANK - CN DONG DONG NAI</v>
          </cell>
          <cell r="H551">
            <v>1150015</v>
          </cell>
          <cell r="I551" t="str">
            <v>Payment for invoice(s) 24/08/2024.C24TNN.00045022 - Purchasing invoice C24TNN.00045022</v>
          </cell>
          <cell r="J551">
            <v>45573</v>
          </cell>
        </row>
        <row r="552">
          <cell r="C552">
            <v>45023</v>
          </cell>
          <cell r="D552" t="str">
            <v>C2217</v>
          </cell>
          <cell r="E552" t="str">
            <v>CONG TY TNHH MTV THUONG MAI VA DICH VU NGOC THOM</v>
          </cell>
          <cell r="F552" t="str">
            <v>102 734 9624</v>
          </cell>
          <cell r="G552" t="str">
            <v>VIETCOMBANK - CN DONG DONG NAI</v>
          </cell>
          <cell r="H552">
            <v>541184</v>
          </cell>
          <cell r="I552" t="str">
            <v>Payment for invoice(s) 24/08/2024.C24TNN.00045023 - Purchasing invoice C24TNN.00045023</v>
          </cell>
          <cell r="J552">
            <v>45573</v>
          </cell>
        </row>
        <row r="553">
          <cell r="C553">
            <v>45024</v>
          </cell>
          <cell r="D553" t="str">
            <v>C2217</v>
          </cell>
          <cell r="E553" t="str">
            <v>CONG TY TNHH MTV THUONG MAI VA DICH VU NGOC THOM</v>
          </cell>
          <cell r="F553" t="str">
            <v>102 734 9624</v>
          </cell>
          <cell r="G553" t="str">
            <v>VIETCOMBANK - CN DONG DONG NAI</v>
          </cell>
          <cell r="H553">
            <v>541184</v>
          </cell>
          <cell r="I553" t="str">
            <v>Payment for invoice(s) 24/08/2024.C24TNN.00045024 - Purchasing invoice C24TNN.00045024</v>
          </cell>
          <cell r="J553">
            <v>45573</v>
          </cell>
        </row>
        <row r="554">
          <cell r="C554">
            <v>45037</v>
          </cell>
          <cell r="D554" t="str">
            <v>C2217</v>
          </cell>
          <cell r="E554" t="str">
            <v>CONG TY TNHH MTV THUONG MAI VA DICH VU NGOC THOM</v>
          </cell>
          <cell r="F554" t="str">
            <v>102 734 9624</v>
          </cell>
          <cell r="G554" t="str">
            <v>VIETCOMBANK - CN DONG DONG NAI</v>
          </cell>
          <cell r="H554">
            <v>541184</v>
          </cell>
          <cell r="I554" t="str">
            <v>Payment for invoice(s) 24/08/2024.C24TNN.00045037 - Purchasing invoice C24TNN.00045037</v>
          </cell>
          <cell r="J554">
            <v>45573</v>
          </cell>
        </row>
        <row r="555">
          <cell r="C555">
            <v>9055</v>
          </cell>
          <cell r="D555" t="str">
            <v>C2217</v>
          </cell>
          <cell r="E555" t="str">
            <v>CONG TY TNHH MTV THUONG MAI VA DICH VU NGOC THOM</v>
          </cell>
          <cell r="F555" t="str">
            <v>102 734 9624</v>
          </cell>
          <cell r="G555" t="str">
            <v>VIETCOMBANK - CN DONG DONG NAI</v>
          </cell>
          <cell r="H555">
            <v>-341487</v>
          </cell>
          <cell r="I555" t="str">
            <v>Payment for invoice(s) CNM-C30824LINH(144555)-127716 - Cấn trừ Phí hỗ trợ trao đổi dữ liệu điện tử tháng 07 năm 2024 tại miền Nam-CR2217</v>
          </cell>
          <cell r="J555">
            <v>45573</v>
          </cell>
        </row>
        <row r="556">
          <cell r="C556">
            <v>9056</v>
          </cell>
          <cell r="D556" t="str">
            <v>C2217</v>
          </cell>
          <cell r="E556" t="str">
            <v>CONG TY TNHH MTV THUONG MAI VA DICH VU NGOC THOM</v>
          </cell>
          <cell r="F556" t="str">
            <v>102 734 9624</v>
          </cell>
          <cell r="G556" t="str">
            <v>VIETCOMBANK - CN DONG DONG NAI</v>
          </cell>
          <cell r="H556">
            <v>-864000</v>
          </cell>
          <cell r="I556" t="str">
            <v>Payment for invoice(s) CNM-C30824LINH(144576)-127714 - Cấn trừ Phí hỗ trợ khai trương cửa hàng tháng 07 năm 2024 tại miền Nam-CR2217</v>
          </cell>
          <cell r="J556">
            <v>45573</v>
          </cell>
        </row>
        <row r="557">
          <cell r="C557">
            <v>9057</v>
          </cell>
          <cell r="D557" t="str">
            <v>C2217</v>
          </cell>
          <cell r="E557" t="str">
            <v>CONG TY TNHH MTV THUONG MAI VA DICH VU NGOC THOM</v>
          </cell>
          <cell r="F557" t="str">
            <v>102 734 9624</v>
          </cell>
          <cell r="G557" t="str">
            <v>VIETCOMBANK - CN DONG DONG NAI</v>
          </cell>
          <cell r="H557">
            <v>-341487</v>
          </cell>
          <cell r="I557" t="str">
            <v>Payment for invoice(s) CNM-C30824LINH(144577)-127712 - Cấn trừ Phí hỗ trợ tiền điện tháng 07 năm 2024 tại miền Nam-CR2217</v>
          </cell>
          <cell r="J557">
            <v>45573</v>
          </cell>
        </row>
        <row r="558">
          <cell r="C558">
            <v>9058</v>
          </cell>
          <cell r="D558" t="str">
            <v>C2217</v>
          </cell>
          <cell r="E558" t="str">
            <v>CONG TY TNHH MTV THUONG MAI VA DICH VU NGOC THOM</v>
          </cell>
          <cell r="F558" t="str">
            <v>102 734 9624</v>
          </cell>
          <cell r="G558" t="str">
            <v>VIETCOMBANK - CN DONG DONG NAI</v>
          </cell>
          <cell r="H558">
            <v>-341487</v>
          </cell>
          <cell r="I558" t="str">
            <v>Payment for invoice(s) CNM-C30824LINH(144578)-127717 - Cấn trừ Phí hỗ trợ kiểm tra an toàn vệ sinh thực phẩm tháng 07 năm 2024 tại miền Nam-CR2217</v>
          </cell>
          <cell r="J558">
            <v>45573</v>
          </cell>
        </row>
        <row r="559">
          <cell r="C559">
            <v>9059</v>
          </cell>
          <cell r="D559" t="str">
            <v>C2217</v>
          </cell>
          <cell r="E559" t="str">
            <v>CONG TY TNHH MTV THUONG MAI VA DICH VU NGOC THOM</v>
          </cell>
          <cell r="F559" t="str">
            <v>102 734 9624</v>
          </cell>
          <cell r="G559" t="str">
            <v>VIETCOMBANK - CN DONG DONG NAI</v>
          </cell>
          <cell r="H559">
            <v>-170744</v>
          </cell>
          <cell r="I559" t="str">
            <v>Payment for invoice(s) CNM-C30824LINH(144579)-127713 - Cấn trừ Phí hỗ trợ trưng bày tháng 07 năm 2024 tại miền Nam-CR2217</v>
          </cell>
          <cell r="J559">
            <v>45573</v>
          </cell>
        </row>
        <row r="560">
          <cell r="C560">
            <v>9060</v>
          </cell>
          <cell r="D560" t="str">
            <v>C2217</v>
          </cell>
          <cell r="E560" t="str">
            <v>CONG TY TNHH MTV THUONG MAI VA DICH VU NGOC THOM</v>
          </cell>
          <cell r="F560" t="str">
            <v>102 734 9624</v>
          </cell>
          <cell r="G560" t="str">
            <v>VIETCOMBANK - CN DONG DONG NAI</v>
          </cell>
          <cell r="H560">
            <v>-341487</v>
          </cell>
          <cell r="I560" t="str">
            <v>Payment for invoice(s) CNM-C30824LINH(144580)-127715 - Cấn trừ Phí hỗ trợ bán hàng tháng 07 năm 2024 tại miền Nam-CR2217</v>
          </cell>
          <cell r="J560">
            <v>45573</v>
          </cell>
        </row>
        <row r="561">
          <cell r="C561">
            <v>10217</v>
          </cell>
          <cell r="D561" t="str">
            <v>C2217</v>
          </cell>
          <cell r="E561" t="str">
            <v>CONG TY TNHH MTV THUONG MAI VA DICH VU NGOC THOM</v>
          </cell>
          <cell r="F561" t="str">
            <v>102 734 9624</v>
          </cell>
          <cell r="G561" t="str">
            <v>VIETCOMBANK - CN DONG DONG NAI</v>
          </cell>
          <cell r="H561">
            <v>-150990</v>
          </cell>
          <cell r="I561" t="str">
            <v>Payment for invoice(s) CNM-C30924DUYEN(148668)-133197 - Cấn trừ Phí hỗ trợ trao đổi dữ liệu điện tử tháng 08 năm 2024 tại miền Nam-CR2217</v>
          </cell>
          <cell r="J561">
            <v>45573</v>
          </cell>
        </row>
        <row r="562">
          <cell r="C562">
            <v>10215</v>
          </cell>
          <cell r="D562" t="str">
            <v>C2217</v>
          </cell>
          <cell r="E562" t="str">
            <v>CONG TY TNHH MTV THUONG MAI VA DICH VU NGOC THOM</v>
          </cell>
          <cell r="F562" t="str">
            <v>102 734 9624</v>
          </cell>
          <cell r="G562" t="str">
            <v>VIETCOMBANK - CN DONG DONG NAI</v>
          </cell>
          <cell r="H562">
            <v>-75495</v>
          </cell>
          <cell r="I562" t="str">
            <v>Payment for invoice(s) CNM-C30924DUYEN(148670)-133198 - Cấn trừ Phí hỗ trợ trưng bày tháng 08 năm 2024 tại miền Nam-CR2217</v>
          </cell>
          <cell r="J562">
            <v>45573</v>
          </cell>
        </row>
        <row r="563">
          <cell r="C563">
            <v>10216</v>
          </cell>
          <cell r="D563" t="str">
            <v>C2217</v>
          </cell>
          <cell r="E563" t="str">
            <v>CONG TY TNHH MTV THUONG MAI VA DICH VU NGOC THOM</v>
          </cell>
          <cell r="F563" t="str">
            <v>102 734 9624</v>
          </cell>
          <cell r="G563" t="str">
            <v>VIETCOMBANK - CN DONG DONG NAI</v>
          </cell>
          <cell r="H563">
            <v>-150990</v>
          </cell>
          <cell r="I563" t="str">
            <v>Payment for invoice(s) CNM-C30924DUYEN(148671)-133210 - Cấn trừ Phí hỗ trợ bán hàng và khuyến mãi tháng 08 năm 2024 tại miền Nam-CR2217</v>
          </cell>
          <cell r="J563">
            <v>45573</v>
          </cell>
        </row>
        <row r="564">
          <cell r="C564">
            <v>10219</v>
          </cell>
          <cell r="D564" t="str">
            <v>C2217</v>
          </cell>
          <cell r="E564" t="str">
            <v>CONG TY TNHH MTV THUONG MAI VA DICH VU NGOC THOM</v>
          </cell>
          <cell r="F564" t="str">
            <v>102 734 9624</v>
          </cell>
          <cell r="G564" t="str">
            <v>VIETCOMBANK - CN DONG DONG NAI</v>
          </cell>
          <cell r="H564">
            <v>-150990</v>
          </cell>
          <cell r="I564" t="str">
            <v>Payment for invoice(s) CNM-C30924DUYEN(148672)-133211 - Cấn trừ Phí hỗ trợ tiền điện tháng 08 năm 2024 tại miền Nam-CR2217</v>
          </cell>
          <cell r="J564">
            <v>45573</v>
          </cell>
        </row>
        <row r="565">
          <cell r="C565">
            <v>10223</v>
          </cell>
          <cell r="D565" t="str">
            <v>C2217</v>
          </cell>
          <cell r="E565" t="str">
            <v>CONG TY TNHH MTV THUONG MAI VA DICH VU NGOC THOM</v>
          </cell>
          <cell r="F565" t="str">
            <v>102 734 9624</v>
          </cell>
          <cell r="G565" t="str">
            <v>VIETCOMBANK - CN DONG DONG NAI</v>
          </cell>
          <cell r="H565">
            <v>-150990</v>
          </cell>
          <cell r="I565" t="str">
            <v>Payment for invoice(s) CNM-C30924DUYEN(148676)-133207 - Cấn trừ Phí hỗ trợ kiểm tra an toàn vệ sinh thực phẩm sản phẩm tháng 08 năm 2024 tại miền Nam-CR2217</v>
          </cell>
          <cell r="J565">
            <v>45573</v>
          </cell>
        </row>
        <row r="566">
          <cell r="C566">
            <v>10224</v>
          </cell>
          <cell r="D566" t="str">
            <v>C2217</v>
          </cell>
          <cell r="E566" t="str">
            <v>CONG TY TNHH MTV THUONG MAI VA DICH VU NGOC THOM</v>
          </cell>
          <cell r="F566" t="str">
            <v>102 734 9624</v>
          </cell>
          <cell r="G566" t="str">
            <v>VIETCOMBANK - CN DONG DONG NAI</v>
          </cell>
          <cell r="H566">
            <v>-1080000</v>
          </cell>
          <cell r="I566" t="str">
            <v>Payment for invoice(s) CNM-C30924DUYEN(148677)-133187 - Cấn trừ Phí hỗ trợ khai trương cửa hàng mới tháng 08 năm 2024 tại miền Nam-CR2217</v>
          </cell>
          <cell r="J566">
            <v>45573</v>
          </cell>
        </row>
        <row r="567">
          <cell r="C567">
            <v>18716</v>
          </cell>
          <cell r="D567" t="str">
            <v>C2217</v>
          </cell>
          <cell r="E567" t="str">
            <v>CONG TY TNHH MTV THUONG MAI VA DICH VU NGOC THOM</v>
          </cell>
          <cell r="F567" t="str">
            <v>102 734 9624</v>
          </cell>
          <cell r="G567" t="str">
            <v>VIETCOMBANK - CN DONG DONG NAI</v>
          </cell>
          <cell r="H567">
            <v>-270592</v>
          </cell>
          <cell r="I567" t="str">
            <v>Payment for invoice(s) RRS20240807506SG0285 - Invoice for goods return to supplier C2217- Store: SG0285</v>
          </cell>
          <cell r="J567">
            <v>45573</v>
          </cell>
        </row>
        <row r="568">
          <cell r="C568">
            <v>242</v>
          </cell>
          <cell r="D568" t="str">
            <v>C2217</v>
          </cell>
          <cell r="E568" t="str">
            <v>CONG TY TNHH MTV THUONG MAI VA DICH VU NGOC THOM</v>
          </cell>
          <cell r="F568" t="str">
            <v>102 734 9624</v>
          </cell>
          <cell r="G568" t="str">
            <v>VIETCOMBANK - CN DONG DONG NAI</v>
          </cell>
          <cell r="H568">
            <v>-67648</v>
          </cell>
          <cell r="I568" t="str">
            <v>Payment for invoice(s) RRS20240820747BD7007 - Invoice for goods return to supplier C2217- Store: BD7007</v>
          </cell>
          <cell r="J568">
            <v>45573</v>
          </cell>
        </row>
        <row r="569">
          <cell r="C569">
            <v>276</v>
          </cell>
          <cell r="D569" t="str">
            <v>C2217</v>
          </cell>
          <cell r="E569" t="str">
            <v>CONG TY TNHH MTV THUONG MAI VA DICH VU NGOC THOM</v>
          </cell>
          <cell r="F569" t="str">
            <v>102 734 9624</v>
          </cell>
          <cell r="G569" t="str">
            <v>VIETCOMBANK - CN DONG DONG NAI</v>
          </cell>
          <cell r="H569">
            <v>-67648</v>
          </cell>
          <cell r="I569" t="str">
            <v>Payment for invoice(s) RRS20240820786VT3006 - Invoice for goods return to supplier C2217- Store: VT3006</v>
          </cell>
          <cell r="J569">
            <v>45573</v>
          </cell>
        </row>
        <row r="570">
          <cell r="C570">
            <v>366</v>
          </cell>
          <cell r="D570" t="str">
            <v>C2217</v>
          </cell>
          <cell r="E570" t="str">
            <v>CONG TY TNHH MTV THUONG MAI VA DICH VU NGOC THOM</v>
          </cell>
          <cell r="F570" t="str">
            <v>102 734 9624</v>
          </cell>
          <cell r="G570" t="str">
            <v>VIETCOMBANK - CN DONG DONG NAI</v>
          </cell>
          <cell r="H570">
            <v>-405888</v>
          </cell>
          <cell r="I570" t="str">
            <v>Payment for invoice(s) RRS20240820804CT5005 - Invoice for goods return to supplier C2217- Store: CT5005</v>
          </cell>
          <cell r="J570">
            <v>45573</v>
          </cell>
        </row>
        <row r="571">
          <cell r="C571">
            <v>227</v>
          </cell>
          <cell r="D571" t="str">
            <v>C2217</v>
          </cell>
          <cell r="E571" t="str">
            <v>CONG TY TNHH MTV THUONG MAI VA DICH VU NGOC THOM</v>
          </cell>
          <cell r="F571" t="str">
            <v>102 734 9624</v>
          </cell>
          <cell r="G571" t="str">
            <v>VIETCOMBANK - CN DONG DONG NAI</v>
          </cell>
          <cell r="H571">
            <v>-473536</v>
          </cell>
          <cell r="I571" t="str">
            <v>Payment for invoice(s) RRS20240822993BD7016 - Invoice for goods return to supplier C2217- Store: BD7016</v>
          </cell>
          <cell r="J571">
            <v>45573</v>
          </cell>
        </row>
        <row r="572">
          <cell r="C572">
            <v>25</v>
          </cell>
          <cell r="D572" t="str">
            <v>C2217</v>
          </cell>
          <cell r="E572" t="str">
            <v>CONG TY TNHH MTV THUONG MAI VA DICH VU NGOC THOM</v>
          </cell>
          <cell r="F572" t="str">
            <v>102 734 9624</v>
          </cell>
          <cell r="G572" t="str">
            <v>VIETCOMBANK - CN DONG DONG NAI</v>
          </cell>
          <cell r="H572">
            <v>-405888</v>
          </cell>
          <cell r="I572" t="str">
            <v>Payment for invoice(s) RRS20240826335CT5024 - Invoice for goods return to supplier C2217- Store: CT5024</v>
          </cell>
          <cell r="J572">
            <v>45573</v>
          </cell>
        </row>
        <row r="573">
          <cell r="C573">
            <v>18715</v>
          </cell>
          <cell r="D573" t="str">
            <v>C2217</v>
          </cell>
          <cell r="E573" t="str">
            <v>CONG TY TNHH MTV THUONG MAI VA DICH VU NGOC THOM</v>
          </cell>
          <cell r="F573" t="str">
            <v>102 734 9624</v>
          </cell>
          <cell r="G573" t="str">
            <v>VIETCOMBANK - CN DONG DONG NAI</v>
          </cell>
          <cell r="H573">
            <v>-135296</v>
          </cell>
          <cell r="I573" t="str">
            <v>Payment for invoice(s) RRS20240827378SG0326 - Invoice for goods return to supplier C2217- Store: SG0326</v>
          </cell>
          <cell r="J573">
            <v>45573</v>
          </cell>
        </row>
        <row r="574">
          <cell r="C574">
            <v>18734</v>
          </cell>
          <cell r="D574" t="str">
            <v>C2217</v>
          </cell>
          <cell r="E574" t="str">
            <v>CONG TY TNHH MTV THUONG MAI VA DICH VU NGOC THOM</v>
          </cell>
          <cell r="F574" t="str">
            <v>102 734 9624</v>
          </cell>
          <cell r="G574" t="str">
            <v>VIETCOMBANK - CN DONG DONG NAI</v>
          </cell>
          <cell r="H574">
            <v>-202944</v>
          </cell>
          <cell r="I574" t="str">
            <v>Payment for invoice(s) RRS20240904626SG0291 - Invoice for goods return to supplier C2217- Store: SG0291</v>
          </cell>
          <cell r="J574">
            <v>45573</v>
          </cell>
        </row>
        <row r="575">
          <cell r="C575">
            <v>19592</v>
          </cell>
          <cell r="D575" t="str">
            <v>C2217</v>
          </cell>
          <cell r="E575" t="str">
            <v>CONG TY TNHH MTV THUONG MAI VA DICH VU NGOC THOM</v>
          </cell>
          <cell r="F575" t="str">
            <v>102 734 9624</v>
          </cell>
          <cell r="G575" t="str">
            <v>VIETCOMBANK - CN DONG DONG NAI</v>
          </cell>
          <cell r="H575">
            <v>-405888</v>
          </cell>
          <cell r="I575" t="str">
            <v>Payment for invoice(s) RRS20240904639SG0060 - Invoice for goods return to supplier C2217- Store: SG0060</v>
          </cell>
          <cell r="J575">
            <v>45573</v>
          </cell>
        </row>
        <row r="576">
          <cell r="C576">
            <v>19287</v>
          </cell>
          <cell r="D576" t="str">
            <v>C2217</v>
          </cell>
          <cell r="E576" t="str">
            <v>CONG TY TNHH MTV THUONG MAI VA DICH VU NGOC THOM</v>
          </cell>
          <cell r="F576" t="str">
            <v>102 734 9624</v>
          </cell>
          <cell r="G576" t="str">
            <v>VIETCOMBANK - CN DONG DONG NAI</v>
          </cell>
          <cell r="H576">
            <v>-135296</v>
          </cell>
          <cell r="I576" t="str">
            <v>Payment for invoice(s) RRS20240905853SG0331 - Invoice for goods return to supplier C2217- Store: SG0331</v>
          </cell>
          <cell r="J576">
            <v>45573</v>
          </cell>
        </row>
        <row r="577">
          <cell r="C577">
            <v>195</v>
          </cell>
          <cell r="D577" t="str">
            <v>C2217</v>
          </cell>
          <cell r="E577" t="str">
            <v>CONG TY TNHH MTV THUONG MAI VA DICH VU NGOC THOM</v>
          </cell>
          <cell r="F577" t="str">
            <v>102 734 9624</v>
          </cell>
          <cell r="G577" t="str">
            <v>VIETCOMBANK - CN DONG DONG NAI</v>
          </cell>
          <cell r="H577">
            <v>-405888</v>
          </cell>
          <cell r="I577" t="str">
            <v>Payment for invoice(s) RRS20240905861BD7011 - Invoice for goods return to supplier C2217- Store: BD7011</v>
          </cell>
          <cell r="J577">
            <v>45573</v>
          </cell>
        </row>
        <row r="578">
          <cell r="C578">
            <v>206</v>
          </cell>
          <cell r="D578" t="str">
            <v>C2217</v>
          </cell>
          <cell r="E578" t="str">
            <v>CONG TY TNHH MTV THUONG MAI VA DICH VU NGOC THOM</v>
          </cell>
          <cell r="F578" t="str">
            <v>102 734 9624</v>
          </cell>
          <cell r="G578" t="str">
            <v>VIETCOMBANK - CN DONG DONG NAI</v>
          </cell>
          <cell r="H578">
            <v>-67648</v>
          </cell>
          <cell r="I578" t="str">
            <v>Payment for invoice(s) RRS20240906019BD7002 - Invoice for goods return to supplier C2217- Store: BD7002</v>
          </cell>
          <cell r="J578">
            <v>45573</v>
          </cell>
        </row>
        <row r="579">
          <cell r="C579">
            <v>26</v>
          </cell>
          <cell r="D579" t="str">
            <v>C2217</v>
          </cell>
          <cell r="E579" t="str">
            <v>CONG TY TNHH MTV THUONG MAI VA DICH VU NGOC THOM</v>
          </cell>
          <cell r="F579" t="str">
            <v>102 734 9624</v>
          </cell>
          <cell r="G579" t="str">
            <v>VIETCOMBANK - CN DONG DONG NAI</v>
          </cell>
          <cell r="H579">
            <v>-202944</v>
          </cell>
          <cell r="I579" t="str">
            <v>Payment for invoice(s) RRS20240906077CT5026 - Invoice for goods return to supplier C2217- Store: CT5026</v>
          </cell>
          <cell r="J579">
            <v>45573</v>
          </cell>
        </row>
        <row r="580">
          <cell r="C580">
            <v>19351</v>
          </cell>
          <cell r="D580" t="str">
            <v>C2217</v>
          </cell>
          <cell r="E580" t="str">
            <v>CONG TY TNHH MTV THUONG MAI VA DICH VU NGOC THOM</v>
          </cell>
          <cell r="F580" t="str">
            <v>102 734 9624</v>
          </cell>
          <cell r="G580" t="str">
            <v>VIETCOMBANK - CN DONG DONG NAI</v>
          </cell>
          <cell r="H580">
            <v>-135296</v>
          </cell>
          <cell r="I580" t="str">
            <v>Payment for invoice(s) RRS20240906156SG0326 - Invoice for goods return to supplier C2217- Store: SG0326</v>
          </cell>
          <cell r="J580">
            <v>45573</v>
          </cell>
        </row>
        <row r="581">
          <cell r="C581">
            <v>267</v>
          </cell>
          <cell r="D581" t="str">
            <v>C2217</v>
          </cell>
          <cell r="E581" t="str">
            <v>CONG TY TNHH MTV THUONG MAI VA DICH VU NGOC THOM</v>
          </cell>
          <cell r="F581" t="str">
            <v>102 734 9624</v>
          </cell>
          <cell r="G581" t="str">
            <v>VIETCOMBANK - CN DONG DONG NAI</v>
          </cell>
          <cell r="H581">
            <v>-202944</v>
          </cell>
          <cell r="I581" t="str">
            <v>Payment for invoice(s) RRS20240907232BD7007 - Invoice for goods return to supplier C2217- Store: BD7007</v>
          </cell>
          <cell r="J581">
            <v>45573</v>
          </cell>
        </row>
        <row r="582">
          <cell r="C582">
            <v>18733</v>
          </cell>
          <cell r="D582" t="str">
            <v>C2217</v>
          </cell>
          <cell r="E582" t="str">
            <v>CONG TY TNHH MTV THUONG MAI VA DICH VU NGOC THOM</v>
          </cell>
          <cell r="F582" t="str">
            <v>102 734 9624</v>
          </cell>
          <cell r="G582" t="str">
            <v>VIETCOMBANK - CN DONG DONG NAI</v>
          </cell>
          <cell r="H582">
            <v>-67648</v>
          </cell>
          <cell r="I582" t="str">
            <v>Payment for invoice(s) RRS20240909410SG0324 - Invoice for goods return to supplier C2217- Store: SG0324</v>
          </cell>
          <cell r="J582">
            <v>45573</v>
          </cell>
        </row>
        <row r="583">
          <cell r="C583">
            <v>18961</v>
          </cell>
          <cell r="D583" t="str">
            <v>C2217</v>
          </cell>
          <cell r="E583" t="str">
            <v>CONG TY TNHH MTV THUONG MAI VA DICH VU NGOC THOM</v>
          </cell>
          <cell r="F583" t="str">
            <v>102 734 9624</v>
          </cell>
          <cell r="G583" t="str">
            <v>VIETCOMBANK - CN DONG DONG NAI</v>
          </cell>
          <cell r="H583">
            <v>-338240</v>
          </cell>
          <cell r="I583" t="str">
            <v>Payment for invoice(s) RRS20240910648SG0332 - Invoice for goods return to supplier C2217- Store: SG0332</v>
          </cell>
          <cell r="J583">
            <v>45573</v>
          </cell>
        </row>
        <row r="584">
          <cell r="C584">
            <v>19886</v>
          </cell>
          <cell r="D584" t="str">
            <v>C2217</v>
          </cell>
          <cell r="E584" t="str">
            <v>CONG TY TNHH MTV THUONG MAI VA DICH VU NGOC THOM</v>
          </cell>
          <cell r="F584" t="str">
            <v>102 734 9624</v>
          </cell>
          <cell r="G584" t="str">
            <v>VIETCOMBANK - CN DONG DONG NAI</v>
          </cell>
          <cell r="H584">
            <v>-135296</v>
          </cell>
          <cell r="I584" t="str">
            <v>Payment for invoice(s) RRS20240912946SG0296 - Invoice for goods return to supplier C2217- Store: SG0296</v>
          </cell>
          <cell r="J584">
            <v>45573</v>
          </cell>
        </row>
        <row r="585">
          <cell r="C585">
            <v>19338</v>
          </cell>
          <cell r="D585" t="str">
            <v>C2217</v>
          </cell>
          <cell r="E585" t="str">
            <v>CONG TY TNHH MTV THUONG MAI VA DICH VU NGOC THOM</v>
          </cell>
          <cell r="F585" t="str">
            <v>102 734 9624</v>
          </cell>
          <cell r="G585" t="str">
            <v>VIETCOMBANK - CN DONG DONG NAI</v>
          </cell>
          <cell r="H585">
            <v>-67648</v>
          </cell>
          <cell r="I585" t="str">
            <v>Payment for invoice(s) RRS20240912969SG0272 - Invoice for goods return to supplier C2217- Store: SG0272</v>
          </cell>
          <cell r="J585">
            <v>45573</v>
          </cell>
        </row>
        <row r="586">
          <cell r="C586">
            <v>221</v>
          </cell>
          <cell r="D586" t="str">
            <v>C2217</v>
          </cell>
          <cell r="E586" t="str">
            <v>CONG TY TNHH MTV THUONG MAI VA DICH VU NGOC THOM</v>
          </cell>
          <cell r="F586" t="str">
            <v>102 734 9624</v>
          </cell>
          <cell r="G586" t="str">
            <v>VIETCOMBANK - CN DONG DONG NAI</v>
          </cell>
          <cell r="H586">
            <v>-67648</v>
          </cell>
          <cell r="I586" t="str">
            <v>Payment for invoice(s) RRS20240916309BD7006 - Invoice for goods return to supplier C2217- Store: BD7006</v>
          </cell>
          <cell r="J586">
            <v>45573</v>
          </cell>
        </row>
        <row r="587">
          <cell r="C587">
            <v>20873</v>
          </cell>
          <cell r="D587" t="str">
            <v>C2217</v>
          </cell>
          <cell r="E587" t="str">
            <v>CONG TY TNHH MTV THUONG MAI VA DICH VU NGOC THOM</v>
          </cell>
          <cell r="F587" t="str">
            <v>102 734 9624</v>
          </cell>
          <cell r="G587" t="str">
            <v>VIETCOMBANK - CN DONG DONG NAI</v>
          </cell>
          <cell r="H587">
            <v>-202944</v>
          </cell>
          <cell r="I587" t="str">
            <v>Payment for invoice(s) RRS20240921035SG0333 - Invoice for goods return to supplier C2217- Store: SG0333</v>
          </cell>
          <cell r="J587">
            <v>45573</v>
          </cell>
        </row>
        <row r="588">
          <cell r="C588">
            <v>222</v>
          </cell>
          <cell r="D588" t="str">
            <v>C2217</v>
          </cell>
          <cell r="E588" t="str">
            <v>CONG TY TNHH MTV THUONG MAI VA DICH VU NGOC THOM</v>
          </cell>
          <cell r="F588" t="str">
            <v>102 734 9624</v>
          </cell>
          <cell r="G588" t="str">
            <v>VIETCOMBANK - CN DONG DONG NAI</v>
          </cell>
          <cell r="H588">
            <v>-338240</v>
          </cell>
          <cell r="I588" t="str">
            <v>Payment for invoice(s) RRS20240924170BD7003 - Invoice for goods return to supplier C2217- Store: BD7003</v>
          </cell>
          <cell r="J588">
            <v>45573</v>
          </cell>
        </row>
        <row r="589">
          <cell r="C589">
            <v>47097</v>
          </cell>
          <cell r="D589" t="str">
            <v>C2217</v>
          </cell>
          <cell r="E589" t="str">
            <v>CONG TY TNHH MTV THUONG MAI VA DICH VU NGOC THOM</v>
          </cell>
          <cell r="F589" t="str">
            <v>102 734 9624</v>
          </cell>
          <cell r="G589" t="str">
            <v>VIETCOMBANK - CN DONG DONG NAI</v>
          </cell>
          <cell r="H589">
            <v>541184</v>
          </cell>
          <cell r="I589" t="str">
            <v>Payment for invoice(s) 05/09/2024.C24TNN.00047097 - Purchasing invoice C24TNN.00047097</v>
          </cell>
          <cell r="J589">
            <v>45602</v>
          </cell>
        </row>
        <row r="590">
          <cell r="C590">
            <v>47098</v>
          </cell>
          <cell r="D590" t="str">
            <v>C2217</v>
          </cell>
          <cell r="E590" t="str">
            <v>CONG TY TNHH MTV THUONG MAI VA DICH VU NGOC THOM</v>
          </cell>
          <cell r="F590" t="str">
            <v>102 734 9624</v>
          </cell>
          <cell r="G590" t="str">
            <v>VIETCOMBANK - CN DONG DONG NAI</v>
          </cell>
          <cell r="H590">
            <v>541184</v>
          </cell>
          <cell r="I590" t="str">
            <v>Payment for invoice(s) 05/09/2024.C24TNN.00047098 - Purchasing invoice C24TNN.00047098</v>
          </cell>
          <cell r="J590">
            <v>45602</v>
          </cell>
        </row>
        <row r="591">
          <cell r="C591">
            <v>47115</v>
          </cell>
          <cell r="D591" t="str">
            <v>C2217</v>
          </cell>
          <cell r="E591" t="str">
            <v>CONG TY TNHH MTV THUONG MAI VA DICH VU NGOC THOM</v>
          </cell>
          <cell r="F591" t="str">
            <v>102 734 9624</v>
          </cell>
          <cell r="G591" t="str">
            <v>VIETCOMBANK - CN DONG DONG NAI</v>
          </cell>
          <cell r="H591">
            <v>541184</v>
          </cell>
          <cell r="I591" t="str">
            <v>Payment for invoice(s) 05/09/2024.C24TNN.00047115 - Purchasing invoice C24TNN.00047115</v>
          </cell>
          <cell r="J591">
            <v>45602</v>
          </cell>
        </row>
        <row r="592">
          <cell r="C592">
            <v>47142</v>
          </cell>
          <cell r="D592" t="str">
            <v>C2217</v>
          </cell>
          <cell r="E592" t="str">
            <v>CONG TY TNHH MTV THUONG MAI VA DICH VU NGOC THOM</v>
          </cell>
          <cell r="F592" t="str">
            <v>102 734 9624</v>
          </cell>
          <cell r="G592" t="str">
            <v>VIETCOMBANK - CN DONG DONG NAI</v>
          </cell>
          <cell r="H592">
            <v>541184</v>
          </cell>
          <cell r="I592" t="str">
            <v>Payment for invoice(s) 05/09/2024.C24TNN.00047142 - Purchasing invoice C24TNN.00047142</v>
          </cell>
          <cell r="J592">
            <v>45602</v>
          </cell>
        </row>
        <row r="593">
          <cell r="C593">
            <v>47277</v>
          </cell>
          <cell r="D593" t="str">
            <v>C2217</v>
          </cell>
          <cell r="E593" t="str">
            <v>CONG TY TNHH MTV THUONG MAI VA DICH VU NGOC THOM</v>
          </cell>
          <cell r="F593" t="str">
            <v>102 734 9624</v>
          </cell>
          <cell r="G593" t="str">
            <v>VIETCOMBANK - CN DONG DONG NAI</v>
          </cell>
          <cell r="H593">
            <v>676480</v>
          </cell>
          <cell r="I593" t="str">
            <v>Payment for invoice(s) 07/09/2024.C24TNN.00047277 - Purchasing invoice C24TNN.00047277</v>
          </cell>
          <cell r="J593">
            <v>45602</v>
          </cell>
        </row>
        <row r="594">
          <cell r="C594">
            <v>47309</v>
          </cell>
          <cell r="D594" t="str">
            <v>C2217</v>
          </cell>
          <cell r="E594" t="str">
            <v>CONG TY TNHH MTV THUONG MAI VA DICH VU NGOC THOM</v>
          </cell>
          <cell r="F594" t="str">
            <v>102 734 9624</v>
          </cell>
          <cell r="G594" t="str">
            <v>VIETCOMBANK - CN DONG DONG NAI</v>
          </cell>
          <cell r="H594">
            <v>541184</v>
          </cell>
          <cell r="I594" t="str">
            <v>Payment for invoice(s) 07/09/2024.C24TNN.00047309 - Purchasing invoice C24TNN.00047309</v>
          </cell>
          <cell r="J594">
            <v>45602</v>
          </cell>
        </row>
        <row r="595">
          <cell r="C595">
            <v>47432</v>
          </cell>
          <cell r="D595" t="str">
            <v>C2217</v>
          </cell>
          <cell r="E595" t="str">
            <v>CONG TY TNHH MTV THUONG MAI VA DICH VU NGOC THOM</v>
          </cell>
          <cell r="F595" t="str">
            <v>102 734 9624</v>
          </cell>
          <cell r="G595" t="str">
            <v>VIETCOMBANK - CN DONG DONG NAI</v>
          </cell>
          <cell r="H595">
            <v>541184</v>
          </cell>
          <cell r="I595" t="str">
            <v>Payment for invoice(s) 09/09/2024.C24TNN.00047432 - Purchasing invoice C24TNN.00047432</v>
          </cell>
          <cell r="J595">
            <v>45602</v>
          </cell>
        </row>
        <row r="596">
          <cell r="C596">
            <v>47433</v>
          </cell>
          <cell r="D596" t="str">
            <v>C2217</v>
          </cell>
          <cell r="E596" t="str">
            <v>CONG TY TNHH MTV THUONG MAI VA DICH VU NGOC THOM</v>
          </cell>
          <cell r="F596" t="str">
            <v>102 734 9624</v>
          </cell>
          <cell r="G596" t="str">
            <v>VIETCOMBANK - CN DONG DONG NAI</v>
          </cell>
          <cell r="H596">
            <v>541184</v>
          </cell>
          <cell r="I596" t="str">
            <v>Payment for invoice(s) 09/09/2024.C24TNN.00047433 - Purchasing invoice C24TNN.00047433</v>
          </cell>
          <cell r="J596">
            <v>45602</v>
          </cell>
        </row>
        <row r="597">
          <cell r="C597">
            <v>47539</v>
          </cell>
          <cell r="D597" t="str">
            <v>C2217</v>
          </cell>
          <cell r="E597" t="str">
            <v>CONG TY TNHH MTV THUONG MAI VA DICH VU NGOC THOM</v>
          </cell>
          <cell r="F597" t="str">
            <v>102 734 9624</v>
          </cell>
          <cell r="G597" t="str">
            <v>VIETCOMBANK - CN DONG DONG NAI</v>
          </cell>
          <cell r="H597">
            <v>1352959</v>
          </cell>
          <cell r="I597" t="str">
            <v>Payment for invoice(s) 11/09/2024.C24TNN.00047539 - Purchasing invoice C24TNN.00047539</v>
          </cell>
          <cell r="J597">
            <v>45602</v>
          </cell>
        </row>
        <row r="598">
          <cell r="C598">
            <v>48089</v>
          </cell>
          <cell r="D598" t="str">
            <v>C2217</v>
          </cell>
          <cell r="E598" t="str">
            <v>CONG TY TNHH MTV THUONG MAI VA DICH VU NGOC THOM</v>
          </cell>
          <cell r="F598" t="str">
            <v>102 734 9624</v>
          </cell>
          <cell r="G598" t="str">
            <v>VIETCOMBANK - CN DONG DONG NAI</v>
          </cell>
          <cell r="H598">
            <v>541184</v>
          </cell>
          <cell r="I598" t="str">
            <v>Payment for invoice(s) 12/09/2024.C24TNN.00048089 - Purchasing invoice C24TNN.00048089</v>
          </cell>
          <cell r="J598">
            <v>45602</v>
          </cell>
        </row>
        <row r="599">
          <cell r="C599">
            <v>49890</v>
          </cell>
          <cell r="D599" t="str">
            <v>C2217</v>
          </cell>
          <cell r="E599" t="str">
            <v>CONG TY TNHH MTV THUONG MAI VA DICH VU NGOC THOM</v>
          </cell>
          <cell r="F599" t="str">
            <v>102 734 9624</v>
          </cell>
          <cell r="G599" t="str">
            <v>VIETCOMBANK - CN DONG DONG NAI</v>
          </cell>
          <cell r="H599">
            <v>541184</v>
          </cell>
          <cell r="I599" t="str">
            <v>Payment for invoice(s) 14/09/2024.C24TNN.00049890 - Purchasing invoice C24TNN.00049890</v>
          </cell>
          <cell r="J599">
            <v>45602</v>
          </cell>
        </row>
        <row r="600">
          <cell r="C600">
            <v>49891</v>
          </cell>
          <cell r="D600" t="str">
            <v>C2217</v>
          </cell>
          <cell r="E600" t="str">
            <v>CONG TY TNHH MTV THUONG MAI VA DICH VU NGOC THOM</v>
          </cell>
          <cell r="F600" t="str">
            <v>102 734 9624</v>
          </cell>
          <cell r="G600" t="str">
            <v>VIETCOMBANK - CN DONG DONG NAI</v>
          </cell>
          <cell r="H600">
            <v>541184</v>
          </cell>
          <cell r="I600" t="str">
            <v>Payment for invoice(s) 14/09/2024.C24TNN.00049891 - Purchasing invoice C24TNN.00049891</v>
          </cell>
          <cell r="J600">
            <v>45602</v>
          </cell>
        </row>
        <row r="601">
          <cell r="C601">
            <v>49892</v>
          </cell>
          <cell r="D601" t="str">
            <v>C2217</v>
          </cell>
          <cell r="E601" t="str">
            <v>CONG TY TNHH MTV THUONG MAI VA DICH VU NGOC THOM</v>
          </cell>
          <cell r="F601" t="str">
            <v>102 734 9624</v>
          </cell>
          <cell r="G601" t="str">
            <v>VIETCOMBANK - CN DONG DONG NAI</v>
          </cell>
          <cell r="H601">
            <v>541184</v>
          </cell>
          <cell r="I601" t="str">
            <v>Payment for invoice(s) 14/09/2024.C24TNN.00049892 - Purchasing invoice C24TNN.00049892</v>
          </cell>
          <cell r="J601">
            <v>45602</v>
          </cell>
        </row>
        <row r="602">
          <cell r="C602">
            <v>49893</v>
          </cell>
          <cell r="D602" t="str">
            <v>C2217</v>
          </cell>
          <cell r="E602" t="str">
            <v>CONG TY TNHH MTV THUONG MAI VA DICH VU NGOC THOM</v>
          </cell>
          <cell r="F602" t="str">
            <v>102 734 9624</v>
          </cell>
          <cell r="G602" t="str">
            <v>VIETCOMBANK - CN DONG DONG NAI</v>
          </cell>
          <cell r="H602">
            <v>541184</v>
          </cell>
          <cell r="I602" t="str">
            <v>Payment for invoice(s) 14/09/2024.C24TNN.00049893 - Purchasing invoice C24TNN.00049893</v>
          </cell>
          <cell r="J602">
            <v>45602</v>
          </cell>
        </row>
        <row r="603">
          <cell r="C603">
            <v>50090</v>
          </cell>
          <cell r="D603" t="str">
            <v>C2217</v>
          </cell>
          <cell r="E603" t="str">
            <v>CONG TY TNHH MTV THUONG MAI VA DICH VU NGOC THOM</v>
          </cell>
          <cell r="F603" t="str">
            <v>102 734 9624</v>
          </cell>
          <cell r="G603" t="str">
            <v>VIETCOMBANK - CN DONG DONG NAI</v>
          </cell>
          <cell r="H603">
            <v>541184</v>
          </cell>
          <cell r="I603" t="str">
            <v>Payment for invoice(s) 17/09/2024.C24TNN.00050090 - Purchasing invoice C24TNN.00050090</v>
          </cell>
          <cell r="J603">
            <v>45602</v>
          </cell>
        </row>
        <row r="604">
          <cell r="C604">
            <v>51463</v>
          </cell>
          <cell r="D604" t="str">
            <v>C2217</v>
          </cell>
          <cell r="E604" t="str">
            <v>CONG TY TNHH MTV THUONG MAI VA DICH VU NGOC THOM</v>
          </cell>
          <cell r="F604" t="str">
            <v>102 734 9624</v>
          </cell>
          <cell r="G604" t="str">
            <v>VIETCOMBANK - CN DONG DONG NAI</v>
          </cell>
          <cell r="H604">
            <v>541184</v>
          </cell>
          <cell r="I604" t="str">
            <v>Payment for invoice(s) 20/09/2024.C24TNN.00051463 - Purchasing invoice C24TNN.00051463</v>
          </cell>
          <cell r="J604">
            <v>45602</v>
          </cell>
        </row>
        <row r="605">
          <cell r="C605">
            <v>51465</v>
          </cell>
          <cell r="D605" t="str">
            <v>C2217</v>
          </cell>
          <cell r="E605" t="str">
            <v>CONG TY TNHH MTV THUONG MAI VA DICH VU NGOC THOM</v>
          </cell>
          <cell r="F605" t="str">
            <v>102 734 9624</v>
          </cell>
          <cell r="G605" t="str">
            <v>VIETCOMBANK - CN DONG DONG NAI</v>
          </cell>
          <cell r="H605">
            <v>541184</v>
          </cell>
          <cell r="I605" t="str">
            <v>Payment for invoice(s) 20/09/2024.C24TNN.00051465 - Purchasing invoice C24TNN.00051465</v>
          </cell>
          <cell r="J605">
            <v>45602</v>
          </cell>
        </row>
        <row r="606">
          <cell r="C606">
            <v>51466</v>
          </cell>
          <cell r="D606" t="str">
            <v>C2217</v>
          </cell>
          <cell r="E606" t="str">
            <v>CONG TY TNHH MTV THUONG MAI VA DICH VU NGOC THOM</v>
          </cell>
          <cell r="F606" t="str">
            <v>102 734 9624</v>
          </cell>
          <cell r="G606" t="str">
            <v>VIETCOMBANK - CN DONG DONG NAI</v>
          </cell>
          <cell r="H606">
            <v>541184</v>
          </cell>
          <cell r="I606" t="str">
            <v>Payment for invoice(s) 20/09/2024.C24TNN.00051466 - Purchasing invoice C24TNN.00051466</v>
          </cell>
          <cell r="J606">
            <v>45602</v>
          </cell>
        </row>
        <row r="607">
          <cell r="C607">
            <v>51472</v>
          </cell>
          <cell r="D607" t="str">
            <v>C2217</v>
          </cell>
          <cell r="E607" t="str">
            <v>CONG TY TNHH MTV THUONG MAI VA DICH VU NGOC THOM</v>
          </cell>
          <cell r="F607" t="str">
            <v>102 734 9624</v>
          </cell>
          <cell r="G607" t="str">
            <v>VIETCOMBANK - CN DONG DONG NAI</v>
          </cell>
          <cell r="H607">
            <v>541184</v>
          </cell>
          <cell r="I607" t="str">
            <v>Payment for invoice(s) 20/09/2024.C24TNN.00051472 - Purchasing invoice C24TNN.00051472</v>
          </cell>
          <cell r="J607">
            <v>45602</v>
          </cell>
        </row>
        <row r="608">
          <cell r="C608">
            <v>51716</v>
          </cell>
          <cell r="D608" t="str">
            <v>C2217</v>
          </cell>
          <cell r="E608" t="str">
            <v>CONG TY TNHH MTV THUONG MAI VA DICH VU NGOC THOM</v>
          </cell>
          <cell r="F608" t="str">
            <v>102 734 9624</v>
          </cell>
          <cell r="G608" t="str">
            <v>VIETCOMBANK - CN DONG DONG NAI</v>
          </cell>
          <cell r="H608">
            <v>541184</v>
          </cell>
          <cell r="I608" t="str">
            <v>Payment for invoice(s) 23/09/2024.C24TNN.00051716 - Purchasing invoice C24TNN.00051716</v>
          </cell>
          <cell r="J608">
            <v>45602</v>
          </cell>
        </row>
        <row r="609">
          <cell r="C609">
            <v>51724</v>
          </cell>
          <cell r="D609" t="str">
            <v>C2217</v>
          </cell>
          <cell r="E609" t="str">
            <v>CONG TY TNHH MTV THUONG MAI VA DICH VU NGOC THOM</v>
          </cell>
          <cell r="F609" t="str">
            <v>102 734 9624</v>
          </cell>
          <cell r="G609" t="str">
            <v>VIETCOMBANK - CN DONG DONG NAI</v>
          </cell>
          <cell r="H609">
            <v>676480</v>
          </cell>
          <cell r="I609" t="str">
            <v>Payment for invoice(s) 23/09/2024.C24TNN.00051724 - Purchasing invoice C24TNN.00051724</v>
          </cell>
          <cell r="J609">
            <v>45602</v>
          </cell>
        </row>
        <row r="610">
          <cell r="C610">
            <v>51725</v>
          </cell>
          <cell r="D610" t="str">
            <v>C2217</v>
          </cell>
          <cell r="E610" t="str">
            <v>CONG TY TNHH MTV THUONG MAI VA DICH VU NGOC THOM</v>
          </cell>
          <cell r="F610" t="str">
            <v>102 734 9624</v>
          </cell>
          <cell r="G610" t="str">
            <v>VIETCOMBANK - CN DONG DONG NAI</v>
          </cell>
          <cell r="H610">
            <v>676480</v>
          </cell>
          <cell r="I610" t="str">
            <v>Payment for invoice(s) 23/09/2024.C24TNN.00051725 - Purchasing invoice C24TNN.00051725</v>
          </cell>
          <cell r="J610">
            <v>45602</v>
          </cell>
        </row>
        <row r="611">
          <cell r="C611">
            <v>51808</v>
          </cell>
          <cell r="D611" t="str">
            <v>C2217</v>
          </cell>
          <cell r="E611" t="str">
            <v>CONG TY TNHH MTV THUONG MAI VA DICH VU NGOC THOM</v>
          </cell>
          <cell r="F611" t="str">
            <v>102 734 9624</v>
          </cell>
          <cell r="G611" t="str">
            <v>VIETCOMBANK - CN DONG DONG NAI</v>
          </cell>
          <cell r="H611">
            <v>676480</v>
          </cell>
          <cell r="I611" t="str">
            <v>Payment for invoice(s) 24/09/2024.C24TNN.00051808 - Purchasing invoice C24TNN.00051808</v>
          </cell>
          <cell r="J611">
            <v>45602</v>
          </cell>
        </row>
        <row r="612">
          <cell r="C612">
            <v>51819</v>
          </cell>
          <cell r="D612" t="str">
            <v>C2217</v>
          </cell>
          <cell r="E612" t="str">
            <v>CONG TY TNHH MTV THUONG MAI VA DICH VU NGOC THOM</v>
          </cell>
          <cell r="F612" t="str">
            <v>102 734 9624</v>
          </cell>
          <cell r="G612" t="str">
            <v>VIETCOMBANK - CN DONG DONG NAI</v>
          </cell>
          <cell r="H612">
            <v>541184</v>
          </cell>
          <cell r="I612" t="str">
            <v>Payment for invoice(s) 24/09/2024.C24TNN.00051819 - Purchasing invoice C24TNN.00051819</v>
          </cell>
          <cell r="J612">
            <v>45602</v>
          </cell>
        </row>
        <row r="613">
          <cell r="C613">
            <v>51822</v>
          </cell>
          <cell r="D613" t="str">
            <v>C2217</v>
          </cell>
          <cell r="E613" t="str">
            <v>CONG TY TNHH MTV THUONG MAI VA DICH VU NGOC THOM</v>
          </cell>
          <cell r="F613" t="str">
            <v>102 734 9624</v>
          </cell>
          <cell r="G613" t="str">
            <v>VIETCOMBANK - CN DONG DONG NAI</v>
          </cell>
          <cell r="H613">
            <v>541184</v>
          </cell>
          <cell r="I613" t="str">
            <v>Payment for invoice(s) 24/09/2024.C24TNN.00051822 - Purchasing invoice C24TNN.00051822</v>
          </cell>
          <cell r="J613">
            <v>45602</v>
          </cell>
        </row>
        <row r="614">
          <cell r="C614">
            <v>51960</v>
          </cell>
          <cell r="D614" t="str">
            <v>C2217</v>
          </cell>
          <cell r="E614" t="str">
            <v>CONG TY TNHH MTV THUONG MAI VA DICH VU NGOC THOM</v>
          </cell>
          <cell r="F614" t="str">
            <v>102 734 9624</v>
          </cell>
          <cell r="G614" t="str">
            <v>VIETCOMBANK - CN DONG DONG NAI</v>
          </cell>
          <cell r="H614">
            <v>541184</v>
          </cell>
          <cell r="I614" t="str">
            <v>Payment for invoice(s) 26/09/2024.C24TNN.00051960 - Purchasing invoice C24TNN.00051960</v>
          </cell>
          <cell r="J614">
            <v>45602</v>
          </cell>
        </row>
        <row r="615">
          <cell r="C615">
            <v>53018</v>
          </cell>
          <cell r="D615" t="str">
            <v>C2217</v>
          </cell>
          <cell r="E615" t="str">
            <v>CONG TY TNHH MTV THUONG MAI VA DICH VU NGOC THOM</v>
          </cell>
          <cell r="F615" t="str">
            <v>102 734 9624</v>
          </cell>
          <cell r="G615" t="str">
            <v>VIETCOMBANK - CN DONG DONG NAI</v>
          </cell>
          <cell r="H615">
            <v>541184</v>
          </cell>
          <cell r="I615" t="str">
            <v>Payment for invoice(s) 26/09/2024.C24TNN.00053018 - Purchasing invoice C24TNN.00053018</v>
          </cell>
          <cell r="J615">
            <v>45602</v>
          </cell>
        </row>
        <row r="616">
          <cell r="C616">
            <v>10890</v>
          </cell>
          <cell r="D616" t="str">
            <v>C2217</v>
          </cell>
          <cell r="E616" t="str">
            <v>CONG TY TNHH MTV THUONG MAI VA DICH VU NGOC THOM</v>
          </cell>
          <cell r="F616" t="str">
            <v>102 734 9624</v>
          </cell>
          <cell r="G616" t="str">
            <v>VIETCOMBANK - CN DONG DONG NAI</v>
          </cell>
          <cell r="H616">
            <v>-119060</v>
          </cell>
          <cell r="I616" t="str">
            <v>Payment for invoice(s) CNM-C31024UYEN(151759)-136879 - Cấn trừ HD10890 Phí hỗ trợ bán hàng và khuyến mãi tháng 09 năm 2024 tại miền Nam-CR2217</v>
          </cell>
          <cell r="J616">
            <v>45602</v>
          </cell>
        </row>
        <row r="617">
          <cell r="C617">
            <v>10897</v>
          </cell>
          <cell r="D617" t="str">
            <v>C2217</v>
          </cell>
          <cell r="E617" t="str">
            <v>CONG TY TNHH MTV THUONG MAI VA DICH VU NGOC THOM</v>
          </cell>
          <cell r="F617" t="str">
            <v>102 734 9624</v>
          </cell>
          <cell r="G617" t="str">
            <v>VIETCOMBANK - CN DONG DONG NAI</v>
          </cell>
          <cell r="H617">
            <v>-119060</v>
          </cell>
          <cell r="I617" t="str">
            <v>Payment for invoice(s) CNM-C31024UYEN(151766)-136808 - Cấn trừ HD10897 Phí hỗ trợ kiểm tra an toàn vệ sinh thực phẩm sản phẩm tháng 09 năm 2024 tại miền Nam-CR2217</v>
          </cell>
          <cell r="J617">
            <v>45602</v>
          </cell>
        </row>
        <row r="618">
          <cell r="C618">
            <v>10762</v>
          </cell>
          <cell r="D618" t="str">
            <v>C2217</v>
          </cell>
          <cell r="E618" t="str">
            <v>CONG TY TNHH MTV THUONG MAI VA DICH VU NGOC THOM</v>
          </cell>
          <cell r="F618" t="str">
            <v>102 734 9624</v>
          </cell>
          <cell r="G618" t="str">
            <v>VIETCOMBANK - CN DONG DONG NAI</v>
          </cell>
          <cell r="H618">
            <v>-119060</v>
          </cell>
          <cell r="I618" t="str">
            <v>Payment for invoice(s) CNM-C31024UYEN(151801)-136847 - Cấn trừ HD10762 Phí hỗ trợ tiền điện tháng 09 năm 2024 tại miền Nam-CR2217</v>
          </cell>
          <cell r="J618">
            <v>45602</v>
          </cell>
        </row>
        <row r="619">
          <cell r="C619">
            <v>10784</v>
          </cell>
          <cell r="D619" t="str">
            <v>C2217</v>
          </cell>
          <cell r="E619" t="str">
            <v>CONG TY TNHH MTV THUONG MAI VA DICH VU NGOC THOM</v>
          </cell>
          <cell r="F619" t="str">
            <v>102 734 9624</v>
          </cell>
          <cell r="G619" t="str">
            <v>VIETCOMBANK - CN DONG DONG NAI</v>
          </cell>
          <cell r="H619">
            <v>-119060</v>
          </cell>
          <cell r="I619" t="str">
            <v>Payment for invoice(s) CNM-C31024UYEN(151823)-136834 - Cấn trừ HD10784 Phí hỗ trợ trưng bày tháng 09 năm 2024 tại miền Nam-CR2217</v>
          </cell>
          <cell r="J619">
            <v>45602</v>
          </cell>
        </row>
        <row r="620">
          <cell r="C620">
            <v>10785</v>
          </cell>
          <cell r="D620" t="str">
            <v>C2217</v>
          </cell>
          <cell r="E620" t="str">
            <v>CONG TY TNHH MTV THUONG MAI VA DICH VU NGOC THOM</v>
          </cell>
          <cell r="F620" t="str">
            <v>102 734 9624</v>
          </cell>
          <cell r="G620" t="str">
            <v>VIETCOMBANK - CN DONG DONG NAI</v>
          </cell>
          <cell r="H620">
            <v>-119060</v>
          </cell>
          <cell r="I620" t="str">
            <v>Payment for invoice(s) CNM-C31024UYEN(151824)-136835 - Cấn trừ HD10785 Phí hỗ trợ trao đổi dữ liệu điện tử tháng 09 năm 2024 tại miền Nam-CR2217</v>
          </cell>
          <cell r="J620">
            <v>45602</v>
          </cell>
        </row>
        <row r="621">
          <cell r="C621">
            <v>11075</v>
          </cell>
          <cell r="D621" t="str">
            <v>C2217</v>
          </cell>
          <cell r="E621" t="str">
            <v>CONG TY TNHH MTV THUONG MAI VA DICH VU NGOC THOM</v>
          </cell>
          <cell r="F621" t="str">
            <v>102 734 9624</v>
          </cell>
          <cell r="G621" t="str">
            <v>VIETCOMBANK - CN DONG DONG NAI</v>
          </cell>
          <cell r="H621">
            <v>-712468</v>
          </cell>
          <cell r="I621" t="str">
            <v>Payment for invoice(s) CNM-C31024UYEN(152163)-136876 - Cấn trừ HD11075 Phí hỗ trợ trưng bày bổ sung từ tháng 01 đến tháng 08 năm 2024 tại miền Nam-CR2217</v>
          </cell>
          <cell r="J621">
            <v>45602</v>
          </cell>
        </row>
        <row r="622">
          <cell r="C622" t="e">
            <v>#REF!</v>
          </cell>
          <cell r="D622" t="str">
            <v>C2217</v>
          </cell>
          <cell r="E622" t="str">
            <v>CONG TY TNHH MTV THUONG MAI VA DICH VU NGOC THOM</v>
          </cell>
          <cell r="F622" t="str">
            <v>102 734 9624</v>
          </cell>
          <cell r="G622" t="str">
            <v>VIETCOMBANK - CN DONG DONG NAI</v>
          </cell>
          <cell r="H622">
            <v>-541184</v>
          </cell>
          <cell r="I622" t="str">
            <v>Payment for invoice(s) RRS20240916354CT5018 - Invoice for goods return to supplier C2217- Store: CT5018</v>
          </cell>
          <cell r="J622">
            <v>45602</v>
          </cell>
        </row>
        <row r="623">
          <cell r="C623" t="e">
            <v>#REF!</v>
          </cell>
          <cell r="D623" t="str">
            <v>C2217</v>
          </cell>
          <cell r="E623" t="str">
            <v>CONG TY TNHH MTV THUONG MAI VA DICH VU NGOC THOM</v>
          </cell>
          <cell r="F623" t="str">
            <v>102 734 9624</v>
          </cell>
          <cell r="G623" t="str">
            <v>VIETCOMBANK - CN DONG DONG NAI</v>
          </cell>
          <cell r="H623">
            <v>-338240</v>
          </cell>
          <cell r="I623" t="str">
            <v>Payment for invoice(s) RRS20240919602BD7009 - Invoice for goods return to supplier C2217- Store: BD7009</v>
          </cell>
          <cell r="J623">
            <v>45602</v>
          </cell>
        </row>
        <row r="624">
          <cell r="C624" t="e">
            <v>#REF!</v>
          </cell>
          <cell r="D624" t="str">
            <v>C2217</v>
          </cell>
          <cell r="E624" t="str">
            <v>CONG TY TNHH MTV THUONG MAI VA DICH VU NGOC THOM</v>
          </cell>
          <cell r="F624" t="str">
            <v>102 734 9624</v>
          </cell>
          <cell r="G624" t="str">
            <v>VIETCOMBANK - CN DONG DONG NAI</v>
          </cell>
          <cell r="H624">
            <v>-202944</v>
          </cell>
          <cell r="I624" t="str">
            <v>Payment for invoice(s) RRS20240928557SG0117 - Invoice for goods return to supplier C2217- Store: SG0117</v>
          </cell>
          <cell r="J624">
            <v>45602</v>
          </cell>
        </row>
        <row r="625">
          <cell r="C625" t="e">
            <v>#REF!</v>
          </cell>
          <cell r="D625" t="str">
            <v>C2217</v>
          </cell>
          <cell r="E625" t="str">
            <v>CONG TY TNHH MTV THUONG MAI VA DICH VU NGOC THOM</v>
          </cell>
          <cell r="F625" t="str">
            <v>102 734 9624</v>
          </cell>
          <cell r="G625" t="str">
            <v>VIETCOMBANK - CN DONG DONG NAI</v>
          </cell>
          <cell r="H625">
            <v>-135296</v>
          </cell>
          <cell r="I625" t="str">
            <v>Payment for invoice(s) RRS20241003011BD7006 - Invoice for goods return to supplier C2217- Store: BD7006</v>
          </cell>
          <cell r="J625">
            <v>45602</v>
          </cell>
        </row>
        <row r="626">
          <cell r="C626" t="e">
            <v>#REF!</v>
          </cell>
          <cell r="D626" t="str">
            <v>C2217</v>
          </cell>
          <cell r="E626" t="str">
            <v>CONG TY TNHH MTV THUONG MAI VA DICH VU NGOC THOM</v>
          </cell>
          <cell r="F626" t="str">
            <v>102 734 9624</v>
          </cell>
          <cell r="G626" t="str">
            <v>VIETCOMBANK - CN DONG DONG NAI</v>
          </cell>
          <cell r="H626">
            <v>-135296</v>
          </cell>
          <cell r="I626" t="str">
            <v>Payment for invoice(s) RRS20241003987BD7015 - Invoice for goods return to supplier C2217- Store: BD7015</v>
          </cell>
          <cell r="J626">
            <v>45602</v>
          </cell>
        </row>
        <row r="627">
          <cell r="C627" t="e">
            <v>#REF!</v>
          </cell>
          <cell r="D627" t="str">
            <v>C2217</v>
          </cell>
          <cell r="E627" t="str">
            <v>CONG TY TNHH MTV THUONG MAI VA DICH VU NGOC THOM</v>
          </cell>
          <cell r="F627" t="str">
            <v>102 734 9624</v>
          </cell>
          <cell r="G627" t="str">
            <v>VIETCOMBANK - CN DONG DONG NAI</v>
          </cell>
          <cell r="H627">
            <v>-135296</v>
          </cell>
          <cell r="I627" t="str">
            <v>Payment for invoice(s) RRS20241007311SG0291 - Invoice for goods return to supplier C2217- Store: SG0291</v>
          </cell>
          <cell r="J627">
            <v>45602</v>
          </cell>
        </row>
        <row r="628">
          <cell r="C628" t="e">
            <v>#REF!</v>
          </cell>
          <cell r="D628" t="str">
            <v>C2217</v>
          </cell>
          <cell r="E628" t="str">
            <v>CONG TY TNHH MTV THUONG MAI VA DICH VU NGOC THOM</v>
          </cell>
          <cell r="F628" t="str">
            <v>102 734 9624</v>
          </cell>
          <cell r="G628" t="str">
            <v>VIETCOMBANK - CN DONG DONG NAI</v>
          </cell>
          <cell r="H628">
            <v>-135296</v>
          </cell>
          <cell r="I628" t="str">
            <v>Payment for invoice(s) RRS20241007320SG0266 - Invoice for goods return to supplier C2217- Store: SG0266</v>
          </cell>
          <cell r="J628">
            <v>45602</v>
          </cell>
        </row>
        <row r="629">
          <cell r="C629" t="e">
            <v>#REF!</v>
          </cell>
          <cell r="D629" t="str">
            <v>C2217</v>
          </cell>
          <cell r="E629" t="str">
            <v>CONG TY TNHH MTV THUONG MAI VA DICH VU NGOC THOM</v>
          </cell>
          <cell r="F629" t="str">
            <v>102 734 9624</v>
          </cell>
          <cell r="G629" t="str">
            <v>VIETCOMBANK - CN DONG DONG NAI</v>
          </cell>
          <cell r="H629">
            <v>-67648</v>
          </cell>
          <cell r="I629" t="str">
            <v>Payment for invoice(s) RRS20241007327SG0060 - Invoice for goods return to supplier C2217- Store: SG0060</v>
          </cell>
          <cell r="J629">
            <v>45602</v>
          </cell>
        </row>
        <row r="630">
          <cell r="C630" t="e">
            <v>#REF!</v>
          </cell>
          <cell r="D630" t="str">
            <v>C2217</v>
          </cell>
          <cell r="E630" t="str">
            <v>CONG TY TNHH MTV THUONG MAI VA DICH VU NGOC THOM</v>
          </cell>
          <cell r="F630" t="str">
            <v>102 734 9624</v>
          </cell>
          <cell r="G630" t="str">
            <v>VIETCOMBANK - CN DONG DONG NAI</v>
          </cell>
          <cell r="H630">
            <v>-135296</v>
          </cell>
          <cell r="I630" t="str">
            <v>Payment for invoice(s) RRS20241007350BD7007 - Invoice for goods return to supplier C2217- Store: BD7007</v>
          </cell>
          <cell r="J630">
            <v>45602</v>
          </cell>
        </row>
        <row r="631">
          <cell r="C631" t="e">
            <v>#REF!</v>
          </cell>
          <cell r="D631" t="str">
            <v>C2217</v>
          </cell>
          <cell r="E631" t="str">
            <v>CONG TY TNHH MTV THUONG MAI VA DICH VU NGOC THOM</v>
          </cell>
          <cell r="F631" t="str">
            <v>102 734 9624</v>
          </cell>
          <cell r="G631" t="str">
            <v>VIETCOMBANK - CN DONG DONG NAI</v>
          </cell>
          <cell r="H631">
            <v>-67648</v>
          </cell>
          <cell r="I631" t="str">
            <v>Payment for invoice(s) RRS20241010776SG0236 - Invoice for goods return to supplier C2217- Store: SG0236</v>
          </cell>
          <cell r="J631">
            <v>45602</v>
          </cell>
        </row>
        <row r="632">
          <cell r="C632" t="e">
            <v>#REF!</v>
          </cell>
          <cell r="D632" t="str">
            <v>C2217</v>
          </cell>
          <cell r="E632" t="str">
            <v>CONG TY TNHH MTV THUONG MAI VA DICH VU NGOC THOM</v>
          </cell>
          <cell r="F632" t="str">
            <v>102 734 9624</v>
          </cell>
          <cell r="G632" t="str">
            <v>VIETCOMBANK - CN DONG DONG NAI</v>
          </cell>
          <cell r="H632">
            <v>-405888</v>
          </cell>
          <cell r="I632" t="str">
            <v>Payment for invoice(s) RRS20241019783SG0060 - Invoice for goods return to supplier C2217- Store: SG0060</v>
          </cell>
          <cell r="J632">
            <v>45602</v>
          </cell>
        </row>
        <row r="633">
          <cell r="C633">
            <v>53569</v>
          </cell>
          <cell r="D633" t="str">
            <v>C2217</v>
          </cell>
          <cell r="G633" t="str">
            <v>STANDARD</v>
          </cell>
          <cell r="H633">
            <v>541184</v>
          </cell>
          <cell r="I633" t="str">
            <v>01/10/2024.C24TNN.00053569</v>
          </cell>
          <cell r="J633">
            <v>45635</v>
          </cell>
        </row>
        <row r="634">
          <cell r="C634">
            <v>53570</v>
          </cell>
          <cell r="D634" t="str">
            <v>C2217</v>
          </cell>
          <cell r="G634" t="str">
            <v>STANDARD</v>
          </cell>
          <cell r="H634">
            <v>541184</v>
          </cell>
          <cell r="I634" t="str">
            <v>01/10/2024.C24TNN.00053570</v>
          </cell>
          <cell r="J634">
            <v>45635</v>
          </cell>
        </row>
        <row r="635">
          <cell r="C635">
            <v>53595</v>
          </cell>
          <cell r="D635" t="str">
            <v>C2217</v>
          </cell>
          <cell r="G635" t="str">
            <v>STANDARD</v>
          </cell>
          <cell r="H635">
            <v>1014719</v>
          </cell>
          <cell r="I635" t="str">
            <v>01/10/2024.C24TNN.00053595</v>
          </cell>
          <cell r="J635">
            <v>45635</v>
          </cell>
        </row>
        <row r="636">
          <cell r="C636">
            <v>54663</v>
          </cell>
          <cell r="D636" t="str">
            <v>C2217</v>
          </cell>
          <cell r="G636" t="str">
            <v>STANDARD</v>
          </cell>
          <cell r="H636">
            <v>541184</v>
          </cell>
          <cell r="I636" t="str">
            <v>03/10/2024.C24TNN.00054663</v>
          </cell>
          <cell r="J636">
            <v>45635</v>
          </cell>
        </row>
        <row r="637">
          <cell r="C637">
            <v>54664</v>
          </cell>
          <cell r="D637" t="str">
            <v>C2217</v>
          </cell>
          <cell r="G637" t="str">
            <v>STANDARD</v>
          </cell>
          <cell r="H637">
            <v>676480</v>
          </cell>
          <cell r="I637" t="str">
            <v>03/10/2024.C24TNN.00054664</v>
          </cell>
          <cell r="J637">
            <v>45635</v>
          </cell>
        </row>
        <row r="638">
          <cell r="C638">
            <v>54665</v>
          </cell>
          <cell r="D638" t="str">
            <v>C2217</v>
          </cell>
          <cell r="G638" t="str">
            <v>STANDARD</v>
          </cell>
          <cell r="H638">
            <v>1014719</v>
          </cell>
          <cell r="I638" t="str">
            <v>03/10/2024.C24TNN.00054665</v>
          </cell>
          <cell r="J638">
            <v>45635</v>
          </cell>
        </row>
        <row r="639">
          <cell r="C639">
            <v>54667</v>
          </cell>
          <cell r="D639" t="str">
            <v>C2217</v>
          </cell>
          <cell r="G639" t="str">
            <v>STANDARD</v>
          </cell>
          <cell r="H639">
            <v>541184</v>
          </cell>
          <cell r="I639" t="str">
            <v>03/10/2024.C24TNN.00054667</v>
          </cell>
          <cell r="J639">
            <v>45635</v>
          </cell>
        </row>
        <row r="640">
          <cell r="C640">
            <v>54668</v>
          </cell>
          <cell r="D640" t="str">
            <v>C2217</v>
          </cell>
          <cell r="G640" t="str">
            <v>STANDARD</v>
          </cell>
          <cell r="H640">
            <v>541184</v>
          </cell>
          <cell r="I640" t="str">
            <v>03/10/2024.C24TNN.00054668</v>
          </cell>
          <cell r="J640">
            <v>45635</v>
          </cell>
        </row>
        <row r="641">
          <cell r="C641">
            <v>54672</v>
          </cell>
          <cell r="D641" t="str">
            <v>C2217</v>
          </cell>
          <cell r="G641" t="str">
            <v>STANDARD</v>
          </cell>
          <cell r="H641">
            <v>541184</v>
          </cell>
          <cell r="I641" t="str">
            <v>03/10/2024.C24TNN.00054672</v>
          </cell>
          <cell r="J641">
            <v>45635</v>
          </cell>
        </row>
        <row r="642">
          <cell r="C642">
            <v>54673</v>
          </cell>
          <cell r="D642" t="str">
            <v>C2217</v>
          </cell>
          <cell r="G642" t="str">
            <v>STANDARD</v>
          </cell>
          <cell r="H642">
            <v>541184</v>
          </cell>
          <cell r="I642" t="str">
            <v>03/10/2024.C24TNN.00054673</v>
          </cell>
          <cell r="J642">
            <v>45635</v>
          </cell>
        </row>
        <row r="643">
          <cell r="C643">
            <v>54691</v>
          </cell>
          <cell r="D643" t="str">
            <v>C2217</v>
          </cell>
          <cell r="G643" t="str">
            <v>STANDARD</v>
          </cell>
          <cell r="H643">
            <v>541184</v>
          </cell>
          <cell r="I643" t="str">
            <v>03/10/2024.C24TNN.00054691</v>
          </cell>
          <cell r="J643">
            <v>45635</v>
          </cell>
        </row>
        <row r="644">
          <cell r="C644">
            <v>54692</v>
          </cell>
          <cell r="D644" t="str">
            <v>C2217</v>
          </cell>
          <cell r="G644" t="str">
            <v>STANDARD</v>
          </cell>
          <cell r="H644">
            <v>541184</v>
          </cell>
          <cell r="I644" t="str">
            <v>03/10/2024.C24TNN.00054692</v>
          </cell>
          <cell r="J644">
            <v>45635</v>
          </cell>
        </row>
        <row r="645">
          <cell r="C645">
            <v>54898</v>
          </cell>
          <cell r="D645" t="str">
            <v>C2217</v>
          </cell>
          <cell r="G645" t="str">
            <v>STANDARD</v>
          </cell>
          <cell r="H645">
            <v>541184</v>
          </cell>
          <cell r="I645" t="str">
            <v>04/10/2024.C24TNN.00054898</v>
          </cell>
          <cell r="J645">
            <v>45635</v>
          </cell>
        </row>
        <row r="646">
          <cell r="C646">
            <v>55080</v>
          </cell>
          <cell r="D646" t="str">
            <v>C2217</v>
          </cell>
          <cell r="G646" t="str">
            <v>STANDARD</v>
          </cell>
          <cell r="H646">
            <v>541184</v>
          </cell>
          <cell r="I646" t="str">
            <v>05/10/2024.C24TNN.00055080</v>
          </cell>
          <cell r="J646">
            <v>45635</v>
          </cell>
        </row>
        <row r="647">
          <cell r="C647">
            <v>55132</v>
          </cell>
          <cell r="D647" t="str">
            <v>C2217</v>
          </cell>
          <cell r="G647" t="str">
            <v>STANDARD</v>
          </cell>
          <cell r="H647">
            <v>139562</v>
          </cell>
          <cell r="I647" t="str">
            <v>05/10/2024.C24TNN.00055132</v>
          </cell>
          <cell r="J647">
            <v>45635</v>
          </cell>
        </row>
        <row r="648">
          <cell r="C648">
            <v>55139</v>
          </cell>
          <cell r="D648" t="str">
            <v>C2217</v>
          </cell>
          <cell r="G648" t="str">
            <v>STANDARD</v>
          </cell>
          <cell r="H648">
            <v>139562</v>
          </cell>
          <cell r="I648" t="str">
            <v>05/10/2024.C24TNN.00055139</v>
          </cell>
          <cell r="J648">
            <v>45635</v>
          </cell>
        </row>
        <row r="649">
          <cell r="C649">
            <v>55142</v>
          </cell>
          <cell r="D649" t="str">
            <v>C2217</v>
          </cell>
          <cell r="G649" t="str">
            <v>STANDARD</v>
          </cell>
          <cell r="H649">
            <v>139562</v>
          </cell>
          <cell r="I649" t="str">
            <v>05/10/2024.C24TNN.00055142</v>
          </cell>
          <cell r="J649">
            <v>45635</v>
          </cell>
        </row>
        <row r="650">
          <cell r="C650">
            <v>55143</v>
          </cell>
          <cell r="D650" t="str">
            <v>C2217</v>
          </cell>
          <cell r="G650" t="str">
            <v>STANDARD</v>
          </cell>
          <cell r="H650">
            <v>139562</v>
          </cell>
          <cell r="I650" t="str">
            <v>05/10/2024.C24TNN.00055143</v>
          </cell>
          <cell r="J650">
            <v>45635</v>
          </cell>
        </row>
        <row r="651">
          <cell r="C651">
            <v>55144</v>
          </cell>
          <cell r="D651" t="str">
            <v>C2217</v>
          </cell>
          <cell r="G651" t="str">
            <v>STANDARD</v>
          </cell>
          <cell r="H651">
            <v>139562</v>
          </cell>
          <cell r="I651" t="str">
            <v>05/10/2024.C24TNN.00055144</v>
          </cell>
          <cell r="J651">
            <v>45635</v>
          </cell>
        </row>
        <row r="652">
          <cell r="C652">
            <v>55145</v>
          </cell>
          <cell r="D652" t="str">
            <v>C2217</v>
          </cell>
          <cell r="G652" t="str">
            <v>STANDARD</v>
          </cell>
          <cell r="H652">
            <v>139562</v>
          </cell>
          <cell r="I652" t="str">
            <v>05/10/2024.C24TNN.00055145</v>
          </cell>
          <cell r="J652">
            <v>45635</v>
          </cell>
        </row>
        <row r="653">
          <cell r="C653">
            <v>55146</v>
          </cell>
          <cell r="D653" t="str">
            <v>C2217</v>
          </cell>
          <cell r="G653" t="str">
            <v>STANDARD</v>
          </cell>
          <cell r="H653">
            <v>139562</v>
          </cell>
          <cell r="I653" t="str">
            <v>05/10/2024.C24TNN.00055146</v>
          </cell>
          <cell r="J653">
            <v>45635</v>
          </cell>
        </row>
        <row r="654">
          <cell r="C654">
            <v>55147</v>
          </cell>
          <cell r="D654" t="str">
            <v>C2217</v>
          </cell>
          <cell r="G654" t="str">
            <v>STANDARD</v>
          </cell>
          <cell r="H654">
            <v>139562</v>
          </cell>
          <cell r="I654" t="str">
            <v>05/10/2024.C24TNN.00055147</v>
          </cell>
          <cell r="J654">
            <v>45635</v>
          </cell>
        </row>
        <row r="655">
          <cell r="C655">
            <v>55148</v>
          </cell>
          <cell r="D655" t="str">
            <v>C2217</v>
          </cell>
          <cell r="G655" t="str">
            <v>STANDARD</v>
          </cell>
          <cell r="H655">
            <v>139562</v>
          </cell>
          <cell r="I655" t="str">
            <v>05/10/2024.C24TNN.00055148</v>
          </cell>
          <cell r="J655">
            <v>45635</v>
          </cell>
        </row>
        <row r="656">
          <cell r="C656">
            <v>55149</v>
          </cell>
          <cell r="D656" t="str">
            <v>C2217</v>
          </cell>
          <cell r="G656" t="str">
            <v>STANDARD</v>
          </cell>
          <cell r="H656">
            <v>139562</v>
          </cell>
          <cell r="I656" t="str">
            <v>05/10/2024.C24TNN.00055149</v>
          </cell>
          <cell r="J656">
            <v>45635</v>
          </cell>
        </row>
        <row r="657">
          <cell r="C657">
            <v>55150</v>
          </cell>
          <cell r="D657" t="str">
            <v>C2217</v>
          </cell>
          <cell r="G657" t="str">
            <v>STANDARD</v>
          </cell>
          <cell r="H657">
            <v>139562</v>
          </cell>
          <cell r="I657" t="str">
            <v>05/10/2024.C24TNN.00055150</v>
          </cell>
          <cell r="J657">
            <v>45635</v>
          </cell>
        </row>
        <row r="658">
          <cell r="C658">
            <v>55151</v>
          </cell>
          <cell r="D658" t="str">
            <v>C2217</v>
          </cell>
          <cell r="G658" t="str">
            <v>STANDARD</v>
          </cell>
          <cell r="H658">
            <v>139562</v>
          </cell>
          <cell r="I658" t="str">
            <v>05/10/2024.C24TNN.00055151</v>
          </cell>
          <cell r="J658">
            <v>45635</v>
          </cell>
        </row>
        <row r="659">
          <cell r="C659">
            <v>55152</v>
          </cell>
          <cell r="D659" t="str">
            <v>C2217</v>
          </cell>
          <cell r="G659" t="str">
            <v>STANDARD</v>
          </cell>
          <cell r="H659">
            <v>139562</v>
          </cell>
          <cell r="I659" t="str">
            <v>05/10/2024.C24TNN.00055152</v>
          </cell>
          <cell r="J659">
            <v>45635</v>
          </cell>
        </row>
        <row r="660">
          <cell r="C660">
            <v>55153</v>
          </cell>
          <cell r="D660" t="str">
            <v>C2217</v>
          </cell>
          <cell r="G660" t="str">
            <v>STANDARD</v>
          </cell>
          <cell r="H660">
            <v>139562</v>
          </cell>
          <cell r="I660" t="str">
            <v>05/10/2024.C24TNN.00055153</v>
          </cell>
          <cell r="J660">
            <v>45635</v>
          </cell>
        </row>
        <row r="661">
          <cell r="C661">
            <v>55154</v>
          </cell>
          <cell r="D661" t="str">
            <v>C2217</v>
          </cell>
          <cell r="G661" t="str">
            <v>STANDARD</v>
          </cell>
          <cell r="H661">
            <v>139562</v>
          </cell>
          <cell r="I661" t="str">
            <v>05/10/2024.C24TNN.00055154</v>
          </cell>
          <cell r="J661">
            <v>45635</v>
          </cell>
        </row>
        <row r="662">
          <cell r="C662">
            <v>55155</v>
          </cell>
          <cell r="D662" t="str">
            <v>C2217</v>
          </cell>
          <cell r="G662" t="str">
            <v>STANDARD</v>
          </cell>
          <cell r="H662">
            <v>139562</v>
          </cell>
          <cell r="I662" t="str">
            <v>05/10/2024.C24TNN.00055155</v>
          </cell>
          <cell r="J662">
            <v>45635</v>
          </cell>
        </row>
        <row r="663">
          <cell r="C663">
            <v>55156</v>
          </cell>
          <cell r="D663" t="str">
            <v>C2217</v>
          </cell>
          <cell r="G663" t="str">
            <v>STANDARD</v>
          </cell>
          <cell r="H663">
            <v>139562</v>
          </cell>
          <cell r="I663" t="str">
            <v>05/10/2024.C24TNN.00055156</v>
          </cell>
          <cell r="J663">
            <v>45635</v>
          </cell>
        </row>
        <row r="664">
          <cell r="C664">
            <v>55157</v>
          </cell>
          <cell r="D664" t="str">
            <v>C2217</v>
          </cell>
          <cell r="G664" t="str">
            <v>STANDARD</v>
          </cell>
          <cell r="H664">
            <v>139562</v>
          </cell>
          <cell r="I664" t="str">
            <v>05/10/2024.C24TNN.00055157</v>
          </cell>
          <cell r="J664">
            <v>45635</v>
          </cell>
        </row>
        <row r="665">
          <cell r="C665">
            <v>55158</v>
          </cell>
          <cell r="D665" t="str">
            <v>C2217</v>
          </cell>
          <cell r="G665" t="str">
            <v>STANDARD</v>
          </cell>
          <cell r="H665">
            <v>139562</v>
          </cell>
          <cell r="I665" t="str">
            <v>05/10/2024.C24TNN.00055158</v>
          </cell>
          <cell r="J665">
            <v>45635</v>
          </cell>
        </row>
        <row r="666">
          <cell r="C666">
            <v>55159</v>
          </cell>
          <cell r="D666" t="str">
            <v>C2217</v>
          </cell>
          <cell r="G666" t="str">
            <v>STANDARD</v>
          </cell>
          <cell r="H666">
            <v>139562</v>
          </cell>
          <cell r="I666" t="str">
            <v>05/10/2024.C24TNN.00055159</v>
          </cell>
          <cell r="J666">
            <v>45635</v>
          </cell>
        </row>
        <row r="667">
          <cell r="C667">
            <v>55160</v>
          </cell>
          <cell r="D667" t="str">
            <v>C2217</v>
          </cell>
          <cell r="G667" t="str">
            <v>STANDARD</v>
          </cell>
          <cell r="H667">
            <v>139562</v>
          </cell>
          <cell r="I667" t="str">
            <v>05/10/2024.C24TNN.00055160</v>
          </cell>
          <cell r="J667">
            <v>45635</v>
          </cell>
        </row>
        <row r="668">
          <cell r="C668">
            <v>55161</v>
          </cell>
          <cell r="D668" t="str">
            <v>C2217</v>
          </cell>
          <cell r="G668" t="str">
            <v>STANDARD</v>
          </cell>
          <cell r="H668">
            <v>139562</v>
          </cell>
          <cell r="I668" t="str">
            <v>05/10/2024.C24TNN.00055161</v>
          </cell>
          <cell r="J668">
            <v>45635</v>
          </cell>
        </row>
        <row r="669">
          <cell r="C669">
            <v>55162</v>
          </cell>
          <cell r="D669" t="str">
            <v>C2217</v>
          </cell>
          <cell r="G669" t="str">
            <v>STANDARD</v>
          </cell>
          <cell r="H669">
            <v>139562</v>
          </cell>
          <cell r="I669" t="str">
            <v>05/10/2024.C24TNN.00055162</v>
          </cell>
          <cell r="J669">
            <v>45635</v>
          </cell>
        </row>
        <row r="670">
          <cell r="C670">
            <v>55163</v>
          </cell>
          <cell r="D670" t="str">
            <v>C2217</v>
          </cell>
          <cell r="G670" t="str">
            <v>STANDARD</v>
          </cell>
          <cell r="H670">
            <v>139562</v>
          </cell>
          <cell r="I670" t="str">
            <v>05/10/2024.C24TNN.00055163</v>
          </cell>
          <cell r="J670">
            <v>45635</v>
          </cell>
        </row>
        <row r="671">
          <cell r="C671">
            <v>55164</v>
          </cell>
          <cell r="D671" t="str">
            <v>C2217</v>
          </cell>
          <cell r="G671" t="str">
            <v>STANDARD</v>
          </cell>
          <cell r="H671">
            <v>139562</v>
          </cell>
          <cell r="I671" t="str">
            <v>05/10/2024.C24TNN.00055164</v>
          </cell>
          <cell r="J671">
            <v>45635</v>
          </cell>
        </row>
        <row r="672">
          <cell r="C672">
            <v>55165</v>
          </cell>
          <cell r="D672" t="str">
            <v>C2217</v>
          </cell>
          <cell r="G672" t="str">
            <v>STANDARD</v>
          </cell>
          <cell r="H672">
            <v>139562</v>
          </cell>
          <cell r="I672" t="str">
            <v>05/10/2024.C24TNN.00055165</v>
          </cell>
          <cell r="J672">
            <v>45635</v>
          </cell>
        </row>
        <row r="673">
          <cell r="C673">
            <v>55166</v>
          </cell>
          <cell r="D673" t="str">
            <v>C2217</v>
          </cell>
          <cell r="G673" t="str">
            <v>STANDARD</v>
          </cell>
          <cell r="H673">
            <v>139562</v>
          </cell>
          <cell r="I673" t="str">
            <v>05/10/2024.C24TNN.00055166</v>
          </cell>
          <cell r="J673">
            <v>45635</v>
          </cell>
        </row>
        <row r="674">
          <cell r="C674">
            <v>55167</v>
          </cell>
          <cell r="D674" t="str">
            <v>C2217</v>
          </cell>
          <cell r="G674" t="str">
            <v>STANDARD</v>
          </cell>
          <cell r="H674">
            <v>139562</v>
          </cell>
          <cell r="I674" t="str">
            <v>05/10/2024.C24TNN.00055167</v>
          </cell>
          <cell r="J674">
            <v>45635</v>
          </cell>
        </row>
        <row r="675">
          <cell r="C675">
            <v>55168</v>
          </cell>
          <cell r="D675" t="str">
            <v>C2217</v>
          </cell>
          <cell r="G675" t="str">
            <v>STANDARD</v>
          </cell>
          <cell r="H675">
            <v>139562</v>
          </cell>
          <cell r="I675" t="str">
            <v>05/10/2024.C24TNN.00055168</v>
          </cell>
          <cell r="J675">
            <v>45635</v>
          </cell>
        </row>
        <row r="676">
          <cell r="C676">
            <v>55169</v>
          </cell>
          <cell r="D676" t="str">
            <v>C2217</v>
          </cell>
          <cell r="G676" t="str">
            <v>STANDARD</v>
          </cell>
          <cell r="H676">
            <v>139562</v>
          </cell>
          <cell r="I676" t="str">
            <v>05/10/2024.C24TNN.00055169</v>
          </cell>
          <cell r="J676">
            <v>45635</v>
          </cell>
        </row>
        <row r="677">
          <cell r="C677">
            <v>55133</v>
          </cell>
          <cell r="D677" t="str">
            <v>C2217</v>
          </cell>
          <cell r="G677" t="str">
            <v>STANDARD</v>
          </cell>
          <cell r="H677">
            <v>139562</v>
          </cell>
          <cell r="I677" t="str">
            <v>18/10/2024.C24TNN.00055133</v>
          </cell>
          <cell r="J677">
            <v>45635</v>
          </cell>
        </row>
        <row r="678">
          <cell r="C678">
            <v>55199</v>
          </cell>
          <cell r="D678" t="str">
            <v>C2217</v>
          </cell>
          <cell r="G678" t="str">
            <v>STANDARD</v>
          </cell>
          <cell r="H678">
            <v>139562</v>
          </cell>
          <cell r="I678" t="str">
            <v>07/10/2024.C24TNN.00055199</v>
          </cell>
          <cell r="J678">
            <v>45635</v>
          </cell>
        </row>
        <row r="679">
          <cell r="C679">
            <v>55200</v>
          </cell>
          <cell r="D679" t="str">
            <v>C2217</v>
          </cell>
          <cell r="G679" t="str">
            <v>STANDARD</v>
          </cell>
          <cell r="H679">
            <v>139562</v>
          </cell>
          <cell r="I679" t="str">
            <v>07/10/2024.C24TNN.00055200</v>
          </cell>
          <cell r="J679">
            <v>45635</v>
          </cell>
        </row>
        <row r="680">
          <cell r="C680">
            <v>55201</v>
          </cell>
          <cell r="D680" t="str">
            <v>C2217</v>
          </cell>
          <cell r="G680" t="str">
            <v>STANDARD</v>
          </cell>
          <cell r="H680">
            <v>139562</v>
          </cell>
          <cell r="I680" t="str">
            <v>07/10/2024.C24TNN.00055201</v>
          </cell>
          <cell r="J680">
            <v>45635</v>
          </cell>
        </row>
        <row r="681">
          <cell r="C681">
            <v>55202</v>
          </cell>
          <cell r="D681" t="str">
            <v>C2217</v>
          </cell>
          <cell r="G681" t="str">
            <v>STANDARD</v>
          </cell>
          <cell r="H681">
            <v>270592</v>
          </cell>
          <cell r="I681" t="str">
            <v>07/10/2024.C24TNN.00055202</v>
          </cell>
          <cell r="J681">
            <v>45635</v>
          </cell>
        </row>
        <row r="682">
          <cell r="C682">
            <v>55203</v>
          </cell>
          <cell r="D682" t="str">
            <v>C2217</v>
          </cell>
          <cell r="G682" t="str">
            <v>STANDARD</v>
          </cell>
          <cell r="H682">
            <v>139562</v>
          </cell>
          <cell r="I682" t="str">
            <v>07/10/2024.C24TNN.00055203</v>
          </cell>
          <cell r="J682">
            <v>45635</v>
          </cell>
        </row>
        <row r="683">
          <cell r="C683">
            <v>55204</v>
          </cell>
          <cell r="D683" t="str">
            <v>C2217</v>
          </cell>
          <cell r="G683" t="str">
            <v>STANDARD</v>
          </cell>
          <cell r="H683">
            <v>139562</v>
          </cell>
          <cell r="I683" t="str">
            <v>07/10/2024.C24TNN.00055204</v>
          </cell>
          <cell r="J683">
            <v>45635</v>
          </cell>
        </row>
        <row r="684">
          <cell r="C684">
            <v>55217</v>
          </cell>
          <cell r="D684" t="str">
            <v>C2217</v>
          </cell>
          <cell r="G684" t="str">
            <v>STANDARD</v>
          </cell>
          <cell r="H684">
            <v>139562</v>
          </cell>
          <cell r="I684" t="str">
            <v>07/10/2024.C24TNN.00055217</v>
          </cell>
          <cell r="J684">
            <v>45635</v>
          </cell>
        </row>
        <row r="685">
          <cell r="C685">
            <v>55218</v>
          </cell>
          <cell r="D685" t="str">
            <v>C2217</v>
          </cell>
          <cell r="G685" t="str">
            <v>STANDARD</v>
          </cell>
          <cell r="H685">
            <v>139562</v>
          </cell>
          <cell r="I685" t="str">
            <v>07/10/2024.C24TNN.00055218</v>
          </cell>
          <cell r="J685">
            <v>45635</v>
          </cell>
        </row>
        <row r="686">
          <cell r="C686">
            <v>55219</v>
          </cell>
          <cell r="D686" t="str">
            <v>C2217</v>
          </cell>
          <cell r="G686" t="str">
            <v>STANDARD</v>
          </cell>
          <cell r="H686">
            <v>139562</v>
          </cell>
          <cell r="I686" t="str">
            <v>07/10/2024.C24TNN.00055219</v>
          </cell>
          <cell r="J686">
            <v>45635</v>
          </cell>
        </row>
        <row r="687">
          <cell r="C687">
            <v>55220</v>
          </cell>
          <cell r="D687" t="str">
            <v>C2217</v>
          </cell>
          <cell r="G687" t="str">
            <v>STANDARD</v>
          </cell>
          <cell r="H687">
            <v>139562</v>
          </cell>
          <cell r="I687" t="str">
            <v>07/10/2024.C24TNN.00055220</v>
          </cell>
          <cell r="J687">
            <v>45635</v>
          </cell>
        </row>
        <row r="688">
          <cell r="C688">
            <v>55221</v>
          </cell>
          <cell r="D688" t="str">
            <v>C2217</v>
          </cell>
          <cell r="G688" t="str">
            <v>STANDARD</v>
          </cell>
          <cell r="H688">
            <v>139562</v>
          </cell>
          <cell r="I688" t="str">
            <v>07/10/2024.C24TNN.00055221</v>
          </cell>
          <cell r="J688">
            <v>45635</v>
          </cell>
        </row>
        <row r="689">
          <cell r="C689">
            <v>55222</v>
          </cell>
          <cell r="D689" t="str">
            <v>C2217</v>
          </cell>
          <cell r="G689" t="str">
            <v>STANDARD</v>
          </cell>
          <cell r="H689">
            <v>139562</v>
          </cell>
          <cell r="I689" t="str">
            <v>07/10/2024.C24TNN.00055222</v>
          </cell>
          <cell r="J689">
            <v>45635</v>
          </cell>
        </row>
        <row r="690">
          <cell r="C690">
            <v>55223</v>
          </cell>
          <cell r="D690" t="str">
            <v>C2217</v>
          </cell>
          <cell r="G690" t="str">
            <v>STANDARD</v>
          </cell>
          <cell r="H690">
            <v>139562</v>
          </cell>
          <cell r="I690" t="str">
            <v>07/10/2024.C24TNN.00055223</v>
          </cell>
          <cell r="J690">
            <v>45635</v>
          </cell>
        </row>
        <row r="691">
          <cell r="C691">
            <v>55224</v>
          </cell>
          <cell r="D691" t="str">
            <v>C2217</v>
          </cell>
          <cell r="G691" t="str">
            <v>STANDARD</v>
          </cell>
          <cell r="H691">
            <v>139562</v>
          </cell>
          <cell r="I691" t="str">
            <v>07/10/2024.C24TNN.00055224</v>
          </cell>
          <cell r="J691">
            <v>45635</v>
          </cell>
        </row>
        <row r="692">
          <cell r="C692">
            <v>55225</v>
          </cell>
          <cell r="D692" t="str">
            <v>C2217</v>
          </cell>
          <cell r="G692" t="str">
            <v>STANDARD</v>
          </cell>
          <cell r="H692">
            <v>139562</v>
          </cell>
          <cell r="I692" t="str">
            <v>07/10/2024.C24TNN.00055225</v>
          </cell>
          <cell r="J692">
            <v>45635</v>
          </cell>
        </row>
        <row r="693">
          <cell r="C693">
            <v>55226</v>
          </cell>
          <cell r="D693" t="str">
            <v>C2217</v>
          </cell>
          <cell r="G693" t="str">
            <v>STANDARD</v>
          </cell>
          <cell r="H693">
            <v>139562</v>
          </cell>
          <cell r="I693" t="str">
            <v>07/10/2024.C24TNN.00055226</v>
          </cell>
          <cell r="J693">
            <v>45635</v>
          </cell>
        </row>
        <row r="694">
          <cell r="C694">
            <v>55227</v>
          </cell>
          <cell r="D694" t="str">
            <v>C2217</v>
          </cell>
          <cell r="G694" t="str">
            <v>STANDARD</v>
          </cell>
          <cell r="H694">
            <v>139562</v>
          </cell>
          <cell r="I694" t="str">
            <v>07/10/2024.C24TNN.00055227</v>
          </cell>
          <cell r="J694">
            <v>45635</v>
          </cell>
        </row>
        <row r="695">
          <cell r="C695">
            <v>55228</v>
          </cell>
          <cell r="D695" t="str">
            <v>C2217</v>
          </cell>
          <cell r="G695" t="str">
            <v>STANDARD</v>
          </cell>
          <cell r="H695">
            <v>139562</v>
          </cell>
          <cell r="I695" t="str">
            <v>07/10/2024.C24TNN.00055228</v>
          </cell>
          <cell r="J695">
            <v>45635</v>
          </cell>
        </row>
        <row r="696">
          <cell r="C696">
            <v>55229</v>
          </cell>
          <cell r="D696" t="str">
            <v>C2217</v>
          </cell>
          <cell r="G696" t="str">
            <v>STANDARD</v>
          </cell>
          <cell r="H696">
            <v>139562</v>
          </cell>
          <cell r="I696" t="str">
            <v>07/10/2024.C24TNN.00055229</v>
          </cell>
          <cell r="J696">
            <v>45635</v>
          </cell>
        </row>
        <row r="697">
          <cell r="C697">
            <v>55230</v>
          </cell>
          <cell r="D697" t="str">
            <v>C2217</v>
          </cell>
          <cell r="G697" t="str">
            <v>STANDARD</v>
          </cell>
          <cell r="H697">
            <v>139562</v>
          </cell>
          <cell r="I697" t="str">
            <v>07/10/2024.C24TNN.00055230</v>
          </cell>
          <cell r="J697">
            <v>45635</v>
          </cell>
        </row>
        <row r="698">
          <cell r="C698">
            <v>55231</v>
          </cell>
          <cell r="D698" t="str">
            <v>C2217</v>
          </cell>
          <cell r="G698" t="str">
            <v>STANDARD</v>
          </cell>
          <cell r="H698">
            <v>139562</v>
          </cell>
          <cell r="I698" t="str">
            <v>07/10/2024.C24TNN.00055231</v>
          </cell>
          <cell r="J698">
            <v>45635</v>
          </cell>
        </row>
        <row r="699">
          <cell r="C699">
            <v>55232</v>
          </cell>
          <cell r="D699" t="str">
            <v>C2217</v>
          </cell>
          <cell r="G699" t="str">
            <v>STANDARD</v>
          </cell>
          <cell r="H699">
            <v>139562</v>
          </cell>
          <cell r="I699" t="str">
            <v>07/10/2024.C24TNN.00055232</v>
          </cell>
          <cell r="J699">
            <v>45635</v>
          </cell>
        </row>
        <row r="700">
          <cell r="C700">
            <v>55233</v>
          </cell>
          <cell r="D700" t="str">
            <v>C2217</v>
          </cell>
          <cell r="G700" t="str">
            <v>STANDARD</v>
          </cell>
          <cell r="H700">
            <v>139562</v>
          </cell>
          <cell r="I700" t="str">
            <v>07/10/2024.C24TNN.00055233</v>
          </cell>
          <cell r="J700">
            <v>45635</v>
          </cell>
        </row>
        <row r="701">
          <cell r="C701">
            <v>55234</v>
          </cell>
          <cell r="D701" t="str">
            <v>C2217</v>
          </cell>
          <cell r="G701" t="str">
            <v>STANDARD</v>
          </cell>
          <cell r="H701">
            <v>139562</v>
          </cell>
          <cell r="I701" t="str">
            <v>07/10/2024.C24TNN.00055234</v>
          </cell>
          <cell r="J701">
            <v>45635</v>
          </cell>
        </row>
        <row r="702">
          <cell r="C702">
            <v>55242</v>
          </cell>
          <cell r="D702" t="str">
            <v>C2217</v>
          </cell>
          <cell r="G702" t="str">
            <v>STANDARD</v>
          </cell>
          <cell r="H702">
            <v>209343</v>
          </cell>
          <cell r="I702" t="str">
            <v>07/10/2024.C24TNN.00055242</v>
          </cell>
          <cell r="J702">
            <v>45635</v>
          </cell>
        </row>
        <row r="703">
          <cell r="C703">
            <v>55243</v>
          </cell>
          <cell r="D703" t="str">
            <v>C2217</v>
          </cell>
          <cell r="G703" t="str">
            <v>STANDARD</v>
          </cell>
          <cell r="H703">
            <v>209343</v>
          </cell>
          <cell r="I703" t="str">
            <v>07/10/2024.C24TNN.00055243</v>
          </cell>
          <cell r="J703">
            <v>45635</v>
          </cell>
        </row>
        <row r="704">
          <cell r="C704">
            <v>55245</v>
          </cell>
          <cell r="D704" t="str">
            <v>C2217</v>
          </cell>
          <cell r="G704" t="str">
            <v>STANDARD</v>
          </cell>
          <cell r="H704">
            <v>209343</v>
          </cell>
          <cell r="I704" t="str">
            <v>07/10/2024.C24TNN.00055245</v>
          </cell>
          <cell r="J704">
            <v>45635</v>
          </cell>
        </row>
        <row r="705">
          <cell r="C705">
            <v>55246</v>
          </cell>
          <cell r="D705" t="str">
            <v>C2217</v>
          </cell>
          <cell r="G705" t="str">
            <v>STANDARD</v>
          </cell>
          <cell r="H705">
            <v>209343</v>
          </cell>
          <cell r="I705" t="str">
            <v>07/10/2024.C24TNN.00055246</v>
          </cell>
          <cell r="J705">
            <v>45635</v>
          </cell>
        </row>
        <row r="706">
          <cell r="C706">
            <v>55247</v>
          </cell>
          <cell r="D706" t="str">
            <v>C2217</v>
          </cell>
          <cell r="G706" t="str">
            <v>STANDARD</v>
          </cell>
          <cell r="H706">
            <v>139562</v>
          </cell>
          <cell r="I706" t="str">
            <v>07/10/2024.C24TNN.00055247</v>
          </cell>
          <cell r="J706">
            <v>45635</v>
          </cell>
        </row>
        <row r="707">
          <cell r="C707">
            <v>55248</v>
          </cell>
          <cell r="D707" t="str">
            <v>C2217</v>
          </cell>
          <cell r="G707" t="str">
            <v>STANDARD</v>
          </cell>
          <cell r="H707">
            <v>139562</v>
          </cell>
          <cell r="I707" t="str">
            <v>07/10/2024.C24TNN.00055248</v>
          </cell>
          <cell r="J707">
            <v>45635</v>
          </cell>
        </row>
        <row r="708">
          <cell r="C708">
            <v>55249</v>
          </cell>
          <cell r="D708" t="str">
            <v>C2217</v>
          </cell>
          <cell r="G708" t="str">
            <v>STANDARD</v>
          </cell>
          <cell r="H708">
            <v>139562</v>
          </cell>
          <cell r="I708" t="str">
            <v>07/10/2024.C24TNN.00055249</v>
          </cell>
          <cell r="J708">
            <v>45635</v>
          </cell>
        </row>
        <row r="709">
          <cell r="C709">
            <v>55250</v>
          </cell>
          <cell r="D709" t="str">
            <v>C2217</v>
          </cell>
          <cell r="G709" t="str">
            <v>STANDARD</v>
          </cell>
          <cell r="H709">
            <v>139562</v>
          </cell>
          <cell r="I709" t="str">
            <v>07/10/2024.C24TNN.00055250</v>
          </cell>
          <cell r="J709">
            <v>45635</v>
          </cell>
        </row>
        <row r="710">
          <cell r="C710">
            <v>55251</v>
          </cell>
          <cell r="D710" t="str">
            <v>C2217</v>
          </cell>
          <cell r="G710" t="str">
            <v>STANDARD</v>
          </cell>
          <cell r="H710">
            <v>139562</v>
          </cell>
          <cell r="I710" t="str">
            <v>07/10/2024.C24TNN.00055251</v>
          </cell>
          <cell r="J710">
            <v>45635</v>
          </cell>
        </row>
        <row r="711">
          <cell r="C711">
            <v>55252</v>
          </cell>
          <cell r="D711" t="str">
            <v>C2217</v>
          </cell>
          <cell r="G711" t="str">
            <v>STANDARD</v>
          </cell>
          <cell r="H711">
            <v>139562</v>
          </cell>
          <cell r="I711" t="str">
            <v>07/10/2024.C24TNN.00055252</v>
          </cell>
          <cell r="J711">
            <v>45635</v>
          </cell>
        </row>
        <row r="712">
          <cell r="C712">
            <v>55253</v>
          </cell>
          <cell r="D712" t="str">
            <v>C2217</v>
          </cell>
          <cell r="G712" t="str">
            <v>STANDARD</v>
          </cell>
          <cell r="H712">
            <v>139562</v>
          </cell>
          <cell r="I712" t="str">
            <v>07/10/2024.C24TNN.00055253</v>
          </cell>
          <cell r="J712">
            <v>45635</v>
          </cell>
        </row>
        <row r="713">
          <cell r="C713">
            <v>55254</v>
          </cell>
          <cell r="D713" t="str">
            <v>C2217</v>
          </cell>
          <cell r="G713" t="str">
            <v>STANDARD</v>
          </cell>
          <cell r="H713">
            <v>209343</v>
          </cell>
          <cell r="I713" t="str">
            <v>07/10/2024.C24TNN.00055254</v>
          </cell>
          <cell r="J713">
            <v>45635</v>
          </cell>
        </row>
        <row r="714">
          <cell r="C714">
            <v>55255</v>
          </cell>
          <cell r="D714" t="str">
            <v>C2217</v>
          </cell>
          <cell r="G714" t="str">
            <v>STANDARD</v>
          </cell>
          <cell r="H714">
            <v>209343</v>
          </cell>
          <cell r="I714" t="str">
            <v>07/10/2024.C24TNN.00055255</v>
          </cell>
          <cell r="J714">
            <v>45635</v>
          </cell>
        </row>
        <row r="715">
          <cell r="C715">
            <v>55256</v>
          </cell>
          <cell r="D715" t="str">
            <v>C2217</v>
          </cell>
          <cell r="G715" t="str">
            <v>STANDARD</v>
          </cell>
          <cell r="H715">
            <v>139562</v>
          </cell>
          <cell r="I715" t="str">
            <v>07/10/2024.C24TNN.00055256</v>
          </cell>
          <cell r="J715">
            <v>45635</v>
          </cell>
        </row>
        <row r="716">
          <cell r="C716">
            <v>55257</v>
          </cell>
          <cell r="D716" t="str">
            <v>C2217</v>
          </cell>
          <cell r="G716" t="str">
            <v>STANDARD</v>
          </cell>
          <cell r="H716">
            <v>348905</v>
          </cell>
          <cell r="I716" t="str">
            <v>07/10/2024.C24TNN.00055257</v>
          </cell>
          <cell r="J716">
            <v>45635</v>
          </cell>
        </row>
        <row r="717">
          <cell r="C717">
            <v>55258</v>
          </cell>
          <cell r="D717" t="str">
            <v>C2217</v>
          </cell>
          <cell r="G717" t="str">
            <v>STANDARD</v>
          </cell>
          <cell r="H717">
            <v>209343</v>
          </cell>
          <cell r="I717" t="str">
            <v>07/10/2024.C24TNN.00055258</v>
          </cell>
          <cell r="J717">
            <v>45635</v>
          </cell>
        </row>
        <row r="718">
          <cell r="C718">
            <v>55259</v>
          </cell>
          <cell r="D718" t="str">
            <v>C2217</v>
          </cell>
          <cell r="G718" t="str">
            <v>STANDARD</v>
          </cell>
          <cell r="H718">
            <v>139562</v>
          </cell>
          <cell r="I718" t="str">
            <v>07/10/2024.C24TNN.00055259</v>
          </cell>
          <cell r="J718">
            <v>45635</v>
          </cell>
        </row>
        <row r="719">
          <cell r="C719">
            <v>55260</v>
          </cell>
          <cell r="D719" t="str">
            <v>C2217</v>
          </cell>
          <cell r="G719" t="str">
            <v>STANDARD</v>
          </cell>
          <cell r="H719">
            <v>139562</v>
          </cell>
          <cell r="I719" t="str">
            <v>07/10/2024.C24TNN.00055260</v>
          </cell>
          <cell r="J719">
            <v>45635</v>
          </cell>
        </row>
        <row r="720">
          <cell r="C720">
            <v>55261</v>
          </cell>
          <cell r="D720" t="str">
            <v>C2217</v>
          </cell>
          <cell r="G720" t="str">
            <v>STANDARD</v>
          </cell>
          <cell r="H720">
            <v>139562</v>
          </cell>
          <cell r="I720" t="str">
            <v>07/10/2024.C24TNN.00055261</v>
          </cell>
          <cell r="J720">
            <v>45635</v>
          </cell>
        </row>
        <row r="721">
          <cell r="C721">
            <v>55263</v>
          </cell>
          <cell r="D721" t="str">
            <v>C2217</v>
          </cell>
          <cell r="G721" t="str">
            <v>STANDARD</v>
          </cell>
          <cell r="H721">
            <v>139562</v>
          </cell>
          <cell r="I721" t="str">
            <v>07/10/2024.C24TNN.00055263</v>
          </cell>
          <cell r="J721">
            <v>45635</v>
          </cell>
        </row>
        <row r="722">
          <cell r="C722">
            <v>55266</v>
          </cell>
          <cell r="D722" t="str">
            <v>C2217</v>
          </cell>
          <cell r="G722" t="str">
            <v>STANDARD</v>
          </cell>
          <cell r="H722">
            <v>139562</v>
          </cell>
          <cell r="I722" t="str">
            <v>07/10/2024.C24TNN.00055266</v>
          </cell>
          <cell r="J722">
            <v>45635</v>
          </cell>
        </row>
        <row r="723">
          <cell r="C723">
            <v>55268</v>
          </cell>
          <cell r="D723" t="str">
            <v>C2217</v>
          </cell>
          <cell r="G723" t="str">
            <v>STANDARD</v>
          </cell>
          <cell r="H723">
            <v>139562</v>
          </cell>
          <cell r="I723" t="str">
            <v>07/10/2024.C24TNN.00055268</v>
          </cell>
          <cell r="J723">
            <v>45635</v>
          </cell>
        </row>
        <row r="724">
          <cell r="C724">
            <v>55270</v>
          </cell>
          <cell r="D724" t="str">
            <v>C2217</v>
          </cell>
          <cell r="G724" t="str">
            <v>STANDARD</v>
          </cell>
          <cell r="H724">
            <v>139562</v>
          </cell>
          <cell r="I724" t="str">
            <v>07/10/2024.C24TNN.00055270</v>
          </cell>
          <cell r="J724">
            <v>45635</v>
          </cell>
        </row>
        <row r="725">
          <cell r="C725">
            <v>55273</v>
          </cell>
          <cell r="D725" t="str">
            <v>C2217</v>
          </cell>
          <cell r="G725" t="str">
            <v>STANDARD</v>
          </cell>
          <cell r="H725">
            <v>139562</v>
          </cell>
          <cell r="I725" t="str">
            <v>07/10/2024.C24TNN.00055273</v>
          </cell>
          <cell r="J725">
            <v>45635</v>
          </cell>
        </row>
        <row r="726">
          <cell r="C726">
            <v>55276</v>
          </cell>
          <cell r="D726" t="str">
            <v>C2217</v>
          </cell>
          <cell r="G726" t="str">
            <v>STANDARD</v>
          </cell>
          <cell r="H726">
            <v>139562</v>
          </cell>
          <cell r="I726" t="str">
            <v>07/10/2024.C24TNN.00055276</v>
          </cell>
          <cell r="J726">
            <v>45635</v>
          </cell>
        </row>
        <row r="727">
          <cell r="C727">
            <v>55277</v>
          </cell>
          <cell r="D727" t="str">
            <v>C2217</v>
          </cell>
          <cell r="G727" t="str">
            <v>STANDARD</v>
          </cell>
          <cell r="H727">
            <v>139562</v>
          </cell>
          <cell r="I727" t="str">
            <v>07/10/2024.C24TNN.00055277</v>
          </cell>
          <cell r="J727">
            <v>45635</v>
          </cell>
        </row>
        <row r="728">
          <cell r="C728">
            <v>55278</v>
          </cell>
          <cell r="D728" t="str">
            <v>C2217</v>
          </cell>
          <cell r="G728" t="str">
            <v>STANDARD</v>
          </cell>
          <cell r="H728">
            <v>139562</v>
          </cell>
          <cell r="I728" t="str">
            <v>07/10/2024.C24TNN.00055278</v>
          </cell>
          <cell r="J728">
            <v>45635</v>
          </cell>
        </row>
        <row r="729">
          <cell r="C729">
            <v>55279</v>
          </cell>
          <cell r="D729" t="str">
            <v>C2217</v>
          </cell>
          <cell r="G729" t="str">
            <v>STANDARD</v>
          </cell>
          <cell r="H729">
            <v>139562</v>
          </cell>
          <cell r="I729" t="str">
            <v>07/10/2024.C24TNN.00055279</v>
          </cell>
          <cell r="J729">
            <v>45635</v>
          </cell>
        </row>
        <row r="730">
          <cell r="C730">
            <v>55280</v>
          </cell>
          <cell r="D730" t="str">
            <v>C2217</v>
          </cell>
          <cell r="G730" t="str">
            <v>STANDARD</v>
          </cell>
          <cell r="H730">
            <v>139562</v>
          </cell>
          <cell r="I730" t="str">
            <v>07/10/2024.C24TNN.00055280</v>
          </cell>
          <cell r="J730">
            <v>45635</v>
          </cell>
        </row>
        <row r="731">
          <cell r="C731">
            <v>55281</v>
          </cell>
          <cell r="D731" t="str">
            <v>C2217</v>
          </cell>
          <cell r="G731" t="str">
            <v>STANDARD</v>
          </cell>
          <cell r="H731">
            <v>139562</v>
          </cell>
          <cell r="I731" t="str">
            <v>07/10/2024.C24TNN.00055281</v>
          </cell>
          <cell r="J731">
            <v>45635</v>
          </cell>
        </row>
        <row r="732">
          <cell r="C732">
            <v>55282</v>
          </cell>
          <cell r="D732" t="str">
            <v>C2217</v>
          </cell>
          <cell r="G732" t="str">
            <v>STANDARD</v>
          </cell>
          <cell r="H732">
            <v>139562</v>
          </cell>
          <cell r="I732" t="str">
            <v>07/10/2024.C24TNN.00055282</v>
          </cell>
          <cell r="J732">
            <v>45635</v>
          </cell>
        </row>
        <row r="733">
          <cell r="C733">
            <v>55283</v>
          </cell>
          <cell r="D733" t="str">
            <v>C2217</v>
          </cell>
          <cell r="G733" t="str">
            <v>STANDARD</v>
          </cell>
          <cell r="H733">
            <v>139562</v>
          </cell>
          <cell r="I733" t="str">
            <v>07/10/2024.C24TNN.00055283</v>
          </cell>
          <cell r="J733">
            <v>45635</v>
          </cell>
        </row>
        <row r="734">
          <cell r="C734">
            <v>55284</v>
          </cell>
          <cell r="D734" t="str">
            <v>C2217</v>
          </cell>
          <cell r="G734" t="str">
            <v>STANDARD</v>
          </cell>
          <cell r="H734">
            <v>139562</v>
          </cell>
          <cell r="I734" t="str">
            <v>07/10/2024.C24TNN.00055284</v>
          </cell>
          <cell r="J734">
            <v>45635</v>
          </cell>
        </row>
        <row r="735">
          <cell r="C735">
            <v>55285</v>
          </cell>
          <cell r="D735" t="str">
            <v>C2217</v>
          </cell>
          <cell r="G735" t="str">
            <v>STANDARD</v>
          </cell>
          <cell r="H735">
            <v>139562</v>
          </cell>
          <cell r="I735" t="str">
            <v>07/10/2024.C24TNN.00055285</v>
          </cell>
          <cell r="J735">
            <v>45635</v>
          </cell>
        </row>
        <row r="736">
          <cell r="C736">
            <v>55286</v>
          </cell>
          <cell r="D736" t="str">
            <v>C2217</v>
          </cell>
          <cell r="G736" t="str">
            <v>STANDARD</v>
          </cell>
          <cell r="H736">
            <v>139562</v>
          </cell>
          <cell r="I736" t="str">
            <v>07/10/2024.C24TNN.00055286</v>
          </cell>
          <cell r="J736">
            <v>45635</v>
          </cell>
        </row>
        <row r="737">
          <cell r="C737">
            <v>55287</v>
          </cell>
          <cell r="D737" t="str">
            <v>C2217</v>
          </cell>
          <cell r="G737" t="str">
            <v>STANDARD</v>
          </cell>
          <cell r="H737">
            <v>139562</v>
          </cell>
          <cell r="I737" t="str">
            <v>07/10/2024.C24TNN.00055287</v>
          </cell>
          <cell r="J737">
            <v>45635</v>
          </cell>
        </row>
        <row r="738">
          <cell r="C738">
            <v>55288</v>
          </cell>
          <cell r="D738" t="str">
            <v>C2217</v>
          </cell>
          <cell r="G738" t="str">
            <v>STANDARD</v>
          </cell>
          <cell r="H738">
            <v>139562</v>
          </cell>
          <cell r="I738" t="str">
            <v>07/10/2024.C24TNN.00055288</v>
          </cell>
          <cell r="J738">
            <v>45635</v>
          </cell>
        </row>
        <row r="739">
          <cell r="C739">
            <v>55289</v>
          </cell>
          <cell r="D739" t="str">
            <v>C2217</v>
          </cell>
          <cell r="G739" t="str">
            <v>STANDARD</v>
          </cell>
          <cell r="H739">
            <v>139562</v>
          </cell>
          <cell r="I739" t="str">
            <v>07/10/2024.C24TNN.00055289</v>
          </cell>
          <cell r="J739">
            <v>45635</v>
          </cell>
        </row>
        <row r="740">
          <cell r="C740">
            <v>55290</v>
          </cell>
          <cell r="D740" t="str">
            <v>C2217</v>
          </cell>
          <cell r="G740" t="str">
            <v>STANDARD</v>
          </cell>
          <cell r="H740">
            <v>139562</v>
          </cell>
          <cell r="I740" t="str">
            <v>07/10/2024.C24TNN.00055290</v>
          </cell>
          <cell r="J740">
            <v>45635</v>
          </cell>
        </row>
        <row r="741">
          <cell r="C741">
            <v>55291</v>
          </cell>
          <cell r="D741" t="str">
            <v>C2217</v>
          </cell>
          <cell r="G741" t="str">
            <v>STANDARD</v>
          </cell>
          <cell r="H741">
            <v>139562</v>
          </cell>
          <cell r="I741" t="str">
            <v>07/10/2024.C24TNN.00055291</v>
          </cell>
          <cell r="J741">
            <v>45635</v>
          </cell>
        </row>
        <row r="742">
          <cell r="C742">
            <v>55292</v>
          </cell>
          <cell r="D742" t="str">
            <v>C2217</v>
          </cell>
          <cell r="G742" t="str">
            <v>STANDARD</v>
          </cell>
          <cell r="H742">
            <v>139562</v>
          </cell>
          <cell r="I742" t="str">
            <v>07/10/2024.C24TNN.00055292</v>
          </cell>
          <cell r="J742">
            <v>45635</v>
          </cell>
        </row>
        <row r="743">
          <cell r="C743">
            <v>55424</v>
          </cell>
          <cell r="D743" t="str">
            <v>C2217</v>
          </cell>
          <cell r="G743" t="str">
            <v>STANDARD</v>
          </cell>
          <cell r="H743">
            <v>209343</v>
          </cell>
          <cell r="I743" t="str">
            <v>07/10/2024.C24TNN.00055424</v>
          </cell>
          <cell r="J743">
            <v>45635</v>
          </cell>
        </row>
        <row r="744">
          <cell r="C744">
            <v>55425</v>
          </cell>
          <cell r="D744" t="str">
            <v>C2217</v>
          </cell>
          <cell r="G744" t="str">
            <v>STANDARD</v>
          </cell>
          <cell r="H744">
            <v>209343</v>
          </cell>
          <cell r="I744" t="str">
            <v>07/10/2024.C24TNN.00055425</v>
          </cell>
          <cell r="J744">
            <v>45635</v>
          </cell>
        </row>
        <row r="745">
          <cell r="C745">
            <v>55426</v>
          </cell>
          <cell r="D745" t="str">
            <v>C2217</v>
          </cell>
          <cell r="G745" t="str">
            <v>STANDARD</v>
          </cell>
          <cell r="H745">
            <v>209343</v>
          </cell>
          <cell r="I745" t="str">
            <v>07/10/2024.C24TNN.00055426</v>
          </cell>
          <cell r="J745">
            <v>45635</v>
          </cell>
        </row>
        <row r="746">
          <cell r="C746">
            <v>55428</v>
          </cell>
          <cell r="D746" t="str">
            <v>C2217</v>
          </cell>
          <cell r="G746" t="str">
            <v>STANDARD</v>
          </cell>
          <cell r="H746">
            <v>209343</v>
          </cell>
          <cell r="I746" t="str">
            <v>07/10/2024.C24TNN.00055428</v>
          </cell>
          <cell r="J746">
            <v>45635</v>
          </cell>
        </row>
        <row r="747">
          <cell r="C747">
            <v>55429</v>
          </cell>
          <cell r="D747" t="str">
            <v>C2217</v>
          </cell>
          <cell r="G747" t="str">
            <v>STANDARD</v>
          </cell>
          <cell r="H747">
            <v>209343</v>
          </cell>
          <cell r="I747" t="str">
            <v>07/10/2024.C24TNN.00055429</v>
          </cell>
          <cell r="J747">
            <v>45635</v>
          </cell>
        </row>
        <row r="748">
          <cell r="C748">
            <v>55430</v>
          </cell>
          <cell r="D748" t="str">
            <v>C2217</v>
          </cell>
          <cell r="G748" t="str">
            <v>STANDARD</v>
          </cell>
          <cell r="H748">
            <v>209343</v>
          </cell>
          <cell r="I748" t="str">
            <v>07/10/2024.C24TNN.00055430</v>
          </cell>
          <cell r="J748">
            <v>45635</v>
          </cell>
        </row>
        <row r="749">
          <cell r="C749">
            <v>55431</v>
          </cell>
          <cell r="D749" t="str">
            <v>C2217</v>
          </cell>
          <cell r="G749" t="str">
            <v>STANDARD</v>
          </cell>
          <cell r="H749">
            <v>209343</v>
          </cell>
          <cell r="I749" t="str">
            <v>07/10/2024.C24TNN.00055431</v>
          </cell>
          <cell r="J749">
            <v>45635</v>
          </cell>
        </row>
        <row r="750">
          <cell r="C750">
            <v>55432</v>
          </cell>
          <cell r="D750" t="str">
            <v>C2217</v>
          </cell>
          <cell r="G750" t="str">
            <v>STANDARD</v>
          </cell>
          <cell r="H750">
            <v>209343</v>
          </cell>
          <cell r="I750" t="str">
            <v>07/10/2024.C24TNN.00055432</v>
          </cell>
          <cell r="J750">
            <v>45635</v>
          </cell>
        </row>
        <row r="751">
          <cell r="C751">
            <v>55433</v>
          </cell>
          <cell r="D751" t="str">
            <v>C2217</v>
          </cell>
          <cell r="G751" t="str">
            <v>STANDARD</v>
          </cell>
          <cell r="H751">
            <v>209343</v>
          </cell>
          <cell r="I751" t="str">
            <v>07/10/2024.C24TNN.00055433</v>
          </cell>
          <cell r="J751">
            <v>45635</v>
          </cell>
        </row>
        <row r="752">
          <cell r="C752">
            <v>55434</v>
          </cell>
          <cell r="D752" t="str">
            <v>C2217</v>
          </cell>
          <cell r="G752" t="str">
            <v>STANDARD</v>
          </cell>
          <cell r="H752">
            <v>418686</v>
          </cell>
          <cell r="I752" t="str">
            <v>07/10/2024.C24TNN.00055434</v>
          </cell>
          <cell r="J752">
            <v>45635</v>
          </cell>
        </row>
        <row r="753">
          <cell r="C753">
            <v>55435</v>
          </cell>
          <cell r="D753" t="str">
            <v>C2217</v>
          </cell>
          <cell r="G753" t="str">
            <v>STANDARD</v>
          </cell>
          <cell r="H753">
            <v>209343</v>
          </cell>
          <cell r="I753" t="str">
            <v>07/10/2024.C24TNN.00055435</v>
          </cell>
          <cell r="J753">
            <v>45635</v>
          </cell>
        </row>
        <row r="754">
          <cell r="C754">
            <v>55436</v>
          </cell>
          <cell r="D754" t="str">
            <v>C2217</v>
          </cell>
          <cell r="G754" t="str">
            <v>STANDARD</v>
          </cell>
          <cell r="H754">
            <v>209343</v>
          </cell>
          <cell r="I754" t="str">
            <v>07/10/2024.C24TNN.00055436</v>
          </cell>
          <cell r="J754">
            <v>45635</v>
          </cell>
        </row>
        <row r="755">
          <cell r="C755">
            <v>55438</v>
          </cell>
          <cell r="D755" t="str">
            <v>C2217</v>
          </cell>
          <cell r="G755" t="str">
            <v>STANDARD</v>
          </cell>
          <cell r="H755">
            <v>209343</v>
          </cell>
          <cell r="I755" t="str">
            <v>07/10/2024.C24TNN.00055438</v>
          </cell>
          <cell r="J755">
            <v>45635</v>
          </cell>
        </row>
        <row r="756">
          <cell r="C756">
            <v>55439</v>
          </cell>
          <cell r="D756" t="str">
            <v>C2217</v>
          </cell>
          <cell r="G756" t="str">
            <v>STANDARD</v>
          </cell>
          <cell r="H756">
            <v>209343</v>
          </cell>
          <cell r="I756" t="str">
            <v>07/10/2024.C24TNN.00055439</v>
          </cell>
          <cell r="J756">
            <v>45635</v>
          </cell>
        </row>
        <row r="757">
          <cell r="C757">
            <v>55440</v>
          </cell>
          <cell r="D757" t="str">
            <v>C2217</v>
          </cell>
          <cell r="G757" t="str">
            <v>STANDARD</v>
          </cell>
          <cell r="H757">
            <v>209343</v>
          </cell>
          <cell r="I757" t="str">
            <v>07/10/2024.C24TNN.00055440</v>
          </cell>
          <cell r="J757">
            <v>45635</v>
          </cell>
        </row>
        <row r="758">
          <cell r="C758">
            <v>55441</v>
          </cell>
          <cell r="D758" t="str">
            <v>C2217</v>
          </cell>
          <cell r="G758" t="str">
            <v>STANDARD</v>
          </cell>
          <cell r="H758">
            <v>209343</v>
          </cell>
          <cell r="I758" t="str">
            <v>07/10/2024.C24TNN.00055441</v>
          </cell>
          <cell r="J758">
            <v>45635</v>
          </cell>
        </row>
        <row r="759">
          <cell r="C759">
            <v>55442</v>
          </cell>
          <cell r="D759" t="str">
            <v>C2217</v>
          </cell>
          <cell r="G759" t="str">
            <v>STANDARD</v>
          </cell>
          <cell r="H759">
            <v>209343</v>
          </cell>
          <cell r="I759" t="str">
            <v>07/10/2024.C24TNN.00055442</v>
          </cell>
          <cell r="J759">
            <v>45635</v>
          </cell>
        </row>
        <row r="760">
          <cell r="C760">
            <v>55443</v>
          </cell>
          <cell r="D760" t="str">
            <v>C2217</v>
          </cell>
          <cell r="G760" t="str">
            <v>STANDARD</v>
          </cell>
          <cell r="H760">
            <v>209343</v>
          </cell>
          <cell r="I760" t="str">
            <v>07/10/2024.C24TNN.00055443</v>
          </cell>
          <cell r="J760">
            <v>45635</v>
          </cell>
        </row>
        <row r="761">
          <cell r="C761">
            <v>55444</v>
          </cell>
          <cell r="D761" t="str">
            <v>C2217</v>
          </cell>
          <cell r="G761" t="str">
            <v>STANDARD</v>
          </cell>
          <cell r="H761">
            <v>209343</v>
          </cell>
          <cell r="I761" t="str">
            <v>07/10/2024.C24TNN.00055444</v>
          </cell>
          <cell r="J761">
            <v>45635</v>
          </cell>
        </row>
        <row r="762">
          <cell r="C762">
            <v>55445</v>
          </cell>
          <cell r="D762" t="str">
            <v>C2217</v>
          </cell>
          <cell r="G762" t="str">
            <v>STANDARD</v>
          </cell>
          <cell r="H762">
            <v>209343</v>
          </cell>
          <cell r="I762" t="str">
            <v>07/10/2024.C24TNN.00055445</v>
          </cell>
          <cell r="J762">
            <v>45635</v>
          </cell>
        </row>
        <row r="763">
          <cell r="C763">
            <v>55446</v>
          </cell>
          <cell r="D763" t="str">
            <v>C2217</v>
          </cell>
          <cell r="G763" t="str">
            <v>STANDARD</v>
          </cell>
          <cell r="H763">
            <v>209343</v>
          </cell>
          <cell r="I763" t="str">
            <v>07/10/2024.C24TNN.00055446</v>
          </cell>
          <cell r="J763">
            <v>45635</v>
          </cell>
        </row>
        <row r="764">
          <cell r="C764">
            <v>55437</v>
          </cell>
          <cell r="D764" t="str">
            <v>C2217</v>
          </cell>
          <cell r="G764" t="str">
            <v>STANDARD</v>
          </cell>
          <cell r="H764">
            <v>209343</v>
          </cell>
          <cell r="I764" t="str">
            <v>08/10/2024.C24TNN.00055437</v>
          </cell>
          <cell r="J764">
            <v>45635</v>
          </cell>
        </row>
        <row r="765">
          <cell r="C765">
            <v>55456</v>
          </cell>
          <cell r="D765" t="str">
            <v>C2217</v>
          </cell>
          <cell r="G765" t="str">
            <v>STANDARD</v>
          </cell>
          <cell r="H765">
            <v>139562</v>
          </cell>
          <cell r="I765" t="str">
            <v>08/10/2024.C24TNN.00055456</v>
          </cell>
          <cell r="J765">
            <v>45635</v>
          </cell>
        </row>
        <row r="766">
          <cell r="C766">
            <v>55458</v>
          </cell>
          <cell r="D766" t="str">
            <v>C2217</v>
          </cell>
          <cell r="G766" t="str">
            <v>STANDARD</v>
          </cell>
          <cell r="H766">
            <v>139562</v>
          </cell>
          <cell r="I766" t="str">
            <v>08/10/2024.C24TNN.00055458</v>
          </cell>
          <cell r="J766">
            <v>45635</v>
          </cell>
        </row>
        <row r="767">
          <cell r="C767">
            <v>55459</v>
          </cell>
          <cell r="D767" t="str">
            <v>C2217</v>
          </cell>
          <cell r="G767" t="str">
            <v>STANDARD</v>
          </cell>
          <cell r="H767">
            <v>139562</v>
          </cell>
          <cell r="I767" t="str">
            <v>08/10/2024.C24TNN.00055459</v>
          </cell>
          <cell r="J767">
            <v>45635</v>
          </cell>
        </row>
        <row r="768">
          <cell r="C768">
            <v>55460</v>
          </cell>
          <cell r="D768" t="str">
            <v>C2217</v>
          </cell>
          <cell r="G768" t="str">
            <v>STANDARD</v>
          </cell>
          <cell r="H768">
            <v>139562</v>
          </cell>
          <cell r="I768" t="str">
            <v>08/10/2024.C24TNN.00055460</v>
          </cell>
          <cell r="J768">
            <v>45635</v>
          </cell>
        </row>
        <row r="769">
          <cell r="C769">
            <v>55461</v>
          </cell>
          <cell r="D769" t="str">
            <v>C2217</v>
          </cell>
          <cell r="G769" t="str">
            <v>STANDARD</v>
          </cell>
          <cell r="H769">
            <v>139562</v>
          </cell>
          <cell r="I769" t="str">
            <v>08/10/2024.C24TNN.00055461</v>
          </cell>
          <cell r="J769">
            <v>45635</v>
          </cell>
        </row>
        <row r="770">
          <cell r="C770">
            <v>55462</v>
          </cell>
          <cell r="D770" t="str">
            <v>C2217</v>
          </cell>
          <cell r="G770" t="str">
            <v>STANDARD</v>
          </cell>
          <cell r="H770">
            <v>139562</v>
          </cell>
          <cell r="I770" t="str">
            <v>08/10/2024.C24TNN.00055462</v>
          </cell>
          <cell r="J770">
            <v>45635</v>
          </cell>
        </row>
        <row r="771">
          <cell r="C771">
            <v>55463</v>
          </cell>
          <cell r="D771" t="str">
            <v>C2217</v>
          </cell>
          <cell r="G771" t="str">
            <v>STANDARD</v>
          </cell>
          <cell r="H771">
            <v>139562</v>
          </cell>
          <cell r="I771" t="str">
            <v>08/10/2024.C24TNN.00055463</v>
          </cell>
          <cell r="J771">
            <v>45635</v>
          </cell>
        </row>
        <row r="772">
          <cell r="C772">
            <v>55493</v>
          </cell>
          <cell r="D772" t="str">
            <v>C2217</v>
          </cell>
          <cell r="G772" t="str">
            <v>STANDARD</v>
          </cell>
          <cell r="H772">
            <v>139562</v>
          </cell>
          <cell r="I772" t="str">
            <v>08/10/2024.C24TNN.00055493</v>
          </cell>
          <cell r="J772">
            <v>45635</v>
          </cell>
        </row>
        <row r="773">
          <cell r="C773">
            <v>55498</v>
          </cell>
          <cell r="D773" t="str">
            <v>C2217</v>
          </cell>
          <cell r="G773" t="str">
            <v>STANDARD</v>
          </cell>
          <cell r="H773">
            <v>340373</v>
          </cell>
          <cell r="I773" t="str">
            <v>08/10/2024.C24TNN.00055498</v>
          </cell>
          <cell r="J773">
            <v>45635</v>
          </cell>
        </row>
        <row r="774">
          <cell r="C774">
            <v>55501</v>
          </cell>
          <cell r="D774" t="str">
            <v>C2217</v>
          </cell>
          <cell r="G774" t="str">
            <v>STANDARD</v>
          </cell>
          <cell r="H774">
            <v>139562</v>
          </cell>
          <cell r="I774" t="str">
            <v>08/10/2024.C24TNN.00055501</v>
          </cell>
          <cell r="J774">
            <v>45635</v>
          </cell>
        </row>
        <row r="775">
          <cell r="C775">
            <v>55504</v>
          </cell>
          <cell r="D775" t="str">
            <v>C2217</v>
          </cell>
          <cell r="G775" t="str">
            <v>STANDARD</v>
          </cell>
          <cell r="H775">
            <v>139562</v>
          </cell>
          <cell r="I775" t="str">
            <v>08/10/2024.C24TNN.00055504</v>
          </cell>
          <cell r="J775">
            <v>45635</v>
          </cell>
        </row>
        <row r="776">
          <cell r="C776">
            <v>55507</v>
          </cell>
          <cell r="D776" t="str">
            <v>C2217</v>
          </cell>
          <cell r="G776" t="str">
            <v>STANDARD</v>
          </cell>
          <cell r="H776">
            <v>139562</v>
          </cell>
          <cell r="I776" t="str">
            <v>08/10/2024.C24TNN.00055507</v>
          </cell>
          <cell r="J776">
            <v>45635</v>
          </cell>
        </row>
        <row r="777">
          <cell r="C777">
            <v>55508</v>
          </cell>
          <cell r="D777" t="str">
            <v>C2217</v>
          </cell>
          <cell r="G777" t="str">
            <v>STANDARD</v>
          </cell>
          <cell r="H777">
            <v>139562</v>
          </cell>
          <cell r="I777" t="str">
            <v>08/10/2024.C24TNN.00055508</v>
          </cell>
          <cell r="J777">
            <v>45635</v>
          </cell>
        </row>
        <row r="778">
          <cell r="C778">
            <v>55541</v>
          </cell>
          <cell r="D778" t="str">
            <v>C2217</v>
          </cell>
          <cell r="G778" t="str">
            <v>STANDARD</v>
          </cell>
          <cell r="H778">
            <v>139562</v>
          </cell>
          <cell r="I778" t="str">
            <v>08/10/2024.C24TNN.00055541</v>
          </cell>
          <cell r="J778">
            <v>45635</v>
          </cell>
        </row>
        <row r="779">
          <cell r="C779">
            <v>55542</v>
          </cell>
          <cell r="D779" t="str">
            <v>C2217</v>
          </cell>
          <cell r="G779" t="str">
            <v>STANDARD</v>
          </cell>
          <cell r="H779">
            <v>139562</v>
          </cell>
          <cell r="I779" t="str">
            <v>08/10/2024.C24TNN.00055542</v>
          </cell>
          <cell r="J779">
            <v>45635</v>
          </cell>
        </row>
        <row r="780">
          <cell r="C780">
            <v>55547</v>
          </cell>
          <cell r="D780" t="str">
            <v>C2217</v>
          </cell>
          <cell r="G780" t="str">
            <v>STANDARD</v>
          </cell>
          <cell r="H780">
            <v>139562</v>
          </cell>
          <cell r="I780" t="str">
            <v>08/10/2024.C24TNN.00055547</v>
          </cell>
          <cell r="J780">
            <v>45635</v>
          </cell>
        </row>
        <row r="781">
          <cell r="C781">
            <v>55551</v>
          </cell>
          <cell r="D781" t="str">
            <v>C2217</v>
          </cell>
          <cell r="G781" t="str">
            <v>STANDARD</v>
          </cell>
          <cell r="H781">
            <v>139562</v>
          </cell>
          <cell r="I781" t="str">
            <v>08/10/2024.C24TNN.00055551</v>
          </cell>
          <cell r="J781">
            <v>45635</v>
          </cell>
        </row>
        <row r="782">
          <cell r="C782">
            <v>55557</v>
          </cell>
          <cell r="D782" t="str">
            <v>C2217</v>
          </cell>
          <cell r="G782" t="str">
            <v>STANDARD</v>
          </cell>
          <cell r="H782">
            <v>139562</v>
          </cell>
          <cell r="I782" t="str">
            <v>08/10/2024.C24TNN.00055557</v>
          </cell>
          <cell r="J782">
            <v>45635</v>
          </cell>
        </row>
        <row r="783">
          <cell r="C783">
            <v>55558</v>
          </cell>
          <cell r="D783" t="str">
            <v>C2217</v>
          </cell>
          <cell r="G783" t="str">
            <v>STANDARD</v>
          </cell>
          <cell r="H783">
            <v>139562</v>
          </cell>
          <cell r="I783" t="str">
            <v>08/10/2024.C24TNN.00055558</v>
          </cell>
          <cell r="J783">
            <v>45635</v>
          </cell>
        </row>
        <row r="784">
          <cell r="C784">
            <v>55559</v>
          </cell>
          <cell r="D784" t="str">
            <v>C2217</v>
          </cell>
          <cell r="G784" t="str">
            <v>STANDARD</v>
          </cell>
          <cell r="H784">
            <v>139562</v>
          </cell>
          <cell r="I784" t="str">
            <v>08/10/2024.C24TNN.00055559</v>
          </cell>
          <cell r="J784">
            <v>45635</v>
          </cell>
        </row>
        <row r="785">
          <cell r="C785">
            <v>55560</v>
          </cell>
          <cell r="D785" t="str">
            <v>C2217</v>
          </cell>
          <cell r="G785" t="str">
            <v>STANDARD</v>
          </cell>
          <cell r="H785">
            <v>139562</v>
          </cell>
          <cell r="I785" t="str">
            <v>08/10/2024.C24TNN.00055560</v>
          </cell>
          <cell r="J785">
            <v>45635</v>
          </cell>
        </row>
        <row r="786">
          <cell r="C786">
            <v>55561</v>
          </cell>
          <cell r="D786" t="str">
            <v>C2217</v>
          </cell>
          <cell r="G786" t="str">
            <v>STANDARD</v>
          </cell>
          <cell r="H786">
            <v>139562</v>
          </cell>
          <cell r="I786" t="str">
            <v>08/10/2024.C24TNN.00055561</v>
          </cell>
          <cell r="J786">
            <v>45635</v>
          </cell>
        </row>
        <row r="787">
          <cell r="C787">
            <v>55562</v>
          </cell>
          <cell r="D787" t="str">
            <v>C2217</v>
          </cell>
          <cell r="G787" t="str">
            <v>STANDARD</v>
          </cell>
          <cell r="H787">
            <v>139562</v>
          </cell>
          <cell r="I787" t="str">
            <v>08/10/2024.C24TNN.00055562</v>
          </cell>
          <cell r="J787">
            <v>45635</v>
          </cell>
        </row>
        <row r="788">
          <cell r="C788">
            <v>55563</v>
          </cell>
          <cell r="D788" t="str">
            <v>C2217</v>
          </cell>
          <cell r="G788" t="str">
            <v>STANDARD</v>
          </cell>
          <cell r="H788">
            <v>139562</v>
          </cell>
          <cell r="I788" t="str">
            <v>08/10/2024.C24TNN.00055563</v>
          </cell>
          <cell r="J788">
            <v>45635</v>
          </cell>
        </row>
        <row r="789">
          <cell r="C789">
            <v>55564</v>
          </cell>
          <cell r="D789" t="str">
            <v>C2217</v>
          </cell>
          <cell r="G789" t="str">
            <v>STANDARD</v>
          </cell>
          <cell r="H789">
            <v>139562</v>
          </cell>
          <cell r="I789" t="str">
            <v>08/10/2024.C24TNN.00055564</v>
          </cell>
          <cell r="J789">
            <v>45635</v>
          </cell>
        </row>
        <row r="790">
          <cell r="C790">
            <v>55565</v>
          </cell>
          <cell r="D790" t="str">
            <v>C2217</v>
          </cell>
          <cell r="G790" t="str">
            <v>STANDARD</v>
          </cell>
          <cell r="H790">
            <v>139562</v>
          </cell>
          <cell r="I790" t="str">
            <v>08/10/2024.C24TNN.00055565</v>
          </cell>
          <cell r="J790">
            <v>45635</v>
          </cell>
        </row>
        <row r="791">
          <cell r="C791">
            <v>55566</v>
          </cell>
          <cell r="D791" t="str">
            <v>C2217</v>
          </cell>
          <cell r="G791" t="str">
            <v>STANDARD</v>
          </cell>
          <cell r="H791">
            <v>139562</v>
          </cell>
          <cell r="I791" t="str">
            <v>08/10/2024.C24TNN.00055566</v>
          </cell>
          <cell r="J791">
            <v>45635</v>
          </cell>
        </row>
        <row r="792">
          <cell r="C792">
            <v>55567</v>
          </cell>
          <cell r="D792" t="str">
            <v>C2217</v>
          </cell>
          <cell r="G792" t="str">
            <v>STANDARD</v>
          </cell>
          <cell r="H792">
            <v>139562</v>
          </cell>
          <cell r="I792" t="str">
            <v>08/10/2024.C24TNN.00055567</v>
          </cell>
          <cell r="J792">
            <v>45635</v>
          </cell>
        </row>
        <row r="793">
          <cell r="C793">
            <v>55569</v>
          </cell>
          <cell r="D793" t="str">
            <v>C2217</v>
          </cell>
          <cell r="G793" t="str">
            <v>STANDARD</v>
          </cell>
          <cell r="H793">
            <v>139562</v>
          </cell>
          <cell r="I793" t="str">
            <v>08/10/2024.C24TNN.00055569</v>
          </cell>
          <cell r="J793">
            <v>45635</v>
          </cell>
        </row>
        <row r="794">
          <cell r="C794">
            <v>55570</v>
          </cell>
          <cell r="D794" t="str">
            <v>C2217</v>
          </cell>
          <cell r="G794" t="str">
            <v>STANDARD</v>
          </cell>
          <cell r="H794">
            <v>139562</v>
          </cell>
          <cell r="I794" t="str">
            <v>08/10/2024.C24TNN.00055570</v>
          </cell>
          <cell r="J794">
            <v>45635</v>
          </cell>
        </row>
        <row r="795">
          <cell r="C795">
            <v>55571</v>
          </cell>
          <cell r="D795" t="str">
            <v>C2217</v>
          </cell>
          <cell r="G795" t="str">
            <v>STANDARD</v>
          </cell>
          <cell r="H795">
            <v>139562</v>
          </cell>
          <cell r="I795" t="str">
            <v>08/10/2024.C24TNN.00055571</v>
          </cell>
          <cell r="J795">
            <v>45635</v>
          </cell>
        </row>
        <row r="796">
          <cell r="C796">
            <v>55572</v>
          </cell>
          <cell r="D796" t="str">
            <v>C2217</v>
          </cell>
          <cell r="G796" t="str">
            <v>STANDARD</v>
          </cell>
          <cell r="H796">
            <v>139562</v>
          </cell>
          <cell r="I796" t="str">
            <v>08/10/2024.C24TNN.00055572</v>
          </cell>
          <cell r="J796">
            <v>45635</v>
          </cell>
        </row>
        <row r="797">
          <cell r="C797">
            <v>55573</v>
          </cell>
          <cell r="D797" t="str">
            <v>C2217</v>
          </cell>
          <cell r="G797" t="str">
            <v>STANDARD</v>
          </cell>
          <cell r="H797">
            <v>139562</v>
          </cell>
          <cell r="I797" t="str">
            <v>08/10/2024.C24TNN.00055573</v>
          </cell>
          <cell r="J797">
            <v>45635</v>
          </cell>
        </row>
        <row r="798">
          <cell r="C798">
            <v>55575</v>
          </cell>
          <cell r="D798" t="str">
            <v>C2217</v>
          </cell>
          <cell r="G798" t="str">
            <v>STANDARD</v>
          </cell>
          <cell r="H798">
            <v>139562</v>
          </cell>
          <cell r="I798" t="str">
            <v>08/10/2024.C24TNN.00055575</v>
          </cell>
          <cell r="J798">
            <v>45635</v>
          </cell>
        </row>
        <row r="799">
          <cell r="C799">
            <v>55576</v>
          </cell>
          <cell r="D799" t="str">
            <v>C2217</v>
          </cell>
          <cell r="G799" t="str">
            <v>STANDARD</v>
          </cell>
          <cell r="H799">
            <v>139562</v>
          </cell>
          <cell r="I799" t="str">
            <v>08/10/2024.C24TNN.00055576</v>
          </cell>
          <cell r="J799">
            <v>45635</v>
          </cell>
        </row>
        <row r="800">
          <cell r="C800">
            <v>55584</v>
          </cell>
          <cell r="D800" t="str">
            <v>C2217</v>
          </cell>
          <cell r="G800" t="str">
            <v>STANDARD</v>
          </cell>
          <cell r="H800">
            <v>139562</v>
          </cell>
          <cell r="I800" t="str">
            <v>08/10/2024.C24TNN.00055584</v>
          </cell>
          <cell r="J800">
            <v>45635</v>
          </cell>
        </row>
        <row r="801">
          <cell r="C801">
            <v>55585</v>
          </cell>
          <cell r="D801" t="str">
            <v>C2217</v>
          </cell>
          <cell r="G801" t="str">
            <v>STANDARD</v>
          </cell>
          <cell r="H801">
            <v>139562</v>
          </cell>
          <cell r="I801" t="str">
            <v>08/10/2024.C24TNN.00055585</v>
          </cell>
          <cell r="J801">
            <v>45635</v>
          </cell>
        </row>
        <row r="802">
          <cell r="C802">
            <v>55586</v>
          </cell>
          <cell r="D802" t="str">
            <v>C2217</v>
          </cell>
          <cell r="G802" t="str">
            <v>STANDARD</v>
          </cell>
          <cell r="H802">
            <v>139562</v>
          </cell>
          <cell r="I802" t="str">
            <v>08/10/2024.C24TNN.00055586</v>
          </cell>
          <cell r="J802">
            <v>45635</v>
          </cell>
        </row>
        <row r="803">
          <cell r="C803">
            <v>55587</v>
          </cell>
          <cell r="D803" t="str">
            <v>C2217</v>
          </cell>
          <cell r="G803" t="str">
            <v>STANDARD</v>
          </cell>
          <cell r="H803">
            <v>139562</v>
          </cell>
          <cell r="I803" t="str">
            <v>08/10/2024.C24TNN.00055587</v>
          </cell>
          <cell r="J803">
            <v>45635</v>
          </cell>
        </row>
        <row r="804">
          <cell r="C804">
            <v>55588</v>
          </cell>
          <cell r="D804" t="str">
            <v>C2217</v>
          </cell>
          <cell r="G804" t="str">
            <v>STANDARD</v>
          </cell>
          <cell r="H804">
            <v>139562</v>
          </cell>
          <cell r="I804" t="str">
            <v>08/10/2024.C24TNN.00055588</v>
          </cell>
          <cell r="J804">
            <v>45635</v>
          </cell>
        </row>
        <row r="805">
          <cell r="C805">
            <v>55590</v>
          </cell>
          <cell r="D805" t="str">
            <v>C2217</v>
          </cell>
          <cell r="G805" t="str">
            <v>STANDARD</v>
          </cell>
          <cell r="H805">
            <v>139562</v>
          </cell>
          <cell r="I805" t="str">
            <v>08/10/2024.C24TNN.00055590</v>
          </cell>
          <cell r="J805">
            <v>45635</v>
          </cell>
        </row>
        <row r="806">
          <cell r="C806">
            <v>55591</v>
          </cell>
          <cell r="D806" t="str">
            <v>C2217</v>
          </cell>
          <cell r="G806" t="str">
            <v>STANDARD</v>
          </cell>
          <cell r="H806">
            <v>139562</v>
          </cell>
          <cell r="I806" t="str">
            <v>08/10/2024.C24TNN.00055591</v>
          </cell>
          <cell r="J806">
            <v>45635</v>
          </cell>
        </row>
        <row r="807">
          <cell r="C807">
            <v>55592</v>
          </cell>
          <cell r="D807" t="str">
            <v>C2217</v>
          </cell>
          <cell r="G807" t="str">
            <v>STANDARD</v>
          </cell>
          <cell r="H807">
            <v>139562</v>
          </cell>
          <cell r="I807" t="str">
            <v>08/10/2024.C24TNN.00055592</v>
          </cell>
          <cell r="J807">
            <v>45635</v>
          </cell>
        </row>
        <row r="808">
          <cell r="C808">
            <v>55593</v>
          </cell>
          <cell r="D808" t="str">
            <v>C2217</v>
          </cell>
          <cell r="G808" t="str">
            <v>STANDARD</v>
          </cell>
          <cell r="H808">
            <v>139562</v>
          </cell>
          <cell r="I808" t="str">
            <v>08/10/2024.C24TNN.00055593</v>
          </cell>
          <cell r="J808">
            <v>45635</v>
          </cell>
        </row>
        <row r="809">
          <cell r="C809">
            <v>55594</v>
          </cell>
          <cell r="D809" t="str">
            <v>C2217</v>
          </cell>
          <cell r="G809" t="str">
            <v>STANDARD</v>
          </cell>
          <cell r="H809">
            <v>139562</v>
          </cell>
          <cell r="I809" t="str">
            <v>08/10/2024.C24TNN.00055594</v>
          </cell>
          <cell r="J809">
            <v>45635</v>
          </cell>
        </row>
        <row r="810">
          <cell r="C810">
            <v>55595</v>
          </cell>
          <cell r="D810" t="str">
            <v>C2217</v>
          </cell>
          <cell r="G810" t="str">
            <v>STANDARD</v>
          </cell>
          <cell r="H810">
            <v>139562</v>
          </cell>
          <cell r="I810" t="str">
            <v>08/10/2024.C24TNN.00055595</v>
          </cell>
          <cell r="J810">
            <v>45635</v>
          </cell>
        </row>
        <row r="811">
          <cell r="C811">
            <v>55596</v>
          </cell>
          <cell r="D811" t="str">
            <v>C2217</v>
          </cell>
          <cell r="G811" t="str">
            <v>STANDARD</v>
          </cell>
          <cell r="H811">
            <v>139562</v>
          </cell>
          <cell r="I811" t="str">
            <v>08/10/2024.C24TNN.00055596</v>
          </cell>
          <cell r="J811">
            <v>45635</v>
          </cell>
        </row>
        <row r="812">
          <cell r="C812">
            <v>55597</v>
          </cell>
          <cell r="D812" t="str">
            <v>C2217</v>
          </cell>
          <cell r="G812" t="str">
            <v>STANDARD</v>
          </cell>
          <cell r="H812">
            <v>139562</v>
          </cell>
          <cell r="I812" t="str">
            <v>08/10/2024.C24TNN.00055597</v>
          </cell>
          <cell r="J812">
            <v>45635</v>
          </cell>
        </row>
        <row r="813">
          <cell r="C813">
            <v>55598</v>
          </cell>
          <cell r="D813" t="str">
            <v>C2217</v>
          </cell>
          <cell r="G813" t="str">
            <v>STANDARD</v>
          </cell>
          <cell r="H813">
            <v>139562</v>
          </cell>
          <cell r="I813" t="str">
            <v>08/10/2024.C24TNN.00055598</v>
          </cell>
          <cell r="J813">
            <v>45635</v>
          </cell>
        </row>
        <row r="814">
          <cell r="C814">
            <v>55599</v>
          </cell>
          <cell r="D814" t="str">
            <v>C2217</v>
          </cell>
          <cell r="G814" t="str">
            <v>STANDARD</v>
          </cell>
          <cell r="H814">
            <v>139562</v>
          </cell>
          <cell r="I814" t="str">
            <v>08/10/2024.C24TNN.00055599</v>
          </cell>
          <cell r="J814">
            <v>45635</v>
          </cell>
        </row>
        <row r="815">
          <cell r="C815">
            <v>55600</v>
          </cell>
          <cell r="D815" t="str">
            <v>C2217</v>
          </cell>
          <cell r="G815" t="str">
            <v>STANDARD</v>
          </cell>
          <cell r="H815">
            <v>139562</v>
          </cell>
          <cell r="I815" t="str">
            <v>08/10/2024.C24TNN.00055600</v>
          </cell>
          <cell r="J815">
            <v>45635</v>
          </cell>
        </row>
        <row r="816">
          <cell r="C816">
            <v>55601</v>
          </cell>
          <cell r="D816" t="str">
            <v>C2217</v>
          </cell>
          <cell r="G816" t="str">
            <v>STANDARD</v>
          </cell>
          <cell r="H816">
            <v>139562</v>
          </cell>
          <cell r="I816" t="str">
            <v>08/10/2024.C24TNN.00055601</v>
          </cell>
          <cell r="J816">
            <v>45635</v>
          </cell>
        </row>
        <row r="817">
          <cell r="C817">
            <v>55603</v>
          </cell>
          <cell r="D817" t="str">
            <v>C2217</v>
          </cell>
          <cell r="G817" t="str">
            <v>STANDARD</v>
          </cell>
          <cell r="H817">
            <v>139562</v>
          </cell>
          <cell r="I817" t="str">
            <v>08/10/2024.C24TNN.00055603</v>
          </cell>
          <cell r="J817">
            <v>45635</v>
          </cell>
        </row>
        <row r="818">
          <cell r="C818">
            <v>55604</v>
          </cell>
          <cell r="D818" t="str">
            <v>C2217</v>
          </cell>
          <cell r="G818" t="str">
            <v>STANDARD</v>
          </cell>
          <cell r="H818">
            <v>139562</v>
          </cell>
          <cell r="I818" t="str">
            <v>08/10/2024.C24TNN.00055604</v>
          </cell>
          <cell r="J818">
            <v>45635</v>
          </cell>
        </row>
        <row r="819">
          <cell r="C819">
            <v>55605</v>
          </cell>
          <cell r="D819" t="str">
            <v>C2217</v>
          </cell>
          <cell r="G819" t="str">
            <v>STANDARD</v>
          </cell>
          <cell r="H819">
            <v>139562</v>
          </cell>
          <cell r="I819" t="str">
            <v>08/10/2024.C24TNN.00055605</v>
          </cell>
          <cell r="J819">
            <v>45635</v>
          </cell>
        </row>
        <row r="820">
          <cell r="C820">
            <v>55606</v>
          </cell>
          <cell r="D820" t="str">
            <v>C2217</v>
          </cell>
          <cell r="G820" t="str">
            <v>STANDARD</v>
          </cell>
          <cell r="H820">
            <v>139562</v>
          </cell>
          <cell r="I820" t="str">
            <v>08/10/2024.C24TNN.00055606</v>
          </cell>
          <cell r="J820">
            <v>45635</v>
          </cell>
        </row>
        <row r="821">
          <cell r="C821">
            <v>55607</v>
          </cell>
          <cell r="D821" t="str">
            <v>C2217</v>
          </cell>
          <cell r="G821" t="str">
            <v>STANDARD</v>
          </cell>
          <cell r="H821">
            <v>139562</v>
          </cell>
          <cell r="I821" t="str">
            <v>08/10/2024.C24TNN.00055607</v>
          </cell>
          <cell r="J821">
            <v>45635</v>
          </cell>
        </row>
        <row r="822">
          <cell r="C822">
            <v>55608</v>
          </cell>
          <cell r="D822" t="str">
            <v>C2217</v>
          </cell>
          <cell r="G822" t="str">
            <v>STANDARD</v>
          </cell>
          <cell r="H822">
            <v>139562</v>
          </cell>
          <cell r="I822" t="str">
            <v>08/10/2024.C24TNN.00055608</v>
          </cell>
          <cell r="J822">
            <v>45635</v>
          </cell>
        </row>
        <row r="823">
          <cell r="C823">
            <v>55609</v>
          </cell>
          <cell r="D823" t="str">
            <v>C2217</v>
          </cell>
          <cell r="G823" t="str">
            <v>STANDARD</v>
          </cell>
          <cell r="H823">
            <v>139562</v>
          </cell>
          <cell r="I823" t="str">
            <v>08/10/2024.C24TNN.00055609</v>
          </cell>
          <cell r="J823">
            <v>45635</v>
          </cell>
        </row>
        <row r="824">
          <cell r="C824">
            <v>55610</v>
          </cell>
          <cell r="D824" t="str">
            <v>C2217</v>
          </cell>
          <cell r="G824" t="str">
            <v>STANDARD</v>
          </cell>
          <cell r="H824">
            <v>139562</v>
          </cell>
          <cell r="I824" t="str">
            <v>08/10/2024.C24TNN.00055610</v>
          </cell>
          <cell r="J824">
            <v>45635</v>
          </cell>
        </row>
        <row r="825">
          <cell r="C825">
            <v>55611</v>
          </cell>
          <cell r="D825" t="str">
            <v>C2217</v>
          </cell>
          <cell r="G825" t="str">
            <v>STANDARD</v>
          </cell>
          <cell r="H825">
            <v>139562</v>
          </cell>
          <cell r="I825" t="str">
            <v>08/10/2024.C24TNN.00055611</v>
          </cell>
          <cell r="J825">
            <v>45635</v>
          </cell>
        </row>
        <row r="826">
          <cell r="C826">
            <v>55485</v>
          </cell>
          <cell r="D826" t="str">
            <v>C2217</v>
          </cell>
          <cell r="G826" t="str">
            <v>STANDARD</v>
          </cell>
          <cell r="H826">
            <v>139562</v>
          </cell>
          <cell r="I826" t="str">
            <v>18/10/2024.C24TNN.00055485</v>
          </cell>
          <cell r="J826">
            <v>45635</v>
          </cell>
        </row>
        <row r="827">
          <cell r="C827">
            <v>55654</v>
          </cell>
          <cell r="D827" t="str">
            <v>C2217</v>
          </cell>
          <cell r="G827" t="str">
            <v>STANDARD</v>
          </cell>
          <cell r="H827">
            <v>139562</v>
          </cell>
          <cell r="I827" t="str">
            <v>09/10/2024.C24TNN.00055654</v>
          </cell>
          <cell r="J827">
            <v>45635</v>
          </cell>
        </row>
        <row r="828">
          <cell r="C828">
            <v>55655</v>
          </cell>
          <cell r="D828" t="str">
            <v>C2217</v>
          </cell>
          <cell r="G828" t="str">
            <v>STANDARD</v>
          </cell>
          <cell r="H828">
            <v>139562</v>
          </cell>
          <cell r="I828" t="str">
            <v>09/10/2024.C24TNN.00055655</v>
          </cell>
          <cell r="J828">
            <v>45635</v>
          </cell>
        </row>
        <row r="829">
          <cell r="C829">
            <v>55656</v>
          </cell>
          <cell r="D829" t="str">
            <v>C2217</v>
          </cell>
          <cell r="G829" t="str">
            <v>STANDARD</v>
          </cell>
          <cell r="H829">
            <v>139562</v>
          </cell>
          <cell r="I829" t="str">
            <v>09/10/2024.C24TNN.00055656</v>
          </cell>
          <cell r="J829">
            <v>45635</v>
          </cell>
        </row>
        <row r="830">
          <cell r="C830">
            <v>55657</v>
          </cell>
          <cell r="D830" t="str">
            <v>C2217</v>
          </cell>
          <cell r="G830" t="str">
            <v>STANDARD</v>
          </cell>
          <cell r="H830">
            <v>541184</v>
          </cell>
          <cell r="I830" t="str">
            <v>09/10/2024.C24TNN.00055657</v>
          </cell>
          <cell r="J830">
            <v>45635</v>
          </cell>
        </row>
        <row r="831">
          <cell r="C831">
            <v>55658</v>
          </cell>
          <cell r="D831" t="str">
            <v>C2217</v>
          </cell>
          <cell r="G831" t="str">
            <v>STANDARD</v>
          </cell>
          <cell r="H831">
            <v>541184</v>
          </cell>
          <cell r="I831" t="str">
            <v>09/10/2024.C24TNN.00055658</v>
          </cell>
          <cell r="J831">
            <v>45635</v>
          </cell>
        </row>
        <row r="832">
          <cell r="C832">
            <v>55673</v>
          </cell>
          <cell r="D832" t="str">
            <v>C2217</v>
          </cell>
          <cell r="G832" t="str">
            <v>STANDARD</v>
          </cell>
          <cell r="H832">
            <v>139562</v>
          </cell>
          <cell r="I832" t="str">
            <v>09/10/2024.C24TNN.00055673</v>
          </cell>
          <cell r="J832">
            <v>45635</v>
          </cell>
        </row>
        <row r="833">
          <cell r="C833">
            <v>55674</v>
          </cell>
          <cell r="D833" t="str">
            <v>C2217</v>
          </cell>
          <cell r="G833" t="str">
            <v>STANDARD</v>
          </cell>
          <cell r="H833">
            <v>139562</v>
          </cell>
          <cell r="I833" t="str">
            <v>09/10/2024.C24TNN.00055674</v>
          </cell>
          <cell r="J833">
            <v>45635</v>
          </cell>
        </row>
        <row r="834">
          <cell r="C834">
            <v>55675</v>
          </cell>
          <cell r="D834" t="str">
            <v>C2217</v>
          </cell>
          <cell r="G834" t="str">
            <v>STANDARD</v>
          </cell>
          <cell r="H834">
            <v>139562</v>
          </cell>
          <cell r="I834" t="str">
            <v>09/10/2024.C24TNN.00055675</v>
          </cell>
          <cell r="J834">
            <v>45635</v>
          </cell>
        </row>
        <row r="835">
          <cell r="C835">
            <v>55676</v>
          </cell>
          <cell r="D835" t="str">
            <v>C2217</v>
          </cell>
          <cell r="G835" t="str">
            <v>STANDARD</v>
          </cell>
          <cell r="H835">
            <v>139562</v>
          </cell>
          <cell r="I835" t="str">
            <v>09/10/2024.C24TNN.00055676</v>
          </cell>
          <cell r="J835">
            <v>45635</v>
          </cell>
        </row>
        <row r="836">
          <cell r="C836">
            <v>55677</v>
          </cell>
          <cell r="D836" t="str">
            <v>C2217</v>
          </cell>
          <cell r="G836" t="str">
            <v>STANDARD</v>
          </cell>
          <cell r="H836">
            <v>541184</v>
          </cell>
          <cell r="I836" t="str">
            <v>09/10/2024.C24TNN.00055677</v>
          </cell>
          <cell r="J836">
            <v>45635</v>
          </cell>
        </row>
        <row r="837">
          <cell r="C837">
            <v>55678</v>
          </cell>
          <cell r="D837" t="str">
            <v>C2217</v>
          </cell>
          <cell r="G837" t="str">
            <v>STANDARD</v>
          </cell>
          <cell r="H837">
            <v>139562</v>
          </cell>
          <cell r="I837" t="str">
            <v>09/10/2024.C24TNN.00055678</v>
          </cell>
          <cell r="J837">
            <v>45635</v>
          </cell>
        </row>
        <row r="838">
          <cell r="C838">
            <v>55679</v>
          </cell>
          <cell r="D838" t="str">
            <v>C2217</v>
          </cell>
          <cell r="G838" t="str">
            <v>STANDARD</v>
          </cell>
          <cell r="H838">
            <v>139562</v>
          </cell>
          <cell r="I838" t="str">
            <v>09/10/2024.C24TNN.00055679</v>
          </cell>
          <cell r="J838">
            <v>45635</v>
          </cell>
        </row>
        <row r="839">
          <cell r="C839">
            <v>55680</v>
          </cell>
          <cell r="D839" t="str">
            <v>C2217</v>
          </cell>
          <cell r="G839" t="str">
            <v>STANDARD</v>
          </cell>
          <cell r="H839">
            <v>139562</v>
          </cell>
          <cell r="I839" t="str">
            <v>09/10/2024.C24TNN.00055680</v>
          </cell>
          <cell r="J839">
            <v>45635</v>
          </cell>
        </row>
        <row r="840">
          <cell r="C840">
            <v>55681</v>
          </cell>
          <cell r="D840" t="str">
            <v>C2217</v>
          </cell>
          <cell r="G840" t="str">
            <v>STANDARD</v>
          </cell>
          <cell r="H840">
            <v>139562</v>
          </cell>
          <cell r="I840" t="str">
            <v>09/10/2024.C24TNN.00055681</v>
          </cell>
          <cell r="J840">
            <v>45635</v>
          </cell>
        </row>
        <row r="841">
          <cell r="C841">
            <v>55682</v>
          </cell>
          <cell r="D841" t="str">
            <v>C2217</v>
          </cell>
          <cell r="G841" t="str">
            <v>STANDARD</v>
          </cell>
          <cell r="H841">
            <v>139562</v>
          </cell>
          <cell r="I841" t="str">
            <v>09/10/2024.C24TNN.00055682</v>
          </cell>
          <cell r="J841">
            <v>45635</v>
          </cell>
        </row>
        <row r="842">
          <cell r="C842">
            <v>55683</v>
          </cell>
          <cell r="D842" t="str">
            <v>C2217</v>
          </cell>
          <cell r="G842" t="str">
            <v>STANDARD</v>
          </cell>
          <cell r="H842">
            <v>139562</v>
          </cell>
          <cell r="I842" t="str">
            <v>09/10/2024.C24TNN.00055683</v>
          </cell>
          <cell r="J842">
            <v>45635</v>
          </cell>
        </row>
        <row r="843">
          <cell r="C843">
            <v>55684</v>
          </cell>
          <cell r="D843" t="str">
            <v>C2217</v>
          </cell>
          <cell r="G843" t="str">
            <v>STANDARD</v>
          </cell>
          <cell r="H843">
            <v>139562</v>
          </cell>
          <cell r="I843" t="str">
            <v>09/10/2024.C24TNN.00055684</v>
          </cell>
          <cell r="J843">
            <v>45635</v>
          </cell>
        </row>
        <row r="844">
          <cell r="C844">
            <v>55685</v>
          </cell>
          <cell r="D844" t="str">
            <v>C2217</v>
          </cell>
          <cell r="G844" t="str">
            <v>STANDARD</v>
          </cell>
          <cell r="H844">
            <v>139562</v>
          </cell>
          <cell r="I844" t="str">
            <v>09/10/2024.C24TNN.00055685</v>
          </cell>
          <cell r="J844">
            <v>45635</v>
          </cell>
        </row>
        <row r="845">
          <cell r="C845">
            <v>55686</v>
          </cell>
          <cell r="D845" t="str">
            <v>C2217</v>
          </cell>
          <cell r="G845" t="str">
            <v>STANDARD</v>
          </cell>
          <cell r="H845">
            <v>139562</v>
          </cell>
          <cell r="I845" t="str">
            <v>09/10/2024.C24TNN.00055686</v>
          </cell>
          <cell r="J845">
            <v>45635</v>
          </cell>
        </row>
        <row r="846">
          <cell r="C846">
            <v>55687</v>
          </cell>
          <cell r="D846" t="str">
            <v>C2217</v>
          </cell>
          <cell r="G846" t="str">
            <v>STANDARD</v>
          </cell>
          <cell r="H846">
            <v>139562</v>
          </cell>
          <cell r="I846" t="str">
            <v>09/10/2024.C24TNN.00055687</v>
          </cell>
          <cell r="J846">
            <v>45635</v>
          </cell>
        </row>
        <row r="847">
          <cell r="C847">
            <v>55688</v>
          </cell>
          <cell r="D847" t="str">
            <v>C2217</v>
          </cell>
          <cell r="G847" t="str">
            <v>STANDARD</v>
          </cell>
          <cell r="H847">
            <v>139562</v>
          </cell>
          <cell r="I847" t="str">
            <v>09/10/2024.C24TNN.00055688</v>
          </cell>
          <cell r="J847">
            <v>45635</v>
          </cell>
        </row>
        <row r="848">
          <cell r="C848">
            <v>55689</v>
          </cell>
          <cell r="D848" t="str">
            <v>C2217</v>
          </cell>
          <cell r="G848" t="str">
            <v>STANDARD</v>
          </cell>
          <cell r="H848">
            <v>139562</v>
          </cell>
          <cell r="I848" t="str">
            <v>09/10/2024.C24TNN.00055689</v>
          </cell>
          <cell r="J848">
            <v>45635</v>
          </cell>
        </row>
        <row r="849">
          <cell r="C849">
            <v>55703</v>
          </cell>
          <cell r="D849" t="str">
            <v>C2217</v>
          </cell>
          <cell r="G849" t="str">
            <v>STANDARD</v>
          </cell>
          <cell r="H849">
            <v>139562</v>
          </cell>
          <cell r="I849" t="str">
            <v>09/10/2024.C24TNN.00055703</v>
          </cell>
          <cell r="J849">
            <v>45635</v>
          </cell>
        </row>
        <row r="850">
          <cell r="C850">
            <v>55704</v>
          </cell>
          <cell r="D850" t="str">
            <v>C2217</v>
          </cell>
          <cell r="G850" t="str">
            <v>STANDARD</v>
          </cell>
          <cell r="H850">
            <v>139562</v>
          </cell>
          <cell r="I850" t="str">
            <v>09/10/2024.C24TNN.00055704</v>
          </cell>
          <cell r="J850">
            <v>45635</v>
          </cell>
        </row>
        <row r="851">
          <cell r="C851">
            <v>55715</v>
          </cell>
          <cell r="D851" t="str">
            <v>C2217</v>
          </cell>
          <cell r="G851" t="str">
            <v>STANDARD</v>
          </cell>
          <cell r="H851">
            <v>139562</v>
          </cell>
          <cell r="I851" t="str">
            <v>09/10/2024.C24TNN.00055715</v>
          </cell>
          <cell r="J851">
            <v>45635</v>
          </cell>
        </row>
        <row r="852">
          <cell r="C852">
            <v>55716</v>
          </cell>
          <cell r="D852" t="str">
            <v>C2217</v>
          </cell>
          <cell r="G852" t="str">
            <v>STANDARD</v>
          </cell>
          <cell r="H852">
            <v>139562</v>
          </cell>
          <cell r="I852" t="str">
            <v>09/10/2024.C24TNN.00055716</v>
          </cell>
          <cell r="J852">
            <v>45635</v>
          </cell>
        </row>
        <row r="853">
          <cell r="C853">
            <v>55717</v>
          </cell>
          <cell r="D853" t="str">
            <v>C2217</v>
          </cell>
          <cell r="G853" t="str">
            <v>STANDARD</v>
          </cell>
          <cell r="H853">
            <v>139562</v>
          </cell>
          <cell r="I853" t="str">
            <v>09/10/2024.C24TNN.00055717</v>
          </cell>
          <cell r="J853">
            <v>45635</v>
          </cell>
        </row>
        <row r="854">
          <cell r="C854">
            <v>55718</v>
          </cell>
          <cell r="D854" t="str">
            <v>C2217</v>
          </cell>
          <cell r="G854" t="str">
            <v>STANDARD</v>
          </cell>
          <cell r="H854">
            <v>139562</v>
          </cell>
          <cell r="I854" t="str">
            <v>09/10/2024.C24TNN.00055718</v>
          </cell>
          <cell r="J854">
            <v>45635</v>
          </cell>
        </row>
        <row r="855">
          <cell r="C855">
            <v>55719</v>
          </cell>
          <cell r="D855" t="str">
            <v>C2217</v>
          </cell>
          <cell r="G855" t="str">
            <v>STANDARD</v>
          </cell>
          <cell r="H855">
            <v>139562</v>
          </cell>
          <cell r="I855" t="str">
            <v>09/10/2024.C24TNN.00055719</v>
          </cell>
          <cell r="J855">
            <v>45635</v>
          </cell>
        </row>
        <row r="856">
          <cell r="C856">
            <v>56020</v>
          </cell>
          <cell r="D856" t="str">
            <v>C2217</v>
          </cell>
          <cell r="G856" t="str">
            <v>STANDARD</v>
          </cell>
          <cell r="H856">
            <v>440778</v>
          </cell>
          <cell r="I856" t="str">
            <v>10/10/2024.C24TNN.00056020</v>
          </cell>
          <cell r="J856">
            <v>45635</v>
          </cell>
        </row>
        <row r="857">
          <cell r="C857">
            <v>56600</v>
          </cell>
          <cell r="D857" t="str">
            <v>C2217</v>
          </cell>
          <cell r="G857" t="str">
            <v>STANDARD</v>
          </cell>
          <cell r="H857">
            <v>541184</v>
          </cell>
          <cell r="I857" t="str">
            <v>10/10/2024.C24TNN.00056600</v>
          </cell>
          <cell r="J857">
            <v>45635</v>
          </cell>
        </row>
        <row r="858">
          <cell r="C858">
            <v>56603</v>
          </cell>
          <cell r="D858" t="str">
            <v>C2217</v>
          </cell>
          <cell r="G858" t="str">
            <v>STANDARD</v>
          </cell>
          <cell r="H858">
            <v>1014719</v>
          </cell>
          <cell r="I858" t="str">
            <v>10/10/2024.C24TNN.00056603</v>
          </cell>
          <cell r="J858">
            <v>45635</v>
          </cell>
        </row>
        <row r="859">
          <cell r="C859">
            <v>56954</v>
          </cell>
          <cell r="D859" t="str">
            <v>C2217</v>
          </cell>
          <cell r="G859" t="str">
            <v>STANDARD</v>
          </cell>
          <cell r="H859">
            <v>541184</v>
          </cell>
          <cell r="I859" t="str">
            <v>11/10/2024.C24TNN.00056954</v>
          </cell>
          <cell r="J859">
            <v>45635</v>
          </cell>
        </row>
        <row r="860">
          <cell r="C860">
            <v>56961</v>
          </cell>
          <cell r="D860" t="str">
            <v>C2217</v>
          </cell>
          <cell r="G860" t="str">
            <v>STANDARD</v>
          </cell>
          <cell r="H860">
            <v>139562</v>
          </cell>
          <cell r="I860" t="str">
            <v>11/10/2024.C24TNN.00056961</v>
          </cell>
          <cell r="J860">
            <v>45635</v>
          </cell>
        </row>
        <row r="861">
          <cell r="C861">
            <v>56962</v>
          </cell>
          <cell r="D861" t="str">
            <v>C2217</v>
          </cell>
          <cell r="G861" t="str">
            <v>STANDARD</v>
          </cell>
          <cell r="H861">
            <v>541184</v>
          </cell>
          <cell r="I861" t="str">
            <v>11/10/2024.C24TNN.00056962</v>
          </cell>
          <cell r="J861">
            <v>45635</v>
          </cell>
        </row>
        <row r="862">
          <cell r="C862">
            <v>56963</v>
          </cell>
          <cell r="D862" t="str">
            <v>C2217</v>
          </cell>
          <cell r="G862" t="str">
            <v>STANDARD</v>
          </cell>
          <cell r="H862">
            <v>139562</v>
          </cell>
          <cell r="I862" t="str">
            <v>11/10/2024.C24TNN.00056963</v>
          </cell>
          <cell r="J862">
            <v>45635</v>
          </cell>
        </row>
        <row r="863">
          <cell r="C863">
            <v>56964</v>
          </cell>
          <cell r="D863" t="str">
            <v>C2217</v>
          </cell>
          <cell r="G863" t="str">
            <v>STANDARD</v>
          </cell>
          <cell r="H863">
            <v>139562</v>
          </cell>
          <cell r="I863" t="str">
            <v>11/10/2024.C24TNN.00056964</v>
          </cell>
          <cell r="J863">
            <v>45635</v>
          </cell>
        </row>
        <row r="864">
          <cell r="C864">
            <v>56973</v>
          </cell>
          <cell r="D864" t="str">
            <v>C2217</v>
          </cell>
          <cell r="G864" t="str">
            <v>STANDARD</v>
          </cell>
          <cell r="H864">
            <v>1014719</v>
          </cell>
          <cell r="I864" t="str">
            <v>11/10/2024.C24TNN.00056973</v>
          </cell>
          <cell r="J864">
            <v>45635</v>
          </cell>
        </row>
        <row r="865">
          <cell r="C865">
            <v>56978</v>
          </cell>
          <cell r="D865" t="str">
            <v>C2217</v>
          </cell>
          <cell r="G865" t="str">
            <v>STANDARD</v>
          </cell>
          <cell r="H865">
            <v>139562</v>
          </cell>
          <cell r="I865" t="str">
            <v>11/10/2024.C24TNN.00056978</v>
          </cell>
          <cell r="J865">
            <v>45635</v>
          </cell>
        </row>
        <row r="866">
          <cell r="C866">
            <v>56979</v>
          </cell>
          <cell r="D866" t="str">
            <v>C2217</v>
          </cell>
          <cell r="G866" t="str">
            <v>STANDARD</v>
          </cell>
          <cell r="H866">
            <v>541184</v>
          </cell>
          <cell r="I866" t="str">
            <v>11/10/2024.C24TNN.00056979</v>
          </cell>
          <cell r="J866">
            <v>45635</v>
          </cell>
        </row>
        <row r="867">
          <cell r="C867">
            <v>56980</v>
          </cell>
          <cell r="D867" t="str">
            <v>C2217</v>
          </cell>
          <cell r="G867" t="str">
            <v>STANDARD</v>
          </cell>
          <cell r="H867">
            <v>139562</v>
          </cell>
          <cell r="I867" t="str">
            <v>11/10/2024.C24TNN.00056980</v>
          </cell>
          <cell r="J867">
            <v>45635</v>
          </cell>
        </row>
        <row r="868">
          <cell r="C868">
            <v>57006</v>
          </cell>
          <cell r="D868" t="str">
            <v>C2217</v>
          </cell>
          <cell r="G868" t="str">
            <v>STANDARD</v>
          </cell>
          <cell r="H868">
            <v>541184</v>
          </cell>
          <cell r="I868" t="str">
            <v>11/10/2024.C24TNN.00057006</v>
          </cell>
          <cell r="J868">
            <v>45635</v>
          </cell>
        </row>
        <row r="869">
          <cell r="C869">
            <v>57199</v>
          </cell>
          <cell r="D869" t="str">
            <v>C2217</v>
          </cell>
          <cell r="G869" t="str">
            <v>STANDARD</v>
          </cell>
          <cell r="H869">
            <v>139562</v>
          </cell>
          <cell r="I869" t="str">
            <v>12/10/2024.C24TNN.00057199</v>
          </cell>
          <cell r="J869">
            <v>45635</v>
          </cell>
        </row>
        <row r="870">
          <cell r="C870">
            <v>57218</v>
          </cell>
          <cell r="D870" t="str">
            <v>C2217</v>
          </cell>
          <cell r="G870" t="str">
            <v>STANDARD</v>
          </cell>
          <cell r="H870">
            <v>541184</v>
          </cell>
          <cell r="I870" t="str">
            <v>12/10/2024.C24TNN.00057218</v>
          </cell>
          <cell r="J870">
            <v>45635</v>
          </cell>
        </row>
        <row r="871">
          <cell r="C871">
            <v>57226</v>
          </cell>
          <cell r="D871" t="str">
            <v>C2217</v>
          </cell>
          <cell r="G871" t="str">
            <v>STANDARD</v>
          </cell>
          <cell r="H871">
            <v>139562</v>
          </cell>
          <cell r="I871" t="str">
            <v>12/10/2024.C24TNN.00057226</v>
          </cell>
          <cell r="J871">
            <v>45635</v>
          </cell>
        </row>
        <row r="872">
          <cell r="C872">
            <v>57318</v>
          </cell>
          <cell r="D872" t="str">
            <v>C2217</v>
          </cell>
          <cell r="G872" t="str">
            <v>STANDARD</v>
          </cell>
          <cell r="H872">
            <v>139562</v>
          </cell>
          <cell r="I872" t="str">
            <v>15/10/2024.C24TNN.00057318</v>
          </cell>
          <cell r="J872">
            <v>45635</v>
          </cell>
        </row>
        <row r="873">
          <cell r="C873">
            <v>57319</v>
          </cell>
          <cell r="D873" t="str">
            <v>C2217</v>
          </cell>
          <cell r="G873" t="str">
            <v>STANDARD</v>
          </cell>
          <cell r="H873">
            <v>239967</v>
          </cell>
          <cell r="I873" t="str">
            <v>15/10/2024.C24TNN.00057319</v>
          </cell>
          <cell r="J873">
            <v>45635</v>
          </cell>
        </row>
        <row r="874">
          <cell r="C874">
            <v>57416</v>
          </cell>
          <cell r="D874" t="str">
            <v>C2217</v>
          </cell>
          <cell r="G874" t="str">
            <v>STANDARD</v>
          </cell>
          <cell r="H874">
            <v>261679</v>
          </cell>
          <cell r="I874" t="str">
            <v>15/10/2024.C24TNN.00057416</v>
          </cell>
          <cell r="J874">
            <v>45635</v>
          </cell>
        </row>
        <row r="875">
          <cell r="C875">
            <v>57417</v>
          </cell>
          <cell r="D875" t="str">
            <v>C2217</v>
          </cell>
          <cell r="G875" t="str">
            <v>STANDARD</v>
          </cell>
          <cell r="H875">
            <v>139562</v>
          </cell>
          <cell r="I875" t="str">
            <v>15/10/2024.C24TNN.00057417</v>
          </cell>
          <cell r="J875">
            <v>45635</v>
          </cell>
        </row>
        <row r="876">
          <cell r="C876">
            <v>57439</v>
          </cell>
          <cell r="D876" t="str">
            <v>C2217</v>
          </cell>
          <cell r="G876" t="str">
            <v>STANDARD</v>
          </cell>
          <cell r="H876">
            <v>174452</v>
          </cell>
          <cell r="I876" t="str">
            <v>16/10/2024.C24TNN.00057439</v>
          </cell>
          <cell r="J876">
            <v>45635</v>
          </cell>
        </row>
        <row r="877">
          <cell r="C877">
            <v>57485</v>
          </cell>
          <cell r="D877" t="str">
            <v>C2217</v>
          </cell>
          <cell r="G877" t="str">
            <v>STANDARD</v>
          </cell>
          <cell r="H877">
            <v>174452</v>
          </cell>
          <cell r="I877" t="str">
            <v>16/10/2024.C24TNN.00057485</v>
          </cell>
          <cell r="J877">
            <v>45635</v>
          </cell>
        </row>
        <row r="878">
          <cell r="C878">
            <v>57493</v>
          </cell>
          <cell r="D878" t="str">
            <v>C2217</v>
          </cell>
          <cell r="G878" t="str">
            <v>STANDARD</v>
          </cell>
          <cell r="H878">
            <v>174452</v>
          </cell>
          <cell r="I878" t="str">
            <v>16/10/2024.C24TNN.00057493</v>
          </cell>
          <cell r="J878">
            <v>45635</v>
          </cell>
        </row>
        <row r="879">
          <cell r="C879">
            <v>57494</v>
          </cell>
          <cell r="D879" t="str">
            <v>C2217</v>
          </cell>
          <cell r="G879" t="str">
            <v>STANDARD</v>
          </cell>
          <cell r="H879">
            <v>340373</v>
          </cell>
          <cell r="I879" t="str">
            <v>16/10/2024.C24TNN.00057494</v>
          </cell>
          <cell r="J879">
            <v>45635</v>
          </cell>
        </row>
        <row r="880">
          <cell r="C880">
            <v>57495</v>
          </cell>
          <cell r="D880" t="str">
            <v>C2217</v>
          </cell>
          <cell r="G880" t="str">
            <v>STANDARD</v>
          </cell>
          <cell r="H880">
            <v>261679</v>
          </cell>
          <cell r="I880" t="str">
            <v>16/10/2024.C24TNN.00057495</v>
          </cell>
          <cell r="J880">
            <v>45635</v>
          </cell>
        </row>
        <row r="881">
          <cell r="C881">
            <v>57496</v>
          </cell>
          <cell r="D881" t="str">
            <v>C2217</v>
          </cell>
          <cell r="G881" t="str">
            <v>STANDARD</v>
          </cell>
          <cell r="H881">
            <v>1014719</v>
          </cell>
          <cell r="I881" t="str">
            <v>16/10/2024.C24TNN.00057496</v>
          </cell>
          <cell r="J881">
            <v>45635</v>
          </cell>
        </row>
        <row r="882">
          <cell r="C882">
            <v>57497</v>
          </cell>
          <cell r="D882" t="str">
            <v>C2217</v>
          </cell>
          <cell r="G882" t="str">
            <v>STANDARD</v>
          </cell>
          <cell r="H882">
            <v>541184</v>
          </cell>
          <cell r="I882" t="str">
            <v>16/10/2024.C24TNN.00057497</v>
          </cell>
          <cell r="J882">
            <v>45635</v>
          </cell>
        </row>
        <row r="883">
          <cell r="C883">
            <v>57498</v>
          </cell>
          <cell r="D883" t="str">
            <v>C2217</v>
          </cell>
          <cell r="G883" t="str">
            <v>STANDARD</v>
          </cell>
          <cell r="H883">
            <v>139562</v>
          </cell>
          <cell r="I883" t="str">
            <v>16/10/2024.C24TNN.00057498</v>
          </cell>
          <cell r="J883">
            <v>45635</v>
          </cell>
        </row>
        <row r="884">
          <cell r="C884">
            <v>57553</v>
          </cell>
          <cell r="D884" t="str">
            <v>C2217</v>
          </cell>
          <cell r="G884" t="str">
            <v>STANDARD</v>
          </cell>
          <cell r="H884">
            <v>139562</v>
          </cell>
          <cell r="I884" t="str">
            <v>17/10/2024.C24TNN.00057553</v>
          </cell>
          <cell r="J884">
            <v>45635</v>
          </cell>
        </row>
        <row r="885">
          <cell r="C885">
            <v>57554</v>
          </cell>
          <cell r="D885" t="str">
            <v>C2217</v>
          </cell>
          <cell r="G885" t="str">
            <v>STANDARD</v>
          </cell>
          <cell r="H885">
            <v>139562</v>
          </cell>
          <cell r="I885" t="str">
            <v>17/10/2024.C24TNN.00057554</v>
          </cell>
          <cell r="J885">
            <v>45635</v>
          </cell>
        </row>
        <row r="886">
          <cell r="C886">
            <v>58482</v>
          </cell>
          <cell r="D886" t="str">
            <v>C2217</v>
          </cell>
          <cell r="G886" t="str">
            <v>STANDARD</v>
          </cell>
          <cell r="H886">
            <v>174452</v>
          </cell>
          <cell r="I886" t="str">
            <v>17/10/2024.C24TNN.00058482</v>
          </cell>
          <cell r="J886">
            <v>45635</v>
          </cell>
        </row>
        <row r="887">
          <cell r="C887">
            <v>58483</v>
          </cell>
          <cell r="D887" t="str">
            <v>C2217</v>
          </cell>
          <cell r="G887" t="str">
            <v>STANDARD</v>
          </cell>
          <cell r="H887">
            <v>174452</v>
          </cell>
          <cell r="I887" t="str">
            <v>17/10/2024.C24TNN.00058483</v>
          </cell>
          <cell r="J887">
            <v>45635</v>
          </cell>
        </row>
        <row r="888">
          <cell r="C888">
            <v>58484</v>
          </cell>
          <cell r="D888" t="str">
            <v>C2217</v>
          </cell>
          <cell r="G888" t="str">
            <v>STANDARD</v>
          </cell>
          <cell r="H888">
            <v>239967</v>
          </cell>
          <cell r="I888" t="str">
            <v>17/10/2024.C24TNN.00058484</v>
          </cell>
          <cell r="J888">
            <v>45635</v>
          </cell>
        </row>
        <row r="889">
          <cell r="C889">
            <v>58929</v>
          </cell>
          <cell r="D889" t="str">
            <v>C2217</v>
          </cell>
          <cell r="G889" t="str">
            <v>STANDARD</v>
          </cell>
          <cell r="H889">
            <v>157007</v>
          </cell>
          <cell r="I889" t="str">
            <v>19/10/2024.C24TNN.00058929</v>
          </cell>
          <cell r="J889">
            <v>45635</v>
          </cell>
        </row>
        <row r="890">
          <cell r="C890">
            <v>58934</v>
          </cell>
          <cell r="D890" t="str">
            <v>C2217</v>
          </cell>
          <cell r="G890" t="str">
            <v>STANDARD</v>
          </cell>
          <cell r="H890">
            <v>174452</v>
          </cell>
          <cell r="I890" t="str">
            <v>19/10/2024.C24TNN.00058934</v>
          </cell>
          <cell r="J890">
            <v>45635</v>
          </cell>
        </row>
        <row r="891">
          <cell r="C891">
            <v>59062</v>
          </cell>
          <cell r="D891" t="str">
            <v>C2217</v>
          </cell>
          <cell r="G891" t="str">
            <v>STANDARD</v>
          </cell>
          <cell r="H891">
            <v>139562</v>
          </cell>
          <cell r="I891" t="str">
            <v>22/10/2024.C24TNN.00059062</v>
          </cell>
          <cell r="J891">
            <v>45635</v>
          </cell>
        </row>
        <row r="892">
          <cell r="C892">
            <v>59068</v>
          </cell>
          <cell r="D892" t="str">
            <v>C2217</v>
          </cell>
          <cell r="G892" t="str">
            <v>STANDARD</v>
          </cell>
          <cell r="H892">
            <v>174452</v>
          </cell>
          <cell r="I892" t="str">
            <v>22/10/2024.C24TNN.00059068</v>
          </cell>
          <cell r="J892">
            <v>45635</v>
          </cell>
        </row>
        <row r="893">
          <cell r="C893">
            <v>59069</v>
          </cell>
          <cell r="D893" t="str">
            <v>C2217</v>
          </cell>
          <cell r="G893" t="str">
            <v>STANDARD</v>
          </cell>
          <cell r="H893">
            <v>139562</v>
          </cell>
          <cell r="I893" t="str">
            <v>22/10/2024.C24TNN.00059069</v>
          </cell>
          <cell r="J893">
            <v>45635</v>
          </cell>
        </row>
        <row r="894">
          <cell r="C894">
            <v>59075</v>
          </cell>
          <cell r="D894" t="str">
            <v>C2217</v>
          </cell>
          <cell r="G894" t="str">
            <v>STANDARD</v>
          </cell>
          <cell r="H894">
            <v>174452</v>
          </cell>
          <cell r="I894" t="str">
            <v>22/10/2024.C24TNN.00059075</v>
          </cell>
          <cell r="J894">
            <v>45635</v>
          </cell>
        </row>
        <row r="895">
          <cell r="C895">
            <v>59076</v>
          </cell>
          <cell r="D895" t="str">
            <v>C2217</v>
          </cell>
          <cell r="G895" t="str">
            <v>STANDARD</v>
          </cell>
          <cell r="H895">
            <v>174452</v>
          </cell>
          <cell r="I895" t="str">
            <v>22/10/2024.C24TNN.00059076</v>
          </cell>
          <cell r="J895">
            <v>45635</v>
          </cell>
        </row>
        <row r="896">
          <cell r="C896">
            <v>59077</v>
          </cell>
          <cell r="D896" t="str">
            <v>C2217</v>
          </cell>
          <cell r="G896" t="str">
            <v>STANDARD</v>
          </cell>
          <cell r="H896">
            <v>139562</v>
          </cell>
          <cell r="I896" t="str">
            <v>22/10/2024.C24TNN.00059077</v>
          </cell>
          <cell r="J896">
            <v>45635</v>
          </cell>
        </row>
        <row r="897">
          <cell r="C897">
            <v>59078</v>
          </cell>
          <cell r="D897" t="str">
            <v>C2217</v>
          </cell>
          <cell r="G897" t="str">
            <v>STANDARD</v>
          </cell>
          <cell r="H897">
            <v>139562</v>
          </cell>
          <cell r="I897" t="str">
            <v>22/10/2024.C24TNN.00059078</v>
          </cell>
          <cell r="J897">
            <v>45635</v>
          </cell>
        </row>
        <row r="898">
          <cell r="C898">
            <v>59156</v>
          </cell>
          <cell r="D898" t="str">
            <v>C2217</v>
          </cell>
          <cell r="G898" t="str">
            <v>STANDARD</v>
          </cell>
          <cell r="H898">
            <v>139562</v>
          </cell>
          <cell r="I898" t="str">
            <v>23/10/2024.C24TNN.00059156</v>
          </cell>
          <cell r="J898">
            <v>45635</v>
          </cell>
        </row>
        <row r="899">
          <cell r="C899">
            <v>59157</v>
          </cell>
          <cell r="D899" t="str">
            <v>C2217</v>
          </cell>
          <cell r="G899" t="str">
            <v>STANDARD</v>
          </cell>
          <cell r="H899">
            <v>512692</v>
          </cell>
          <cell r="I899" t="str">
            <v>23/10/2024.C24TNN.00059157</v>
          </cell>
          <cell r="J899">
            <v>45635</v>
          </cell>
        </row>
        <row r="900">
          <cell r="C900">
            <v>59158</v>
          </cell>
          <cell r="D900" t="str">
            <v>C2217</v>
          </cell>
          <cell r="G900" t="str">
            <v>STANDARD</v>
          </cell>
          <cell r="H900">
            <v>1014719</v>
          </cell>
          <cell r="I900" t="str">
            <v>23/10/2024.C24TNN.00059158</v>
          </cell>
          <cell r="J900">
            <v>45635</v>
          </cell>
        </row>
        <row r="901">
          <cell r="C901">
            <v>59159</v>
          </cell>
          <cell r="D901" t="str">
            <v>C2217</v>
          </cell>
          <cell r="G901" t="str">
            <v>STANDARD</v>
          </cell>
          <cell r="H901">
            <v>340373</v>
          </cell>
          <cell r="I901" t="str">
            <v>23/10/2024.C24TNN.00059159</v>
          </cell>
          <cell r="J901">
            <v>45635</v>
          </cell>
        </row>
        <row r="902">
          <cell r="C902">
            <v>59160</v>
          </cell>
          <cell r="D902" t="str">
            <v>C2217</v>
          </cell>
          <cell r="G902" t="str">
            <v>STANDARD</v>
          </cell>
          <cell r="H902">
            <v>628410</v>
          </cell>
          <cell r="I902" t="str">
            <v>23/10/2024.C24TNN.00059160</v>
          </cell>
          <cell r="J902">
            <v>45635</v>
          </cell>
        </row>
        <row r="903">
          <cell r="C903">
            <v>59161</v>
          </cell>
          <cell r="D903" t="str">
            <v>C2217</v>
          </cell>
          <cell r="G903" t="str">
            <v>STANDARD</v>
          </cell>
          <cell r="H903">
            <v>541184</v>
          </cell>
          <cell r="I903" t="str">
            <v>23/10/2024.C24TNN.00059161</v>
          </cell>
          <cell r="J903">
            <v>45635</v>
          </cell>
        </row>
        <row r="904">
          <cell r="C904">
            <v>59162</v>
          </cell>
          <cell r="D904" t="str">
            <v>C2217</v>
          </cell>
          <cell r="G904" t="str">
            <v>STANDARD</v>
          </cell>
          <cell r="H904">
            <v>1014719</v>
          </cell>
          <cell r="I904" t="str">
            <v>23/10/2024.C24TNN.00059162</v>
          </cell>
          <cell r="J904">
            <v>45635</v>
          </cell>
        </row>
        <row r="905">
          <cell r="C905">
            <v>59177</v>
          </cell>
          <cell r="D905" t="str">
            <v>C2217</v>
          </cell>
          <cell r="G905" t="str">
            <v>STANDARD</v>
          </cell>
          <cell r="H905">
            <v>139562</v>
          </cell>
          <cell r="I905" t="str">
            <v>23/10/2024.C24TNN.00059177</v>
          </cell>
          <cell r="J905">
            <v>45635</v>
          </cell>
        </row>
        <row r="906">
          <cell r="C906">
            <v>59178</v>
          </cell>
          <cell r="D906" t="str">
            <v>C2217</v>
          </cell>
          <cell r="G906" t="str">
            <v>STANDARD</v>
          </cell>
          <cell r="H906">
            <v>139562</v>
          </cell>
          <cell r="I906" t="str">
            <v>23/10/2024.C24TNN.00059178</v>
          </cell>
          <cell r="J906">
            <v>45635</v>
          </cell>
        </row>
        <row r="907">
          <cell r="C907">
            <v>59179</v>
          </cell>
          <cell r="D907" t="str">
            <v>C2217</v>
          </cell>
          <cell r="G907" t="str">
            <v>STANDARD</v>
          </cell>
          <cell r="H907">
            <v>139562</v>
          </cell>
          <cell r="I907" t="str">
            <v>23/10/2024.C24TNN.00059179</v>
          </cell>
          <cell r="J907">
            <v>45635</v>
          </cell>
        </row>
        <row r="908">
          <cell r="C908">
            <v>59184</v>
          </cell>
          <cell r="D908" t="str">
            <v>C2217</v>
          </cell>
          <cell r="G908" t="str">
            <v>STANDARD</v>
          </cell>
          <cell r="H908">
            <v>541184</v>
          </cell>
          <cell r="I908" t="str">
            <v>23/10/2024.C24TNN.00059184</v>
          </cell>
          <cell r="J908">
            <v>45635</v>
          </cell>
        </row>
        <row r="909">
          <cell r="C909">
            <v>59185</v>
          </cell>
          <cell r="D909" t="str">
            <v>C2217</v>
          </cell>
          <cell r="G909" t="str">
            <v>STANDARD</v>
          </cell>
          <cell r="H909">
            <v>139562</v>
          </cell>
          <cell r="I909" t="str">
            <v>23/10/2024.C24TNN.00059185</v>
          </cell>
          <cell r="J909">
            <v>45635</v>
          </cell>
        </row>
        <row r="910">
          <cell r="C910">
            <v>59186</v>
          </cell>
          <cell r="D910" t="str">
            <v>C2217</v>
          </cell>
          <cell r="G910" t="str">
            <v>STANDARD</v>
          </cell>
          <cell r="H910">
            <v>307615</v>
          </cell>
          <cell r="I910" t="str">
            <v>23/10/2024.C24TNN.00059186</v>
          </cell>
          <cell r="J910">
            <v>45635</v>
          </cell>
        </row>
        <row r="911">
          <cell r="C911">
            <v>59187</v>
          </cell>
          <cell r="D911" t="str">
            <v>C2217</v>
          </cell>
          <cell r="G911" t="str">
            <v>STANDARD</v>
          </cell>
          <cell r="H911">
            <v>139562</v>
          </cell>
          <cell r="I911" t="str">
            <v>23/10/2024.C24TNN.00059187</v>
          </cell>
          <cell r="J911">
            <v>45635</v>
          </cell>
        </row>
        <row r="912">
          <cell r="C912">
            <v>59193</v>
          </cell>
          <cell r="D912" t="str">
            <v>C2217</v>
          </cell>
          <cell r="G912" t="str">
            <v>STANDARD</v>
          </cell>
          <cell r="H912">
            <v>139562</v>
          </cell>
          <cell r="I912" t="str">
            <v>23/10/2024.C24TNN.00059193</v>
          </cell>
          <cell r="J912">
            <v>45635</v>
          </cell>
        </row>
        <row r="913">
          <cell r="C913">
            <v>59256</v>
          </cell>
          <cell r="D913" t="str">
            <v>C2217</v>
          </cell>
          <cell r="G913" t="str">
            <v>STANDARD</v>
          </cell>
          <cell r="H913">
            <v>541184</v>
          </cell>
          <cell r="I913" t="str">
            <v>24/10/2024.C24TNN.00059256</v>
          </cell>
          <cell r="J913">
            <v>45635</v>
          </cell>
        </row>
        <row r="914">
          <cell r="C914">
            <v>59545</v>
          </cell>
          <cell r="D914" t="str">
            <v>C2217</v>
          </cell>
          <cell r="G914" t="str">
            <v>STANDARD</v>
          </cell>
          <cell r="H914">
            <v>676480</v>
          </cell>
          <cell r="I914" t="str">
            <v>24/10/2024.C24TNN.00059545</v>
          </cell>
          <cell r="J914">
            <v>45635</v>
          </cell>
        </row>
        <row r="915">
          <cell r="C915">
            <v>59567</v>
          </cell>
          <cell r="D915" t="str">
            <v>C2217</v>
          </cell>
          <cell r="G915" t="str">
            <v>STANDARD</v>
          </cell>
          <cell r="H915">
            <v>139562</v>
          </cell>
          <cell r="I915" t="str">
            <v>24/10/2024.C24TNN.00059567</v>
          </cell>
          <cell r="J915">
            <v>45635</v>
          </cell>
        </row>
        <row r="916">
          <cell r="C916">
            <v>59589</v>
          </cell>
          <cell r="D916" t="str">
            <v>C2217</v>
          </cell>
          <cell r="G916" t="str">
            <v>STANDARD</v>
          </cell>
          <cell r="H916">
            <v>139562</v>
          </cell>
          <cell r="I916" t="str">
            <v>24/10/2024.C24TNN.00059589</v>
          </cell>
          <cell r="J916">
            <v>45635</v>
          </cell>
        </row>
        <row r="917">
          <cell r="C917">
            <v>59705</v>
          </cell>
          <cell r="D917" t="str">
            <v>C2217</v>
          </cell>
          <cell r="G917" t="str">
            <v>STANDARD</v>
          </cell>
          <cell r="H917">
            <v>139562</v>
          </cell>
          <cell r="I917" t="str">
            <v>24/10/2024.C24TNN.00059705</v>
          </cell>
          <cell r="J917">
            <v>45635</v>
          </cell>
        </row>
        <row r="918">
          <cell r="C918">
            <v>60343</v>
          </cell>
          <cell r="D918" t="str">
            <v>C2217</v>
          </cell>
          <cell r="G918" t="str">
            <v>STANDARD</v>
          </cell>
          <cell r="H918">
            <v>174452</v>
          </cell>
          <cell r="I918" t="str">
            <v>25/10/2024.C24TNN.00060343</v>
          </cell>
          <cell r="J918">
            <v>45635</v>
          </cell>
        </row>
        <row r="919">
          <cell r="C919">
            <v>60344</v>
          </cell>
          <cell r="D919" t="str">
            <v>C2217</v>
          </cell>
          <cell r="G919" t="str">
            <v>STANDARD</v>
          </cell>
          <cell r="H919">
            <v>174452</v>
          </cell>
          <cell r="I919" t="str">
            <v>25/10/2024.C24TNN.00060344</v>
          </cell>
          <cell r="J919">
            <v>45635</v>
          </cell>
        </row>
        <row r="920">
          <cell r="C920">
            <v>60347</v>
          </cell>
          <cell r="D920" t="str">
            <v>C2217</v>
          </cell>
          <cell r="G920" t="str">
            <v>STANDARD</v>
          </cell>
          <cell r="H920">
            <v>139562</v>
          </cell>
          <cell r="I920" t="str">
            <v>25/10/2024.C24TNN.00060347</v>
          </cell>
          <cell r="J920">
            <v>45635</v>
          </cell>
        </row>
        <row r="921">
          <cell r="C921">
            <v>60357</v>
          </cell>
          <cell r="D921" t="str">
            <v>C2217</v>
          </cell>
          <cell r="G921" t="str">
            <v>STANDARD</v>
          </cell>
          <cell r="H921">
            <v>261679</v>
          </cell>
          <cell r="I921" t="str">
            <v>25/10/2024.C24TNN.00060357</v>
          </cell>
          <cell r="J921">
            <v>45635</v>
          </cell>
        </row>
        <row r="922">
          <cell r="C922">
            <v>60361</v>
          </cell>
          <cell r="D922" t="str">
            <v>C2217</v>
          </cell>
          <cell r="G922" t="str">
            <v>STANDARD</v>
          </cell>
          <cell r="H922">
            <v>257413</v>
          </cell>
          <cell r="I922" t="str">
            <v>25/10/2024.C24TNN.00060361</v>
          </cell>
          <cell r="J922">
            <v>45635</v>
          </cell>
        </row>
        <row r="923">
          <cell r="C923">
            <v>60374</v>
          </cell>
          <cell r="D923" t="str">
            <v>C2217</v>
          </cell>
          <cell r="G923" t="str">
            <v>STANDARD</v>
          </cell>
          <cell r="H923">
            <v>425466</v>
          </cell>
          <cell r="I923" t="str">
            <v>25/10/2024.C24TNN.00060374</v>
          </cell>
          <cell r="J923">
            <v>45635</v>
          </cell>
        </row>
        <row r="924">
          <cell r="C924">
            <v>60375</v>
          </cell>
          <cell r="D924" t="str">
            <v>C2217</v>
          </cell>
          <cell r="G924" t="str">
            <v>STANDARD</v>
          </cell>
          <cell r="H924">
            <v>139562</v>
          </cell>
          <cell r="I924" t="str">
            <v>25/10/2024.C24TNN.00060375</v>
          </cell>
          <cell r="J924">
            <v>45635</v>
          </cell>
        </row>
        <row r="925">
          <cell r="C925">
            <v>60571</v>
          </cell>
          <cell r="D925" t="str">
            <v>C2217</v>
          </cell>
          <cell r="G925" t="str">
            <v>STANDARD</v>
          </cell>
          <cell r="H925">
            <v>174452</v>
          </cell>
          <cell r="I925" t="str">
            <v>26/10/2024.C24TNN.00060571</v>
          </cell>
          <cell r="J925">
            <v>45635</v>
          </cell>
        </row>
        <row r="926">
          <cell r="C926">
            <v>60572</v>
          </cell>
          <cell r="D926" t="str">
            <v>C2217</v>
          </cell>
          <cell r="G926" t="str">
            <v>STANDARD</v>
          </cell>
          <cell r="H926">
            <v>212909</v>
          </cell>
          <cell r="I926" t="str">
            <v>26/10/2024.C24TNN.00060572</v>
          </cell>
          <cell r="J926">
            <v>45635</v>
          </cell>
        </row>
        <row r="927">
          <cell r="C927">
            <v>60573</v>
          </cell>
          <cell r="D927" t="str">
            <v>C2217</v>
          </cell>
          <cell r="G927" t="str">
            <v>STANDARD</v>
          </cell>
          <cell r="H927">
            <v>209343</v>
          </cell>
          <cell r="I927" t="str">
            <v>26/10/2024.C24TNN.00060573</v>
          </cell>
          <cell r="J927">
            <v>45635</v>
          </cell>
        </row>
        <row r="928">
          <cell r="C928">
            <v>60574</v>
          </cell>
          <cell r="D928" t="str">
            <v>C2217</v>
          </cell>
          <cell r="G928" t="str">
            <v>STANDARD</v>
          </cell>
          <cell r="H928">
            <v>139562</v>
          </cell>
          <cell r="I928" t="str">
            <v>26/10/2024.C24TNN.00060574</v>
          </cell>
          <cell r="J928">
            <v>45635</v>
          </cell>
        </row>
        <row r="929">
          <cell r="C929">
            <v>60585</v>
          </cell>
          <cell r="D929" t="str">
            <v>C2217</v>
          </cell>
          <cell r="G929" t="str">
            <v>STANDARD</v>
          </cell>
          <cell r="H929">
            <v>139562</v>
          </cell>
          <cell r="I929" t="str">
            <v>26/10/2024.C24TNN.00060585</v>
          </cell>
          <cell r="J929">
            <v>45635</v>
          </cell>
        </row>
        <row r="930">
          <cell r="C930">
            <v>60590</v>
          </cell>
          <cell r="D930" t="str">
            <v>C2217</v>
          </cell>
          <cell r="G930" t="str">
            <v>STANDARD</v>
          </cell>
          <cell r="H930">
            <v>432950</v>
          </cell>
          <cell r="I930" t="str">
            <v>26/10/2024.C24TNN.00060590</v>
          </cell>
          <cell r="J930">
            <v>45635</v>
          </cell>
        </row>
        <row r="931">
          <cell r="C931">
            <v>60592</v>
          </cell>
          <cell r="D931" t="str">
            <v>C2217</v>
          </cell>
          <cell r="G931" t="str">
            <v>STANDARD</v>
          </cell>
          <cell r="H931">
            <v>139562</v>
          </cell>
          <cell r="I931" t="str">
            <v>26/10/2024.C24TNN.00060592</v>
          </cell>
          <cell r="J931">
            <v>45635</v>
          </cell>
        </row>
        <row r="932">
          <cell r="C932">
            <v>60593</v>
          </cell>
          <cell r="D932" t="str">
            <v>C2217</v>
          </cell>
          <cell r="G932" t="str">
            <v>STANDARD</v>
          </cell>
          <cell r="H932">
            <v>139562</v>
          </cell>
          <cell r="I932" t="str">
            <v>26/10/2024.C24TNN.00060593</v>
          </cell>
          <cell r="J932">
            <v>45635</v>
          </cell>
        </row>
        <row r="933">
          <cell r="C933">
            <v>60623</v>
          </cell>
          <cell r="D933" t="str">
            <v>C2217</v>
          </cell>
          <cell r="G933" t="str">
            <v>STANDARD</v>
          </cell>
          <cell r="H933">
            <v>1431281</v>
          </cell>
          <cell r="I933" t="str">
            <v>26/10/2024.C24TNN.00060623</v>
          </cell>
          <cell r="J933">
            <v>45635</v>
          </cell>
        </row>
        <row r="934">
          <cell r="C934">
            <v>60624</v>
          </cell>
          <cell r="D934" t="str">
            <v>C2217</v>
          </cell>
          <cell r="G934" t="str">
            <v>STANDARD</v>
          </cell>
          <cell r="H934">
            <v>261679</v>
          </cell>
          <cell r="I934" t="str">
            <v>26/10/2024.C24TNN.00060624</v>
          </cell>
          <cell r="J934">
            <v>45635</v>
          </cell>
        </row>
        <row r="935">
          <cell r="C935">
            <v>11599</v>
          </cell>
          <cell r="D935" t="str">
            <v>C2217</v>
          </cell>
          <cell r="G935" t="str">
            <v>CREDIT</v>
          </cell>
          <cell r="H935">
            <v>-3240000</v>
          </cell>
          <cell r="I935" t="str">
            <v>Cấn trừ HĐ11599 Phí vào hàng sản phẩm mới theo thỏa thuận ký ngày 24 tháng 09 năm 2024 tại miền Nam-CR2217</v>
          </cell>
          <cell r="J935">
            <v>45635</v>
          </cell>
        </row>
        <row r="936">
          <cell r="C936">
            <v>60705</v>
          </cell>
          <cell r="D936" t="str">
            <v>C2217</v>
          </cell>
          <cell r="G936" t="str">
            <v>STANDARD</v>
          </cell>
          <cell r="H936">
            <v>357820</v>
          </cell>
          <cell r="I936" t="str">
            <v>29/10/2024.C24TNN.00060705</v>
          </cell>
          <cell r="J936">
            <v>45635</v>
          </cell>
        </row>
        <row r="937">
          <cell r="C937">
            <v>60706</v>
          </cell>
          <cell r="D937" t="str">
            <v>C2217</v>
          </cell>
          <cell r="G937" t="str">
            <v>STANDARD</v>
          </cell>
          <cell r="H937">
            <v>432950</v>
          </cell>
          <cell r="I937" t="str">
            <v>29/10/2024.C24TNN.00060706</v>
          </cell>
          <cell r="J937">
            <v>45635</v>
          </cell>
        </row>
        <row r="938">
          <cell r="C938">
            <v>60707</v>
          </cell>
          <cell r="D938" t="str">
            <v>C2217</v>
          </cell>
          <cell r="G938" t="str">
            <v>STANDARD</v>
          </cell>
          <cell r="H938">
            <v>139562</v>
          </cell>
          <cell r="I938" t="str">
            <v>29/10/2024.C24TNN.00060707</v>
          </cell>
          <cell r="J938">
            <v>45635</v>
          </cell>
        </row>
        <row r="939">
          <cell r="C939">
            <v>60708</v>
          </cell>
          <cell r="D939" t="str">
            <v>C2217</v>
          </cell>
          <cell r="G939" t="str">
            <v>STANDARD</v>
          </cell>
          <cell r="H939">
            <v>499165</v>
          </cell>
          <cell r="I939" t="str">
            <v>29/10/2024.C24TNN.00060708</v>
          </cell>
          <cell r="J939">
            <v>45635</v>
          </cell>
        </row>
        <row r="940">
          <cell r="C940">
            <v>60710</v>
          </cell>
          <cell r="D940" t="str">
            <v>C2217</v>
          </cell>
          <cell r="G940" t="str">
            <v>STANDARD</v>
          </cell>
          <cell r="H940">
            <v>445046</v>
          </cell>
          <cell r="I940" t="str">
            <v>29/10/2024.C24TNN.00060710</v>
          </cell>
          <cell r="J940">
            <v>45635</v>
          </cell>
        </row>
        <row r="941">
          <cell r="C941">
            <v>60711</v>
          </cell>
          <cell r="D941" t="str">
            <v>C2217</v>
          </cell>
          <cell r="G941" t="str">
            <v>STANDARD</v>
          </cell>
          <cell r="H941">
            <v>174452</v>
          </cell>
          <cell r="I941" t="str">
            <v>29/10/2024.C24TNN.00060711</v>
          </cell>
          <cell r="J941">
            <v>45635</v>
          </cell>
        </row>
        <row r="942">
          <cell r="C942">
            <v>60713</v>
          </cell>
          <cell r="D942" t="str">
            <v>C2217</v>
          </cell>
          <cell r="G942" t="str">
            <v>STANDARD</v>
          </cell>
          <cell r="H942">
            <v>541188</v>
          </cell>
          <cell r="I942" t="str">
            <v>29/10/2024.C24TNN.00060713</v>
          </cell>
          <cell r="J942">
            <v>45635</v>
          </cell>
        </row>
        <row r="943">
          <cell r="C943">
            <v>60715</v>
          </cell>
          <cell r="D943" t="str">
            <v>C2217</v>
          </cell>
          <cell r="G943" t="str">
            <v>STANDARD</v>
          </cell>
          <cell r="H943">
            <v>665088</v>
          </cell>
          <cell r="I943" t="str">
            <v>29/10/2024.C24TNN.00060715</v>
          </cell>
          <cell r="J943">
            <v>45635</v>
          </cell>
        </row>
        <row r="944">
          <cell r="C944">
            <v>60728</v>
          </cell>
          <cell r="D944" t="str">
            <v>C2217</v>
          </cell>
          <cell r="G944" t="str">
            <v>STANDARD</v>
          </cell>
          <cell r="H944">
            <v>174452</v>
          </cell>
          <cell r="I944" t="str">
            <v>29/10/2024.C24TNN.00060728</v>
          </cell>
          <cell r="J944">
            <v>45635</v>
          </cell>
        </row>
        <row r="945">
          <cell r="C945">
            <v>60729</v>
          </cell>
          <cell r="D945" t="str">
            <v>C2217</v>
          </cell>
          <cell r="G945" t="str">
            <v>STANDARD</v>
          </cell>
          <cell r="H945">
            <v>445046</v>
          </cell>
          <cell r="I945" t="str">
            <v>29/10/2024.C24TNN.00060729</v>
          </cell>
          <cell r="J945">
            <v>45635</v>
          </cell>
        </row>
        <row r="946">
          <cell r="C946">
            <v>60742</v>
          </cell>
          <cell r="D946" t="str">
            <v>C2217</v>
          </cell>
          <cell r="G946" t="str">
            <v>STANDARD</v>
          </cell>
          <cell r="H946">
            <v>139562</v>
          </cell>
          <cell r="I946" t="str">
            <v>29/10/2024.C24TNN.00060742</v>
          </cell>
          <cell r="J946">
            <v>45635</v>
          </cell>
        </row>
        <row r="947">
          <cell r="C947">
            <v>60744</v>
          </cell>
          <cell r="D947" t="str">
            <v>C2217</v>
          </cell>
          <cell r="G947" t="str">
            <v>STANDARD</v>
          </cell>
          <cell r="H947">
            <v>249583</v>
          </cell>
          <cell r="I947" t="str">
            <v>29/10/2024.C24TNN.00060744</v>
          </cell>
          <cell r="J947">
            <v>45635</v>
          </cell>
        </row>
        <row r="948">
          <cell r="C948">
            <v>60745</v>
          </cell>
          <cell r="D948" t="str">
            <v>C2217</v>
          </cell>
          <cell r="G948" t="str">
            <v>STANDARD</v>
          </cell>
          <cell r="H948">
            <v>249583</v>
          </cell>
          <cell r="I948" t="str">
            <v>29/10/2024.C24TNN.00060745</v>
          </cell>
          <cell r="J948">
            <v>45635</v>
          </cell>
        </row>
        <row r="949">
          <cell r="C949">
            <v>60746</v>
          </cell>
          <cell r="D949" t="str">
            <v>C2217</v>
          </cell>
          <cell r="G949" t="str">
            <v>STANDARD</v>
          </cell>
          <cell r="H949">
            <v>174452</v>
          </cell>
          <cell r="I949" t="str">
            <v>29/10/2024.C24TNN.00060746</v>
          </cell>
          <cell r="J949">
            <v>45635</v>
          </cell>
        </row>
        <row r="950">
          <cell r="C950">
            <v>60760</v>
          </cell>
          <cell r="D950" t="str">
            <v>C2217</v>
          </cell>
          <cell r="G950" t="str">
            <v>STANDARD</v>
          </cell>
          <cell r="H950">
            <v>436131</v>
          </cell>
          <cell r="I950" t="str">
            <v>29/10/2024.C24TNN.00060760</v>
          </cell>
          <cell r="J950">
            <v>45635</v>
          </cell>
        </row>
        <row r="951">
          <cell r="C951">
            <v>60761</v>
          </cell>
          <cell r="D951" t="str">
            <v>C2217</v>
          </cell>
          <cell r="G951" t="str">
            <v>STANDARD</v>
          </cell>
          <cell r="H951">
            <v>750531</v>
          </cell>
          <cell r="I951" t="str">
            <v>29/10/2024.C24TNN.00060761</v>
          </cell>
          <cell r="J951">
            <v>45635</v>
          </cell>
        </row>
        <row r="952">
          <cell r="C952">
            <v>60813</v>
          </cell>
          <cell r="D952" t="str">
            <v>C2217</v>
          </cell>
          <cell r="G952" t="str">
            <v>STANDARD</v>
          </cell>
          <cell r="H952">
            <v>811782</v>
          </cell>
          <cell r="I952" t="str">
            <v>29/10/2024.C24TNN.00060813</v>
          </cell>
          <cell r="J952">
            <v>45635</v>
          </cell>
        </row>
        <row r="953">
          <cell r="C953">
            <v>60814</v>
          </cell>
          <cell r="D953" t="str">
            <v>C2217</v>
          </cell>
          <cell r="G953" t="str">
            <v>STANDARD</v>
          </cell>
          <cell r="H953">
            <v>322930</v>
          </cell>
          <cell r="I953" t="str">
            <v>29/10/2024.C24TNN.00060814</v>
          </cell>
          <cell r="J953">
            <v>45635</v>
          </cell>
        </row>
        <row r="954">
          <cell r="C954">
            <v>60815</v>
          </cell>
          <cell r="D954" t="str">
            <v>C2217</v>
          </cell>
          <cell r="G954" t="str">
            <v>STANDARD</v>
          </cell>
          <cell r="H954">
            <v>174452</v>
          </cell>
          <cell r="I954" t="str">
            <v>29/10/2024.C24TNN.00060815</v>
          </cell>
          <cell r="J954">
            <v>45635</v>
          </cell>
        </row>
        <row r="955">
          <cell r="C955">
            <v>60816</v>
          </cell>
          <cell r="D955" t="str">
            <v>C2217</v>
          </cell>
          <cell r="G955" t="str">
            <v>STANDARD</v>
          </cell>
          <cell r="H955">
            <v>139562</v>
          </cell>
          <cell r="I955" t="str">
            <v>29/10/2024.C24TNN.00060816</v>
          </cell>
          <cell r="J955">
            <v>45635</v>
          </cell>
        </row>
        <row r="956">
          <cell r="C956">
            <v>60743</v>
          </cell>
          <cell r="D956" t="str">
            <v>C2217</v>
          </cell>
          <cell r="G956" t="str">
            <v>STANDARD</v>
          </cell>
          <cell r="H956">
            <v>174452</v>
          </cell>
          <cell r="I956" t="str">
            <v>31/10/2024.C24TNN.00060743</v>
          </cell>
          <cell r="J956">
            <v>45635</v>
          </cell>
        </row>
        <row r="957">
          <cell r="C957">
            <v>60826</v>
          </cell>
          <cell r="D957" t="str">
            <v>C2217</v>
          </cell>
          <cell r="G957" t="str">
            <v>STANDARD</v>
          </cell>
          <cell r="H957">
            <v>303701</v>
          </cell>
          <cell r="I957" t="str">
            <v>30/10/2024.C24TNN.00060826</v>
          </cell>
          <cell r="J957">
            <v>45635</v>
          </cell>
        </row>
        <row r="958">
          <cell r="C958">
            <v>60832</v>
          </cell>
          <cell r="D958" t="str">
            <v>C2217</v>
          </cell>
          <cell r="G958" t="str">
            <v>STANDARD</v>
          </cell>
          <cell r="H958">
            <v>174452</v>
          </cell>
          <cell r="I958" t="str">
            <v>30/10/2024.C24TNN.00060832</v>
          </cell>
          <cell r="J958">
            <v>45635</v>
          </cell>
        </row>
        <row r="959">
          <cell r="C959">
            <v>60848</v>
          </cell>
          <cell r="D959" t="str">
            <v>C2217</v>
          </cell>
          <cell r="G959" t="str">
            <v>STANDARD</v>
          </cell>
          <cell r="H959">
            <v>139562</v>
          </cell>
          <cell r="I959" t="str">
            <v>30/10/2024.C24TNN.00060848</v>
          </cell>
          <cell r="J959">
            <v>45635</v>
          </cell>
        </row>
        <row r="960">
          <cell r="C960">
            <v>60849</v>
          </cell>
          <cell r="D960" t="str">
            <v>C2217</v>
          </cell>
          <cell r="G960" t="str">
            <v>STANDARD</v>
          </cell>
          <cell r="H960">
            <v>176235</v>
          </cell>
          <cell r="I960" t="str">
            <v>30/10/2024.C24TNN.00060849</v>
          </cell>
          <cell r="J960">
            <v>45635</v>
          </cell>
        </row>
        <row r="961">
          <cell r="C961">
            <v>60850</v>
          </cell>
          <cell r="D961" t="str">
            <v>C2217</v>
          </cell>
          <cell r="G961" t="str">
            <v>STANDARD</v>
          </cell>
          <cell r="H961">
            <v>212909</v>
          </cell>
          <cell r="I961" t="str">
            <v>30/10/2024.C24TNN.00060850</v>
          </cell>
          <cell r="J961">
            <v>45635</v>
          </cell>
        </row>
        <row r="962">
          <cell r="C962">
            <v>60851</v>
          </cell>
          <cell r="D962" t="str">
            <v>C2217</v>
          </cell>
          <cell r="G962" t="str">
            <v>STANDARD</v>
          </cell>
          <cell r="H962">
            <v>176235</v>
          </cell>
          <cell r="I962" t="str">
            <v>30/10/2024.C24TNN.00060851</v>
          </cell>
          <cell r="J962">
            <v>45635</v>
          </cell>
        </row>
        <row r="963">
          <cell r="C963">
            <v>60970</v>
          </cell>
          <cell r="D963" t="str">
            <v>C2217</v>
          </cell>
          <cell r="G963" t="str">
            <v>STANDARD</v>
          </cell>
          <cell r="H963">
            <v>348905</v>
          </cell>
          <cell r="I963" t="str">
            <v>30/10/2024.C24TNN.00060970</v>
          </cell>
          <cell r="J963">
            <v>45635</v>
          </cell>
        </row>
        <row r="964">
          <cell r="C964">
            <v>61660</v>
          </cell>
          <cell r="D964" t="str">
            <v>C2217</v>
          </cell>
          <cell r="G964" t="str">
            <v>STANDARD</v>
          </cell>
          <cell r="H964">
            <v>174452</v>
          </cell>
          <cell r="I964" t="str">
            <v>31/10/2024.C24TNN.00061660</v>
          </cell>
          <cell r="J964">
            <v>45635</v>
          </cell>
        </row>
        <row r="965">
          <cell r="C965">
            <v>61666</v>
          </cell>
          <cell r="D965" t="str">
            <v>C2217</v>
          </cell>
          <cell r="G965" t="str">
            <v>STANDARD</v>
          </cell>
          <cell r="H965">
            <v>303701</v>
          </cell>
          <cell r="I965" t="str">
            <v>31/10/2024.C24TNN.00061666</v>
          </cell>
          <cell r="J965">
            <v>45635</v>
          </cell>
        </row>
        <row r="966">
          <cell r="C966">
            <v>61667</v>
          </cell>
          <cell r="D966" t="str">
            <v>C2217</v>
          </cell>
          <cell r="G966" t="str">
            <v>STANDARD</v>
          </cell>
          <cell r="H966">
            <v>432950</v>
          </cell>
          <cell r="I966" t="str">
            <v>31/10/2024.C24TNN.00061667</v>
          </cell>
          <cell r="J966">
            <v>45635</v>
          </cell>
        </row>
        <row r="967">
          <cell r="C967">
            <v>61668</v>
          </cell>
          <cell r="D967" t="str">
            <v>C2217</v>
          </cell>
          <cell r="G967" t="str">
            <v>STANDARD</v>
          </cell>
          <cell r="H967">
            <v>432950</v>
          </cell>
          <cell r="I967" t="str">
            <v>31/10/2024.C24TNN.00061668</v>
          </cell>
          <cell r="J967">
            <v>45635</v>
          </cell>
        </row>
        <row r="968">
          <cell r="C968">
            <v>61669</v>
          </cell>
          <cell r="D968" t="str">
            <v>C2217</v>
          </cell>
          <cell r="G968" t="str">
            <v>STANDARD</v>
          </cell>
          <cell r="H968">
            <v>139562</v>
          </cell>
          <cell r="I968" t="str">
            <v>31/10/2024.C24TNN.00061669</v>
          </cell>
          <cell r="J968">
            <v>45635</v>
          </cell>
        </row>
        <row r="969">
          <cell r="C969">
            <v>61670</v>
          </cell>
          <cell r="D969" t="str">
            <v>C2217</v>
          </cell>
          <cell r="G969" t="str">
            <v>STANDARD</v>
          </cell>
          <cell r="H969">
            <v>139562</v>
          </cell>
          <cell r="I969" t="str">
            <v>31/10/2024.C24TNN.00061670</v>
          </cell>
          <cell r="J969">
            <v>45635</v>
          </cell>
        </row>
        <row r="970">
          <cell r="C970">
            <v>61671</v>
          </cell>
          <cell r="D970" t="str">
            <v>C2217</v>
          </cell>
          <cell r="G970" t="str">
            <v>STANDARD</v>
          </cell>
          <cell r="H970">
            <v>212909</v>
          </cell>
          <cell r="I970" t="str">
            <v>31/10/2024.C24TNN.00061671</v>
          </cell>
          <cell r="J970">
            <v>45635</v>
          </cell>
        </row>
        <row r="971">
          <cell r="C971">
            <v>61684</v>
          </cell>
          <cell r="D971" t="str">
            <v>C2217</v>
          </cell>
          <cell r="G971" t="str">
            <v>STANDARD</v>
          </cell>
          <cell r="H971">
            <v>174452</v>
          </cell>
          <cell r="I971" t="str">
            <v>31/10/2024.C24TNN.00061684</v>
          </cell>
          <cell r="J971">
            <v>45635</v>
          </cell>
        </row>
        <row r="972">
          <cell r="C972">
            <v>61686</v>
          </cell>
          <cell r="D972" t="str">
            <v>C2217</v>
          </cell>
          <cell r="G972" t="str">
            <v>STANDARD</v>
          </cell>
          <cell r="H972">
            <v>249583</v>
          </cell>
          <cell r="I972" t="str">
            <v>31/10/2024.C24TNN.00061686</v>
          </cell>
          <cell r="J972">
            <v>45635</v>
          </cell>
        </row>
        <row r="973">
          <cell r="C973" t="e">
            <v>#REF!</v>
          </cell>
          <cell r="D973" t="str">
            <v>C2217</v>
          </cell>
          <cell r="G973" t="str">
            <v>DEBIT</v>
          </cell>
          <cell r="H973">
            <v>-67648</v>
          </cell>
          <cell r="I973" t="str">
            <v>RRS20241031910SG0085</v>
          </cell>
          <cell r="J973">
            <v>45635</v>
          </cell>
        </row>
        <row r="974">
          <cell r="C974" t="e">
            <v>#REF!</v>
          </cell>
          <cell r="D974" t="str">
            <v>C2217</v>
          </cell>
          <cell r="G974" t="str">
            <v>DEBIT</v>
          </cell>
          <cell r="H974">
            <v>-24922</v>
          </cell>
          <cell r="I974" t="str">
            <v>RRS20241031914SG0301</v>
          </cell>
          <cell r="J974">
            <v>45635</v>
          </cell>
        </row>
        <row r="975">
          <cell r="C975" t="e">
            <v>#REF!</v>
          </cell>
          <cell r="D975" t="str">
            <v>C2217</v>
          </cell>
          <cell r="G975" t="str">
            <v>DEBIT</v>
          </cell>
          <cell r="H975">
            <v>-270592</v>
          </cell>
          <cell r="I975" t="str">
            <v>RRS20241102047SG0130</v>
          </cell>
          <cell r="J975">
            <v>45635</v>
          </cell>
        </row>
        <row r="976">
          <cell r="C976" t="e">
            <v>#REF!</v>
          </cell>
          <cell r="D976" t="str">
            <v>C2217</v>
          </cell>
          <cell r="G976" t="str">
            <v>DEBIT</v>
          </cell>
          <cell r="H976">
            <v>-202944</v>
          </cell>
          <cell r="I976" t="str">
            <v>RRS20241106456SG0239</v>
          </cell>
          <cell r="J976">
            <v>45635</v>
          </cell>
        </row>
        <row r="977">
          <cell r="C977" t="e">
            <v>#REF!</v>
          </cell>
          <cell r="D977" t="str">
            <v>C2217</v>
          </cell>
          <cell r="G977" t="str">
            <v>DEBIT</v>
          </cell>
          <cell r="H977">
            <v>-135296</v>
          </cell>
          <cell r="I977" t="str">
            <v>RRS20241111941SG0272</v>
          </cell>
          <cell r="J977">
            <v>45635</v>
          </cell>
        </row>
        <row r="978">
          <cell r="C978" t="e">
            <v>#REF!</v>
          </cell>
          <cell r="D978" t="str">
            <v>C2217</v>
          </cell>
          <cell r="G978" t="str">
            <v>DEBIT</v>
          </cell>
          <cell r="H978">
            <v>-67648</v>
          </cell>
          <cell r="I978" t="str">
            <v>RRS20241112163SG0328</v>
          </cell>
          <cell r="J978">
            <v>45635</v>
          </cell>
        </row>
        <row r="979">
          <cell r="C979" t="e">
            <v>#REF!</v>
          </cell>
          <cell r="D979" t="str">
            <v>C2217</v>
          </cell>
          <cell r="G979" t="str">
            <v>DEBIT</v>
          </cell>
          <cell r="H979">
            <v>-135296</v>
          </cell>
          <cell r="I979" t="str">
            <v>RRS20241113271SG0296</v>
          </cell>
          <cell r="J979">
            <v>45635</v>
          </cell>
        </row>
        <row r="980">
          <cell r="C980" t="e">
            <v>#REF!</v>
          </cell>
          <cell r="D980" t="str">
            <v>C2217</v>
          </cell>
          <cell r="G980" t="str">
            <v>DEBIT</v>
          </cell>
          <cell r="H980">
            <v>-135296</v>
          </cell>
          <cell r="I980" t="str">
            <v>RRS20241115502SG0141</v>
          </cell>
          <cell r="J980">
            <v>45635</v>
          </cell>
        </row>
        <row r="981">
          <cell r="C981">
            <v>12783</v>
          </cell>
          <cell r="D981" t="str">
            <v>C2217</v>
          </cell>
          <cell r="G981" t="str">
            <v>CREDIT</v>
          </cell>
          <cell r="H981">
            <v>-774833</v>
          </cell>
          <cell r="I981" t="str">
            <v>Cấn trừ HD12783 Phí hỗ trợ trưng bày tháng 10 năm 2024 tại miền Nam-CR2217</v>
          </cell>
          <cell r="J981">
            <v>45635</v>
          </cell>
        </row>
        <row r="982">
          <cell r="C982">
            <v>12784</v>
          </cell>
          <cell r="D982" t="str">
            <v>C2217</v>
          </cell>
          <cell r="G982" t="str">
            <v>CREDIT</v>
          </cell>
          <cell r="H982">
            <v>-774833</v>
          </cell>
          <cell r="I982" t="str">
            <v>Cấn trừ HD12784 Phí hỗ trợ trao đổi dữ liệu điện tử tháng 10 năm 2024 tại miền Nam-CR2217</v>
          </cell>
          <cell r="J982">
            <v>45635</v>
          </cell>
        </row>
        <row r="983">
          <cell r="C983">
            <v>12786</v>
          </cell>
          <cell r="D983" t="str">
            <v>C2217</v>
          </cell>
          <cell r="G983" t="str">
            <v>CREDIT</v>
          </cell>
          <cell r="H983">
            <v>-774833</v>
          </cell>
          <cell r="I983" t="str">
            <v>Cấn trừ HD12786 Phí hỗ trợ tiền điện tháng 10 năm 2024 tại miền Nam-CR2217</v>
          </cell>
          <cell r="J983">
            <v>45635</v>
          </cell>
        </row>
        <row r="984">
          <cell r="C984">
            <v>12788</v>
          </cell>
          <cell r="D984" t="str">
            <v>C2217</v>
          </cell>
          <cell r="G984" t="str">
            <v>CREDIT</v>
          </cell>
          <cell r="H984">
            <v>-774833</v>
          </cell>
          <cell r="I984" t="str">
            <v>Cấn trừ HD12788 Phí hỗ trợ kiểm tra an toàn vệ sinh thực phẩm sản phẩm tháng 10 năm 2024 tại miền Nam-CR2217</v>
          </cell>
          <cell r="J984">
            <v>45635</v>
          </cell>
        </row>
        <row r="985">
          <cell r="C985">
            <v>58951</v>
          </cell>
          <cell r="D985" t="str">
            <v>C2217</v>
          </cell>
          <cell r="E985" t="str">
            <v>12/11/2024.C24TNN.00058951</v>
          </cell>
          <cell r="G985" t="str">
            <v>STANDARD</v>
          </cell>
          <cell r="H985">
            <v>139562</v>
          </cell>
          <cell r="I985" t="str">
            <v>Purchasing invoice C24TNN.00058951</v>
          </cell>
          <cell r="J985">
            <v>45667</v>
          </cell>
        </row>
        <row r="986">
          <cell r="C986">
            <v>60763</v>
          </cell>
          <cell r="D986" t="str">
            <v>C2217</v>
          </cell>
          <cell r="E986" t="str">
            <v>29/10/2024.C24TNN.00060763</v>
          </cell>
          <cell r="G986" t="str">
            <v>STANDARD</v>
          </cell>
          <cell r="H986">
            <v>613098</v>
          </cell>
          <cell r="I986" t="str">
            <v>Purchasing invoice C24TNN.00060763</v>
          </cell>
          <cell r="J986">
            <v>45667</v>
          </cell>
        </row>
        <row r="987">
          <cell r="C987">
            <v>61916</v>
          </cell>
          <cell r="D987" t="str">
            <v>C2217</v>
          </cell>
          <cell r="E987" t="str">
            <v>01/11/2024.C24TNN.00061916</v>
          </cell>
          <cell r="G987" t="str">
            <v>STANDARD</v>
          </cell>
          <cell r="H987">
            <v>174452</v>
          </cell>
          <cell r="I987" t="str">
            <v>Purchasing invoice C24TNN.00061916</v>
          </cell>
          <cell r="J987">
            <v>45667</v>
          </cell>
        </row>
        <row r="988">
          <cell r="C988">
            <v>61946</v>
          </cell>
          <cell r="D988" t="str">
            <v>C2217</v>
          </cell>
          <cell r="E988" t="str">
            <v>01/11/2024.C24TNN.00061946</v>
          </cell>
          <cell r="G988" t="str">
            <v>STANDARD</v>
          </cell>
          <cell r="H988">
            <v>1082376</v>
          </cell>
          <cell r="I988" t="str">
            <v>Purchasing invoice C24TNN.00061946</v>
          </cell>
          <cell r="J988">
            <v>45667</v>
          </cell>
        </row>
        <row r="989">
          <cell r="C989">
            <v>61982</v>
          </cell>
          <cell r="D989" t="str">
            <v>C2217</v>
          </cell>
          <cell r="E989" t="str">
            <v>01/11/2024.C24TNN.00061982</v>
          </cell>
          <cell r="G989" t="str">
            <v>STANDARD</v>
          </cell>
          <cell r="H989">
            <v>572512</v>
          </cell>
          <cell r="I989" t="str">
            <v>Purchasing invoice C24TNN.00061982</v>
          </cell>
          <cell r="J989">
            <v>45667</v>
          </cell>
        </row>
        <row r="990">
          <cell r="C990">
            <v>62005</v>
          </cell>
          <cell r="D990" t="str">
            <v>C2217</v>
          </cell>
          <cell r="E990" t="str">
            <v>01/11/2024.C24TNN.00062005</v>
          </cell>
          <cell r="G990" t="str">
            <v>STANDARD</v>
          </cell>
          <cell r="H990">
            <v>357820</v>
          </cell>
          <cell r="I990" t="str">
            <v>Purchasing invoice C24TNN.00062005</v>
          </cell>
          <cell r="J990">
            <v>45667</v>
          </cell>
        </row>
        <row r="991">
          <cell r="C991">
            <v>62007</v>
          </cell>
          <cell r="D991" t="str">
            <v>C2217</v>
          </cell>
          <cell r="E991" t="str">
            <v>01/11/2024.C24TNN.00062007</v>
          </cell>
          <cell r="G991" t="str">
            <v>STANDARD</v>
          </cell>
          <cell r="H991">
            <v>139562</v>
          </cell>
          <cell r="I991" t="str">
            <v>Purchasing invoice C24TNN.00062007</v>
          </cell>
          <cell r="J991">
            <v>45667</v>
          </cell>
        </row>
        <row r="992">
          <cell r="C992">
            <v>62024</v>
          </cell>
          <cell r="D992" t="str">
            <v>C2217</v>
          </cell>
          <cell r="E992" t="str">
            <v>01/11/2024.C24TNN.00062024</v>
          </cell>
          <cell r="G992" t="str">
            <v>STANDARD</v>
          </cell>
          <cell r="H992">
            <v>139562</v>
          </cell>
          <cell r="I992" t="str">
            <v>Purchasing invoice C24TNN.00062024</v>
          </cell>
          <cell r="J992">
            <v>45667</v>
          </cell>
        </row>
        <row r="993">
          <cell r="C993">
            <v>62035</v>
          </cell>
          <cell r="D993" t="str">
            <v>C2217</v>
          </cell>
          <cell r="E993" t="str">
            <v>01/11/2024.C24TNN.00062035</v>
          </cell>
          <cell r="G993" t="str">
            <v>STANDARD</v>
          </cell>
          <cell r="H993">
            <v>139562</v>
          </cell>
          <cell r="I993" t="str">
            <v>Purchasing invoice C24TNN.00062035</v>
          </cell>
          <cell r="J993">
            <v>45667</v>
          </cell>
        </row>
        <row r="994">
          <cell r="C994">
            <v>62057</v>
          </cell>
          <cell r="D994" t="str">
            <v>C2217</v>
          </cell>
          <cell r="E994" t="str">
            <v>02/11/2024.C24TNN.00062057</v>
          </cell>
          <cell r="G994" t="str">
            <v>STANDARD</v>
          </cell>
          <cell r="H994">
            <v>139562</v>
          </cell>
          <cell r="I994" t="str">
            <v>Purchasing invoice C24TNN.00062057</v>
          </cell>
          <cell r="J994">
            <v>45667</v>
          </cell>
        </row>
        <row r="995">
          <cell r="C995">
            <v>62058</v>
          </cell>
          <cell r="D995" t="str">
            <v>C2217</v>
          </cell>
          <cell r="E995" t="str">
            <v>02/11/2024.C24TNN.00062058</v>
          </cell>
          <cell r="G995" t="str">
            <v>STANDARD</v>
          </cell>
          <cell r="H995">
            <v>139562</v>
          </cell>
          <cell r="I995" t="str">
            <v>Purchasing invoice C24TNN.00062058</v>
          </cell>
          <cell r="J995">
            <v>45667</v>
          </cell>
        </row>
        <row r="996">
          <cell r="C996">
            <v>62059</v>
          </cell>
          <cell r="D996" t="str">
            <v>C2217</v>
          </cell>
          <cell r="E996" t="str">
            <v>02/11/2024.C24TNN.00062059</v>
          </cell>
          <cell r="G996" t="str">
            <v>STANDARD</v>
          </cell>
          <cell r="H996">
            <v>176235</v>
          </cell>
          <cell r="I996" t="str">
            <v>Purchasing invoice C24TNN.00062059</v>
          </cell>
          <cell r="J996">
            <v>45667</v>
          </cell>
        </row>
        <row r="997">
          <cell r="C997">
            <v>62064</v>
          </cell>
          <cell r="D997" t="str">
            <v>C2217</v>
          </cell>
          <cell r="E997" t="str">
            <v>02/11/2024.C24TNN.00062064</v>
          </cell>
          <cell r="G997" t="str">
            <v>STANDARD</v>
          </cell>
          <cell r="H997">
            <v>139562</v>
          </cell>
          <cell r="I997" t="str">
            <v>Purchasing invoice C24TNN.00062064</v>
          </cell>
          <cell r="J997">
            <v>45667</v>
          </cell>
        </row>
        <row r="998">
          <cell r="C998">
            <v>62065</v>
          </cell>
          <cell r="D998" t="str">
            <v>C2217</v>
          </cell>
          <cell r="E998" t="str">
            <v>02/11/2024.C24TNN.00062065</v>
          </cell>
          <cell r="G998" t="str">
            <v>STANDARD</v>
          </cell>
          <cell r="H998">
            <v>139562</v>
          </cell>
          <cell r="I998" t="str">
            <v>Purchasing invoice C24TNN.00062065</v>
          </cell>
          <cell r="J998">
            <v>45667</v>
          </cell>
        </row>
        <row r="999">
          <cell r="C999">
            <v>62066</v>
          </cell>
          <cell r="D999" t="str">
            <v>C2217</v>
          </cell>
          <cell r="E999" t="str">
            <v>02/11/2024.C24TNN.00062066</v>
          </cell>
          <cell r="G999" t="str">
            <v>STANDARD</v>
          </cell>
          <cell r="H999">
            <v>139562</v>
          </cell>
          <cell r="I999" t="str">
            <v>Purchasing invoice C24TNN.00062066</v>
          </cell>
          <cell r="J999">
            <v>45667</v>
          </cell>
        </row>
        <row r="1000">
          <cell r="C1000">
            <v>62067</v>
          </cell>
          <cell r="D1000" t="str">
            <v>C2217</v>
          </cell>
          <cell r="E1000" t="str">
            <v>02/11/2024.C24TNN.00062067</v>
          </cell>
          <cell r="G1000" t="str">
            <v>STANDARD</v>
          </cell>
          <cell r="H1000">
            <v>139562</v>
          </cell>
          <cell r="I1000" t="str">
            <v>Purchasing invoice C24TNN.00062067</v>
          </cell>
          <cell r="J1000">
            <v>45667</v>
          </cell>
        </row>
        <row r="1001">
          <cell r="C1001">
            <v>62068</v>
          </cell>
          <cell r="D1001" t="str">
            <v>C2217</v>
          </cell>
          <cell r="E1001" t="str">
            <v>02/11/2024.C24TNN.00062068</v>
          </cell>
          <cell r="G1001" t="str">
            <v>STANDARD</v>
          </cell>
          <cell r="H1001">
            <v>139562</v>
          </cell>
          <cell r="I1001" t="str">
            <v>Purchasing invoice C24TNN.00062068</v>
          </cell>
          <cell r="J1001">
            <v>45667</v>
          </cell>
        </row>
        <row r="1002">
          <cell r="C1002">
            <v>62069</v>
          </cell>
          <cell r="D1002" t="str">
            <v>C2217</v>
          </cell>
          <cell r="E1002" t="str">
            <v>02/11/2024.C24TNN.00062069</v>
          </cell>
          <cell r="G1002" t="str">
            <v>STANDARD</v>
          </cell>
          <cell r="H1002">
            <v>139562</v>
          </cell>
          <cell r="I1002" t="str">
            <v>Purchasing invoice C24TNN.00062069</v>
          </cell>
          <cell r="J1002">
            <v>45667</v>
          </cell>
        </row>
        <row r="1003">
          <cell r="C1003">
            <v>62070</v>
          </cell>
          <cell r="D1003" t="str">
            <v>C2217</v>
          </cell>
          <cell r="E1003" t="str">
            <v>02/11/2024.C24TNN.00062070</v>
          </cell>
          <cell r="G1003" t="str">
            <v>STANDARD</v>
          </cell>
          <cell r="H1003">
            <v>357820</v>
          </cell>
          <cell r="I1003" t="str">
            <v>Purchasing invoice C24TNN.00062070</v>
          </cell>
          <cell r="J1003">
            <v>45667</v>
          </cell>
        </row>
        <row r="1004">
          <cell r="C1004">
            <v>62074</v>
          </cell>
          <cell r="D1004" t="str">
            <v>C2217</v>
          </cell>
          <cell r="E1004" t="str">
            <v>02/11/2024.C24TNN.00062074</v>
          </cell>
          <cell r="G1004" t="str">
            <v>STANDARD</v>
          </cell>
          <cell r="H1004">
            <v>261679</v>
          </cell>
          <cell r="I1004" t="str">
            <v>Purchasing invoice C24TNN.00062074</v>
          </cell>
          <cell r="J1004">
            <v>45667</v>
          </cell>
        </row>
        <row r="1005">
          <cell r="C1005">
            <v>62078</v>
          </cell>
          <cell r="D1005" t="str">
            <v>C2217</v>
          </cell>
          <cell r="E1005" t="str">
            <v>02/11/2024.C24TNN.00062078</v>
          </cell>
          <cell r="G1005" t="str">
            <v>STANDARD</v>
          </cell>
          <cell r="H1005">
            <v>432950</v>
          </cell>
          <cell r="I1005" t="str">
            <v>Purchasing invoice C24TNN.00062078</v>
          </cell>
          <cell r="J1005">
            <v>45667</v>
          </cell>
        </row>
        <row r="1006">
          <cell r="C1006">
            <v>62086</v>
          </cell>
          <cell r="D1006" t="str">
            <v>C2217</v>
          </cell>
          <cell r="E1006" t="str">
            <v>02/11/2024.C24TNN.00062086</v>
          </cell>
          <cell r="G1006" t="str">
            <v>STANDARD</v>
          </cell>
          <cell r="H1006">
            <v>139562</v>
          </cell>
          <cell r="I1006" t="str">
            <v>Purchasing invoice C24TNN.00062086</v>
          </cell>
          <cell r="J1006">
            <v>45667</v>
          </cell>
        </row>
        <row r="1007">
          <cell r="C1007">
            <v>62091</v>
          </cell>
          <cell r="D1007" t="str">
            <v>C2217</v>
          </cell>
          <cell r="E1007" t="str">
            <v>02/11/2024.C24TNN.00062091</v>
          </cell>
          <cell r="G1007" t="str">
            <v>STANDARD</v>
          </cell>
          <cell r="H1007">
            <v>139562</v>
          </cell>
          <cell r="I1007" t="str">
            <v>Purchasing invoice C24TNN.00062091</v>
          </cell>
          <cell r="J1007">
            <v>45667</v>
          </cell>
        </row>
        <row r="1008">
          <cell r="C1008">
            <v>62137</v>
          </cell>
          <cell r="D1008" t="str">
            <v>C2217</v>
          </cell>
          <cell r="E1008" t="str">
            <v>04/11/2024.C24TNN.00062137</v>
          </cell>
          <cell r="G1008" t="str">
            <v>STANDARD</v>
          </cell>
          <cell r="H1008">
            <v>174452</v>
          </cell>
          <cell r="I1008" t="str">
            <v>Purchasing invoice C24TNN.00062137</v>
          </cell>
          <cell r="J1008">
            <v>45667</v>
          </cell>
        </row>
        <row r="1009">
          <cell r="C1009">
            <v>62229</v>
          </cell>
          <cell r="D1009" t="str">
            <v>C2217</v>
          </cell>
          <cell r="E1009" t="str">
            <v>05/11/2024.C24TNN.00062229</v>
          </cell>
          <cell r="G1009" t="str">
            <v>STANDARD</v>
          </cell>
          <cell r="H1009">
            <v>139562</v>
          </cell>
          <cell r="I1009" t="str">
            <v>Purchasing invoice C24TNN.00062229</v>
          </cell>
          <cell r="J1009">
            <v>45667</v>
          </cell>
        </row>
        <row r="1010">
          <cell r="C1010">
            <v>62234</v>
          </cell>
          <cell r="D1010" t="str">
            <v>C2217</v>
          </cell>
          <cell r="E1010" t="str">
            <v>05/11/2024.C24TNN.00062234</v>
          </cell>
          <cell r="G1010" t="str">
            <v>STANDARD</v>
          </cell>
          <cell r="H1010">
            <v>432950</v>
          </cell>
          <cell r="I1010" t="str">
            <v>Purchasing invoice C24TNN.00062234</v>
          </cell>
          <cell r="J1010">
            <v>45667</v>
          </cell>
        </row>
        <row r="1011">
          <cell r="C1011">
            <v>62235</v>
          </cell>
          <cell r="D1011" t="str">
            <v>C2217</v>
          </cell>
          <cell r="E1011" t="str">
            <v>05/11/2024.C24TNN.00062235</v>
          </cell>
          <cell r="G1011" t="str">
            <v>STANDARD</v>
          </cell>
          <cell r="H1011">
            <v>432950</v>
          </cell>
          <cell r="I1011" t="str">
            <v>Purchasing invoice C24TNN.00062235</v>
          </cell>
          <cell r="J1011">
            <v>45667</v>
          </cell>
        </row>
        <row r="1012">
          <cell r="C1012">
            <v>62236</v>
          </cell>
          <cell r="D1012" t="str">
            <v>C2217</v>
          </cell>
          <cell r="E1012" t="str">
            <v>05/11/2024.C24TNN.00062236</v>
          </cell>
          <cell r="G1012" t="str">
            <v>STANDARD</v>
          </cell>
          <cell r="H1012">
            <v>174452</v>
          </cell>
          <cell r="I1012" t="str">
            <v>Purchasing invoice C24TNN.00062236</v>
          </cell>
          <cell r="J1012">
            <v>45667</v>
          </cell>
        </row>
        <row r="1013">
          <cell r="C1013">
            <v>62237</v>
          </cell>
          <cell r="D1013" t="str">
            <v>C2217</v>
          </cell>
          <cell r="E1013" t="str">
            <v>05/11/2024.C24TNN.00062237</v>
          </cell>
          <cell r="G1013" t="str">
            <v>STANDARD</v>
          </cell>
          <cell r="H1013">
            <v>249583</v>
          </cell>
          <cell r="I1013" t="str">
            <v>Purchasing invoice C24TNN.00062237</v>
          </cell>
          <cell r="J1013">
            <v>45667</v>
          </cell>
        </row>
        <row r="1014">
          <cell r="C1014">
            <v>62238</v>
          </cell>
          <cell r="D1014" t="str">
            <v>C2217</v>
          </cell>
          <cell r="E1014" t="str">
            <v>05/11/2024.C24TNN.00062238</v>
          </cell>
          <cell r="G1014" t="str">
            <v>STANDARD</v>
          </cell>
          <cell r="H1014">
            <v>174452</v>
          </cell>
          <cell r="I1014" t="str">
            <v>Purchasing invoice C24TNN.00062238</v>
          </cell>
          <cell r="J1014">
            <v>45667</v>
          </cell>
        </row>
        <row r="1015">
          <cell r="C1015">
            <v>62239</v>
          </cell>
          <cell r="D1015" t="str">
            <v>C2217</v>
          </cell>
          <cell r="E1015" t="str">
            <v>05/11/2024.C24TNN.00062239</v>
          </cell>
          <cell r="G1015" t="str">
            <v>STANDARD</v>
          </cell>
          <cell r="H1015">
            <v>694629</v>
          </cell>
          <cell r="I1015" t="str">
            <v>Purchasing invoice C24TNN.00062239</v>
          </cell>
          <cell r="J1015">
            <v>45667</v>
          </cell>
        </row>
        <row r="1016">
          <cell r="C1016">
            <v>62241</v>
          </cell>
          <cell r="D1016" t="str">
            <v>C2217</v>
          </cell>
          <cell r="E1016" t="str">
            <v>05/11/2024.C24TNN.00062241</v>
          </cell>
          <cell r="G1016" t="str">
            <v>STANDARD</v>
          </cell>
          <cell r="H1016">
            <v>139562</v>
          </cell>
          <cell r="I1016" t="str">
            <v>Purchasing invoice C24TNN.00062241</v>
          </cell>
          <cell r="J1016">
            <v>45667</v>
          </cell>
        </row>
        <row r="1017">
          <cell r="C1017">
            <v>62242</v>
          </cell>
          <cell r="D1017" t="str">
            <v>C2217</v>
          </cell>
          <cell r="E1017" t="str">
            <v>05/11/2024.C24TNN.00062242</v>
          </cell>
          <cell r="G1017" t="str">
            <v>STANDARD</v>
          </cell>
          <cell r="H1017">
            <v>139562</v>
          </cell>
          <cell r="I1017" t="str">
            <v>Purchasing invoice C24TNN.00062242</v>
          </cell>
          <cell r="J1017">
            <v>45667</v>
          </cell>
        </row>
        <row r="1018">
          <cell r="C1018">
            <v>62243</v>
          </cell>
          <cell r="D1018" t="str">
            <v>C2217</v>
          </cell>
          <cell r="E1018" t="str">
            <v>05/11/2024.C24TNN.00062243</v>
          </cell>
          <cell r="G1018" t="str">
            <v>STANDARD</v>
          </cell>
          <cell r="H1018">
            <v>139562</v>
          </cell>
          <cell r="I1018" t="str">
            <v>Purchasing invoice C24TNN.00062243</v>
          </cell>
          <cell r="J1018">
            <v>45667</v>
          </cell>
        </row>
        <row r="1019">
          <cell r="C1019">
            <v>62244</v>
          </cell>
          <cell r="D1019" t="str">
            <v>C2217</v>
          </cell>
          <cell r="E1019" t="str">
            <v>05/11/2024.C24TNN.00062244</v>
          </cell>
          <cell r="G1019" t="str">
            <v>STANDARD</v>
          </cell>
          <cell r="H1019">
            <v>410156</v>
          </cell>
          <cell r="I1019" t="str">
            <v>Purchasing invoice C24TNN.00062244</v>
          </cell>
          <cell r="J1019">
            <v>45667</v>
          </cell>
        </row>
        <row r="1020">
          <cell r="C1020">
            <v>62245</v>
          </cell>
          <cell r="D1020" t="str">
            <v>C2217</v>
          </cell>
          <cell r="E1020" t="str">
            <v>05/11/2024.C24TNN.00062245</v>
          </cell>
          <cell r="G1020" t="str">
            <v>STANDARD</v>
          </cell>
          <cell r="H1020">
            <v>174452</v>
          </cell>
          <cell r="I1020" t="str">
            <v>Purchasing invoice C24TNN.00062245</v>
          </cell>
          <cell r="J1020">
            <v>45667</v>
          </cell>
        </row>
        <row r="1021">
          <cell r="C1021">
            <v>62246</v>
          </cell>
          <cell r="D1021" t="str">
            <v>C2217</v>
          </cell>
          <cell r="E1021" t="str">
            <v>05/11/2024.C24TNN.00062246</v>
          </cell>
          <cell r="G1021" t="str">
            <v>STANDARD</v>
          </cell>
          <cell r="H1021">
            <v>249583</v>
          </cell>
          <cell r="I1021" t="str">
            <v>Purchasing invoice C24TNN.00062246</v>
          </cell>
          <cell r="J1021">
            <v>45667</v>
          </cell>
        </row>
        <row r="1022">
          <cell r="C1022">
            <v>62247</v>
          </cell>
          <cell r="D1022" t="str">
            <v>C2217</v>
          </cell>
          <cell r="E1022" t="str">
            <v>05/11/2024.C24TNN.00062247</v>
          </cell>
          <cell r="G1022" t="str">
            <v>STANDARD</v>
          </cell>
          <cell r="H1022">
            <v>348905</v>
          </cell>
          <cell r="I1022" t="str">
            <v>Purchasing invoice C24TNN.00062247</v>
          </cell>
          <cell r="J1022">
            <v>45667</v>
          </cell>
        </row>
        <row r="1023">
          <cell r="C1023">
            <v>62248</v>
          </cell>
          <cell r="D1023" t="str">
            <v>C2217</v>
          </cell>
          <cell r="E1023" t="str">
            <v>05/11/2024.C24TNN.00062248</v>
          </cell>
          <cell r="G1023" t="str">
            <v>STANDARD</v>
          </cell>
          <cell r="H1023">
            <v>445046</v>
          </cell>
          <cell r="I1023" t="str">
            <v>Purchasing invoice C24TNN.00062248</v>
          </cell>
          <cell r="J1023">
            <v>45667</v>
          </cell>
        </row>
        <row r="1024">
          <cell r="C1024">
            <v>62249</v>
          </cell>
          <cell r="D1024" t="str">
            <v>C2217</v>
          </cell>
          <cell r="E1024" t="str">
            <v>05/11/2024.C24TNN.00062249</v>
          </cell>
          <cell r="G1024" t="str">
            <v>STANDARD</v>
          </cell>
          <cell r="H1024">
            <v>249583</v>
          </cell>
          <cell r="I1024" t="str">
            <v>Purchasing invoice C24TNN.00062249</v>
          </cell>
          <cell r="J1024">
            <v>45667</v>
          </cell>
        </row>
        <row r="1025">
          <cell r="C1025">
            <v>62250</v>
          </cell>
          <cell r="D1025" t="str">
            <v>C2217</v>
          </cell>
          <cell r="E1025" t="str">
            <v>05/11/2024.C24TNN.00062250</v>
          </cell>
          <cell r="G1025" t="str">
            <v>STANDARD</v>
          </cell>
          <cell r="H1025">
            <v>174452</v>
          </cell>
          <cell r="I1025" t="str">
            <v>Purchasing invoice C24TNN.00062250</v>
          </cell>
          <cell r="J1025">
            <v>45667</v>
          </cell>
        </row>
        <row r="1026">
          <cell r="C1026">
            <v>62303</v>
          </cell>
          <cell r="D1026" t="str">
            <v>C2217</v>
          </cell>
          <cell r="E1026" t="str">
            <v>06/11/2024.C24TNN.00062303</v>
          </cell>
          <cell r="G1026" t="str">
            <v>STANDARD</v>
          </cell>
          <cell r="H1026">
            <v>139562</v>
          </cell>
          <cell r="I1026" t="str">
            <v>Purchasing invoice C24TNN.00062303</v>
          </cell>
          <cell r="J1026">
            <v>45667</v>
          </cell>
        </row>
        <row r="1027">
          <cell r="C1027">
            <v>62304</v>
          </cell>
          <cell r="D1027" t="str">
            <v>C2217</v>
          </cell>
          <cell r="E1027" t="str">
            <v>06/11/2024.C24TNN.00062304</v>
          </cell>
          <cell r="G1027" t="str">
            <v>STANDARD</v>
          </cell>
          <cell r="H1027">
            <v>322930</v>
          </cell>
          <cell r="I1027" t="str">
            <v>Purchasing invoice C24TNN.00062304</v>
          </cell>
          <cell r="J1027">
            <v>45667</v>
          </cell>
        </row>
        <row r="1028">
          <cell r="C1028">
            <v>62315</v>
          </cell>
          <cell r="D1028" t="str">
            <v>C2217</v>
          </cell>
          <cell r="E1028" t="str">
            <v>06/11/2024.C24TNN.00062315</v>
          </cell>
          <cell r="G1028" t="str">
            <v>STANDARD</v>
          </cell>
          <cell r="H1028">
            <v>249583</v>
          </cell>
          <cell r="I1028" t="str">
            <v>Purchasing invoice C24TNN.00062315</v>
          </cell>
          <cell r="J1028">
            <v>45667</v>
          </cell>
        </row>
        <row r="1029">
          <cell r="C1029">
            <v>62316</v>
          </cell>
          <cell r="D1029" t="str">
            <v>C2217</v>
          </cell>
          <cell r="E1029" t="str">
            <v>06/11/2024.C24TNN.00062316</v>
          </cell>
          <cell r="G1029" t="str">
            <v>STANDARD</v>
          </cell>
          <cell r="H1029">
            <v>139562</v>
          </cell>
          <cell r="I1029" t="str">
            <v>Purchasing invoice C24TNN.00062316</v>
          </cell>
          <cell r="J1029">
            <v>45667</v>
          </cell>
        </row>
        <row r="1030">
          <cell r="C1030">
            <v>62317</v>
          </cell>
          <cell r="D1030" t="str">
            <v>C2217</v>
          </cell>
          <cell r="E1030" t="str">
            <v>06/11/2024.C24TNN.00062317</v>
          </cell>
          <cell r="G1030" t="str">
            <v>STANDARD</v>
          </cell>
          <cell r="H1030">
            <v>212909</v>
          </cell>
          <cell r="I1030" t="str">
            <v>Purchasing invoice C24TNN.00062317</v>
          </cell>
          <cell r="J1030">
            <v>45667</v>
          </cell>
        </row>
        <row r="1031">
          <cell r="C1031">
            <v>62318</v>
          </cell>
          <cell r="D1031" t="str">
            <v>C2217</v>
          </cell>
          <cell r="E1031" t="str">
            <v>06/11/2024.C24TNN.00062318</v>
          </cell>
          <cell r="G1031" t="str">
            <v>STANDARD</v>
          </cell>
          <cell r="H1031">
            <v>139562</v>
          </cell>
          <cell r="I1031" t="str">
            <v>Purchasing invoice C24TNN.00062318</v>
          </cell>
          <cell r="J1031">
            <v>45667</v>
          </cell>
        </row>
        <row r="1032">
          <cell r="C1032">
            <v>62322</v>
          </cell>
          <cell r="D1032" t="str">
            <v>C2217</v>
          </cell>
          <cell r="E1032" t="str">
            <v>06/11/2024.C24TNN.00062322</v>
          </cell>
          <cell r="G1032" t="str">
            <v>STANDARD</v>
          </cell>
          <cell r="H1032">
            <v>212909</v>
          </cell>
          <cell r="I1032" t="str">
            <v>Purchasing invoice C24TNN.00062322</v>
          </cell>
          <cell r="J1032">
            <v>45667</v>
          </cell>
        </row>
        <row r="1033">
          <cell r="C1033">
            <v>62326</v>
          </cell>
          <cell r="D1033" t="str">
            <v>C2217</v>
          </cell>
          <cell r="E1033" t="str">
            <v>06/11/2024.C24TNN.00062326</v>
          </cell>
          <cell r="G1033" t="str">
            <v>STANDARD</v>
          </cell>
          <cell r="H1033">
            <v>139562</v>
          </cell>
          <cell r="I1033" t="str">
            <v>Purchasing invoice C24TNN.00062326</v>
          </cell>
          <cell r="J1033">
            <v>45667</v>
          </cell>
        </row>
        <row r="1034">
          <cell r="C1034">
            <v>62327</v>
          </cell>
          <cell r="D1034" t="str">
            <v>C2217</v>
          </cell>
          <cell r="E1034" t="str">
            <v>06/11/2024.C24TNN.00062327</v>
          </cell>
          <cell r="G1034" t="str">
            <v>STANDARD</v>
          </cell>
          <cell r="H1034">
            <v>174452</v>
          </cell>
          <cell r="I1034" t="str">
            <v>Purchasing invoice C24TNN.00062327</v>
          </cell>
          <cell r="J1034">
            <v>45667</v>
          </cell>
        </row>
        <row r="1035">
          <cell r="C1035">
            <v>62328</v>
          </cell>
          <cell r="D1035" t="str">
            <v>C2217</v>
          </cell>
          <cell r="E1035" t="str">
            <v>06/11/2024.C24TNN.00062328</v>
          </cell>
          <cell r="G1035" t="str">
            <v>STANDARD</v>
          </cell>
          <cell r="H1035">
            <v>322930</v>
          </cell>
          <cell r="I1035" t="str">
            <v>Purchasing invoice C24TNN.00062328</v>
          </cell>
          <cell r="J1035">
            <v>45667</v>
          </cell>
        </row>
        <row r="1036">
          <cell r="C1036">
            <v>62329</v>
          </cell>
          <cell r="D1036" t="str">
            <v>C2217</v>
          </cell>
          <cell r="E1036" t="str">
            <v>06/11/2024.C24TNN.00062329</v>
          </cell>
          <cell r="G1036" t="str">
            <v>STANDARD</v>
          </cell>
          <cell r="H1036">
            <v>432950</v>
          </cell>
          <cell r="I1036" t="str">
            <v>Purchasing invoice C24TNN.00062329</v>
          </cell>
          <cell r="J1036">
            <v>45667</v>
          </cell>
        </row>
        <row r="1037">
          <cell r="C1037">
            <v>62330</v>
          </cell>
          <cell r="D1037" t="str">
            <v>C2217</v>
          </cell>
          <cell r="E1037" t="str">
            <v>06/11/2024.C24TNN.00062330</v>
          </cell>
          <cell r="G1037" t="str">
            <v>STANDARD</v>
          </cell>
          <cell r="H1037">
            <v>267028</v>
          </cell>
          <cell r="I1037" t="str">
            <v>Purchasing invoice C24TNN.00062330</v>
          </cell>
          <cell r="J1037">
            <v>45667</v>
          </cell>
        </row>
        <row r="1038">
          <cell r="C1038">
            <v>62331</v>
          </cell>
          <cell r="D1038" t="str">
            <v>C2217</v>
          </cell>
          <cell r="E1038" t="str">
            <v>06/11/2024.C24TNN.00062331</v>
          </cell>
          <cell r="G1038" t="str">
            <v>STANDARD</v>
          </cell>
          <cell r="H1038">
            <v>212909</v>
          </cell>
          <cell r="I1038" t="str">
            <v>Purchasing invoice C24TNN.00062331</v>
          </cell>
          <cell r="J1038">
            <v>45667</v>
          </cell>
        </row>
        <row r="1039">
          <cell r="C1039">
            <v>62341</v>
          </cell>
          <cell r="D1039" t="str">
            <v>C2217</v>
          </cell>
          <cell r="E1039" t="str">
            <v>06/11/2024.C24TNN.00062341</v>
          </cell>
          <cell r="G1039" t="str">
            <v>STANDARD</v>
          </cell>
          <cell r="H1039">
            <v>174452</v>
          </cell>
          <cell r="I1039" t="str">
            <v>Purchasing invoice C24TNN.00062341</v>
          </cell>
          <cell r="J1039">
            <v>45667</v>
          </cell>
        </row>
        <row r="1040">
          <cell r="C1040">
            <v>62347</v>
          </cell>
          <cell r="D1040" t="str">
            <v>C2217</v>
          </cell>
          <cell r="E1040" t="str">
            <v>06/11/2024.C24TNN.00062347</v>
          </cell>
          <cell r="G1040" t="str">
            <v>STANDARD</v>
          </cell>
          <cell r="H1040">
            <v>174452</v>
          </cell>
          <cell r="I1040" t="str">
            <v>Purchasing invoice C24TNN.00062347</v>
          </cell>
          <cell r="J1040">
            <v>45667</v>
          </cell>
        </row>
        <row r="1041">
          <cell r="C1041">
            <v>62348</v>
          </cell>
          <cell r="D1041" t="str">
            <v>C2217</v>
          </cell>
          <cell r="E1041" t="str">
            <v>06/11/2024.C24TNN.00062348</v>
          </cell>
          <cell r="G1041" t="str">
            <v>STANDARD</v>
          </cell>
          <cell r="H1041">
            <v>174452</v>
          </cell>
          <cell r="I1041" t="str">
            <v>Purchasing invoice C24TNN.00062348</v>
          </cell>
          <cell r="J1041">
            <v>45667</v>
          </cell>
        </row>
        <row r="1042">
          <cell r="C1042">
            <v>62366</v>
          </cell>
          <cell r="D1042" t="str">
            <v>C2217</v>
          </cell>
          <cell r="E1042" t="str">
            <v>06/11/2024.C24TNN.00062366</v>
          </cell>
          <cell r="G1042" t="str">
            <v>STANDARD</v>
          </cell>
          <cell r="H1042">
            <v>174452</v>
          </cell>
          <cell r="I1042" t="str">
            <v>Purchasing invoice C24TNN.00062366</v>
          </cell>
          <cell r="J1042">
            <v>45667</v>
          </cell>
        </row>
        <row r="1043">
          <cell r="C1043">
            <v>62374</v>
          </cell>
          <cell r="D1043" t="str">
            <v>C2217</v>
          </cell>
          <cell r="E1043" t="str">
            <v>06/11/2024.C24TNN.00062374</v>
          </cell>
          <cell r="G1043" t="str">
            <v>STANDARD</v>
          </cell>
          <cell r="H1043">
            <v>249583</v>
          </cell>
          <cell r="I1043" t="str">
            <v>Purchasing invoice C24TNN.00062374</v>
          </cell>
          <cell r="J1043">
            <v>45667</v>
          </cell>
        </row>
        <row r="1044">
          <cell r="C1044">
            <v>62375</v>
          </cell>
          <cell r="D1044" t="str">
            <v>C2217</v>
          </cell>
          <cell r="E1044" t="str">
            <v>06/11/2024.C24TNN.00062375</v>
          </cell>
          <cell r="G1044" t="str">
            <v>STANDARD</v>
          </cell>
          <cell r="H1044">
            <v>1247913</v>
          </cell>
          <cell r="I1044" t="str">
            <v>Purchasing invoice C24TNN.00062375</v>
          </cell>
          <cell r="J1044">
            <v>45667</v>
          </cell>
        </row>
        <row r="1045">
          <cell r="C1045">
            <v>62376</v>
          </cell>
          <cell r="D1045" t="str">
            <v>C2217</v>
          </cell>
          <cell r="E1045" t="str">
            <v>06/11/2024.C24TNN.00062376</v>
          </cell>
          <cell r="G1045" t="str">
            <v>STANDARD</v>
          </cell>
          <cell r="H1045">
            <v>261679</v>
          </cell>
          <cell r="I1045" t="str">
            <v>Purchasing invoice C24TNN.00062376</v>
          </cell>
          <cell r="J1045">
            <v>45667</v>
          </cell>
        </row>
        <row r="1046">
          <cell r="C1046">
            <v>62377</v>
          </cell>
          <cell r="D1046" t="str">
            <v>C2217</v>
          </cell>
          <cell r="E1046" t="str">
            <v>06/11/2024.C24TNN.00062377</v>
          </cell>
          <cell r="G1046" t="str">
            <v>STANDARD</v>
          </cell>
          <cell r="H1046">
            <v>348905</v>
          </cell>
          <cell r="I1046" t="str">
            <v>Purchasing invoice C24TNN.00062377</v>
          </cell>
          <cell r="J1046">
            <v>45667</v>
          </cell>
        </row>
        <row r="1047">
          <cell r="C1047">
            <v>62436</v>
          </cell>
          <cell r="D1047" t="str">
            <v>C2217</v>
          </cell>
          <cell r="E1047" t="str">
            <v>07/11/2024.C24TNN.00062436</v>
          </cell>
          <cell r="G1047" t="str">
            <v>STANDARD</v>
          </cell>
          <cell r="H1047">
            <v>541188</v>
          </cell>
          <cell r="I1047" t="str">
            <v>Purchasing invoice C24TNN.00062436</v>
          </cell>
          <cell r="J1047">
            <v>45667</v>
          </cell>
        </row>
        <row r="1048">
          <cell r="C1048">
            <v>62437</v>
          </cell>
          <cell r="D1048" t="str">
            <v>C2217</v>
          </cell>
          <cell r="E1048" t="str">
            <v>07/11/2024.C24TNN.00062437</v>
          </cell>
          <cell r="G1048" t="str">
            <v>STANDARD</v>
          </cell>
          <cell r="H1048">
            <v>1040353</v>
          </cell>
          <cell r="I1048" t="str">
            <v>Purchasing invoice C24TNN.00062437</v>
          </cell>
          <cell r="J1048">
            <v>45667</v>
          </cell>
        </row>
        <row r="1049">
          <cell r="C1049">
            <v>62438</v>
          </cell>
          <cell r="D1049" t="str">
            <v>C2217</v>
          </cell>
          <cell r="E1049" t="str">
            <v>07/11/2024.C24TNN.00062438</v>
          </cell>
          <cell r="G1049" t="str">
            <v>STANDARD</v>
          </cell>
          <cell r="H1049">
            <v>212909</v>
          </cell>
          <cell r="I1049" t="str">
            <v>Purchasing invoice C24TNN.00062438</v>
          </cell>
          <cell r="J1049">
            <v>45667</v>
          </cell>
        </row>
        <row r="1050">
          <cell r="C1050">
            <v>62439</v>
          </cell>
          <cell r="D1050" t="str">
            <v>C2217</v>
          </cell>
          <cell r="E1050" t="str">
            <v>07/11/2024.C24TNN.00062439</v>
          </cell>
          <cell r="G1050" t="str">
            <v>STANDARD</v>
          </cell>
          <cell r="H1050">
            <v>174452</v>
          </cell>
          <cell r="I1050" t="str">
            <v>Purchasing invoice C24TNN.00062439</v>
          </cell>
          <cell r="J1050">
            <v>45667</v>
          </cell>
        </row>
        <row r="1051">
          <cell r="C1051">
            <v>62522</v>
          </cell>
          <cell r="D1051" t="str">
            <v>C2217</v>
          </cell>
          <cell r="E1051" t="str">
            <v>07/11/2024.C24TNN.00062522</v>
          </cell>
          <cell r="G1051" t="str">
            <v>STANDARD</v>
          </cell>
          <cell r="H1051">
            <v>174452</v>
          </cell>
          <cell r="I1051" t="str">
            <v>Purchasing invoice C24TNN.00062522</v>
          </cell>
          <cell r="J1051">
            <v>45667</v>
          </cell>
        </row>
        <row r="1052">
          <cell r="C1052">
            <v>62962</v>
          </cell>
          <cell r="D1052" t="str">
            <v>C2217</v>
          </cell>
          <cell r="E1052" t="str">
            <v>07/11/2024.C24TNN.00062962</v>
          </cell>
          <cell r="G1052" t="str">
            <v>STANDARD</v>
          </cell>
          <cell r="H1052">
            <v>139562</v>
          </cell>
          <cell r="I1052" t="str">
            <v>Purchasing invoice C24TNN.00062962</v>
          </cell>
          <cell r="J1052">
            <v>45667</v>
          </cell>
        </row>
        <row r="1053">
          <cell r="C1053">
            <v>62963</v>
          </cell>
          <cell r="D1053" t="str">
            <v>C2217</v>
          </cell>
          <cell r="E1053" t="str">
            <v>07/11/2024.C24TNN.00062963</v>
          </cell>
          <cell r="G1053" t="str">
            <v>STANDARD</v>
          </cell>
          <cell r="H1053">
            <v>432950</v>
          </cell>
          <cell r="I1053" t="str">
            <v>Purchasing invoice C24TNN.00062963</v>
          </cell>
          <cell r="J1053">
            <v>45667</v>
          </cell>
        </row>
        <row r="1054">
          <cell r="C1054">
            <v>63104</v>
          </cell>
          <cell r="D1054" t="str">
            <v>C2217</v>
          </cell>
          <cell r="E1054" t="str">
            <v>07/11/2024.C24TNN.00063104</v>
          </cell>
          <cell r="G1054" t="str">
            <v>STANDARD</v>
          </cell>
          <cell r="H1054">
            <v>541188</v>
          </cell>
          <cell r="I1054" t="str">
            <v>Purchasing invoice C24TNN.00063104</v>
          </cell>
          <cell r="J1054">
            <v>45667</v>
          </cell>
        </row>
        <row r="1055">
          <cell r="C1055">
            <v>63110</v>
          </cell>
          <cell r="D1055" t="str">
            <v>C2217</v>
          </cell>
          <cell r="E1055" t="str">
            <v>07/11/2024.C24TNN.00063110</v>
          </cell>
          <cell r="G1055" t="str">
            <v>STANDARD</v>
          </cell>
          <cell r="H1055">
            <v>701761</v>
          </cell>
          <cell r="I1055" t="str">
            <v>Purchasing invoice C24TNN.00063110</v>
          </cell>
          <cell r="J1055">
            <v>45667</v>
          </cell>
        </row>
        <row r="1056">
          <cell r="C1056">
            <v>63111</v>
          </cell>
          <cell r="D1056" t="str">
            <v>C2217</v>
          </cell>
          <cell r="E1056" t="str">
            <v>07/11/2024.C24TNN.00063111</v>
          </cell>
          <cell r="G1056" t="str">
            <v>STANDARD</v>
          </cell>
          <cell r="H1056">
            <v>1137892</v>
          </cell>
          <cell r="I1056" t="str">
            <v>Purchasing invoice C24TNN.00063111</v>
          </cell>
          <cell r="J1056">
            <v>45667</v>
          </cell>
        </row>
        <row r="1057">
          <cell r="C1057">
            <v>63112</v>
          </cell>
          <cell r="D1057" t="str">
            <v>C2217</v>
          </cell>
          <cell r="E1057" t="str">
            <v>07/11/2024.C24TNN.00063112</v>
          </cell>
          <cell r="G1057" t="str">
            <v>STANDARD</v>
          </cell>
          <cell r="H1057">
            <v>418686</v>
          </cell>
          <cell r="I1057" t="str">
            <v>Purchasing invoice C24TNN.00063112</v>
          </cell>
          <cell r="J1057">
            <v>45667</v>
          </cell>
        </row>
        <row r="1058">
          <cell r="C1058">
            <v>63113</v>
          </cell>
          <cell r="D1058" t="str">
            <v>C2217</v>
          </cell>
          <cell r="E1058" t="str">
            <v>07/11/2024.C24TNN.00063113</v>
          </cell>
          <cell r="G1058" t="str">
            <v>STANDARD</v>
          </cell>
          <cell r="H1058">
            <v>1050666</v>
          </cell>
          <cell r="I1058" t="str">
            <v>Purchasing invoice C24TNN.00063113</v>
          </cell>
          <cell r="J1058">
            <v>45667</v>
          </cell>
        </row>
        <row r="1059">
          <cell r="C1059">
            <v>63114</v>
          </cell>
          <cell r="D1059" t="str">
            <v>C2217</v>
          </cell>
          <cell r="E1059" t="str">
            <v>07/11/2024.C24TNN.00063114</v>
          </cell>
          <cell r="G1059" t="str">
            <v>STANDARD</v>
          </cell>
          <cell r="H1059">
            <v>174452</v>
          </cell>
          <cell r="I1059" t="str">
            <v>Purchasing invoice C24TNN.00063114</v>
          </cell>
          <cell r="J1059">
            <v>45667</v>
          </cell>
        </row>
        <row r="1060">
          <cell r="C1060">
            <v>63115</v>
          </cell>
          <cell r="D1060" t="str">
            <v>C2217</v>
          </cell>
          <cell r="E1060" t="str">
            <v>07/11/2024.C24TNN.00063115</v>
          </cell>
          <cell r="G1060" t="str">
            <v>STANDARD</v>
          </cell>
          <cell r="H1060">
            <v>303701</v>
          </cell>
          <cell r="I1060" t="str">
            <v>Purchasing invoice C24TNN.00063115</v>
          </cell>
          <cell r="J1060">
            <v>45667</v>
          </cell>
        </row>
        <row r="1061">
          <cell r="C1061">
            <v>63116</v>
          </cell>
          <cell r="D1061" t="str">
            <v>C2217</v>
          </cell>
          <cell r="E1061" t="str">
            <v>07/11/2024.C24TNN.00063116</v>
          </cell>
          <cell r="G1061" t="str">
            <v>STANDARD</v>
          </cell>
          <cell r="H1061">
            <v>432950</v>
          </cell>
          <cell r="I1061" t="str">
            <v>Purchasing invoice C24TNN.00063116</v>
          </cell>
          <cell r="J1061">
            <v>45667</v>
          </cell>
        </row>
        <row r="1062">
          <cell r="C1062">
            <v>63117</v>
          </cell>
          <cell r="D1062" t="str">
            <v>C2217</v>
          </cell>
          <cell r="E1062" t="str">
            <v>07/11/2024.C24TNN.00063117</v>
          </cell>
          <cell r="G1062" t="str">
            <v>STANDARD</v>
          </cell>
          <cell r="H1062">
            <v>174452</v>
          </cell>
          <cell r="I1062" t="str">
            <v>Purchasing invoice C24TNN.00063117</v>
          </cell>
          <cell r="J1062">
            <v>45667</v>
          </cell>
        </row>
        <row r="1063">
          <cell r="C1063">
            <v>63118</v>
          </cell>
          <cell r="D1063" t="str">
            <v>C2217</v>
          </cell>
          <cell r="E1063" t="str">
            <v>07/11/2024.C24TNN.00063118</v>
          </cell>
          <cell r="G1063" t="str">
            <v>STANDARD</v>
          </cell>
          <cell r="H1063">
            <v>174452</v>
          </cell>
          <cell r="I1063" t="str">
            <v>Purchasing invoice C24TNN.00063118</v>
          </cell>
          <cell r="J1063">
            <v>45667</v>
          </cell>
        </row>
        <row r="1064">
          <cell r="C1064">
            <v>63119</v>
          </cell>
          <cell r="D1064" t="str">
            <v>C2217</v>
          </cell>
          <cell r="E1064" t="str">
            <v>07/11/2024.C24TNN.00063119</v>
          </cell>
          <cell r="G1064" t="str">
            <v>STANDARD</v>
          </cell>
          <cell r="H1064">
            <v>432950</v>
          </cell>
          <cell r="I1064" t="str">
            <v>Purchasing invoice C24TNN.00063119</v>
          </cell>
          <cell r="J1064">
            <v>45667</v>
          </cell>
        </row>
        <row r="1065">
          <cell r="C1065">
            <v>63122</v>
          </cell>
          <cell r="D1065" t="str">
            <v>C2217</v>
          </cell>
          <cell r="E1065" t="str">
            <v>07/11/2024.C24TNN.00063122</v>
          </cell>
          <cell r="G1065" t="str">
            <v>STANDARD</v>
          </cell>
          <cell r="H1065">
            <v>139562</v>
          </cell>
          <cell r="I1065" t="str">
            <v>Purchasing invoice C24TNN.00063122</v>
          </cell>
          <cell r="J1065">
            <v>45667</v>
          </cell>
        </row>
        <row r="1066">
          <cell r="C1066">
            <v>63125</v>
          </cell>
          <cell r="D1066" t="str">
            <v>C2217</v>
          </cell>
          <cell r="E1066" t="str">
            <v>07/11/2024.C24TNN.00063125</v>
          </cell>
          <cell r="G1066" t="str">
            <v>STANDARD</v>
          </cell>
          <cell r="H1066">
            <v>139562</v>
          </cell>
          <cell r="I1066" t="str">
            <v>Purchasing invoice C24TNN.00063125</v>
          </cell>
          <cell r="J1066">
            <v>45667</v>
          </cell>
        </row>
        <row r="1067">
          <cell r="C1067">
            <v>63126</v>
          </cell>
          <cell r="D1067" t="str">
            <v>C2217</v>
          </cell>
          <cell r="E1067" t="str">
            <v>07/11/2024.C24TNN.00063126</v>
          </cell>
          <cell r="G1067" t="str">
            <v>STANDARD</v>
          </cell>
          <cell r="H1067">
            <v>139562</v>
          </cell>
          <cell r="I1067" t="str">
            <v>Purchasing invoice C24TNN.00063126</v>
          </cell>
          <cell r="J1067">
            <v>45667</v>
          </cell>
        </row>
        <row r="1068">
          <cell r="C1068">
            <v>63133</v>
          </cell>
          <cell r="D1068" t="str">
            <v>C2217</v>
          </cell>
          <cell r="E1068" t="str">
            <v>07/11/2024.C24TNN.00063133</v>
          </cell>
          <cell r="G1068" t="str">
            <v>STANDARD</v>
          </cell>
          <cell r="H1068">
            <v>249583</v>
          </cell>
          <cell r="I1068" t="str">
            <v>Purchasing invoice C24TNN.00063133</v>
          </cell>
          <cell r="J1068">
            <v>45667</v>
          </cell>
        </row>
        <row r="1069">
          <cell r="C1069">
            <v>63136</v>
          </cell>
          <cell r="D1069" t="str">
            <v>C2217</v>
          </cell>
          <cell r="E1069" t="str">
            <v>07/11/2024.C24TNN.00063136</v>
          </cell>
          <cell r="G1069" t="str">
            <v>STANDARD</v>
          </cell>
          <cell r="H1069">
            <v>348905</v>
          </cell>
          <cell r="I1069" t="str">
            <v>Purchasing invoice C24TNN.00063136</v>
          </cell>
          <cell r="J1069">
            <v>45667</v>
          </cell>
        </row>
        <row r="1070">
          <cell r="C1070">
            <v>63481</v>
          </cell>
          <cell r="D1070" t="str">
            <v>C2217</v>
          </cell>
          <cell r="E1070" t="str">
            <v>09/11/2024.C24TNN.00063481</v>
          </cell>
          <cell r="G1070" t="str">
            <v>STANDARD</v>
          </cell>
          <cell r="H1070">
            <v>286256</v>
          </cell>
          <cell r="I1070" t="str">
            <v>Purchasing invoice C24TNN.00063481</v>
          </cell>
          <cell r="J1070">
            <v>45667</v>
          </cell>
        </row>
        <row r="1071">
          <cell r="C1071">
            <v>63492</v>
          </cell>
          <cell r="D1071" t="str">
            <v>C2217</v>
          </cell>
          <cell r="E1071" t="str">
            <v>09/11/2024.C24TNN.00063492</v>
          </cell>
          <cell r="G1071" t="str">
            <v>STANDARD</v>
          </cell>
          <cell r="H1071">
            <v>261679</v>
          </cell>
          <cell r="I1071" t="str">
            <v>Purchasing invoice C24TNN.00063492</v>
          </cell>
          <cell r="J1071">
            <v>45667</v>
          </cell>
        </row>
        <row r="1072">
          <cell r="C1072">
            <v>63493</v>
          </cell>
          <cell r="D1072" t="str">
            <v>C2217</v>
          </cell>
          <cell r="E1072" t="str">
            <v>09/11/2024.C24TNN.00063493</v>
          </cell>
          <cell r="G1072" t="str">
            <v>STANDARD</v>
          </cell>
          <cell r="H1072">
            <v>541188</v>
          </cell>
          <cell r="I1072" t="str">
            <v>Purchasing invoice C24TNN.00063493</v>
          </cell>
          <cell r="J1072">
            <v>45667</v>
          </cell>
        </row>
        <row r="1073">
          <cell r="C1073">
            <v>63494</v>
          </cell>
          <cell r="D1073" t="str">
            <v>C2217</v>
          </cell>
          <cell r="E1073" t="str">
            <v>09/11/2024.C24TNN.00063494</v>
          </cell>
          <cell r="G1073" t="str">
            <v>STANDARD</v>
          </cell>
          <cell r="H1073">
            <v>336809</v>
          </cell>
          <cell r="I1073" t="str">
            <v>Purchasing invoice C24TNN.00063494</v>
          </cell>
          <cell r="J1073">
            <v>45667</v>
          </cell>
        </row>
        <row r="1074">
          <cell r="C1074">
            <v>63495</v>
          </cell>
          <cell r="D1074" t="str">
            <v>C2217</v>
          </cell>
          <cell r="E1074" t="str">
            <v>09/11/2024.C24TNN.00063495</v>
          </cell>
          <cell r="G1074" t="str">
            <v>STANDARD</v>
          </cell>
          <cell r="H1074">
            <v>139562</v>
          </cell>
          <cell r="I1074" t="str">
            <v>Purchasing invoice C24TNN.00063495</v>
          </cell>
          <cell r="J1074">
            <v>45667</v>
          </cell>
        </row>
        <row r="1075">
          <cell r="C1075">
            <v>63496</v>
          </cell>
          <cell r="D1075" t="str">
            <v>C2217</v>
          </cell>
          <cell r="E1075" t="str">
            <v>09/11/2024.C24TNN.00063496</v>
          </cell>
          <cell r="G1075" t="str">
            <v>STANDARD</v>
          </cell>
          <cell r="H1075">
            <v>249583</v>
          </cell>
          <cell r="I1075" t="str">
            <v>Purchasing invoice C24TNN.00063496</v>
          </cell>
          <cell r="J1075">
            <v>45667</v>
          </cell>
        </row>
        <row r="1076">
          <cell r="C1076">
            <v>63497</v>
          </cell>
          <cell r="D1076" t="str">
            <v>C2217</v>
          </cell>
          <cell r="E1076" t="str">
            <v>09/11/2024.C24TNN.00063497</v>
          </cell>
          <cell r="G1076" t="str">
            <v>STANDARD</v>
          </cell>
          <cell r="H1076">
            <v>174452</v>
          </cell>
          <cell r="I1076" t="str">
            <v>Purchasing invoice C24TNN.00063497</v>
          </cell>
          <cell r="J1076">
            <v>45667</v>
          </cell>
        </row>
        <row r="1077">
          <cell r="C1077">
            <v>63498</v>
          </cell>
          <cell r="D1077" t="str">
            <v>C2217</v>
          </cell>
          <cell r="E1077" t="str">
            <v>09/11/2024.C24TNN.00063498</v>
          </cell>
          <cell r="G1077" t="str">
            <v>STANDARD</v>
          </cell>
          <cell r="H1077">
            <v>139562</v>
          </cell>
          <cell r="I1077" t="str">
            <v>Purchasing invoice C24TNN.00063498</v>
          </cell>
          <cell r="J1077">
            <v>45667</v>
          </cell>
        </row>
        <row r="1078">
          <cell r="C1078">
            <v>63499</v>
          </cell>
          <cell r="D1078" t="str">
            <v>C2217</v>
          </cell>
          <cell r="E1078" t="str">
            <v>09/11/2024.C24TNN.00063499</v>
          </cell>
          <cell r="G1078" t="str">
            <v>STANDARD</v>
          </cell>
          <cell r="H1078">
            <v>139562</v>
          </cell>
          <cell r="I1078" t="str">
            <v>Purchasing invoice C24TNN.00063499</v>
          </cell>
          <cell r="J1078">
            <v>45667</v>
          </cell>
        </row>
        <row r="1079">
          <cell r="C1079">
            <v>63500</v>
          </cell>
          <cell r="D1079" t="str">
            <v>C2217</v>
          </cell>
          <cell r="E1079" t="str">
            <v>09/11/2024.C24TNN.00063500</v>
          </cell>
          <cell r="G1079" t="str">
            <v>STANDARD</v>
          </cell>
          <cell r="H1079">
            <v>174452</v>
          </cell>
          <cell r="I1079" t="str">
            <v>Purchasing invoice C24TNN.00063500</v>
          </cell>
          <cell r="J1079">
            <v>45667</v>
          </cell>
        </row>
        <row r="1080">
          <cell r="C1080">
            <v>63501</v>
          </cell>
          <cell r="D1080" t="str">
            <v>C2217</v>
          </cell>
          <cell r="E1080" t="str">
            <v>09/11/2024.C24TNN.00063501</v>
          </cell>
          <cell r="G1080" t="str">
            <v>STANDARD</v>
          </cell>
          <cell r="H1080">
            <v>174452</v>
          </cell>
          <cell r="I1080" t="str">
            <v>Purchasing invoice C24TNN.00063501</v>
          </cell>
          <cell r="J1080">
            <v>45667</v>
          </cell>
        </row>
        <row r="1081">
          <cell r="C1081">
            <v>63502</v>
          </cell>
          <cell r="D1081" t="str">
            <v>C2217</v>
          </cell>
          <cell r="E1081" t="str">
            <v>09/11/2024.C24TNN.00063502</v>
          </cell>
          <cell r="G1081" t="str">
            <v>STANDARD</v>
          </cell>
          <cell r="H1081">
            <v>249583</v>
          </cell>
          <cell r="I1081" t="str">
            <v>Purchasing invoice C24TNN.00063502</v>
          </cell>
          <cell r="J1081">
            <v>45667</v>
          </cell>
        </row>
        <row r="1082">
          <cell r="C1082">
            <v>63503</v>
          </cell>
          <cell r="D1082" t="str">
            <v>C2217</v>
          </cell>
          <cell r="E1082" t="str">
            <v>09/11/2024.C24TNN.00063503</v>
          </cell>
          <cell r="G1082" t="str">
            <v>STANDARD</v>
          </cell>
          <cell r="H1082">
            <v>174452</v>
          </cell>
          <cell r="I1082" t="str">
            <v>Purchasing invoice C24TNN.00063503</v>
          </cell>
          <cell r="J1082">
            <v>45667</v>
          </cell>
        </row>
        <row r="1083">
          <cell r="C1083">
            <v>63504</v>
          </cell>
          <cell r="D1083" t="str">
            <v>C2217</v>
          </cell>
          <cell r="E1083" t="str">
            <v>09/11/2024.C24TNN.00063504</v>
          </cell>
          <cell r="G1083" t="str">
            <v>STANDARD</v>
          </cell>
          <cell r="H1083">
            <v>139562</v>
          </cell>
          <cell r="I1083" t="str">
            <v>Purchasing invoice C24TNN.00063504</v>
          </cell>
          <cell r="J1083">
            <v>45667</v>
          </cell>
        </row>
        <row r="1084">
          <cell r="C1084">
            <v>63505</v>
          </cell>
          <cell r="D1084" t="str">
            <v>C2217</v>
          </cell>
          <cell r="E1084" t="str">
            <v>09/11/2024.C24TNN.00063505</v>
          </cell>
          <cell r="G1084" t="str">
            <v>STANDARD</v>
          </cell>
          <cell r="H1084">
            <v>139562</v>
          </cell>
          <cell r="I1084" t="str">
            <v>Purchasing invoice C24TNN.00063505</v>
          </cell>
          <cell r="J1084">
            <v>45667</v>
          </cell>
        </row>
        <row r="1085">
          <cell r="C1085">
            <v>63513</v>
          </cell>
          <cell r="D1085" t="str">
            <v>C2217</v>
          </cell>
          <cell r="E1085" t="str">
            <v>09/11/2024.C24TNN.00063513</v>
          </cell>
          <cell r="G1085" t="str">
            <v>STANDARD</v>
          </cell>
          <cell r="H1085">
            <v>348905</v>
          </cell>
          <cell r="I1085" t="str">
            <v>Purchasing invoice C24TNN.00063513</v>
          </cell>
          <cell r="J1085">
            <v>45667</v>
          </cell>
        </row>
        <row r="1086">
          <cell r="C1086">
            <v>63514</v>
          </cell>
          <cell r="D1086" t="str">
            <v>C2217</v>
          </cell>
          <cell r="E1086" t="str">
            <v>09/11/2024.C24TNN.00063514</v>
          </cell>
          <cell r="G1086" t="str">
            <v>STANDARD</v>
          </cell>
          <cell r="H1086">
            <v>139562</v>
          </cell>
          <cell r="I1086" t="str">
            <v>Purchasing invoice C24TNN.00063514</v>
          </cell>
          <cell r="J1086">
            <v>45667</v>
          </cell>
        </row>
        <row r="1087">
          <cell r="C1087">
            <v>63515</v>
          </cell>
          <cell r="D1087" t="str">
            <v>C2217</v>
          </cell>
          <cell r="E1087" t="str">
            <v>09/11/2024.C24TNN.00063515</v>
          </cell>
          <cell r="G1087" t="str">
            <v>STANDARD</v>
          </cell>
          <cell r="H1087">
            <v>174452</v>
          </cell>
          <cell r="I1087" t="str">
            <v>Purchasing invoice C24TNN.00063515</v>
          </cell>
          <cell r="J1087">
            <v>45667</v>
          </cell>
        </row>
        <row r="1088">
          <cell r="C1088">
            <v>63516</v>
          </cell>
          <cell r="D1088" t="str">
            <v>C2217</v>
          </cell>
          <cell r="E1088" t="str">
            <v>09/11/2024.C24TNN.00063516</v>
          </cell>
          <cell r="G1088" t="str">
            <v>STANDARD</v>
          </cell>
          <cell r="H1088">
            <v>174452</v>
          </cell>
          <cell r="I1088" t="str">
            <v>Purchasing invoice C24TNN.00063516</v>
          </cell>
          <cell r="J1088">
            <v>45667</v>
          </cell>
        </row>
        <row r="1089">
          <cell r="C1089">
            <v>63517</v>
          </cell>
          <cell r="D1089" t="str">
            <v>C2217</v>
          </cell>
          <cell r="E1089" t="str">
            <v>09/11/2024.C24TNN.00063517</v>
          </cell>
          <cell r="G1089" t="str">
            <v>STANDARD</v>
          </cell>
          <cell r="H1089">
            <v>174452</v>
          </cell>
          <cell r="I1089" t="str">
            <v>Purchasing invoice C24TNN.00063517</v>
          </cell>
          <cell r="J1089">
            <v>45667</v>
          </cell>
        </row>
        <row r="1090">
          <cell r="C1090">
            <v>63518</v>
          </cell>
          <cell r="D1090" t="str">
            <v>C2217</v>
          </cell>
          <cell r="E1090" t="str">
            <v>09/11/2024.C24TNN.00063518</v>
          </cell>
          <cell r="G1090" t="str">
            <v>STANDARD</v>
          </cell>
          <cell r="H1090">
            <v>249583</v>
          </cell>
          <cell r="I1090" t="str">
            <v>Purchasing invoice C24TNN.00063518</v>
          </cell>
          <cell r="J1090">
            <v>45667</v>
          </cell>
        </row>
        <row r="1091">
          <cell r="C1091">
            <v>63527</v>
          </cell>
          <cell r="D1091" t="str">
            <v>C2217</v>
          </cell>
          <cell r="E1091" t="str">
            <v>09/11/2024.C24TNN.00063527</v>
          </cell>
          <cell r="G1091" t="str">
            <v>STANDARD</v>
          </cell>
          <cell r="H1091">
            <v>139562</v>
          </cell>
          <cell r="I1091" t="str">
            <v>Purchasing invoice C24TNN.00063527</v>
          </cell>
          <cell r="J1091">
            <v>45667</v>
          </cell>
        </row>
        <row r="1092">
          <cell r="C1092">
            <v>63529</v>
          </cell>
          <cell r="D1092" t="str">
            <v>C2217</v>
          </cell>
          <cell r="E1092" t="str">
            <v>09/11/2024.C24TNN.00063529</v>
          </cell>
          <cell r="G1092" t="str">
            <v>STANDARD</v>
          </cell>
          <cell r="H1092">
            <v>174452</v>
          </cell>
          <cell r="I1092" t="str">
            <v>Purchasing invoice C24TNN.00063529</v>
          </cell>
          <cell r="J1092">
            <v>45667</v>
          </cell>
        </row>
        <row r="1093">
          <cell r="C1093">
            <v>63530</v>
          </cell>
          <cell r="D1093" t="str">
            <v>C2217</v>
          </cell>
          <cell r="E1093" t="str">
            <v>09/11/2024.C24TNN.00063530</v>
          </cell>
          <cell r="G1093" t="str">
            <v>STANDARD</v>
          </cell>
          <cell r="H1093">
            <v>174452</v>
          </cell>
          <cell r="I1093" t="str">
            <v>Purchasing invoice C24TNN.00063530</v>
          </cell>
          <cell r="J1093">
            <v>45667</v>
          </cell>
        </row>
        <row r="1094">
          <cell r="C1094">
            <v>63531</v>
          </cell>
          <cell r="D1094" t="str">
            <v>C2217</v>
          </cell>
          <cell r="E1094" t="str">
            <v>09/11/2024.C24TNN.00063531</v>
          </cell>
          <cell r="G1094" t="str">
            <v>STANDARD</v>
          </cell>
          <cell r="H1094">
            <v>174452</v>
          </cell>
          <cell r="I1094" t="str">
            <v>Purchasing invoice C24TNN.00063531</v>
          </cell>
          <cell r="J1094">
            <v>45667</v>
          </cell>
        </row>
        <row r="1095">
          <cell r="C1095">
            <v>63532</v>
          </cell>
          <cell r="D1095" t="str">
            <v>C2217</v>
          </cell>
          <cell r="E1095" t="str">
            <v>09/11/2024.C24TNN.00063532</v>
          </cell>
          <cell r="G1095" t="str">
            <v>STANDARD</v>
          </cell>
          <cell r="H1095">
            <v>209343</v>
          </cell>
          <cell r="I1095" t="str">
            <v>Purchasing invoice C24TNN.00063532</v>
          </cell>
          <cell r="J1095">
            <v>45667</v>
          </cell>
        </row>
        <row r="1096">
          <cell r="C1096">
            <v>63533</v>
          </cell>
          <cell r="D1096" t="str">
            <v>C2217</v>
          </cell>
          <cell r="E1096" t="str">
            <v>09/11/2024.C24TNN.00063533</v>
          </cell>
          <cell r="G1096" t="str">
            <v>STANDARD</v>
          </cell>
          <cell r="H1096">
            <v>432950</v>
          </cell>
          <cell r="I1096" t="str">
            <v>Purchasing invoice C24TNN.00063533</v>
          </cell>
          <cell r="J1096">
            <v>45667</v>
          </cell>
        </row>
        <row r="1097">
          <cell r="C1097">
            <v>63553</v>
          </cell>
          <cell r="D1097" t="str">
            <v>C2217</v>
          </cell>
          <cell r="E1097" t="str">
            <v>11/11/2024.C24TNN.00063553</v>
          </cell>
          <cell r="G1097" t="str">
            <v>STANDARD</v>
          </cell>
          <cell r="H1097">
            <v>139562</v>
          </cell>
          <cell r="I1097" t="str">
            <v>Purchasing invoice C24TNN.00063553</v>
          </cell>
          <cell r="J1097">
            <v>45667</v>
          </cell>
        </row>
        <row r="1098">
          <cell r="C1098">
            <v>63563</v>
          </cell>
          <cell r="D1098" t="str">
            <v>C2217</v>
          </cell>
          <cell r="E1098" t="str">
            <v>11/11/2024.C24TNN.00063563</v>
          </cell>
          <cell r="G1098" t="str">
            <v>STANDARD</v>
          </cell>
          <cell r="H1098">
            <v>209343</v>
          </cell>
          <cell r="I1098" t="str">
            <v>Purchasing invoice C24TNN.00063563</v>
          </cell>
          <cell r="J1098">
            <v>45667</v>
          </cell>
        </row>
        <row r="1099">
          <cell r="C1099">
            <v>63564</v>
          </cell>
          <cell r="D1099" t="str">
            <v>C2217</v>
          </cell>
          <cell r="E1099" t="str">
            <v>11/11/2024.C24TNN.00063564</v>
          </cell>
          <cell r="G1099" t="str">
            <v>STANDARD</v>
          </cell>
          <cell r="H1099">
            <v>174452</v>
          </cell>
          <cell r="I1099" t="str">
            <v>Purchasing invoice C24TNN.00063564</v>
          </cell>
          <cell r="J1099">
            <v>45667</v>
          </cell>
        </row>
        <row r="1100">
          <cell r="C1100">
            <v>63659</v>
          </cell>
          <cell r="D1100" t="str">
            <v>C2217</v>
          </cell>
          <cell r="E1100" t="str">
            <v>12/11/2024.C24TNN.00063659</v>
          </cell>
          <cell r="G1100" t="str">
            <v>STANDARD</v>
          </cell>
          <cell r="H1100">
            <v>174452</v>
          </cell>
          <cell r="I1100" t="str">
            <v>Purchasing invoice C24TNN.00063659</v>
          </cell>
          <cell r="J1100">
            <v>45667</v>
          </cell>
        </row>
        <row r="1101">
          <cell r="C1101">
            <v>63660</v>
          </cell>
          <cell r="D1101" t="str">
            <v>C2217</v>
          </cell>
          <cell r="E1101" t="str">
            <v>12/11/2024.C24TNN.00063660</v>
          </cell>
          <cell r="G1101" t="str">
            <v>STANDARD</v>
          </cell>
          <cell r="H1101">
            <v>858768</v>
          </cell>
          <cell r="I1101" t="str">
            <v>Purchasing invoice C24TNN.00063660</v>
          </cell>
          <cell r="J1101">
            <v>45667</v>
          </cell>
        </row>
        <row r="1102">
          <cell r="C1102">
            <v>63661</v>
          </cell>
          <cell r="D1102" t="str">
            <v>C2217</v>
          </cell>
          <cell r="E1102" t="str">
            <v>12/11/2024.C24TNN.00063661</v>
          </cell>
          <cell r="G1102" t="str">
            <v>STANDARD</v>
          </cell>
          <cell r="H1102">
            <v>174452</v>
          </cell>
          <cell r="I1102" t="str">
            <v>Purchasing invoice C24TNN.00063661</v>
          </cell>
          <cell r="J1102">
            <v>45667</v>
          </cell>
        </row>
        <row r="1103">
          <cell r="C1103">
            <v>63662</v>
          </cell>
          <cell r="D1103" t="str">
            <v>C2217</v>
          </cell>
          <cell r="E1103" t="str">
            <v>12/11/2024.C24TNN.00063662</v>
          </cell>
          <cell r="G1103" t="str">
            <v>STANDARD</v>
          </cell>
          <cell r="H1103">
            <v>212909</v>
          </cell>
          <cell r="I1103" t="str">
            <v>Purchasing invoice C24TNN.00063662</v>
          </cell>
          <cell r="J1103">
            <v>45667</v>
          </cell>
        </row>
        <row r="1104">
          <cell r="C1104">
            <v>63663</v>
          </cell>
          <cell r="D1104" t="str">
            <v>C2217</v>
          </cell>
          <cell r="E1104" t="str">
            <v>12/11/2024.C24TNN.00063663</v>
          </cell>
          <cell r="G1104" t="str">
            <v>STANDARD</v>
          </cell>
          <cell r="H1104">
            <v>139562</v>
          </cell>
          <cell r="I1104" t="str">
            <v>Purchasing invoice C24TNN.00063663</v>
          </cell>
          <cell r="J1104">
            <v>45667</v>
          </cell>
        </row>
        <row r="1105">
          <cell r="C1105">
            <v>63664</v>
          </cell>
          <cell r="D1105" t="str">
            <v>C2217</v>
          </cell>
          <cell r="E1105" t="str">
            <v>12/11/2024.C24TNN.00063664</v>
          </cell>
          <cell r="G1105" t="str">
            <v>STANDARD</v>
          </cell>
          <cell r="H1105">
            <v>174452</v>
          </cell>
          <cell r="I1105" t="str">
            <v>Purchasing invoice C24TNN.00063664</v>
          </cell>
          <cell r="J1105">
            <v>45667</v>
          </cell>
        </row>
        <row r="1106">
          <cell r="C1106">
            <v>63665</v>
          </cell>
          <cell r="D1106" t="str">
            <v>C2217</v>
          </cell>
          <cell r="E1106" t="str">
            <v>12/11/2024.C24TNN.00063665</v>
          </cell>
          <cell r="G1106" t="str">
            <v>STANDARD</v>
          </cell>
          <cell r="H1106">
            <v>432950</v>
          </cell>
          <cell r="I1106" t="str">
            <v>Purchasing invoice C24TNN.00063665</v>
          </cell>
          <cell r="J1106">
            <v>45667</v>
          </cell>
        </row>
        <row r="1107">
          <cell r="C1107">
            <v>63666</v>
          </cell>
          <cell r="D1107" t="str">
            <v>C2217</v>
          </cell>
          <cell r="E1107" t="str">
            <v>12/11/2024.C24TNN.00063666</v>
          </cell>
          <cell r="G1107" t="str">
            <v>STANDARD</v>
          </cell>
          <cell r="H1107">
            <v>174452</v>
          </cell>
          <cell r="I1107" t="str">
            <v>Purchasing invoice C24TNN.00063666</v>
          </cell>
          <cell r="J1107">
            <v>45667</v>
          </cell>
        </row>
        <row r="1108">
          <cell r="C1108">
            <v>63668</v>
          </cell>
          <cell r="D1108" t="str">
            <v>C2217</v>
          </cell>
          <cell r="E1108" t="str">
            <v>12/11/2024.C24TNN.00063668</v>
          </cell>
          <cell r="G1108" t="str">
            <v>STANDARD</v>
          </cell>
          <cell r="H1108">
            <v>249583</v>
          </cell>
          <cell r="I1108" t="str">
            <v>Purchasing invoice C24TNN.00063668</v>
          </cell>
          <cell r="J1108">
            <v>45667</v>
          </cell>
        </row>
        <row r="1109">
          <cell r="C1109">
            <v>63669</v>
          </cell>
          <cell r="D1109" t="str">
            <v>C2217</v>
          </cell>
          <cell r="E1109" t="str">
            <v>12/11/2024.C24TNN.00063669</v>
          </cell>
          <cell r="G1109" t="str">
            <v>STANDARD</v>
          </cell>
          <cell r="H1109">
            <v>485286</v>
          </cell>
          <cell r="I1109" t="str">
            <v>Purchasing invoice C24TNN.00063669</v>
          </cell>
          <cell r="J1109">
            <v>45667</v>
          </cell>
        </row>
        <row r="1110">
          <cell r="C1110">
            <v>63670</v>
          </cell>
          <cell r="D1110" t="str">
            <v>C2217</v>
          </cell>
          <cell r="E1110" t="str">
            <v>12/11/2024.C24TNN.00063670</v>
          </cell>
          <cell r="G1110" t="str">
            <v>STANDARD</v>
          </cell>
          <cell r="H1110">
            <v>139562</v>
          </cell>
          <cell r="I1110" t="str">
            <v>Purchasing invoice C24TNN.00063670</v>
          </cell>
          <cell r="J1110">
            <v>45667</v>
          </cell>
        </row>
        <row r="1111">
          <cell r="C1111">
            <v>63671</v>
          </cell>
          <cell r="D1111" t="str">
            <v>C2217</v>
          </cell>
          <cell r="E1111" t="str">
            <v>12/11/2024.C24TNN.00063671</v>
          </cell>
          <cell r="G1111" t="str">
            <v>STANDARD</v>
          </cell>
          <cell r="H1111">
            <v>174452</v>
          </cell>
          <cell r="I1111" t="str">
            <v>Purchasing invoice C24TNN.00063671</v>
          </cell>
          <cell r="J1111">
            <v>45667</v>
          </cell>
        </row>
        <row r="1112">
          <cell r="C1112">
            <v>63672</v>
          </cell>
          <cell r="D1112" t="str">
            <v>C2217</v>
          </cell>
          <cell r="E1112" t="str">
            <v>12/11/2024.C24TNN.00063672</v>
          </cell>
          <cell r="G1112" t="str">
            <v>STANDARD</v>
          </cell>
          <cell r="H1112">
            <v>1172783</v>
          </cell>
          <cell r="I1112" t="str">
            <v>Purchasing invoice C24TNN.00063672</v>
          </cell>
          <cell r="J1112">
            <v>45667</v>
          </cell>
        </row>
        <row r="1113">
          <cell r="C1113">
            <v>63673</v>
          </cell>
          <cell r="D1113" t="str">
            <v>C2217</v>
          </cell>
          <cell r="E1113" t="str">
            <v>12/11/2024.C24TNN.00063673</v>
          </cell>
          <cell r="G1113" t="str">
            <v>STANDARD</v>
          </cell>
          <cell r="H1113">
            <v>249583</v>
          </cell>
          <cell r="I1113" t="str">
            <v>Purchasing invoice C24TNN.00063673</v>
          </cell>
          <cell r="J1113">
            <v>45667</v>
          </cell>
        </row>
        <row r="1114">
          <cell r="C1114">
            <v>63687</v>
          </cell>
          <cell r="D1114" t="str">
            <v>C2217</v>
          </cell>
          <cell r="E1114" t="str">
            <v>12/11/2024.C24TNN.00063687</v>
          </cell>
          <cell r="G1114" t="str">
            <v>STANDARD</v>
          </cell>
          <cell r="H1114">
            <v>174452</v>
          </cell>
          <cell r="I1114" t="str">
            <v>Purchasing invoice C24TNN.00063687</v>
          </cell>
          <cell r="J1114">
            <v>45667</v>
          </cell>
        </row>
        <row r="1115">
          <cell r="C1115">
            <v>63688</v>
          </cell>
          <cell r="D1115" t="str">
            <v>C2217</v>
          </cell>
          <cell r="E1115" t="str">
            <v>12/11/2024.C24TNN.00063688</v>
          </cell>
          <cell r="G1115" t="str">
            <v>STANDARD</v>
          </cell>
          <cell r="H1115">
            <v>174452</v>
          </cell>
          <cell r="I1115" t="str">
            <v>Purchasing invoice C24TNN.00063688</v>
          </cell>
          <cell r="J1115">
            <v>45667</v>
          </cell>
        </row>
        <row r="1116">
          <cell r="C1116">
            <v>63689</v>
          </cell>
          <cell r="D1116" t="str">
            <v>C2217</v>
          </cell>
          <cell r="E1116" t="str">
            <v>12/11/2024.C24TNN.00063689</v>
          </cell>
          <cell r="G1116" t="str">
            <v>STANDARD</v>
          </cell>
          <cell r="H1116">
            <v>572512</v>
          </cell>
          <cell r="I1116" t="str">
            <v>Purchasing invoice C24TNN.00063689</v>
          </cell>
          <cell r="J1116">
            <v>45667</v>
          </cell>
        </row>
        <row r="1117">
          <cell r="C1117">
            <v>63690</v>
          </cell>
          <cell r="D1117" t="str">
            <v>C2217</v>
          </cell>
          <cell r="E1117" t="str">
            <v>12/11/2024.C24TNN.00063690</v>
          </cell>
          <cell r="G1117" t="str">
            <v>STANDARD</v>
          </cell>
          <cell r="H1117">
            <v>348905</v>
          </cell>
          <cell r="I1117" t="str">
            <v>Purchasing invoice C24TNN.00063690</v>
          </cell>
          <cell r="J1117">
            <v>45667</v>
          </cell>
        </row>
        <row r="1118">
          <cell r="C1118">
            <v>63749</v>
          </cell>
          <cell r="D1118" t="str">
            <v>C2217</v>
          </cell>
          <cell r="E1118" t="str">
            <v>13/11/2024.C24TNN.00063749</v>
          </cell>
          <cell r="G1118" t="str">
            <v>STANDARD</v>
          </cell>
          <cell r="H1118">
            <v>139562</v>
          </cell>
          <cell r="I1118" t="str">
            <v>Purchasing invoice C24TNN.00063749</v>
          </cell>
          <cell r="J1118">
            <v>45667</v>
          </cell>
        </row>
        <row r="1119">
          <cell r="C1119">
            <v>63750</v>
          </cell>
          <cell r="D1119" t="str">
            <v>C2217</v>
          </cell>
          <cell r="E1119" t="str">
            <v>13/11/2024.C24TNN.00063750</v>
          </cell>
          <cell r="G1119" t="str">
            <v>STANDARD</v>
          </cell>
          <cell r="H1119">
            <v>139562</v>
          </cell>
          <cell r="I1119" t="str">
            <v>Purchasing invoice C24TNN.00063750</v>
          </cell>
          <cell r="J1119">
            <v>45667</v>
          </cell>
        </row>
        <row r="1120">
          <cell r="C1120">
            <v>63751</v>
          </cell>
          <cell r="D1120" t="str">
            <v>C2217</v>
          </cell>
          <cell r="E1120" t="str">
            <v>13/11/2024.C24TNN.00063751</v>
          </cell>
          <cell r="G1120" t="str">
            <v>STANDARD</v>
          </cell>
          <cell r="H1120">
            <v>174452</v>
          </cell>
          <cell r="I1120" t="str">
            <v>Purchasing invoice C24TNN.00063751</v>
          </cell>
          <cell r="J1120">
            <v>45667</v>
          </cell>
        </row>
        <row r="1121">
          <cell r="C1121">
            <v>63752</v>
          </cell>
          <cell r="D1121" t="str">
            <v>C2217</v>
          </cell>
          <cell r="E1121" t="str">
            <v>13/11/2024.C24TNN.00063752</v>
          </cell>
          <cell r="G1121" t="str">
            <v>STANDARD</v>
          </cell>
          <cell r="H1121">
            <v>286256</v>
          </cell>
          <cell r="I1121" t="str">
            <v>Purchasing invoice C24TNN.00063752</v>
          </cell>
          <cell r="J1121">
            <v>45667</v>
          </cell>
        </row>
        <row r="1122">
          <cell r="C1122">
            <v>63753</v>
          </cell>
          <cell r="D1122" t="str">
            <v>C2217</v>
          </cell>
          <cell r="E1122" t="str">
            <v>13/11/2024.C24TNN.00063753</v>
          </cell>
          <cell r="G1122" t="str">
            <v>STANDARD</v>
          </cell>
          <cell r="H1122">
            <v>139562</v>
          </cell>
          <cell r="I1122" t="str">
            <v>Purchasing invoice C24TNN.00063753</v>
          </cell>
          <cell r="J1122">
            <v>45667</v>
          </cell>
        </row>
        <row r="1123">
          <cell r="C1123">
            <v>63772</v>
          </cell>
          <cell r="D1123" t="str">
            <v>C2217</v>
          </cell>
          <cell r="E1123" t="str">
            <v>13/11/2024.C24TNN.00063772</v>
          </cell>
          <cell r="G1123" t="str">
            <v>STANDARD</v>
          </cell>
          <cell r="H1123">
            <v>286256</v>
          </cell>
          <cell r="I1123" t="str">
            <v>Purchasing invoice C24TNN.00063772</v>
          </cell>
          <cell r="J1123">
            <v>45667</v>
          </cell>
        </row>
        <row r="1124">
          <cell r="C1124">
            <v>63773</v>
          </cell>
          <cell r="D1124" t="str">
            <v>C2217</v>
          </cell>
          <cell r="E1124" t="str">
            <v>13/11/2024.C24TNN.00063773</v>
          </cell>
          <cell r="G1124" t="str">
            <v>STANDARD</v>
          </cell>
          <cell r="H1124">
            <v>139562</v>
          </cell>
          <cell r="I1124" t="str">
            <v>Purchasing invoice C24TNN.00063773</v>
          </cell>
          <cell r="J1124">
            <v>45667</v>
          </cell>
        </row>
        <row r="1125">
          <cell r="C1125">
            <v>63774</v>
          </cell>
          <cell r="D1125" t="str">
            <v>C2217</v>
          </cell>
          <cell r="E1125" t="str">
            <v>13/11/2024.C24TNN.00063774</v>
          </cell>
          <cell r="G1125" t="str">
            <v>STANDARD</v>
          </cell>
          <cell r="H1125">
            <v>336809</v>
          </cell>
          <cell r="I1125" t="str">
            <v>Purchasing invoice C24TNN.00063774</v>
          </cell>
          <cell r="J1125">
            <v>45667</v>
          </cell>
        </row>
        <row r="1126">
          <cell r="C1126">
            <v>63779</v>
          </cell>
          <cell r="D1126" t="str">
            <v>C2217</v>
          </cell>
          <cell r="E1126" t="str">
            <v>13/11/2024.C24TNN.00063779</v>
          </cell>
          <cell r="G1126" t="str">
            <v>STANDARD</v>
          </cell>
          <cell r="H1126">
            <v>139562</v>
          </cell>
          <cell r="I1126" t="str">
            <v>Purchasing invoice C24TNN.00063779</v>
          </cell>
          <cell r="J1126">
            <v>45667</v>
          </cell>
        </row>
        <row r="1127">
          <cell r="C1127">
            <v>63780</v>
          </cell>
          <cell r="D1127" t="str">
            <v>C2217</v>
          </cell>
          <cell r="E1127" t="str">
            <v>13/11/2024.C24TNN.00063780</v>
          </cell>
          <cell r="G1127" t="str">
            <v>STANDARD</v>
          </cell>
          <cell r="H1127">
            <v>139562</v>
          </cell>
          <cell r="I1127" t="str">
            <v>Purchasing invoice C24TNN.00063780</v>
          </cell>
          <cell r="J1127">
            <v>45667</v>
          </cell>
        </row>
        <row r="1128">
          <cell r="C1128">
            <v>63781</v>
          </cell>
          <cell r="D1128" t="str">
            <v>C2217</v>
          </cell>
          <cell r="E1128" t="str">
            <v>13/11/2024.C24TNN.00063781</v>
          </cell>
          <cell r="G1128" t="str">
            <v>STANDARD</v>
          </cell>
          <cell r="H1128">
            <v>357820</v>
          </cell>
          <cell r="I1128" t="str">
            <v>Purchasing invoice C24TNN.00063781</v>
          </cell>
          <cell r="J1128">
            <v>45667</v>
          </cell>
        </row>
        <row r="1129">
          <cell r="C1129">
            <v>63783</v>
          </cell>
          <cell r="D1129" t="str">
            <v>C2217</v>
          </cell>
          <cell r="E1129" t="str">
            <v>13/11/2024.C24TNN.00063783</v>
          </cell>
          <cell r="G1129" t="str">
            <v>STANDARD</v>
          </cell>
          <cell r="H1129">
            <v>212909</v>
          </cell>
          <cell r="I1129" t="str">
            <v>Purchasing invoice C24TNN.00063783</v>
          </cell>
          <cell r="J1129">
            <v>45667</v>
          </cell>
        </row>
        <row r="1130">
          <cell r="C1130">
            <v>63787</v>
          </cell>
          <cell r="D1130" t="str">
            <v>C2217</v>
          </cell>
          <cell r="E1130" t="str">
            <v>13/11/2024.C24TNN.00063787</v>
          </cell>
          <cell r="G1130" t="str">
            <v>STANDARD</v>
          </cell>
          <cell r="H1130">
            <v>174452</v>
          </cell>
          <cell r="I1130" t="str">
            <v>Purchasing invoice C24TNN.00063787</v>
          </cell>
          <cell r="J1130">
            <v>45667</v>
          </cell>
        </row>
        <row r="1131">
          <cell r="C1131">
            <v>63788</v>
          </cell>
          <cell r="D1131" t="str">
            <v>C2217</v>
          </cell>
          <cell r="E1131" t="str">
            <v>13/11/2024.C24TNN.00063788</v>
          </cell>
          <cell r="G1131" t="str">
            <v>STANDARD</v>
          </cell>
          <cell r="H1131">
            <v>174452</v>
          </cell>
          <cell r="I1131" t="str">
            <v>Purchasing invoice C24TNN.00063788</v>
          </cell>
          <cell r="J1131">
            <v>45667</v>
          </cell>
        </row>
        <row r="1132">
          <cell r="C1132">
            <v>63806</v>
          </cell>
          <cell r="D1132" t="str">
            <v>C2217</v>
          </cell>
          <cell r="E1132" t="str">
            <v>13/11/2024.C24TNN.00063806</v>
          </cell>
          <cell r="G1132" t="str">
            <v>STANDARD</v>
          </cell>
          <cell r="H1132">
            <v>139562</v>
          </cell>
          <cell r="I1132" t="str">
            <v>Purchasing invoice C24TNN.00063806</v>
          </cell>
          <cell r="J1132">
            <v>45667</v>
          </cell>
        </row>
        <row r="1133">
          <cell r="C1133">
            <v>63807</v>
          </cell>
          <cell r="D1133" t="str">
            <v>C2217</v>
          </cell>
          <cell r="E1133" t="str">
            <v>13/11/2024.C24TNN.00063807</v>
          </cell>
          <cell r="G1133" t="str">
            <v>STANDARD</v>
          </cell>
          <cell r="H1133">
            <v>348905</v>
          </cell>
          <cell r="I1133" t="str">
            <v>Purchasing invoice C24TNN.00063807</v>
          </cell>
          <cell r="J1133">
            <v>45667</v>
          </cell>
        </row>
        <row r="1134">
          <cell r="C1134">
            <v>63808</v>
          </cell>
          <cell r="D1134" t="str">
            <v>C2217</v>
          </cell>
          <cell r="E1134" t="str">
            <v>13/11/2024.C24TNN.00063808</v>
          </cell>
          <cell r="G1134" t="str">
            <v>STANDARD</v>
          </cell>
          <cell r="H1134">
            <v>715640</v>
          </cell>
          <cell r="I1134" t="str">
            <v>Purchasing invoice C24TNN.00063808</v>
          </cell>
          <cell r="J1134">
            <v>45667</v>
          </cell>
        </row>
        <row r="1135">
          <cell r="C1135">
            <v>63809</v>
          </cell>
          <cell r="D1135" t="str">
            <v>C2217</v>
          </cell>
          <cell r="E1135" t="str">
            <v>13/11/2024.C24TNN.00063809</v>
          </cell>
          <cell r="G1135" t="str">
            <v>STANDARD</v>
          </cell>
          <cell r="H1135">
            <v>174452</v>
          </cell>
          <cell r="I1135" t="str">
            <v>Purchasing invoice C24TNN.00063809</v>
          </cell>
          <cell r="J1135">
            <v>45667</v>
          </cell>
        </row>
        <row r="1136">
          <cell r="C1136">
            <v>63810</v>
          </cell>
          <cell r="D1136" t="str">
            <v>C2217</v>
          </cell>
          <cell r="E1136" t="str">
            <v>13/11/2024.C24TNN.00063810</v>
          </cell>
          <cell r="G1136" t="str">
            <v>STANDARD</v>
          </cell>
          <cell r="H1136">
            <v>212909</v>
          </cell>
          <cell r="I1136" t="str">
            <v>Purchasing invoice C24TNN.00063810</v>
          </cell>
          <cell r="J1136">
            <v>45667</v>
          </cell>
        </row>
        <row r="1137">
          <cell r="C1137">
            <v>63811</v>
          </cell>
          <cell r="D1137" t="str">
            <v>C2217</v>
          </cell>
          <cell r="E1137" t="str">
            <v>13/11/2024.C24TNN.00063811</v>
          </cell>
          <cell r="G1137" t="str">
            <v>STANDARD</v>
          </cell>
          <cell r="H1137">
            <v>479937</v>
          </cell>
          <cell r="I1137" t="str">
            <v>Purchasing invoice C24TNN.00063811</v>
          </cell>
          <cell r="J1137">
            <v>45667</v>
          </cell>
        </row>
        <row r="1138">
          <cell r="C1138">
            <v>63812</v>
          </cell>
          <cell r="D1138" t="str">
            <v>C2217</v>
          </cell>
          <cell r="E1138" t="str">
            <v>13/11/2024.C24TNN.00063812</v>
          </cell>
          <cell r="G1138" t="str">
            <v>STANDARD</v>
          </cell>
          <cell r="H1138">
            <v>1335139</v>
          </cell>
          <cell r="I1138" t="str">
            <v>Purchasing invoice C24TNN.00063812</v>
          </cell>
          <cell r="J1138">
            <v>45667</v>
          </cell>
        </row>
        <row r="1139">
          <cell r="C1139">
            <v>63868</v>
          </cell>
          <cell r="D1139" t="str">
            <v>C2217</v>
          </cell>
          <cell r="E1139" t="str">
            <v>14/11/2024.C24TNN.00063868</v>
          </cell>
          <cell r="G1139" t="str">
            <v>STANDARD</v>
          </cell>
          <cell r="H1139">
            <v>139562</v>
          </cell>
          <cell r="I1139" t="str">
            <v>Purchasing invoice C24TNN.00063868</v>
          </cell>
          <cell r="J1139">
            <v>45667</v>
          </cell>
        </row>
        <row r="1140">
          <cell r="C1140">
            <v>63869</v>
          </cell>
          <cell r="D1140" t="str">
            <v>C2217</v>
          </cell>
          <cell r="E1140" t="str">
            <v>14/11/2024.C24TNN.00063869</v>
          </cell>
          <cell r="G1140" t="str">
            <v>STANDARD</v>
          </cell>
          <cell r="H1140">
            <v>174452</v>
          </cell>
          <cell r="I1140" t="str">
            <v>Purchasing invoice C24TNN.00063869</v>
          </cell>
          <cell r="J1140">
            <v>45667</v>
          </cell>
        </row>
        <row r="1141">
          <cell r="C1141">
            <v>63873</v>
          </cell>
          <cell r="D1141" t="str">
            <v>C2217</v>
          </cell>
          <cell r="E1141" t="str">
            <v>14/11/2024.C24TNN.00063873</v>
          </cell>
          <cell r="G1141" t="str">
            <v>STANDARD</v>
          </cell>
          <cell r="H1141">
            <v>139562</v>
          </cell>
          <cell r="I1141" t="str">
            <v>Purchasing invoice C24TNN.00063873</v>
          </cell>
          <cell r="J1141">
            <v>45667</v>
          </cell>
        </row>
        <row r="1142">
          <cell r="C1142">
            <v>63874</v>
          </cell>
          <cell r="D1142" t="str">
            <v>C2217</v>
          </cell>
          <cell r="E1142" t="str">
            <v>14/11/2024.C24TNN.00063874</v>
          </cell>
          <cell r="G1142" t="str">
            <v>STANDARD</v>
          </cell>
          <cell r="H1142">
            <v>174452</v>
          </cell>
          <cell r="I1142" t="str">
            <v>Purchasing invoice C24TNN.00063874</v>
          </cell>
          <cell r="J1142">
            <v>45667</v>
          </cell>
        </row>
        <row r="1143">
          <cell r="C1143">
            <v>63883</v>
          </cell>
          <cell r="D1143" t="str">
            <v>C2217</v>
          </cell>
          <cell r="E1143" t="str">
            <v>14/11/2024.C24TNN.00063883</v>
          </cell>
          <cell r="G1143" t="str">
            <v>STANDARD</v>
          </cell>
          <cell r="H1143">
            <v>174452</v>
          </cell>
          <cell r="I1143" t="str">
            <v>Purchasing invoice C24TNN.00063883</v>
          </cell>
          <cell r="J1143">
            <v>45667</v>
          </cell>
        </row>
        <row r="1144">
          <cell r="C1144">
            <v>63887</v>
          </cell>
          <cell r="D1144" t="str">
            <v>C2217</v>
          </cell>
          <cell r="E1144" t="str">
            <v>14/11/2024.C24TNN.00063887</v>
          </cell>
          <cell r="G1144" t="str">
            <v>STANDARD</v>
          </cell>
          <cell r="H1144">
            <v>432950</v>
          </cell>
          <cell r="I1144" t="str">
            <v>Purchasing invoice C24TNN.00063887</v>
          </cell>
          <cell r="J1144">
            <v>45667</v>
          </cell>
        </row>
        <row r="1145">
          <cell r="C1145">
            <v>63888</v>
          </cell>
          <cell r="D1145" t="str">
            <v>C2217</v>
          </cell>
          <cell r="E1145" t="str">
            <v>14/11/2024.C24TNN.00063888</v>
          </cell>
          <cell r="G1145" t="str">
            <v>STANDARD</v>
          </cell>
          <cell r="H1145">
            <v>139562</v>
          </cell>
          <cell r="I1145" t="str">
            <v>Purchasing invoice C24TNN.00063888</v>
          </cell>
          <cell r="J1145">
            <v>45667</v>
          </cell>
        </row>
        <row r="1146">
          <cell r="C1146">
            <v>63890</v>
          </cell>
          <cell r="D1146" t="str">
            <v>C2217</v>
          </cell>
          <cell r="E1146" t="str">
            <v>14/11/2024.C24TNN.00063890</v>
          </cell>
          <cell r="G1146" t="str">
            <v>STANDARD</v>
          </cell>
          <cell r="H1146">
            <v>139562</v>
          </cell>
          <cell r="I1146" t="str">
            <v>Purchasing invoice C24TNN.00063890</v>
          </cell>
          <cell r="J1146">
            <v>45667</v>
          </cell>
        </row>
        <row r="1147">
          <cell r="C1147">
            <v>64041</v>
          </cell>
          <cell r="D1147" t="str">
            <v>C2217</v>
          </cell>
          <cell r="E1147" t="str">
            <v>14/11/2024.C24TNN.00064041</v>
          </cell>
          <cell r="G1147" t="str">
            <v>STANDARD</v>
          </cell>
          <cell r="H1147">
            <v>249583</v>
          </cell>
          <cell r="I1147" t="str">
            <v>Purchasing invoice C24TNN.00064041</v>
          </cell>
          <cell r="J1147">
            <v>45667</v>
          </cell>
        </row>
        <row r="1148">
          <cell r="C1148">
            <v>64613</v>
          </cell>
          <cell r="D1148" t="str">
            <v>C2217</v>
          </cell>
          <cell r="E1148" t="str">
            <v>14/11/2024.C24TNN.00064613</v>
          </cell>
          <cell r="G1148" t="str">
            <v>STANDARD</v>
          </cell>
          <cell r="H1148">
            <v>139562</v>
          </cell>
          <cell r="I1148" t="str">
            <v>Purchasing invoice C24TNN.00064613</v>
          </cell>
          <cell r="J1148">
            <v>45667</v>
          </cell>
        </row>
        <row r="1149">
          <cell r="C1149">
            <v>64614</v>
          </cell>
          <cell r="D1149" t="str">
            <v>C2217</v>
          </cell>
          <cell r="E1149" t="str">
            <v>14/11/2024.C24TNN.00064614</v>
          </cell>
          <cell r="G1149" t="str">
            <v>STANDARD</v>
          </cell>
          <cell r="H1149">
            <v>357820</v>
          </cell>
          <cell r="I1149" t="str">
            <v>Purchasing invoice C24TNN.00064614</v>
          </cell>
          <cell r="J1149">
            <v>45667</v>
          </cell>
        </row>
        <row r="1150">
          <cell r="C1150">
            <v>64615</v>
          </cell>
          <cell r="D1150" t="str">
            <v>C2217</v>
          </cell>
          <cell r="E1150" t="str">
            <v>14/11/2024.C24TNN.00064615</v>
          </cell>
          <cell r="G1150" t="str">
            <v>STANDARD</v>
          </cell>
          <cell r="H1150">
            <v>174452</v>
          </cell>
          <cell r="I1150" t="str">
            <v>Purchasing invoice C24TNN.00064615</v>
          </cell>
          <cell r="J1150">
            <v>45667</v>
          </cell>
        </row>
        <row r="1151">
          <cell r="C1151">
            <v>64637</v>
          </cell>
          <cell r="D1151" t="str">
            <v>C2217</v>
          </cell>
          <cell r="E1151" t="str">
            <v>14/11/2024.C24TNN.00064637</v>
          </cell>
          <cell r="G1151" t="str">
            <v>STANDARD</v>
          </cell>
          <cell r="H1151">
            <v>174452</v>
          </cell>
          <cell r="I1151" t="str">
            <v>Purchasing invoice C24TNN.00064637</v>
          </cell>
          <cell r="J1151">
            <v>45667</v>
          </cell>
        </row>
        <row r="1152">
          <cell r="C1152">
            <v>64831</v>
          </cell>
          <cell r="D1152" t="str">
            <v>C2217</v>
          </cell>
          <cell r="E1152" t="str">
            <v>14/11/2024.C24TNN.00064831</v>
          </cell>
          <cell r="G1152" t="str">
            <v>STANDARD</v>
          </cell>
          <cell r="H1152">
            <v>139562</v>
          </cell>
          <cell r="I1152" t="str">
            <v>Purchasing invoice C24TNN.00064831</v>
          </cell>
          <cell r="J1152">
            <v>45667</v>
          </cell>
        </row>
        <row r="1153">
          <cell r="C1153">
            <v>64832</v>
          </cell>
          <cell r="D1153" t="str">
            <v>C2217</v>
          </cell>
          <cell r="E1153" t="str">
            <v>14/11/2024.C24TNN.00064832</v>
          </cell>
          <cell r="G1153" t="str">
            <v>STANDARD</v>
          </cell>
          <cell r="H1153">
            <v>139562</v>
          </cell>
          <cell r="I1153" t="str">
            <v>Purchasing invoice C24TNN.00064832</v>
          </cell>
          <cell r="J1153">
            <v>45667</v>
          </cell>
        </row>
        <row r="1154">
          <cell r="C1154">
            <v>64833</v>
          </cell>
          <cell r="D1154" t="str">
            <v>C2217</v>
          </cell>
          <cell r="E1154" t="str">
            <v>14/11/2024.C24TNN.00064833</v>
          </cell>
          <cell r="G1154" t="str">
            <v>STANDARD</v>
          </cell>
          <cell r="H1154">
            <v>174452</v>
          </cell>
          <cell r="I1154" t="str">
            <v>Purchasing invoice C24TNN.00064833</v>
          </cell>
          <cell r="J1154">
            <v>45667</v>
          </cell>
        </row>
        <row r="1155">
          <cell r="C1155">
            <v>64839</v>
          </cell>
          <cell r="D1155" t="str">
            <v>C2217</v>
          </cell>
          <cell r="E1155" t="str">
            <v>15/11/2024.C24TNN.00064839</v>
          </cell>
          <cell r="G1155" t="str">
            <v>STANDARD</v>
          </cell>
          <cell r="H1155">
            <v>139562</v>
          </cell>
          <cell r="I1155" t="str">
            <v>Purchasing invoice C24TNN.00064839</v>
          </cell>
          <cell r="J1155">
            <v>45667</v>
          </cell>
        </row>
        <row r="1156">
          <cell r="C1156">
            <v>64840</v>
          </cell>
          <cell r="D1156" t="str">
            <v>C2217</v>
          </cell>
          <cell r="E1156" t="str">
            <v>15/11/2024.C24TNN.00064840</v>
          </cell>
          <cell r="G1156" t="str">
            <v>STANDARD</v>
          </cell>
          <cell r="H1156">
            <v>174452</v>
          </cell>
          <cell r="I1156" t="str">
            <v>Purchasing invoice C24TNN.00064840</v>
          </cell>
          <cell r="J1156">
            <v>45667</v>
          </cell>
        </row>
        <row r="1157">
          <cell r="C1157">
            <v>64842</v>
          </cell>
          <cell r="D1157" t="str">
            <v>C2217</v>
          </cell>
          <cell r="E1157" t="str">
            <v>15/11/2024.C24TNN.00064842</v>
          </cell>
          <cell r="G1157" t="str">
            <v>STANDARD</v>
          </cell>
          <cell r="H1157">
            <v>321147</v>
          </cell>
          <cell r="I1157" t="str">
            <v>Purchasing invoice C24TNN.00064842</v>
          </cell>
          <cell r="J1157">
            <v>45667</v>
          </cell>
        </row>
        <row r="1158">
          <cell r="C1158">
            <v>64843</v>
          </cell>
          <cell r="D1158" t="str">
            <v>C2217</v>
          </cell>
          <cell r="E1158" t="str">
            <v>15/11/2024.C24TNN.00064843</v>
          </cell>
          <cell r="G1158" t="str">
            <v>STANDARD</v>
          </cell>
          <cell r="H1158">
            <v>139562</v>
          </cell>
          <cell r="I1158" t="str">
            <v>Purchasing invoice C24TNN.00064843</v>
          </cell>
          <cell r="J1158">
            <v>45667</v>
          </cell>
        </row>
        <row r="1159">
          <cell r="C1159">
            <v>64844</v>
          </cell>
          <cell r="D1159" t="str">
            <v>C2217</v>
          </cell>
          <cell r="E1159" t="str">
            <v>15/11/2024.C24TNN.00064844</v>
          </cell>
          <cell r="G1159" t="str">
            <v>STANDARD</v>
          </cell>
          <cell r="H1159">
            <v>174452</v>
          </cell>
          <cell r="I1159" t="str">
            <v>Purchasing invoice C24TNN.00064844</v>
          </cell>
          <cell r="J1159">
            <v>45667</v>
          </cell>
        </row>
        <row r="1160">
          <cell r="C1160">
            <v>64845</v>
          </cell>
          <cell r="D1160" t="str">
            <v>C2217</v>
          </cell>
          <cell r="E1160" t="str">
            <v>15/11/2024.C24TNN.00064845</v>
          </cell>
          <cell r="G1160" t="str">
            <v>STANDARD</v>
          </cell>
          <cell r="H1160">
            <v>249583</v>
          </cell>
          <cell r="I1160" t="str">
            <v>Purchasing invoice C24TNN.00064845</v>
          </cell>
          <cell r="J1160">
            <v>45667</v>
          </cell>
        </row>
        <row r="1161">
          <cell r="C1161">
            <v>64846</v>
          </cell>
          <cell r="D1161" t="str">
            <v>C2217</v>
          </cell>
          <cell r="E1161" t="str">
            <v>15/11/2024.C24TNN.00064846</v>
          </cell>
          <cell r="G1161" t="str">
            <v>STANDARD</v>
          </cell>
          <cell r="H1161">
            <v>174452</v>
          </cell>
          <cell r="I1161" t="str">
            <v>Purchasing invoice C24TNN.00064846</v>
          </cell>
          <cell r="J1161">
            <v>45667</v>
          </cell>
        </row>
        <row r="1162">
          <cell r="C1162">
            <v>64850</v>
          </cell>
          <cell r="D1162" t="str">
            <v>C2217</v>
          </cell>
          <cell r="E1162" t="str">
            <v>15/11/2024.C24TNN.00064850</v>
          </cell>
          <cell r="G1162" t="str">
            <v>STANDARD</v>
          </cell>
          <cell r="H1162">
            <v>445046</v>
          </cell>
          <cell r="I1162" t="str">
            <v>Purchasing invoice C24TNN.00064850</v>
          </cell>
          <cell r="J1162">
            <v>45667</v>
          </cell>
        </row>
        <row r="1163">
          <cell r="C1163">
            <v>64851</v>
          </cell>
          <cell r="D1163" t="str">
            <v>C2217</v>
          </cell>
          <cell r="E1163" t="str">
            <v>15/11/2024.C24TNN.00064851</v>
          </cell>
          <cell r="G1163" t="str">
            <v>STANDARD</v>
          </cell>
          <cell r="H1163">
            <v>394494</v>
          </cell>
          <cell r="I1163" t="str">
            <v>Purchasing invoice C24TNN.00064851</v>
          </cell>
          <cell r="J1163">
            <v>45667</v>
          </cell>
        </row>
        <row r="1164">
          <cell r="C1164">
            <v>64852</v>
          </cell>
          <cell r="D1164" t="str">
            <v>C2217</v>
          </cell>
          <cell r="E1164" t="str">
            <v>15/11/2024.C24TNN.00064852</v>
          </cell>
          <cell r="G1164" t="str">
            <v>STANDARD</v>
          </cell>
          <cell r="H1164">
            <v>432950</v>
          </cell>
          <cell r="I1164" t="str">
            <v>Purchasing invoice C24TNN.00064852</v>
          </cell>
          <cell r="J1164">
            <v>45667</v>
          </cell>
        </row>
        <row r="1165">
          <cell r="C1165">
            <v>64853</v>
          </cell>
          <cell r="D1165" t="str">
            <v>C2217</v>
          </cell>
          <cell r="E1165" t="str">
            <v>15/11/2024.C24TNN.00064853</v>
          </cell>
          <cell r="G1165" t="str">
            <v>STANDARD</v>
          </cell>
          <cell r="H1165">
            <v>359603</v>
          </cell>
          <cell r="I1165" t="str">
            <v>Purchasing invoice C24TNN.00064853</v>
          </cell>
          <cell r="J1165">
            <v>45667</v>
          </cell>
        </row>
        <row r="1166">
          <cell r="C1166">
            <v>64858</v>
          </cell>
          <cell r="D1166" t="str">
            <v>C2217</v>
          </cell>
          <cell r="E1166" t="str">
            <v>15/11/2024.C24TNN.00064858</v>
          </cell>
          <cell r="G1166" t="str">
            <v>STANDARD</v>
          </cell>
          <cell r="H1166">
            <v>139562</v>
          </cell>
          <cell r="I1166" t="str">
            <v>Purchasing invoice C24TNN.00064858</v>
          </cell>
          <cell r="J1166">
            <v>45667</v>
          </cell>
        </row>
        <row r="1167">
          <cell r="C1167">
            <v>64863</v>
          </cell>
          <cell r="D1167" t="str">
            <v>C2217</v>
          </cell>
          <cell r="E1167" t="str">
            <v>15/11/2024.C24TNN.00064863</v>
          </cell>
          <cell r="G1167" t="str">
            <v>STANDARD</v>
          </cell>
          <cell r="H1167">
            <v>174452</v>
          </cell>
          <cell r="I1167" t="str">
            <v>Purchasing invoice C24TNN.00064863</v>
          </cell>
          <cell r="J1167">
            <v>45667</v>
          </cell>
        </row>
        <row r="1168">
          <cell r="C1168">
            <v>64864</v>
          </cell>
          <cell r="D1168" t="str">
            <v>C2217</v>
          </cell>
          <cell r="E1168" t="str">
            <v>15/11/2024.C24TNN.00064864</v>
          </cell>
          <cell r="G1168" t="str">
            <v>STANDARD</v>
          </cell>
          <cell r="H1168">
            <v>212909</v>
          </cell>
          <cell r="I1168" t="str">
            <v>Purchasing invoice C24TNN.00064864</v>
          </cell>
          <cell r="J1168">
            <v>45667</v>
          </cell>
        </row>
        <row r="1169">
          <cell r="C1169">
            <v>64865</v>
          </cell>
          <cell r="D1169" t="str">
            <v>C2217</v>
          </cell>
          <cell r="E1169" t="str">
            <v>15/11/2024.C24TNN.00064865</v>
          </cell>
          <cell r="G1169" t="str">
            <v>STANDARD</v>
          </cell>
          <cell r="H1169">
            <v>139562</v>
          </cell>
          <cell r="I1169" t="str">
            <v>Purchasing invoice C24TNN.00064865</v>
          </cell>
          <cell r="J1169">
            <v>45667</v>
          </cell>
        </row>
        <row r="1170">
          <cell r="C1170">
            <v>64866</v>
          </cell>
          <cell r="D1170" t="str">
            <v>C2217</v>
          </cell>
          <cell r="E1170" t="str">
            <v>15/11/2024.C24TNN.00064866</v>
          </cell>
          <cell r="G1170" t="str">
            <v>STANDARD</v>
          </cell>
          <cell r="H1170">
            <v>139562</v>
          </cell>
          <cell r="I1170" t="str">
            <v>Purchasing invoice C24TNN.00064866</v>
          </cell>
          <cell r="J1170">
            <v>45667</v>
          </cell>
        </row>
        <row r="1171">
          <cell r="C1171">
            <v>64867</v>
          </cell>
          <cell r="D1171" t="str">
            <v>C2217</v>
          </cell>
          <cell r="E1171" t="str">
            <v>15/11/2024.C24TNN.00064867</v>
          </cell>
          <cell r="G1171" t="str">
            <v>STANDARD</v>
          </cell>
          <cell r="H1171">
            <v>322930</v>
          </cell>
          <cell r="I1171" t="str">
            <v>Purchasing invoice C24TNN.00064867</v>
          </cell>
          <cell r="J1171">
            <v>45667</v>
          </cell>
        </row>
        <row r="1172">
          <cell r="C1172">
            <v>64871</v>
          </cell>
          <cell r="D1172" t="str">
            <v>C2217</v>
          </cell>
          <cell r="E1172" t="str">
            <v>15/11/2024.C24TNN.00064871</v>
          </cell>
          <cell r="G1172" t="str">
            <v>STANDARD</v>
          </cell>
          <cell r="H1172">
            <v>410156</v>
          </cell>
          <cell r="I1172" t="str">
            <v>Purchasing invoice C24TNN.00064871</v>
          </cell>
          <cell r="J1172">
            <v>45667</v>
          </cell>
        </row>
        <row r="1173">
          <cell r="C1173">
            <v>64878</v>
          </cell>
          <cell r="D1173" t="str">
            <v>C2217</v>
          </cell>
          <cell r="E1173" t="str">
            <v>15/11/2024.C24TNN.00064878</v>
          </cell>
          <cell r="G1173" t="str">
            <v>STANDARD</v>
          </cell>
          <cell r="H1173">
            <v>139562</v>
          </cell>
          <cell r="I1173" t="str">
            <v>Purchasing invoice C24TNN.00064878</v>
          </cell>
          <cell r="J1173">
            <v>45667</v>
          </cell>
        </row>
        <row r="1174">
          <cell r="C1174">
            <v>64879</v>
          </cell>
          <cell r="D1174" t="str">
            <v>C2217</v>
          </cell>
          <cell r="E1174" t="str">
            <v>15/11/2024.C24TNN.00064879</v>
          </cell>
          <cell r="G1174" t="str">
            <v>STANDARD</v>
          </cell>
          <cell r="H1174">
            <v>174452</v>
          </cell>
          <cell r="I1174" t="str">
            <v>Purchasing invoice C24TNN.00064879</v>
          </cell>
          <cell r="J1174">
            <v>45667</v>
          </cell>
        </row>
        <row r="1175">
          <cell r="C1175">
            <v>64880</v>
          </cell>
          <cell r="D1175" t="str">
            <v>C2217</v>
          </cell>
          <cell r="E1175" t="str">
            <v>15/11/2024.C24TNN.00064880</v>
          </cell>
          <cell r="G1175" t="str">
            <v>STANDARD</v>
          </cell>
          <cell r="H1175">
            <v>286256</v>
          </cell>
          <cell r="I1175" t="str">
            <v>Purchasing invoice C24TNN.00064880</v>
          </cell>
          <cell r="J1175">
            <v>45667</v>
          </cell>
        </row>
        <row r="1176">
          <cell r="C1176">
            <v>64881</v>
          </cell>
          <cell r="D1176" t="str">
            <v>C2217</v>
          </cell>
          <cell r="E1176" t="str">
            <v>15/11/2024.C24TNN.00064881</v>
          </cell>
          <cell r="G1176" t="str">
            <v>STANDARD</v>
          </cell>
          <cell r="H1176">
            <v>174452</v>
          </cell>
          <cell r="I1176" t="str">
            <v>Purchasing invoice C24TNN.00064881</v>
          </cell>
          <cell r="J1176">
            <v>45667</v>
          </cell>
        </row>
        <row r="1177">
          <cell r="C1177">
            <v>64885</v>
          </cell>
          <cell r="D1177" t="str">
            <v>C2217</v>
          </cell>
          <cell r="E1177" t="str">
            <v>15/11/2024.C24TNN.00064885</v>
          </cell>
          <cell r="G1177" t="str">
            <v>STANDARD</v>
          </cell>
          <cell r="H1177">
            <v>348905</v>
          </cell>
          <cell r="I1177" t="str">
            <v>Purchasing invoice C24TNN.00064885</v>
          </cell>
          <cell r="J1177">
            <v>45667</v>
          </cell>
        </row>
        <row r="1178">
          <cell r="C1178">
            <v>65136</v>
          </cell>
          <cell r="D1178" t="str">
            <v>C2217</v>
          </cell>
          <cell r="E1178" t="str">
            <v>16/11/2024.C24TNN.00065136</v>
          </cell>
          <cell r="G1178" t="str">
            <v>STANDARD</v>
          </cell>
          <cell r="H1178">
            <v>139562</v>
          </cell>
          <cell r="I1178" t="str">
            <v>Purchasing invoice C24TNN.00065136</v>
          </cell>
          <cell r="J1178">
            <v>45667</v>
          </cell>
        </row>
        <row r="1179">
          <cell r="C1179">
            <v>65175</v>
          </cell>
          <cell r="D1179" t="str">
            <v>C2217</v>
          </cell>
          <cell r="E1179" t="str">
            <v>16/11/2024.C24TNN.00065175</v>
          </cell>
          <cell r="G1179" t="str">
            <v>STANDARD</v>
          </cell>
          <cell r="H1179">
            <v>336809</v>
          </cell>
          <cell r="I1179" t="str">
            <v>Purchasing invoice C24TNN.00065175</v>
          </cell>
          <cell r="J1179">
            <v>45667</v>
          </cell>
        </row>
        <row r="1180">
          <cell r="C1180">
            <v>65198</v>
          </cell>
          <cell r="D1180" t="str">
            <v>C2217</v>
          </cell>
          <cell r="E1180" t="str">
            <v>18/11/2024.C24TNN.00065198</v>
          </cell>
          <cell r="G1180" t="str">
            <v>STANDARD</v>
          </cell>
          <cell r="H1180">
            <v>261679</v>
          </cell>
          <cell r="I1180" t="str">
            <v>Purchasing invoice C24TNN.00065198</v>
          </cell>
          <cell r="J1180">
            <v>45667</v>
          </cell>
        </row>
        <row r="1181">
          <cell r="C1181">
            <v>65199</v>
          </cell>
          <cell r="D1181" t="str">
            <v>C2217</v>
          </cell>
          <cell r="E1181" t="str">
            <v>18/11/2024.C24TNN.00065199</v>
          </cell>
          <cell r="G1181" t="str">
            <v>STANDARD</v>
          </cell>
          <cell r="H1181">
            <v>139562</v>
          </cell>
          <cell r="I1181" t="str">
            <v>Purchasing invoice C24TNN.00065199</v>
          </cell>
          <cell r="J1181">
            <v>45667</v>
          </cell>
        </row>
        <row r="1182">
          <cell r="C1182">
            <v>65200</v>
          </cell>
          <cell r="D1182" t="str">
            <v>C2217</v>
          </cell>
          <cell r="E1182" t="str">
            <v>18/11/2024.C24TNN.00065200</v>
          </cell>
          <cell r="G1182" t="str">
            <v>STANDARD</v>
          </cell>
          <cell r="H1182">
            <v>174452</v>
          </cell>
          <cell r="I1182" t="str">
            <v>Purchasing invoice C24TNN.00065200</v>
          </cell>
          <cell r="J1182">
            <v>45667</v>
          </cell>
        </row>
        <row r="1183">
          <cell r="C1183">
            <v>65201</v>
          </cell>
          <cell r="D1183" t="str">
            <v>C2217</v>
          </cell>
          <cell r="E1183" t="str">
            <v>18/11/2024.C24TNN.00065201</v>
          </cell>
          <cell r="G1183" t="str">
            <v>STANDARD</v>
          </cell>
          <cell r="H1183">
            <v>139562</v>
          </cell>
          <cell r="I1183" t="str">
            <v>Purchasing invoice C24TNN.00065201</v>
          </cell>
          <cell r="J1183">
            <v>45667</v>
          </cell>
        </row>
        <row r="1184">
          <cell r="C1184">
            <v>65202</v>
          </cell>
          <cell r="D1184" t="str">
            <v>C2217</v>
          </cell>
          <cell r="E1184" t="str">
            <v>18/11/2024.C24TNN.00065202</v>
          </cell>
          <cell r="G1184" t="str">
            <v>STANDARD</v>
          </cell>
          <cell r="H1184">
            <v>174452</v>
          </cell>
          <cell r="I1184" t="str">
            <v>Purchasing invoice C24TNN.00065202</v>
          </cell>
          <cell r="J1184">
            <v>45667</v>
          </cell>
        </row>
        <row r="1185">
          <cell r="C1185">
            <v>65278</v>
          </cell>
          <cell r="D1185" t="str">
            <v>C2217</v>
          </cell>
          <cell r="E1185" t="str">
            <v>19/11/2024.C24TNN.00065278</v>
          </cell>
          <cell r="G1185" t="str">
            <v>STANDARD</v>
          </cell>
          <cell r="H1185">
            <v>389145</v>
          </cell>
          <cell r="I1185" t="str">
            <v>Purchasing invoice C24TNN.00065278</v>
          </cell>
          <cell r="J1185">
            <v>45667</v>
          </cell>
        </row>
        <row r="1186">
          <cell r="C1186">
            <v>65279</v>
          </cell>
          <cell r="D1186" t="str">
            <v>C2217</v>
          </cell>
          <cell r="E1186" t="str">
            <v>19/11/2024.C24TNN.00065279</v>
          </cell>
          <cell r="G1186" t="str">
            <v>STANDARD</v>
          </cell>
          <cell r="H1186">
            <v>139562</v>
          </cell>
          <cell r="I1186" t="str">
            <v>Purchasing invoice C24TNN.00065279</v>
          </cell>
          <cell r="J1186">
            <v>45667</v>
          </cell>
        </row>
        <row r="1187">
          <cell r="C1187">
            <v>65280</v>
          </cell>
          <cell r="D1187" t="str">
            <v>C2217</v>
          </cell>
          <cell r="E1187" t="str">
            <v>19/11/2024.C24TNN.00065280</v>
          </cell>
          <cell r="G1187" t="str">
            <v>STANDARD</v>
          </cell>
          <cell r="H1187">
            <v>174452</v>
          </cell>
          <cell r="I1187" t="str">
            <v>Purchasing invoice C24TNN.00065280</v>
          </cell>
          <cell r="J1187">
            <v>45667</v>
          </cell>
        </row>
        <row r="1188">
          <cell r="C1188">
            <v>65281</v>
          </cell>
          <cell r="D1188" t="str">
            <v>C2217</v>
          </cell>
          <cell r="E1188" t="str">
            <v>19/11/2024.C24TNN.00065281</v>
          </cell>
          <cell r="G1188" t="str">
            <v>STANDARD</v>
          </cell>
          <cell r="H1188">
            <v>139562</v>
          </cell>
          <cell r="I1188" t="str">
            <v>Purchasing invoice C24TNN.00065281</v>
          </cell>
          <cell r="J1188">
            <v>45667</v>
          </cell>
        </row>
        <row r="1189">
          <cell r="C1189">
            <v>65334</v>
          </cell>
          <cell r="D1189" t="str">
            <v>C2217</v>
          </cell>
          <cell r="E1189" t="str">
            <v>19/11/2024.C24TNN.00065334</v>
          </cell>
          <cell r="G1189" t="str">
            <v>STANDARD</v>
          </cell>
          <cell r="H1189">
            <v>139562</v>
          </cell>
          <cell r="I1189" t="str">
            <v>Purchasing invoice C24TNN.00065334</v>
          </cell>
          <cell r="J1189">
            <v>45667</v>
          </cell>
        </row>
        <row r="1190">
          <cell r="C1190">
            <v>65335</v>
          </cell>
          <cell r="D1190" t="str">
            <v>C2217</v>
          </cell>
          <cell r="E1190" t="str">
            <v>19/11/2024.C24TNN.00065335</v>
          </cell>
          <cell r="G1190" t="str">
            <v>STANDARD</v>
          </cell>
          <cell r="H1190">
            <v>572512</v>
          </cell>
          <cell r="I1190" t="str">
            <v>Purchasing invoice C24TNN.00065335</v>
          </cell>
          <cell r="J1190">
            <v>45667</v>
          </cell>
        </row>
        <row r="1191">
          <cell r="C1191">
            <v>65336</v>
          </cell>
          <cell r="D1191" t="str">
            <v>C2217</v>
          </cell>
          <cell r="E1191" t="str">
            <v>19/11/2024.C24TNN.00065336</v>
          </cell>
          <cell r="G1191" t="str">
            <v>STANDARD</v>
          </cell>
          <cell r="H1191">
            <v>249583</v>
          </cell>
          <cell r="I1191" t="str">
            <v>Purchasing invoice C24TNN.00065336</v>
          </cell>
          <cell r="J1191">
            <v>45667</v>
          </cell>
        </row>
        <row r="1192">
          <cell r="C1192">
            <v>65337</v>
          </cell>
          <cell r="D1192" t="str">
            <v>C2217</v>
          </cell>
          <cell r="E1192" t="str">
            <v>19/11/2024.C24TNN.00065337</v>
          </cell>
          <cell r="G1192" t="str">
            <v>STANDARD</v>
          </cell>
          <cell r="H1192">
            <v>139562</v>
          </cell>
          <cell r="I1192" t="str">
            <v>Purchasing invoice C24TNN.00065337</v>
          </cell>
          <cell r="J1192">
            <v>45667</v>
          </cell>
        </row>
        <row r="1193">
          <cell r="C1193">
            <v>65338</v>
          </cell>
          <cell r="D1193" t="str">
            <v>C2217</v>
          </cell>
          <cell r="E1193" t="str">
            <v>19/11/2024.C24TNN.00065338</v>
          </cell>
          <cell r="G1193" t="str">
            <v>STANDARD</v>
          </cell>
          <cell r="H1193">
            <v>139562</v>
          </cell>
          <cell r="I1193" t="str">
            <v>Purchasing invoice C24TNN.00065338</v>
          </cell>
          <cell r="J1193">
            <v>45667</v>
          </cell>
        </row>
        <row r="1194">
          <cell r="C1194">
            <v>65339</v>
          </cell>
          <cell r="D1194" t="str">
            <v>C2217</v>
          </cell>
          <cell r="E1194" t="str">
            <v>19/11/2024.C24TNN.00065339</v>
          </cell>
          <cell r="G1194" t="str">
            <v>STANDARD</v>
          </cell>
          <cell r="H1194">
            <v>139562</v>
          </cell>
          <cell r="I1194" t="str">
            <v>Purchasing invoice C24TNN.00065339</v>
          </cell>
          <cell r="J1194">
            <v>45667</v>
          </cell>
        </row>
        <row r="1195">
          <cell r="C1195">
            <v>65340</v>
          </cell>
          <cell r="D1195" t="str">
            <v>C2217</v>
          </cell>
          <cell r="E1195" t="str">
            <v>19/11/2024.C24TNN.00065340</v>
          </cell>
          <cell r="G1195" t="str">
            <v>STANDARD</v>
          </cell>
          <cell r="H1195">
            <v>139562</v>
          </cell>
          <cell r="I1195" t="str">
            <v>Purchasing invoice C24TNN.00065340</v>
          </cell>
          <cell r="J1195">
            <v>45667</v>
          </cell>
        </row>
        <row r="1196">
          <cell r="C1196">
            <v>65347</v>
          </cell>
          <cell r="D1196" t="str">
            <v>C2217</v>
          </cell>
          <cell r="E1196" t="str">
            <v>19/11/2024.C24TNN.00065347</v>
          </cell>
          <cell r="G1196" t="str">
            <v>STANDARD</v>
          </cell>
          <cell r="H1196">
            <v>359603</v>
          </cell>
          <cell r="I1196" t="str">
            <v>Purchasing invoice C24TNN.00065347</v>
          </cell>
          <cell r="J1196">
            <v>45667</v>
          </cell>
        </row>
        <row r="1197">
          <cell r="C1197">
            <v>65349</v>
          </cell>
          <cell r="D1197" t="str">
            <v>C2217</v>
          </cell>
          <cell r="E1197" t="str">
            <v>19/11/2024.C24TNN.00065349</v>
          </cell>
          <cell r="G1197" t="str">
            <v>STANDARD</v>
          </cell>
          <cell r="H1197">
            <v>432950</v>
          </cell>
          <cell r="I1197" t="str">
            <v>Purchasing invoice C24TNN.00065349</v>
          </cell>
          <cell r="J1197">
            <v>45667</v>
          </cell>
        </row>
        <row r="1198">
          <cell r="C1198">
            <v>65359</v>
          </cell>
          <cell r="D1198" t="str">
            <v>C2217</v>
          </cell>
          <cell r="E1198" t="str">
            <v>19/11/2024.C24TNN.00065359</v>
          </cell>
          <cell r="G1198" t="str">
            <v>STANDARD</v>
          </cell>
          <cell r="H1198">
            <v>139562</v>
          </cell>
          <cell r="I1198" t="str">
            <v>Purchasing invoice C24TNN.00065359</v>
          </cell>
          <cell r="J1198">
            <v>45667</v>
          </cell>
        </row>
        <row r="1199">
          <cell r="C1199">
            <v>65360</v>
          </cell>
          <cell r="D1199" t="str">
            <v>C2217</v>
          </cell>
          <cell r="E1199" t="str">
            <v>19/11/2024.C24TNN.00065360</v>
          </cell>
          <cell r="G1199" t="str">
            <v>STANDARD</v>
          </cell>
          <cell r="H1199">
            <v>212909</v>
          </cell>
          <cell r="I1199" t="str">
            <v>Purchasing invoice C24TNN.00065360</v>
          </cell>
          <cell r="J1199">
            <v>45667</v>
          </cell>
        </row>
        <row r="1200">
          <cell r="C1200">
            <v>65421</v>
          </cell>
          <cell r="D1200" t="str">
            <v>C2217</v>
          </cell>
          <cell r="E1200" t="str">
            <v>19/11/2024.C24TNN.00065421</v>
          </cell>
          <cell r="G1200" t="str">
            <v>STANDARD</v>
          </cell>
          <cell r="H1200">
            <v>174452</v>
          </cell>
          <cell r="I1200" t="str">
            <v>Purchasing invoice C24TNN.00065421</v>
          </cell>
          <cell r="J1200">
            <v>45667</v>
          </cell>
        </row>
        <row r="1201">
          <cell r="C1201">
            <v>65422</v>
          </cell>
          <cell r="D1201" t="str">
            <v>C2217</v>
          </cell>
          <cell r="E1201" t="str">
            <v>19/11/2024.C24TNN.00065422</v>
          </cell>
          <cell r="G1201" t="str">
            <v>STANDARD</v>
          </cell>
          <cell r="H1201">
            <v>607403</v>
          </cell>
          <cell r="I1201" t="str">
            <v>Purchasing invoice C24TNN.00065422</v>
          </cell>
          <cell r="J1201">
            <v>45667</v>
          </cell>
        </row>
        <row r="1202">
          <cell r="C1202">
            <v>65433</v>
          </cell>
          <cell r="D1202" t="str">
            <v>C2217</v>
          </cell>
          <cell r="E1202" t="str">
            <v>20/11/2024.C24TNN.00065433</v>
          </cell>
          <cell r="G1202" t="str">
            <v>STANDARD</v>
          </cell>
          <cell r="H1202">
            <v>174452</v>
          </cell>
          <cell r="I1202" t="str">
            <v>Purchasing invoice C24TNN.00065433</v>
          </cell>
          <cell r="J1202">
            <v>45667</v>
          </cell>
        </row>
        <row r="1203">
          <cell r="C1203">
            <v>65435</v>
          </cell>
          <cell r="D1203" t="str">
            <v>C2217</v>
          </cell>
          <cell r="E1203" t="str">
            <v>20/11/2024.C24TNN.00065435</v>
          </cell>
          <cell r="G1203" t="str">
            <v>STANDARD</v>
          </cell>
          <cell r="H1203">
            <v>176235</v>
          </cell>
          <cell r="I1203" t="str">
            <v>Purchasing invoice C24TNN.00065435</v>
          </cell>
          <cell r="J1203">
            <v>45667</v>
          </cell>
        </row>
        <row r="1204">
          <cell r="C1204">
            <v>65436</v>
          </cell>
          <cell r="D1204" t="str">
            <v>C2217</v>
          </cell>
          <cell r="E1204" t="str">
            <v>20/11/2024.C24TNN.00065436</v>
          </cell>
          <cell r="G1204" t="str">
            <v>STANDARD</v>
          </cell>
          <cell r="H1204">
            <v>139562</v>
          </cell>
          <cell r="I1204" t="str">
            <v>Purchasing invoice C24TNN.00065436</v>
          </cell>
          <cell r="J1204">
            <v>45667</v>
          </cell>
        </row>
        <row r="1205">
          <cell r="C1205">
            <v>65440</v>
          </cell>
          <cell r="D1205" t="str">
            <v>C2217</v>
          </cell>
          <cell r="E1205" t="str">
            <v>20/11/2024.C24TNN.00065440</v>
          </cell>
          <cell r="G1205" t="str">
            <v>STANDARD</v>
          </cell>
          <cell r="H1205">
            <v>174452</v>
          </cell>
          <cell r="I1205" t="str">
            <v>Purchasing invoice C24TNN.00065440</v>
          </cell>
          <cell r="J1205">
            <v>45667</v>
          </cell>
        </row>
        <row r="1206">
          <cell r="C1206">
            <v>65447</v>
          </cell>
          <cell r="D1206" t="str">
            <v>C2217</v>
          </cell>
          <cell r="E1206" t="str">
            <v>20/11/2024.C24TNN.00065447</v>
          </cell>
          <cell r="G1206" t="str">
            <v>STANDARD</v>
          </cell>
          <cell r="H1206">
            <v>348905</v>
          </cell>
          <cell r="I1206" t="str">
            <v>Purchasing invoice C24TNN.00065447</v>
          </cell>
          <cell r="J1206">
            <v>45667</v>
          </cell>
        </row>
        <row r="1207">
          <cell r="C1207">
            <v>65448</v>
          </cell>
          <cell r="D1207" t="str">
            <v>C2217</v>
          </cell>
          <cell r="E1207" t="str">
            <v>20/11/2024.C24TNN.00065448</v>
          </cell>
          <cell r="G1207" t="str">
            <v>STANDARD</v>
          </cell>
          <cell r="H1207">
            <v>139562</v>
          </cell>
          <cell r="I1207" t="str">
            <v>Purchasing invoice C24TNN.00065448</v>
          </cell>
          <cell r="J1207">
            <v>45667</v>
          </cell>
        </row>
        <row r="1208">
          <cell r="C1208">
            <v>65453</v>
          </cell>
          <cell r="D1208" t="str">
            <v>C2217</v>
          </cell>
          <cell r="E1208" t="str">
            <v>20/11/2024.C24TNN.00065453</v>
          </cell>
          <cell r="G1208" t="str">
            <v>STANDARD</v>
          </cell>
          <cell r="H1208">
            <v>432950</v>
          </cell>
          <cell r="I1208" t="str">
            <v>Purchasing invoice C24TNN.00065453</v>
          </cell>
          <cell r="J1208">
            <v>45667</v>
          </cell>
        </row>
        <row r="1209">
          <cell r="C1209">
            <v>65467</v>
          </cell>
          <cell r="D1209" t="str">
            <v>C2217</v>
          </cell>
          <cell r="E1209" t="str">
            <v>20/11/2024.C24TNN.00065467</v>
          </cell>
          <cell r="G1209" t="str">
            <v>STANDARD</v>
          </cell>
          <cell r="H1209">
            <v>212909</v>
          </cell>
          <cell r="I1209" t="str">
            <v>Purchasing invoice C24TNN.00065467</v>
          </cell>
          <cell r="J1209">
            <v>45667</v>
          </cell>
        </row>
        <row r="1210">
          <cell r="C1210">
            <v>65468</v>
          </cell>
          <cell r="D1210" t="str">
            <v>C2217</v>
          </cell>
          <cell r="E1210" t="str">
            <v>20/11/2024.C24TNN.00065468</v>
          </cell>
          <cell r="G1210" t="str">
            <v>STANDARD</v>
          </cell>
          <cell r="H1210">
            <v>174452</v>
          </cell>
          <cell r="I1210" t="str">
            <v>Purchasing invoice C24TNN.00065468</v>
          </cell>
          <cell r="J1210">
            <v>45667</v>
          </cell>
        </row>
        <row r="1211">
          <cell r="C1211">
            <v>65470</v>
          </cell>
          <cell r="D1211" t="str">
            <v>C2217</v>
          </cell>
          <cell r="E1211" t="str">
            <v>20/11/2024.C24TNN.00065470</v>
          </cell>
          <cell r="G1211" t="str">
            <v>STANDARD</v>
          </cell>
          <cell r="H1211">
            <v>286256</v>
          </cell>
          <cell r="I1211" t="str">
            <v>Purchasing invoice C24TNN.00065470</v>
          </cell>
          <cell r="J1211">
            <v>45667</v>
          </cell>
        </row>
        <row r="1212">
          <cell r="C1212">
            <v>65471</v>
          </cell>
          <cell r="D1212" t="str">
            <v>C2217</v>
          </cell>
          <cell r="E1212" t="str">
            <v>20/11/2024.C24TNN.00065471</v>
          </cell>
          <cell r="G1212" t="str">
            <v>STANDARD</v>
          </cell>
          <cell r="H1212">
            <v>286256</v>
          </cell>
          <cell r="I1212" t="str">
            <v>Purchasing invoice C24TNN.00065471</v>
          </cell>
          <cell r="J1212">
            <v>45667</v>
          </cell>
        </row>
        <row r="1213">
          <cell r="C1213">
            <v>65472</v>
          </cell>
          <cell r="D1213" t="str">
            <v>C2217</v>
          </cell>
          <cell r="E1213" t="str">
            <v>20/11/2024.C24TNN.00065472</v>
          </cell>
          <cell r="G1213" t="str">
            <v>STANDARD</v>
          </cell>
          <cell r="H1213">
            <v>174452</v>
          </cell>
          <cell r="I1213" t="str">
            <v>Purchasing invoice C24TNN.00065472</v>
          </cell>
          <cell r="J1213">
            <v>45667</v>
          </cell>
        </row>
        <row r="1214">
          <cell r="C1214">
            <v>65473</v>
          </cell>
          <cell r="D1214" t="str">
            <v>C2217</v>
          </cell>
          <cell r="E1214" t="str">
            <v>20/11/2024.C24TNN.00065473</v>
          </cell>
          <cell r="G1214" t="str">
            <v>STANDARD</v>
          </cell>
          <cell r="H1214">
            <v>139562</v>
          </cell>
          <cell r="I1214" t="str">
            <v>Purchasing invoice C24TNN.00065473</v>
          </cell>
          <cell r="J1214">
            <v>45667</v>
          </cell>
        </row>
        <row r="1215">
          <cell r="C1215">
            <v>65474</v>
          </cell>
          <cell r="D1215" t="str">
            <v>C2217</v>
          </cell>
          <cell r="E1215" t="str">
            <v>20/11/2024.C24TNN.00065474</v>
          </cell>
          <cell r="G1215" t="str">
            <v>STANDARD</v>
          </cell>
          <cell r="H1215">
            <v>244233</v>
          </cell>
          <cell r="I1215" t="str">
            <v>Purchasing invoice C24TNN.00065474</v>
          </cell>
          <cell r="J1215">
            <v>45667</v>
          </cell>
        </row>
        <row r="1216">
          <cell r="C1216">
            <v>65475</v>
          </cell>
          <cell r="D1216" t="str">
            <v>C2217</v>
          </cell>
          <cell r="E1216" t="str">
            <v>20/11/2024.C24TNN.00065475</v>
          </cell>
          <cell r="G1216" t="str">
            <v>STANDARD</v>
          </cell>
          <cell r="H1216">
            <v>139562</v>
          </cell>
          <cell r="I1216" t="str">
            <v>Purchasing invoice C24TNN.00065475</v>
          </cell>
          <cell r="J1216">
            <v>45667</v>
          </cell>
        </row>
        <row r="1217">
          <cell r="C1217">
            <v>65476</v>
          </cell>
          <cell r="D1217" t="str">
            <v>C2217</v>
          </cell>
          <cell r="E1217" t="str">
            <v>20/11/2024.C24TNN.00065476</v>
          </cell>
          <cell r="G1217" t="str">
            <v>STANDARD</v>
          </cell>
          <cell r="H1217">
            <v>286256</v>
          </cell>
          <cell r="I1217" t="str">
            <v>Purchasing invoice C24TNN.00065476</v>
          </cell>
          <cell r="J1217">
            <v>45667</v>
          </cell>
        </row>
        <row r="1218">
          <cell r="C1218">
            <v>65477</v>
          </cell>
          <cell r="D1218" t="str">
            <v>C2217</v>
          </cell>
          <cell r="E1218" t="str">
            <v>20/11/2024.C24TNN.00065477</v>
          </cell>
          <cell r="G1218" t="str">
            <v>STANDARD</v>
          </cell>
          <cell r="H1218">
            <v>174452</v>
          </cell>
          <cell r="I1218" t="str">
            <v>Purchasing invoice C24TNN.00065477</v>
          </cell>
          <cell r="J1218">
            <v>45667</v>
          </cell>
        </row>
        <row r="1219">
          <cell r="C1219">
            <v>65478</v>
          </cell>
          <cell r="D1219" t="str">
            <v>C2217</v>
          </cell>
          <cell r="E1219" t="str">
            <v>20/11/2024.C24TNN.00065478</v>
          </cell>
          <cell r="G1219" t="str">
            <v>STANDARD</v>
          </cell>
          <cell r="H1219">
            <v>174452</v>
          </cell>
          <cell r="I1219" t="str">
            <v>Purchasing invoice C24TNN.00065478</v>
          </cell>
          <cell r="J1219">
            <v>45667</v>
          </cell>
        </row>
        <row r="1220">
          <cell r="C1220">
            <v>65479</v>
          </cell>
          <cell r="D1220" t="str">
            <v>C2217</v>
          </cell>
          <cell r="E1220" t="str">
            <v>20/11/2024.C24TNN.00065479</v>
          </cell>
          <cell r="G1220" t="str">
            <v>STANDARD</v>
          </cell>
          <cell r="H1220">
            <v>139562</v>
          </cell>
          <cell r="I1220" t="str">
            <v>Purchasing invoice C24TNN.00065479</v>
          </cell>
          <cell r="J1220">
            <v>45667</v>
          </cell>
        </row>
        <row r="1221">
          <cell r="C1221">
            <v>65480</v>
          </cell>
          <cell r="D1221" t="str">
            <v>C2217</v>
          </cell>
          <cell r="E1221" t="str">
            <v>20/11/2024.C24TNN.00065480</v>
          </cell>
          <cell r="G1221" t="str">
            <v>STANDARD</v>
          </cell>
          <cell r="H1221">
            <v>541188</v>
          </cell>
          <cell r="I1221" t="str">
            <v>Purchasing invoice C24TNN.00065480</v>
          </cell>
          <cell r="J1221">
            <v>45667</v>
          </cell>
        </row>
        <row r="1222">
          <cell r="C1222">
            <v>65481</v>
          </cell>
          <cell r="D1222" t="str">
            <v>C2217</v>
          </cell>
          <cell r="E1222" t="str">
            <v>20/11/2024.C24TNN.00065481</v>
          </cell>
          <cell r="G1222" t="str">
            <v>STANDARD</v>
          </cell>
          <cell r="H1222">
            <v>432950</v>
          </cell>
          <cell r="I1222" t="str">
            <v>Purchasing invoice C24TNN.00065481</v>
          </cell>
          <cell r="J1222">
            <v>45667</v>
          </cell>
        </row>
        <row r="1223">
          <cell r="C1223">
            <v>65482</v>
          </cell>
          <cell r="D1223" t="str">
            <v>C2217</v>
          </cell>
          <cell r="E1223" t="str">
            <v>20/11/2024.C24TNN.00065482</v>
          </cell>
          <cell r="G1223" t="str">
            <v>STANDARD</v>
          </cell>
          <cell r="H1223">
            <v>432950</v>
          </cell>
          <cell r="I1223" t="str">
            <v>Purchasing invoice C24TNN.00065482</v>
          </cell>
          <cell r="J1223">
            <v>45667</v>
          </cell>
        </row>
        <row r="1224">
          <cell r="C1224">
            <v>65494</v>
          </cell>
          <cell r="D1224" t="str">
            <v>C2217</v>
          </cell>
          <cell r="E1224" t="str">
            <v>20/11/2024.C24TNN.00065494</v>
          </cell>
          <cell r="G1224" t="str">
            <v>STANDARD</v>
          </cell>
          <cell r="H1224">
            <v>139562</v>
          </cell>
          <cell r="I1224" t="str">
            <v>Purchasing invoice C24TNN.00065494</v>
          </cell>
          <cell r="J1224">
            <v>45667</v>
          </cell>
        </row>
        <row r="1225">
          <cell r="C1225">
            <v>65495</v>
          </cell>
          <cell r="D1225" t="str">
            <v>C2217</v>
          </cell>
          <cell r="E1225" t="str">
            <v>20/11/2024.C24TNN.00065495</v>
          </cell>
          <cell r="G1225" t="str">
            <v>STANDARD</v>
          </cell>
          <cell r="H1225">
            <v>174452</v>
          </cell>
          <cell r="I1225" t="str">
            <v>Purchasing invoice C24TNN.00065495</v>
          </cell>
          <cell r="J1225">
            <v>45667</v>
          </cell>
        </row>
        <row r="1226">
          <cell r="C1226">
            <v>65496</v>
          </cell>
          <cell r="D1226" t="str">
            <v>C2217</v>
          </cell>
          <cell r="E1226" t="str">
            <v>20/11/2024.C24TNN.00065496</v>
          </cell>
          <cell r="G1226" t="str">
            <v>STANDARD</v>
          </cell>
          <cell r="H1226">
            <v>523357</v>
          </cell>
          <cell r="I1226" t="str">
            <v>Purchasing invoice C24TNN.00065496</v>
          </cell>
          <cell r="J1226">
            <v>45667</v>
          </cell>
        </row>
        <row r="1227">
          <cell r="C1227">
            <v>65497</v>
          </cell>
          <cell r="D1227" t="str">
            <v>C2217</v>
          </cell>
          <cell r="E1227" t="str">
            <v>20/11/2024.C24TNN.00065497</v>
          </cell>
          <cell r="G1227" t="str">
            <v>STANDARD</v>
          </cell>
          <cell r="H1227">
            <v>261679</v>
          </cell>
          <cell r="I1227" t="str">
            <v>Purchasing invoice C24TNN.00065497</v>
          </cell>
          <cell r="J1227">
            <v>45667</v>
          </cell>
        </row>
        <row r="1228">
          <cell r="C1228">
            <v>65498</v>
          </cell>
          <cell r="D1228" t="str">
            <v>C2217</v>
          </cell>
          <cell r="E1228" t="str">
            <v>20/11/2024.C24TNN.00065498</v>
          </cell>
          <cell r="G1228" t="str">
            <v>STANDARD</v>
          </cell>
          <cell r="H1228">
            <v>261679</v>
          </cell>
          <cell r="I1228" t="str">
            <v>Purchasing invoice C24TNN.00065498</v>
          </cell>
          <cell r="J1228">
            <v>45667</v>
          </cell>
        </row>
        <row r="1229">
          <cell r="C1229">
            <v>65499</v>
          </cell>
          <cell r="D1229" t="str">
            <v>C2217</v>
          </cell>
          <cell r="E1229" t="str">
            <v>20/11/2024.C24TNN.00065499</v>
          </cell>
          <cell r="G1229" t="str">
            <v>STANDARD</v>
          </cell>
          <cell r="H1229">
            <v>523357</v>
          </cell>
          <cell r="I1229" t="str">
            <v>Purchasing invoice C24TNN.00065499</v>
          </cell>
          <cell r="J1229">
            <v>45667</v>
          </cell>
        </row>
        <row r="1230">
          <cell r="C1230">
            <v>65500</v>
          </cell>
          <cell r="D1230" t="str">
            <v>C2217</v>
          </cell>
          <cell r="E1230" t="str">
            <v>20/11/2024.C24TNN.00065500</v>
          </cell>
          <cell r="G1230" t="str">
            <v>STANDARD</v>
          </cell>
          <cell r="H1230">
            <v>348905</v>
          </cell>
          <cell r="I1230" t="str">
            <v>Purchasing invoice C24TNN.00065500</v>
          </cell>
          <cell r="J1230">
            <v>45667</v>
          </cell>
        </row>
        <row r="1231">
          <cell r="C1231">
            <v>65501</v>
          </cell>
          <cell r="D1231" t="str">
            <v>C2217</v>
          </cell>
          <cell r="E1231" t="str">
            <v>20/11/2024.C24TNN.00065501</v>
          </cell>
          <cell r="G1231" t="str">
            <v>STANDARD</v>
          </cell>
          <cell r="H1231">
            <v>811782</v>
          </cell>
          <cell r="I1231" t="str">
            <v>Purchasing invoice C24TNN.00065501</v>
          </cell>
          <cell r="J1231">
            <v>45667</v>
          </cell>
        </row>
        <row r="1232">
          <cell r="C1232">
            <v>65502</v>
          </cell>
          <cell r="D1232" t="str">
            <v>C2217</v>
          </cell>
          <cell r="E1232" t="str">
            <v>20/11/2024.C24TNN.00065502</v>
          </cell>
          <cell r="G1232" t="str">
            <v>STANDARD</v>
          </cell>
          <cell r="H1232">
            <v>139562</v>
          </cell>
          <cell r="I1232" t="str">
            <v>Purchasing invoice C24TNN.00065502</v>
          </cell>
          <cell r="J1232">
            <v>45667</v>
          </cell>
        </row>
        <row r="1233">
          <cell r="C1233">
            <v>65469</v>
          </cell>
          <cell r="D1233" t="str">
            <v>C2217</v>
          </cell>
          <cell r="E1233" t="str">
            <v>23/11/2024.C24TNN.00065469</v>
          </cell>
          <cell r="G1233" t="str">
            <v>STANDARD</v>
          </cell>
          <cell r="H1233">
            <v>139562</v>
          </cell>
          <cell r="I1233" t="str">
            <v>Purchasing invoice C24TNN.00065469</v>
          </cell>
          <cell r="J1233">
            <v>45667</v>
          </cell>
        </row>
        <row r="1234">
          <cell r="C1234">
            <v>66366</v>
          </cell>
          <cell r="D1234" t="str">
            <v>C2217</v>
          </cell>
          <cell r="E1234" t="str">
            <v>21/11/2024.C24TNN.00066366</v>
          </cell>
          <cell r="G1234" t="str">
            <v>STANDARD</v>
          </cell>
          <cell r="H1234">
            <v>174452</v>
          </cell>
          <cell r="I1234" t="str">
            <v>Purchasing invoice C24TNN.00066366</v>
          </cell>
          <cell r="J1234">
            <v>45667</v>
          </cell>
        </row>
        <row r="1235">
          <cell r="C1235">
            <v>66367</v>
          </cell>
          <cell r="D1235" t="str">
            <v>C2217</v>
          </cell>
          <cell r="E1235" t="str">
            <v>21/11/2024.C24TNN.00066367</v>
          </cell>
          <cell r="G1235" t="str">
            <v>STANDARD</v>
          </cell>
          <cell r="H1235">
            <v>174452</v>
          </cell>
          <cell r="I1235" t="str">
            <v>Purchasing invoice C24TNN.00066367</v>
          </cell>
          <cell r="J1235">
            <v>45667</v>
          </cell>
        </row>
        <row r="1236">
          <cell r="C1236">
            <v>66368</v>
          </cell>
          <cell r="D1236" t="str">
            <v>C2217</v>
          </cell>
          <cell r="E1236" t="str">
            <v>21/11/2024.C24TNN.00066368</v>
          </cell>
          <cell r="G1236" t="str">
            <v>STANDARD</v>
          </cell>
          <cell r="H1236">
            <v>174452</v>
          </cell>
          <cell r="I1236" t="str">
            <v>Purchasing invoice C24TNN.00066368</v>
          </cell>
          <cell r="J1236">
            <v>45667</v>
          </cell>
        </row>
        <row r="1237">
          <cell r="C1237">
            <v>66369</v>
          </cell>
          <cell r="D1237" t="str">
            <v>C2217</v>
          </cell>
          <cell r="E1237" t="str">
            <v>21/11/2024.C24TNN.00066369</v>
          </cell>
          <cell r="G1237" t="str">
            <v>STANDARD</v>
          </cell>
          <cell r="H1237">
            <v>174452</v>
          </cell>
          <cell r="I1237" t="str">
            <v>Purchasing invoice C24TNN.00066369</v>
          </cell>
          <cell r="J1237">
            <v>45667</v>
          </cell>
        </row>
        <row r="1238">
          <cell r="C1238">
            <v>66580</v>
          </cell>
          <cell r="D1238" t="str">
            <v>C2217</v>
          </cell>
          <cell r="E1238" t="str">
            <v>22/11/2024.C24TNN.00066580</v>
          </cell>
          <cell r="G1238" t="str">
            <v>STANDARD</v>
          </cell>
          <cell r="H1238">
            <v>267028</v>
          </cell>
          <cell r="I1238" t="str">
            <v>Purchasing invoice C24TNN.00066580</v>
          </cell>
          <cell r="J1238">
            <v>45667</v>
          </cell>
        </row>
        <row r="1239">
          <cell r="C1239">
            <v>66582</v>
          </cell>
          <cell r="D1239" t="str">
            <v>C2217</v>
          </cell>
          <cell r="E1239" t="str">
            <v>22/11/2024.C24TNN.00066582</v>
          </cell>
          <cell r="G1239" t="str">
            <v>STANDARD</v>
          </cell>
          <cell r="H1239">
            <v>174452</v>
          </cell>
          <cell r="I1239" t="str">
            <v>Purchasing invoice C24TNN.00066582</v>
          </cell>
          <cell r="J1239">
            <v>45667</v>
          </cell>
        </row>
        <row r="1240">
          <cell r="C1240">
            <v>66583</v>
          </cell>
          <cell r="D1240" t="str">
            <v>C2217</v>
          </cell>
          <cell r="E1240" t="str">
            <v>22/11/2024.C24TNN.00066583</v>
          </cell>
          <cell r="G1240" t="str">
            <v>STANDARD</v>
          </cell>
          <cell r="H1240">
            <v>572512</v>
          </cell>
          <cell r="I1240" t="str">
            <v>Purchasing invoice C24TNN.00066583</v>
          </cell>
          <cell r="J1240">
            <v>45667</v>
          </cell>
        </row>
        <row r="1241">
          <cell r="C1241">
            <v>66584</v>
          </cell>
          <cell r="D1241" t="str">
            <v>C2217</v>
          </cell>
          <cell r="E1241" t="str">
            <v>22/11/2024.C24TNN.00066584</v>
          </cell>
          <cell r="G1241" t="str">
            <v>STANDARD</v>
          </cell>
          <cell r="H1241">
            <v>394494</v>
          </cell>
          <cell r="I1241" t="str">
            <v>Purchasing invoice C24TNN.00066584</v>
          </cell>
          <cell r="J1241">
            <v>45667</v>
          </cell>
        </row>
        <row r="1242">
          <cell r="C1242">
            <v>66585</v>
          </cell>
          <cell r="D1242" t="str">
            <v>C2217</v>
          </cell>
          <cell r="E1242" t="str">
            <v>22/11/2024.C24TNN.00066585</v>
          </cell>
          <cell r="G1242" t="str">
            <v>STANDARD</v>
          </cell>
          <cell r="H1242">
            <v>174452</v>
          </cell>
          <cell r="I1242" t="str">
            <v>Purchasing invoice C24TNN.00066585</v>
          </cell>
          <cell r="J1242">
            <v>45667</v>
          </cell>
        </row>
        <row r="1243">
          <cell r="C1243">
            <v>66586</v>
          </cell>
          <cell r="D1243" t="str">
            <v>C2217</v>
          </cell>
          <cell r="E1243" t="str">
            <v>22/11/2024.C24TNN.00066586</v>
          </cell>
          <cell r="G1243" t="str">
            <v>STANDARD</v>
          </cell>
          <cell r="H1243">
            <v>174452</v>
          </cell>
          <cell r="I1243" t="str">
            <v>Purchasing invoice C24TNN.00066586</v>
          </cell>
          <cell r="J1243">
            <v>45667</v>
          </cell>
        </row>
        <row r="1244">
          <cell r="C1244">
            <v>66587</v>
          </cell>
          <cell r="D1244" t="str">
            <v>C2217</v>
          </cell>
          <cell r="E1244" t="str">
            <v>22/11/2024.C24TNN.00066587</v>
          </cell>
          <cell r="G1244" t="str">
            <v>STANDARD</v>
          </cell>
          <cell r="H1244">
            <v>411939</v>
          </cell>
          <cell r="I1244" t="str">
            <v>Purchasing invoice C24TNN.00066587</v>
          </cell>
          <cell r="J1244">
            <v>45667</v>
          </cell>
        </row>
        <row r="1245">
          <cell r="C1245">
            <v>66621</v>
          </cell>
          <cell r="D1245" t="str">
            <v>C2217</v>
          </cell>
          <cell r="E1245" t="str">
            <v>22/11/2024.C24TNN.00066621</v>
          </cell>
          <cell r="G1245" t="str">
            <v>STANDARD</v>
          </cell>
          <cell r="H1245">
            <v>410156</v>
          </cell>
          <cell r="I1245" t="str">
            <v>Purchasing invoice C24TNN.00066621</v>
          </cell>
          <cell r="J1245">
            <v>45667</v>
          </cell>
        </row>
        <row r="1246">
          <cell r="C1246">
            <v>66622</v>
          </cell>
          <cell r="D1246" t="str">
            <v>C2217</v>
          </cell>
          <cell r="E1246" t="str">
            <v>22/11/2024.C24TNN.00066622</v>
          </cell>
          <cell r="G1246" t="str">
            <v>STANDARD</v>
          </cell>
          <cell r="H1246">
            <v>139562</v>
          </cell>
          <cell r="I1246" t="str">
            <v>Purchasing invoice C24TNN.00066622</v>
          </cell>
          <cell r="J1246">
            <v>45667</v>
          </cell>
        </row>
        <row r="1247">
          <cell r="C1247">
            <v>66626</v>
          </cell>
          <cell r="D1247" t="str">
            <v>C2217</v>
          </cell>
          <cell r="E1247" t="str">
            <v>22/11/2024.C24TNN.00066626</v>
          </cell>
          <cell r="G1247" t="str">
            <v>STANDARD</v>
          </cell>
          <cell r="H1247">
            <v>336809</v>
          </cell>
          <cell r="I1247" t="str">
            <v>Purchasing invoice C24TNN.00066626</v>
          </cell>
          <cell r="J1247">
            <v>45667</v>
          </cell>
        </row>
        <row r="1248">
          <cell r="C1248">
            <v>66627</v>
          </cell>
          <cell r="D1248" t="str">
            <v>C2217</v>
          </cell>
          <cell r="E1248" t="str">
            <v>22/11/2024.C24TNN.00066627</v>
          </cell>
          <cell r="G1248" t="str">
            <v>STANDARD</v>
          </cell>
          <cell r="H1248">
            <v>357820</v>
          </cell>
          <cell r="I1248" t="str">
            <v>Purchasing invoice C24TNN.00066627</v>
          </cell>
          <cell r="J1248">
            <v>45667</v>
          </cell>
        </row>
        <row r="1249">
          <cell r="C1249">
            <v>66633</v>
          </cell>
          <cell r="D1249" t="str">
            <v>C2217</v>
          </cell>
          <cell r="E1249" t="str">
            <v>22/11/2024.C24TNN.00066633</v>
          </cell>
          <cell r="G1249" t="str">
            <v>STANDARD</v>
          </cell>
          <cell r="H1249">
            <v>261679</v>
          </cell>
          <cell r="I1249" t="str">
            <v>Purchasing invoice C24TNN.00066633</v>
          </cell>
          <cell r="J1249">
            <v>45667</v>
          </cell>
        </row>
        <row r="1250">
          <cell r="C1250">
            <v>66634</v>
          </cell>
          <cell r="D1250" t="str">
            <v>C2217</v>
          </cell>
          <cell r="E1250" t="str">
            <v>22/11/2024.C24TNN.00066634</v>
          </cell>
          <cell r="G1250" t="str">
            <v>STANDARD</v>
          </cell>
          <cell r="H1250">
            <v>261679</v>
          </cell>
          <cell r="I1250" t="str">
            <v>Purchasing invoice C24TNN.00066634</v>
          </cell>
          <cell r="J1250">
            <v>45667</v>
          </cell>
        </row>
        <row r="1251">
          <cell r="C1251">
            <v>66635</v>
          </cell>
          <cell r="D1251" t="str">
            <v>C2217</v>
          </cell>
          <cell r="E1251" t="str">
            <v>22/11/2024.C24TNN.00066635</v>
          </cell>
          <cell r="G1251" t="str">
            <v>STANDARD</v>
          </cell>
          <cell r="H1251">
            <v>1068111</v>
          </cell>
          <cell r="I1251" t="str">
            <v>Purchasing invoice C24TNN.00066635</v>
          </cell>
          <cell r="J1251">
            <v>45667</v>
          </cell>
        </row>
        <row r="1252">
          <cell r="C1252">
            <v>25817</v>
          </cell>
          <cell r="D1252" t="str">
            <v>C2217</v>
          </cell>
          <cell r="E1252" t="str">
            <v>RRS20241122303SG0332</v>
          </cell>
          <cell r="G1252" t="str">
            <v>DEBIT</v>
          </cell>
          <cell r="H1252">
            <v>-135296</v>
          </cell>
          <cell r="I1252" t="str">
            <v>Invoice for goods return to supplier C2217- Store: SG0332</v>
          </cell>
          <cell r="J1252">
            <v>45667</v>
          </cell>
        </row>
        <row r="1253">
          <cell r="C1253">
            <v>66871</v>
          </cell>
          <cell r="D1253" t="str">
            <v>C2217</v>
          </cell>
          <cell r="E1253" t="str">
            <v>23/11/2024.C24TNN.00066871</v>
          </cell>
          <cell r="G1253" t="str">
            <v>STANDARD</v>
          </cell>
          <cell r="H1253">
            <v>212909</v>
          </cell>
          <cell r="I1253" t="str">
            <v>Purchasing invoice C24TNN.00066871</v>
          </cell>
          <cell r="J1253">
            <v>45667</v>
          </cell>
        </row>
        <row r="1254">
          <cell r="C1254">
            <v>66877</v>
          </cell>
          <cell r="D1254" t="str">
            <v>C2217</v>
          </cell>
          <cell r="E1254" t="str">
            <v>23/11/2024.C24TNN.00066877</v>
          </cell>
          <cell r="G1254" t="str">
            <v>STANDARD</v>
          </cell>
          <cell r="H1254">
            <v>139562</v>
          </cell>
          <cell r="I1254" t="str">
            <v>Purchasing invoice C24TNN.00066877</v>
          </cell>
          <cell r="J1254">
            <v>45667</v>
          </cell>
        </row>
        <row r="1255">
          <cell r="C1255">
            <v>66878</v>
          </cell>
          <cell r="D1255" t="str">
            <v>C2217</v>
          </cell>
          <cell r="E1255" t="str">
            <v>23/11/2024.C24TNN.00066878</v>
          </cell>
          <cell r="G1255" t="str">
            <v>STANDARD</v>
          </cell>
          <cell r="H1255">
            <v>174452</v>
          </cell>
          <cell r="I1255" t="str">
            <v>Purchasing invoice C24TNN.00066878</v>
          </cell>
          <cell r="J1255">
            <v>45667</v>
          </cell>
        </row>
        <row r="1256">
          <cell r="C1256">
            <v>66882</v>
          </cell>
          <cell r="D1256" t="str">
            <v>C2217</v>
          </cell>
          <cell r="E1256" t="str">
            <v>23/11/2024.C24TNN.00066882</v>
          </cell>
          <cell r="G1256" t="str">
            <v>STANDARD</v>
          </cell>
          <cell r="H1256">
            <v>139562</v>
          </cell>
          <cell r="I1256" t="str">
            <v>Purchasing invoice C24TNN.00066882</v>
          </cell>
          <cell r="J1256">
            <v>45667</v>
          </cell>
        </row>
        <row r="1257">
          <cell r="C1257">
            <v>66888</v>
          </cell>
          <cell r="D1257" t="str">
            <v>C2217</v>
          </cell>
          <cell r="E1257" t="str">
            <v>23/11/2024.C24TNN.00066888</v>
          </cell>
          <cell r="G1257" t="str">
            <v>STANDARD</v>
          </cell>
          <cell r="H1257">
            <v>279124</v>
          </cell>
          <cell r="I1257" t="str">
            <v>Purchasing invoice C24TNN.00066888</v>
          </cell>
          <cell r="J1257">
            <v>45667</v>
          </cell>
        </row>
        <row r="1258">
          <cell r="C1258">
            <v>66904</v>
          </cell>
          <cell r="D1258" t="str">
            <v>C2217</v>
          </cell>
          <cell r="E1258" t="str">
            <v>23/11/2024.C24TNN.00066904</v>
          </cell>
          <cell r="G1258" t="str">
            <v>STANDARD</v>
          </cell>
          <cell r="H1258">
            <v>212909</v>
          </cell>
          <cell r="I1258" t="str">
            <v>Purchasing invoice C24TNN.00066904</v>
          </cell>
          <cell r="J1258">
            <v>45667</v>
          </cell>
        </row>
        <row r="1259">
          <cell r="C1259">
            <v>66906</v>
          </cell>
          <cell r="D1259" t="str">
            <v>C2217</v>
          </cell>
          <cell r="E1259" t="str">
            <v>23/11/2024.C24TNN.00066906</v>
          </cell>
          <cell r="G1259" t="str">
            <v>STANDARD</v>
          </cell>
          <cell r="H1259">
            <v>139562</v>
          </cell>
          <cell r="I1259" t="str">
            <v>Purchasing invoice C24TNN.00066906</v>
          </cell>
          <cell r="J1259">
            <v>45667</v>
          </cell>
        </row>
        <row r="1260">
          <cell r="C1260">
            <v>66926</v>
          </cell>
          <cell r="D1260" t="str">
            <v>C2217</v>
          </cell>
          <cell r="E1260" t="str">
            <v>25/11/2024.C24TNN.00066926</v>
          </cell>
          <cell r="G1260" t="str">
            <v>STANDARD</v>
          </cell>
          <cell r="H1260">
            <v>212909</v>
          </cell>
          <cell r="I1260" t="str">
            <v>Purchasing invoice C24TNN.00066926</v>
          </cell>
          <cell r="J1260">
            <v>45667</v>
          </cell>
        </row>
        <row r="1261">
          <cell r="C1261">
            <v>66932</v>
          </cell>
          <cell r="D1261" t="str">
            <v>C2217</v>
          </cell>
          <cell r="E1261" t="str">
            <v>25/11/2024.C24TNN.00066932</v>
          </cell>
          <cell r="G1261" t="str">
            <v>STANDARD</v>
          </cell>
          <cell r="H1261">
            <v>390928</v>
          </cell>
          <cell r="I1261" t="str">
            <v>Purchasing invoice C24TNN.00066932</v>
          </cell>
          <cell r="J1261">
            <v>45667</v>
          </cell>
        </row>
        <row r="1262">
          <cell r="C1262">
            <v>66933</v>
          </cell>
          <cell r="D1262" t="str">
            <v>C2217</v>
          </cell>
          <cell r="E1262" t="str">
            <v>25/11/2024.C24TNN.00066933</v>
          </cell>
          <cell r="G1262" t="str">
            <v>STANDARD</v>
          </cell>
          <cell r="H1262">
            <v>432950</v>
          </cell>
          <cell r="I1262" t="str">
            <v>Purchasing invoice C24TNN.00066933</v>
          </cell>
          <cell r="J1262">
            <v>45667</v>
          </cell>
        </row>
        <row r="1263">
          <cell r="C1263">
            <v>66937</v>
          </cell>
          <cell r="D1263" t="str">
            <v>C2217</v>
          </cell>
          <cell r="E1263" t="str">
            <v>25/11/2024.C24TNN.00066937</v>
          </cell>
          <cell r="G1263" t="str">
            <v>STANDARD</v>
          </cell>
          <cell r="H1263">
            <v>209343</v>
          </cell>
          <cell r="I1263" t="str">
            <v>Purchasing invoice C24TNN.00066937</v>
          </cell>
          <cell r="J1263">
            <v>45667</v>
          </cell>
        </row>
        <row r="1264">
          <cell r="C1264">
            <v>66938</v>
          </cell>
          <cell r="D1264" t="str">
            <v>C2217</v>
          </cell>
          <cell r="E1264" t="str">
            <v>25/11/2024.C24TNN.00066938</v>
          </cell>
          <cell r="G1264" t="str">
            <v>STANDARD</v>
          </cell>
          <cell r="H1264">
            <v>303701</v>
          </cell>
          <cell r="I1264" t="str">
            <v>Purchasing invoice C24TNN.00066938</v>
          </cell>
          <cell r="J1264">
            <v>45667</v>
          </cell>
        </row>
        <row r="1265">
          <cell r="C1265">
            <v>66939</v>
          </cell>
          <cell r="D1265" t="str">
            <v>C2217</v>
          </cell>
          <cell r="E1265" t="str">
            <v>25/11/2024.C24TNN.00066939</v>
          </cell>
          <cell r="G1265" t="str">
            <v>STANDARD</v>
          </cell>
          <cell r="H1265">
            <v>139562</v>
          </cell>
          <cell r="I1265" t="str">
            <v>Purchasing invoice C24TNN.00066939</v>
          </cell>
          <cell r="J1265">
            <v>45667</v>
          </cell>
        </row>
        <row r="1266">
          <cell r="C1266">
            <v>66940</v>
          </cell>
          <cell r="D1266" t="str">
            <v>C2217</v>
          </cell>
          <cell r="E1266" t="str">
            <v>25/11/2024.C24TNN.00066940</v>
          </cell>
          <cell r="G1266" t="str">
            <v>STANDARD</v>
          </cell>
          <cell r="H1266">
            <v>176235</v>
          </cell>
          <cell r="I1266" t="str">
            <v>Purchasing invoice C24TNN.00066940</v>
          </cell>
          <cell r="J1266">
            <v>45667</v>
          </cell>
        </row>
        <row r="1267">
          <cell r="C1267">
            <v>66941</v>
          </cell>
          <cell r="D1267" t="str">
            <v>C2217</v>
          </cell>
          <cell r="E1267" t="str">
            <v>25/11/2024.C24TNN.00066941</v>
          </cell>
          <cell r="G1267" t="str">
            <v>STANDARD</v>
          </cell>
          <cell r="H1267">
            <v>174452</v>
          </cell>
          <cell r="I1267" t="str">
            <v>Purchasing invoice C24TNN.00066941</v>
          </cell>
          <cell r="J1267">
            <v>45667</v>
          </cell>
        </row>
        <row r="1268">
          <cell r="C1268">
            <v>66942</v>
          </cell>
          <cell r="D1268" t="str">
            <v>C2217</v>
          </cell>
          <cell r="E1268" t="str">
            <v>25/11/2024.C24TNN.00066942</v>
          </cell>
          <cell r="G1268" t="str">
            <v>STANDARD</v>
          </cell>
          <cell r="H1268">
            <v>139562</v>
          </cell>
          <cell r="I1268" t="str">
            <v>Purchasing invoice C24TNN.00066942</v>
          </cell>
          <cell r="J1268">
            <v>45667</v>
          </cell>
        </row>
        <row r="1269">
          <cell r="C1269">
            <v>66947</v>
          </cell>
          <cell r="D1269" t="str">
            <v>C2217</v>
          </cell>
          <cell r="E1269" t="str">
            <v>25/11/2024.C24TNN.00066947</v>
          </cell>
          <cell r="G1269" t="str">
            <v>STANDARD</v>
          </cell>
          <cell r="H1269">
            <v>139562</v>
          </cell>
          <cell r="I1269" t="str">
            <v>Purchasing invoice C24TNN.00066947</v>
          </cell>
          <cell r="J1269">
            <v>45667</v>
          </cell>
        </row>
        <row r="1270">
          <cell r="C1270">
            <v>66955</v>
          </cell>
          <cell r="D1270" t="str">
            <v>C2217</v>
          </cell>
          <cell r="E1270" t="str">
            <v>25/11/2024.C24TNN.00066955</v>
          </cell>
          <cell r="G1270" t="str">
            <v>STANDARD</v>
          </cell>
          <cell r="H1270">
            <v>261679</v>
          </cell>
          <cell r="I1270" t="str">
            <v>Purchasing invoice C24TNN.00066955</v>
          </cell>
          <cell r="J1270">
            <v>45667</v>
          </cell>
        </row>
        <row r="1271">
          <cell r="C1271">
            <v>66956</v>
          </cell>
          <cell r="D1271" t="str">
            <v>C2217</v>
          </cell>
          <cell r="E1271" t="str">
            <v>25/11/2024.C24TNN.00066956</v>
          </cell>
          <cell r="G1271" t="str">
            <v>STANDARD</v>
          </cell>
          <cell r="H1271">
            <v>174452</v>
          </cell>
          <cell r="I1271" t="str">
            <v>Purchasing invoice C24TNN.00066956</v>
          </cell>
          <cell r="J1271">
            <v>45667</v>
          </cell>
        </row>
        <row r="1272">
          <cell r="C1272">
            <v>66957</v>
          </cell>
          <cell r="D1272" t="str">
            <v>C2217</v>
          </cell>
          <cell r="E1272" t="str">
            <v>25/11/2024.C24TNN.00066957</v>
          </cell>
          <cell r="G1272" t="str">
            <v>STANDARD</v>
          </cell>
          <cell r="H1272">
            <v>139562</v>
          </cell>
          <cell r="I1272" t="str">
            <v>Purchasing invoice C24TNN.00066957</v>
          </cell>
          <cell r="J1272">
            <v>45667</v>
          </cell>
        </row>
        <row r="1273">
          <cell r="C1273">
            <v>26646</v>
          </cell>
          <cell r="D1273" t="str">
            <v>C2217</v>
          </cell>
          <cell r="E1273" t="str">
            <v>RRS20241114450SG0167</v>
          </cell>
          <cell r="G1273" t="str">
            <v>DEBIT</v>
          </cell>
          <cell r="H1273">
            <v>-202944</v>
          </cell>
          <cell r="I1273" t="str">
            <v>Invoice for goods return to supplier C2217- Store: SG0167</v>
          </cell>
          <cell r="J1273">
            <v>45667</v>
          </cell>
        </row>
        <row r="1274">
          <cell r="C1274">
            <v>67072</v>
          </cell>
          <cell r="D1274" t="str">
            <v>C2217</v>
          </cell>
          <cell r="E1274" t="str">
            <v>26/11/2024.C24TNN.00067072</v>
          </cell>
          <cell r="G1274" t="str">
            <v>STANDARD</v>
          </cell>
          <cell r="H1274">
            <v>286256</v>
          </cell>
          <cell r="I1274" t="str">
            <v>Purchasing invoice C24TNN.00067072</v>
          </cell>
          <cell r="J1274">
            <v>45667</v>
          </cell>
        </row>
        <row r="1275">
          <cell r="C1275">
            <v>67073</v>
          </cell>
          <cell r="D1275" t="str">
            <v>C2217</v>
          </cell>
          <cell r="E1275" t="str">
            <v>26/11/2024.C24TNN.00067073</v>
          </cell>
          <cell r="G1275" t="str">
            <v>STANDARD</v>
          </cell>
          <cell r="H1275">
            <v>174452</v>
          </cell>
          <cell r="I1275" t="str">
            <v>Purchasing invoice C24TNN.00067073</v>
          </cell>
          <cell r="J1275">
            <v>45667</v>
          </cell>
        </row>
        <row r="1276">
          <cell r="C1276">
            <v>67074</v>
          </cell>
          <cell r="D1276" t="str">
            <v>C2217</v>
          </cell>
          <cell r="E1276" t="str">
            <v>26/11/2024.C24TNN.00067074</v>
          </cell>
          <cell r="G1276" t="str">
            <v>STANDARD</v>
          </cell>
          <cell r="H1276">
            <v>139562</v>
          </cell>
          <cell r="I1276" t="str">
            <v>Purchasing invoice C24TNN.00067074</v>
          </cell>
          <cell r="J1276">
            <v>45667</v>
          </cell>
        </row>
        <row r="1277">
          <cell r="C1277">
            <v>67075</v>
          </cell>
          <cell r="D1277" t="str">
            <v>C2217</v>
          </cell>
          <cell r="E1277" t="str">
            <v>26/11/2024.C24TNN.00067075</v>
          </cell>
          <cell r="G1277" t="str">
            <v>STANDARD</v>
          </cell>
          <cell r="H1277">
            <v>139562</v>
          </cell>
          <cell r="I1277" t="str">
            <v>Purchasing invoice C24TNN.00067075</v>
          </cell>
          <cell r="J1277">
            <v>45667</v>
          </cell>
        </row>
        <row r="1278">
          <cell r="C1278">
            <v>67076</v>
          </cell>
          <cell r="D1278" t="str">
            <v>C2217</v>
          </cell>
          <cell r="E1278" t="str">
            <v>26/11/2024.C24TNN.00067076</v>
          </cell>
          <cell r="G1278" t="str">
            <v>STANDARD</v>
          </cell>
          <cell r="H1278">
            <v>432950</v>
          </cell>
          <cell r="I1278" t="str">
            <v>Purchasing invoice C24TNN.00067076</v>
          </cell>
          <cell r="J1278">
            <v>45667</v>
          </cell>
        </row>
        <row r="1279">
          <cell r="C1279">
            <v>67077</v>
          </cell>
          <cell r="D1279" t="str">
            <v>C2217</v>
          </cell>
          <cell r="E1279" t="str">
            <v>26/11/2024.C24TNN.00067077</v>
          </cell>
          <cell r="G1279" t="str">
            <v>STANDARD</v>
          </cell>
          <cell r="H1279">
            <v>174452</v>
          </cell>
          <cell r="I1279" t="str">
            <v>Purchasing invoice C24TNN.00067077</v>
          </cell>
          <cell r="J1279">
            <v>45667</v>
          </cell>
        </row>
        <row r="1280">
          <cell r="C1280">
            <v>67078</v>
          </cell>
          <cell r="D1280" t="str">
            <v>C2217</v>
          </cell>
          <cell r="E1280" t="str">
            <v>26/11/2024.C24TNN.00067078</v>
          </cell>
          <cell r="G1280" t="str">
            <v>STANDARD</v>
          </cell>
          <cell r="H1280">
            <v>139562</v>
          </cell>
          <cell r="I1280" t="str">
            <v>Purchasing invoice C24TNN.00067078</v>
          </cell>
          <cell r="J1280">
            <v>45667</v>
          </cell>
        </row>
        <row r="1281">
          <cell r="C1281">
            <v>67087</v>
          </cell>
          <cell r="D1281" t="str">
            <v>C2217</v>
          </cell>
          <cell r="E1281" t="str">
            <v>26/11/2024.C24TNN.00067087</v>
          </cell>
          <cell r="G1281" t="str">
            <v>STANDARD</v>
          </cell>
          <cell r="H1281">
            <v>282690</v>
          </cell>
          <cell r="I1281" t="str">
            <v>Purchasing invoice C24TNN.00067087</v>
          </cell>
          <cell r="J1281">
            <v>45667</v>
          </cell>
        </row>
        <row r="1282">
          <cell r="C1282">
            <v>67091</v>
          </cell>
          <cell r="D1282" t="str">
            <v>C2217</v>
          </cell>
          <cell r="E1282" t="str">
            <v>26/11/2024.C24TNN.00067091</v>
          </cell>
          <cell r="G1282" t="str">
            <v>STANDARD</v>
          </cell>
          <cell r="H1282">
            <v>432950</v>
          </cell>
          <cell r="I1282" t="str">
            <v>Purchasing invoice C24TNN.00067091</v>
          </cell>
          <cell r="J1282">
            <v>45667</v>
          </cell>
        </row>
        <row r="1283">
          <cell r="C1283">
            <v>67092</v>
          </cell>
          <cell r="D1283" t="str">
            <v>C2217</v>
          </cell>
          <cell r="E1283" t="str">
            <v>26/11/2024.C24TNN.00067092</v>
          </cell>
          <cell r="G1283" t="str">
            <v>STANDARD</v>
          </cell>
          <cell r="H1283">
            <v>174452</v>
          </cell>
          <cell r="I1283" t="str">
            <v>Purchasing invoice C24TNN.00067092</v>
          </cell>
          <cell r="J1283">
            <v>45667</v>
          </cell>
        </row>
        <row r="1284">
          <cell r="C1284">
            <v>67093</v>
          </cell>
          <cell r="D1284" t="str">
            <v>C2217</v>
          </cell>
          <cell r="E1284" t="str">
            <v>26/11/2024.C24TNN.00067093</v>
          </cell>
          <cell r="G1284" t="str">
            <v>STANDARD</v>
          </cell>
          <cell r="H1284">
            <v>174452</v>
          </cell>
          <cell r="I1284" t="str">
            <v>Purchasing invoice C24TNN.00067093</v>
          </cell>
          <cell r="J1284">
            <v>45667</v>
          </cell>
        </row>
        <row r="1285">
          <cell r="C1285">
            <v>67094</v>
          </cell>
          <cell r="D1285" t="str">
            <v>C2217</v>
          </cell>
          <cell r="E1285" t="str">
            <v>26/11/2024.C24TNN.00067094</v>
          </cell>
          <cell r="G1285" t="str">
            <v>STANDARD</v>
          </cell>
          <cell r="H1285">
            <v>174452</v>
          </cell>
          <cell r="I1285" t="str">
            <v>Purchasing invoice C24TNN.00067094</v>
          </cell>
          <cell r="J1285">
            <v>45667</v>
          </cell>
        </row>
        <row r="1286">
          <cell r="C1286">
            <v>67120</v>
          </cell>
          <cell r="D1286" t="str">
            <v>C2217</v>
          </cell>
          <cell r="E1286" t="str">
            <v>26/11/2024.C24TNN.00067120</v>
          </cell>
          <cell r="G1286" t="str">
            <v>STANDARD</v>
          </cell>
          <cell r="H1286">
            <v>174452</v>
          </cell>
          <cell r="I1286" t="str">
            <v>Purchasing invoice C24TNN.00067120</v>
          </cell>
          <cell r="J1286">
            <v>45667</v>
          </cell>
        </row>
        <row r="1287">
          <cell r="C1287">
            <v>67121</v>
          </cell>
          <cell r="D1287" t="str">
            <v>C2217</v>
          </cell>
          <cell r="E1287" t="str">
            <v>26/11/2024.C24TNN.00067121</v>
          </cell>
          <cell r="G1287" t="str">
            <v>STANDARD</v>
          </cell>
          <cell r="H1287">
            <v>212909</v>
          </cell>
          <cell r="I1287" t="str">
            <v>Purchasing invoice C24TNN.00067121</v>
          </cell>
          <cell r="J1287">
            <v>45667</v>
          </cell>
        </row>
        <row r="1288">
          <cell r="C1288">
            <v>67192</v>
          </cell>
          <cell r="D1288" t="str">
            <v>C2217</v>
          </cell>
          <cell r="E1288" t="str">
            <v>27/11/2024.C24TNN.00067192</v>
          </cell>
          <cell r="G1288" t="str">
            <v>STANDARD</v>
          </cell>
          <cell r="H1288">
            <v>336809</v>
          </cell>
          <cell r="I1288" t="str">
            <v>Purchasing invoice C24TNN.00067192</v>
          </cell>
          <cell r="J1288">
            <v>45667</v>
          </cell>
        </row>
        <row r="1289">
          <cell r="C1289">
            <v>67203</v>
          </cell>
          <cell r="D1289" t="str">
            <v>C2217</v>
          </cell>
          <cell r="E1289" t="str">
            <v>27/11/2024.C24TNN.00067203</v>
          </cell>
          <cell r="G1289" t="str">
            <v>STANDARD</v>
          </cell>
          <cell r="H1289">
            <v>322930</v>
          </cell>
          <cell r="I1289" t="str">
            <v>Purchasing invoice C24TNN.00067203</v>
          </cell>
          <cell r="J1289">
            <v>45667</v>
          </cell>
        </row>
        <row r="1290">
          <cell r="C1290">
            <v>67206</v>
          </cell>
          <cell r="D1290" t="str">
            <v>C2217</v>
          </cell>
          <cell r="E1290" t="str">
            <v>27/11/2024.C24TNN.00067206</v>
          </cell>
          <cell r="G1290" t="str">
            <v>STANDARD</v>
          </cell>
          <cell r="H1290">
            <v>249583</v>
          </cell>
          <cell r="I1290" t="str">
            <v>Purchasing invoice C24TNN.00067206</v>
          </cell>
          <cell r="J1290">
            <v>45667</v>
          </cell>
        </row>
        <row r="1291">
          <cell r="C1291">
            <v>67208</v>
          </cell>
          <cell r="D1291" t="str">
            <v>C2217</v>
          </cell>
          <cell r="E1291" t="str">
            <v>27/11/2024.C24TNN.00067208</v>
          </cell>
          <cell r="G1291" t="str">
            <v>STANDARD</v>
          </cell>
          <cell r="H1291">
            <v>286256</v>
          </cell>
          <cell r="I1291" t="str">
            <v>Purchasing invoice C24TNN.00067208</v>
          </cell>
          <cell r="J1291">
            <v>45667</v>
          </cell>
        </row>
        <row r="1292">
          <cell r="C1292">
            <v>67211</v>
          </cell>
          <cell r="D1292" t="str">
            <v>C2217</v>
          </cell>
          <cell r="E1292" t="str">
            <v>27/11/2024.C24TNN.00067211</v>
          </cell>
          <cell r="G1292" t="str">
            <v>STANDARD</v>
          </cell>
          <cell r="H1292">
            <v>174452</v>
          </cell>
          <cell r="I1292" t="str">
            <v>Purchasing invoice C24TNN.00067211</v>
          </cell>
          <cell r="J1292">
            <v>45667</v>
          </cell>
        </row>
        <row r="1293">
          <cell r="C1293">
            <v>67213</v>
          </cell>
          <cell r="D1293" t="str">
            <v>C2217</v>
          </cell>
          <cell r="E1293" t="str">
            <v>27/11/2024.C24TNN.00067213</v>
          </cell>
          <cell r="G1293" t="str">
            <v>STANDARD</v>
          </cell>
          <cell r="H1293">
            <v>139562</v>
          </cell>
          <cell r="I1293" t="str">
            <v>Purchasing invoice C24TNN.00067213</v>
          </cell>
          <cell r="J1293">
            <v>45667</v>
          </cell>
        </row>
        <row r="1294">
          <cell r="C1294">
            <v>67216</v>
          </cell>
          <cell r="D1294" t="str">
            <v>C2217</v>
          </cell>
          <cell r="E1294" t="str">
            <v>27/11/2024.C24TNN.00067216</v>
          </cell>
          <cell r="G1294" t="str">
            <v>STANDARD</v>
          </cell>
          <cell r="H1294">
            <v>174452</v>
          </cell>
          <cell r="I1294" t="str">
            <v>Purchasing invoice C24TNN.00067216</v>
          </cell>
          <cell r="J1294">
            <v>45667</v>
          </cell>
        </row>
        <row r="1295">
          <cell r="C1295">
            <v>67231</v>
          </cell>
          <cell r="D1295" t="str">
            <v>C2217</v>
          </cell>
          <cell r="E1295" t="str">
            <v>27/11/2024.C24TNN.00067231</v>
          </cell>
          <cell r="G1295" t="str">
            <v>STANDARD</v>
          </cell>
          <cell r="H1295">
            <v>193681</v>
          </cell>
          <cell r="I1295" t="str">
            <v>Purchasing invoice C24TNN.00067231</v>
          </cell>
          <cell r="J1295">
            <v>45667</v>
          </cell>
        </row>
        <row r="1296">
          <cell r="C1296">
            <v>67232</v>
          </cell>
          <cell r="D1296" t="str">
            <v>C2217</v>
          </cell>
          <cell r="E1296" t="str">
            <v>27/11/2024.C24TNN.00067232</v>
          </cell>
          <cell r="G1296" t="str">
            <v>STANDARD</v>
          </cell>
          <cell r="H1296">
            <v>541188</v>
          </cell>
          <cell r="I1296" t="str">
            <v>Purchasing invoice C24TNN.00067232</v>
          </cell>
          <cell r="J1296">
            <v>45667</v>
          </cell>
        </row>
        <row r="1297">
          <cell r="C1297">
            <v>67233</v>
          </cell>
          <cell r="D1297" t="str">
            <v>C2217</v>
          </cell>
          <cell r="E1297" t="str">
            <v>27/11/2024.C24TNN.00067233</v>
          </cell>
          <cell r="G1297" t="str">
            <v>STANDARD</v>
          </cell>
          <cell r="H1297">
            <v>174452</v>
          </cell>
          <cell r="I1297" t="str">
            <v>Purchasing invoice C24TNN.00067233</v>
          </cell>
          <cell r="J1297">
            <v>45667</v>
          </cell>
        </row>
        <row r="1298">
          <cell r="C1298">
            <v>67234</v>
          </cell>
          <cell r="D1298" t="str">
            <v>C2217</v>
          </cell>
          <cell r="E1298" t="str">
            <v>27/11/2024.C24TNN.00067234</v>
          </cell>
          <cell r="G1298" t="str">
            <v>STANDARD</v>
          </cell>
          <cell r="H1298">
            <v>432950</v>
          </cell>
          <cell r="I1298" t="str">
            <v>Purchasing invoice C24TNN.00067234</v>
          </cell>
          <cell r="J1298">
            <v>45667</v>
          </cell>
        </row>
        <row r="1299">
          <cell r="C1299">
            <v>67235</v>
          </cell>
          <cell r="D1299" t="str">
            <v>C2217</v>
          </cell>
          <cell r="E1299" t="str">
            <v>27/11/2024.C24TNN.00067235</v>
          </cell>
          <cell r="G1299" t="str">
            <v>STANDARD</v>
          </cell>
          <cell r="H1299">
            <v>390928</v>
          </cell>
          <cell r="I1299" t="str">
            <v>Purchasing invoice C24TNN.00067235</v>
          </cell>
          <cell r="J1299">
            <v>45667</v>
          </cell>
        </row>
        <row r="1300">
          <cell r="C1300">
            <v>67236</v>
          </cell>
          <cell r="D1300" t="str">
            <v>C2217</v>
          </cell>
          <cell r="E1300" t="str">
            <v>27/11/2024.C24TNN.00067236</v>
          </cell>
          <cell r="G1300" t="str">
            <v>STANDARD</v>
          </cell>
          <cell r="H1300">
            <v>357820</v>
          </cell>
          <cell r="I1300" t="str">
            <v>Purchasing invoice C24TNN.00067236</v>
          </cell>
          <cell r="J1300">
            <v>45667</v>
          </cell>
        </row>
        <row r="1301">
          <cell r="C1301">
            <v>67237</v>
          </cell>
          <cell r="D1301" t="str">
            <v>C2217</v>
          </cell>
          <cell r="E1301" t="str">
            <v>27/11/2024.C24TNN.00067237</v>
          </cell>
          <cell r="G1301" t="str">
            <v>STANDARD</v>
          </cell>
          <cell r="H1301">
            <v>322930</v>
          </cell>
          <cell r="I1301" t="str">
            <v>Purchasing invoice C24TNN.00067237</v>
          </cell>
          <cell r="J1301">
            <v>45667</v>
          </cell>
        </row>
        <row r="1302">
          <cell r="C1302">
            <v>12805</v>
          </cell>
          <cell r="D1302" t="str">
            <v>C2217</v>
          </cell>
          <cell r="E1302" t="str">
            <v>CNM-C31124UYEN(158233)-146063</v>
          </cell>
          <cell r="G1302" t="str">
            <v>CREDIT</v>
          </cell>
          <cell r="H1302">
            <v>-774833</v>
          </cell>
          <cell r="I1302" t="str">
            <v>Cấn trừ HD12805 Phí hỗ trợ bán hàng tháng 10 năm 2024 tại miền Nam-CR2217</v>
          </cell>
          <cell r="J1302">
            <v>45667</v>
          </cell>
        </row>
        <row r="1303">
          <cell r="C1303">
            <v>67289</v>
          </cell>
          <cell r="D1303" t="str">
            <v>C2217</v>
          </cell>
          <cell r="E1303" t="str">
            <v>28/11/2024.C24TNN.00067289</v>
          </cell>
          <cell r="G1303" t="str">
            <v>STANDARD</v>
          </cell>
          <cell r="H1303">
            <v>174452</v>
          </cell>
          <cell r="I1303" t="str">
            <v>Purchasing invoice C24TNN.00067289</v>
          </cell>
          <cell r="J1303">
            <v>45667</v>
          </cell>
        </row>
        <row r="1304">
          <cell r="C1304">
            <v>67290</v>
          </cell>
          <cell r="D1304" t="str">
            <v>C2217</v>
          </cell>
          <cell r="E1304" t="str">
            <v>28/11/2024.C24TNN.00067290</v>
          </cell>
          <cell r="G1304" t="str">
            <v>STANDARD</v>
          </cell>
          <cell r="H1304">
            <v>174452</v>
          </cell>
          <cell r="I1304" t="str">
            <v>Purchasing invoice C24TNN.00067290</v>
          </cell>
          <cell r="J1304">
            <v>45667</v>
          </cell>
        </row>
        <row r="1305">
          <cell r="C1305">
            <v>67298</v>
          </cell>
          <cell r="D1305" t="str">
            <v>C2217</v>
          </cell>
          <cell r="E1305" t="str">
            <v>28/11/2024.C24TNN.00067298</v>
          </cell>
          <cell r="G1305" t="str">
            <v>STANDARD</v>
          </cell>
          <cell r="H1305">
            <v>212909</v>
          </cell>
          <cell r="I1305" t="str">
            <v>Purchasing invoice C24TNN.00067298</v>
          </cell>
          <cell r="J1305">
            <v>45667</v>
          </cell>
        </row>
        <row r="1306">
          <cell r="C1306">
            <v>67300</v>
          </cell>
          <cell r="D1306" t="str">
            <v>C2217</v>
          </cell>
          <cell r="E1306" t="str">
            <v>28/11/2024.C24TNN.00067300</v>
          </cell>
          <cell r="G1306" t="str">
            <v>STANDARD</v>
          </cell>
          <cell r="H1306">
            <v>174452</v>
          </cell>
          <cell r="I1306" t="str">
            <v>Purchasing invoice C24TNN.00067300</v>
          </cell>
          <cell r="J1306">
            <v>45667</v>
          </cell>
        </row>
        <row r="1307">
          <cell r="C1307">
            <v>67472</v>
          </cell>
          <cell r="D1307" t="str">
            <v>C2217</v>
          </cell>
          <cell r="E1307" t="str">
            <v>28/11/2024.C24TNN.00067472</v>
          </cell>
          <cell r="G1307" t="str">
            <v>STANDARD</v>
          </cell>
          <cell r="H1307">
            <v>174452</v>
          </cell>
          <cell r="I1307" t="str">
            <v>Purchasing invoice C24TNN.00067472</v>
          </cell>
          <cell r="J1307">
            <v>45667</v>
          </cell>
        </row>
        <row r="1308">
          <cell r="C1308">
            <v>67473</v>
          </cell>
          <cell r="D1308" t="str">
            <v>C2217</v>
          </cell>
          <cell r="E1308" t="str">
            <v>28/11/2024.C24TNN.00067473</v>
          </cell>
          <cell r="G1308" t="str">
            <v>STANDARD</v>
          </cell>
          <cell r="H1308">
            <v>174452</v>
          </cell>
          <cell r="I1308" t="str">
            <v>Purchasing invoice C24TNN.00067473</v>
          </cell>
          <cell r="J1308">
            <v>45667</v>
          </cell>
        </row>
        <row r="1309">
          <cell r="C1309">
            <v>67513</v>
          </cell>
          <cell r="D1309" t="str">
            <v>C2217</v>
          </cell>
          <cell r="E1309" t="str">
            <v>28/11/2024.C24TNN.00067513</v>
          </cell>
          <cell r="G1309" t="str">
            <v>STANDARD</v>
          </cell>
          <cell r="H1309">
            <v>174452</v>
          </cell>
          <cell r="I1309" t="str">
            <v>Purchasing invoice C24TNN.00067513</v>
          </cell>
          <cell r="J1309">
            <v>45667</v>
          </cell>
        </row>
        <row r="1310">
          <cell r="C1310">
            <v>67924</v>
          </cell>
          <cell r="D1310" t="str">
            <v>C2217</v>
          </cell>
          <cell r="E1310" t="str">
            <v>28/11/2024.C24TNN.00067924</v>
          </cell>
          <cell r="G1310" t="str">
            <v>STANDARD</v>
          </cell>
          <cell r="H1310">
            <v>209343</v>
          </cell>
          <cell r="I1310" t="str">
            <v>Purchasing invoice C24TNN.00067924</v>
          </cell>
          <cell r="J1310">
            <v>45667</v>
          </cell>
        </row>
        <row r="1311">
          <cell r="C1311">
            <v>67925</v>
          </cell>
          <cell r="D1311" t="str">
            <v>C2217</v>
          </cell>
          <cell r="E1311" t="str">
            <v>28/11/2024.C24TNN.00067925</v>
          </cell>
          <cell r="G1311" t="str">
            <v>STANDARD</v>
          </cell>
          <cell r="H1311">
            <v>432950</v>
          </cell>
          <cell r="I1311" t="str">
            <v>Purchasing invoice C24TNN.00067925</v>
          </cell>
          <cell r="J1311">
            <v>45667</v>
          </cell>
        </row>
        <row r="1312">
          <cell r="C1312">
            <v>67926</v>
          </cell>
          <cell r="D1312" t="str">
            <v>C2217</v>
          </cell>
          <cell r="E1312" t="str">
            <v>28/11/2024.C24TNN.00067926</v>
          </cell>
          <cell r="G1312" t="str">
            <v>STANDARD</v>
          </cell>
          <cell r="H1312">
            <v>212909</v>
          </cell>
          <cell r="I1312" t="str">
            <v>Purchasing invoice C24TNN.00067926</v>
          </cell>
          <cell r="J1312">
            <v>45667</v>
          </cell>
        </row>
        <row r="1313">
          <cell r="C1313">
            <v>67927</v>
          </cell>
          <cell r="D1313" t="str">
            <v>C2217</v>
          </cell>
          <cell r="E1313" t="str">
            <v>28/11/2024.C24TNN.00067927</v>
          </cell>
          <cell r="G1313" t="str">
            <v>STANDARD</v>
          </cell>
          <cell r="H1313">
            <v>139562</v>
          </cell>
          <cell r="I1313" t="str">
            <v>Purchasing invoice C24TNN.00067927</v>
          </cell>
          <cell r="J1313">
            <v>45667</v>
          </cell>
        </row>
        <row r="1314">
          <cell r="C1314">
            <v>67928</v>
          </cell>
          <cell r="D1314" t="str">
            <v>C2217</v>
          </cell>
          <cell r="E1314" t="str">
            <v>28/11/2024.C24TNN.00067928</v>
          </cell>
          <cell r="G1314" t="str">
            <v>STANDARD</v>
          </cell>
          <cell r="H1314">
            <v>174452</v>
          </cell>
          <cell r="I1314" t="str">
            <v>Purchasing invoice C24TNN.00067928</v>
          </cell>
          <cell r="J1314">
            <v>45667</v>
          </cell>
        </row>
        <row r="1315">
          <cell r="C1315">
            <v>67950</v>
          </cell>
          <cell r="D1315" t="str">
            <v>C2217</v>
          </cell>
          <cell r="E1315" t="str">
            <v>28/11/2024.C24TNN.00067950</v>
          </cell>
          <cell r="G1315" t="str">
            <v>STANDARD</v>
          </cell>
          <cell r="H1315">
            <v>466058</v>
          </cell>
          <cell r="I1315" t="str">
            <v>Purchasing invoice C24TNN.00067950</v>
          </cell>
          <cell r="J1315">
            <v>45667</v>
          </cell>
        </row>
        <row r="1316">
          <cell r="C1316">
            <v>68006</v>
          </cell>
          <cell r="D1316" t="str">
            <v>C2217</v>
          </cell>
          <cell r="E1316" t="str">
            <v>28/11/2024.C24TNN.00068006</v>
          </cell>
          <cell r="G1316" t="str">
            <v>STANDARD</v>
          </cell>
          <cell r="H1316">
            <v>357820</v>
          </cell>
          <cell r="I1316" t="str">
            <v>Purchasing invoice C24TNN.00068006</v>
          </cell>
          <cell r="J1316">
            <v>45667</v>
          </cell>
        </row>
        <row r="1317">
          <cell r="C1317">
            <v>68032</v>
          </cell>
          <cell r="D1317" t="str">
            <v>C2217</v>
          </cell>
          <cell r="E1317" t="str">
            <v>28/11/2024.C24TNN.00068032</v>
          </cell>
          <cell r="G1317" t="str">
            <v>STANDARD</v>
          </cell>
          <cell r="H1317">
            <v>174452</v>
          </cell>
          <cell r="I1317" t="str">
            <v>Purchasing invoice C24TNN.00068032</v>
          </cell>
          <cell r="J1317">
            <v>45667</v>
          </cell>
        </row>
        <row r="1318">
          <cell r="C1318">
            <v>68055</v>
          </cell>
          <cell r="D1318" t="str">
            <v>C2217</v>
          </cell>
          <cell r="E1318" t="str">
            <v>28/11/2024.C24TNN.00068055</v>
          </cell>
          <cell r="G1318" t="str">
            <v>STANDARD</v>
          </cell>
          <cell r="H1318">
            <v>541188</v>
          </cell>
          <cell r="I1318" t="str">
            <v>Purchasing invoice C24TNN.00068055</v>
          </cell>
          <cell r="J1318">
            <v>45667</v>
          </cell>
        </row>
        <row r="1319">
          <cell r="C1319">
            <v>68056</v>
          </cell>
          <cell r="D1319" t="str">
            <v>C2217</v>
          </cell>
          <cell r="E1319" t="str">
            <v>28/11/2024.C24TNN.00068056</v>
          </cell>
          <cell r="G1319" t="str">
            <v>STANDARD</v>
          </cell>
          <cell r="H1319">
            <v>321147</v>
          </cell>
          <cell r="I1319" t="str">
            <v>Purchasing invoice C24TNN.00068056</v>
          </cell>
          <cell r="J1319">
            <v>45667</v>
          </cell>
        </row>
        <row r="1320">
          <cell r="C1320">
            <v>68057</v>
          </cell>
          <cell r="D1320" t="str">
            <v>C2217</v>
          </cell>
          <cell r="E1320" t="str">
            <v>28/11/2024.C24TNN.00068057</v>
          </cell>
          <cell r="G1320" t="str">
            <v>STANDARD</v>
          </cell>
          <cell r="H1320">
            <v>286256</v>
          </cell>
          <cell r="I1320" t="str">
            <v>Purchasing invoice C24TNN.00068057</v>
          </cell>
          <cell r="J1320">
            <v>45667</v>
          </cell>
        </row>
        <row r="1321">
          <cell r="C1321">
            <v>68058</v>
          </cell>
          <cell r="D1321" t="str">
            <v>C2217</v>
          </cell>
          <cell r="E1321" t="str">
            <v>28/11/2024.C24TNN.00068058</v>
          </cell>
          <cell r="G1321" t="str">
            <v>STANDARD</v>
          </cell>
          <cell r="H1321">
            <v>174452</v>
          </cell>
          <cell r="I1321" t="str">
            <v>Purchasing invoice C24TNN.00068058</v>
          </cell>
          <cell r="J1321">
            <v>45667</v>
          </cell>
        </row>
        <row r="1322">
          <cell r="C1322">
            <v>68103</v>
          </cell>
          <cell r="D1322" t="str">
            <v>C2217</v>
          </cell>
          <cell r="E1322" t="str">
            <v>29/11/2024.C24TNN.00068103</v>
          </cell>
          <cell r="G1322" t="str">
            <v>STANDARD</v>
          </cell>
          <cell r="H1322">
            <v>139562</v>
          </cell>
          <cell r="I1322" t="str">
            <v>Purchasing invoice C24TNN.00068103</v>
          </cell>
          <cell r="J1322">
            <v>45667</v>
          </cell>
        </row>
        <row r="1323">
          <cell r="C1323">
            <v>68106</v>
          </cell>
          <cell r="D1323" t="str">
            <v>C2217</v>
          </cell>
          <cell r="E1323" t="str">
            <v>29/11/2024.C24TNN.00068106</v>
          </cell>
          <cell r="G1323" t="str">
            <v>STANDARD</v>
          </cell>
          <cell r="H1323">
            <v>286256</v>
          </cell>
          <cell r="I1323" t="str">
            <v>Purchasing invoice C24TNN.00068106</v>
          </cell>
          <cell r="J1323">
            <v>45667</v>
          </cell>
        </row>
        <row r="1324">
          <cell r="C1324">
            <v>68107</v>
          </cell>
          <cell r="D1324" t="str">
            <v>C2217</v>
          </cell>
          <cell r="E1324" t="str">
            <v>29/11/2024.C24TNN.00068107</v>
          </cell>
          <cell r="G1324" t="str">
            <v>STANDARD</v>
          </cell>
          <cell r="H1324">
            <v>359603</v>
          </cell>
          <cell r="I1324" t="str">
            <v>Purchasing invoice C24TNN.00068107</v>
          </cell>
          <cell r="J1324">
            <v>45667</v>
          </cell>
        </row>
        <row r="1325">
          <cell r="C1325">
            <v>68510</v>
          </cell>
          <cell r="D1325" t="str">
            <v>C2217</v>
          </cell>
          <cell r="E1325" t="str">
            <v>30/11/2024.C24TNN.00068510</v>
          </cell>
          <cell r="G1325" t="str">
            <v>STANDARD</v>
          </cell>
          <cell r="H1325">
            <v>2216702</v>
          </cell>
          <cell r="I1325" t="str">
            <v>Purchasing invoice C24TNN.00068510</v>
          </cell>
          <cell r="J1325">
            <v>45667</v>
          </cell>
        </row>
        <row r="1326">
          <cell r="C1326">
            <v>68512</v>
          </cell>
          <cell r="D1326" t="str">
            <v>C2217</v>
          </cell>
          <cell r="E1326" t="str">
            <v>30/11/2024.C24TNN.00068512</v>
          </cell>
          <cell r="G1326" t="str">
            <v>STANDARD</v>
          </cell>
          <cell r="H1326">
            <v>835974</v>
          </cell>
          <cell r="I1326" t="str">
            <v>Purchasing invoice C24TNN.00068512</v>
          </cell>
          <cell r="J1326">
            <v>45667</v>
          </cell>
        </row>
        <row r="1327">
          <cell r="C1327">
            <v>68513</v>
          </cell>
          <cell r="D1327" t="str">
            <v>C2217</v>
          </cell>
          <cell r="E1327" t="str">
            <v>30/11/2024.C24TNN.00068513</v>
          </cell>
          <cell r="G1327" t="str">
            <v>STANDARD</v>
          </cell>
          <cell r="H1327">
            <v>139562</v>
          </cell>
          <cell r="I1327" t="str">
            <v>Purchasing invoice C24TNN.00068513</v>
          </cell>
          <cell r="J1327">
            <v>45667</v>
          </cell>
        </row>
        <row r="1328">
          <cell r="C1328">
            <v>68514</v>
          </cell>
          <cell r="D1328" t="str">
            <v>C2217</v>
          </cell>
          <cell r="E1328" t="str">
            <v>30/11/2024.C24TNN.00068514</v>
          </cell>
          <cell r="G1328" t="str">
            <v>STANDARD</v>
          </cell>
          <cell r="H1328">
            <v>139562</v>
          </cell>
          <cell r="I1328" t="str">
            <v>Purchasing invoice C24TNN.00068514</v>
          </cell>
          <cell r="J1328">
            <v>45667</v>
          </cell>
        </row>
        <row r="1329">
          <cell r="C1329">
            <v>68515</v>
          </cell>
          <cell r="D1329" t="str">
            <v>C2217</v>
          </cell>
          <cell r="E1329" t="str">
            <v>30/11/2024.C24TNN.00068515</v>
          </cell>
          <cell r="G1329" t="str">
            <v>STANDARD</v>
          </cell>
          <cell r="H1329">
            <v>348905</v>
          </cell>
          <cell r="I1329" t="str">
            <v>Purchasing invoice C24TNN.00068515</v>
          </cell>
          <cell r="J1329">
            <v>45667</v>
          </cell>
        </row>
        <row r="1330">
          <cell r="C1330">
            <v>68521</v>
          </cell>
          <cell r="D1330" t="str">
            <v>C2217</v>
          </cell>
          <cell r="E1330" t="str">
            <v>30/11/2024.C24TNN.00068521</v>
          </cell>
          <cell r="G1330" t="str">
            <v>STANDARD</v>
          </cell>
          <cell r="H1330">
            <v>432950</v>
          </cell>
          <cell r="I1330" t="str">
            <v>Purchasing invoice C24TNN.00068521</v>
          </cell>
          <cell r="J1330">
            <v>45667</v>
          </cell>
        </row>
        <row r="1331">
          <cell r="C1331">
            <v>68524</v>
          </cell>
          <cell r="D1331" t="str">
            <v>C2217</v>
          </cell>
          <cell r="E1331" t="str">
            <v>30/11/2024.C24TNN.00068524</v>
          </cell>
          <cell r="G1331" t="str">
            <v>STANDARD</v>
          </cell>
          <cell r="H1331">
            <v>261679</v>
          </cell>
          <cell r="I1331" t="str">
            <v>Purchasing invoice C24TNN.00068524</v>
          </cell>
          <cell r="J1331">
            <v>45667</v>
          </cell>
        </row>
        <row r="1332">
          <cell r="C1332">
            <v>68526</v>
          </cell>
          <cell r="D1332" t="str">
            <v>C2217</v>
          </cell>
          <cell r="E1332" t="str">
            <v>30/11/2024.C24TNN.00068526</v>
          </cell>
          <cell r="G1332" t="str">
            <v>STANDARD</v>
          </cell>
          <cell r="H1332">
            <v>261679</v>
          </cell>
          <cell r="I1332" t="str">
            <v>Purchasing invoice C24TNN.00068526</v>
          </cell>
          <cell r="J1332">
            <v>45667</v>
          </cell>
        </row>
        <row r="1333">
          <cell r="C1333">
            <v>68527</v>
          </cell>
          <cell r="D1333" t="str">
            <v>C2217</v>
          </cell>
          <cell r="E1333" t="str">
            <v>30/11/2024.C24TNN.00068527</v>
          </cell>
          <cell r="G1333" t="str">
            <v>STANDARD</v>
          </cell>
          <cell r="H1333">
            <v>445046</v>
          </cell>
          <cell r="I1333" t="str">
            <v>Purchasing invoice C24TNN.00068527</v>
          </cell>
          <cell r="J1333">
            <v>45667</v>
          </cell>
        </row>
        <row r="1334">
          <cell r="C1334">
            <v>68529</v>
          </cell>
          <cell r="D1334" t="str">
            <v>C2217</v>
          </cell>
          <cell r="E1334" t="str">
            <v>30/11/2024.C24TNN.00068529</v>
          </cell>
          <cell r="G1334" t="str">
            <v>STANDARD</v>
          </cell>
          <cell r="H1334">
            <v>139562</v>
          </cell>
          <cell r="I1334" t="str">
            <v>Purchasing invoice C24TNN.00068529</v>
          </cell>
          <cell r="J1334">
            <v>45667</v>
          </cell>
        </row>
        <row r="1335">
          <cell r="C1335">
            <v>68530</v>
          </cell>
          <cell r="D1335" t="str">
            <v>C2217</v>
          </cell>
          <cell r="E1335" t="str">
            <v>30/11/2024.C24TNN.00068530</v>
          </cell>
          <cell r="G1335" t="str">
            <v>STANDARD</v>
          </cell>
          <cell r="H1335">
            <v>174452</v>
          </cell>
          <cell r="I1335" t="str">
            <v>Purchasing invoice C24TNN.00068530</v>
          </cell>
          <cell r="J1335">
            <v>45667</v>
          </cell>
        </row>
        <row r="1336">
          <cell r="C1336">
            <v>68531</v>
          </cell>
          <cell r="D1336" t="str">
            <v>C2217</v>
          </cell>
          <cell r="E1336" t="str">
            <v>30/11/2024.C24TNN.00068531</v>
          </cell>
          <cell r="G1336" t="str">
            <v>STANDARD</v>
          </cell>
          <cell r="H1336">
            <v>209343</v>
          </cell>
          <cell r="I1336" t="str">
            <v>Purchasing invoice C24TNN.00068531</v>
          </cell>
          <cell r="J1336">
            <v>45667</v>
          </cell>
        </row>
        <row r="1337">
          <cell r="C1337">
            <v>68544</v>
          </cell>
          <cell r="D1337" t="str">
            <v>C2217</v>
          </cell>
          <cell r="E1337" t="str">
            <v>30/11/2024.C24TNN.00068544</v>
          </cell>
          <cell r="G1337" t="str">
            <v>STANDARD</v>
          </cell>
          <cell r="H1337">
            <v>176235</v>
          </cell>
          <cell r="I1337" t="str">
            <v>Purchasing invoice C24TNN.00068544</v>
          </cell>
          <cell r="J1337">
            <v>45667</v>
          </cell>
        </row>
        <row r="1338">
          <cell r="C1338">
            <v>68545</v>
          </cell>
          <cell r="D1338" t="str">
            <v>C2217</v>
          </cell>
          <cell r="E1338" t="str">
            <v>30/11/2024.C24TNN.00068545</v>
          </cell>
          <cell r="G1338" t="str">
            <v>STANDARD</v>
          </cell>
          <cell r="H1338">
            <v>432950</v>
          </cell>
          <cell r="I1338" t="str">
            <v>Purchasing invoice C24TNN.00068545</v>
          </cell>
          <cell r="J1338">
            <v>45667</v>
          </cell>
        </row>
        <row r="1339">
          <cell r="C1339">
            <v>68546</v>
          </cell>
          <cell r="D1339" t="str">
            <v>C2217</v>
          </cell>
          <cell r="E1339" t="str">
            <v>30/11/2024.C24TNN.00068546</v>
          </cell>
          <cell r="G1339" t="str">
            <v>STANDARD</v>
          </cell>
          <cell r="H1339">
            <v>572512</v>
          </cell>
          <cell r="I1339" t="str">
            <v>Purchasing invoice C24TNN.00068546</v>
          </cell>
          <cell r="J1339">
            <v>45667</v>
          </cell>
        </row>
        <row r="1340">
          <cell r="C1340">
            <v>68547</v>
          </cell>
          <cell r="D1340" t="str">
            <v>C2217</v>
          </cell>
          <cell r="E1340" t="str">
            <v>30/11/2024.C24TNN.00068547</v>
          </cell>
          <cell r="G1340" t="str">
            <v>STANDARD</v>
          </cell>
          <cell r="H1340">
            <v>249583</v>
          </cell>
          <cell r="I1340" t="str">
            <v>Purchasing invoice C24TNN.00068547</v>
          </cell>
          <cell r="J1340">
            <v>45667</v>
          </cell>
        </row>
        <row r="1341">
          <cell r="C1341">
            <v>130</v>
          </cell>
          <cell r="D1341" t="str">
            <v>C2217</v>
          </cell>
          <cell r="E1341" t="str">
            <v>RRS20241203191CT5013</v>
          </cell>
          <cell r="G1341" t="str">
            <v>DEBIT</v>
          </cell>
          <cell r="H1341">
            <v>-67648</v>
          </cell>
          <cell r="I1341" t="str">
            <v>Invoice for goods return to supplier C2217- Store: CT5013</v>
          </cell>
          <cell r="J1341">
            <v>45667</v>
          </cell>
        </row>
        <row r="1342">
          <cell r="C1342">
            <v>26994</v>
          </cell>
          <cell r="D1342" t="str">
            <v>C2217</v>
          </cell>
          <cell r="E1342" t="str">
            <v>RRS20241203073SG0163</v>
          </cell>
          <cell r="G1342" t="str">
            <v>DEBIT</v>
          </cell>
          <cell r="H1342">
            <v>-135296</v>
          </cell>
          <cell r="I1342" t="str">
            <v>Invoice for goods return to supplier C2217- Store: SG0163</v>
          </cell>
          <cell r="J1342">
            <v>45667</v>
          </cell>
        </row>
        <row r="1343">
          <cell r="C1343">
            <v>29224</v>
          </cell>
          <cell r="D1343" t="str">
            <v>C2217</v>
          </cell>
          <cell r="E1343" t="str">
            <v>RRS20241203129SG0225</v>
          </cell>
          <cell r="G1343" t="str">
            <v>DEBIT</v>
          </cell>
          <cell r="H1343">
            <v>-67648</v>
          </cell>
          <cell r="I1343" t="str">
            <v>Invoice for goods return to supplier C2217- Store: SG0225</v>
          </cell>
          <cell r="J1343">
            <v>45667</v>
          </cell>
        </row>
        <row r="1344">
          <cell r="C1344">
            <v>26992</v>
          </cell>
          <cell r="D1344" t="str">
            <v>C2217</v>
          </cell>
          <cell r="E1344" t="str">
            <v>RRS20241206570SG0272</v>
          </cell>
          <cell r="G1344" t="str">
            <v>DEBIT</v>
          </cell>
          <cell r="H1344">
            <v>-49844</v>
          </cell>
          <cell r="I1344" t="str">
            <v>Invoice for goods return to supplier C2217- Store: SG0272</v>
          </cell>
          <cell r="J1344">
            <v>45667</v>
          </cell>
        </row>
        <row r="1345">
          <cell r="C1345">
            <v>26993</v>
          </cell>
          <cell r="D1345" t="str">
            <v>C2217</v>
          </cell>
          <cell r="E1345" t="str">
            <v>RRS20241209877SG0141</v>
          </cell>
          <cell r="G1345" t="str">
            <v>DEBIT</v>
          </cell>
          <cell r="H1345">
            <v>-24922</v>
          </cell>
          <cell r="I1345" t="str">
            <v>Invoice for goods return to supplier C2217- Store: SG0141</v>
          </cell>
          <cell r="J1345">
            <v>45667</v>
          </cell>
        </row>
        <row r="1346">
          <cell r="C1346">
            <v>28076</v>
          </cell>
          <cell r="D1346" t="str">
            <v>C2217</v>
          </cell>
          <cell r="E1346" t="str">
            <v>RRS20241129856SG0327</v>
          </cell>
          <cell r="G1346" t="str">
            <v>DEBIT</v>
          </cell>
          <cell r="H1346">
            <v>-202944</v>
          </cell>
          <cell r="I1346" t="str">
            <v>Invoice for goods return to supplier C2217- Store: SG0327</v>
          </cell>
          <cell r="J1346">
            <v>45667</v>
          </cell>
        </row>
        <row r="1347">
          <cell r="C1347">
            <v>26990</v>
          </cell>
          <cell r="D1347" t="str">
            <v>C2217</v>
          </cell>
          <cell r="E1347" t="str">
            <v>RRS20241210981SG0332</v>
          </cell>
          <cell r="G1347" t="str">
            <v>DEBIT</v>
          </cell>
          <cell r="H1347">
            <v>-217180</v>
          </cell>
          <cell r="I1347" t="str">
            <v>Invoice for goods return to supplier C2217- Store: SG0332</v>
          </cell>
          <cell r="J1347">
            <v>45667</v>
          </cell>
        </row>
        <row r="1348">
          <cell r="C1348">
            <v>26991</v>
          </cell>
          <cell r="D1348" t="str">
            <v>C2217</v>
          </cell>
          <cell r="E1348" t="str">
            <v>RRS20241210995SG0313</v>
          </cell>
          <cell r="G1348" t="str">
            <v>DEBIT</v>
          </cell>
          <cell r="H1348">
            <v>-135296</v>
          </cell>
          <cell r="I1348" t="str">
            <v>Invoice for goods return to supplier C2217- Store: SG0313</v>
          </cell>
          <cell r="J1348">
            <v>45667</v>
          </cell>
        </row>
        <row r="1349">
          <cell r="C1349">
            <v>13136</v>
          </cell>
          <cell r="D1349" t="str">
            <v>C2217</v>
          </cell>
          <cell r="E1349" t="str">
            <v>CNM-C31224UYEN(160344)-146994</v>
          </cell>
          <cell r="G1349" t="str">
            <v>CREDIT</v>
          </cell>
          <cell r="H1349">
            <v>-958796</v>
          </cell>
          <cell r="I1349" t="str">
            <v>Cấn trừ HD13136 Phí hỗ trợ bán hàng tháng 11 năm 2024 tại miền Nam-CR2217</v>
          </cell>
          <cell r="J1349">
            <v>45667</v>
          </cell>
        </row>
        <row r="1350">
          <cell r="C1350">
            <v>13137</v>
          </cell>
          <cell r="D1350" t="str">
            <v>C2217</v>
          </cell>
          <cell r="E1350" t="str">
            <v>CNM-C31224UYEN(160345)-147001</v>
          </cell>
          <cell r="G1350" t="str">
            <v>CREDIT</v>
          </cell>
          <cell r="H1350">
            <v>-958796</v>
          </cell>
          <cell r="I1350" t="str">
            <v>Cấn trừ HD13137 Phí hỗ trợ kiểm tra an toàn vệ sinh thực phẩm sản phẩm tháng 11 năm 2024 tại miền Nam-CR2217</v>
          </cell>
          <cell r="J1350">
            <v>45667</v>
          </cell>
        </row>
        <row r="1351">
          <cell r="C1351">
            <v>13145</v>
          </cell>
          <cell r="D1351" t="str">
            <v>C2217</v>
          </cell>
          <cell r="E1351" t="str">
            <v>CNM-C31224UYEN(160393)-147003</v>
          </cell>
          <cell r="G1351" t="str">
            <v>CREDIT</v>
          </cell>
          <cell r="H1351">
            <v>-958796</v>
          </cell>
          <cell r="I1351" t="str">
            <v>Cấn trừ HD13145 Phí hỗ trợ trưng bày tháng 11 năm 2024 tại miền Nam-CR2217</v>
          </cell>
          <cell r="J1351">
            <v>45667</v>
          </cell>
        </row>
        <row r="1352">
          <cell r="C1352">
            <v>13156</v>
          </cell>
          <cell r="D1352" t="str">
            <v>C2217</v>
          </cell>
          <cell r="E1352" t="str">
            <v>CNM-C31224UYEN(160404)-147021</v>
          </cell>
          <cell r="G1352" t="str">
            <v>CREDIT</v>
          </cell>
          <cell r="H1352">
            <v>-958796</v>
          </cell>
          <cell r="I1352" t="str">
            <v>Cấn trừ HD13156 Phí hỗ trợ tiền điện tháng 11 năm 2024 tại miền Nam-CR2217</v>
          </cell>
          <cell r="J1352">
            <v>45667</v>
          </cell>
        </row>
        <row r="1353">
          <cell r="C1353">
            <v>13172</v>
          </cell>
          <cell r="D1353" t="str">
            <v>C2217</v>
          </cell>
          <cell r="E1353" t="str">
            <v>CNM-C31224UYEN(160420)-146991</v>
          </cell>
          <cell r="G1353" t="str">
            <v>CREDIT</v>
          </cell>
          <cell r="H1353">
            <v>-958796</v>
          </cell>
          <cell r="I1353" t="str">
            <v>Cấn trừ HD13172 Phí hỗ trợ trao đổi dữ liệu điện tử tháng 11 năm 2024 tại miền Nam-CR2217</v>
          </cell>
          <cell r="J1353">
            <v>45667</v>
          </cell>
        </row>
        <row r="1354">
          <cell r="C1354">
            <v>452</v>
          </cell>
          <cell r="D1354" t="str">
            <v>C2217</v>
          </cell>
          <cell r="E1354" t="str">
            <v>RRS20241212274BD7013</v>
          </cell>
          <cell r="G1354" t="str">
            <v>DEBIT</v>
          </cell>
          <cell r="H1354">
            <v>-135296</v>
          </cell>
          <cell r="I1354" t="str">
            <v>Invoice for goods return to supplier C2217- Store: BD7013</v>
          </cell>
          <cell r="J1354">
            <v>45667</v>
          </cell>
        </row>
        <row r="1355">
          <cell r="C1355">
            <v>72</v>
          </cell>
          <cell r="D1355" t="str">
            <v>C2217</v>
          </cell>
          <cell r="E1355" t="str">
            <v>RRS20241213422CT5026</v>
          </cell>
          <cell r="G1355" t="str">
            <v>DEBIT</v>
          </cell>
          <cell r="H1355">
            <v>-135296</v>
          </cell>
          <cell r="I1355" t="str">
            <v>Invoice for goods return to supplier C2217- Store: CT5026</v>
          </cell>
          <cell r="J1355">
            <v>45667</v>
          </cell>
        </row>
        <row r="1356">
          <cell r="C1356">
            <v>28077</v>
          </cell>
          <cell r="D1356" t="str">
            <v>C2217</v>
          </cell>
          <cell r="E1356" t="str">
            <v>RRS20241216792SG0060</v>
          </cell>
          <cell r="G1356" t="str">
            <v>DEBIT</v>
          </cell>
          <cell r="H1356">
            <v>-67648</v>
          </cell>
          <cell r="I1356" t="str">
            <v>Invoice for goods return to supplier C2217- Store: SG0060</v>
          </cell>
          <cell r="J1356">
            <v>45667</v>
          </cell>
        </row>
        <row r="1357">
          <cell r="C1357">
            <v>28664</v>
          </cell>
          <cell r="D1357" t="str">
            <v>C2217</v>
          </cell>
          <cell r="E1357" t="str">
            <v>RRS20241217929SG0212</v>
          </cell>
          <cell r="G1357" t="str">
            <v>DEBIT</v>
          </cell>
          <cell r="H1357">
            <v>-142414</v>
          </cell>
          <cell r="I1357" t="str">
            <v>Invoice for goods return to supplier C2217- Store: SG0212</v>
          </cell>
          <cell r="J1357">
            <v>45667</v>
          </cell>
        </row>
        <row r="1358">
          <cell r="C1358">
            <v>28293</v>
          </cell>
          <cell r="D1358" t="str">
            <v>C2217</v>
          </cell>
          <cell r="E1358" t="str">
            <v>RRS20241210008SG0330</v>
          </cell>
          <cell r="G1358" t="str">
            <v>DEBIT</v>
          </cell>
          <cell r="H1358">
            <v>-473536</v>
          </cell>
          <cell r="I1358" t="str">
            <v>Invoice for goods return to supplier C2217- Store: SG0330</v>
          </cell>
          <cell r="J1358">
            <v>45667</v>
          </cell>
        </row>
        <row r="1359">
          <cell r="C1359">
            <v>28078</v>
          </cell>
          <cell r="D1359" t="str">
            <v>C2217</v>
          </cell>
          <cell r="E1359" t="str">
            <v>RRS20241210033SG0288</v>
          </cell>
          <cell r="G1359" t="str">
            <v>DEBIT</v>
          </cell>
          <cell r="H1359">
            <v>-67648</v>
          </cell>
          <cell r="I1359" t="str">
            <v>Invoice for goods return to supplier C2217- Store: SG0288</v>
          </cell>
          <cell r="J1359">
            <v>45667</v>
          </cell>
        </row>
        <row r="1360">
          <cell r="C1360">
            <v>29223</v>
          </cell>
          <cell r="D1360" t="str">
            <v>C2217</v>
          </cell>
          <cell r="E1360" t="str">
            <v>RRS20241219348SG0154</v>
          </cell>
          <cell r="G1360" t="str">
            <v>DEBIT</v>
          </cell>
          <cell r="H1360">
            <v>-202944</v>
          </cell>
          <cell r="I1360" t="str">
            <v>Invoice for goods return to supplier C2217- Store: SG0154</v>
          </cell>
          <cell r="J1360">
            <v>45667</v>
          </cell>
        </row>
        <row r="1361">
          <cell r="C1361">
            <v>29225</v>
          </cell>
          <cell r="D1361" t="str">
            <v>C2217</v>
          </cell>
          <cell r="E1361" t="str">
            <v>RRS20241219349SG0286</v>
          </cell>
          <cell r="G1361" t="str">
            <v>DEBIT</v>
          </cell>
          <cell r="H1361">
            <v>-270592</v>
          </cell>
          <cell r="I1361" t="str">
            <v>Invoice for goods return to supplier C2217- Store: SG0286</v>
          </cell>
          <cell r="J1361">
            <v>45667</v>
          </cell>
        </row>
        <row r="1362">
          <cell r="C1362">
            <v>489</v>
          </cell>
          <cell r="D1362" t="str">
            <v>C2217</v>
          </cell>
          <cell r="E1362" t="str">
            <v>RRS20241220419CT5006</v>
          </cell>
          <cell r="G1362" t="str">
            <v>DEBIT</v>
          </cell>
          <cell r="H1362">
            <v>-24922</v>
          </cell>
          <cell r="I1362" t="str">
            <v>Invoice for goods return to supplier C2217- Store: CT5006</v>
          </cell>
          <cell r="J1362">
            <v>45667</v>
          </cell>
        </row>
        <row r="1363">
          <cell r="C1363">
            <v>382</v>
          </cell>
          <cell r="D1363" t="str">
            <v>C2217</v>
          </cell>
          <cell r="E1363" t="str">
            <v>RRS20241224829BD7003</v>
          </cell>
          <cell r="G1363" t="str">
            <v>DEBIT</v>
          </cell>
          <cell r="H1363">
            <v>-405888</v>
          </cell>
          <cell r="I1363" t="str">
            <v>Invoice for goods return to supplier C2217- Store: BD7003</v>
          </cell>
          <cell r="J1363">
            <v>45667</v>
          </cell>
        </row>
        <row r="1364">
          <cell r="C1364">
            <v>29222</v>
          </cell>
          <cell r="D1364" t="str">
            <v>C2217</v>
          </cell>
          <cell r="E1364" t="str">
            <v>RRS20241228213SG0306</v>
          </cell>
          <cell r="G1364" t="str">
            <v>DEBIT</v>
          </cell>
          <cell r="H1364">
            <v>-135296</v>
          </cell>
          <cell r="I1364" t="str">
            <v>Invoice for goods return to supplier C2217- Store: SG0306</v>
          </cell>
          <cell r="J1364">
            <v>45667</v>
          </cell>
        </row>
        <row r="1365">
          <cell r="C1365">
            <v>66905</v>
          </cell>
          <cell r="D1365" t="str">
            <v>C2217</v>
          </cell>
          <cell r="E1365" t="str">
            <v>05/12/2024.C24TNN.00066905</v>
          </cell>
          <cell r="G1365" t="str">
            <v>STANDARD</v>
          </cell>
          <cell r="H1365">
            <v>209343</v>
          </cell>
          <cell r="I1365" t="str">
            <v>Purchasing invoice C24TNN.00066905</v>
          </cell>
          <cell r="J1365">
            <v>45698</v>
          </cell>
        </row>
        <row r="1366">
          <cell r="C1366">
            <v>67069</v>
          </cell>
          <cell r="D1366" t="str">
            <v>C2217</v>
          </cell>
          <cell r="E1366" t="str">
            <v>05/12/2024.C24TNN.00067069</v>
          </cell>
          <cell r="G1366" t="str">
            <v>STANDARD</v>
          </cell>
          <cell r="H1366">
            <v>174452</v>
          </cell>
          <cell r="I1366" t="str">
            <v>Purchasing invoice C24TNN.00067069</v>
          </cell>
          <cell r="J1366">
            <v>45698</v>
          </cell>
        </row>
        <row r="1367">
          <cell r="C1367">
            <v>68558</v>
          </cell>
          <cell r="D1367" t="str">
            <v>C2217</v>
          </cell>
          <cell r="E1367" t="str">
            <v>02/12/2024.C24TNN.00068558</v>
          </cell>
          <cell r="G1367" t="str">
            <v>STANDARD</v>
          </cell>
          <cell r="H1367">
            <v>139562</v>
          </cell>
          <cell r="I1367" t="str">
            <v>Purchasing invoice C24TNN.00068558</v>
          </cell>
          <cell r="J1367">
            <v>45698</v>
          </cell>
        </row>
        <row r="1368">
          <cell r="C1368">
            <v>68684</v>
          </cell>
          <cell r="D1368" t="str">
            <v>C2217</v>
          </cell>
          <cell r="E1368" t="str">
            <v>03/12/2024.C24TNN.00068684</v>
          </cell>
          <cell r="G1368" t="str">
            <v>STANDARD</v>
          </cell>
          <cell r="H1368">
            <v>249221</v>
          </cell>
          <cell r="I1368" t="str">
            <v>Purchasing invoice C24TNN.00068684</v>
          </cell>
          <cell r="J1368">
            <v>45698</v>
          </cell>
        </row>
        <row r="1369">
          <cell r="C1369">
            <v>68685</v>
          </cell>
          <cell r="D1369" t="str">
            <v>C2217</v>
          </cell>
          <cell r="E1369" t="str">
            <v>03/12/2024.C24TNN.00068685</v>
          </cell>
          <cell r="G1369" t="str">
            <v>STANDARD</v>
          </cell>
          <cell r="H1369">
            <v>249221</v>
          </cell>
          <cell r="I1369" t="str">
            <v>Purchasing invoice C24TNN.00068685</v>
          </cell>
          <cell r="J1369">
            <v>45698</v>
          </cell>
        </row>
        <row r="1370">
          <cell r="C1370">
            <v>68688</v>
          </cell>
          <cell r="D1370" t="str">
            <v>C2217</v>
          </cell>
          <cell r="E1370" t="str">
            <v>03/12/2024.C24TNN.00068688</v>
          </cell>
          <cell r="G1370" t="str">
            <v>STANDARD</v>
          </cell>
          <cell r="H1370">
            <v>174452</v>
          </cell>
          <cell r="I1370" t="str">
            <v>Purchasing invoice C24TNN.00068688</v>
          </cell>
          <cell r="J1370">
            <v>45698</v>
          </cell>
        </row>
        <row r="1371">
          <cell r="C1371">
            <v>68695</v>
          </cell>
          <cell r="D1371" t="str">
            <v>C2217</v>
          </cell>
          <cell r="E1371" t="str">
            <v>03/12/2024.C24TNN.00068695</v>
          </cell>
          <cell r="G1371" t="str">
            <v>STANDARD</v>
          </cell>
          <cell r="H1371">
            <v>174452</v>
          </cell>
          <cell r="I1371" t="str">
            <v>Purchasing invoice C24TNN.00068695</v>
          </cell>
          <cell r="J1371">
            <v>45698</v>
          </cell>
        </row>
        <row r="1372">
          <cell r="C1372">
            <v>68696</v>
          </cell>
          <cell r="D1372" t="str">
            <v>C2217</v>
          </cell>
          <cell r="E1372" t="str">
            <v>03/12/2024.C24TNN.00068696</v>
          </cell>
          <cell r="G1372" t="str">
            <v>STANDARD</v>
          </cell>
          <cell r="H1372">
            <v>261679</v>
          </cell>
          <cell r="I1372" t="str">
            <v>Purchasing invoice C24TNN.00068696</v>
          </cell>
          <cell r="J1372">
            <v>45698</v>
          </cell>
        </row>
        <row r="1373">
          <cell r="C1373">
            <v>68697</v>
          </cell>
          <cell r="D1373" t="str">
            <v>C2217</v>
          </cell>
          <cell r="E1373" t="str">
            <v>03/12/2024.C24TNN.00068697</v>
          </cell>
          <cell r="G1373" t="str">
            <v>STANDARD</v>
          </cell>
          <cell r="H1373">
            <v>373831</v>
          </cell>
          <cell r="I1373" t="str">
            <v>Purchasing invoice C24TNN.00068697</v>
          </cell>
          <cell r="J1373">
            <v>45698</v>
          </cell>
        </row>
        <row r="1374">
          <cell r="C1374">
            <v>68698</v>
          </cell>
          <cell r="D1374" t="str">
            <v>C2217</v>
          </cell>
          <cell r="E1374" t="str">
            <v>03/12/2024.C24TNN.00068698</v>
          </cell>
          <cell r="G1374" t="str">
            <v>STANDARD</v>
          </cell>
          <cell r="H1374">
            <v>174452</v>
          </cell>
          <cell r="I1374" t="str">
            <v>Purchasing invoice C24TNN.00068698</v>
          </cell>
          <cell r="J1374">
            <v>45698</v>
          </cell>
        </row>
        <row r="1375">
          <cell r="C1375">
            <v>68699</v>
          </cell>
          <cell r="D1375" t="str">
            <v>C2217</v>
          </cell>
          <cell r="E1375" t="str">
            <v>03/12/2024.C24TNN.00068699</v>
          </cell>
          <cell r="G1375" t="str">
            <v>STANDARD</v>
          </cell>
          <cell r="H1375">
            <v>199377</v>
          </cell>
          <cell r="I1375" t="str">
            <v>Purchasing invoice C24TNN.00068699</v>
          </cell>
          <cell r="J1375">
            <v>45698</v>
          </cell>
        </row>
        <row r="1376">
          <cell r="C1376">
            <v>68700</v>
          </cell>
          <cell r="D1376" t="str">
            <v>C2217</v>
          </cell>
          <cell r="E1376" t="str">
            <v>03/12/2024.C24TNN.00068700</v>
          </cell>
          <cell r="G1376" t="str">
            <v>STANDARD</v>
          </cell>
          <cell r="H1376">
            <v>199377</v>
          </cell>
          <cell r="I1376" t="str">
            <v>Purchasing invoice C24TNN.00068700</v>
          </cell>
          <cell r="J1376">
            <v>45698</v>
          </cell>
        </row>
        <row r="1377">
          <cell r="C1377">
            <v>68701</v>
          </cell>
          <cell r="D1377" t="str">
            <v>C2217</v>
          </cell>
          <cell r="E1377" t="str">
            <v>03/12/2024.C24TNN.00068701</v>
          </cell>
          <cell r="G1377" t="str">
            <v>STANDARD</v>
          </cell>
          <cell r="H1377">
            <v>370280</v>
          </cell>
          <cell r="I1377" t="str">
            <v>Purchasing invoice C24TNN.00068701</v>
          </cell>
          <cell r="J1377">
            <v>45698</v>
          </cell>
        </row>
        <row r="1378">
          <cell r="C1378">
            <v>68763</v>
          </cell>
          <cell r="D1378" t="str">
            <v>C2217</v>
          </cell>
          <cell r="E1378" t="str">
            <v>04/12/2024.C24TNN.00068763</v>
          </cell>
          <cell r="G1378" t="str">
            <v>STANDARD</v>
          </cell>
          <cell r="H1378">
            <v>420124</v>
          </cell>
          <cell r="I1378" t="str">
            <v>Purchasing invoice C24TNN.00068763</v>
          </cell>
          <cell r="J1378">
            <v>45698</v>
          </cell>
        </row>
        <row r="1379">
          <cell r="C1379">
            <v>68798</v>
          </cell>
          <cell r="D1379" t="str">
            <v>C2217</v>
          </cell>
          <cell r="E1379" t="str">
            <v>04/12/2024.C24TNN.00068798</v>
          </cell>
          <cell r="G1379" t="str">
            <v>STANDARD</v>
          </cell>
          <cell r="H1379">
            <v>174452</v>
          </cell>
          <cell r="I1379" t="str">
            <v>Purchasing invoice C24TNN.00068798</v>
          </cell>
          <cell r="J1379">
            <v>45698</v>
          </cell>
        </row>
        <row r="1380">
          <cell r="C1380">
            <v>68818</v>
          </cell>
          <cell r="D1380" t="str">
            <v>C2217</v>
          </cell>
          <cell r="E1380" t="str">
            <v>04/12/2024.C24TNN.00068818</v>
          </cell>
          <cell r="G1380" t="str">
            <v>STANDARD</v>
          </cell>
          <cell r="H1380">
            <v>249221</v>
          </cell>
          <cell r="I1380" t="str">
            <v>Purchasing invoice C24TNN.00068818</v>
          </cell>
          <cell r="J1380">
            <v>45698</v>
          </cell>
        </row>
        <row r="1381">
          <cell r="C1381">
            <v>68819</v>
          </cell>
          <cell r="D1381" t="str">
            <v>C2217</v>
          </cell>
          <cell r="E1381" t="str">
            <v>04/12/2024.C24TNN.00068819</v>
          </cell>
          <cell r="G1381" t="str">
            <v>STANDARD</v>
          </cell>
          <cell r="H1381">
            <v>199377</v>
          </cell>
          <cell r="I1381" t="str">
            <v>Purchasing invoice C24TNN.00068819</v>
          </cell>
          <cell r="J1381">
            <v>45698</v>
          </cell>
        </row>
        <row r="1382">
          <cell r="C1382">
            <v>68822</v>
          </cell>
          <cell r="D1382" t="str">
            <v>C2217</v>
          </cell>
          <cell r="E1382" t="str">
            <v>04/12/2024.C24TNN.00068822</v>
          </cell>
          <cell r="G1382" t="str">
            <v>STANDARD</v>
          </cell>
          <cell r="H1382">
            <v>139562</v>
          </cell>
          <cell r="I1382" t="str">
            <v>Purchasing invoice C24TNN.00068822</v>
          </cell>
          <cell r="J1382">
            <v>45698</v>
          </cell>
        </row>
        <row r="1383">
          <cell r="C1383">
            <v>68823</v>
          </cell>
          <cell r="D1383" t="str">
            <v>C2217</v>
          </cell>
          <cell r="E1383" t="str">
            <v>04/12/2024.C24TNN.00068823</v>
          </cell>
          <cell r="G1383" t="str">
            <v>STANDARD</v>
          </cell>
          <cell r="H1383">
            <v>249221</v>
          </cell>
          <cell r="I1383" t="str">
            <v>Purchasing invoice C24TNN.00068823</v>
          </cell>
          <cell r="J1383">
            <v>45698</v>
          </cell>
        </row>
        <row r="1384">
          <cell r="C1384">
            <v>68817</v>
          </cell>
          <cell r="D1384" t="str">
            <v>C2217</v>
          </cell>
          <cell r="E1384" t="str">
            <v>05/12/2024.C24TNN.00068817</v>
          </cell>
          <cell r="G1384" t="str">
            <v>STANDARD</v>
          </cell>
          <cell r="H1384">
            <v>462850</v>
          </cell>
          <cell r="I1384" t="str">
            <v>Purchasing invoice C24TNN.00068817</v>
          </cell>
          <cell r="J1384">
            <v>45698</v>
          </cell>
        </row>
        <row r="1385">
          <cell r="C1385">
            <v>68869</v>
          </cell>
          <cell r="D1385" t="str">
            <v>C2217</v>
          </cell>
          <cell r="E1385" t="str">
            <v>05/12/2024.C24TNN.00068869</v>
          </cell>
          <cell r="G1385" t="str">
            <v>STANDARD</v>
          </cell>
          <cell r="H1385">
            <v>413006</v>
          </cell>
          <cell r="I1385" t="str">
            <v>Purchasing invoice C24TNN.00068869</v>
          </cell>
          <cell r="J1385">
            <v>45698</v>
          </cell>
        </row>
        <row r="1386">
          <cell r="C1386">
            <v>69383</v>
          </cell>
          <cell r="D1386" t="str">
            <v>C2217</v>
          </cell>
          <cell r="E1386" t="str">
            <v>05/12/2024.C24TNN.00069383</v>
          </cell>
          <cell r="G1386" t="str">
            <v>STANDARD</v>
          </cell>
          <cell r="H1386">
            <v>199377</v>
          </cell>
          <cell r="I1386" t="str">
            <v>Purchasing invoice C24TNN.00069383</v>
          </cell>
          <cell r="J1386">
            <v>45698</v>
          </cell>
        </row>
        <row r="1387">
          <cell r="C1387">
            <v>69427</v>
          </cell>
          <cell r="D1387" t="str">
            <v>C2217</v>
          </cell>
          <cell r="E1387" t="str">
            <v>05/12/2024.C24TNN.00069427</v>
          </cell>
          <cell r="G1387" t="str">
            <v>STANDARD</v>
          </cell>
          <cell r="H1387">
            <v>284828</v>
          </cell>
          <cell r="I1387" t="str">
            <v>Purchasing invoice C24TNN.00069427</v>
          </cell>
          <cell r="J1387">
            <v>45698</v>
          </cell>
        </row>
        <row r="1388">
          <cell r="C1388">
            <v>69472</v>
          </cell>
          <cell r="D1388" t="str">
            <v>C2217</v>
          </cell>
          <cell r="E1388" t="str">
            <v>05/12/2024.C24TNN.00069472</v>
          </cell>
          <cell r="G1388" t="str">
            <v>STANDARD</v>
          </cell>
          <cell r="H1388">
            <v>284828</v>
          </cell>
          <cell r="I1388" t="str">
            <v>Purchasing invoice C24TNN.00069472</v>
          </cell>
          <cell r="J1388">
            <v>45698</v>
          </cell>
        </row>
        <row r="1389">
          <cell r="C1389">
            <v>69482</v>
          </cell>
          <cell r="D1389" t="str">
            <v>C2217</v>
          </cell>
          <cell r="E1389" t="str">
            <v>05/12/2024.C24TNN.00069482</v>
          </cell>
          <cell r="G1389" t="str">
            <v>STANDARD</v>
          </cell>
          <cell r="H1389">
            <v>605264</v>
          </cell>
          <cell r="I1389" t="str">
            <v>Purchasing invoice C24TNN.00069482</v>
          </cell>
          <cell r="J1389">
            <v>45698</v>
          </cell>
        </row>
        <row r="1390">
          <cell r="C1390">
            <v>69483</v>
          </cell>
          <cell r="D1390" t="str">
            <v>C2217</v>
          </cell>
          <cell r="E1390" t="str">
            <v>05/12/2024.C24TNN.00069483</v>
          </cell>
          <cell r="G1390" t="str">
            <v>STANDARD</v>
          </cell>
          <cell r="H1390">
            <v>541184</v>
          </cell>
          <cell r="I1390" t="str">
            <v>Purchasing invoice C24TNN.00069483</v>
          </cell>
          <cell r="J1390">
            <v>45698</v>
          </cell>
        </row>
        <row r="1391">
          <cell r="C1391">
            <v>69505</v>
          </cell>
          <cell r="D1391" t="str">
            <v>C2217</v>
          </cell>
          <cell r="E1391" t="str">
            <v>05/12/2024.C24TNN.00069505</v>
          </cell>
          <cell r="G1391" t="str">
            <v>STANDARD</v>
          </cell>
          <cell r="H1391">
            <v>249221</v>
          </cell>
          <cell r="I1391" t="str">
            <v>Purchasing invoice C24TNN.00069505</v>
          </cell>
          <cell r="J1391">
            <v>45698</v>
          </cell>
        </row>
        <row r="1392">
          <cell r="C1392">
            <v>69527</v>
          </cell>
          <cell r="D1392" t="str">
            <v>C2217</v>
          </cell>
          <cell r="E1392" t="str">
            <v>05/12/2024.C24TNN.00069527</v>
          </cell>
          <cell r="G1392" t="str">
            <v>STANDARD</v>
          </cell>
          <cell r="H1392">
            <v>587461</v>
          </cell>
          <cell r="I1392" t="str">
            <v>Purchasing invoice C24TNN.00069527</v>
          </cell>
          <cell r="J1392">
            <v>45698</v>
          </cell>
        </row>
        <row r="1393">
          <cell r="C1393">
            <v>69631</v>
          </cell>
          <cell r="D1393" t="str">
            <v>C2217</v>
          </cell>
          <cell r="E1393" t="str">
            <v>05/12/2024.C24TNN.00069631</v>
          </cell>
          <cell r="G1393" t="str">
            <v>STANDARD</v>
          </cell>
          <cell r="H1393">
            <v>541184</v>
          </cell>
          <cell r="I1393" t="str">
            <v>Purchasing invoice C24TNN.00069631</v>
          </cell>
          <cell r="J1393">
            <v>45698</v>
          </cell>
        </row>
        <row r="1394">
          <cell r="C1394">
            <v>69632</v>
          </cell>
          <cell r="D1394" t="str">
            <v>C2217</v>
          </cell>
          <cell r="E1394" t="str">
            <v>05/12/2024.C24TNN.00069632</v>
          </cell>
          <cell r="G1394" t="str">
            <v>STANDARD</v>
          </cell>
          <cell r="H1394">
            <v>174452</v>
          </cell>
          <cell r="I1394" t="str">
            <v>Purchasing invoice C24TNN.00069632</v>
          </cell>
          <cell r="J1394">
            <v>45698</v>
          </cell>
        </row>
        <row r="1395">
          <cell r="C1395">
            <v>69633</v>
          </cell>
          <cell r="D1395" t="str">
            <v>C2217</v>
          </cell>
          <cell r="E1395" t="str">
            <v>05/12/2024.C24TNN.00069633</v>
          </cell>
          <cell r="G1395" t="str">
            <v>STANDARD</v>
          </cell>
          <cell r="H1395">
            <v>199377</v>
          </cell>
          <cell r="I1395" t="str">
            <v>Purchasing invoice C24TNN.00069633</v>
          </cell>
          <cell r="J1395">
            <v>45698</v>
          </cell>
        </row>
        <row r="1396">
          <cell r="C1396">
            <v>69634</v>
          </cell>
          <cell r="D1396" t="str">
            <v>C2217</v>
          </cell>
          <cell r="E1396" t="str">
            <v>05/12/2024.C24TNN.00069634</v>
          </cell>
          <cell r="G1396" t="str">
            <v>STANDARD</v>
          </cell>
          <cell r="H1396">
            <v>199377</v>
          </cell>
          <cell r="I1396" t="str">
            <v>Purchasing invoice C24TNN.00069634</v>
          </cell>
          <cell r="J1396">
            <v>45698</v>
          </cell>
        </row>
        <row r="1397">
          <cell r="C1397">
            <v>69635</v>
          </cell>
          <cell r="D1397" t="str">
            <v>C2217</v>
          </cell>
          <cell r="E1397" t="str">
            <v>05/12/2024.C24TNN.00069635</v>
          </cell>
          <cell r="G1397" t="str">
            <v>STANDARD</v>
          </cell>
          <cell r="H1397">
            <v>199377</v>
          </cell>
          <cell r="I1397" t="str">
            <v>Purchasing invoice C24TNN.00069635</v>
          </cell>
          <cell r="J1397">
            <v>45698</v>
          </cell>
        </row>
        <row r="1398">
          <cell r="C1398">
            <v>69636</v>
          </cell>
          <cell r="D1398" t="str">
            <v>C2217</v>
          </cell>
          <cell r="E1398" t="str">
            <v>05/12/2024.C24TNN.00069636</v>
          </cell>
          <cell r="G1398" t="str">
            <v>STANDARD</v>
          </cell>
          <cell r="H1398">
            <v>199377</v>
          </cell>
          <cell r="I1398" t="str">
            <v>Purchasing invoice C24TNN.00069636</v>
          </cell>
          <cell r="J1398">
            <v>45698</v>
          </cell>
        </row>
        <row r="1399">
          <cell r="C1399">
            <v>69637</v>
          </cell>
          <cell r="D1399" t="str">
            <v>C2217</v>
          </cell>
          <cell r="E1399" t="str">
            <v>05/12/2024.C24TNN.00069637</v>
          </cell>
          <cell r="G1399" t="str">
            <v>STANDARD</v>
          </cell>
          <cell r="H1399">
            <v>357820</v>
          </cell>
          <cell r="I1399" t="str">
            <v>Purchasing invoice C24TNN.00069637</v>
          </cell>
          <cell r="J1399">
            <v>45698</v>
          </cell>
        </row>
        <row r="1400">
          <cell r="C1400">
            <v>69651</v>
          </cell>
          <cell r="D1400" t="str">
            <v>C2217</v>
          </cell>
          <cell r="E1400" t="str">
            <v>05/12/2024.C24TNN.00069651</v>
          </cell>
          <cell r="G1400" t="str">
            <v>STANDARD</v>
          </cell>
          <cell r="H1400">
            <v>487772</v>
          </cell>
          <cell r="I1400" t="str">
            <v>Purchasing invoice C24TNN.00069651</v>
          </cell>
          <cell r="J1400">
            <v>45698</v>
          </cell>
        </row>
        <row r="1401">
          <cell r="C1401">
            <v>69652</v>
          </cell>
          <cell r="D1401" t="str">
            <v>C2217</v>
          </cell>
          <cell r="E1401" t="str">
            <v>05/12/2024.C24TNN.00069652</v>
          </cell>
          <cell r="G1401" t="str">
            <v>STANDARD</v>
          </cell>
          <cell r="H1401">
            <v>139562</v>
          </cell>
          <cell r="I1401" t="str">
            <v>Purchasing invoice C24TNN.00069652</v>
          </cell>
          <cell r="J1401">
            <v>45698</v>
          </cell>
        </row>
        <row r="1402">
          <cell r="C1402">
            <v>69668</v>
          </cell>
          <cell r="D1402" t="str">
            <v>C2217</v>
          </cell>
          <cell r="E1402" t="str">
            <v>05/12/2024.C24TNN.00069668</v>
          </cell>
          <cell r="G1402" t="str">
            <v>STANDARD</v>
          </cell>
          <cell r="H1402">
            <v>498442</v>
          </cell>
          <cell r="I1402" t="str">
            <v>Purchasing invoice C24TNN.00069668</v>
          </cell>
          <cell r="J1402">
            <v>45698</v>
          </cell>
        </row>
        <row r="1403">
          <cell r="C1403">
            <v>69669</v>
          </cell>
          <cell r="D1403" t="str">
            <v>C2217</v>
          </cell>
          <cell r="E1403" t="str">
            <v>05/12/2024.C24TNN.00069669</v>
          </cell>
          <cell r="G1403" t="str">
            <v>STANDARD</v>
          </cell>
          <cell r="H1403">
            <v>1014719</v>
          </cell>
          <cell r="I1403" t="str">
            <v>Purchasing invoice C24TNN.00069669</v>
          </cell>
          <cell r="J1403">
            <v>45698</v>
          </cell>
        </row>
        <row r="1404">
          <cell r="C1404">
            <v>69670</v>
          </cell>
          <cell r="D1404" t="str">
            <v>C2217</v>
          </cell>
          <cell r="E1404" t="str">
            <v>05/12/2024.C24TNN.00069670</v>
          </cell>
          <cell r="G1404" t="str">
            <v>STANDARD</v>
          </cell>
          <cell r="H1404">
            <v>598130</v>
          </cell>
          <cell r="I1404" t="str">
            <v>Purchasing invoice C24TNN.00069670</v>
          </cell>
          <cell r="J1404">
            <v>45698</v>
          </cell>
        </row>
        <row r="1405">
          <cell r="C1405">
            <v>69689</v>
          </cell>
          <cell r="D1405" t="str">
            <v>C2217</v>
          </cell>
          <cell r="E1405" t="str">
            <v>06/12/2024.C24TNN.00069689</v>
          </cell>
          <cell r="G1405" t="str">
            <v>STANDARD</v>
          </cell>
          <cell r="H1405">
            <v>249221</v>
          </cell>
          <cell r="I1405" t="str">
            <v>Purchasing invoice C24TNN.00069689</v>
          </cell>
          <cell r="J1405">
            <v>45698</v>
          </cell>
        </row>
        <row r="1406">
          <cell r="C1406">
            <v>69712</v>
          </cell>
          <cell r="D1406" t="str">
            <v>C2217</v>
          </cell>
          <cell r="E1406" t="str">
            <v>06/12/2024.C24TNN.00069712</v>
          </cell>
          <cell r="G1406" t="str">
            <v>STANDARD</v>
          </cell>
          <cell r="H1406">
            <v>199377</v>
          </cell>
          <cell r="I1406" t="str">
            <v>Purchasing invoice C24TNN.00069712</v>
          </cell>
          <cell r="J1406">
            <v>45698</v>
          </cell>
        </row>
        <row r="1407">
          <cell r="C1407">
            <v>69713</v>
          </cell>
          <cell r="D1407" t="str">
            <v>C2217</v>
          </cell>
          <cell r="E1407" t="str">
            <v>06/12/2024.C24TNN.00069713</v>
          </cell>
          <cell r="G1407" t="str">
            <v>STANDARD</v>
          </cell>
          <cell r="H1407">
            <v>249221</v>
          </cell>
          <cell r="I1407" t="str">
            <v>Purchasing invoice C24TNN.00069713</v>
          </cell>
          <cell r="J1407">
            <v>45698</v>
          </cell>
        </row>
        <row r="1408">
          <cell r="C1408">
            <v>69720</v>
          </cell>
          <cell r="D1408" t="str">
            <v>C2217</v>
          </cell>
          <cell r="E1408" t="str">
            <v>06/12/2024.C24TNN.00069720</v>
          </cell>
          <cell r="G1408" t="str">
            <v>STANDARD</v>
          </cell>
          <cell r="H1408">
            <v>199377</v>
          </cell>
          <cell r="I1408" t="str">
            <v>Purchasing invoice C24TNN.00069720</v>
          </cell>
          <cell r="J1408">
            <v>45698</v>
          </cell>
        </row>
        <row r="1409">
          <cell r="C1409">
            <v>69725</v>
          </cell>
          <cell r="D1409" t="str">
            <v>C2217</v>
          </cell>
          <cell r="E1409" t="str">
            <v>06/12/2024.C24TNN.00069725</v>
          </cell>
          <cell r="G1409" t="str">
            <v>STANDARD</v>
          </cell>
          <cell r="H1409">
            <v>174452</v>
          </cell>
          <cell r="I1409" t="str">
            <v>Purchasing invoice C24TNN.00069725</v>
          </cell>
          <cell r="J1409">
            <v>45698</v>
          </cell>
        </row>
        <row r="1410">
          <cell r="C1410">
            <v>70095</v>
          </cell>
          <cell r="D1410" t="str">
            <v>C2217</v>
          </cell>
          <cell r="E1410" t="str">
            <v>07/12/2024.C24TNN.00070095</v>
          </cell>
          <cell r="G1410" t="str">
            <v>STANDARD</v>
          </cell>
          <cell r="H1410">
            <v>199377</v>
          </cell>
          <cell r="I1410" t="str">
            <v>Purchasing invoice C24TNN.00070095</v>
          </cell>
          <cell r="J1410">
            <v>45698</v>
          </cell>
        </row>
        <row r="1411">
          <cell r="C1411">
            <v>70097</v>
          </cell>
          <cell r="D1411" t="str">
            <v>C2217</v>
          </cell>
          <cell r="E1411" t="str">
            <v>07/12/2024.C24TNN.00070097</v>
          </cell>
          <cell r="G1411" t="str">
            <v>STANDARD</v>
          </cell>
          <cell r="H1411">
            <v>541184</v>
          </cell>
          <cell r="I1411" t="str">
            <v>Purchasing invoice C24TNN.00070097</v>
          </cell>
          <cell r="J1411">
            <v>45698</v>
          </cell>
        </row>
        <row r="1412">
          <cell r="C1412">
            <v>70105</v>
          </cell>
          <cell r="D1412" t="str">
            <v>C2217</v>
          </cell>
          <cell r="E1412" t="str">
            <v>07/12/2024.C24TNN.00070105</v>
          </cell>
          <cell r="G1412" t="str">
            <v>STANDARD</v>
          </cell>
          <cell r="H1412">
            <v>199377</v>
          </cell>
          <cell r="I1412" t="str">
            <v>Purchasing invoice C24TNN.00070105</v>
          </cell>
          <cell r="J1412">
            <v>45698</v>
          </cell>
        </row>
        <row r="1413">
          <cell r="C1413">
            <v>70117</v>
          </cell>
          <cell r="D1413" t="str">
            <v>C2217</v>
          </cell>
          <cell r="E1413" t="str">
            <v>07/12/2024.C24TNN.00070117</v>
          </cell>
          <cell r="G1413" t="str">
            <v>STANDARD</v>
          </cell>
          <cell r="H1413">
            <v>370280</v>
          </cell>
          <cell r="I1413" t="str">
            <v>Purchasing invoice C24TNN.00070117</v>
          </cell>
          <cell r="J1413">
            <v>45698</v>
          </cell>
        </row>
        <row r="1414">
          <cell r="C1414">
            <v>70130</v>
          </cell>
          <cell r="D1414" t="str">
            <v>C2217</v>
          </cell>
          <cell r="E1414" t="str">
            <v>07/12/2024.C24TNN.00070130</v>
          </cell>
          <cell r="G1414" t="str">
            <v>STANDARD</v>
          </cell>
          <cell r="H1414">
            <v>199377</v>
          </cell>
          <cell r="I1414" t="str">
            <v>Purchasing invoice C24TNN.00070130</v>
          </cell>
          <cell r="J1414">
            <v>45698</v>
          </cell>
        </row>
        <row r="1415">
          <cell r="C1415">
            <v>70131</v>
          </cell>
          <cell r="D1415" t="str">
            <v>C2217</v>
          </cell>
          <cell r="E1415" t="str">
            <v>07/12/2024.C24TNN.00070131</v>
          </cell>
          <cell r="G1415" t="str">
            <v>STANDARD</v>
          </cell>
          <cell r="H1415">
            <v>199377</v>
          </cell>
          <cell r="I1415" t="str">
            <v>Purchasing invoice C24TNN.00070131</v>
          </cell>
          <cell r="J1415">
            <v>45698</v>
          </cell>
        </row>
        <row r="1416">
          <cell r="C1416">
            <v>70132</v>
          </cell>
          <cell r="D1416" t="str">
            <v>C2217</v>
          </cell>
          <cell r="E1416" t="str">
            <v>07/12/2024.C24TNN.00070132</v>
          </cell>
          <cell r="G1416" t="str">
            <v>STANDARD</v>
          </cell>
          <cell r="H1416">
            <v>199377</v>
          </cell>
          <cell r="I1416" t="str">
            <v>Purchasing invoice C24TNN.00070132</v>
          </cell>
          <cell r="J1416">
            <v>45698</v>
          </cell>
        </row>
        <row r="1417">
          <cell r="C1417">
            <v>70149</v>
          </cell>
          <cell r="D1417" t="str">
            <v>C2217</v>
          </cell>
          <cell r="E1417" t="str">
            <v>07/12/2024.C24TNN.00070149</v>
          </cell>
          <cell r="G1417" t="str">
            <v>STANDARD</v>
          </cell>
          <cell r="H1417">
            <v>1342257</v>
          </cell>
          <cell r="I1417" t="str">
            <v>Purchasing invoice C24TNN.00070149</v>
          </cell>
          <cell r="J1417">
            <v>45698</v>
          </cell>
        </row>
        <row r="1418">
          <cell r="C1418">
            <v>70172</v>
          </cell>
          <cell r="D1418" t="str">
            <v>C2217</v>
          </cell>
          <cell r="E1418" t="str">
            <v>09/12/2024.C24TNN.00070172</v>
          </cell>
          <cell r="G1418" t="str">
            <v>STANDARD</v>
          </cell>
          <cell r="H1418">
            <v>249221</v>
          </cell>
          <cell r="I1418" t="str">
            <v>Purchasing invoice C24TNN.00070172</v>
          </cell>
          <cell r="J1418">
            <v>45698</v>
          </cell>
        </row>
        <row r="1419">
          <cell r="C1419">
            <v>70177</v>
          </cell>
          <cell r="D1419" t="str">
            <v>C2217</v>
          </cell>
          <cell r="E1419" t="str">
            <v>09/12/2024.C24TNN.00070177</v>
          </cell>
          <cell r="G1419" t="str">
            <v>STANDARD</v>
          </cell>
          <cell r="H1419">
            <v>199377</v>
          </cell>
          <cell r="I1419" t="str">
            <v>Purchasing invoice C24TNN.00070177</v>
          </cell>
          <cell r="J1419">
            <v>45698</v>
          </cell>
        </row>
        <row r="1420">
          <cell r="C1420">
            <v>70217</v>
          </cell>
          <cell r="D1420" t="str">
            <v>C2217</v>
          </cell>
          <cell r="E1420" t="str">
            <v>09/12/2024.C24TNN.00070217</v>
          </cell>
          <cell r="G1420" t="str">
            <v>STANDARD</v>
          </cell>
          <cell r="H1420">
            <v>1377865</v>
          </cell>
          <cell r="I1420" t="str">
            <v>Purchasing invoice C24TNN.00070217</v>
          </cell>
          <cell r="J1420">
            <v>45698</v>
          </cell>
        </row>
        <row r="1421">
          <cell r="C1421">
            <v>70282</v>
          </cell>
          <cell r="D1421" t="str">
            <v>C2217</v>
          </cell>
          <cell r="E1421" t="str">
            <v>10/12/2024.C24TNN.00070282</v>
          </cell>
          <cell r="G1421" t="str">
            <v>STANDARD</v>
          </cell>
          <cell r="H1421">
            <v>628414</v>
          </cell>
          <cell r="I1421" t="str">
            <v>Purchasing invoice C24TNN.00070282</v>
          </cell>
          <cell r="J1421">
            <v>45698</v>
          </cell>
        </row>
        <row r="1422">
          <cell r="C1422">
            <v>70298</v>
          </cell>
          <cell r="D1422" t="str">
            <v>C2217</v>
          </cell>
          <cell r="E1422" t="str">
            <v>10/12/2024.C24TNN.00070298</v>
          </cell>
          <cell r="G1422" t="str">
            <v>STANDARD</v>
          </cell>
          <cell r="H1422">
            <v>199377</v>
          </cell>
          <cell r="I1422" t="str">
            <v>Purchasing invoice C24TNN.00070298</v>
          </cell>
          <cell r="J1422">
            <v>45698</v>
          </cell>
        </row>
        <row r="1423">
          <cell r="C1423">
            <v>70299</v>
          </cell>
          <cell r="D1423" t="str">
            <v>C2217</v>
          </cell>
          <cell r="E1423" t="str">
            <v>10/12/2024.C24TNN.00070299</v>
          </cell>
          <cell r="G1423" t="str">
            <v>STANDARD</v>
          </cell>
          <cell r="H1423">
            <v>199377</v>
          </cell>
          <cell r="I1423" t="str">
            <v>Purchasing invoice C24TNN.00070299</v>
          </cell>
          <cell r="J1423">
            <v>45698</v>
          </cell>
        </row>
        <row r="1424">
          <cell r="C1424">
            <v>70300</v>
          </cell>
          <cell r="D1424" t="str">
            <v>C2217</v>
          </cell>
          <cell r="E1424" t="str">
            <v>10/12/2024.C24TNN.00070300</v>
          </cell>
          <cell r="G1424" t="str">
            <v>STANDARD</v>
          </cell>
          <cell r="H1424">
            <v>249221</v>
          </cell>
          <cell r="I1424" t="str">
            <v>Purchasing invoice C24TNN.00070300</v>
          </cell>
          <cell r="J1424">
            <v>45698</v>
          </cell>
        </row>
        <row r="1425">
          <cell r="C1425">
            <v>70301</v>
          </cell>
          <cell r="D1425" t="str">
            <v>C2217</v>
          </cell>
          <cell r="E1425" t="str">
            <v>10/12/2024.C24TNN.00070301</v>
          </cell>
          <cell r="G1425" t="str">
            <v>STANDARD</v>
          </cell>
          <cell r="H1425">
            <v>199377</v>
          </cell>
          <cell r="I1425" t="str">
            <v>Purchasing invoice C24TNN.00070301</v>
          </cell>
          <cell r="J1425">
            <v>45698</v>
          </cell>
        </row>
        <row r="1426">
          <cell r="C1426">
            <v>70302</v>
          </cell>
          <cell r="D1426" t="str">
            <v>C2217</v>
          </cell>
          <cell r="E1426" t="str">
            <v>10/12/2024.C24TNN.00070302</v>
          </cell>
          <cell r="G1426" t="str">
            <v>STANDARD</v>
          </cell>
          <cell r="H1426">
            <v>2285762</v>
          </cell>
          <cell r="I1426" t="str">
            <v>Purchasing invoice C24TNN.00070302</v>
          </cell>
          <cell r="J1426">
            <v>45698</v>
          </cell>
        </row>
        <row r="1427">
          <cell r="C1427">
            <v>70303</v>
          </cell>
          <cell r="D1427" t="str">
            <v>C2217</v>
          </cell>
          <cell r="E1427" t="str">
            <v>10/12/2024.C24TNN.00070303</v>
          </cell>
          <cell r="G1427" t="str">
            <v>STANDARD</v>
          </cell>
          <cell r="H1427">
            <v>249221</v>
          </cell>
          <cell r="I1427" t="str">
            <v>Purchasing invoice C24TNN.00070303</v>
          </cell>
          <cell r="J1427">
            <v>45698</v>
          </cell>
        </row>
        <row r="1428">
          <cell r="C1428">
            <v>70304</v>
          </cell>
          <cell r="D1428" t="str">
            <v>C2217</v>
          </cell>
          <cell r="E1428" t="str">
            <v>10/12/2024.C24TNN.00070304</v>
          </cell>
          <cell r="G1428" t="str">
            <v>STANDARD</v>
          </cell>
          <cell r="H1428">
            <v>199377</v>
          </cell>
          <cell r="I1428" t="str">
            <v>Purchasing invoice C24TNN.00070304</v>
          </cell>
          <cell r="J1428">
            <v>45698</v>
          </cell>
        </row>
        <row r="1429">
          <cell r="C1429">
            <v>70305</v>
          </cell>
          <cell r="D1429" t="str">
            <v>C2217</v>
          </cell>
          <cell r="E1429" t="str">
            <v>10/12/2024.C24TNN.00070305</v>
          </cell>
          <cell r="G1429" t="str">
            <v>STANDARD</v>
          </cell>
          <cell r="H1429">
            <v>413006</v>
          </cell>
          <cell r="I1429" t="str">
            <v>Purchasing invoice C24TNN.00070305</v>
          </cell>
          <cell r="J1429">
            <v>45698</v>
          </cell>
        </row>
        <row r="1430">
          <cell r="C1430">
            <v>70312</v>
          </cell>
          <cell r="D1430" t="str">
            <v>C2217</v>
          </cell>
          <cell r="E1430" t="str">
            <v>10/12/2024.C24TNN.00070312</v>
          </cell>
          <cell r="G1430" t="str">
            <v>STANDARD</v>
          </cell>
          <cell r="H1430">
            <v>413006</v>
          </cell>
          <cell r="I1430" t="str">
            <v>Purchasing invoice C24TNN.00070312</v>
          </cell>
          <cell r="J1430">
            <v>45698</v>
          </cell>
        </row>
        <row r="1431">
          <cell r="C1431">
            <v>70313</v>
          </cell>
          <cell r="D1431" t="str">
            <v>C2217</v>
          </cell>
          <cell r="E1431" t="str">
            <v>10/12/2024.C24TNN.00070313</v>
          </cell>
          <cell r="G1431" t="str">
            <v>STANDARD</v>
          </cell>
          <cell r="H1431">
            <v>373831</v>
          </cell>
          <cell r="I1431" t="str">
            <v>Purchasing invoice C24TNN.00070313</v>
          </cell>
          <cell r="J1431">
            <v>45698</v>
          </cell>
        </row>
        <row r="1432">
          <cell r="C1432">
            <v>70314</v>
          </cell>
          <cell r="D1432" t="str">
            <v>C2217</v>
          </cell>
          <cell r="E1432" t="str">
            <v>10/12/2024.C24TNN.00070314</v>
          </cell>
          <cell r="G1432" t="str">
            <v>STANDARD</v>
          </cell>
          <cell r="H1432">
            <v>868722</v>
          </cell>
          <cell r="I1432" t="str">
            <v>Purchasing invoice C24TNN.00070314</v>
          </cell>
          <cell r="J1432">
            <v>45698</v>
          </cell>
        </row>
        <row r="1433">
          <cell r="C1433">
            <v>70315</v>
          </cell>
          <cell r="D1433" t="str">
            <v>C2217</v>
          </cell>
          <cell r="E1433" t="str">
            <v>10/12/2024.C24TNN.00070315</v>
          </cell>
          <cell r="G1433" t="str">
            <v>STANDARD</v>
          </cell>
          <cell r="H1433">
            <v>373831</v>
          </cell>
          <cell r="I1433" t="str">
            <v>Purchasing invoice C24TNN.00070315</v>
          </cell>
          <cell r="J1433">
            <v>45698</v>
          </cell>
        </row>
        <row r="1434">
          <cell r="C1434">
            <v>70319</v>
          </cell>
          <cell r="D1434" t="str">
            <v>C2217</v>
          </cell>
          <cell r="E1434" t="str">
            <v>10/12/2024.C24TNN.00070319</v>
          </cell>
          <cell r="G1434" t="str">
            <v>STANDARD</v>
          </cell>
          <cell r="H1434">
            <v>249221</v>
          </cell>
          <cell r="I1434" t="str">
            <v>Purchasing invoice C24TNN.00070319</v>
          </cell>
          <cell r="J1434">
            <v>45698</v>
          </cell>
        </row>
        <row r="1435">
          <cell r="C1435">
            <v>70401</v>
          </cell>
          <cell r="D1435" t="str">
            <v>C2217</v>
          </cell>
          <cell r="E1435" t="str">
            <v>11/12/2024.C24TNN.00070401</v>
          </cell>
          <cell r="G1435" t="str">
            <v>STANDARD</v>
          </cell>
          <cell r="H1435">
            <v>199377</v>
          </cell>
          <cell r="I1435" t="str">
            <v>Purchasing invoice C24TNN.00070401</v>
          </cell>
          <cell r="J1435">
            <v>45698</v>
          </cell>
        </row>
        <row r="1436">
          <cell r="C1436">
            <v>70402</v>
          </cell>
          <cell r="D1436" t="str">
            <v>C2217</v>
          </cell>
          <cell r="E1436" t="str">
            <v>11/12/2024.C24TNN.00070402</v>
          </cell>
          <cell r="G1436" t="str">
            <v>STANDARD</v>
          </cell>
          <cell r="H1436">
            <v>284828</v>
          </cell>
          <cell r="I1436" t="str">
            <v>Purchasing invoice C24TNN.00070402</v>
          </cell>
          <cell r="J1436">
            <v>45698</v>
          </cell>
        </row>
        <row r="1437">
          <cell r="C1437">
            <v>70405</v>
          </cell>
          <cell r="D1437" t="str">
            <v>C2217</v>
          </cell>
          <cell r="E1437" t="str">
            <v>11/12/2024.C24TNN.00070405</v>
          </cell>
          <cell r="G1437" t="str">
            <v>STANDARD</v>
          </cell>
          <cell r="H1437">
            <v>541184</v>
          </cell>
          <cell r="I1437" t="str">
            <v>Purchasing invoice C24TNN.00070405</v>
          </cell>
          <cell r="J1437">
            <v>45698</v>
          </cell>
        </row>
        <row r="1438">
          <cell r="C1438">
            <v>70406</v>
          </cell>
          <cell r="D1438" t="str">
            <v>C2217</v>
          </cell>
          <cell r="E1438" t="str">
            <v>11/12/2024.C24TNN.00070406</v>
          </cell>
          <cell r="G1438" t="str">
            <v>STANDARD</v>
          </cell>
          <cell r="H1438">
            <v>284828</v>
          </cell>
          <cell r="I1438" t="str">
            <v>Purchasing invoice C24TNN.00070406</v>
          </cell>
          <cell r="J1438">
            <v>45698</v>
          </cell>
        </row>
        <row r="1439">
          <cell r="C1439">
            <v>70407</v>
          </cell>
          <cell r="D1439" t="str">
            <v>C2217</v>
          </cell>
          <cell r="E1439" t="str">
            <v>11/12/2024.C24TNN.00070407</v>
          </cell>
          <cell r="G1439" t="str">
            <v>STANDARD</v>
          </cell>
          <cell r="H1439">
            <v>370280</v>
          </cell>
          <cell r="I1439" t="str">
            <v>Purchasing invoice C24TNN.00070407</v>
          </cell>
          <cell r="J1439">
            <v>45698</v>
          </cell>
        </row>
        <row r="1440">
          <cell r="C1440">
            <v>70408</v>
          </cell>
          <cell r="D1440" t="str">
            <v>C2217</v>
          </cell>
          <cell r="E1440" t="str">
            <v>11/12/2024.C24TNN.00070408</v>
          </cell>
          <cell r="G1440" t="str">
            <v>STANDARD</v>
          </cell>
          <cell r="H1440">
            <v>199377</v>
          </cell>
          <cell r="I1440" t="str">
            <v>Purchasing invoice C24TNN.00070408</v>
          </cell>
          <cell r="J1440">
            <v>45698</v>
          </cell>
        </row>
        <row r="1441">
          <cell r="C1441">
            <v>70409</v>
          </cell>
          <cell r="D1441" t="str">
            <v>C2217</v>
          </cell>
          <cell r="E1441" t="str">
            <v>11/12/2024.C24TNN.00070409</v>
          </cell>
          <cell r="G1441" t="str">
            <v>STANDARD</v>
          </cell>
          <cell r="H1441">
            <v>487772</v>
          </cell>
          <cell r="I1441" t="str">
            <v>Purchasing invoice C24TNN.00070409</v>
          </cell>
          <cell r="J1441">
            <v>45698</v>
          </cell>
        </row>
        <row r="1442">
          <cell r="C1442">
            <v>70410</v>
          </cell>
          <cell r="D1442" t="str">
            <v>C2217</v>
          </cell>
          <cell r="E1442" t="str">
            <v>11/12/2024.C24TNN.00070410</v>
          </cell>
          <cell r="G1442" t="str">
            <v>STANDARD</v>
          </cell>
          <cell r="H1442">
            <v>676480</v>
          </cell>
          <cell r="I1442" t="str">
            <v>Purchasing invoice C24TNN.00070410</v>
          </cell>
          <cell r="J1442">
            <v>45698</v>
          </cell>
        </row>
        <row r="1443">
          <cell r="C1443">
            <v>70411</v>
          </cell>
          <cell r="D1443" t="str">
            <v>C2217</v>
          </cell>
          <cell r="E1443" t="str">
            <v>11/12/2024.C24TNN.00070411</v>
          </cell>
          <cell r="G1443" t="str">
            <v>STANDARD</v>
          </cell>
          <cell r="H1443">
            <v>587461</v>
          </cell>
          <cell r="I1443" t="str">
            <v>Purchasing invoice C24TNN.00070411</v>
          </cell>
          <cell r="J1443">
            <v>45698</v>
          </cell>
        </row>
        <row r="1444">
          <cell r="C1444">
            <v>70747</v>
          </cell>
          <cell r="D1444" t="str">
            <v>C2217</v>
          </cell>
          <cell r="E1444" t="str">
            <v>12/12/2024.C24TNN.00070747</v>
          </cell>
          <cell r="G1444" t="str">
            <v>STANDARD</v>
          </cell>
          <cell r="H1444">
            <v>199377</v>
          </cell>
          <cell r="I1444" t="str">
            <v>Purchasing invoice C24TNN.00070747</v>
          </cell>
          <cell r="J1444">
            <v>45698</v>
          </cell>
        </row>
        <row r="1445">
          <cell r="C1445">
            <v>70851</v>
          </cell>
          <cell r="D1445" t="str">
            <v>C2217</v>
          </cell>
          <cell r="E1445" t="str">
            <v>12/12/2024.C24TNN.00070851</v>
          </cell>
          <cell r="G1445" t="str">
            <v>STANDARD</v>
          </cell>
          <cell r="H1445">
            <v>249221</v>
          </cell>
          <cell r="I1445" t="str">
            <v>Purchasing invoice C24TNN.00070851</v>
          </cell>
          <cell r="J1445">
            <v>45698</v>
          </cell>
        </row>
        <row r="1446">
          <cell r="C1446">
            <v>70953</v>
          </cell>
          <cell r="D1446" t="str">
            <v>C2217</v>
          </cell>
          <cell r="E1446" t="str">
            <v>12/12/2024.C24TNN.00070953</v>
          </cell>
          <cell r="G1446" t="str">
            <v>STANDARD</v>
          </cell>
          <cell r="H1446">
            <v>199377</v>
          </cell>
          <cell r="I1446" t="str">
            <v>Purchasing invoice C24TNN.00070953</v>
          </cell>
          <cell r="J1446">
            <v>45698</v>
          </cell>
        </row>
        <row r="1447">
          <cell r="C1447">
            <v>70954</v>
          </cell>
          <cell r="D1447" t="str">
            <v>C2217</v>
          </cell>
          <cell r="E1447" t="str">
            <v>12/12/2024.C24TNN.00070954</v>
          </cell>
          <cell r="G1447" t="str">
            <v>STANDARD</v>
          </cell>
          <cell r="H1447">
            <v>199377</v>
          </cell>
          <cell r="I1447" t="str">
            <v>Purchasing invoice C24TNN.00070954</v>
          </cell>
          <cell r="J1447">
            <v>45698</v>
          </cell>
        </row>
        <row r="1448">
          <cell r="C1448">
            <v>71020</v>
          </cell>
          <cell r="D1448" t="str">
            <v>C2217</v>
          </cell>
          <cell r="E1448" t="str">
            <v>12/12/2024.C24TNN.00071020</v>
          </cell>
          <cell r="G1448" t="str">
            <v>STANDARD</v>
          </cell>
          <cell r="H1448">
            <v>316869</v>
          </cell>
          <cell r="I1448" t="str">
            <v>Purchasing invoice C24TNN.00071020</v>
          </cell>
          <cell r="J1448">
            <v>45698</v>
          </cell>
        </row>
        <row r="1449">
          <cell r="C1449">
            <v>71236</v>
          </cell>
          <cell r="D1449" t="str">
            <v>C2217</v>
          </cell>
          <cell r="E1449" t="str">
            <v>12/12/2024.C24TNN.00071236</v>
          </cell>
          <cell r="G1449" t="str">
            <v>STANDARD</v>
          </cell>
          <cell r="H1449">
            <v>413006</v>
          </cell>
          <cell r="I1449" t="str">
            <v>Purchasing invoice C24TNN.00071236</v>
          </cell>
          <cell r="J1449">
            <v>45698</v>
          </cell>
        </row>
        <row r="1450">
          <cell r="C1450">
            <v>71237</v>
          </cell>
          <cell r="D1450" t="str">
            <v>C2217</v>
          </cell>
          <cell r="E1450" t="str">
            <v>12/12/2024.C24TNN.00071237</v>
          </cell>
          <cell r="G1450" t="str">
            <v>STANDARD</v>
          </cell>
          <cell r="H1450">
            <v>199377</v>
          </cell>
          <cell r="I1450" t="str">
            <v>Purchasing invoice C24TNN.00071237</v>
          </cell>
          <cell r="J1450">
            <v>45698</v>
          </cell>
        </row>
        <row r="1451">
          <cell r="C1451">
            <v>71238</v>
          </cell>
          <cell r="D1451" t="str">
            <v>C2217</v>
          </cell>
          <cell r="E1451" t="str">
            <v>12/12/2024.C24TNN.00071238</v>
          </cell>
          <cell r="G1451" t="str">
            <v>STANDARD</v>
          </cell>
          <cell r="H1451">
            <v>413006</v>
          </cell>
          <cell r="I1451" t="str">
            <v>Purchasing invoice C24TNN.00071238</v>
          </cell>
          <cell r="J1451">
            <v>45698</v>
          </cell>
        </row>
        <row r="1452">
          <cell r="C1452">
            <v>71239</v>
          </cell>
          <cell r="D1452" t="str">
            <v>C2217</v>
          </cell>
          <cell r="E1452" t="str">
            <v>12/12/2024.C24TNN.00071239</v>
          </cell>
          <cell r="G1452" t="str">
            <v>STANDARD</v>
          </cell>
          <cell r="H1452">
            <v>249221</v>
          </cell>
          <cell r="I1452" t="str">
            <v>Purchasing invoice C24TNN.00071239</v>
          </cell>
          <cell r="J1452">
            <v>45698</v>
          </cell>
        </row>
        <row r="1453">
          <cell r="C1453">
            <v>71240</v>
          </cell>
          <cell r="D1453" t="str">
            <v>C2217</v>
          </cell>
          <cell r="E1453" t="str">
            <v>12/12/2024.C24TNN.00071240</v>
          </cell>
          <cell r="G1453" t="str">
            <v>STANDARD</v>
          </cell>
          <cell r="H1453">
            <v>199377</v>
          </cell>
          <cell r="I1453" t="str">
            <v>Purchasing invoice C24TNN.00071240</v>
          </cell>
          <cell r="J1453">
            <v>45698</v>
          </cell>
        </row>
        <row r="1454">
          <cell r="C1454">
            <v>71241</v>
          </cell>
          <cell r="D1454" t="str">
            <v>C2217</v>
          </cell>
          <cell r="E1454" t="str">
            <v>12/12/2024.C24TNN.00071241</v>
          </cell>
          <cell r="G1454" t="str">
            <v>STANDARD</v>
          </cell>
          <cell r="H1454">
            <v>199377</v>
          </cell>
          <cell r="I1454" t="str">
            <v>Purchasing invoice C24TNN.00071241</v>
          </cell>
          <cell r="J1454">
            <v>45698</v>
          </cell>
        </row>
        <row r="1455">
          <cell r="C1455">
            <v>71304</v>
          </cell>
          <cell r="D1455" t="str">
            <v>C2217</v>
          </cell>
          <cell r="E1455" t="str">
            <v>13/12/2024.C24TNN.00071304</v>
          </cell>
          <cell r="G1455" t="str">
            <v>STANDARD</v>
          </cell>
          <cell r="H1455">
            <v>925700</v>
          </cell>
          <cell r="I1455" t="str">
            <v>Purchasing invoice C24TNN.00071304</v>
          </cell>
          <cell r="J1455">
            <v>45698</v>
          </cell>
        </row>
        <row r="1456">
          <cell r="C1456">
            <v>71305</v>
          </cell>
          <cell r="D1456" t="str">
            <v>C2217</v>
          </cell>
          <cell r="E1456" t="str">
            <v>13/12/2024.C24TNN.00071305</v>
          </cell>
          <cell r="G1456" t="str">
            <v>STANDARD</v>
          </cell>
          <cell r="H1456">
            <v>199377</v>
          </cell>
          <cell r="I1456" t="str">
            <v>Purchasing invoice C24TNN.00071305</v>
          </cell>
          <cell r="J1456">
            <v>45698</v>
          </cell>
        </row>
        <row r="1457">
          <cell r="C1457">
            <v>71319</v>
          </cell>
          <cell r="D1457" t="str">
            <v>C2217</v>
          </cell>
          <cell r="E1457" t="str">
            <v>13/12/2024.C24TNN.00071319</v>
          </cell>
          <cell r="G1457" t="str">
            <v>STANDARD</v>
          </cell>
          <cell r="H1457">
            <v>249221</v>
          </cell>
          <cell r="I1457" t="str">
            <v>Purchasing invoice C24TNN.00071319</v>
          </cell>
          <cell r="J1457">
            <v>45698</v>
          </cell>
        </row>
        <row r="1458">
          <cell r="C1458">
            <v>71320</v>
          </cell>
          <cell r="D1458" t="str">
            <v>C2217</v>
          </cell>
          <cell r="E1458" t="str">
            <v>13/12/2024.C24TNN.00071320</v>
          </cell>
          <cell r="G1458" t="str">
            <v>STANDARD</v>
          </cell>
          <cell r="H1458">
            <v>530498</v>
          </cell>
          <cell r="I1458" t="str">
            <v>Purchasing invoice C24TNN.00071320</v>
          </cell>
          <cell r="J1458">
            <v>45698</v>
          </cell>
        </row>
        <row r="1459">
          <cell r="C1459">
            <v>71323</v>
          </cell>
          <cell r="D1459" t="str">
            <v>C2217</v>
          </cell>
          <cell r="E1459" t="str">
            <v>13/12/2024.C24TNN.00071323</v>
          </cell>
          <cell r="G1459" t="str">
            <v>STANDARD</v>
          </cell>
          <cell r="H1459">
            <v>249221</v>
          </cell>
          <cell r="I1459" t="str">
            <v>Purchasing invoice C24TNN.00071323</v>
          </cell>
          <cell r="J1459">
            <v>45698</v>
          </cell>
        </row>
        <row r="1460">
          <cell r="C1460">
            <v>71334</v>
          </cell>
          <cell r="D1460" t="str">
            <v>C2217</v>
          </cell>
          <cell r="E1460" t="str">
            <v>13/12/2024.C24TNN.00071334</v>
          </cell>
          <cell r="G1460" t="str">
            <v>STANDARD</v>
          </cell>
          <cell r="H1460">
            <v>587461</v>
          </cell>
          <cell r="I1460" t="str">
            <v>Purchasing invoice C24TNN.00071334</v>
          </cell>
          <cell r="J1460">
            <v>45698</v>
          </cell>
        </row>
        <row r="1461">
          <cell r="C1461">
            <v>71576</v>
          </cell>
          <cell r="D1461" t="str">
            <v>C2217</v>
          </cell>
          <cell r="E1461" t="str">
            <v>13/12/2024.C24TNN.00071576</v>
          </cell>
          <cell r="G1461" t="str">
            <v>STANDARD</v>
          </cell>
          <cell r="H1461">
            <v>249221</v>
          </cell>
          <cell r="I1461" t="str">
            <v>Purchasing invoice C24TNN.00071576</v>
          </cell>
          <cell r="J1461">
            <v>45698</v>
          </cell>
        </row>
        <row r="1462">
          <cell r="C1462">
            <v>71604</v>
          </cell>
          <cell r="D1462" t="str">
            <v>C2217</v>
          </cell>
          <cell r="E1462" t="str">
            <v>14/12/2024.C24TNN.00071604</v>
          </cell>
          <cell r="G1462" t="str">
            <v>STANDARD</v>
          </cell>
          <cell r="H1462">
            <v>284828</v>
          </cell>
          <cell r="I1462" t="str">
            <v>Purchasing invoice C24TNN.00071604</v>
          </cell>
          <cell r="J1462">
            <v>45698</v>
          </cell>
        </row>
        <row r="1463">
          <cell r="C1463">
            <v>71615</v>
          </cell>
          <cell r="D1463" t="str">
            <v>C2217</v>
          </cell>
          <cell r="E1463" t="str">
            <v>14/12/2024.C24TNN.00071615</v>
          </cell>
          <cell r="G1463" t="str">
            <v>STANDARD</v>
          </cell>
          <cell r="H1463">
            <v>352476</v>
          </cell>
          <cell r="I1463" t="str">
            <v>Purchasing invoice C24TNN.00071615</v>
          </cell>
          <cell r="J1463">
            <v>45698</v>
          </cell>
        </row>
        <row r="1464">
          <cell r="C1464">
            <v>71623</v>
          </cell>
          <cell r="D1464" t="str">
            <v>C2217</v>
          </cell>
          <cell r="E1464" t="str">
            <v>14/12/2024.C24TNN.00071623</v>
          </cell>
          <cell r="G1464" t="str">
            <v>STANDARD</v>
          </cell>
          <cell r="H1464">
            <v>199377</v>
          </cell>
          <cell r="I1464" t="str">
            <v>Purchasing invoice C24TNN.00071623</v>
          </cell>
          <cell r="J1464">
            <v>45698</v>
          </cell>
        </row>
        <row r="1465">
          <cell r="C1465">
            <v>71624</v>
          </cell>
          <cell r="D1465" t="str">
            <v>C2217</v>
          </cell>
          <cell r="E1465" t="str">
            <v>14/12/2024.C24TNN.00071624</v>
          </cell>
          <cell r="G1465" t="str">
            <v>STANDARD</v>
          </cell>
          <cell r="H1465">
            <v>199377</v>
          </cell>
          <cell r="I1465" t="str">
            <v>Purchasing invoice C24TNN.00071624</v>
          </cell>
          <cell r="J1465">
            <v>45698</v>
          </cell>
        </row>
        <row r="1466">
          <cell r="C1466">
            <v>71633</v>
          </cell>
          <cell r="D1466" t="str">
            <v>C2217</v>
          </cell>
          <cell r="E1466" t="str">
            <v>14/12/2024.C24TNN.00071633</v>
          </cell>
          <cell r="G1466" t="str">
            <v>STANDARD</v>
          </cell>
          <cell r="H1466">
            <v>249221</v>
          </cell>
          <cell r="I1466" t="str">
            <v>Purchasing invoice C24TNN.00071633</v>
          </cell>
          <cell r="J1466">
            <v>45698</v>
          </cell>
        </row>
        <row r="1467">
          <cell r="C1467">
            <v>71634</v>
          </cell>
          <cell r="D1467" t="str">
            <v>C2217</v>
          </cell>
          <cell r="E1467" t="str">
            <v>14/12/2024.C24TNN.00071634</v>
          </cell>
          <cell r="G1467" t="str">
            <v>STANDARD</v>
          </cell>
          <cell r="H1467">
            <v>284828</v>
          </cell>
          <cell r="I1467" t="str">
            <v>Purchasing invoice C24TNN.00071634</v>
          </cell>
          <cell r="J1467">
            <v>45698</v>
          </cell>
        </row>
        <row r="1468">
          <cell r="C1468">
            <v>71635</v>
          </cell>
          <cell r="D1468" t="str">
            <v>C2217</v>
          </cell>
          <cell r="E1468" t="str">
            <v>14/12/2024.C24TNN.00071635</v>
          </cell>
          <cell r="G1468" t="str">
            <v>STANDARD</v>
          </cell>
          <cell r="H1468">
            <v>413006</v>
          </cell>
          <cell r="I1468" t="str">
            <v>Purchasing invoice C24TNN.00071635</v>
          </cell>
          <cell r="J1468">
            <v>45698</v>
          </cell>
        </row>
        <row r="1469">
          <cell r="C1469">
            <v>71636</v>
          </cell>
          <cell r="D1469" t="str">
            <v>C2217</v>
          </cell>
          <cell r="E1469" t="str">
            <v>14/12/2024.C24TNN.00071636</v>
          </cell>
          <cell r="G1469" t="str">
            <v>STANDARD</v>
          </cell>
          <cell r="H1469">
            <v>541184</v>
          </cell>
          <cell r="I1469" t="str">
            <v>Purchasing invoice C24TNN.00071636</v>
          </cell>
          <cell r="J1469">
            <v>45698</v>
          </cell>
        </row>
        <row r="1470">
          <cell r="C1470">
            <v>71637</v>
          </cell>
          <cell r="D1470" t="str">
            <v>C2217</v>
          </cell>
          <cell r="E1470" t="str">
            <v>14/12/2024.C24TNN.00071637</v>
          </cell>
          <cell r="G1470" t="str">
            <v>STANDARD</v>
          </cell>
          <cell r="H1470">
            <v>199377</v>
          </cell>
          <cell r="I1470" t="str">
            <v>Purchasing invoice C24TNN.00071637</v>
          </cell>
          <cell r="J1470">
            <v>45698</v>
          </cell>
        </row>
        <row r="1471">
          <cell r="C1471">
            <v>71638</v>
          </cell>
          <cell r="D1471" t="str">
            <v>C2217</v>
          </cell>
          <cell r="E1471" t="str">
            <v>14/12/2024.C24TNN.00071638</v>
          </cell>
          <cell r="G1471" t="str">
            <v>STANDARD</v>
          </cell>
          <cell r="H1471">
            <v>249221</v>
          </cell>
          <cell r="I1471" t="str">
            <v>Purchasing invoice C24TNN.00071638</v>
          </cell>
          <cell r="J1471">
            <v>45698</v>
          </cell>
        </row>
        <row r="1472">
          <cell r="C1472">
            <v>71639</v>
          </cell>
          <cell r="D1472" t="str">
            <v>C2217</v>
          </cell>
          <cell r="E1472" t="str">
            <v>14/12/2024.C24TNN.00071639</v>
          </cell>
          <cell r="G1472" t="str">
            <v>STANDARD</v>
          </cell>
          <cell r="H1472">
            <v>199377</v>
          </cell>
          <cell r="I1472" t="str">
            <v>Purchasing invoice C24TNN.00071639</v>
          </cell>
          <cell r="J1472">
            <v>45698</v>
          </cell>
        </row>
        <row r="1473">
          <cell r="C1473">
            <v>71640</v>
          </cell>
          <cell r="D1473" t="str">
            <v>C2217</v>
          </cell>
          <cell r="E1473" t="str">
            <v>14/12/2024.C24TNN.00071640</v>
          </cell>
          <cell r="G1473" t="str">
            <v>STANDARD</v>
          </cell>
          <cell r="H1473">
            <v>316869</v>
          </cell>
          <cell r="I1473" t="str">
            <v>Purchasing invoice C24TNN.00071640</v>
          </cell>
          <cell r="J1473">
            <v>45698</v>
          </cell>
        </row>
        <row r="1474">
          <cell r="C1474">
            <v>71641</v>
          </cell>
          <cell r="D1474" t="str">
            <v>C2217</v>
          </cell>
          <cell r="E1474" t="str">
            <v>14/12/2024.C24TNN.00071641</v>
          </cell>
          <cell r="G1474" t="str">
            <v>STANDARD</v>
          </cell>
          <cell r="H1474">
            <v>373831</v>
          </cell>
          <cell r="I1474" t="str">
            <v>Purchasing invoice C24TNN.00071641</v>
          </cell>
          <cell r="J1474">
            <v>45698</v>
          </cell>
        </row>
        <row r="1475">
          <cell r="C1475">
            <v>71642</v>
          </cell>
          <cell r="D1475" t="str">
            <v>C2217</v>
          </cell>
          <cell r="E1475" t="str">
            <v>14/12/2024.C24TNN.00071642</v>
          </cell>
          <cell r="G1475" t="str">
            <v>STANDARD</v>
          </cell>
          <cell r="H1475">
            <v>327554</v>
          </cell>
          <cell r="I1475" t="str">
            <v>Purchasing invoice C24TNN.00071642</v>
          </cell>
          <cell r="J1475">
            <v>45698</v>
          </cell>
        </row>
        <row r="1476">
          <cell r="C1476">
            <v>71687</v>
          </cell>
          <cell r="D1476" t="str">
            <v>C2217</v>
          </cell>
          <cell r="E1476" t="str">
            <v>16/12/2024.C24TNN.00071687</v>
          </cell>
          <cell r="G1476" t="str">
            <v>STANDARD</v>
          </cell>
          <cell r="H1476">
            <v>249221</v>
          </cell>
          <cell r="I1476" t="str">
            <v>Purchasing invoice C24TNN.00071687</v>
          </cell>
          <cell r="J1476">
            <v>45698</v>
          </cell>
        </row>
        <row r="1477">
          <cell r="C1477">
            <v>71688</v>
          </cell>
          <cell r="D1477" t="str">
            <v>C2217</v>
          </cell>
          <cell r="E1477" t="str">
            <v>16/12/2024.C24TNN.00071688</v>
          </cell>
          <cell r="G1477" t="str">
            <v>STANDARD</v>
          </cell>
          <cell r="H1477">
            <v>199377</v>
          </cell>
          <cell r="I1477" t="str">
            <v>Purchasing invoice C24TNN.00071688</v>
          </cell>
          <cell r="J1477">
            <v>45698</v>
          </cell>
        </row>
        <row r="1478">
          <cell r="C1478">
            <v>71689</v>
          </cell>
          <cell r="D1478" t="str">
            <v>C2217</v>
          </cell>
          <cell r="E1478" t="str">
            <v>16/12/2024.C24TNN.00071689</v>
          </cell>
          <cell r="G1478" t="str">
            <v>STANDARD</v>
          </cell>
          <cell r="H1478">
            <v>352476</v>
          </cell>
          <cell r="I1478" t="str">
            <v>Purchasing invoice C24TNN.00071689</v>
          </cell>
          <cell r="J1478">
            <v>45698</v>
          </cell>
        </row>
        <row r="1479">
          <cell r="C1479">
            <v>71690</v>
          </cell>
          <cell r="D1479" t="str">
            <v>C2217</v>
          </cell>
          <cell r="E1479" t="str">
            <v>16/12/2024.C24TNN.00071690</v>
          </cell>
          <cell r="G1479" t="str">
            <v>STANDARD</v>
          </cell>
          <cell r="H1479">
            <v>199377</v>
          </cell>
          <cell r="I1479" t="str">
            <v>Purchasing invoice C24TNN.00071690</v>
          </cell>
          <cell r="J1479">
            <v>45698</v>
          </cell>
        </row>
        <row r="1480">
          <cell r="C1480">
            <v>71691</v>
          </cell>
          <cell r="D1480" t="str">
            <v>C2217</v>
          </cell>
          <cell r="E1480" t="str">
            <v>16/12/2024.C24TNN.00071691</v>
          </cell>
          <cell r="G1480" t="str">
            <v>STANDARD</v>
          </cell>
          <cell r="H1480">
            <v>455732</v>
          </cell>
          <cell r="I1480" t="str">
            <v>Purchasing invoice C24TNN.00071691</v>
          </cell>
          <cell r="J1480">
            <v>45698</v>
          </cell>
        </row>
        <row r="1481">
          <cell r="C1481">
            <v>71692</v>
          </cell>
          <cell r="D1481" t="str">
            <v>C2217</v>
          </cell>
          <cell r="E1481" t="str">
            <v>16/12/2024.C24TNN.00071692</v>
          </cell>
          <cell r="G1481" t="str">
            <v>STANDARD</v>
          </cell>
          <cell r="H1481">
            <v>249221</v>
          </cell>
          <cell r="I1481" t="str">
            <v>Purchasing invoice C24TNN.00071692</v>
          </cell>
          <cell r="J1481">
            <v>45698</v>
          </cell>
        </row>
        <row r="1482">
          <cell r="C1482">
            <v>71789</v>
          </cell>
          <cell r="D1482" t="str">
            <v>C2217</v>
          </cell>
          <cell r="E1482" t="str">
            <v>17/12/2024.C24TNN.00071789</v>
          </cell>
          <cell r="G1482" t="str">
            <v>STANDARD</v>
          </cell>
          <cell r="H1482">
            <v>249221</v>
          </cell>
          <cell r="I1482" t="str">
            <v>Purchasing invoice C24TNN.00071789</v>
          </cell>
          <cell r="J1482">
            <v>45698</v>
          </cell>
        </row>
        <row r="1483">
          <cell r="C1483">
            <v>71790</v>
          </cell>
          <cell r="D1483" t="str">
            <v>C2217</v>
          </cell>
          <cell r="E1483" t="str">
            <v>17/12/2024.C24TNN.00071790</v>
          </cell>
          <cell r="G1483" t="str">
            <v>STANDARD</v>
          </cell>
          <cell r="H1483">
            <v>249221</v>
          </cell>
          <cell r="I1483" t="str">
            <v>Purchasing invoice C24TNN.00071790</v>
          </cell>
          <cell r="J1483">
            <v>45698</v>
          </cell>
        </row>
        <row r="1484">
          <cell r="C1484">
            <v>71809</v>
          </cell>
          <cell r="D1484" t="str">
            <v>C2217</v>
          </cell>
          <cell r="E1484" t="str">
            <v>17/12/2024.C24TNN.00071809</v>
          </cell>
          <cell r="G1484" t="str">
            <v>STANDARD</v>
          </cell>
          <cell r="H1484">
            <v>249221</v>
          </cell>
          <cell r="I1484" t="str">
            <v>Purchasing invoice C24TNN.00071809</v>
          </cell>
          <cell r="J1484">
            <v>45698</v>
          </cell>
        </row>
        <row r="1485">
          <cell r="C1485">
            <v>71810</v>
          </cell>
          <cell r="D1485" t="str">
            <v>C2217</v>
          </cell>
          <cell r="E1485" t="str">
            <v>17/12/2024.C24TNN.00071810</v>
          </cell>
          <cell r="G1485" t="str">
            <v>STANDARD</v>
          </cell>
          <cell r="H1485">
            <v>249221</v>
          </cell>
          <cell r="I1485" t="str">
            <v>Purchasing invoice C24TNN.00071810</v>
          </cell>
          <cell r="J1485">
            <v>45698</v>
          </cell>
        </row>
        <row r="1486">
          <cell r="C1486">
            <v>71814</v>
          </cell>
          <cell r="D1486" t="str">
            <v>C2217</v>
          </cell>
          <cell r="E1486" t="str">
            <v>17/12/2024.C24TNN.00071814</v>
          </cell>
          <cell r="G1486" t="str">
            <v>STANDARD</v>
          </cell>
          <cell r="H1486">
            <v>541184</v>
          </cell>
          <cell r="I1486" t="str">
            <v>Purchasing invoice C24TNN.00071814</v>
          </cell>
          <cell r="J1486">
            <v>45698</v>
          </cell>
        </row>
        <row r="1487">
          <cell r="C1487">
            <v>71815</v>
          </cell>
          <cell r="D1487" t="str">
            <v>C2217</v>
          </cell>
          <cell r="E1487" t="str">
            <v>17/12/2024.C24TNN.00071815</v>
          </cell>
          <cell r="G1487" t="str">
            <v>STANDARD</v>
          </cell>
          <cell r="H1487">
            <v>199377</v>
          </cell>
          <cell r="I1487" t="str">
            <v>Purchasing invoice C24TNN.00071815</v>
          </cell>
          <cell r="J1487">
            <v>45698</v>
          </cell>
        </row>
        <row r="1488">
          <cell r="C1488">
            <v>71816</v>
          </cell>
          <cell r="D1488" t="str">
            <v>C2217</v>
          </cell>
          <cell r="E1488" t="str">
            <v>17/12/2024.C24TNN.00071816</v>
          </cell>
          <cell r="G1488" t="str">
            <v>STANDARD</v>
          </cell>
          <cell r="H1488">
            <v>249221</v>
          </cell>
          <cell r="I1488" t="str">
            <v>Purchasing invoice C24TNN.00071816</v>
          </cell>
          <cell r="J1488">
            <v>45698</v>
          </cell>
        </row>
        <row r="1489">
          <cell r="C1489">
            <v>71818</v>
          </cell>
          <cell r="D1489" t="str">
            <v>C2217</v>
          </cell>
          <cell r="E1489" t="str">
            <v>17/12/2024.C24TNN.00071818</v>
          </cell>
          <cell r="G1489" t="str">
            <v>STANDARD</v>
          </cell>
          <cell r="H1489">
            <v>199377</v>
          </cell>
          <cell r="I1489" t="str">
            <v>Purchasing invoice C24TNN.00071818</v>
          </cell>
          <cell r="J1489">
            <v>45698</v>
          </cell>
        </row>
        <row r="1490">
          <cell r="C1490">
            <v>71819</v>
          </cell>
          <cell r="D1490" t="str">
            <v>C2217</v>
          </cell>
          <cell r="E1490" t="str">
            <v>17/12/2024.C24TNN.00071819</v>
          </cell>
          <cell r="G1490" t="str">
            <v>STANDARD</v>
          </cell>
          <cell r="H1490">
            <v>199377</v>
          </cell>
          <cell r="I1490" t="str">
            <v>Purchasing invoice C24TNN.00071819</v>
          </cell>
          <cell r="J1490">
            <v>45698</v>
          </cell>
        </row>
        <row r="1491">
          <cell r="C1491">
            <v>71820</v>
          </cell>
          <cell r="D1491" t="str">
            <v>C2217</v>
          </cell>
          <cell r="E1491" t="str">
            <v>17/12/2024.C24TNN.00071820</v>
          </cell>
          <cell r="G1491" t="str">
            <v>STANDARD</v>
          </cell>
          <cell r="H1491">
            <v>199377</v>
          </cell>
          <cell r="I1491" t="str">
            <v>Purchasing invoice C24TNN.00071820</v>
          </cell>
          <cell r="J1491">
            <v>45698</v>
          </cell>
        </row>
        <row r="1492">
          <cell r="C1492">
            <v>71821</v>
          </cell>
          <cell r="D1492" t="str">
            <v>C2217</v>
          </cell>
          <cell r="E1492" t="str">
            <v>17/12/2024.C24TNN.00071821</v>
          </cell>
          <cell r="G1492" t="str">
            <v>STANDARD</v>
          </cell>
          <cell r="H1492">
            <v>377398</v>
          </cell>
          <cell r="I1492" t="str">
            <v>Purchasing invoice C24TNN.00071821</v>
          </cell>
          <cell r="J1492">
            <v>45698</v>
          </cell>
        </row>
        <row r="1493">
          <cell r="C1493">
            <v>71822</v>
          </cell>
          <cell r="D1493" t="str">
            <v>C2217</v>
          </cell>
          <cell r="E1493" t="str">
            <v>17/12/2024.C24TNN.00071822</v>
          </cell>
          <cell r="G1493" t="str">
            <v>STANDARD</v>
          </cell>
          <cell r="H1493">
            <v>630186</v>
          </cell>
          <cell r="I1493" t="str">
            <v>Purchasing invoice C24TNN.00071822</v>
          </cell>
          <cell r="J1493">
            <v>45698</v>
          </cell>
        </row>
        <row r="1494">
          <cell r="C1494">
            <v>71830</v>
          </cell>
          <cell r="D1494" t="str">
            <v>C2217</v>
          </cell>
          <cell r="E1494" t="str">
            <v>17/12/2024.C24TNN.00071830</v>
          </cell>
          <cell r="G1494" t="str">
            <v>STANDARD</v>
          </cell>
          <cell r="H1494">
            <v>373831</v>
          </cell>
          <cell r="I1494" t="str">
            <v>Purchasing invoice C24TNN.00071830</v>
          </cell>
          <cell r="J1494">
            <v>45698</v>
          </cell>
        </row>
        <row r="1495">
          <cell r="C1495">
            <v>71886</v>
          </cell>
          <cell r="D1495" t="str">
            <v>C2217</v>
          </cell>
          <cell r="E1495" t="str">
            <v>18/12/2024.C24TNN.00071886</v>
          </cell>
          <cell r="G1495" t="str">
            <v>STANDARD</v>
          </cell>
          <cell r="H1495">
            <v>249221</v>
          </cell>
          <cell r="I1495" t="str">
            <v>Purchasing invoice C24TNN.00071886</v>
          </cell>
          <cell r="J1495">
            <v>45698</v>
          </cell>
        </row>
        <row r="1496">
          <cell r="C1496">
            <v>71887</v>
          </cell>
          <cell r="D1496" t="str">
            <v>C2217</v>
          </cell>
          <cell r="E1496" t="str">
            <v>18/12/2024.C24TNN.00071887</v>
          </cell>
          <cell r="G1496" t="str">
            <v>STANDARD</v>
          </cell>
          <cell r="H1496">
            <v>541184</v>
          </cell>
          <cell r="I1496" t="str">
            <v>Purchasing invoice C24TNN.00071887</v>
          </cell>
          <cell r="J1496">
            <v>45698</v>
          </cell>
        </row>
        <row r="1497">
          <cell r="C1497">
            <v>71900</v>
          </cell>
          <cell r="D1497" t="str">
            <v>C2217</v>
          </cell>
          <cell r="E1497" t="str">
            <v>18/12/2024.C24TNN.00071900</v>
          </cell>
          <cell r="G1497" t="str">
            <v>STANDARD</v>
          </cell>
          <cell r="H1497">
            <v>199377</v>
          </cell>
          <cell r="I1497" t="str">
            <v>Purchasing invoice C24TNN.00071900</v>
          </cell>
          <cell r="J1497">
            <v>45698</v>
          </cell>
        </row>
        <row r="1498">
          <cell r="C1498">
            <v>71910</v>
          </cell>
          <cell r="D1498" t="str">
            <v>C2217</v>
          </cell>
          <cell r="E1498" t="str">
            <v>18/12/2024.C24TNN.00071910</v>
          </cell>
          <cell r="G1498" t="str">
            <v>STANDARD</v>
          </cell>
          <cell r="H1498">
            <v>249221</v>
          </cell>
          <cell r="I1498" t="str">
            <v>Purchasing invoice C24TNN.00071910</v>
          </cell>
          <cell r="J1498">
            <v>45698</v>
          </cell>
        </row>
        <row r="1499">
          <cell r="C1499">
            <v>71958</v>
          </cell>
          <cell r="D1499" t="str">
            <v>C2217</v>
          </cell>
          <cell r="E1499" t="str">
            <v>19/12/2024.C24TNN.00071958</v>
          </cell>
          <cell r="G1499" t="str">
            <v>STANDARD</v>
          </cell>
          <cell r="H1499">
            <v>541184</v>
          </cell>
          <cell r="I1499" t="str">
            <v>Purchasing invoice C24TNN.00071958</v>
          </cell>
          <cell r="J1499">
            <v>45698</v>
          </cell>
        </row>
        <row r="1500">
          <cell r="C1500">
            <v>72345</v>
          </cell>
          <cell r="D1500" t="str">
            <v>C2217</v>
          </cell>
          <cell r="E1500" t="str">
            <v>19/12/2024.C24TNN.00072345</v>
          </cell>
          <cell r="G1500" t="str">
            <v>STANDARD</v>
          </cell>
          <cell r="H1500">
            <v>370280</v>
          </cell>
          <cell r="I1500" t="str">
            <v>Purchasing invoice C24TNN.00072345</v>
          </cell>
          <cell r="J1500">
            <v>45698</v>
          </cell>
        </row>
        <row r="1501">
          <cell r="C1501">
            <v>72452</v>
          </cell>
          <cell r="D1501" t="str">
            <v>C2217</v>
          </cell>
          <cell r="E1501" t="str">
            <v>19/12/2024.C24TNN.00072452</v>
          </cell>
          <cell r="G1501" t="str">
            <v>STANDARD</v>
          </cell>
          <cell r="H1501">
            <v>199377</v>
          </cell>
          <cell r="I1501" t="str">
            <v>Purchasing invoice C24TNN.00072452</v>
          </cell>
          <cell r="J1501">
            <v>45698</v>
          </cell>
        </row>
        <row r="1502">
          <cell r="C1502">
            <v>72474</v>
          </cell>
          <cell r="D1502" t="str">
            <v>C2217</v>
          </cell>
          <cell r="E1502" t="str">
            <v>19/12/2024.C24TNN.00072474</v>
          </cell>
          <cell r="G1502" t="str">
            <v>STANDARD</v>
          </cell>
          <cell r="H1502">
            <v>249221</v>
          </cell>
          <cell r="I1502" t="str">
            <v>Purchasing invoice C24TNN.00072474</v>
          </cell>
          <cell r="J1502">
            <v>45698</v>
          </cell>
        </row>
        <row r="1503">
          <cell r="C1503">
            <v>72475</v>
          </cell>
          <cell r="D1503" t="str">
            <v>C2217</v>
          </cell>
          <cell r="E1503" t="str">
            <v>19/12/2024.C24TNN.00072475</v>
          </cell>
          <cell r="G1503" t="str">
            <v>STANDARD</v>
          </cell>
          <cell r="H1503">
            <v>199377</v>
          </cell>
          <cell r="I1503" t="str">
            <v>Purchasing invoice C24TNN.00072475</v>
          </cell>
          <cell r="J1503">
            <v>45698</v>
          </cell>
        </row>
        <row r="1504">
          <cell r="C1504">
            <v>72495</v>
          </cell>
          <cell r="D1504" t="str">
            <v>C2217</v>
          </cell>
          <cell r="E1504" t="str">
            <v>19/12/2024.C24TNN.00072495</v>
          </cell>
          <cell r="G1504" t="str">
            <v>STANDARD</v>
          </cell>
          <cell r="H1504">
            <v>249221</v>
          </cell>
          <cell r="I1504" t="str">
            <v>Purchasing invoice C24TNN.00072495</v>
          </cell>
          <cell r="J1504">
            <v>45698</v>
          </cell>
        </row>
        <row r="1505">
          <cell r="C1505">
            <v>72787</v>
          </cell>
          <cell r="D1505" t="str">
            <v>C2217</v>
          </cell>
          <cell r="E1505" t="str">
            <v>20/12/2024.C24TNN.00072787</v>
          </cell>
          <cell r="G1505" t="str">
            <v>STANDARD</v>
          </cell>
          <cell r="H1505">
            <v>249221</v>
          </cell>
          <cell r="I1505" t="str">
            <v>Purchasing invoice C24TNN.00072787</v>
          </cell>
          <cell r="J1505">
            <v>45698</v>
          </cell>
        </row>
        <row r="1506">
          <cell r="C1506">
            <v>73135</v>
          </cell>
          <cell r="D1506" t="str">
            <v>C2217</v>
          </cell>
          <cell r="E1506" t="str">
            <v>21/12/2024.C24TNN.00073135</v>
          </cell>
          <cell r="G1506" t="str">
            <v>STANDARD</v>
          </cell>
          <cell r="H1506">
            <v>541184</v>
          </cell>
          <cell r="I1506" t="str">
            <v>Purchasing invoice C24TNN.00073135</v>
          </cell>
          <cell r="J1506">
            <v>45698</v>
          </cell>
        </row>
        <row r="1507">
          <cell r="C1507">
            <v>73136</v>
          </cell>
          <cell r="D1507" t="str">
            <v>C2217</v>
          </cell>
          <cell r="E1507" t="str">
            <v>21/12/2024.C24TNN.00073136</v>
          </cell>
          <cell r="G1507" t="str">
            <v>STANDARD</v>
          </cell>
          <cell r="H1507">
            <v>199377</v>
          </cell>
          <cell r="I1507" t="str">
            <v>Purchasing invoice C24TNN.00073136</v>
          </cell>
          <cell r="J1507">
            <v>45698</v>
          </cell>
        </row>
        <row r="1508">
          <cell r="C1508">
            <v>73185</v>
          </cell>
          <cell r="D1508" t="str">
            <v>C2217</v>
          </cell>
          <cell r="E1508" t="str">
            <v>21/12/2024.C24TNN.00073185</v>
          </cell>
          <cell r="G1508" t="str">
            <v>STANDARD</v>
          </cell>
          <cell r="H1508">
            <v>327554</v>
          </cell>
          <cell r="I1508" t="str">
            <v>Purchasing invoice C24TNN.00073185</v>
          </cell>
          <cell r="J1508">
            <v>45698</v>
          </cell>
        </row>
        <row r="1509">
          <cell r="C1509">
            <v>73186</v>
          </cell>
          <cell r="D1509" t="str">
            <v>C2217</v>
          </cell>
          <cell r="E1509" t="str">
            <v>21/12/2024.C24TNN.00073186</v>
          </cell>
          <cell r="G1509" t="str">
            <v>STANDARD</v>
          </cell>
          <cell r="H1509">
            <v>676480</v>
          </cell>
          <cell r="I1509" t="str">
            <v>Purchasing invoice C24TNN.00073186</v>
          </cell>
          <cell r="J1509">
            <v>45698</v>
          </cell>
        </row>
        <row r="1510">
          <cell r="C1510">
            <v>73187</v>
          </cell>
          <cell r="D1510" t="str">
            <v>C2217</v>
          </cell>
          <cell r="E1510" t="str">
            <v>21/12/2024.C24TNN.00073187</v>
          </cell>
          <cell r="G1510" t="str">
            <v>STANDARD</v>
          </cell>
          <cell r="H1510">
            <v>199377</v>
          </cell>
          <cell r="I1510" t="str">
            <v>Purchasing invoice C24TNN.00073187</v>
          </cell>
          <cell r="J1510">
            <v>45698</v>
          </cell>
        </row>
        <row r="1511">
          <cell r="C1511">
            <v>73212</v>
          </cell>
          <cell r="D1511" t="str">
            <v>C2217</v>
          </cell>
          <cell r="E1511" t="str">
            <v>21/12/2024.C24TNN.00073212</v>
          </cell>
          <cell r="G1511" t="str">
            <v>STANDARD</v>
          </cell>
          <cell r="H1511">
            <v>249221</v>
          </cell>
          <cell r="I1511" t="str">
            <v>Purchasing invoice C24TNN.00073212</v>
          </cell>
          <cell r="J1511">
            <v>45698</v>
          </cell>
        </row>
        <row r="1512">
          <cell r="C1512">
            <v>73218</v>
          </cell>
          <cell r="D1512" t="str">
            <v>C2217</v>
          </cell>
          <cell r="E1512" t="str">
            <v>23/12/2024.C24TNN.00073218</v>
          </cell>
          <cell r="G1512" t="str">
            <v>STANDARD</v>
          </cell>
          <cell r="H1512">
            <v>199377</v>
          </cell>
          <cell r="I1512" t="str">
            <v>Purchasing invoice C24TNN.00073218</v>
          </cell>
          <cell r="J1512">
            <v>45698</v>
          </cell>
        </row>
        <row r="1513">
          <cell r="C1513">
            <v>73222</v>
          </cell>
          <cell r="D1513" t="str">
            <v>C2217</v>
          </cell>
          <cell r="E1513" t="str">
            <v>23/12/2024.C24TNN.00073222</v>
          </cell>
          <cell r="G1513" t="str">
            <v>STANDARD</v>
          </cell>
          <cell r="H1513">
            <v>199377</v>
          </cell>
          <cell r="I1513" t="str">
            <v>Purchasing invoice C24TNN.00073222</v>
          </cell>
          <cell r="J1513">
            <v>45698</v>
          </cell>
        </row>
        <row r="1514">
          <cell r="C1514">
            <v>73223</v>
          </cell>
          <cell r="D1514" t="str">
            <v>C2217</v>
          </cell>
          <cell r="E1514" t="str">
            <v>23/12/2024.C24TNN.00073223</v>
          </cell>
          <cell r="G1514" t="str">
            <v>STANDARD</v>
          </cell>
          <cell r="H1514">
            <v>199377</v>
          </cell>
          <cell r="I1514" t="str">
            <v>Purchasing invoice C24TNN.00073223</v>
          </cell>
          <cell r="J1514">
            <v>45698</v>
          </cell>
        </row>
        <row r="1515">
          <cell r="C1515">
            <v>73224</v>
          </cell>
          <cell r="D1515" t="str">
            <v>C2217</v>
          </cell>
          <cell r="E1515" t="str">
            <v>23/12/2024.C24TNN.00073224</v>
          </cell>
          <cell r="G1515" t="str">
            <v>STANDARD</v>
          </cell>
          <cell r="H1515">
            <v>284828</v>
          </cell>
          <cell r="I1515" t="str">
            <v>Purchasing invoice C24TNN.00073224</v>
          </cell>
          <cell r="J1515">
            <v>45698</v>
          </cell>
        </row>
        <row r="1516">
          <cell r="C1516">
            <v>73225</v>
          </cell>
          <cell r="D1516" t="str">
            <v>C2217</v>
          </cell>
          <cell r="E1516" t="str">
            <v>23/12/2024.C24TNN.00073225</v>
          </cell>
          <cell r="G1516" t="str">
            <v>STANDARD</v>
          </cell>
          <cell r="H1516">
            <v>327554</v>
          </cell>
          <cell r="I1516" t="str">
            <v>Purchasing invoice C24TNN.00073225</v>
          </cell>
          <cell r="J1516">
            <v>45698</v>
          </cell>
        </row>
        <row r="1517">
          <cell r="C1517">
            <v>73227</v>
          </cell>
          <cell r="D1517" t="str">
            <v>C2217</v>
          </cell>
          <cell r="E1517" t="str">
            <v>23/12/2024.C24TNN.00073227</v>
          </cell>
          <cell r="G1517" t="str">
            <v>STANDARD</v>
          </cell>
          <cell r="H1517">
            <v>249221</v>
          </cell>
          <cell r="I1517" t="str">
            <v>Purchasing invoice C24TNN.00073227</v>
          </cell>
          <cell r="J1517">
            <v>45698</v>
          </cell>
        </row>
        <row r="1518">
          <cell r="C1518">
            <v>73278</v>
          </cell>
          <cell r="D1518" t="str">
            <v>C2217</v>
          </cell>
          <cell r="E1518" t="str">
            <v>23/12/2024.C24TNN.00073278</v>
          </cell>
          <cell r="G1518" t="str">
            <v>STANDARD</v>
          </cell>
          <cell r="H1518">
            <v>373831</v>
          </cell>
          <cell r="I1518" t="str">
            <v>Purchasing invoice C24TNN.00073278</v>
          </cell>
          <cell r="J1518">
            <v>45698</v>
          </cell>
        </row>
        <row r="1519">
          <cell r="C1519">
            <v>73321</v>
          </cell>
          <cell r="D1519" t="str">
            <v>C2217</v>
          </cell>
          <cell r="E1519" t="str">
            <v>24/12/2024.C24TNN.00073321</v>
          </cell>
          <cell r="G1519" t="str">
            <v>STANDARD</v>
          </cell>
          <cell r="H1519">
            <v>541184</v>
          </cell>
          <cell r="I1519" t="str">
            <v>Purchasing invoice C24TNN.00073321</v>
          </cell>
          <cell r="J1519">
            <v>45698</v>
          </cell>
        </row>
        <row r="1520">
          <cell r="C1520">
            <v>73322</v>
          </cell>
          <cell r="D1520" t="str">
            <v>C2217</v>
          </cell>
          <cell r="E1520" t="str">
            <v>24/12/2024.C24TNN.00073322</v>
          </cell>
          <cell r="G1520" t="str">
            <v>STANDARD</v>
          </cell>
          <cell r="H1520">
            <v>199377</v>
          </cell>
          <cell r="I1520" t="str">
            <v>Purchasing invoice C24TNN.00073322</v>
          </cell>
          <cell r="J1520">
            <v>45698</v>
          </cell>
        </row>
        <row r="1521">
          <cell r="C1521">
            <v>73323</v>
          </cell>
          <cell r="D1521" t="str">
            <v>C2217</v>
          </cell>
          <cell r="E1521" t="str">
            <v>24/12/2024.C24TNN.00073323</v>
          </cell>
          <cell r="G1521" t="str">
            <v>STANDARD</v>
          </cell>
          <cell r="H1521">
            <v>249221</v>
          </cell>
          <cell r="I1521" t="str">
            <v>Purchasing invoice C24TNN.00073323</v>
          </cell>
          <cell r="J1521">
            <v>45698</v>
          </cell>
        </row>
        <row r="1522">
          <cell r="C1522">
            <v>73324</v>
          </cell>
          <cell r="D1522" t="str">
            <v>C2217</v>
          </cell>
          <cell r="E1522" t="str">
            <v>24/12/2024.C24TNN.00073324</v>
          </cell>
          <cell r="G1522" t="str">
            <v>STANDARD</v>
          </cell>
          <cell r="H1522">
            <v>199377</v>
          </cell>
          <cell r="I1522" t="str">
            <v>Purchasing invoice C24TNN.00073324</v>
          </cell>
          <cell r="J1522">
            <v>45698</v>
          </cell>
        </row>
        <row r="1523">
          <cell r="C1523">
            <v>73347</v>
          </cell>
          <cell r="D1523" t="str">
            <v>C2217</v>
          </cell>
          <cell r="E1523" t="str">
            <v>24/12/2024.C24TNN.00073347</v>
          </cell>
          <cell r="G1523" t="str">
            <v>STANDARD</v>
          </cell>
          <cell r="H1523">
            <v>249221</v>
          </cell>
          <cell r="I1523" t="str">
            <v>Purchasing invoice C24TNN.00073347</v>
          </cell>
          <cell r="J1523">
            <v>45698</v>
          </cell>
        </row>
        <row r="1524">
          <cell r="C1524">
            <v>73348</v>
          </cell>
          <cell r="D1524" t="str">
            <v>C2217</v>
          </cell>
          <cell r="E1524" t="str">
            <v>24/12/2024.C24TNN.00073348</v>
          </cell>
          <cell r="G1524" t="str">
            <v>STANDARD</v>
          </cell>
          <cell r="H1524">
            <v>284828</v>
          </cell>
          <cell r="I1524" t="str">
            <v>Purchasing invoice C24TNN.00073348</v>
          </cell>
          <cell r="J1524">
            <v>45698</v>
          </cell>
        </row>
        <row r="1525">
          <cell r="C1525">
            <v>73349</v>
          </cell>
          <cell r="D1525" t="str">
            <v>C2217</v>
          </cell>
          <cell r="E1525" t="str">
            <v>24/12/2024.C24TNN.00073349</v>
          </cell>
          <cell r="G1525" t="str">
            <v>STANDARD</v>
          </cell>
          <cell r="H1525">
            <v>284828</v>
          </cell>
          <cell r="I1525" t="str">
            <v>Purchasing invoice C24TNN.00073349</v>
          </cell>
          <cell r="J1525">
            <v>45698</v>
          </cell>
        </row>
        <row r="1526">
          <cell r="C1526">
            <v>73350</v>
          </cell>
          <cell r="D1526" t="str">
            <v>C2217</v>
          </cell>
          <cell r="E1526" t="str">
            <v>24/12/2024.C24TNN.00073350</v>
          </cell>
          <cell r="G1526" t="str">
            <v>STANDARD</v>
          </cell>
          <cell r="H1526">
            <v>249221</v>
          </cell>
          <cell r="I1526" t="str">
            <v>Purchasing invoice C24TNN.00073350</v>
          </cell>
          <cell r="J1526">
            <v>45698</v>
          </cell>
        </row>
        <row r="1527">
          <cell r="C1527">
            <v>73351</v>
          </cell>
          <cell r="D1527" t="str">
            <v>C2217</v>
          </cell>
          <cell r="E1527" t="str">
            <v>24/12/2024.C24TNN.00073351</v>
          </cell>
          <cell r="G1527" t="str">
            <v>STANDARD</v>
          </cell>
          <cell r="H1527">
            <v>249221</v>
          </cell>
          <cell r="I1527" t="str">
            <v>Purchasing invoice C24TNN.00073351</v>
          </cell>
          <cell r="J1527">
            <v>45698</v>
          </cell>
        </row>
        <row r="1528">
          <cell r="C1528">
            <v>73352</v>
          </cell>
          <cell r="D1528" t="str">
            <v>C2217</v>
          </cell>
          <cell r="E1528" t="str">
            <v>24/12/2024.C24TNN.00073352</v>
          </cell>
          <cell r="G1528" t="str">
            <v>STANDARD</v>
          </cell>
          <cell r="H1528">
            <v>199377</v>
          </cell>
          <cell r="I1528" t="str">
            <v>Purchasing invoice C24TNN.00073352</v>
          </cell>
          <cell r="J1528">
            <v>45698</v>
          </cell>
        </row>
        <row r="1529">
          <cell r="C1529">
            <v>73353</v>
          </cell>
          <cell r="D1529" t="str">
            <v>C2217</v>
          </cell>
          <cell r="E1529" t="str">
            <v>24/12/2024.C24TNN.00073353</v>
          </cell>
          <cell r="G1529" t="str">
            <v>STANDARD</v>
          </cell>
          <cell r="H1529">
            <v>249221</v>
          </cell>
          <cell r="I1529" t="str">
            <v>Purchasing invoice C24TNN.00073353</v>
          </cell>
          <cell r="J1529">
            <v>45698</v>
          </cell>
        </row>
        <row r="1530">
          <cell r="C1530">
            <v>73366</v>
          </cell>
          <cell r="D1530" t="str">
            <v>C2217</v>
          </cell>
          <cell r="E1530" t="str">
            <v>24/12/2024.C24TNN.00073366</v>
          </cell>
          <cell r="G1530" t="str">
            <v>STANDARD</v>
          </cell>
          <cell r="H1530">
            <v>199377</v>
          </cell>
          <cell r="I1530" t="str">
            <v>Purchasing invoice C24TNN.00073366</v>
          </cell>
          <cell r="J1530">
            <v>45698</v>
          </cell>
        </row>
        <row r="1531">
          <cell r="C1531">
            <v>73346</v>
          </cell>
          <cell r="D1531" t="str">
            <v>C2217</v>
          </cell>
          <cell r="E1531" t="str">
            <v>25/12/2024.C24TNN.00073346</v>
          </cell>
          <cell r="G1531" t="str">
            <v>STANDARD</v>
          </cell>
          <cell r="H1531">
            <v>199377</v>
          </cell>
          <cell r="I1531" t="str">
            <v>Purchasing invoice C24TNN.00073346</v>
          </cell>
          <cell r="J1531">
            <v>45698</v>
          </cell>
        </row>
        <row r="1532">
          <cell r="C1532">
            <v>73354</v>
          </cell>
          <cell r="D1532" t="str">
            <v>C2217</v>
          </cell>
          <cell r="E1532" t="str">
            <v>25/12/2024.C24TNN.00073354</v>
          </cell>
          <cell r="G1532" t="str">
            <v>STANDARD</v>
          </cell>
          <cell r="H1532">
            <v>541184</v>
          </cell>
          <cell r="I1532" t="str">
            <v>Purchasing invoice C24TNN.00073354</v>
          </cell>
          <cell r="J1532">
            <v>45698</v>
          </cell>
        </row>
        <row r="1533">
          <cell r="C1533">
            <v>73420</v>
          </cell>
          <cell r="D1533" t="str">
            <v>C2217</v>
          </cell>
          <cell r="E1533" t="str">
            <v>25/12/2024.C24TNN.00073420</v>
          </cell>
          <cell r="G1533" t="str">
            <v>STANDARD</v>
          </cell>
          <cell r="H1533">
            <v>199377</v>
          </cell>
          <cell r="I1533" t="str">
            <v>Purchasing invoice C24TNN.00073420</v>
          </cell>
          <cell r="J1533">
            <v>45698</v>
          </cell>
        </row>
        <row r="1534">
          <cell r="C1534">
            <v>73421</v>
          </cell>
          <cell r="D1534" t="str">
            <v>C2217</v>
          </cell>
          <cell r="E1534" t="str">
            <v>25/12/2024.C24TNN.00073421</v>
          </cell>
          <cell r="G1534" t="str">
            <v>STANDARD</v>
          </cell>
          <cell r="H1534">
            <v>249221</v>
          </cell>
          <cell r="I1534" t="str">
            <v>Purchasing invoice C24TNN.00073421</v>
          </cell>
          <cell r="J1534">
            <v>45698</v>
          </cell>
        </row>
        <row r="1535">
          <cell r="C1535">
            <v>73422</v>
          </cell>
          <cell r="D1535" t="str">
            <v>C2217</v>
          </cell>
          <cell r="E1535" t="str">
            <v>25/12/2024.C24TNN.00073422</v>
          </cell>
          <cell r="G1535" t="str">
            <v>STANDARD</v>
          </cell>
          <cell r="H1535">
            <v>373831</v>
          </cell>
          <cell r="I1535" t="str">
            <v>Purchasing invoice C24TNN.00073422</v>
          </cell>
          <cell r="J1535">
            <v>45698</v>
          </cell>
        </row>
        <row r="1536">
          <cell r="C1536">
            <v>73424</v>
          </cell>
          <cell r="D1536" t="str">
            <v>C2217</v>
          </cell>
          <cell r="E1536" t="str">
            <v>25/12/2024.C24TNN.00073424</v>
          </cell>
          <cell r="G1536" t="str">
            <v>STANDARD</v>
          </cell>
          <cell r="H1536">
            <v>498442</v>
          </cell>
          <cell r="I1536" t="str">
            <v>Purchasing invoice C24TNN.00073424</v>
          </cell>
          <cell r="J1536">
            <v>45698</v>
          </cell>
        </row>
        <row r="1537">
          <cell r="C1537">
            <v>73436</v>
          </cell>
          <cell r="D1537" t="str">
            <v>C2217</v>
          </cell>
          <cell r="E1537" t="str">
            <v>25/12/2024.C24TNN.00073436</v>
          </cell>
          <cell r="G1537" t="str">
            <v>STANDARD</v>
          </cell>
          <cell r="H1537">
            <v>284828</v>
          </cell>
          <cell r="I1537" t="str">
            <v>Purchasing invoice C24TNN.00073436</v>
          </cell>
          <cell r="J1537">
            <v>45698</v>
          </cell>
        </row>
        <row r="1538">
          <cell r="C1538">
            <v>73453</v>
          </cell>
          <cell r="D1538" t="str">
            <v>C2217</v>
          </cell>
          <cell r="E1538" t="str">
            <v>25/12/2024.C24TNN.00073453</v>
          </cell>
          <cell r="G1538" t="str">
            <v>STANDARD</v>
          </cell>
          <cell r="H1538">
            <v>249221</v>
          </cell>
          <cell r="I1538" t="str">
            <v>Purchasing invoice C24TNN.00073453</v>
          </cell>
          <cell r="J1538">
            <v>45698</v>
          </cell>
        </row>
        <row r="1539">
          <cell r="C1539">
            <v>73454</v>
          </cell>
          <cell r="D1539" t="str">
            <v>C2217</v>
          </cell>
          <cell r="E1539" t="str">
            <v>25/12/2024.C24TNN.00073454</v>
          </cell>
          <cell r="G1539" t="str">
            <v>STANDARD</v>
          </cell>
          <cell r="H1539">
            <v>284828</v>
          </cell>
          <cell r="I1539" t="str">
            <v>Purchasing invoice C24TNN.00073454</v>
          </cell>
          <cell r="J1539">
            <v>45698</v>
          </cell>
        </row>
        <row r="1540">
          <cell r="C1540">
            <v>73455</v>
          </cell>
          <cell r="D1540" t="str">
            <v>C2217</v>
          </cell>
          <cell r="E1540" t="str">
            <v>25/12/2024.C24TNN.00073455</v>
          </cell>
          <cell r="G1540" t="str">
            <v>STANDARD</v>
          </cell>
          <cell r="H1540">
            <v>199377</v>
          </cell>
          <cell r="I1540" t="str">
            <v>Purchasing invoice C24TNN.00073455</v>
          </cell>
          <cell r="J1540">
            <v>45698</v>
          </cell>
        </row>
        <row r="1541">
          <cell r="C1541">
            <v>73510</v>
          </cell>
          <cell r="D1541" t="str">
            <v>C2217</v>
          </cell>
          <cell r="E1541" t="str">
            <v>26/12/2024.C24TNN.00073510</v>
          </cell>
          <cell r="G1541" t="str">
            <v>STANDARD</v>
          </cell>
          <cell r="H1541">
            <v>352476</v>
          </cell>
          <cell r="I1541" t="str">
            <v>Purchasing invoice C24TNN.00073510</v>
          </cell>
          <cell r="J1541">
            <v>45698</v>
          </cell>
        </row>
        <row r="1542">
          <cell r="C1542">
            <v>73511</v>
          </cell>
          <cell r="D1542" t="str">
            <v>C2217</v>
          </cell>
          <cell r="E1542" t="str">
            <v>26/12/2024.C24TNN.00073511</v>
          </cell>
          <cell r="G1542" t="str">
            <v>STANDARD</v>
          </cell>
          <cell r="H1542">
            <v>413006</v>
          </cell>
          <cell r="I1542" t="str">
            <v>Purchasing invoice C24TNN.00073511</v>
          </cell>
          <cell r="J1542">
            <v>45698</v>
          </cell>
        </row>
        <row r="1543">
          <cell r="C1543">
            <v>73512</v>
          </cell>
          <cell r="D1543" t="str">
            <v>C2217</v>
          </cell>
          <cell r="E1543" t="str">
            <v>26/12/2024.C24TNN.00073512</v>
          </cell>
          <cell r="G1543" t="str">
            <v>STANDARD</v>
          </cell>
          <cell r="H1543">
            <v>249221</v>
          </cell>
          <cell r="I1543" t="str">
            <v>Purchasing invoice C24TNN.00073512</v>
          </cell>
          <cell r="J1543">
            <v>45698</v>
          </cell>
        </row>
        <row r="1544">
          <cell r="C1544">
            <v>73513</v>
          </cell>
          <cell r="D1544" t="str">
            <v>C2217</v>
          </cell>
          <cell r="E1544" t="str">
            <v>26/12/2024.C24TNN.00073513</v>
          </cell>
          <cell r="G1544" t="str">
            <v>STANDARD</v>
          </cell>
          <cell r="H1544">
            <v>284828</v>
          </cell>
          <cell r="I1544" t="str">
            <v>Purchasing invoice C24TNN.00073513</v>
          </cell>
          <cell r="J1544">
            <v>45698</v>
          </cell>
        </row>
        <row r="1545">
          <cell r="C1545">
            <v>74310</v>
          </cell>
          <cell r="D1545" t="str">
            <v>C2217</v>
          </cell>
          <cell r="E1545" t="str">
            <v>26/12/2024.C24TNN.00074310</v>
          </cell>
          <cell r="G1545" t="str">
            <v>STANDARD</v>
          </cell>
          <cell r="H1545">
            <v>199377</v>
          </cell>
          <cell r="I1545" t="str">
            <v>Purchasing invoice C24TNN.00074310</v>
          </cell>
          <cell r="J1545">
            <v>45698</v>
          </cell>
        </row>
        <row r="1546">
          <cell r="C1546">
            <v>74311</v>
          </cell>
          <cell r="D1546" t="str">
            <v>C2217</v>
          </cell>
          <cell r="E1546" t="str">
            <v>26/12/2024.C24TNN.00074311</v>
          </cell>
          <cell r="G1546" t="str">
            <v>STANDARD</v>
          </cell>
          <cell r="H1546">
            <v>541184</v>
          </cell>
          <cell r="I1546" t="str">
            <v>Purchasing invoice C24TNN.00074311</v>
          </cell>
          <cell r="J1546">
            <v>45698</v>
          </cell>
        </row>
        <row r="1547">
          <cell r="C1547">
            <v>74312</v>
          </cell>
          <cell r="D1547" t="str">
            <v>C2217</v>
          </cell>
          <cell r="E1547" t="str">
            <v>26/12/2024.C24TNN.00074312</v>
          </cell>
          <cell r="G1547" t="str">
            <v>STANDARD</v>
          </cell>
          <cell r="H1547">
            <v>327554</v>
          </cell>
          <cell r="I1547" t="str">
            <v>Purchasing invoice C24TNN.00074312</v>
          </cell>
          <cell r="J1547">
            <v>45698</v>
          </cell>
        </row>
        <row r="1548">
          <cell r="C1548">
            <v>74313</v>
          </cell>
          <cell r="D1548" t="str">
            <v>C2217</v>
          </cell>
          <cell r="E1548" t="str">
            <v>26/12/2024.C24TNN.00074313</v>
          </cell>
          <cell r="G1548" t="str">
            <v>STANDARD</v>
          </cell>
          <cell r="H1548">
            <v>249221</v>
          </cell>
          <cell r="I1548" t="str">
            <v>Purchasing invoice C24TNN.00074313</v>
          </cell>
          <cell r="J1548">
            <v>45698</v>
          </cell>
        </row>
        <row r="1549">
          <cell r="C1549">
            <v>74314</v>
          </cell>
          <cell r="D1549" t="str">
            <v>C2217</v>
          </cell>
          <cell r="E1549" t="str">
            <v>26/12/2024.C24TNN.00074314</v>
          </cell>
          <cell r="G1549" t="str">
            <v>STANDARD</v>
          </cell>
          <cell r="H1549">
            <v>413006</v>
          </cell>
          <cell r="I1549" t="str">
            <v>Purchasing invoice C24TNN.00074314</v>
          </cell>
          <cell r="J1549">
            <v>45698</v>
          </cell>
        </row>
        <row r="1550">
          <cell r="C1550">
            <v>74315</v>
          </cell>
          <cell r="D1550" t="str">
            <v>C2217</v>
          </cell>
          <cell r="E1550" t="str">
            <v>26/12/2024.C24TNN.00074315</v>
          </cell>
          <cell r="G1550" t="str">
            <v>STANDARD</v>
          </cell>
          <cell r="H1550">
            <v>284828</v>
          </cell>
          <cell r="I1550" t="str">
            <v>Purchasing invoice C24TNN.00074315</v>
          </cell>
          <cell r="J1550">
            <v>45698</v>
          </cell>
        </row>
        <row r="1551">
          <cell r="C1551">
            <v>74316</v>
          </cell>
          <cell r="D1551" t="str">
            <v>C2217</v>
          </cell>
          <cell r="E1551" t="str">
            <v>26/12/2024.C24TNN.00074316</v>
          </cell>
          <cell r="G1551" t="str">
            <v>STANDARD</v>
          </cell>
          <cell r="H1551">
            <v>655109</v>
          </cell>
          <cell r="I1551" t="str">
            <v>Purchasing invoice C24TNN.00074316</v>
          </cell>
          <cell r="J1551">
            <v>45698</v>
          </cell>
        </row>
        <row r="1552">
          <cell r="C1552">
            <v>74520</v>
          </cell>
          <cell r="D1552" t="str">
            <v>C2217</v>
          </cell>
          <cell r="E1552" t="str">
            <v>26/12/2024.C24TNN.00074520</v>
          </cell>
          <cell r="G1552" t="str">
            <v>STANDARD</v>
          </cell>
          <cell r="H1552">
            <v>327554</v>
          </cell>
          <cell r="I1552" t="str">
            <v>Purchasing invoice C24TNN.00074520</v>
          </cell>
          <cell r="J1552">
            <v>45698</v>
          </cell>
        </row>
        <row r="1553">
          <cell r="C1553">
            <v>74551</v>
          </cell>
          <cell r="D1553" t="str">
            <v>C2217</v>
          </cell>
          <cell r="E1553" t="str">
            <v>27/12/2024.C24TNN.00074551</v>
          </cell>
          <cell r="G1553" t="str">
            <v>STANDARD</v>
          </cell>
          <cell r="H1553">
            <v>541184</v>
          </cell>
          <cell r="I1553" t="str">
            <v>Purchasing invoice C24TNN.00074551</v>
          </cell>
          <cell r="J1553">
            <v>45698</v>
          </cell>
        </row>
        <row r="1554">
          <cell r="C1554">
            <v>74552</v>
          </cell>
          <cell r="D1554" t="str">
            <v>C2217</v>
          </cell>
          <cell r="E1554" t="str">
            <v>27/12/2024.C24TNN.00074552</v>
          </cell>
          <cell r="G1554" t="str">
            <v>STANDARD</v>
          </cell>
          <cell r="H1554">
            <v>541184</v>
          </cell>
          <cell r="I1554" t="str">
            <v>Purchasing invoice C24TNN.00074552</v>
          </cell>
          <cell r="J1554">
            <v>45698</v>
          </cell>
        </row>
        <row r="1555">
          <cell r="C1555">
            <v>74553</v>
          </cell>
          <cell r="D1555" t="str">
            <v>C2217</v>
          </cell>
          <cell r="E1555" t="str">
            <v>27/12/2024.C24TNN.00074553</v>
          </cell>
          <cell r="G1555" t="str">
            <v>STANDARD</v>
          </cell>
          <cell r="H1555">
            <v>747662</v>
          </cell>
          <cell r="I1555" t="str">
            <v>Purchasing invoice C24TNN.00074553</v>
          </cell>
          <cell r="J1555">
            <v>45698</v>
          </cell>
        </row>
        <row r="1556">
          <cell r="C1556">
            <v>74554</v>
          </cell>
          <cell r="D1556" t="str">
            <v>C2217</v>
          </cell>
          <cell r="E1556" t="str">
            <v>27/12/2024.C24TNN.00074554</v>
          </cell>
          <cell r="G1556" t="str">
            <v>STANDARD</v>
          </cell>
          <cell r="H1556">
            <v>249221</v>
          </cell>
          <cell r="I1556" t="str">
            <v>Purchasing invoice C24TNN.00074554</v>
          </cell>
          <cell r="J1556">
            <v>45698</v>
          </cell>
        </row>
        <row r="1557">
          <cell r="C1557">
            <v>74555</v>
          </cell>
          <cell r="D1557" t="str">
            <v>C2217</v>
          </cell>
          <cell r="E1557" t="str">
            <v>27/12/2024.C24TNN.00074555</v>
          </cell>
          <cell r="G1557" t="str">
            <v>STANDARD</v>
          </cell>
          <cell r="H1557">
            <v>199377</v>
          </cell>
          <cell r="I1557" t="str">
            <v>Purchasing invoice C24TNN.00074555</v>
          </cell>
          <cell r="J1557">
            <v>45698</v>
          </cell>
        </row>
        <row r="1558">
          <cell r="C1558">
            <v>74563</v>
          </cell>
          <cell r="D1558" t="str">
            <v>C2217</v>
          </cell>
          <cell r="E1558" t="str">
            <v>27/12/2024.C24TNN.00074563</v>
          </cell>
          <cell r="G1558" t="str">
            <v>STANDARD</v>
          </cell>
          <cell r="H1558">
            <v>370280</v>
          </cell>
          <cell r="I1558" t="str">
            <v>Purchasing invoice C24TNN.00074563</v>
          </cell>
          <cell r="J1558">
            <v>45698</v>
          </cell>
        </row>
        <row r="1559">
          <cell r="C1559">
            <v>74572</v>
          </cell>
          <cell r="D1559" t="str">
            <v>C2217</v>
          </cell>
          <cell r="E1559" t="str">
            <v>27/12/2024.C24TNN.00074572</v>
          </cell>
          <cell r="G1559" t="str">
            <v>STANDARD</v>
          </cell>
          <cell r="H1559">
            <v>249221</v>
          </cell>
          <cell r="I1559" t="str">
            <v>Purchasing invoice C24TNN.00074572</v>
          </cell>
          <cell r="J1559">
            <v>45698</v>
          </cell>
        </row>
        <row r="1560">
          <cell r="C1560">
            <v>74573</v>
          </cell>
          <cell r="D1560" t="str">
            <v>C2217</v>
          </cell>
          <cell r="E1560" t="str">
            <v>27/12/2024.C24TNN.00074573</v>
          </cell>
          <cell r="G1560" t="str">
            <v>STANDARD</v>
          </cell>
          <cell r="H1560">
            <v>199377</v>
          </cell>
          <cell r="I1560" t="str">
            <v>Purchasing invoice C24TNN.00074573</v>
          </cell>
          <cell r="J1560">
            <v>45698</v>
          </cell>
        </row>
        <row r="1561">
          <cell r="C1561">
            <v>74574</v>
          </cell>
          <cell r="D1561" t="str">
            <v>C2217</v>
          </cell>
          <cell r="E1561" t="str">
            <v>27/12/2024.C24TNN.00074574</v>
          </cell>
          <cell r="G1561" t="str">
            <v>STANDARD</v>
          </cell>
          <cell r="H1561">
            <v>373831</v>
          </cell>
          <cell r="I1561" t="str">
            <v>Purchasing invoice C24TNN.00074574</v>
          </cell>
          <cell r="J1561">
            <v>45698</v>
          </cell>
        </row>
        <row r="1562">
          <cell r="C1562">
            <v>74582</v>
          </cell>
          <cell r="D1562" t="str">
            <v>C2217</v>
          </cell>
          <cell r="E1562" t="str">
            <v>27/12/2024.C24TNN.00074582</v>
          </cell>
          <cell r="G1562" t="str">
            <v>STANDARD</v>
          </cell>
          <cell r="H1562">
            <v>199377</v>
          </cell>
          <cell r="I1562" t="str">
            <v>Purchasing invoice C24TNN.00074582</v>
          </cell>
          <cell r="J1562">
            <v>45698</v>
          </cell>
        </row>
        <row r="1563">
          <cell r="C1563">
            <v>74829</v>
          </cell>
          <cell r="D1563" t="str">
            <v>C2217</v>
          </cell>
          <cell r="E1563" t="str">
            <v>28/12/2024.C24TNN.00074829</v>
          </cell>
          <cell r="G1563" t="str">
            <v>STANDARD</v>
          </cell>
          <cell r="H1563">
            <v>199377</v>
          </cell>
          <cell r="I1563" t="str">
            <v>Purchasing invoice C24TNN.00074829</v>
          </cell>
          <cell r="J1563">
            <v>45698</v>
          </cell>
        </row>
        <row r="1564">
          <cell r="C1564">
            <v>74830</v>
          </cell>
          <cell r="D1564" t="str">
            <v>C2217</v>
          </cell>
          <cell r="E1564" t="str">
            <v>28/12/2024.C24TNN.00074830</v>
          </cell>
          <cell r="G1564" t="str">
            <v>STANDARD</v>
          </cell>
          <cell r="H1564">
            <v>284828</v>
          </cell>
          <cell r="I1564" t="str">
            <v>Purchasing invoice C24TNN.00074830</v>
          </cell>
          <cell r="J1564">
            <v>45698</v>
          </cell>
        </row>
        <row r="1565">
          <cell r="C1565">
            <v>74838</v>
          </cell>
          <cell r="D1565" t="str">
            <v>C2217</v>
          </cell>
          <cell r="E1565" t="str">
            <v>28/12/2024.C24TNN.00074838</v>
          </cell>
          <cell r="G1565" t="str">
            <v>STANDARD</v>
          </cell>
          <cell r="H1565">
            <v>199377</v>
          </cell>
          <cell r="I1565" t="str">
            <v>Purchasing invoice C24TNN.00074838</v>
          </cell>
          <cell r="J1565">
            <v>45698</v>
          </cell>
        </row>
        <row r="1566">
          <cell r="C1566">
            <v>74859</v>
          </cell>
          <cell r="D1566" t="str">
            <v>C2217</v>
          </cell>
          <cell r="E1566" t="str">
            <v>28/12/2024.C24TNN.00074859</v>
          </cell>
          <cell r="G1566" t="str">
            <v>STANDARD</v>
          </cell>
          <cell r="H1566">
            <v>249221</v>
          </cell>
          <cell r="I1566" t="str">
            <v>Purchasing invoice C24TNN.00074859</v>
          </cell>
          <cell r="J1566">
            <v>45698</v>
          </cell>
        </row>
        <row r="1567">
          <cell r="C1567">
            <v>74863</v>
          </cell>
          <cell r="D1567" t="str">
            <v>C2217</v>
          </cell>
          <cell r="E1567" t="str">
            <v>28/12/2024.C24TNN.00074863</v>
          </cell>
          <cell r="G1567" t="str">
            <v>STANDARD</v>
          </cell>
          <cell r="H1567">
            <v>377398</v>
          </cell>
          <cell r="I1567" t="str">
            <v>Purchasing invoice C24TNN.00074863</v>
          </cell>
          <cell r="J1567">
            <v>45698</v>
          </cell>
        </row>
        <row r="1568">
          <cell r="C1568">
            <v>74866</v>
          </cell>
          <cell r="D1568" t="str">
            <v>C2217</v>
          </cell>
          <cell r="E1568" t="str">
            <v>28/12/2024.C24TNN.00074866</v>
          </cell>
          <cell r="G1568" t="str">
            <v>STANDARD</v>
          </cell>
          <cell r="H1568">
            <v>413006</v>
          </cell>
          <cell r="I1568" t="str">
            <v>Purchasing invoice C24TNN.00074866</v>
          </cell>
          <cell r="J1568">
            <v>45698</v>
          </cell>
        </row>
        <row r="1569">
          <cell r="C1569">
            <v>74900</v>
          </cell>
          <cell r="D1569" t="str">
            <v>C2217</v>
          </cell>
          <cell r="E1569" t="str">
            <v>30/12/2024.C24TNN.00074900</v>
          </cell>
          <cell r="G1569" t="str">
            <v>STANDARD</v>
          </cell>
          <cell r="H1569">
            <v>249221</v>
          </cell>
          <cell r="I1569" t="str">
            <v>Purchasing invoice C24TNN.00074900</v>
          </cell>
          <cell r="J1569">
            <v>45698</v>
          </cell>
        </row>
        <row r="1570">
          <cell r="C1570">
            <v>74901</v>
          </cell>
          <cell r="D1570" t="str">
            <v>C2217</v>
          </cell>
          <cell r="E1570" t="str">
            <v>30/12/2024.C24TNN.00074901</v>
          </cell>
          <cell r="G1570" t="str">
            <v>STANDARD</v>
          </cell>
          <cell r="H1570">
            <v>249221</v>
          </cell>
          <cell r="I1570" t="str">
            <v>Purchasing invoice C24TNN.00074901</v>
          </cell>
          <cell r="J1570">
            <v>45698</v>
          </cell>
        </row>
        <row r="1571">
          <cell r="C1571">
            <v>74913</v>
          </cell>
          <cell r="D1571" t="str">
            <v>C2217</v>
          </cell>
          <cell r="E1571" t="str">
            <v>30/12/2024.C24TNN.00074913</v>
          </cell>
          <cell r="G1571" t="str">
            <v>STANDARD</v>
          </cell>
          <cell r="H1571">
            <v>199377</v>
          </cell>
          <cell r="I1571" t="str">
            <v>Purchasing invoice C24TNN.00074913</v>
          </cell>
          <cell r="J1571">
            <v>45698</v>
          </cell>
        </row>
        <row r="1572">
          <cell r="C1572">
            <v>74930</v>
          </cell>
          <cell r="D1572" t="str">
            <v>C2217</v>
          </cell>
          <cell r="E1572" t="str">
            <v>30/12/2024.C24TNN.00074930</v>
          </cell>
          <cell r="G1572" t="str">
            <v>STANDARD</v>
          </cell>
          <cell r="H1572">
            <v>249221</v>
          </cell>
          <cell r="I1572" t="str">
            <v>Purchasing invoice C24TNN.00074930</v>
          </cell>
          <cell r="J1572">
            <v>45698</v>
          </cell>
        </row>
        <row r="1573">
          <cell r="C1573">
            <v>74932</v>
          </cell>
          <cell r="D1573" t="str">
            <v>C2217</v>
          </cell>
          <cell r="E1573" t="str">
            <v>30/12/2024.C24TNN.00074932</v>
          </cell>
          <cell r="G1573" t="str">
            <v>STANDARD</v>
          </cell>
          <cell r="H1573">
            <v>370280</v>
          </cell>
          <cell r="I1573" t="str">
            <v>Purchasing invoice C24TNN.00074932</v>
          </cell>
          <cell r="J1573">
            <v>45698</v>
          </cell>
        </row>
        <row r="1574">
          <cell r="C1574">
            <v>74933</v>
          </cell>
          <cell r="D1574" t="str">
            <v>C2217</v>
          </cell>
          <cell r="E1574" t="str">
            <v>30/12/2024.C24TNN.00074933</v>
          </cell>
          <cell r="G1574" t="str">
            <v>STANDARD</v>
          </cell>
          <cell r="H1574">
            <v>199377</v>
          </cell>
          <cell r="I1574" t="str">
            <v>Purchasing invoice C24TNN.00074933</v>
          </cell>
          <cell r="J1574">
            <v>45698</v>
          </cell>
        </row>
        <row r="1575">
          <cell r="C1575">
            <v>74934</v>
          </cell>
          <cell r="D1575" t="str">
            <v>C2217</v>
          </cell>
          <cell r="E1575" t="str">
            <v>30/12/2024.C24TNN.00074934</v>
          </cell>
          <cell r="G1575" t="str">
            <v>STANDARD</v>
          </cell>
          <cell r="H1575">
            <v>384517</v>
          </cell>
          <cell r="I1575" t="str">
            <v>Purchasing invoice C24TNN.00074934</v>
          </cell>
          <cell r="J1575">
            <v>45698</v>
          </cell>
        </row>
        <row r="1576">
          <cell r="C1576">
            <v>75016</v>
          </cell>
          <cell r="D1576" t="str">
            <v>C2217</v>
          </cell>
          <cell r="E1576" t="str">
            <v>31/12/2024.C24TNN.00075016</v>
          </cell>
          <cell r="G1576" t="str">
            <v>STANDARD</v>
          </cell>
          <cell r="H1576">
            <v>199377</v>
          </cell>
          <cell r="I1576" t="str">
            <v>Purchasing invoice C24TNN.00075016</v>
          </cell>
          <cell r="J1576">
            <v>45698</v>
          </cell>
        </row>
        <row r="1577">
          <cell r="C1577">
            <v>75018</v>
          </cell>
          <cell r="D1577" t="str">
            <v>C2217</v>
          </cell>
          <cell r="E1577" t="str">
            <v>31/12/2024.C24TNN.00075018</v>
          </cell>
          <cell r="G1577" t="str">
            <v>STANDARD</v>
          </cell>
          <cell r="H1577">
            <v>199377</v>
          </cell>
          <cell r="I1577" t="str">
            <v>Purchasing invoice C24TNN.00075018</v>
          </cell>
          <cell r="J1577">
            <v>45698</v>
          </cell>
        </row>
        <row r="1578">
          <cell r="C1578">
            <v>75035</v>
          </cell>
          <cell r="D1578" t="str">
            <v>C2217</v>
          </cell>
          <cell r="E1578" t="str">
            <v>31/12/2024.C24TNN.00075035</v>
          </cell>
          <cell r="G1578" t="str">
            <v>STANDARD</v>
          </cell>
          <cell r="H1578">
            <v>541184</v>
          </cell>
          <cell r="I1578" t="str">
            <v>Purchasing invoice C24TNN.00075035</v>
          </cell>
          <cell r="J1578">
            <v>45698</v>
          </cell>
        </row>
        <row r="1579">
          <cell r="C1579">
            <v>75036</v>
          </cell>
          <cell r="D1579" t="str">
            <v>C2217</v>
          </cell>
          <cell r="E1579" t="str">
            <v>31/12/2024.C24TNN.00075036</v>
          </cell>
          <cell r="G1579" t="str">
            <v>STANDARD</v>
          </cell>
          <cell r="H1579">
            <v>384517</v>
          </cell>
          <cell r="I1579" t="str">
            <v>Purchasing invoice C24TNN.00075036</v>
          </cell>
          <cell r="J1579">
            <v>45698</v>
          </cell>
        </row>
        <row r="1580">
          <cell r="C1580">
            <v>75038</v>
          </cell>
          <cell r="D1580" t="str">
            <v>C2217</v>
          </cell>
          <cell r="E1580" t="str">
            <v>31/12/2024.C24TNN.00075038</v>
          </cell>
          <cell r="G1580" t="str">
            <v>STANDARD</v>
          </cell>
          <cell r="H1580">
            <v>249221</v>
          </cell>
          <cell r="I1580" t="str">
            <v>Purchasing invoice C24TNN.00075038</v>
          </cell>
          <cell r="J1580">
            <v>45698</v>
          </cell>
        </row>
        <row r="1581">
          <cell r="C1581">
            <v>75039</v>
          </cell>
          <cell r="D1581" t="str">
            <v>C2217</v>
          </cell>
          <cell r="E1581" t="str">
            <v>31/12/2024.C24TNN.00075039</v>
          </cell>
          <cell r="G1581" t="str">
            <v>STANDARD</v>
          </cell>
          <cell r="H1581">
            <v>199377</v>
          </cell>
          <cell r="I1581" t="str">
            <v>Purchasing invoice C24TNN.00075039</v>
          </cell>
          <cell r="J1581">
            <v>45698</v>
          </cell>
        </row>
        <row r="1582">
          <cell r="C1582">
            <v>75041</v>
          </cell>
          <cell r="D1582" t="str">
            <v>C2217</v>
          </cell>
          <cell r="E1582" t="str">
            <v>31/12/2024.C24TNN.00075041</v>
          </cell>
          <cell r="G1582" t="str">
            <v>STANDARD</v>
          </cell>
          <cell r="H1582">
            <v>199377</v>
          </cell>
          <cell r="I1582" t="str">
            <v>Purchasing invoice C24TNN.00075041</v>
          </cell>
          <cell r="J1582">
            <v>45698</v>
          </cell>
        </row>
        <row r="1583">
          <cell r="C1583">
            <v>75044</v>
          </cell>
          <cell r="D1583" t="str">
            <v>C2217</v>
          </cell>
          <cell r="E1583" t="str">
            <v>31/12/2024.C24TNN.00075044</v>
          </cell>
          <cell r="G1583" t="str">
            <v>STANDARD</v>
          </cell>
          <cell r="H1583">
            <v>420124</v>
          </cell>
          <cell r="I1583" t="str">
            <v>Purchasing invoice C24TNN.00075044</v>
          </cell>
          <cell r="J1583">
            <v>45698</v>
          </cell>
        </row>
        <row r="1584">
          <cell r="C1584">
            <v>75045</v>
          </cell>
          <cell r="D1584" t="str">
            <v>C2217</v>
          </cell>
          <cell r="E1584" t="str">
            <v>31/12/2024.C24TNN.00075045</v>
          </cell>
          <cell r="G1584" t="str">
            <v>STANDARD</v>
          </cell>
          <cell r="H1584">
            <v>249221</v>
          </cell>
          <cell r="I1584" t="str">
            <v>Purchasing invoice C24TNN.00075045</v>
          </cell>
          <cell r="J1584">
            <v>45698</v>
          </cell>
        </row>
        <row r="1585">
          <cell r="C1585">
            <v>75046</v>
          </cell>
          <cell r="D1585" t="str">
            <v>C2217</v>
          </cell>
          <cell r="E1585" t="str">
            <v>31/12/2024.C24TNN.00075046</v>
          </cell>
          <cell r="G1585" t="str">
            <v>STANDARD</v>
          </cell>
          <cell r="H1585">
            <v>352476</v>
          </cell>
          <cell r="I1585" t="str">
            <v>Purchasing invoice C24TNN.00075046</v>
          </cell>
          <cell r="J1585">
            <v>45698</v>
          </cell>
        </row>
        <row r="1586">
          <cell r="C1586">
            <v>75047</v>
          </cell>
          <cell r="D1586" t="str">
            <v>C2217</v>
          </cell>
          <cell r="E1586" t="str">
            <v>31/12/2024.C24TNN.00075047</v>
          </cell>
          <cell r="G1586" t="str">
            <v>STANDARD</v>
          </cell>
          <cell r="H1586">
            <v>199377</v>
          </cell>
          <cell r="I1586" t="str">
            <v>Purchasing invoice C24TNN.00075047</v>
          </cell>
          <cell r="J1586">
            <v>45698</v>
          </cell>
        </row>
        <row r="1587">
          <cell r="C1587">
            <v>75064</v>
          </cell>
          <cell r="D1587" t="str">
            <v>C2217</v>
          </cell>
          <cell r="E1587" t="str">
            <v>31/12/2024.C24TNN.00075064</v>
          </cell>
          <cell r="G1587" t="str">
            <v>STANDARD</v>
          </cell>
          <cell r="H1587">
            <v>1374298</v>
          </cell>
          <cell r="I1587" t="str">
            <v>Purchasing invoice C24TNN.00075064</v>
          </cell>
          <cell r="J1587">
            <v>45698</v>
          </cell>
        </row>
        <row r="1588">
          <cell r="C1588">
            <v>2</v>
          </cell>
          <cell r="D1588" t="str">
            <v>C2217</v>
          </cell>
          <cell r="E1588" t="str">
            <v>RRS20250102370CT5024</v>
          </cell>
          <cell r="G1588" t="str">
            <v>DEBIT</v>
          </cell>
          <cell r="H1588">
            <v>-338240</v>
          </cell>
          <cell r="I1588" t="str">
            <v>Invoice for goods return to supplier C2217- Store: CT5024</v>
          </cell>
          <cell r="J1588">
            <v>45698</v>
          </cell>
        </row>
        <row r="1589">
          <cell r="C1589">
            <v>3</v>
          </cell>
          <cell r="D1589" t="str">
            <v>C2217</v>
          </cell>
          <cell r="E1589" t="str">
            <v>RRS20250102439CT5025</v>
          </cell>
          <cell r="G1589" t="str">
            <v>DEBIT</v>
          </cell>
          <cell r="H1589">
            <v>-202944</v>
          </cell>
          <cell r="I1589" t="str">
            <v>Invoice for goods return to supplier C2217- Store: CT5025</v>
          </cell>
          <cell r="J1589">
            <v>45698</v>
          </cell>
        </row>
        <row r="1590">
          <cell r="C1590">
            <v>1</v>
          </cell>
          <cell r="D1590" t="str">
            <v>C2217</v>
          </cell>
          <cell r="E1590" t="str">
            <v>RRS20250105903CT5027</v>
          </cell>
          <cell r="G1590" t="str">
            <v>DEBIT</v>
          </cell>
          <cell r="H1590">
            <v>-270592</v>
          </cell>
          <cell r="I1590" t="str">
            <v>Invoice for goods return to supplier C2217- Store: CT5027</v>
          </cell>
          <cell r="J1590">
            <v>45698</v>
          </cell>
        </row>
        <row r="1591">
          <cell r="C1591">
            <v>38</v>
          </cell>
          <cell r="D1591" t="str">
            <v>C2217</v>
          </cell>
          <cell r="E1591" t="str">
            <v>RRS20250108357VT3017</v>
          </cell>
          <cell r="G1591" t="str">
            <v>DEBIT</v>
          </cell>
          <cell r="H1591">
            <v>-24922</v>
          </cell>
          <cell r="I1591" t="str">
            <v>Invoice for goods return to supplier C2217- Store: VT3017</v>
          </cell>
          <cell r="J1591">
            <v>45698</v>
          </cell>
        </row>
        <row r="1592">
          <cell r="C1592">
            <v>13</v>
          </cell>
          <cell r="D1592" t="str">
            <v>C2217</v>
          </cell>
          <cell r="E1592" t="str">
            <v>RRS20250109513BD7005</v>
          </cell>
          <cell r="G1592" t="str">
            <v>DEBIT</v>
          </cell>
          <cell r="H1592">
            <v>-135296</v>
          </cell>
          <cell r="I1592" t="str">
            <v>Invoice for goods return to supplier C2217- Store: BD7005</v>
          </cell>
          <cell r="J1592">
            <v>45698</v>
          </cell>
        </row>
        <row r="1593">
          <cell r="C1593">
            <v>37</v>
          </cell>
          <cell r="D1593" t="str">
            <v>C2217</v>
          </cell>
          <cell r="E1593" t="str">
            <v>RRS20250110653VT3021</v>
          </cell>
          <cell r="G1593" t="str">
            <v>DEBIT</v>
          </cell>
          <cell r="H1593">
            <v>-135296</v>
          </cell>
          <cell r="I1593" t="str">
            <v>Invoice for goods return to supplier C2217- Store: VT3021</v>
          </cell>
          <cell r="J1593">
            <v>45698</v>
          </cell>
        </row>
        <row r="1594">
          <cell r="C1594">
            <v>10</v>
          </cell>
          <cell r="D1594" t="str">
            <v>C2217</v>
          </cell>
          <cell r="E1594" t="str">
            <v>RRS20250111840CT5012</v>
          </cell>
          <cell r="G1594" t="str">
            <v>DEBIT</v>
          </cell>
          <cell r="H1594">
            <v>-67648</v>
          </cell>
          <cell r="I1594" t="str">
            <v>Invoice for goods return to supplier C2217- Store: CT5012</v>
          </cell>
          <cell r="J1594">
            <v>45698</v>
          </cell>
        </row>
        <row r="1595">
          <cell r="C1595">
            <v>7</v>
          </cell>
          <cell r="D1595" t="str">
            <v>C2217</v>
          </cell>
          <cell r="E1595" t="str">
            <v>RRS20250107347CT5026</v>
          </cell>
          <cell r="G1595" t="str">
            <v>DEBIT</v>
          </cell>
          <cell r="H1595">
            <v>-541184</v>
          </cell>
          <cell r="I1595" t="str">
            <v>Invoice for goods return to supplier C2217- Store: CT5026</v>
          </cell>
          <cell r="J1595">
            <v>45698</v>
          </cell>
        </row>
        <row r="1596">
          <cell r="C1596" t="str">
            <v>7z</v>
          </cell>
          <cell r="D1596" t="str">
            <v>C2217</v>
          </cell>
          <cell r="E1596" t="str">
            <v>RRS20250122077CT5027</v>
          </cell>
          <cell r="G1596" t="str">
            <v>DEBIT</v>
          </cell>
          <cell r="H1596">
            <v>-67648</v>
          </cell>
          <cell r="I1596" t="str">
            <v>Invoice for goods return to supplier C2217- Store: CT5027</v>
          </cell>
          <cell r="J1596">
            <v>45698</v>
          </cell>
        </row>
        <row r="1597">
          <cell r="C1597">
            <v>71788</v>
          </cell>
          <cell r="D1597" t="str">
            <v>C2217</v>
          </cell>
          <cell r="E1597" t="str">
            <v>17/12/2024.C24TNN.00071788</v>
          </cell>
          <cell r="G1597" t="str">
            <v>STANDARD</v>
          </cell>
          <cell r="H1597">
            <v>249221</v>
          </cell>
          <cell r="I1597" t="str">
            <v>Purchasing invoice C24TNN.00071788</v>
          </cell>
          <cell r="J1597">
            <v>45726</v>
          </cell>
        </row>
        <row r="1598">
          <cell r="C1598">
            <v>1</v>
          </cell>
          <cell r="D1598" t="str">
            <v>C2217</v>
          </cell>
          <cell r="E1598" t="str">
            <v>02/01/2025.C25TNN.00000001</v>
          </cell>
          <cell r="G1598" t="str">
            <v>STANDARD</v>
          </cell>
          <cell r="H1598">
            <v>541184</v>
          </cell>
          <cell r="I1598" t="str">
            <v>Purchasing invoice C25TNN.00000001</v>
          </cell>
          <cell r="J1598">
            <v>45726</v>
          </cell>
        </row>
        <row r="1599">
          <cell r="C1599">
            <v>2</v>
          </cell>
          <cell r="D1599" t="str">
            <v>C2217</v>
          </cell>
          <cell r="E1599" t="str">
            <v>02/01/2025.C25TNN.00000002</v>
          </cell>
          <cell r="G1599" t="str">
            <v>STANDARD</v>
          </cell>
          <cell r="H1599">
            <v>199377</v>
          </cell>
          <cell r="I1599" t="str">
            <v>Purchasing invoice C25TNN.00000002</v>
          </cell>
          <cell r="J1599">
            <v>45726</v>
          </cell>
        </row>
        <row r="1600">
          <cell r="C1600">
            <v>17</v>
          </cell>
          <cell r="D1600" t="str">
            <v>C2217</v>
          </cell>
          <cell r="E1600" t="str">
            <v>02/01/2025.C25TNN.00000017</v>
          </cell>
          <cell r="G1600" t="str">
            <v>STANDARD</v>
          </cell>
          <cell r="H1600">
            <v>925700</v>
          </cell>
          <cell r="I1600" t="str">
            <v>Purchasing invoice C25TNN.00000017</v>
          </cell>
          <cell r="J1600">
            <v>45726</v>
          </cell>
        </row>
        <row r="1601">
          <cell r="C1601">
            <v>25</v>
          </cell>
          <cell r="D1601" t="str">
            <v>C2217</v>
          </cell>
          <cell r="E1601" t="str">
            <v>02/01/2025.C25TNN.00000025</v>
          </cell>
          <cell r="G1601" t="str">
            <v>STANDARD</v>
          </cell>
          <cell r="H1601">
            <v>299065</v>
          </cell>
          <cell r="I1601" t="str">
            <v>Purchasing invoice C25TNN.00000025</v>
          </cell>
          <cell r="J1601">
            <v>45726</v>
          </cell>
        </row>
        <row r="1602">
          <cell r="C1602">
            <v>71</v>
          </cell>
          <cell r="D1602" t="str">
            <v>C2217</v>
          </cell>
          <cell r="E1602" t="str">
            <v>02/01/2025.C25TNN.00000071</v>
          </cell>
          <cell r="G1602" t="str">
            <v>STANDARD</v>
          </cell>
          <cell r="H1602">
            <v>541184</v>
          </cell>
          <cell r="I1602" t="str">
            <v>Purchasing invoice C25TNN.00000071</v>
          </cell>
          <cell r="J1602">
            <v>45726</v>
          </cell>
        </row>
        <row r="1603">
          <cell r="C1603">
            <v>72</v>
          </cell>
          <cell r="D1603" t="str">
            <v>C2217</v>
          </cell>
          <cell r="E1603" t="str">
            <v>02/01/2025.C25TNN.00000072</v>
          </cell>
          <cell r="G1603" t="str">
            <v>STANDARD</v>
          </cell>
          <cell r="H1603">
            <v>199377</v>
          </cell>
          <cell r="I1603" t="str">
            <v>Purchasing invoice C25TNN.00000072</v>
          </cell>
          <cell r="J1603">
            <v>45726</v>
          </cell>
        </row>
        <row r="1604">
          <cell r="C1604">
            <v>73</v>
          </cell>
          <cell r="D1604" t="str">
            <v>C2217</v>
          </cell>
          <cell r="E1604" t="str">
            <v>02/01/2025.C25TNN.00000073</v>
          </cell>
          <cell r="G1604" t="str">
            <v>STANDARD</v>
          </cell>
          <cell r="H1604">
            <v>327554</v>
          </cell>
          <cell r="I1604" t="str">
            <v>Purchasing invoice C25TNN.00000073</v>
          </cell>
          <cell r="J1604">
            <v>45726</v>
          </cell>
        </row>
        <row r="1605">
          <cell r="C1605">
            <v>74</v>
          </cell>
          <cell r="D1605" t="str">
            <v>C2217</v>
          </cell>
          <cell r="E1605" t="str">
            <v>02/01/2025.C25TNN.00000074</v>
          </cell>
          <cell r="G1605" t="str">
            <v>STANDARD</v>
          </cell>
          <cell r="H1605">
            <v>199377</v>
          </cell>
          <cell r="I1605" t="str">
            <v>Purchasing invoice C25TNN.00000074</v>
          </cell>
          <cell r="J1605">
            <v>45726</v>
          </cell>
        </row>
        <row r="1606">
          <cell r="C1606">
            <v>91</v>
          </cell>
          <cell r="D1606" t="str">
            <v>C2217</v>
          </cell>
          <cell r="E1606" t="str">
            <v>02/01/2025.C25TNN.00000091</v>
          </cell>
          <cell r="G1606" t="str">
            <v>STANDARD</v>
          </cell>
          <cell r="H1606">
            <v>327554</v>
          </cell>
          <cell r="I1606" t="str">
            <v>Purchasing invoice C25TNN.00000091</v>
          </cell>
          <cell r="J1606">
            <v>45726</v>
          </cell>
        </row>
        <row r="1607">
          <cell r="C1607">
            <v>1069</v>
          </cell>
          <cell r="D1607" t="str">
            <v>C2217</v>
          </cell>
          <cell r="E1607" t="str">
            <v>03/01/2025.C25TNN.00001069</v>
          </cell>
          <cell r="G1607" t="str">
            <v>STANDARD</v>
          </cell>
          <cell r="H1607">
            <v>199377</v>
          </cell>
          <cell r="I1607" t="str">
            <v>Purchasing invoice C25TNN.00001069</v>
          </cell>
          <cell r="J1607">
            <v>45726</v>
          </cell>
        </row>
        <row r="1608">
          <cell r="C1608">
            <v>1074</v>
          </cell>
          <cell r="D1608" t="str">
            <v>C2217</v>
          </cell>
          <cell r="E1608" t="str">
            <v>03/01/2025.C25TNN.00001074</v>
          </cell>
          <cell r="G1608" t="str">
            <v>STANDARD</v>
          </cell>
          <cell r="H1608">
            <v>462850</v>
          </cell>
          <cell r="I1608" t="str">
            <v>Purchasing invoice C25TNN.00001074</v>
          </cell>
          <cell r="J1608">
            <v>45726</v>
          </cell>
        </row>
        <row r="1609">
          <cell r="C1609">
            <v>1075</v>
          </cell>
          <cell r="D1609" t="str">
            <v>C2217</v>
          </cell>
          <cell r="E1609" t="str">
            <v>03/01/2025.C25TNN.00001075</v>
          </cell>
          <cell r="G1609" t="str">
            <v>STANDARD</v>
          </cell>
          <cell r="H1609">
            <v>199377</v>
          </cell>
          <cell r="I1609" t="str">
            <v>Purchasing invoice C25TNN.00001075</v>
          </cell>
          <cell r="J1609">
            <v>45726</v>
          </cell>
        </row>
        <row r="1610">
          <cell r="C1610">
            <v>1076</v>
          </cell>
          <cell r="D1610" t="str">
            <v>C2217</v>
          </cell>
          <cell r="E1610" t="str">
            <v>03/01/2025.C25TNN.00001076</v>
          </cell>
          <cell r="G1610" t="str">
            <v>STANDARD</v>
          </cell>
          <cell r="H1610">
            <v>284828</v>
          </cell>
          <cell r="I1610" t="str">
            <v>Purchasing invoice C25TNN.00001076</v>
          </cell>
          <cell r="J1610">
            <v>45726</v>
          </cell>
        </row>
        <row r="1611">
          <cell r="C1611">
            <v>1090</v>
          </cell>
          <cell r="D1611" t="str">
            <v>C2217</v>
          </cell>
          <cell r="E1611" t="str">
            <v>03/01/2025.C25TNN.00001090</v>
          </cell>
          <cell r="G1611" t="str">
            <v>STANDARD</v>
          </cell>
          <cell r="H1611">
            <v>420124</v>
          </cell>
          <cell r="I1611" t="str">
            <v>Purchasing invoice C25TNN.00001090</v>
          </cell>
          <cell r="J1611">
            <v>45726</v>
          </cell>
        </row>
        <row r="1612">
          <cell r="C1612">
            <v>1104</v>
          </cell>
          <cell r="D1612" t="str">
            <v>C2217</v>
          </cell>
          <cell r="E1612" t="str">
            <v>03/01/2025.C25TNN.00001104</v>
          </cell>
          <cell r="G1612" t="str">
            <v>STANDARD</v>
          </cell>
          <cell r="H1612">
            <v>199377</v>
          </cell>
          <cell r="I1612" t="str">
            <v>Purchasing invoice C25TNN.00001104</v>
          </cell>
          <cell r="J1612">
            <v>45726</v>
          </cell>
        </row>
        <row r="1613">
          <cell r="C1613">
            <v>1118</v>
          </cell>
          <cell r="D1613" t="str">
            <v>C2217</v>
          </cell>
          <cell r="E1613" t="str">
            <v>03/01/2025.C25TNN.00001118</v>
          </cell>
          <cell r="G1613" t="str">
            <v>STANDARD</v>
          </cell>
          <cell r="H1613">
            <v>373831</v>
          </cell>
          <cell r="I1613" t="str">
            <v>Purchasing invoice C25TNN.00001118</v>
          </cell>
          <cell r="J1613">
            <v>45726</v>
          </cell>
        </row>
        <row r="1614">
          <cell r="C1614">
            <v>1119</v>
          </cell>
          <cell r="D1614" t="str">
            <v>C2217</v>
          </cell>
          <cell r="E1614" t="str">
            <v>03/01/2025.C25TNN.00001119</v>
          </cell>
          <cell r="G1614" t="str">
            <v>STANDARD</v>
          </cell>
          <cell r="H1614">
            <v>498442</v>
          </cell>
          <cell r="I1614" t="str">
            <v>Purchasing invoice C25TNN.00001119</v>
          </cell>
          <cell r="J1614">
            <v>45726</v>
          </cell>
        </row>
        <row r="1615">
          <cell r="C1615">
            <v>1120</v>
          </cell>
          <cell r="D1615" t="str">
            <v>C2217</v>
          </cell>
          <cell r="E1615" t="str">
            <v>03/01/2025.C25TNN.00001120</v>
          </cell>
          <cell r="G1615" t="str">
            <v>STANDARD</v>
          </cell>
          <cell r="H1615">
            <v>498442</v>
          </cell>
          <cell r="I1615" t="str">
            <v>Purchasing invoice C25TNN.00001120</v>
          </cell>
          <cell r="J1615">
            <v>45726</v>
          </cell>
        </row>
        <row r="1616">
          <cell r="C1616">
            <v>1121</v>
          </cell>
          <cell r="D1616" t="str">
            <v>C2217</v>
          </cell>
          <cell r="E1616" t="str">
            <v>03/01/2025.C25TNN.00001121</v>
          </cell>
          <cell r="G1616" t="str">
            <v>STANDARD</v>
          </cell>
          <cell r="H1616">
            <v>1513161</v>
          </cell>
          <cell r="I1616" t="str">
            <v>Purchasing invoice C25TNN.00001121</v>
          </cell>
          <cell r="J1616">
            <v>45726</v>
          </cell>
        </row>
        <row r="1617">
          <cell r="C1617">
            <v>1124</v>
          </cell>
          <cell r="D1617" t="str">
            <v>C2217</v>
          </cell>
          <cell r="E1617" t="str">
            <v>03/01/2025.C25TNN.00001124</v>
          </cell>
          <cell r="G1617" t="str">
            <v>STANDARD</v>
          </cell>
          <cell r="H1617">
            <v>505576</v>
          </cell>
          <cell r="I1617" t="str">
            <v>Purchasing invoice C25TNN.00001124</v>
          </cell>
          <cell r="J1617">
            <v>45726</v>
          </cell>
        </row>
        <row r="1618">
          <cell r="C1618">
            <v>1423</v>
          </cell>
          <cell r="D1618" t="str">
            <v>C2217</v>
          </cell>
          <cell r="E1618" t="str">
            <v>04/01/2025.C25TNN.00001423</v>
          </cell>
          <cell r="G1618" t="str">
            <v>STANDARD</v>
          </cell>
          <cell r="H1618">
            <v>249221</v>
          </cell>
          <cell r="I1618" t="str">
            <v>Purchasing invoice C25TNN.00001423</v>
          </cell>
          <cell r="J1618">
            <v>45726</v>
          </cell>
        </row>
        <row r="1619">
          <cell r="C1619">
            <v>1427</v>
          </cell>
          <cell r="D1619" t="str">
            <v>C2217</v>
          </cell>
          <cell r="E1619" t="str">
            <v>04/01/2025.C25TNN.00001427</v>
          </cell>
          <cell r="G1619" t="str">
            <v>STANDARD</v>
          </cell>
          <cell r="H1619">
            <v>199377</v>
          </cell>
          <cell r="I1619" t="str">
            <v>Purchasing invoice C25TNN.00001427</v>
          </cell>
          <cell r="J1619">
            <v>45726</v>
          </cell>
        </row>
        <row r="1620">
          <cell r="C1620">
            <v>1437</v>
          </cell>
          <cell r="D1620" t="str">
            <v>C2217</v>
          </cell>
          <cell r="E1620" t="str">
            <v>04/01/2025.C25TNN.00001437</v>
          </cell>
          <cell r="G1620" t="str">
            <v>STANDARD</v>
          </cell>
          <cell r="H1620">
            <v>199377</v>
          </cell>
          <cell r="I1620" t="str">
            <v>Purchasing invoice C25TNN.00001437</v>
          </cell>
          <cell r="J1620">
            <v>45726</v>
          </cell>
        </row>
        <row r="1621">
          <cell r="C1621">
            <v>1438</v>
          </cell>
          <cell r="D1621" t="str">
            <v>C2217</v>
          </cell>
          <cell r="E1621" t="str">
            <v>04/01/2025.C25TNN.00001438</v>
          </cell>
          <cell r="G1621" t="str">
            <v>STANDARD</v>
          </cell>
          <cell r="H1621">
            <v>541184</v>
          </cell>
          <cell r="I1621" t="str">
            <v>Purchasing invoice C25TNN.00001438</v>
          </cell>
          <cell r="J1621">
            <v>45726</v>
          </cell>
        </row>
        <row r="1622">
          <cell r="C1622">
            <v>1439</v>
          </cell>
          <cell r="D1622" t="str">
            <v>C2217</v>
          </cell>
          <cell r="E1622" t="str">
            <v>04/01/2025.C25TNN.00001439</v>
          </cell>
          <cell r="G1622" t="str">
            <v>STANDARD</v>
          </cell>
          <cell r="H1622">
            <v>541184</v>
          </cell>
          <cell r="I1622" t="str">
            <v>Purchasing invoice C25TNN.00001439</v>
          </cell>
          <cell r="J1622">
            <v>45726</v>
          </cell>
        </row>
        <row r="1623">
          <cell r="C1623">
            <v>1440</v>
          </cell>
          <cell r="D1623" t="str">
            <v>C2217</v>
          </cell>
          <cell r="E1623" t="str">
            <v>04/01/2025.C25TNN.00001440</v>
          </cell>
          <cell r="G1623" t="str">
            <v>STANDARD</v>
          </cell>
          <cell r="H1623">
            <v>587461</v>
          </cell>
          <cell r="I1623" t="str">
            <v>Purchasing invoice C25TNN.00001440</v>
          </cell>
          <cell r="J1623">
            <v>45726</v>
          </cell>
        </row>
        <row r="1624">
          <cell r="C1624">
            <v>1460</v>
          </cell>
          <cell r="D1624" t="str">
            <v>C2217</v>
          </cell>
          <cell r="E1624" t="str">
            <v>04/01/2025.C25TNN.00001460</v>
          </cell>
          <cell r="G1624" t="str">
            <v>STANDARD</v>
          </cell>
          <cell r="H1624">
            <v>541184</v>
          </cell>
          <cell r="I1624" t="str">
            <v>Purchasing invoice C25TNN.00001460</v>
          </cell>
          <cell r="J1624">
            <v>45726</v>
          </cell>
        </row>
        <row r="1625">
          <cell r="C1625">
            <v>1461</v>
          </cell>
          <cell r="D1625" t="str">
            <v>C2217</v>
          </cell>
          <cell r="E1625" t="str">
            <v>04/01/2025.C25TNN.00001461</v>
          </cell>
          <cell r="G1625" t="str">
            <v>STANDARD</v>
          </cell>
          <cell r="H1625">
            <v>199377</v>
          </cell>
          <cell r="I1625" t="str">
            <v>Purchasing invoice C25TNN.00001461</v>
          </cell>
          <cell r="J1625">
            <v>45726</v>
          </cell>
        </row>
        <row r="1626">
          <cell r="C1626">
            <v>1462</v>
          </cell>
          <cell r="D1626" t="str">
            <v>C2217</v>
          </cell>
          <cell r="E1626" t="str">
            <v>04/01/2025.C25TNN.00001462</v>
          </cell>
          <cell r="G1626" t="str">
            <v>STANDARD</v>
          </cell>
          <cell r="H1626">
            <v>587461</v>
          </cell>
          <cell r="I1626" t="str">
            <v>Purchasing invoice C25TNN.00001462</v>
          </cell>
          <cell r="J1626">
            <v>45726</v>
          </cell>
        </row>
        <row r="1627">
          <cell r="C1627">
            <v>1463</v>
          </cell>
          <cell r="D1627" t="str">
            <v>C2217</v>
          </cell>
          <cell r="E1627" t="str">
            <v>04/01/2025.C25TNN.00001463</v>
          </cell>
          <cell r="G1627" t="str">
            <v>STANDARD</v>
          </cell>
          <cell r="H1627">
            <v>284828</v>
          </cell>
          <cell r="I1627" t="str">
            <v>Purchasing invoice C25TNN.00001463</v>
          </cell>
          <cell r="J1627">
            <v>45726</v>
          </cell>
        </row>
        <row r="1628">
          <cell r="C1628">
            <v>1505</v>
          </cell>
          <cell r="D1628" t="str">
            <v>C2217</v>
          </cell>
          <cell r="E1628" t="str">
            <v>06/01/2025.C25TNN.00001505</v>
          </cell>
          <cell r="G1628" t="str">
            <v>STANDARD</v>
          </cell>
          <cell r="H1628">
            <v>199377</v>
          </cell>
          <cell r="I1628" t="str">
            <v>Purchasing invoice C25TNN.00001505</v>
          </cell>
          <cell r="J1628">
            <v>45726</v>
          </cell>
        </row>
        <row r="1629">
          <cell r="C1629">
            <v>1520</v>
          </cell>
          <cell r="D1629" t="str">
            <v>C2217</v>
          </cell>
          <cell r="E1629" t="str">
            <v>06/01/2025.C25TNN.00001520</v>
          </cell>
          <cell r="G1629" t="str">
            <v>STANDARD</v>
          </cell>
          <cell r="H1629">
            <v>224299</v>
          </cell>
          <cell r="I1629" t="str">
            <v>Purchasing invoice C25TNN.00001520</v>
          </cell>
          <cell r="J1629">
            <v>45726</v>
          </cell>
        </row>
        <row r="1630">
          <cell r="C1630">
            <v>1527</v>
          </cell>
          <cell r="D1630" t="str">
            <v>C2217</v>
          </cell>
          <cell r="E1630" t="str">
            <v>06/01/2025.C25TNN.00001527</v>
          </cell>
          <cell r="G1630" t="str">
            <v>STANDARD</v>
          </cell>
          <cell r="H1630">
            <v>587461</v>
          </cell>
          <cell r="I1630" t="str">
            <v>Purchasing invoice C25TNN.00001527</v>
          </cell>
          <cell r="J1630">
            <v>45726</v>
          </cell>
        </row>
        <row r="1631">
          <cell r="C1631">
            <v>1532</v>
          </cell>
          <cell r="D1631" t="str">
            <v>C2217</v>
          </cell>
          <cell r="E1631" t="str">
            <v>06/01/2025.C25TNN.00001532</v>
          </cell>
          <cell r="G1631" t="str">
            <v>STANDARD</v>
          </cell>
          <cell r="H1631">
            <v>249221</v>
          </cell>
          <cell r="I1631" t="str">
            <v>Purchasing invoice C25TNN.00001532</v>
          </cell>
          <cell r="J1631">
            <v>45726</v>
          </cell>
        </row>
        <row r="1632">
          <cell r="C1632">
            <v>1533</v>
          </cell>
          <cell r="D1632" t="str">
            <v>C2217</v>
          </cell>
          <cell r="E1632" t="str">
            <v>06/01/2025.C25TNN.00001533</v>
          </cell>
          <cell r="G1632" t="str">
            <v>STANDARD</v>
          </cell>
          <cell r="H1632">
            <v>373831</v>
          </cell>
          <cell r="I1632" t="str">
            <v>Purchasing invoice C25TNN.00001533</v>
          </cell>
          <cell r="J1632">
            <v>45726</v>
          </cell>
        </row>
        <row r="1633">
          <cell r="C1633">
            <v>1534</v>
          </cell>
          <cell r="D1633" t="str">
            <v>C2217</v>
          </cell>
          <cell r="E1633" t="str">
            <v>06/01/2025.C25TNN.00001534</v>
          </cell>
          <cell r="G1633" t="str">
            <v>STANDARD</v>
          </cell>
          <cell r="H1633">
            <v>199377</v>
          </cell>
          <cell r="I1633" t="str">
            <v>Purchasing invoice C25TNN.00001534</v>
          </cell>
          <cell r="J1633">
            <v>45726</v>
          </cell>
        </row>
        <row r="1634">
          <cell r="C1634">
            <v>1535</v>
          </cell>
          <cell r="D1634" t="str">
            <v>C2217</v>
          </cell>
          <cell r="E1634" t="str">
            <v>06/01/2025.C25TNN.00001535</v>
          </cell>
          <cell r="G1634" t="str">
            <v>STANDARD</v>
          </cell>
          <cell r="H1634">
            <v>598130</v>
          </cell>
          <cell r="I1634" t="str">
            <v>Purchasing invoice C25TNN.00001535</v>
          </cell>
          <cell r="J1634">
            <v>45726</v>
          </cell>
        </row>
        <row r="1635">
          <cell r="C1635">
            <v>1660</v>
          </cell>
          <cell r="D1635" t="str">
            <v>C2217</v>
          </cell>
          <cell r="E1635" t="str">
            <v>06/01/2025.C25TNN.00001660</v>
          </cell>
          <cell r="G1635" t="str">
            <v>STANDARD</v>
          </cell>
          <cell r="H1635">
            <v>284828</v>
          </cell>
          <cell r="I1635" t="str">
            <v>Purchasing invoice C25TNN.00001660</v>
          </cell>
          <cell r="J1635">
            <v>45726</v>
          </cell>
        </row>
        <row r="1636">
          <cell r="C1636">
            <v>1661</v>
          </cell>
          <cell r="D1636" t="str">
            <v>C2217</v>
          </cell>
          <cell r="E1636" t="str">
            <v>06/01/2025.C25TNN.00001661</v>
          </cell>
          <cell r="G1636" t="str">
            <v>STANDARD</v>
          </cell>
          <cell r="H1636">
            <v>370280</v>
          </cell>
          <cell r="I1636" t="str">
            <v>Purchasing invoice C25TNN.00001661</v>
          </cell>
          <cell r="J1636">
            <v>45726</v>
          </cell>
        </row>
        <row r="1637">
          <cell r="C1637">
            <v>1662</v>
          </cell>
          <cell r="D1637" t="str">
            <v>C2217</v>
          </cell>
          <cell r="E1637" t="str">
            <v>06/01/2025.C25TNN.00001662</v>
          </cell>
          <cell r="G1637" t="str">
            <v>STANDARD</v>
          </cell>
          <cell r="H1637">
            <v>199377</v>
          </cell>
          <cell r="I1637" t="str">
            <v>Purchasing invoice C25TNN.00001662</v>
          </cell>
          <cell r="J1637">
            <v>45726</v>
          </cell>
        </row>
        <row r="1638">
          <cell r="C1638">
            <v>1663</v>
          </cell>
          <cell r="D1638" t="str">
            <v>C2217</v>
          </cell>
          <cell r="E1638" t="str">
            <v>06/01/2025.C25TNN.00001663</v>
          </cell>
          <cell r="G1638" t="str">
            <v>STANDARD</v>
          </cell>
          <cell r="H1638">
            <v>199377</v>
          </cell>
          <cell r="I1638" t="str">
            <v>Purchasing invoice C25TNN.00001663</v>
          </cell>
          <cell r="J1638">
            <v>45726</v>
          </cell>
        </row>
        <row r="1639">
          <cell r="C1639">
            <v>1675</v>
          </cell>
          <cell r="D1639" t="str">
            <v>C2217</v>
          </cell>
          <cell r="E1639" t="str">
            <v>07/01/2025.C25TNN.00001675</v>
          </cell>
          <cell r="G1639" t="str">
            <v>STANDARD</v>
          </cell>
          <cell r="H1639">
            <v>462850</v>
          </cell>
          <cell r="I1639" t="str">
            <v>Purchasing invoice C25TNN.00001675</v>
          </cell>
          <cell r="J1639">
            <v>45726</v>
          </cell>
        </row>
        <row r="1640">
          <cell r="C1640">
            <v>1704</v>
          </cell>
          <cell r="D1640" t="str">
            <v>C2217</v>
          </cell>
          <cell r="E1640" t="str">
            <v>07/01/2025.C25TNN.00001704</v>
          </cell>
          <cell r="G1640" t="str">
            <v>STANDARD</v>
          </cell>
          <cell r="H1640">
            <v>541184</v>
          </cell>
          <cell r="I1640" t="str">
            <v>Purchasing invoice C25TNN.00001704</v>
          </cell>
          <cell r="J1640">
            <v>45726</v>
          </cell>
        </row>
        <row r="1641">
          <cell r="C1641">
            <v>1710</v>
          </cell>
          <cell r="D1641" t="str">
            <v>C2217</v>
          </cell>
          <cell r="E1641" t="str">
            <v>07/01/2025.C25TNN.00001710</v>
          </cell>
          <cell r="G1641" t="str">
            <v>STANDARD</v>
          </cell>
          <cell r="H1641">
            <v>462850</v>
          </cell>
          <cell r="I1641" t="str">
            <v>Purchasing invoice C25TNN.00001710</v>
          </cell>
          <cell r="J1641">
            <v>45726</v>
          </cell>
        </row>
        <row r="1642">
          <cell r="C1642">
            <v>1740</v>
          </cell>
          <cell r="D1642" t="str">
            <v>C2217</v>
          </cell>
          <cell r="E1642" t="str">
            <v>07/01/2025.C25TNN.00001740</v>
          </cell>
          <cell r="G1642" t="str">
            <v>STANDARD</v>
          </cell>
          <cell r="H1642">
            <v>676480</v>
          </cell>
          <cell r="I1642" t="str">
            <v>Purchasing invoice C25TNN.00001740</v>
          </cell>
          <cell r="J1642">
            <v>45726</v>
          </cell>
        </row>
        <row r="1643">
          <cell r="C1643">
            <v>1831</v>
          </cell>
          <cell r="D1643" t="str">
            <v>C2217</v>
          </cell>
          <cell r="E1643" t="str">
            <v>08/01/2025.C25TNN.00001831</v>
          </cell>
          <cell r="G1643" t="str">
            <v>STANDARD</v>
          </cell>
          <cell r="H1643">
            <v>249221</v>
          </cell>
          <cell r="I1643" t="str">
            <v>Purchasing invoice C25TNN.00001831</v>
          </cell>
          <cell r="J1643">
            <v>45726</v>
          </cell>
        </row>
        <row r="1644">
          <cell r="C1644">
            <v>1832</v>
          </cell>
          <cell r="D1644" t="str">
            <v>C2217</v>
          </cell>
          <cell r="E1644" t="str">
            <v>08/01/2025.C25TNN.00001832</v>
          </cell>
          <cell r="G1644" t="str">
            <v>STANDARD</v>
          </cell>
          <cell r="H1644">
            <v>373831</v>
          </cell>
          <cell r="I1644" t="str">
            <v>Purchasing invoice C25TNN.00001832</v>
          </cell>
          <cell r="J1644">
            <v>45726</v>
          </cell>
        </row>
        <row r="1645">
          <cell r="C1645">
            <v>1833</v>
          </cell>
          <cell r="D1645" t="str">
            <v>C2217</v>
          </cell>
          <cell r="E1645" t="str">
            <v>08/01/2025.C25TNN.00001833</v>
          </cell>
          <cell r="G1645" t="str">
            <v>STANDARD</v>
          </cell>
          <cell r="H1645">
            <v>249221</v>
          </cell>
          <cell r="I1645" t="str">
            <v>Purchasing invoice C25TNN.00001833</v>
          </cell>
          <cell r="J1645">
            <v>45726</v>
          </cell>
        </row>
        <row r="1646">
          <cell r="C1646">
            <v>1836</v>
          </cell>
          <cell r="D1646" t="str">
            <v>C2217</v>
          </cell>
          <cell r="E1646" t="str">
            <v>08/01/2025.C25TNN.00001836</v>
          </cell>
          <cell r="G1646" t="str">
            <v>STANDARD</v>
          </cell>
          <cell r="H1646">
            <v>462850</v>
          </cell>
          <cell r="I1646" t="str">
            <v>Purchasing invoice C25TNN.00001836</v>
          </cell>
          <cell r="J1646">
            <v>45726</v>
          </cell>
        </row>
        <row r="1647">
          <cell r="C1647">
            <v>1840</v>
          </cell>
          <cell r="D1647" t="str">
            <v>C2217</v>
          </cell>
          <cell r="E1647" t="str">
            <v>08/01/2025.C25TNN.00001840</v>
          </cell>
          <cell r="G1647" t="str">
            <v>STANDARD</v>
          </cell>
          <cell r="H1647">
            <v>249221</v>
          </cell>
          <cell r="I1647" t="str">
            <v>Purchasing invoice C25TNN.00001840</v>
          </cell>
          <cell r="J1647">
            <v>45726</v>
          </cell>
        </row>
        <row r="1648">
          <cell r="C1648">
            <v>1869</v>
          </cell>
          <cell r="D1648" t="str">
            <v>C2217</v>
          </cell>
          <cell r="E1648" t="str">
            <v>08/01/2025.C25TNN.00001869</v>
          </cell>
          <cell r="G1648" t="str">
            <v>STANDARD</v>
          </cell>
          <cell r="H1648">
            <v>199377</v>
          </cell>
          <cell r="I1648" t="str">
            <v>Purchasing invoice C25TNN.00001869</v>
          </cell>
          <cell r="J1648">
            <v>45726</v>
          </cell>
        </row>
        <row r="1649">
          <cell r="C1649">
            <v>1870</v>
          </cell>
          <cell r="D1649" t="str">
            <v>C2217</v>
          </cell>
          <cell r="E1649" t="str">
            <v>08/01/2025.C25TNN.00001870</v>
          </cell>
          <cell r="G1649" t="str">
            <v>STANDARD</v>
          </cell>
          <cell r="H1649">
            <v>199377</v>
          </cell>
          <cell r="I1649" t="str">
            <v>Purchasing invoice C25TNN.00001870</v>
          </cell>
          <cell r="J1649">
            <v>45726</v>
          </cell>
        </row>
        <row r="1650">
          <cell r="C1650">
            <v>1877</v>
          </cell>
          <cell r="D1650" t="str">
            <v>C2217</v>
          </cell>
          <cell r="E1650" t="str">
            <v>08/01/2025.C25TNN.00001877</v>
          </cell>
          <cell r="G1650" t="str">
            <v>STANDARD</v>
          </cell>
          <cell r="H1650">
            <v>1014719</v>
          </cell>
          <cell r="I1650" t="str">
            <v>Purchasing invoice C25TNN.00001877</v>
          </cell>
          <cell r="J1650">
            <v>45726</v>
          </cell>
        </row>
        <row r="1651">
          <cell r="C1651">
            <v>1878</v>
          </cell>
          <cell r="D1651" t="str">
            <v>C2217</v>
          </cell>
          <cell r="E1651" t="str">
            <v>08/01/2025.C25TNN.00001878</v>
          </cell>
          <cell r="G1651" t="str">
            <v>STANDARD</v>
          </cell>
          <cell r="H1651">
            <v>249221</v>
          </cell>
          <cell r="I1651" t="str">
            <v>Purchasing invoice C25TNN.00001878</v>
          </cell>
          <cell r="J1651">
            <v>45726</v>
          </cell>
        </row>
        <row r="1652">
          <cell r="C1652">
            <v>1879</v>
          </cell>
          <cell r="D1652" t="str">
            <v>C2217</v>
          </cell>
          <cell r="E1652" t="str">
            <v>08/01/2025.C25TNN.00001879</v>
          </cell>
          <cell r="G1652" t="str">
            <v>STANDARD</v>
          </cell>
          <cell r="H1652">
            <v>199377</v>
          </cell>
          <cell r="I1652" t="str">
            <v>Purchasing invoice C25TNN.00001879</v>
          </cell>
          <cell r="J1652">
            <v>45726</v>
          </cell>
        </row>
        <row r="1653">
          <cell r="C1653">
            <v>1880</v>
          </cell>
          <cell r="D1653" t="str">
            <v>C2217</v>
          </cell>
          <cell r="E1653" t="str">
            <v>08/01/2025.C25TNN.00001880</v>
          </cell>
          <cell r="G1653" t="str">
            <v>STANDARD</v>
          </cell>
          <cell r="H1653">
            <v>868722</v>
          </cell>
          <cell r="I1653" t="str">
            <v>Purchasing invoice C25TNN.00001880</v>
          </cell>
          <cell r="J1653">
            <v>45726</v>
          </cell>
        </row>
        <row r="1654">
          <cell r="C1654">
            <v>1881</v>
          </cell>
          <cell r="D1654" t="str">
            <v>C2217</v>
          </cell>
          <cell r="E1654" t="str">
            <v>08/01/2025.C25TNN.00001881</v>
          </cell>
          <cell r="G1654" t="str">
            <v>STANDARD</v>
          </cell>
          <cell r="H1654">
            <v>373831</v>
          </cell>
          <cell r="I1654" t="str">
            <v>Purchasing invoice C25TNN.00001881</v>
          </cell>
          <cell r="J1654">
            <v>45726</v>
          </cell>
        </row>
        <row r="1655">
          <cell r="C1655">
            <v>1882</v>
          </cell>
          <cell r="D1655" t="str">
            <v>C2217</v>
          </cell>
          <cell r="E1655" t="str">
            <v>08/01/2025.C25TNN.00001882</v>
          </cell>
          <cell r="G1655" t="str">
            <v>STANDARD</v>
          </cell>
          <cell r="H1655">
            <v>502009</v>
          </cell>
          <cell r="I1655" t="str">
            <v>Purchasing invoice C25TNN.00001882</v>
          </cell>
          <cell r="J1655">
            <v>45726</v>
          </cell>
        </row>
        <row r="1656">
          <cell r="C1656">
            <v>1883</v>
          </cell>
          <cell r="D1656" t="str">
            <v>C2217</v>
          </cell>
          <cell r="E1656" t="str">
            <v>08/01/2025.C25TNN.00001883</v>
          </cell>
          <cell r="G1656" t="str">
            <v>STANDARD</v>
          </cell>
          <cell r="H1656">
            <v>334673</v>
          </cell>
          <cell r="I1656" t="str">
            <v>Purchasing invoice C25TNN.00001883</v>
          </cell>
          <cell r="J1656">
            <v>45726</v>
          </cell>
        </row>
        <row r="1657">
          <cell r="C1657">
            <v>1884</v>
          </cell>
          <cell r="D1657" t="str">
            <v>C2217</v>
          </cell>
          <cell r="E1657" t="str">
            <v>08/01/2025.C25TNN.00001884</v>
          </cell>
          <cell r="G1657" t="str">
            <v>STANDARD</v>
          </cell>
          <cell r="H1657">
            <v>327554</v>
          </cell>
          <cell r="I1657" t="str">
            <v>Purchasing invoice C25TNN.00001884</v>
          </cell>
          <cell r="J1657">
            <v>45726</v>
          </cell>
        </row>
        <row r="1658">
          <cell r="C1658">
            <v>1885</v>
          </cell>
          <cell r="D1658" t="str">
            <v>C2217</v>
          </cell>
          <cell r="E1658" t="str">
            <v>08/01/2025.C25TNN.00001885</v>
          </cell>
          <cell r="G1658" t="str">
            <v>STANDARD</v>
          </cell>
          <cell r="H1658">
            <v>284828</v>
          </cell>
          <cell r="I1658" t="str">
            <v>Purchasing invoice C25TNN.00001885</v>
          </cell>
          <cell r="J1658">
            <v>45726</v>
          </cell>
        </row>
        <row r="1659">
          <cell r="C1659">
            <v>1886</v>
          </cell>
          <cell r="D1659" t="str">
            <v>C2217</v>
          </cell>
          <cell r="E1659" t="str">
            <v>08/01/2025.C25TNN.00001886</v>
          </cell>
          <cell r="G1659" t="str">
            <v>STANDARD</v>
          </cell>
          <cell r="H1659">
            <v>199377</v>
          </cell>
          <cell r="I1659" t="str">
            <v>Purchasing invoice C25TNN.00001886</v>
          </cell>
          <cell r="J1659">
            <v>45726</v>
          </cell>
        </row>
        <row r="1660">
          <cell r="C1660">
            <v>1887</v>
          </cell>
          <cell r="D1660" t="str">
            <v>C2217</v>
          </cell>
          <cell r="E1660" t="str">
            <v>08/01/2025.C25TNN.00001887</v>
          </cell>
          <cell r="G1660" t="str">
            <v>STANDARD</v>
          </cell>
          <cell r="H1660">
            <v>587461</v>
          </cell>
          <cell r="I1660" t="str">
            <v>Purchasing invoice C25TNN.00001887</v>
          </cell>
          <cell r="J1660">
            <v>45726</v>
          </cell>
        </row>
        <row r="1661">
          <cell r="C1661">
            <v>1959</v>
          </cell>
          <cell r="D1661" t="str">
            <v>C2217</v>
          </cell>
          <cell r="E1661" t="str">
            <v>09/01/2025.C25TNN.00001959</v>
          </cell>
          <cell r="G1661" t="str">
            <v>STANDARD</v>
          </cell>
          <cell r="H1661">
            <v>199377</v>
          </cell>
          <cell r="I1661" t="str">
            <v>Purchasing invoice C25TNN.00001959</v>
          </cell>
          <cell r="J1661">
            <v>45726</v>
          </cell>
        </row>
        <row r="1662">
          <cell r="C1662">
            <v>2037</v>
          </cell>
          <cell r="D1662" t="str">
            <v>C2217</v>
          </cell>
          <cell r="E1662" t="str">
            <v>09/01/2025.C25TNN.00002037</v>
          </cell>
          <cell r="G1662" t="str">
            <v>STANDARD</v>
          </cell>
          <cell r="H1662">
            <v>199377</v>
          </cell>
          <cell r="I1662" t="str">
            <v>Purchasing invoice C25TNN.00002037</v>
          </cell>
          <cell r="J1662">
            <v>45726</v>
          </cell>
        </row>
        <row r="1663">
          <cell r="C1663">
            <v>2080</v>
          </cell>
          <cell r="D1663" t="str">
            <v>C2217</v>
          </cell>
          <cell r="E1663" t="str">
            <v>09/01/2025.C25TNN.00002080</v>
          </cell>
          <cell r="G1663" t="str">
            <v>STANDARD</v>
          </cell>
          <cell r="H1663">
            <v>384517</v>
          </cell>
          <cell r="I1663" t="str">
            <v>Purchasing invoice C25TNN.00002080</v>
          </cell>
          <cell r="J1663">
            <v>45726</v>
          </cell>
        </row>
        <row r="1664">
          <cell r="C1664">
            <v>2180</v>
          </cell>
          <cell r="D1664" t="str">
            <v>C2217</v>
          </cell>
          <cell r="E1664" t="str">
            <v>09/01/2025.C25TNN.00002180</v>
          </cell>
          <cell r="G1664" t="str">
            <v>STANDARD</v>
          </cell>
          <cell r="H1664">
            <v>587461</v>
          </cell>
          <cell r="I1664" t="str">
            <v>Purchasing invoice C25TNN.00002180</v>
          </cell>
          <cell r="J1664">
            <v>45726</v>
          </cell>
        </row>
        <row r="1665">
          <cell r="C1665">
            <v>2574</v>
          </cell>
          <cell r="D1665" t="str">
            <v>C2217</v>
          </cell>
          <cell r="E1665" t="str">
            <v>09/01/2025.C25TNN.00002574</v>
          </cell>
          <cell r="G1665" t="str">
            <v>STANDARD</v>
          </cell>
          <cell r="H1665">
            <v>199377</v>
          </cell>
          <cell r="I1665" t="str">
            <v>Purchasing invoice C25TNN.00002574</v>
          </cell>
          <cell r="J1665">
            <v>45726</v>
          </cell>
        </row>
        <row r="1666">
          <cell r="C1666">
            <v>2575</v>
          </cell>
          <cell r="D1666" t="str">
            <v>C2217</v>
          </cell>
          <cell r="E1666" t="str">
            <v>09/01/2025.C25TNN.00002575</v>
          </cell>
          <cell r="G1666" t="str">
            <v>STANDARD</v>
          </cell>
          <cell r="H1666">
            <v>249221</v>
          </cell>
          <cell r="I1666" t="str">
            <v>Purchasing invoice C25TNN.00002575</v>
          </cell>
          <cell r="J1666">
            <v>45726</v>
          </cell>
        </row>
        <row r="1667">
          <cell r="C1667">
            <v>2576</v>
          </cell>
          <cell r="D1667" t="str">
            <v>C2217</v>
          </cell>
          <cell r="E1667" t="str">
            <v>09/01/2025.C25TNN.00002576</v>
          </cell>
          <cell r="G1667" t="str">
            <v>STANDARD</v>
          </cell>
          <cell r="H1667">
            <v>249221</v>
          </cell>
          <cell r="I1667" t="str">
            <v>Purchasing invoice C25TNN.00002576</v>
          </cell>
          <cell r="J1667">
            <v>45726</v>
          </cell>
        </row>
        <row r="1668">
          <cell r="C1668">
            <v>2577</v>
          </cell>
          <cell r="D1668" t="str">
            <v>C2217</v>
          </cell>
          <cell r="E1668" t="str">
            <v>09/01/2025.C25TNN.00002577</v>
          </cell>
          <cell r="G1668" t="str">
            <v>STANDARD</v>
          </cell>
          <cell r="H1668">
            <v>370280</v>
          </cell>
          <cell r="I1668" t="str">
            <v>Purchasing invoice C25TNN.00002577</v>
          </cell>
          <cell r="J1668">
            <v>45726</v>
          </cell>
        </row>
        <row r="1669">
          <cell r="C1669">
            <v>2578</v>
          </cell>
          <cell r="D1669" t="str">
            <v>C2217</v>
          </cell>
          <cell r="E1669" t="str">
            <v>09/01/2025.C25TNN.00002578</v>
          </cell>
          <cell r="G1669" t="str">
            <v>STANDARD</v>
          </cell>
          <cell r="H1669">
            <v>242103</v>
          </cell>
          <cell r="I1669" t="str">
            <v>Purchasing invoice C25TNN.00002578</v>
          </cell>
          <cell r="J1669">
            <v>45726</v>
          </cell>
        </row>
        <row r="1670">
          <cell r="C1670">
            <v>2579</v>
          </cell>
          <cell r="D1670" t="str">
            <v>C2217</v>
          </cell>
          <cell r="E1670" t="str">
            <v>09/01/2025.C25TNN.00002579</v>
          </cell>
          <cell r="G1670" t="str">
            <v>STANDARD</v>
          </cell>
          <cell r="H1670">
            <v>541184</v>
          </cell>
          <cell r="I1670" t="str">
            <v>Purchasing invoice C25TNN.00002579</v>
          </cell>
          <cell r="J1670">
            <v>45726</v>
          </cell>
        </row>
        <row r="1671">
          <cell r="C1671">
            <v>2580</v>
          </cell>
          <cell r="D1671" t="str">
            <v>C2217</v>
          </cell>
          <cell r="E1671" t="str">
            <v>09/01/2025.C25TNN.00002580</v>
          </cell>
          <cell r="G1671" t="str">
            <v>STANDARD</v>
          </cell>
          <cell r="H1671">
            <v>413006</v>
          </cell>
          <cell r="I1671" t="str">
            <v>Purchasing invoice C25TNN.00002580</v>
          </cell>
          <cell r="J1671">
            <v>45726</v>
          </cell>
        </row>
        <row r="1672">
          <cell r="C1672">
            <v>2785</v>
          </cell>
          <cell r="D1672" t="str">
            <v>C2217</v>
          </cell>
          <cell r="E1672" t="str">
            <v>09/01/2025.C25TNN.00002785</v>
          </cell>
          <cell r="G1672" t="str">
            <v>STANDARD</v>
          </cell>
          <cell r="H1672">
            <v>249221</v>
          </cell>
          <cell r="I1672" t="str">
            <v>Purchasing invoice C25TNN.00002785</v>
          </cell>
          <cell r="J1672">
            <v>45726</v>
          </cell>
        </row>
        <row r="1673">
          <cell r="C1673">
            <v>2786</v>
          </cell>
          <cell r="D1673" t="str">
            <v>C2217</v>
          </cell>
          <cell r="E1673" t="str">
            <v>09/01/2025.C25TNN.00002786</v>
          </cell>
          <cell r="G1673" t="str">
            <v>STANDARD</v>
          </cell>
          <cell r="H1673">
            <v>199377</v>
          </cell>
          <cell r="I1673" t="str">
            <v>Purchasing invoice C25TNN.00002786</v>
          </cell>
          <cell r="J1673">
            <v>45726</v>
          </cell>
        </row>
        <row r="1674">
          <cell r="C1674">
            <v>2787</v>
          </cell>
          <cell r="D1674" t="str">
            <v>C2217</v>
          </cell>
          <cell r="E1674" t="str">
            <v>09/01/2025.C25TNN.00002787</v>
          </cell>
          <cell r="G1674" t="str">
            <v>STANDARD</v>
          </cell>
          <cell r="H1674">
            <v>199377</v>
          </cell>
          <cell r="I1674" t="str">
            <v>Purchasing invoice C25TNN.00002787</v>
          </cell>
          <cell r="J1674">
            <v>45726</v>
          </cell>
        </row>
        <row r="1675">
          <cell r="C1675">
            <v>2793</v>
          </cell>
          <cell r="D1675" t="str">
            <v>C2217</v>
          </cell>
          <cell r="E1675" t="str">
            <v>09/01/2025.C25TNN.00002793</v>
          </cell>
          <cell r="G1675" t="str">
            <v>STANDARD</v>
          </cell>
          <cell r="H1675">
            <v>249221</v>
          </cell>
          <cell r="I1675" t="str">
            <v>Purchasing invoice C25TNN.00002793</v>
          </cell>
          <cell r="J1675">
            <v>45726</v>
          </cell>
        </row>
        <row r="1676">
          <cell r="C1676">
            <v>2794</v>
          </cell>
          <cell r="D1676" t="str">
            <v>C2217</v>
          </cell>
          <cell r="E1676" t="str">
            <v>09/01/2025.C25TNN.00002794</v>
          </cell>
          <cell r="G1676" t="str">
            <v>STANDARD</v>
          </cell>
          <cell r="H1676">
            <v>352476</v>
          </cell>
          <cell r="I1676" t="str">
            <v>Purchasing invoice C25TNN.00002794</v>
          </cell>
          <cell r="J1676">
            <v>45726</v>
          </cell>
        </row>
        <row r="1677">
          <cell r="C1677">
            <v>2795</v>
          </cell>
          <cell r="D1677" t="str">
            <v>C2217</v>
          </cell>
          <cell r="E1677" t="str">
            <v>09/01/2025.C25TNN.00002795</v>
          </cell>
          <cell r="G1677" t="str">
            <v>STANDARD</v>
          </cell>
          <cell r="H1677">
            <v>455732</v>
          </cell>
          <cell r="I1677" t="str">
            <v>Purchasing invoice C25TNN.00002795</v>
          </cell>
          <cell r="J1677">
            <v>45726</v>
          </cell>
        </row>
        <row r="1678">
          <cell r="C1678">
            <v>2803</v>
          </cell>
          <cell r="D1678" t="str">
            <v>C2217</v>
          </cell>
          <cell r="E1678" t="str">
            <v>10/01/2025.C25TNN.00002803</v>
          </cell>
          <cell r="G1678" t="str">
            <v>STANDARD</v>
          </cell>
          <cell r="H1678">
            <v>249221</v>
          </cell>
          <cell r="I1678" t="str">
            <v>Purchasing invoice C25TNN.00002803</v>
          </cell>
          <cell r="J1678">
            <v>45726</v>
          </cell>
        </row>
        <row r="1679">
          <cell r="C1679">
            <v>2804</v>
          </cell>
          <cell r="D1679" t="str">
            <v>C2217</v>
          </cell>
          <cell r="E1679" t="str">
            <v>10/01/2025.C25TNN.00002804</v>
          </cell>
          <cell r="G1679" t="str">
            <v>STANDARD</v>
          </cell>
          <cell r="H1679">
            <v>199377</v>
          </cell>
          <cell r="I1679" t="str">
            <v>Purchasing invoice C25TNN.00002804</v>
          </cell>
          <cell r="J1679">
            <v>45726</v>
          </cell>
        </row>
        <row r="1680">
          <cell r="C1680">
            <v>2805</v>
          </cell>
          <cell r="D1680" t="str">
            <v>C2217</v>
          </cell>
          <cell r="E1680" t="str">
            <v>10/01/2025.C25TNN.00002805</v>
          </cell>
          <cell r="G1680" t="str">
            <v>STANDARD</v>
          </cell>
          <cell r="H1680">
            <v>249221</v>
          </cell>
          <cell r="I1680" t="str">
            <v>Purchasing invoice C25TNN.00002805</v>
          </cell>
          <cell r="J1680">
            <v>45726</v>
          </cell>
        </row>
        <row r="1681">
          <cell r="C1681">
            <v>2806</v>
          </cell>
          <cell r="D1681" t="str">
            <v>C2217</v>
          </cell>
          <cell r="E1681" t="str">
            <v>10/01/2025.C25TNN.00002806</v>
          </cell>
          <cell r="G1681" t="str">
            <v>STANDARD</v>
          </cell>
          <cell r="H1681">
            <v>249221</v>
          </cell>
          <cell r="I1681" t="str">
            <v>Purchasing invoice C25TNN.00002806</v>
          </cell>
          <cell r="J1681">
            <v>45726</v>
          </cell>
        </row>
        <row r="1682">
          <cell r="C1682">
            <v>2807</v>
          </cell>
          <cell r="D1682" t="str">
            <v>C2217</v>
          </cell>
          <cell r="E1682" t="str">
            <v>10/01/2025.C25TNN.00002807</v>
          </cell>
          <cell r="G1682" t="str">
            <v>STANDARD</v>
          </cell>
          <cell r="H1682">
            <v>373831</v>
          </cell>
          <cell r="I1682" t="str">
            <v>Purchasing invoice C25TNN.00002807</v>
          </cell>
          <cell r="J1682">
            <v>45726</v>
          </cell>
        </row>
        <row r="1683">
          <cell r="C1683">
            <v>3060</v>
          </cell>
          <cell r="D1683" t="str">
            <v>C2217</v>
          </cell>
          <cell r="E1683" t="str">
            <v>11/01/2025.C25TNN.00003060</v>
          </cell>
          <cell r="G1683" t="str">
            <v>STANDARD</v>
          </cell>
          <cell r="H1683">
            <v>199377</v>
          </cell>
          <cell r="I1683" t="str">
            <v>Purchasing invoice C25TNN.00003060</v>
          </cell>
          <cell r="J1683">
            <v>45726</v>
          </cell>
        </row>
        <row r="1684">
          <cell r="C1684">
            <v>3064</v>
          </cell>
          <cell r="D1684" t="str">
            <v>C2217</v>
          </cell>
          <cell r="E1684" t="str">
            <v>11/01/2025.C25TNN.00003064</v>
          </cell>
          <cell r="G1684" t="str">
            <v>STANDARD</v>
          </cell>
          <cell r="H1684">
            <v>199377</v>
          </cell>
          <cell r="I1684" t="str">
            <v>Purchasing invoice C25TNN.00003064</v>
          </cell>
          <cell r="J1684">
            <v>45726</v>
          </cell>
        </row>
        <row r="1685">
          <cell r="C1685">
            <v>3065</v>
          </cell>
          <cell r="D1685" t="str">
            <v>C2217</v>
          </cell>
          <cell r="E1685" t="str">
            <v>11/01/2025.C25TNN.00003065</v>
          </cell>
          <cell r="G1685" t="str">
            <v>STANDARD</v>
          </cell>
          <cell r="H1685">
            <v>199377</v>
          </cell>
          <cell r="I1685" t="str">
            <v>Purchasing invoice C25TNN.00003065</v>
          </cell>
          <cell r="J1685">
            <v>45726</v>
          </cell>
        </row>
        <row r="1686">
          <cell r="C1686">
            <v>3076</v>
          </cell>
          <cell r="D1686" t="str">
            <v>C2217</v>
          </cell>
          <cell r="E1686" t="str">
            <v>11/01/2025.C25TNN.00003076</v>
          </cell>
          <cell r="G1686" t="str">
            <v>STANDARD</v>
          </cell>
          <cell r="H1686">
            <v>249221</v>
          </cell>
          <cell r="I1686" t="str">
            <v>Purchasing invoice C25TNN.00003076</v>
          </cell>
          <cell r="J1686">
            <v>45726</v>
          </cell>
        </row>
        <row r="1687">
          <cell r="C1687">
            <v>3077</v>
          </cell>
          <cell r="D1687" t="str">
            <v>C2217</v>
          </cell>
          <cell r="E1687" t="str">
            <v>11/01/2025.C25TNN.00003077</v>
          </cell>
          <cell r="G1687" t="str">
            <v>STANDARD</v>
          </cell>
          <cell r="H1687">
            <v>249221</v>
          </cell>
          <cell r="I1687" t="str">
            <v>Purchasing invoice C25TNN.00003077</v>
          </cell>
          <cell r="J1687">
            <v>45726</v>
          </cell>
        </row>
        <row r="1688">
          <cell r="C1688">
            <v>3078</v>
          </cell>
          <cell r="D1688" t="str">
            <v>C2217</v>
          </cell>
          <cell r="E1688" t="str">
            <v>11/01/2025.C25TNN.00003078</v>
          </cell>
          <cell r="G1688" t="str">
            <v>STANDARD</v>
          </cell>
          <cell r="H1688">
            <v>413006</v>
          </cell>
          <cell r="I1688" t="str">
            <v>Purchasing invoice C25TNN.00003078</v>
          </cell>
          <cell r="J1688">
            <v>45726</v>
          </cell>
        </row>
        <row r="1689">
          <cell r="C1689">
            <v>3079</v>
          </cell>
          <cell r="D1689" t="str">
            <v>C2217</v>
          </cell>
          <cell r="E1689" t="str">
            <v>11/01/2025.C25TNN.00003079</v>
          </cell>
          <cell r="G1689" t="str">
            <v>STANDARD</v>
          </cell>
          <cell r="H1689">
            <v>790404</v>
          </cell>
          <cell r="I1689" t="str">
            <v>Purchasing invoice C25TNN.00003079</v>
          </cell>
          <cell r="J1689">
            <v>45726</v>
          </cell>
        </row>
        <row r="1690">
          <cell r="C1690">
            <v>3155</v>
          </cell>
          <cell r="D1690" t="str">
            <v>C2217</v>
          </cell>
          <cell r="E1690" t="str">
            <v>13/01/2025.C25TNN.00003155</v>
          </cell>
          <cell r="G1690" t="str">
            <v>STANDARD</v>
          </cell>
          <cell r="H1690">
            <v>249221</v>
          </cell>
          <cell r="I1690" t="str">
            <v>Purchasing invoice C25TNN.00003155</v>
          </cell>
          <cell r="J1690">
            <v>45726</v>
          </cell>
        </row>
        <row r="1691">
          <cell r="C1691">
            <v>3156</v>
          </cell>
          <cell r="D1691" t="str">
            <v>C2217</v>
          </cell>
          <cell r="E1691" t="str">
            <v>13/01/2025.C25TNN.00003156</v>
          </cell>
          <cell r="G1691" t="str">
            <v>STANDARD</v>
          </cell>
          <cell r="H1691">
            <v>249221</v>
          </cell>
          <cell r="I1691" t="str">
            <v>Purchasing invoice C25TNN.00003156</v>
          </cell>
          <cell r="J1691">
            <v>45726</v>
          </cell>
        </row>
        <row r="1692">
          <cell r="C1692">
            <v>3179</v>
          </cell>
          <cell r="D1692" t="str">
            <v>C2217</v>
          </cell>
          <cell r="E1692" t="str">
            <v>13/01/2025.C25TNN.00003179</v>
          </cell>
          <cell r="G1692" t="str">
            <v>STANDARD</v>
          </cell>
          <cell r="H1692">
            <v>541184</v>
          </cell>
          <cell r="I1692" t="str">
            <v>Purchasing invoice C25TNN.00003179</v>
          </cell>
          <cell r="J1692">
            <v>45726</v>
          </cell>
        </row>
        <row r="1693">
          <cell r="C1693">
            <v>3217</v>
          </cell>
          <cell r="D1693" t="str">
            <v>C2217</v>
          </cell>
          <cell r="E1693" t="str">
            <v>13/01/2025.C25TNN.00003217</v>
          </cell>
          <cell r="G1693" t="str">
            <v>STANDARD</v>
          </cell>
          <cell r="H1693">
            <v>498442</v>
          </cell>
          <cell r="I1693" t="str">
            <v>Purchasing invoice C25TNN.00003217</v>
          </cell>
          <cell r="J1693">
            <v>45726</v>
          </cell>
        </row>
        <row r="1694">
          <cell r="C1694">
            <v>3312</v>
          </cell>
          <cell r="D1694" t="str">
            <v>C2217</v>
          </cell>
          <cell r="E1694" t="str">
            <v>14/01/2025.C25TNN.00003312</v>
          </cell>
          <cell r="G1694" t="str">
            <v>STANDARD</v>
          </cell>
          <cell r="H1694">
            <v>284828</v>
          </cell>
          <cell r="I1694" t="str">
            <v>Purchasing invoice C25TNN.00003312</v>
          </cell>
          <cell r="J1694">
            <v>45726</v>
          </cell>
        </row>
        <row r="1695">
          <cell r="C1695">
            <v>3336</v>
          </cell>
          <cell r="D1695" t="str">
            <v>C2217</v>
          </cell>
          <cell r="E1695" t="str">
            <v>14/01/2025.C25TNN.00003336</v>
          </cell>
          <cell r="G1695" t="str">
            <v>STANDARD</v>
          </cell>
          <cell r="H1695">
            <v>249221</v>
          </cell>
          <cell r="I1695" t="str">
            <v>Purchasing invoice C25TNN.00003336</v>
          </cell>
          <cell r="J1695">
            <v>45726</v>
          </cell>
        </row>
        <row r="1696">
          <cell r="C1696">
            <v>3337</v>
          </cell>
          <cell r="D1696" t="str">
            <v>C2217</v>
          </cell>
          <cell r="E1696" t="str">
            <v>14/01/2025.C25TNN.00003337</v>
          </cell>
          <cell r="G1696" t="str">
            <v>STANDARD</v>
          </cell>
          <cell r="H1696">
            <v>541184</v>
          </cell>
          <cell r="I1696" t="str">
            <v>Purchasing invoice C25TNN.00003337</v>
          </cell>
          <cell r="J1696">
            <v>45726</v>
          </cell>
        </row>
        <row r="1697">
          <cell r="C1697">
            <v>3338</v>
          </cell>
          <cell r="D1697" t="str">
            <v>C2217</v>
          </cell>
          <cell r="E1697" t="str">
            <v>14/01/2025.C25TNN.00003338</v>
          </cell>
          <cell r="G1697" t="str">
            <v>STANDARD</v>
          </cell>
          <cell r="H1697">
            <v>249221</v>
          </cell>
          <cell r="I1697" t="str">
            <v>Purchasing invoice C25TNN.00003338</v>
          </cell>
          <cell r="J1697">
            <v>45726</v>
          </cell>
        </row>
        <row r="1698">
          <cell r="C1698">
            <v>3356</v>
          </cell>
          <cell r="D1698" t="str">
            <v>C2217</v>
          </cell>
          <cell r="E1698" t="str">
            <v>14/01/2025.C25TNN.00003356</v>
          </cell>
          <cell r="G1698" t="str">
            <v>STANDARD</v>
          </cell>
          <cell r="H1698">
            <v>587461</v>
          </cell>
          <cell r="I1698" t="str">
            <v>Purchasing invoice C25TNN.00003356</v>
          </cell>
          <cell r="J1698">
            <v>45726</v>
          </cell>
        </row>
        <row r="1699">
          <cell r="C1699">
            <v>3357</v>
          </cell>
          <cell r="D1699" t="str">
            <v>C2217</v>
          </cell>
          <cell r="E1699" t="str">
            <v>14/01/2025.C25TNN.00003357</v>
          </cell>
          <cell r="G1699" t="str">
            <v>STANDARD</v>
          </cell>
          <cell r="H1699">
            <v>199377</v>
          </cell>
          <cell r="I1699" t="str">
            <v>Purchasing invoice C25TNN.00003357</v>
          </cell>
          <cell r="J1699">
            <v>45726</v>
          </cell>
        </row>
        <row r="1700">
          <cell r="C1700">
            <v>3358</v>
          </cell>
          <cell r="D1700" t="str">
            <v>C2217</v>
          </cell>
          <cell r="E1700" t="str">
            <v>14/01/2025.C25TNN.00003358</v>
          </cell>
          <cell r="G1700" t="str">
            <v>STANDARD</v>
          </cell>
          <cell r="H1700">
            <v>249221</v>
          </cell>
          <cell r="I1700" t="str">
            <v>Purchasing invoice C25TNN.00003358</v>
          </cell>
          <cell r="J1700">
            <v>45726</v>
          </cell>
        </row>
        <row r="1701">
          <cell r="C1701">
            <v>3359</v>
          </cell>
          <cell r="D1701" t="str">
            <v>C2217</v>
          </cell>
          <cell r="E1701" t="str">
            <v>14/01/2025.C25TNN.00003359</v>
          </cell>
          <cell r="G1701" t="str">
            <v>STANDARD</v>
          </cell>
          <cell r="H1701">
            <v>249221</v>
          </cell>
          <cell r="I1701" t="str">
            <v>Purchasing invoice C25TNN.00003359</v>
          </cell>
          <cell r="J1701">
            <v>45726</v>
          </cell>
        </row>
        <row r="1702">
          <cell r="C1702">
            <v>3374</v>
          </cell>
          <cell r="D1702" t="str">
            <v>C2217</v>
          </cell>
          <cell r="E1702" t="str">
            <v>14/01/2025.C25TNN.00003374</v>
          </cell>
          <cell r="G1702" t="str">
            <v>STANDARD</v>
          </cell>
          <cell r="H1702">
            <v>459283</v>
          </cell>
          <cell r="I1702" t="str">
            <v>Purchasing invoice C25TNN.00003374</v>
          </cell>
          <cell r="J1702">
            <v>45726</v>
          </cell>
        </row>
        <row r="1703">
          <cell r="C1703">
            <v>3375</v>
          </cell>
          <cell r="D1703" t="str">
            <v>C2217</v>
          </cell>
          <cell r="E1703" t="str">
            <v>14/01/2025.C25TNN.00003375</v>
          </cell>
          <cell r="G1703" t="str">
            <v>STANDARD</v>
          </cell>
          <cell r="H1703">
            <v>779719</v>
          </cell>
          <cell r="I1703" t="str">
            <v>Purchasing invoice C25TNN.00003375</v>
          </cell>
          <cell r="J1703">
            <v>45726</v>
          </cell>
        </row>
        <row r="1704">
          <cell r="C1704">
            <v>3376</v>
          </cell>
          <cell r="D1704" t="str">
            <v>C2217</v>
          </cell>
          <cell r="E1704" t="str">
            <v>14/01/2025.C25TNN.00003376</v>
          </cell>
          <cell r="G1704" t="str">
            <v>STANDARD</v>
          </cell>
          <cell r="H1704">
            <v>587461</v>
          </cell>
          <cell r="I1704" t="str">
            <v>Purchasing invoice C25TNN.00003376</v>
          </cell>
          <cell r="J1704">
            <v>45726</v>
          </cell>
        </row>
        <row r="1705">
          <cell r="C1705">
            <v>3377</v>
          </cell>
          <cell r="D1705" t="str">
            <v>C2217</v>
          </cell>
          <cell r="E1705" t="str">
            <v>14/01/2025.C25TNN.00003377</v>
          </cell>
          <cell r="G1705" t="str">
            <v>STANDARD</v>
          </cell>
          <cell r="H1705">
            <v>373831</v>
          </cell>
          <cell r="I1705" t="str">
            <v>Purchasing invoice C25TNN.00003377</v>
          </cell>
          <cell r="J1705">
            <v>45726</v>
          </cell>
        </row>
        <row r="1706">
          <cell r="C1706">
            <v>3378</v>
          </cell>
          <cell r="D1706" t="str">
            <v>C2217</v>
          </cell>
          <cell r="E1706" t="str">
            <v>14/01/2025.C25TNN.00003378</v>
          </cell>
          <cell r="G1706" t="str">
            <v>STANDARD</v>
          </cell>
          <cell r="H1706">
            <v>576775</v>
          </cell>
          <cell r="I1706" t="str">
            <v>Purchasing invoice C25TNN.00003378</v>
          </cell>
          <cell r="J1706">
            <v>45726</v>
          </cell>
        </row>
        <row r="1707">
          <cell r="C1707">
            <v>3451</v>
          </cell>
          <cell r="D1707" t="str">
            <v>C2217</v>
          </cell>
          <cell r="E1707" t="str">
            <v>15/01/2025.C25TNN.00003451</v>
          </cell>
          <cell r="G1707" t="str">
            <v>STANDARD</v>
          </cell>
          <cell r="H1707">
            <v>249221</v>
          </cell>
          <cell r="I1707" t="str">
            <v>Purchasing invoice C25TNN.00003451</v>
          </cell>
          <cell r="J1707">
            <v>45726</v>
          </cell>
        </row>
        <row r="1708">
          <cell r="C1708">
            <v>3469</v>
          </cell>
          <cell r="D1708" t="str">
            <v>C2217</v>
          </cell>
          <cell r="E1708" t="str">
            <v>15/01/2025.C25TNN.00003469</v>
          </cell>
          <cell r="G1708" t="str">
            <v>STANDARD</v>
          </cell>
          <cell r="H1708">
            <v>370280</v>
          </cell>
          <cell r="I1708" t="str">
            <v>Purchasing invoice C25TNN.00003469</v>
          </cell>
          <cell r="J1708">
            <v>45726</v>
          </cell>
        </row>
        <row r="1709">
          <cell r="C1709">
            <v>3486</v>
          </cell>
          <cell r="D1709" t="str">
            <v>C2217</v>
          </cell>
          <cell r="E1709" t="str">
            <v>15/01/2025.C25TNN.00003486</v>
          </cell>
          <cell r="G1709" t="str">
            <v>STANDARD</v>
          </cell>
          <cell r="H1709">
            <v>199377</v>
          </cell>
          <cell r="I1709" t="str">
            <v>Purchasing invoice C25TNN.00003486</v>
          </cell>
          <cell r="J1709">
            <v>45726</v>
          </cell>
        </row>
        <row r="1710">
          <cell r="C1710">
            <v>3487</v>
          </cell>
          <cell r="D1710" t="str">
            <v>C2217</v>
          </cell>
          <cell r="E1710" t="str">
            <v>15/01/2025.C25TNN.00003487</v>
          </cell>
          <cell r="G1710" t="str">
            <v>STANDARD</v>
          </cell>
          <cell r="H1710">
            <v>249221</v>
          </cell>
          <cell r="I1710" t="str">
            <v>Purchasing invoice C25TNN.00003487</v>
          </cell>
          <cell r="J1710">
            <v>45726</v>
          </cell>
        </row>
        <row r="1711">
          <cell r="C1711">
            <v>3488</v>
          </cell>
          <cell r="D1711" t="str">
            <v>C2217</v>
          </cell>
          <cell r="E1711" t="str">
            <v>15/01/2025.C25TNN.00003488</v>
          </cell>
          <cell r="G1711" t="str">
            <v>STANDARD</v>
          </cell>
          <cell r="H1711">
            <v>199377</v>
          </cell>
          <cell r="I1711" t="str">
            <v>Purchasing invoice C25TNN.00003488</v>
          </cell>
          <cell r="J1711">
            <v>45726</v>
          </cell>
        </row>
        <row r="1712">
          <cell r="C1712">
            <v>3490</v>
          </cell>
          <cell r="D1712" t="str">
            <v>C2217</v>
          </cell>
          <cell r="E1712" t="str">
            <v>15/01/2025.C25TNN.00003490</v>
          </cell>
          <cell r="G1712" t="str">
            <v>STANDARD</v>
          </cell>
          <cell r="H1712">
            <v>199377</v>
          </cell>
          <cell r="I1712" t="str">
            <v>Purchasing invoice C25TNN.00003490</v>
          </cell>
          <cell r="J1712">
            <v>45726</v>
          </cell>
        </row>
        <row r="1713">
          <cell r="C1713">
            <v>3491</v>
          </cell>
          <cell r="D1713" t="str">
            <v>C2217</v>
          </cell>
          <cell r="E1713" t="str">
            <v>15/01/2025.C25TNN.00003491</v>
          </cell>
          <cell r="G1713" t="str">
            <v>STANDARD</v>
          </cell>
          <cell r="H1713">
            <v>334673</v>
          </cell>
          <cell r="I1713" t="str">
            <v>Purchasing invoice C25TNN.00003491</v>
          </cell>
          <cell r="J1713">
            <v>45726</v>
          </cell>
        </row>
        <row r="1714">
          <cell r="C1714">
            <v>3492</v>
          </cell>
          <cell r="D1714" t="str">
            <v>C2217</v>
          </cell>
          <cell r="E1714" t="str">
            <v>15/01/2025.C25TNN.00003492</v>
          </cell>
          <cell r="G1714" t="str">
            <v>STANDARD</v>
          </cell>
          <cell r="H1714">
            <v>249221</v>
          </cell>
          <cell r="I1714" t="str">
            <v>Purchasing invoice C25TNN.00003492</v>
          </cell>
          <cell r="J1714">
            <v>45726</v>
          </cell>
        </row>
        <row r="1715">
          <cell r="C1715">
            <v>3493</v>
          </cell>
          <cell r="D1715" t="str">
            <v>C2217</v>
          </cell>
          <cell r="E1715" t="str">
            <v>15/01/2025.C25TNN.00003493</v>
          </cell>
          <cell r="G1715" t="str">
            <v>STANDARD</v>
          </cell>
          <cell r="H1715">
            <v>299065</v>
          </cell>
          <cell r="I1715" t="str">
            <v>Purchasing invoice C25TNN.00003493</v>
          </cell>
          <cell r="J1715">
            <v>45726</v>
          </cell>
        </row>
        <row r="1716">
          <cell r="C1716">
            <v>3494</v>
          </cell>
          <cell r="D1716" t="str">
            <v>C2217</v>
          </cell>
          <cell r="E1716" t="str">
            <v>15/01/2025.C25TNN.00003494</v>
          </cell>
          <cell r="G1716" t="str">
            <v>STANDARD</v>
          </cell>
          <cell r="H1716">
            <v>373831</v>
          </cell>
          <cell r="I1716" t="str">
            <v>Purchasing invoice C25TNN.00003494</v>
          </cell>
          <cell r="J1716">
            <v>45726</v>
          </cell>
        </row>
        <row r="1717">
          <cell r="C1717">
            <v>3504</v>
          </cell>
          <cell r="D1717" t="str">
            <v>C2217</v>
          </cell>
          <cell r="E1717" t="str">
            <v>15/01/2025.C25TNN.00003504</v>
          </cell>
          <cell r="G1717" t="str">
            <v>STANDARD</v>
          </cell>
          <cell r="H1717">
            <v>541184</v>
          </cell>
          <cell r="I1717" t="str">
            <v>Purchasing invoice C25TNN.00003504</v>
          </cell>
          <cell r="J1717">
            <v>45726</v>
          </cell>
        </row>
        <row r="1718">
          <cell r="C1718">
            <v>3505</v>
          </cell>
          <cell r="D1718" t="str">
            <v>C2217</v>
          </cell>
          <cell r="E1718" t="str">
            <v>15/01/2025.C25TNN.00003505</v>
          </cell>
          <cell r="G1718" t="str">
            <v>STANDARD</v>
          </cell>
          <cell r="H1718">
            <v>199377</v>
          </cell>
          <cell r="I1718" t="str">
            <v>Purchasing invoice C25TNN.00003505</v>
          </cell>
          <cell r="J1718">
            <v>45726</v>
          </cell>
        </row>
        <row r="1719">
          <cell r="C1719">
            <v>3518</v>
          </cell>
          <cell r="D1719" t="str">
            <v>C2217</v>
          </cell>
          <cell r="E1719" t="str">
            <v>15/01/2025.C25TNN.00003518</v>
          </cell>
          <cell r="G1719" t="str">
            <v>STANDARD</v>
          </cell>
          <cell r="H1719">
            <v>541184</v>
          </cell>
          <cell r="I1719" t="str">
            <v>Purchasing invoice C25TNN.00003518</v>
          </cell>
          <cell r="J1719">
            <v>45726</v>
          </cell>
        </row>
        <row r="1720">
          <cell r="C1720">
            <v>3582</v>
          </cell>
          <cell r="D1720" t="str">
            <v>C2217</v>
          </cell>
          <cell r="E1720" t="str">
            <v>15/01/2025.C25TNN.00003582</v>
          </cell>
          <cell r="G1720" t="str">
            <v>STANDARD</v>
          </cell>
          <cell r="H1720">
            <v>826012</v>
          </cell>
          <cell r="I1720" t="str">
            <v>Purchasing invoice C25TNN.00003582</v>
          </cell>
          <cell r="J1720">
            <v>45726</v>
          </cell>
        </row>
        <row r="1721">
          <cell r="C1721">
            <v>3583</v>
          </cell>
          <cell r="D1721" t="str">
            <v>C2217</v>
          </cell>
          <cell r="E1721" t="str">
            <v>15/01/2025.C25TNN.00003583</v>
          </cell>
          <cell r="G1721" t="str">
            <v>STANDARD</v>
          </cell>
          <cell r="H1721">
            <v>370280</v>
          </cell>
          <cell r="I1721" t="str">
            <v>Purchasing invoice C25TNN.00003583</v>
          </cell>
          <cell r="J1721">
            <v>45726</v>
          </cell>
        </row>
        <row r="1722">
          <cell r="C1722">
            <v>3584</v>
          </cell>
          <cell r="D1722" t="str">
            <v>C2217</v>
          </cell>
          <cell r="E1722" t="str">
            <v>15/01/2025.C25TNN.00003584</v>
          </cell>
          <cell r="G1722" t="str">
            <v>STANDARD</v>
          </cell>
          <cell r="H1722">
            <v>655109</v>
          </cell>
          <cell r="I1722" t="str">
            <v>Purchasing invoice C25TNN.00003584</v>
          </cell>
          <cell r="J1722">
            <v>45726</v>
          </cell>
        </row>
        <row r="1723">
          <cell r="C1723">
            <v>3585</v>
          </cell>
          <cell r="D1723" t="str">
            <v>C2217</v>
          </cell>
          <cell r="E1723" t="str">
            <v>15/01/2025.C25TNN.00003585</v>
          </cell>
          <cell r="G1723" t="str">
            <v>STANDARD</v>
          </cell>
          <cell r="H1723">
            <v>249221</v>
          </cell>
          <cell r="I1723" t="str">
            <v>Purchasing invoice C25TNN.00003585</v>
          </cell>
          <cell r="J1723">
            <v>45726</v>
          </cell>
        </row>
        <row r="1724">
          <cell r="C1724">
            <v>3590</v>
          </cell>
          <cell r="D1724" t="str">
            <v>C2217</v>
          </cell>
          <cell r="E1724" t="str">
            <v>15/01/2025.C25TNN.00003590</v>
          </cell>
          <cell r="G1724" t="str">
            <v>STANDARD</v>
          </cell>
          <cell r="H1724">
            <v>249221</v>
          </cell>
          <cell r="I1724" t="str">
            <v>Purchasing invoice C25TNN.00003590</v>
          </cell>
          <cell r="J1724">
            <v>45726</v>
          </cell>
        </row>
        <row r="1725">
          <cell r="C1725">
            <v>3591</v>
          </cell>
          <cell r="D1725" t="str">
            <v>C2217</v>
          </cell>
          <cell r="E1725" t="str">
            <v>15/01/2025.C25TNN.00003591</v>
          </cell>
          <cell r="G1725" t="str">
            <v>STANDARD</v>
          </cell>
          <cell r="H1725">
            <v>249221</v>
          </cell>
          <cell r="I1725" t="str">
            <v>Purchasing invoice C25TNN.00003591</v>
          </cell>
          <cell r="J1725">
            <v>45726</v>
          </cell>
        </row>
        <row r="1726">
          <cell r="C1726">
            <v>3592</v>
          </cell>
          <cell r="D1726" t="str">
            <v>C2217</v>
          </cell>
          <cell r="E1726" t="str">
            <v>15/01/2025.C25TNN.00003592</v>
          </cell>
          <cell r="G1726" t="str">
            <v>STANDARD</v>
          </cell>
          <cell r="H1726">
            <v>249221</v>
          </cell>
          <cell r="I1726" t="str">
            <v>Purchasing invoice C25TNN.00003592</v>
          </cell>
          <cell r="J1726">
            <v>45726</v>
          </cell>
        </row>
        <row r="1727">
          <cell r="C1727">
            <v>3619</v>
          </cell>
          <cell r="D1727" t="str">
            <v>C2217</v>
          </cell>
          <cell r="E1727" t="str">
            <v>16/01/2025.C25TNN.00003619</v>
          </cell>
          <cell r="G1727" t="str">
            <v>STANDARD</v>
          </cell>
          <cell r="H1727">
            <v>299065</v>
          </cell>
          <cell r="I1727" t="str">
            <v>Purchasing invoice C25TNN.00003619</v>
          </cell>
          <cell r="J1727">
            <v>45726</v>
          </cell>
        </row>
        <row r="1728">
          <cell r="C1728">
            <v>4514</v>
          </cell>
          <cell r="D1728" t="str">
            <v>C2217</v>
          </cell>
          <cell r="E1728" t="str">
            <v>16/01/2025.C25TNN.00004514</v>
          </cell>
          <cell r="G1728" t="str">
            <v>STANDARD</v>
          </cell>
          <cell r="H1728">
            <v>199377</v>
          </cell>
          <cell r="I1728" t="str">
            <v>Purchasing invoice C25TNN.00004514</v>
          </cell>
          <cell r="J1728">
            <v>45726</v>
          </cell>
        </row>
        <row r="1729">
          <cell r="C1729">
            <v>4515</v>
          </cell>
          <cell r="D1729" t="str">
            <v>C2217</v>
          </cell>
          <cell r="E1729" t="str">
            <v>16/01/2025.C25TNN.00004515</v>
          </cell>
          <cell r="G1729" t="str">
            <v>STANDARD</v>
          </cell>
          <cell r="H1729">
            <v>249221</v>
          </cell>
          <cell r="I1729" t="str">
            <v>Purchasing invoice C25TNN.00004515</v>
          </cell>
          <cell r="J1729">
            <v>45726</v>
          </cell>
        </row>
        <row r="1730">
          <cell r="C1730">
            <v>4692</v>
          </cell>
          <cell r="D1730" t="str">
            <v>C2217</v>
          </cell>
          <cell r="E1730" t="str">
            <v>16/01/2025.C25TNN.00004692</v>
          </cell>
          <cell r="G1730" t="str">
            <v>STANDARD</v>
          </cell>
          <cell r="H1730">
            <v>199377</v>
          </cell>
          <cell r="I1730" t="str">
            <v>Purchasing invoice C25TNN.00004692</v>
          </cell>
          <cell r="J1730">
            <v>45726</v>
          </cell>
        </row>
        <row r="1731">
          <cell r="C1731">
            <v>4701</v>
          </cell>
          <cell r="D1731" t="str">
            <v>C2217</v>
          </cell>
          <cell r="E1731" t="str">
            <v>17/01/2025.C25TNN.00004701</v>
          </cell>
          <cell r="G1731" t="str">
            <v>STANDARD</v>
          </cell>
          <cell r="H1731">
            <v>402321</v>
          </cell>
          <cell r="I1731" t="str">
            <v>Purchasing invoice C25TNN.00004701</v>
          </cell>
          <cell r="J1731">
            <v>45726</v>
          </cell>
        </row>
        <row r="1732">
          <cell r="C1732">
            <v>4706</v>
          </cell>
          <cell r="D1732" t="str">
            <v>C2217</v>
          </cell>
          <cell r="E1732" t="str">
            <v>17/01/2025.C25TNN.00004706</v>
          </cell>
          <cell r="G1732" t="str">
            <v>STANDARD</v>
          </cell>
          <cell r="H1732">
            <v>605264</v>
          </cell>
          <cell r="I1732" t="str">
            <v>Purchasing invoice C25TNN.00004706</v>
          </cell>
          <cell r="J1732">
            <v>45726</v>
          </cell>
        </row>
        <row r="1733">
          <cell r="C1733">
            <v>4723</v>
          </cell>
          <cell r="D1733" t="str">
            <v>C2217</v>
          </cell>
          <cell r="E1733" t="str">
            <v>17/01/2025.C25TNN.00004723</v>
          </cell>
          <cell r="G1733" t="str">
            <v>STANDARD</v>
          </cell>
          <cell r="H1733">
            <v>249221</v>
          </cell>
          <cell r="I1733" t="str">
            <v>Purchasing invoice C25TNN.00004723</v>
          </cell>
          <cell r="J1733">
            <v>45726</v>
          </cell>
        </row>
        <row r="1734">
          <cell r="C1734">
            <v>4742</v>
          </cell>
          <cell r="D1734" t="str">
            <v>C2217</v>
          </cell>
          <cell r="E1734" t="str">
            <v>17/01/2025.C25TNN.00004742</v>
          </cell>
          <cell r="G1734" t="str">
            <v>STANDARD</v>
          </cell>
          <cell r="H1734">
            <v>249221</v>
          </cell>
          <cell r="I1734" t="str">
            <v>Purchasing invoice C25TNN.00004742</v>
          </cell>
          <cell r="J1734">
            <v>45726</v>
          </cell>
        </row>
        <row r="1735">
          <cell r="C1735">
            <v>4958</v>
          </cell>
          <cell r="D1735" t="str">
            <v>C2217</v>
          </cell>
          <cell r="E1735" t="str">
            <v>18/01/2025.C25TNN.00004958</v>
          </cell>
          <cell r="G1735" t="str">
            <v>STANDARD</v>
          </cell>
          <cell r="H1735">
            <v>249221</v>
          </cell>
          <cell r="I1735" t="str">
            <v>Purchasing invoice C25TNN.00004958</v>
          </cell>
          <cell r="J1735">
            <v>45726</v>
          </cell>
        </row>
        <row r="1736">
          <cell r="C1736">
            <v>4959</v>
          </cell>
          <cell r="D1736" t="str">
            <v>C2217</v>
          </cell>
          <cell r="E1736" t="str">
            <v>18/01/2025.C25TNN.00004959</v>
          </cell>
          <cell r="G1736" t="str">
            <v>STANDARD</v>
          </cell>
          <cell r="H1736">
            <v>249221</v>
          </cell>
          <cell r="I1736" t="str">
            <v>Purchasing invoice C25TNN.00004959</v>
          </cell>
          <cell r="J1736">
            <v>45726</v>
          </cell>
        </row>
        <row r="1737">
          <cell r="C1737">
            <v>4990</v>
          </cell>
          <cell r="D1737" t="str">
            <v>C2217</v>
          </cell>
          <cell r="E1737" t="str">
            <v>18/01/2025.C25TNN.00004990</v>
          </cell>
          <cell r="G1737" t="str">
            <v>STANDARD</v>
          </cell>
          <cell r="H1737">
            <v>541184</v>
          </cell>
          <cell r="I1737" t="str">
            <v>Purchasing invoice C25TNN.00004990</v>
          </cell>
          <cell r="J1737">
            <v>45726</v>
          </cell>
        </row>
        <row r="1738">
          <cell r="C1738">
            <v>4992</v>
          </cell>
          <cell r="D1738" t="str">
            <v>C2217</v>
          </cell>
          <cell r="E1738" t="str">
            <v>18/01/2025.C25TNN.00004992</v>
          </cell>
          <cell r="G1738" t="str">
            <v>STANDARD</v>
          </cell>
          <cell r="H1738">
            <v>249221</v>
          </cell>
          <cell r="I1738" t="str">
            <v>Purchasing invoice C25TNN.00004992</v>
          </cell>
          <cell r="J1738">
            <v>45726</v>
          </cell>
        </row>
        <row r="1739">
          <cell r="C1739">
            <v>5000</v>
          </cell>
          <cell r="D1739" t="str">
            <v>C2217</v>
          </cell>
          <cell r="E1739" t="str">
            <v>18/01/2025.C25TNN.00005000</v>
          </cell>
          <cell r="G1739" t="str">
            <v>STANDARD</v>
          </cell>
          <cell r="H1739">
            <v>199377</v>
          </cell>
          <cell r="I1739" t="str">
            <v>Purchasing invoice C25TNN.00005000</v>
          </cell>
          <cell r="J1739">
            <v>45726</v>
          </cell>
        </row>
        <row r="1740">
          <cell r="C1740">
            <v>5002</v>
          </cell>
          <cell r="D1740" t="str">
            <v>C2217</v>
          </cell>
          <cell r="E1740" t="str">
            <v>18/01/2025.C25TNN.00005002</v>
          </cell>
          <cell r="G1740" t="str">
            <v>STANDARD</v>
          </cell>
          <cell r="H1740">
            <v>740560</v>
          </cell>
          <cell r="I1740" t="str">
            <v>Purchasing invoice C25TNN.00005002</v>
          </cell>
          <cell r="J1740">
            <v>45726</v>
          </cell>
        </row>
        <row r="1741">
          <cell r="C1741">
            <v>5003</v>
          </cell>
          <cell r="D1741" t="str">
            <v>C2217</v>
          </cell>
          <cell r="E1741" t="str">
            <v>18/01/2025.C25TNN.00005003</v>
          </cell>
          <cell r="G1741" t="str">
            <v>STANDARD</v>
          </cell>
          <cell r="H1741">
            <v>249221</v>
          </cell>
          <cell r="I1741" t="str">
            <v>Purchasing invoice C25TNN.00005003</v>
          </cell>
          <cell r="J1741">
            <v>45726</v>
          </cell>
        </row>
        <row r="1742">
          <cell r="C1742">
            <v>5012</v>
          </cell>
          <cell r="D1742" t="str">
            <v>C2217</v>
          </cell>
          <cell r="E1742" t="str">
            <v>18/01/2025.C25TNN.00005012</v>
          </cell>
          <cell r="G1742" t="str">
            <v>STANDARD</v>
          </cell>
          <cell r="H1742">
            <v>249221</v>
          </cell>
          <cell r="I1742" t="str">
            <v>Purchasing invoice C25TNN.00005012</v>
          </cell>
          <cell r="J1742">
            <v>45726</v>
          </cell>
        </row>
        <row r="1743">
          <cell r="C1743">
            <v>5027</v>
          </cell>
          <cell r="D1743" t="str">
            <v>C2217</v>
          </cell>
          <cell r="E1743" t="str">
            <v>19/01/2025.C25TNN.00005027</v>
          </cell>
          <cell r="G1743" t="str">
            <v>STANDARD</v>
          </cell>
          <cell r="H1743">
            <v>284828</v>
          </cell>
          <cell r="I1743" t="str">
            <v>Purchasing invoice C25TNN.00005027</v>
          </cell>
          <cell r="J1743">
            <v>45726</v>
          </cell>
        </row>
        <row r="1744">
          <cell r="C1744">
            <v>5028</v>
          </cell>
          <cell r="D1744" t="str">
            <v>C2217</v>
          </cell>
          <cell r="E1744" t="str">
            <v>19/01/2025.C25TNN.00005028</v>
          </cell>
          <cell r="G1744" t="str">
            <v>STANDARD</v>
          </cell>
          <cell r="H1744">
            <v>199377</v>
          </cell>
          <cell r="I1744" t="str">
            <v>Purchasing invoice C25TNN.00005028</v>
          </cell>
          <cell r="J1744">
            <v>45726</v>
          </cell>
        </row>
        <row r="1745">
          <cell r="C1745">
            <v>5029</v>
          </cell>
          <cell r="D1745" t="str">
            <v>C2217</v>
          </cell>
          <cell r="E1745" t="str">
            <v>19/01/2025.C25TNN.00005029</v>
          </cell>
          <cell r="G1745" t="str">
            <v>STANDARD</v>
          </cell>
          <cell r="H1745">
            <v>537616</v>
          </cell>
          <cell r="I1745" t="str">
            <v>Purchasing invoice C25TNN.00005029</v>
          </cell>
          <cell r="J1745">
            <v>45726</v>
          </cell>
        </row>
        <row r="1746">
          <cell r="C1746">
            <v>5030</v>
          </cell>
          <cell r="D1746" t="str">
            <v>C2217</v>
          </cell>
          <cell r="E1746" t="str">
            <v>19/01/2025.C25TNN.00005030</v>
          </cell>
          <cell r="G1746" t="str">
            <v>STANDARD</v>
          </cell>
          <cell r="H1746">
            <v>327554</v>
          </cell>
          <cell r="I1746" t="str">
            <v>Purchasing invoice C25TNN.00005030</v>
          </cell>
          <cell r="J1746">
            <v>45726</v>
          </cell>
        </row>
        <row r="1747">
          <cell r="C1747">
            <v>5031</v>
          </cell>
          <cell r="D1747" t="str">
            <v>C2217</v>
          </cell>
          <cell r="E1747" t="str">
            <v>19/01/2025.C25TNN.00005031</v>
          </cell>
          <cell r="G1747" t="str">
            <v>STANDARD</v>
          </cell>
          <cell r="H1747">
            <v>469968</v>
          </cell>
          <cell r="I1747" t="str">
            <v>Purchasing invoice C25TNN.00005031</v>
          </cell>
          <cell r="J1747">
            <v>45726</v>
          </cell>
        </row>
        <row r="1748">
          <cell r="C1748">
            <v>5032</v>
          </cell>
          <cell r="D1748" t="str">
            <v>C2217</v>
          </cell>
          <cell r="E1748" t="str">
            <v>19/01/2025.C25TNN.00005032</v>
          </cell>
          <cell r="G1748" t="str">
            <v>STANDARD</v>
          </cell>
          <cell r="H1748">
            <v>199377</v>
          </cell>
          <cell r="I1748" t="str">
            <v>Purchasing invoice C25TNN.00005032</v>
          </cell>
          <cell r="J1748">
            <v>45726</v>
          </cell>
        </row>
        <row r="1749">
          <cell r="C1749">
            <v>5033</v>
          </cell>
          <cell r="D1749" t="str">
            <v>C2217</v>
          </cell>
          <cell r="E1749" t="str">
            <v>19/01/2025.C25TNN.00005033</v>
          </cell>
          <cell r="G1749" t="str">
            <v>STANDARD</v>
          </cell>
          <cell r="H1749">
            <v>519813</v>
          </cell>
          <cell r="I1749" t="str">
            <v>Purchasing invoice C25TNN.00005033</v>
          </cell>
          <cell r="J1749">
            <v>45726</v>
          </cell>
        </row>
        <row r="1750">
          <cell r="C1750">
            <v>5034</v>
          </cell>
          <cell r="D1750" t="str">
            <v>C2217</v>
          </cell>
          <cell r="E1750" t="str">
            <v>19/01/2025.C25TNN.00005034</v>
          </cell>
          <cell r="G1750" t="str">
            <v>STANDARD</v>
          </cell>
          <cell r="H1750">
            <v>1673363</v>
          </cell>
          <cell r="I1750" t="str">
            <v>Purchasing invoice C25TNN.00005034</v>
          </cell>
          <cell r="J1750">
            <v>45726</v>
          </cell>
        </row>
        <row r="1751">
          <cell r="C1751">
            <v>5035</v>
          </cell>
          <cell r="D1751" t="str">
            <v>C2217</v>
          </cell>
          <cell r="E1751" t="str">
            <v>19/01/2025.C25TNN.00005035</v>
          </cell>
          <cell r="G1751" t="str">
            <v>STANDARD</v>
          </cell>
          <cell r="H1751">
            <v>373831</v>
          </cell>
          <cell r="I1751" t="str">
            <v>Purchasing invoice C25TNN.00005035</v>
          </cell>
          <cell r="J1751">
            <v>45726</v>
          </cell>
        </row>
        <row r="1752">
          <cell r="C1752">
            <v>5036</v>
          </cell>
          <cell r="D1752" t="str">
            <v>C2217</v>
          </cell>
          <cell r="E1752" t="str">
            <v>19/01/2025.C25TNN.00005036</v>
          </cell>
          <cell r="G1752" t="str">
            <v>STANDARD</v>
          </cell>
          <cell r="H1752">
            <v>1388551</v>
          </cell>
          <cell r="I1752" t="str">
            <v>Purchasing invoice C25TNN.00005036</v>
          </cell>
          <cell r="J1752">
            <v>45726</v>
          </cell>
        </row>
        <row r="1753">
          <cell r="C1753">
            <v>5037</v>
          </cell>
          <cell r="D1753" t="str">
            <v>C2217</v>
          </cell>
          <cell r="E1753" t="str">
            <v>19/01/2025.C25TNN.00005037</v>
          </cell>
          <cell r="G1753" t="str">
            <v>STANDARD</v>
          </cell>
          <cell r="H1753">
            <v>1174921</v>
          </cell>
          <cell r="I1753" t="str">
            <v>Purchasing invoice C25TNN.00005037</v>
          </cell>
          <cell r="J1753">
            <v>45726</v>
          </cell>
        </row>
        <row r="1754">
          <cell r="C1754">
            <v>5327</v>
          </cell>
          <cell r="D1754" t="str">
            <v>C2217</v>
          </cell>
          <cell r="E1754" t="str">
            <v>22/01/2025.C25TNN.00005327</v>
          </cell>
          <cell r="G1754" t="str">
            <v>STANDARD</v>
          </cell>
          <cell r="H1754">
            <v>530498</v>
          </cell>
          <cell r="I1754" t="str">
            <v>Purchasing invoice C25TNN.00005327</v>
          </cell>
          <cell r="J1754">
            <v>45726</v>
          </cell>
        </row>
        <row r="1755">
          <cell r="C1755">
            <v>5328</v>
          </cell>
          <cell r="D1755" t="str">
            <v>C2217</v>
          </cell>
          <cell r="E1755" t="str">
            <v>22/01/2025.C25TNN.00005328</v>
          </cell>
          <cell r="G1755" t="str">
            <v>STANDARD</v>
          </cell>
          <cell r="H1755">
            <v>249221</v>
          </cell>
          <cell r="I1755" t="str">
            <v>Purchasing invoice C25TNN.00005328</v>
          </cell>
          <cell r="J1755">
            <v>45726</v>
          </cell>
        </row>
        <row r="1756">
          <cell r="C1756">
            <v>5332</v>
          </cell>
          <cell r="D1756" t="str">
            <v>C2217</v>
          </cell>
          <cell r="E1756" t="str">
            <v>22/01/2025.C25TNN.00005332</v>
          </cell>
          <cell r="G1756" t="str">
            <v>STANDARD</v>
          </cell>
          <cell r="H1756">
            <v>249221</v>
          </cell>
          <cell r="I1756" t="str">
            <v>Purchasing invoice C25TNN.00005332</v>
          </cell>
          <cell r="J1756">
            <v>45726</v>
          </cell>
        </row>
        <row r="1757">
          <cell r="C1757">
            <v>5333</v>
          </cell>
          <cell r="D1757" t="str">
            <v>C2217</v>
          </cell>
          <cell r="E1757" t="str">
            <v>22/01/2025.C25TNN.00005333</v>
          </cell>
          <cell r="G1757" t="str">
            <v>STANDARD</v>
          </cell>
          <cell r="H1757">
            <v>199377</v>
          </cell>
          <cell r="I1757" t="str">
            <v>Purchasing invoice C25TNN.00005333</v>
          </cell>
          <cell r="J1757">
            <v>45726</v>
          </cell>
        </row>
        <row r="1758">
          <cell r="C1758">
            <v>5334</v>
          </cell>
          <cell r="D1758" t="str">
            <v>C2217</v>
          </cell>
          <cell r="E1758" t="str">
            <v>22/01/2025.C25TNN.00005334</v>
          </cell>
          <cell r="G1758" t="str">
            <v>STANDARD</v>
          </cell>
          <cell r="H1758">
            <v>199377</v>
          </cell>
          <cell r="I1758" t="str">
            <v>Purchasing invoice C25TNN.00005334</v>
          </cell>
          <cell r="J1758">
            <v>45726</v>
          </cell>
        </row>
        <row r="1759">
          <cell r="C1759">
            <v>5335</v>
          </cell>
          <cell r="D1759" t="str">
            <v>C2217</v>
          </cell>
          <cell r="E1759" t="str">
            <v>22/01/2025.C25TNN.00005335</v>
          </cell>
          <cell r="G1759" t="str">
            <v>STANDARD</v>
          </cell>
          <cell r="H1759">
            <v>530498</v>
          </cell>
          <cell r="I1759" t="str">
            <v>Purchasing invoice C25TNN.00005335</v>
          </cell>
          <cell r="J1759">
            <v>45726</v>
          </cell>
        </row>
        <row r="1760">
          <cell r="C1760">
            <v>5336</v>
          </cell>
          <cell r="D1760" t="str">
            <v>C2217</v>
          </cell>
          <cell r="E1760" t="str">
            <v>22/01/2025.C25TNN.00005336</v>
          </cell>
          <cell r="G1760" t="str">
            <v>STANDARD</v>
          </cell>
          <cell r="H1760">
            <v>284828</v>
          </cell>
          <cell r="I1760" t="str">
            <v>Purchasing invoice C25TNN.00005336</v>
          </cell>
          <cell r="J1760">
            <v>45726</v>
          </cell>
        </row>
        <row r="1761">
          <cell r="C1761">
            <v>5337</v>
          </cell>
          <cell r="D1761" t="str">
            <v>C2217</v>
          </cell>
          <cell r="E1761" t="str">
            <v>22/01/2025.C25TNN.00005337</v>
          </cell>
          <cell r="G1761" t="str">
            <v>STANDARD</v>
          </cell>
          <cell r="H1761">
            <v>249221</v>
          </cell>
          <cell r="I1761" t="str">
            <v>Purchasing invoice C25TNN.00005337</v>
          </cell>
          <cell r="J1761">
            <v>45726</v>
          </cell>
        </row>
        <row r="1762">
          <cell r="C1762">
            <v>5338</v>
          </cell>
          <cell r="D1762" t="str">
            <v>C2217</v>
          </cell>
          <cell r="E1762" t="str">
            <v>22/01/2025.C25TNN.00005338</v>
          </cell>
          <cell r="G1762" t="str">
            <v>STANDARD</v>
          </cell>
          <cell r="H1762">
            <v>199377</v>
          </cell>
          <cell r="I1762" t="str">
            <v>Purchasing invoice C25TNN.00005338</v>
          </cell>
          <cell r="J1762">
            <v>45726</v>
          </cell>
        </row>
        <row r="1763">
          <cell r="C1763">
            <v>5346</v>
          </cell>
          <cell r="D1763" t="str">
            <v>C2217</v>
          </cell>
          <cell r="E1763" t="str">
            <v>22/01/2025.C25TNN.00005346</v>
          </cell>
          <cell r="G1763" t="str">
            <v>STANDARD</v>
          </cell>
          <cell r="H1763">
            <v>455732</v>
          </cell>
          <cell r="I1763" t="str">
            <v>Purchasing invoice C25TNN.00005346</v>
          </cell>
          <cell r="J1763">
            <v>45726</v>
          </cell>
        </row>
        <row r="1764">
          <cell r="C1764">
            <v>5347</v>
          </cell>
          <cell r="D1764" t="str">
            <v>C2217</v>
          </cell>
          <cell r="E1764" t="str">
            <v>22/01/2025.C25TNN.00005347</v>
          </cell>
          <cell r="G1764" t="str">
            <v>STANDARD</v>
          </cell>
          <cell r="H1764">
            <v>587461</v>
          </cell>
          <cell r="I1764" t="str">
            <v>Purchasing invoice C25TNN.00005347</v>
          </cell>
          <cell r="J1764">
            <v>45726</v>
          </cell>
        </row>
        <row r="1765">
          <cell r="C1765">
            <v>5356</v>
          </cell>
          <cell r="D1765" t="str">
            <v>C2217</v>
          </cell>
          <cell r="E1765" t="str">
            <v>22/01/2025.C25TNN.00005356</v>
          </cell>
          <cell r="G1765" t="str">
            <v>STANDARD</v>
          </cell>
          <cell r="H1765">
            <v>373831</v>
          </cell>
          <cell r="I1765" t="str">
            <v>Purchasing invoice C25TNN.00005356</v>
          </cell>
          <cell r="J1765">
            <v>45726</v>
          </cell>
        </row>
        <row r="1766">
          <cell r="C1766">
            <v>5357</v>
          </cell>
          <cell r="D1766" t="str">
            <v>C2217</v>
          </cell>
          <cell r="E1766" t="str">
            <v>22/01/2025.C25TNN.00005357</v>
          </cell>
          <cell r="G1766" t="str">
            <v>STANDARD</v>
          </cell>
          <cell r="H1766">
            <v>199377</v>
          </cell>
          <cell r="I1766" t="str">
            <v>Purchasing invoice C25TNN.00005357</v>
          </cell>
          <cell r="J1766">
            <v>45726</v>
          </cell>
        </row>
        <row r="1767">
          <cell r="C1767">
            <v>5358</v>
          </cell>
          <cell r="D1767" t="str">
            <v>C2217</v>
          </cell>
          <cell r="E1767" t="str">
            <v>22/01/2025.C25TNN.00005358</v>
          </cell>
          <cell r="G1767" t="str">
            <v>STANDARD</v>
          </cell>
          <cell r="H1767">
            <v>249221</v>
          </cell>
          <cell r="I1767" t="str">
            <v>Purchasing invoice C25TNN.00005358</v>
          </cell>
          <cell r="J1767">
            <v>45726</v>
          </cell>
        </row>
        <row r="1768">
          <cell r="C1768">
            <v>5359</v>
          </cell>
          <cell r="D1768" t="str">
            <v>C2217</v>
          </cell>
          <cell r="E1768" t="str">
            <v>22/01/2025.C25TNN.00005359</v>
          </cell>
          <cell r="G1768" t="str">
            <v>STANDARD</v>
          </cell>
          <cell r="H1768">
            <v>327554</v>
          </cell>
          <cell r="I1768" t="str">
            <v>Purchasing invoice C25TNN.00005359</v>
          </cell>
          <cell r="J1768">
            <v>45726</v>
          </cell>
        </row>
        <row r="1769">
          <cell r="C1769">
            <v>5360</v>
          </cell>
          <cell r="D1769" t="str">
            <v>C2217</v>
          </cell>
          <cell r="E1769" t="str">
            <v>22/01/2025.C25TNN.00005360</v>
          </cell>
          <cell r="G1769" t="str">
            <v>STANDARD</v>
          </cell>
          <cell r="H1769">
            <v>327554</v>
          </cell>
          <cell r="I1769" t="str">
            <v>Purchasing invoice C25TNN.00005360</v>
          </cell>
          <cell r="J1769">
            <v>45726</v>
          </cell>
        </row>
        <row r="1770">
          <cell r="C1770">
            <v>6187</v>
          </cell>
          <cell r="D1770" t="str">
            <v>C2217</v>
          </cell>
          <cell r="E1770" t="str">
            <v>23/01/2025.C25TNN.00006187</v>
          </cell>
          <cell r="G1770" t="str">
            <v>STANDARD</v>
          </cell>
          <cell r="H1770">
            <v>199377</v>
          </cell>
          <cell r="I1770" t="str">
            <v>Purchasing invoice C25TNN.00006187</v>
          </cell>
          <cell r="J1770">
            <v>45726</v>
          </cell>
        </row>
        <row r="1771">
          <cell r="C1771">
            <v>6230</v>
          </cell>
          <cell r="D1771" t="str">
            <v>C2217</v>
          </cell>
          <cell r="E1771" t="str">
            <v>23/01/2025.C25TNN.00006230</v>
          </cell>
          <cell r="G1771" t="str">
            <v>STANDARD</v>
          </cell>
          <cell r="H1771">
            <v>249221</v>
          </cell>
          <cell r="I1771" t="str">
            <v>Purchasing invoice C25TNN.00006230</v>
          </cell>
          <cell r="J1771">
            <v>45726</v>
          </cell>
        </row>
        <row r="1772">
          <cell r="C1772">
            <v>6231</v>
          </cell>
          <cell r="D1772" t="str">
            <v>C2217</v>
          </cell>
          <cell r="E1772" t="str">
            <v>23/01/2025.C25TNN.00006231</v>
          </cell>
          <cell r="G1772" t="str">
            <v>STANDARD</v>
          </cell>
          <cell r="H1772">
            <v>605264</v>
          </cell>
          <cell r="I1772" t="str">
            <v>Purchasing invoice C25TNN.00006231</v>
          </cell>
          <cell r="J1772">
            <v>45726</v>
          </cell>
        </row>
        <row r="1773">
          <cell r="C1773">
            <v>6508</v>
          </cell>
          <cell r="D1773" t="str">
            <v>C2217</v>
          </cell>
          <cell r="E1773" t="str">
            <v>23/01/2025.C25TNN.00006508</v>
          </cell>
          <cell r="G1773" t="str">
            <v>STANDARD</v>
          </cell>
          <cell r="H1773">
            <v>370280</v>
          </cell>
          <cell r="I1773" t="str">
            <v>Purchasing invoice C25TNN.00006508</v>
          </cell>
          <cell r="J1773">
            <v>45726</v>
          </cell>
        </row>
        <row r="1774">
          <cell r="C1774">
            <v>6510</v>
          </cell>
          <cell r="D1774" t="str">
            <v>C2217</v>
          </cell>
          <cell r="E1774" t="str">
            <v>23/01/2025.C25TNN.00006510</v>
          </cell>
          <cell r="G1774" t="str">
            <v>STANDARD</v>
          </cell>
          <cell r="H1774">
            <v>249221</v>
          </cell>
          <cell r="I1774" t="str">
            <v>Purchasing invoice C25TNN.00006510</v>
          </cell>
          <cell r="J1774">
            <v>45726</v>
          </cell>
        </row>
        <row r="1775">
          <cell r="C1775">
            <v>6525</v>
          </cell>
          <cell r="D1775" t="str">
            <v>C2217</v>
          </cell>
          <cell r="E1775" t="str">
            <v>23/01/2025.C25TNN.00006525</v>
          </cell>
          <cell r="G1775" t="str">
            <v>STANDARD</v>
          </cell>
          <cell r="H1775">
            <v>587461</v>
          </cell>
          <cell r="I1775" t="str">
            <v>Purchasing invoice C25TNN.00006525</v>
          </cell>
          <cell r="J1775">
            <v>45726</v>
          </cell>
        </row>
        <row r="1776">
          <cell r="C1776">
            <v>6526</v>
          </cell>
          <cell r="D1776" t="str">
            <v>C2217</v>
          </cell>
          <cell r="E1776" t="str">
            <v>23/01/2025.C25TNN.00006526</v>
          </cell>
          <cell r="G1776" t="str">
            <v>STANDARD</v>
          </cell>
          <cell r="H1776">
            <v>373831</v>
          </cell>
          <cell r="I1776" t="str">
            <v>Purchasing invoice C25TNN.00006526</v>
          </cell>
          <cell r="J1776">
            <v>45726</v>
          </cell>
        </row>
        <row r="1777">
          <cell r="C1777">
            <v>6527</v>
          </cell>
          <cell r="D1777" t="str">
            <v>C2217</v>
          </cell>
          <cell r="E1777" t="str">
            <v>23/01/2025.C25TNN.00006527</v>
          </cell>
          <cell r="G1777" t="str">
            <v>STANDARD</v>
          </cell>
          <cell r="H1777">
            <v>384517</v>
          </cell>
          <cell r="I1777" t="str">
            <v>Purchasing invoice C25TNN.00006527</v>
          </cell>
          <cell r="J1777">
            <v>45726</v>
          </cell>
        </row>
        <row r="1778">
          <cell r="C1778">
            <v>6616</v>
          </cell>
          <cell r="D1778" t="str">
            <v>C2217</v>
          </cell>
          <cell r="E1778" t="str">
            <v>24/01/2025.C25TNN.00006616</v>
          </cell>
          <cell r="G1778" t="str">
            <v>STANDARD</v>
          </cell>
          <cell r="H1778">
            <v>826012</v>
          </cell>
          <cell r="I1778" t="str">
            <v>Purchasing invoice C25TNN.00006616</v>
          </cell>
          <cell r="J1778">
            <v>45726</v>
          </cell>
        </row>
        <row r="1779">
          <cell r="C1779">
            <v>6632</v>
          </cell>
          <cell r="D1779" t="str">
            <v>C2217</v>
          </cell>
          <cell r="E1779" t="str">
            <v>24/01/2025.C25TNN.00006632</v>
          </cell>
          <cell r="G1779" t="str">
            <v>STANDARD</v>
          </cell>
          <cell r="H1779">
            <v>199377</v>
          </cell>
          <cell r="I1779" t="str">
            <v>Purchasing invoice C25TNN.00006632</v>
          </cell>
          <cell r="J1779">
            <v>45726</v>
          </cell>
        </row>
        <row r="1780">
          <cell r="C1780">
            <v>6633</v>
          </cell>
          <cell r="D1780" t="str">
            <v>C2217</v>
          </cell>
          <cell r="E1780" t="str">
            <v>24/01/2025.C25TNN.00006633</v>
          </cell>
          <cell r="G1780" t="str">
            <v>STANDARD</v>
          </cell>
          <cell r="H1780">
            <v>199377</v>
          </cell>
          <cell r="I1780" t="str">
            <v>Purchasing invoice C25TNN.00006633</v>
          </cell>
          <cell r="J1780">
            <v>45726</v>
          </cell>
        </row>
        <row r="1781">
          <cell r="C1781">
            <v>6634</v>
          </cell>
          <cell r="D1781" t="str">
            <v>C2217</v>
          </cell>
          <cell r="E1781" t="str">
            <v>24/01/2025.C25TNN.00006634</v>
          </cell>
          <cell r="G1781" t="str">
            <v>STANDARD</v>
          </cell>
          <cell r="H1781">
            <v>925700</v>
          </cell>
          <cell r="I1781" t="str">
            <v>Purchasing invoice C25TNN.00006634</v>
          </cell>
          <cell r="J1781">
            <v>45726</v>
          </cell>
        </row>
        <row r="1782">
          <cell r="C1782">
            <v>6635</v>
          </cell>
          <cell r="D1782" t="str">
            <v>C2217</v>
          </cell>
          <cell r="E1782" t="str">
            <v>24/01/2025.C25TNN.00006635</v>
          </cell>
          <cell r="G1782" t="str">
            <v>STANDARD</v>
          </cell>
          <cell r="H1782">
            <v>498442</v>
          </cell>
          <cell r="I1782" t="str">
            <v>Purchasing invoice C25TNN.00006635</v>
          </cell>
          <cell r="J1782">
            <v>45726</v>
          </cell>
        </row>
        <row r="1783">
          <cell r="C1783">
            <v>6636</v>
          </cell>
          <cell r="D1783" t="str">
            <v>C2217</v>
          </cell>
          <cell r="E1783" t="str">
            <v>24/01/2025.C25TNN.00006636</v>
          </cell>
          <cell r="G1783" t="str">
            <v>STANDARD</v>
          </cell>
          <cell r="H1783">
            <v>352476</v>
          </cell>
          <cell r="I1783" t="str">
            <v>Purchasing invoice C25TNN.00006636</v>
          </cell>
          <cell r="J1783">
            <v>45726</v>
          </cell>
        </row>
        <row r="1784">
          <cell r="C1784">
            <v>6637</v>
          </cell>
          <cell r="D1784" t="str">
            <v>C2217</v>
          </cell>
          <cell r="E1784" t="str">
            <v>24/01/2025.C25TNN.00006637</v>
          </cell>
          <cell r="G1784" t="str">
            <v>STANDARD</v>
          </cell>
          <cell r="H1784">
            <v>462850</v>
          </cell>
          <cell r="I1784" t="str">
            <v>Purchasing invoice C25TNN.00006637</v>
          </cell>
          <cell r="J1784">
            <v>45726</v>
          </cell>
        </row>
        <row r="1785">
          <cell r="C1785">
            <v>6638</v>
          </cell>
          <cell r="D1785" t="str">
            <v>C2217</v>
          </cell>
          <cell r="E1785" t="str">
            <v>24/01/2025.C25TNN.00006638</v>
          </cell>
          <cell r="G1785" t="str">
            <v>STANDARD</v>
          </cell>
          <cell r="H1785">
            <v>541184</v>
          </cell>
          <cell r="I1785" t="str">
            <v>Purchasing invoice C25TNN.00006638</v>
          </cell>
          <cell r="J1785">
            <v>45726</v>
          </cell>
        </row>
        <row r="1786">
          <cell r="C1786">
            <v>6640</v>
          </cell>
          <cell r="D1786" t="str">
            <v>C2217</v>
          </cell>
          <cell r="E1786" t="str">
            <v>24/01/2025.C25TNN.00006640</v>
          </cell>
          <cell r="G1786" t="str">
            <v>STANDARD</v>
          </cell>
          <cell r="H1786">
            <v>249221</v>
          </cell>
          <cell r="I1786" t="str">
            <v>Purchasing invoice C25TNN.00006640</v>
          </cell>
          <cell r="J1786">
            <v>45726</v>
          </cell>
        </row>
        <row r="1787">
          <cell r="C1787">
            <v>6689</v>
          </cell>
          <cell r="D1787" t="str">
            <v>C2217</v>
          </cell>
          <cell r="E1787" t="str">
            <v>24/01/2025.C25TNN.00006689</v>
          </cell>
          <cell r="G1787" t="str">
            <v>STANDARD</v>
          </cell>
          <cell r="H1787">
            <v>249221</v>
          </cell>
          <cell r="I1787" t="str">
            <v>Purchasing invoice C25TNN.00006689</v>
          </cell>
          <cell r="J1787">
            <v>45726</v>
          </cell>
        </row>
        <row r="1788">
          <cell r="C1788">
            <v>6690</v>
          </cell>
          <cell r="D1788" t="str">
            <v>C2217</v>
          </cell>
          <cell r="E1788" t="str">
            <v>24/01/2025.C25TNN.00006690</v>
          </cell>
          <cell r="G1788" t="str">
            <v>STANDARD</v>
          </cell>
          <cell r="H1788">
            <v>199377</v>
          </cell>
          <cell r="I1788" t="str">
            <v>Purchasing invoice C25TNN.00006690</v>
          </cell>
          <cell r="J1788">
            <v>45726</v>
          </cell>
        </row>
        <row r="1789">
          <cell r="C1789">
            <v>6691</v>
          </cell>
          <cell r="D1789" t="str">
            <v>C2217</v>
          </cell>
          <cell r="E1789" t="str">
            <v>24/01/2025.C25TNN.00006691</v>
          </cell>
          <cell r="G1789" t="str">
            <v>STANDARD</v>
          </cell>
          <cell r="H1789">
            <v>836681</v>
          </cell>
          <cell r="I1789" t="str">
            <v>Purchasing invoice C25TNN.00006691</v>
          </cell>
          <cell r="J1789">
            <v>45726</v>
          </cell>
        </row>
        <row r="1790">
          <cell r="C1790">
            <v>6692</v>
          </cell>
          <cell r="D1790" t="str">
            <v>C2217</v>
          </cell>
          <cell r="E1790" t="str">
            <v>24/01/2025.C25TNN.00006692</v>
          </cell>
          <cell r="G1790" t="str">
            <v>STANDARD</v>
          </cell>
          <cell r="H1790">
            <v>199377</v>
          </cell>
          <cell r="I1790" t="str">
            <v>Purchasing invoice C25TNN.00006692</v>
          </cell>
          <cell r="J1790">
            <v>45726</v>
          </cell>
        </row>
        <row r="1791">
          <cell r="C1791">
            <v>6693</v>
          </cell>
          <cell r="D1791" t="str">
            <v>C2217</v>
          </cell>
          <cell r="E1791" t="str">
            <v>24/01/2025.C25TNN.00006693</v>
          </cell>
          <cell r="G1791" t="str">
            <v>STANDARD</v>
          </cell>
          <cell r="H1791">
            <v>249221</v>
          </cell>
          <cell r="I1791" t="str">
            <v>Purchasing invoice C25TNN.00006693</v>
          </cell>
          <cell r="J1791">
            <v>45726</v>
          </cell>
        </row>
        <row r="1792">
          <cell r="C1792">
            <v>6694</v>
          </cell>
          <cell r="D1792" t="str">
            <v>C2217</v>
          </cell>
          <cell r="E1792" t="str">
            <v>24/01/2025.C25TNN.00006694</v>
          </cell>
          <cell r="G1792" t="str">
            <v>STANDARD</v>
          </cell>
          <cell r="H1792">
            <v>249221</v>
          </cell>
          <cell r="I1792" t="str">
            <v>Purchasing invoice C25TNN.00006694</v>
          </cell>
          <cell r="J1792">
            <v>45726</v>
          </cell>
        </row>
        <row r="1793">
          <cell r="C1793">
            <v>6706</v>
          </cell>
          <cell r="D1793" t="str">
            <v>C2217</v>
          </cell>
          <cell r="E1793" t="str">
            <v>24/01/2025.C25TNN.00006706</v>
          </cell>
          <cell r="G1793" t="str">
            <v>STANDARD</v>
          </cell>
          <cell r="H1793">
            <v>498442</v>
          </cell>
          <cell r="I1793" t="str">
            <v>Purchasing invoice C25TNN.00006706</v>
          </cell>
          <cell r="J1793">
            <v>45726</v>
          </cell>
        </row>
        <row r="1794">
          <cell r="C1794">
            <v>6707</v>
          </cell>
          <cell r="D1794" t="str">
            <v>C2217</v>
          </cell>
          <cell r="E1794" t="str">
            <v>24/01/2025.C25TNN.00006707</v>
          </cell>
          <cell r="G1794" t="str">
            <v>STANDARD</v>
          </cell>
          <cell r="H1794">
            <v>498442</v>
          </cell>
          <cell r="I1794" t="str">
            <v>Purchasing invoice C25TNN.00006707</v>
          </cell>
          <cell r="J1794">
            <v>45726</v>
          </cell>
        </row>
        <row r="1795">
          <cell r="C1795">
            <v>6708</v>
          </cell>
          <cell r="D1795" t="str">
            <v>C2217</v>
          </cell>
          <cell r="E1795" t="str">
            <v>24/01/2025.C25TNN.00006708</v>
          </cell>
          <cell r="G1795" t="str">
            <v>STANDARD</v>
          </cell>
          <cell r="H1795">
            <v>455732</v>
          </cell>
          <cell r="I1795" t="str">
            <v>Purchasing invoice C25TNN.00006708</v>
          </cell>
          <cell r="J1795">
            <v>45726</v>
          </cell>
        </row>
        <row r="1796">
          <cell r="C1796">
            <v>6739</v>
          </cell>
          <cell r="D1796" t="str">
            <v>C2217</v>
          </cell>
          <cell r="E1796" t="str">
            <v>25/01/2025.C25TNN.00006739</v>
          </cell>
          <cell r="G1796" t="str">
            <v>STANDARD</v>
          </cell>
          <cell r="H1796">
            <v>537616</v>
          </cell>
          <cell r="I1796" t="str">
            <v>Purchasing invoice C25TNN.00006739</v>
          </cell>
          <cell r="J1796">
            <v>45726</v>
          </cell>
        </row>
        <row r="1797">
          <cell r="C1797">
            <v>6744</v>
          </cell>
          <cell r="D1797" t="str">
            <v>C2217</v>
          </cell>
          <cell r="E1797" t="str">
            <v>25/01/2025.C25TNN.00006744</v>
          </cell>
          <cell r="G1797" t="str">
            <v>STANDARD</v>
          </cell>
          <cell r="H1797">
            <v>199377</v>
          </cell>
          <cell r="I1797" t="str">
            <v>Purchasing invoice C25TNN.00006744</v>
          </cell>
          <cell r="J1797">
            <v>45726</v>
          </cell>
        </row>
        <row r="1798">
          <cell r="C1798">
            <v>6745</v>
          </cell>
          <cell r="D1798" t="str">
            <v>C2217</v>
          </cell>
          <cell r="E1798" t="str">
            <v>25/01/2025.C25TNN.00006745</v>
          </cell>
          <cell r="G1798" t="str">
            <v>STANDARD</v>
          </cell>
          <cell r="H1798">
            <v>249221</v>
          </cell>
          <cell r="I1798" t="str">
            <v>Purchasing invoice C25TNN.00006745</v>
          </cell>
          <cell r="J1798">
            <v>45726</v>
          </cell>
        </row>
        <row r="1799">
          <cell r="C1799">
            <v>6767</v>
          </cell>
          <cell r="D1799" t="str">
            <v>C2217</v>
          </cell>
          <cell r="E1799" t="str">
            <v>25/01/2025.C25TNN.00006767</v>
          </cell>
          <cell r="G1799" t="str">
            <v>STANDARD</v>
          </cell>
          <cell r="H1799">
            <v>199377</v>
          </cell>
          <cell r="I1799" t="str">
            <v>Purchasing invoice C25TNN.00006767</v>
          </cell>
          <cell r="J1799">
            <v>45726</v>
          </cell>
        </row>
        <row r="1800">
          <cell r="C1800">
            <v>6773</v>
          </cell>
          <cell r="D1800" t="str">
            <v>C2217</v>
          </cell>
          <cell r="E1800" t="str">
            <v>25/01/2025.C25TNN.00006773</v>
          </cell>
          <cell r="G1800" t="str">
            <v>STANDARD</v>
          </cell>
          <cell r="H1800">
            <v>576775</v>
          </cell>
          <cell r="I1800" t="str">
            <v>Purchasing invoice C25TNN.00006773</v>
          </cell>
          <cell r="J1800">
            <v>45726</v>
          </cell>
        </row>
        <row r="1801">
          <cell r="C1801">
            <v>6780</v>
          </cell>
          <cell r="D1801" t="str">
            <v>C2217</v>
          </cell>
          <cell r="E1801" t="str">
            <v>25/01/2025.C25TNN.00006780</v>
          </cell>
          <cell r="G1801" t="str">
            <v>STANDARD</v>
          </cell>
          <cell r="H1801">
            <v>249221</v>
          </cell>
          <cell r="I1801" t="str">
            <v>Purchasing invoice C25TNN.00006780</v>
          </cell>
          <cell r="J1801">
            <v>45726</v>
          </cell>
        </row>
        <row r="1802">
          <cell r="C1802">
            <v>6799</v>
          </cell>
          <cell r="D1802" t="str">
            <v>C2217</v>
          </cell>
          <cell r="E1802" t="str">
            <v>25/01/2025.C25TNN.00006799</v>
          </cell>
          <cell r="G1802" t="str">
            <v>STANDARD</v>
          </cell>
          <cell r="H1802">
            <v>587461</v>
          </cell>
          <cell r="I1802" t="str">
            <v>Purchasing invoice C25TNN.00006799</v>
          </cell>
          <cell r="J1802">
            <v>45726</v>
          </cell>
        </row>
        <row r="1803">
          <cell r="C1803">
            <v>6800</v>
          </cell>
          <cell r="D1803" t="str">
            <v>C2217</v>
          </cell>
          <cell r="E1803" t="str">
            <v>25/01/2025.C25TNN.00006800</v>
          </cell>
          <cell r="G1803" t="str">
            <v>STANDARD</v>
          </cell>
          <cell r="H1803">
            <v>676480</v>
          </cell>
          <cell r="I1803" t="str">
            <v>Purchasing invoice C25TNN.00006800</v>
          </cell>
          <cell r="J1803">
            <v>45726</v>
          </cell>
        </row>
        <row r="1804">
          <cell r="C1804">
            <v>6842</v>
          </cell>
          <cell r="D1804" t="str">
            <v>C2217</v>
          </cell>
          <cell r="E1804" t="str">
            <v>26/01/2025.C25TNN.00006842</v>
          </cell>
          <cell r="G1804" t="str">
            <v>STANDARD</v>
          </cell>
          <cell r="H1804">
            <v>373831</v>
          </cell>
          <cell r="I1804" t="str">
            <v>Purchasing invoice C25TNN.00006842</v>
          </cell>
          <cell r="J1804">
            <v>45726</v>
          </cell>
        </row>
        <row r="1805">
          <cell r="C1805">
            <v>6845</v>
          </cell>
          <cell r="D1805" t="str">
            <v>C2217</v>
          </cell>
          <cell r="E1805" t="str">
            <v>26/01/2025.C25TNN.00006845</v>
          </cell>
          <cell r="G1805" t="str">
            <v>STANDARD</v>
          </cell>
          <cell r="H1805">
            <v>936386</v>
          </cell>
          <cell r="I1805" t="str">
            <v>Purchasing invoice C25TNN.00006845</v>
          </cell>
          <cell r="J1805">
            <v>45726</v>
          </cell>
        </row>
        <row r="1806">
          <cell r="C1806">
            <v>6846</v>
          </cell>
          <cell r="D1806" t="str">
            <v>C2217</v>
          </cell>
          <cell r="E1806" t="str">
            <v>26/01/2025.C25TNN.00006846</v>
          </cell>
          <cell r="G1806" t="str">
            <v>STANDARD</v>
          </cell>
          <cell r="H1806">
            <v>3022755</v>
          </cell>
          <cell r="I1806" t="str">
            <v>Purchasing invoice C25TNN.00006846</v>
          </cell>
          <cell r="J1806">
            <v>45726</v>
          </cell>
        </row>
        <row r="1807">
          <cell r="C1807">
            <v>4069</v>
          </cell>
          <cell r="D1807" t="str">
            <v>C2217</v>
          </cell>
          <cell r="E1807" t="str">
            <v>RRS20250203379SG0122</v>
          </cell>
          <cell r="G1807" t="str">
            <v>DEBIT</v>
          </cell>
          <cell r="H1807">
            <v>-117492</v>
          </cell>
          <cell r="I1807" t="str">
            <v>Invoice for goods return to supplier C2217- Store: SG0122</v>
          </cell>
          <cell r="J1807">
            <v>45726</v>
          </cell>
        </row>
        <row r="1808">
          <cell r="C1808">
            <v>4063</v>
          </cell>
          <cell r="D1808" t="str">
            <v>C2217</v>
          </cell>
          <cell r="E1808" t="str">
            <v>RRS20250125260SG0163</v>
          </cell>
          <cell r="G1808" t="str">
            <v>DEBIT</v>
          </cell>
          <cell r="H1808">
            <v>-202944</v>
          </cell>
          <cell r="I1808" t="str">
            <v>Invoice for goods return to supplier C2217- Store: SG0163</v>
          </cell>
          <cell r="J1808">
            <v>45726</v>
          </cell>
        </row>
        <row r="1809">
          <cell r="C1809">
            <v>4062</v>
          </cell>
          <cell r="D1809" t="str">
            <v>C2217</v>
          </cell>
          <cell r="E1809" t="str">
            <v>RRS20250204503SG0296</v>
          </cell>
          <cell r="G1809" t="str">
            <v>DEBIT</v>
          </cell>
          <cell r="H1809">
            <v>-160218</v>
          </cell>
          <cell r="I1809" t="str">
            <v>Invoice for goods return to supplier C2217- Store: SG0296</v>
          </cell>
          <cell r="J1809">
            <v>45726</v>
          </cell>
        </row>
        <row r="1810">
          <cell r="C1810" t="str">
            <v>17a</v>
          </cell>
          <cell r="D1810" t="str">
            <v>C2217</v>
          </cell>
          <cell r="E1810" t="str">
            <v>RRS20250205753CT5014</v>
          </cell>
          <cell r="G1810" t="str">
            <v>DEBIT</v>
          </cell>
          <cell r="H1810">
            <v>-270592</v>
          </cell>
          <cell r="I1810" t="str">
            <v>Invoice for goods return to supplier C2217- Store: CT5014</v>
          </cell>
          <cell r="J1810">
            <v>45726</v>
          </cell>
        </row>
        <row r="1811">
          <cell r="C1811">
            <v>4064</v>
          </cell>
          <cell r="D1811" t="str">
            <v>C2217</v>
          </cell>
          <cell r="E1811" t="str">
            <v>RRS20250205833SG0085</v>
          </cell>
          <cell r="G1811" t="str">
            <v>DEBIT</v>
          </cell>
          <cell r="H1811">
            <v>-185140</v>
          </cell>
          <cell r="I1811" t="str">
            <v>Invoice for goods return to supplier C2217- Store: SG0085</v>
          </cell>
          <cell r="J1811">
            <v>45726</v>
          </cell>
        </row>
        <row r="1812">
          <cell r="C1812">
            <v>4067</v>
          </cell>
          <cell r="D1812" t="str">
            <v>C2217</v>
          </cell>
          <cell r="E1812" t="str">
            <v>RRS20250210497SG0060</v>
          </cell>
          <cell r="G1812" t="str">
            <v>DEBIT</v>
          </cell>
          <cell r="H1812">
            <v>-149532</v>
          </cell>
          <cell r="I1812" t="str">
            <v>Invoice for goods return to supplier C2217- Store: SG0060</v>
          </cell>
          <cell r="J1812">
            <v>45726</v>
          </cell>
        </row>
        <row r="1813">
          <cell r="C1813">
            <v>4070</v>
          </cell>
          <cell r="D1813" t="str">
            <v>C2217</v>
          </cell>
          <cell r="E1813" t="str">
            <v>RRS20250212817SG0313</v>
          </cell>
          <cell r="G1813" t="str">
            <v>DEBIT</v>
          </cell>
          <cell r="H1813">
            <v>-320436</v>
          </cell>
          <cell r="I1813" t="str">
            <v>Invoice for goods return to supplier C2217- Store: SG0313</v>
          </cell>
          <cell r="J1813">
            <v>45726</v>
          </cell>
        </row>
        <row r="1814">
          <cell r="C1814">
            <v>4066</v>
          </cell>
          <cell r="D1814" t="str">
            <v>C2217</v>
          </cell>
          <cell r="E1814" t="str">
            <v>RRS20250213962SG0272</v>
          </cell>
          <cell r="G1814" t="str">
            <v>DEBIT</v>
          </cell>
          <cell r="H1814">
            <v>-135296</v>
          </cell>
          <cell r="I1814" t="str">
            <v>Invoice for goods return to supplier C2217- Store: SG0272</v>
          </cell>
          <cell r="J1814">
            <v>45726</v>
          </cell>
        </row>
        <row r="1815">
          <cell r="C1815">
            <v>4065</v>
          </cell>
          <cell r="D1815" t="str">
            <v>C2217</v>
          </cell>
          <cell r="E1815" t="str">
            <v>RRS20250214106SG0212</v>
          </cell>
          <cell r="G1815" t="str">
            <v>DEBIT</v>
          </cell>
          <cell r="H1815">
            <v>-135296</v>
          </cell>
          <cell r="I1815" t="str">
            <v>Invoice for goods return to supplier C2217- Store: SG0212</v>
          </cell>
          <cell r="J1815">
            <v>45726</v>
          </cell>
        </row>
        <row r="1816">
          <cell r="C1816">
            <v>2040</v>
          </cell>
          <cell r="D1816" t="str">
            <v>C2217</v>
          </cell>
          <cell r="E1816" t="str">
            <v>CNM-C30225UYEN(173597)-164958</v>
          </cell>
          <cell r="G1816" t="str">
            <v>CREDIT</v>
          </cell>
          <cell r="H1816">
            <v>-716131</v>
          </cell>
          <cell r="I1816" t="str">
            <v>Cấn trừ HD2040 Phí hỗ trợ kiểm tra an toàn vệ sinh thực phẩm sản phẩm tháng 12 năm 2024 tại miền Nam-CR2217</v>
          </cell>
          <cell r="J1816">
            <v>45726</v>
          </cell>
        </row>
        <row r="1817">
          <cell r="C1817">
            <v>2041</v>
          </cell>
          <cell r="D1817" t="str">
            <v>C2217</v>
          </cell>
          <cell r="E1817" t="str">
            <v>CNM-C30225UYEN(173598)-164945</v>
          </cell>
          <cell r="G1817" t="str">
            <v>CREDIT</v>
          </cell>
          <cell r="H1817">
            <v>-716131</v>
          </cell>
          <cell r="I1817" t="str">
            <v>Cấn trừ HD2041 Phí hỗ trợ tiền điện tháng 12 năm 2024 tại miền Nam-CR2217</v>
          </cell>
          <cell r="J1817">
            <v>45726</v>
          </cell>
        </row>
        <row r="1818">
          <cell r="C1818">
            <v>2042</v>
          </cell>
          <cell r="D1818" t="str">
            <v>C2217</v>
          </cell>
          <cell r="E1818" t="str">
            <v>CNM-C30225UYEN(173599)-164962</v>
          </cell>
          <cell r="G1818" t="str">
            <v>CREDIT</v>
          </cell>
          <cell r="H1818">
            <v>-716131</v>
          </cell>
          <cell r="I1818" t="str">
            <v>Cấn trừ HD2042 Phí hỗ trợ trao đổi dữ liệu điện tử tháng 12 năm 2024 tại miền Nam-CR2217</v>
          </cell>
          <cell r="J1818">
            <v>45726</v>
          </cell>
        </row>
        <row r="1819">
          <cell r="C1819">
            <v>2051</v>
          </cell>
          <cell r="D1819" t="str">
            <v>C2217</v>
          </cell>
          <cell r="E1819" t="str">
            <v>CNM-C30225UYEN(173611)-164967</v>
          </cell>
          <cell r="G1819" t="str">
            <v>CREDIT</v>
          </cell>
          <cell r="H1819">
            <v>-716131</v>
          </cell>
          <cell r="I1819" t="str">
            <v>Cấn trừ HD2051 Phí hỗ trợ trưng bày tháng 12 năm 2024 tại miền Nam-CR2217</v>
          </cell>
          <cell r="J1819">
            <v>45726</v>
          </cell>
        </row>
        <row r="1820">
          <cell r="C1820">
            <v>2057</v>
          </cell>
          <cell r="D1820" t="str">
            <v>C2217</v>
          </cell>
          <cell r="E1820" t="str">
            <v>CNM-C30225UYEN(173614)-164956</v>
          </cell>
          <cell r="G1820" t="str">
            <v>CREDIT</v>
          </cell>
          <cell r="H1820">
            <v>-716131</v>
          </cell>
          <cell r="I1820" t="str">
            <v>Cấn trừ HD2057 Phí hỗ trợ bán hàng tháng 12 năm 2024 tại miền Nam-CR2217</v>
          </cell>
          <cell r="J1820">
            <v>45726</v>
          </cell>
        </row>
        <row r="1821">
          <cell r="C1821">
            <v>4068</v>
          </cell>
          <cell r="D1821" t="str">
            <v>C2217</v>
          </cell>
          <cell r="E1821" t="str">
            <v>RRS20250217370SG0291</v>
          </cell>
          <cell r="G1821" t="str">
            <v>DEBIT</v>
          </cell>
          <cell r="H1821">
            <v>-270592</v>
          </cell>
          <cell r="I1821" t="str">
            <v>Invoice for goods return to supplier C2217- Store: SG0291</v>
          </cell>
          <cell r="J1821">
            <v>45726</v>
          </cell>
        </row>
        <row r="1822">
          <cell r="C1822">
            <v>4342</v>
          </cell>
          <cell r="D1822" t="str">
            <v>C2217</v>
          </cell>
          <cell r="E1822" t="str">
            <v>RRS20250217497SG0115</v>
          </cell>
          <cell r="G1822" t="str">
            <v>DEBIT</v>
          </cell>
          <cell r="H1822">
            <v>-67648</v>
          </cell>
          <cell r="I1822" t="str">
            <v>Invoice for goods return to supplier C2217- Store: SG0115</v>
          </cell>
          <cell r="J1822">
            <v>45726</v>
          </cell>
        </row>
        <row r="1823">
          <cell r="C1823">
            <v>4340</v>
          </cell>
          <cell r="D1823" t="str">
            <v>C2217</v>
          </cell>
          <cell r="E1823" t="str">
            <v>RRS20250219705SG0156</v>
          </cell>
          <cell r="G1823" t="str">
            <v>DEBIT</v>
          </cell>
          <cell r="H1823">
            <v>-202944</v>
          </cell>
          <cell r="I1823" t="str">
            <v>Invoice for goods return to supplier C2217- Store: SG0156</v>
          </cell>
          <cell r="J1823">
            <v>45726</v>
          </cell>
        </row>
        <row r="1824">
          <cell r="C1824">
            <v>4341</v>
          </cell>
          <cell r="D1824" t="str">
            <v>C2217</v>
          </cell>
          <cell r="E1824" t="str">
            <v>RRS20250224272SG0235</v>
          </cell>
          <cell r="G1824" t="str">
            <v>DEBIT</v>
          </cell>
          <cell r="H1824">
            <v>-295514</v>
          </cell>
          <cell r="I1824" t="str">
            <v>Invoice for goods return to supplier C2217- Store: SG0235</v>
          </cell>
          <cell r="J1824">
            <v>45726</v>
          </cell>
        </row>
        <row r="1825">
          <cell r="C1825">
            <v>4646</v>
          </cell>
          <cell r="D1825" t="str">
            <v>C2217</v>
          </cell>
          <cell r="E1825" t="str">
            <v>RRS20250225545SG0314</v>
          </cell>
          <cell r="G1825" t="str">
            <v>DEBIT</v>
          </cell>
          <cell r="H1825">
            <v>-345358</v>
          </cell>
          <cell r="I1825" t="str">
            <v>Invoice for goods return to supplier C2217- Store: SG0314</v>
          </cell>
          <cell r="J1825">
            <v>45726</v>
          </cell>
        </row>
        <row r="1826">
          <cell r="C1826">
            <v>29</v>
          </cell>
          <cell r="D1826" t="str">
            <v>C2217</v>
          </cell>
          <cell r="E1826" t="str">
            <v>RRS20250221096CT5025</v>
          </cell>
          <cell r="G1826" t="str">
            <v>DEBIT</v>
          </cell>
          <cell r="H1826">
            <v>-452165</v>
          </cell>
          <cell r="I1826" t="str">
            <v>Invoice for goods return to supplier C2217- Store: CT5025</v>
          </cell>
          <cell r="J1826">
            <v>45726</v>
          </cell>
        </row>
        <row r="1827">
          <cell r="C1827">
            <v>99</v>
          </cell>
          <cell r="D1827" t="str">
            <v>C2217</v>
          </cell>
          <cell r="E1827" t="str">
            <v>RRS20250214218VT3023</v>
          </cell>
          <cell r="G1827" t="str">
            <v>DEBIT</v>
          </cell>
          <cell r="H1827">
            <v>-24922</v>
          </cell>
          <cell r="I1827" t="str">
            <v>Invoice for goods return to supplier C2217- Store: VT3023</v>
          </cell>
          <cell r="J1827">
            <v>45726</v>
          </cell>
        </row>
        <row r="1828">
          <cell r="C1828">
            <v>309</v>
          </cell>
          <cell r="D1828" t="str">
            <v>C2217</v>
          </cell>
          <cell r="E1828" t="str">
            <v>CNM-C30225UYEN(175643)-170810</v>
          </cell>
          <cell r="G1828" t="str">
            <v>CREDIT</v>
          </cell>
          <cell r="H1828">
            <v>-4622405</v>
          </cell>
          <cell r="I1828" t="str">
            <v>Cấn trừ CKDS (-VAT) năm 2024 tại miền Nam (theo HĐ 00000309 ngày 27/02/2025)-CR2217-CR2217</v>
          </cell>
          <cell r="J1828">
            <v>45726</v>
          </cell>
        </row>
        <row r="1829">
          <cell r="C1829">
            <v>309</v>
          </cell>
          <cell r="D1829" t="str">
            <v>C2217</v>
          </cell>
          <cell r="E1829" t="str">
            <v>CNM-C30225UYEN(175644)-170809</v>
          </cell>
          <cell r="G1829" t="str">
            <v>CREDIT</v>
          </cell>
          <cell r="H1829">
            <v>-369792</v>
          </cell>
          <cell r="I1829" t="str">
            <v>Cấn trừ VAT CKDS năm 2024 tại miền Nam (theo HĐ 00000309 ngày 27/02/2025)-CR2217-CR2217</v>
          </cell>
          <cell r="J1829">
            <v>45726</v>
          </cell>
        </row>
        <row r="1830">
          <cell r="C1830">
            <v>6967</v>
          </cell>
          <cell r="D1830" t="str">
            <v>C2217</v>
          </cell>
          <cell r="E1830" t="str">
            <v>04/02/2025.C25TNN.00006967</v>
          </cell>
          <cell r="G1830" t="str">
            <v>STANDARD</v>
          </cell>
          <cell r="H1830">
            <v>249221</v>
          </cell>
          <cell r="I1830" t="str">
            <v>Purchasing invoice C25TNN.00006967</v>
          </cell>
          <cell r="J1830">
            <v>45757</v>
          </cell>
        </row>
        <row r="1831">
          <cell r="C1831">
            <v>6969</v>
          </cell>
          <cell r="D1831" t="str">
            <v>C2217</v>
          </cell>
          <cell r="E1831" t="str">
            <v>04/02/2025.C25TNN.00006969</v>
          </cell>
          <cell r="G1831" t="str">
            <v>STANDARD</v>
          </cell>
          <cell r="H1831">
            <v>299065</v>
          </cell>
          <cell r="I1831" t="str">
            <v>Purchasing invoice C25TNN.00006969</v>
          </cell>
          <cell r="J1831">
            <v>45757</v>
          </cell>
        </row>
        <row r="1832">
          <cell r="C1832">
            <v>6970</v>
          </cell>
          <cell r="D1832" t="str">
            <v>C2217</v>
          </cell>
          <cell r="E1832" t="str">
            <v>04/02/2025.C25TNN.00006970</v>
          </cell>
          <cell r="G1832" t="str">
            <v>STANDARD</v>
          </cell>
          <cell r="H1832">
            <v>249221</v>
          </cell>
          <cell r="I1832" t="str">
            <v>Purchasing invoice C25TNN.00006970</v>
          </cell>
          <cell r="J1832">
            <v>45757</v>
          </cell>
        </row>
        <row r="1833">
          <cell r="C1833">
            <v>6971</v>
          </cell>
          <cell r="D1833" t="str">
            <v>C2217</v>
          </cell>
          <cell r="E1833" t="str">
            <v>04/02/2025.C25TNN.00006971</v>
          </cell>
          <cell r="G1833" t="str">
            <v>STANDARD</v>
          </cell>
          <cell r="H1833">
            <v>199377</v>
          </cell>
          <cell r="I1833" t="str">
            <v>Purchasing invoice C25TNN.00006971</v>
          </cell>
          <cell r="J1833">
            <v>45757</v>
          </cell>
        </row>
        <row r="1834">
          <cell r="C1834">
            <v>6972</v>
          </cell>
          <cell r="D1834" t="str">
            <v>C2217</v>
          </cell>
          <cell r="E1834" t="str">
            <v>04/02/2025.C25TNN.00006972</v>
          </cell>
          <cell r="G1834" t="str">
            <v>STANDARD</v>
          </cell>
          <cell r="H1834">
            <v>249221</v>
          </cell>
          <cell r="I1834" t="str">
            <v>Purchasing invoice C25TNN.00006972</v>
          </cell>
          <cell r="J1834">
            <v>45757</v>
          </cell>
        </row>
        <row r="1835">
          <cell r="C1835">
            <v>6973</v>
          </cell>
          <cell r="D1835" t="str">
            <v>C2217</v>
          </cell>
          <cell r="E1835" t="str">
            <v>04/02/2025.C25TNN.00006973</v>
          </cell>
          <cell r="G1835" t="str">
            <v>STANDARD</v>
          </cell>
          <cell r="H1835">
            <v>249221</v>
          </cell>
          <cell r="I1835" t="str">
            <v>Purchasing invoice C25TNN.00006973</v>
          </cell>
          <cell r="J1835">
            <v>45757</v>
          </cell>
        </row>
        <row r="1836">
          <cell r="C1836">
            <v>6974</v>
          </cell>
          <cell r="D1836" t="str">
            <v>C2217</v>
          </cell>
          <cell r="E1836" t="str">
            <v>04/02/2025.C25TNN.00006974</v>
          </cell>
          <cell r="G1836" t="str">
            <v>STANDARD</v>
          </cell>
          <cell r="H1836">
            <v>199377</v>
          </cell>
          <cell r="I1836" t="str">
            <v>Purchasing invoice C25TNN.00006974</v>
          </cell>
          <cell r="J1836">
            <v>45757</v>
          </cell>
        </row>
        <row r="1837">
          <cell r="C1837">
            <v>6977</v>
          </cell>
          <cell r="D1837" t="str">
            <v>C2217</v>
          </cell>
          <cell r="E1837" t="str">
            <v>04/02/2025.C25TNN.00006977</v>
          </cell>
          <cell r="G1837" t="str">
            <v>STANDARD</v>
          </cell>
          <cell r="H1837">
            <v>199377</v>
          </cell>
          <cell r="I1837" t="str">
            <v>Purchasing invoice C25TNN.00006977</v>
          </cell>
          <cell r="J1837">
            <v>45757</v>
          </cell>
        </row>
        <row r="1838">
          <cell r="C1838">
            <v>6979</v>
          </cell>
          <cell r="D1838" t="str">
            <v>C2217</v>
          </cell>
          <cell r="E1838" t="str">
            <v>04/02/2025.C25TNN.00006979</v>
          </cell>
          <cell r="G1838" t="str">
            <v>STANDARD</v>
          </cell>
          <cell r="H1838">
            <v>327554</v>
          </cell>
          <cell r="I1838" t="str">
            <v>Purchasing invoice C25TNN.00006979</v>
          </cell>
          <cell r="J1838">
            <v>45757</v>
          </cell>
        </row>
        <row r="1839">
          <cell r="C1839">
            <v>7069</v>
          </cell>
          <cell r="D1839" t="str">
            <v>C2217</v>
          </cell>
          <cell r="E1839" t="str">
            <v>05/02/2025.C25TNN.00007069</v>
          </cell>
          <cell r="G1839" t="str">
            <v>STANDARD</v>
          </cell>
          <cell r="H1839">
            <v>199377</v>
          </cell>
          <cell r="I1839" t="str">
            <v>Purchasing invoice C25TNN.00007069</v>
          </cell>
          <cell r="J1839">
            <v>45757</v>
          </cell>
        </row>
        <row r="1840">
          <cell r="C1840">
            <v>7070</v>
          </cell>
          <cell r="D1840" t="str">
            <v>C2217</v>
          </cell>
          <cell r="E1840" t="str">
            <v>05/02/2025.C25TNN.00007070</v>
          </cell>
          <cell r="G1840" t="str">
            <v>STANDARD</v>
          </cell>
          <cell r="H1840">
            <v>249221</v>
          </cell>
          <cell r="I1840" t="str">
            <v>Purchasing invoice C25TNN.00007070</v>
          </cell>
          <cell r="J1840">
            <v>45757</v>
          </cell>
        </row>
        <row r="1841">
          <cell r="C1841">
            <v>7071</v>
          </cell>
          <cell r="D1841" t="str">
            <v>C2217</v>
          </cell>
          <cell r="E1841" t="str">
            <v>05/02/2025.C25TNN.00007071</v>
          </cell>
          <cell r="G1841" t="str">
            <v>STANDARD</v>
          </cell>
          <cell r="H1841">
            <v>327554</v>
          </cell>
          <cell r="I1841" t="str">
            <v>Purchasing invoice C25TNN.00007071</v>
          </cell>
          <cell r="J1841">
            <v>45757</v>
          </cell>
        </row>
        <row r="1842">
          <cell r="C1842">
            <v>7072</v>
          </cell>
          <cell r="D1842" t="str">
            <v>C2217</v>
          </cell>
          <cell r="E1842" t="str">
            <v>05/02/2025.C25TNN.00007072</v>
          </cell>
          <cell r="G1842" t="str">
            <v>STANDARD</v>
          </cell>
          <cell r="H1842">
            <v>199377</v>
          </cell>
          <cell r="I1842" t="str">
            <v>Purchasing invoice C25TNN.00007072</v>
          </cell>
          <cell r="J1842">
            <v>45757</v>
          </cell>
        </row>
        <row r="1843">
          <cell r="C1843">
            <v>7076</v>
          </cell>
          <cell r="D1843" t="str">
            <v>C2217</v>
          </cell>
          <cell r="E1843" t="str">
            <v>05/02/2025.C25TNN.00007076</v>
          </cell>
          <cell r="G1843" t="str">
            <v>STANDARD</v>
          </cell>
          <cell r="H1843">
            <v>249221</v>
          </cell>
          <cell r="I1843" t="str">
            <v>Purchasing invoice C25TNN.00007076</v>
          </cell>
          <cell r="J1843">
            <v>45757</v>
          </cell>
        </row>
        <row r="1844">
          <cell r="C1844">
            <v>7077</v>
          </cell>
          <cell r="D1844" t="str">
            <v>C2217</v>
          </cell>
          <cell r="E1844" t="str">
            <v>05/02/2025.C25TNN.00007077</v>
          </cell>
          <cell r="G1844" t="str">
            <v>STANDARD</v>
          </cell>
          <cell r="H1844">
            <v>199377</v>
          </cell>
          <cell r="I1844" t="str">
            <v>Purchasing invoice C25TNN.00007077</v>
          </cell>
          <cell r="J1844">
            <v>45757</v>
          </cell>
        </row>
        <row r="1845">
          <cell r="C1845">
            <v>7078</v>
          </cell>
          <cell r="D1845" t="str">
            <v>C2217</v>
          </cell>
          <cell r="E1845" t="str">
            <v>05/02/2025.C25TNN.00007078</v>
          </cell>
          <cell r="G1845" t="str">
            <v>STANDARD</v>
          </cell>
          <cell r="H1845">
            <v>249221</v>
          </cell>
          <cell r="I1845" t="str">
            <v>Purchasing invoice C25TNN.00007078</v>
          </cell>
          <cell r="J1845">
            <v>45757</v>
          </cell>
        </row>
        <row r="1846">
          <cell r="C1846">
            <v>7079</v>
          </cell>
          <cell r="D1846" t="str">
            <v>C2217</v>
          </cell>
          <cell r="E1846" t="str">
            <v>05/02/2025.C25TNN.00007079</v>
          </cell>
          <cell r="G1846" t="str">
            <v>STANDARD</v>
          </cell>
          <cell r="H1846">
            <v>199377</v>
          </cell>
          <cell r="I1846" t="str">
            <v>Purchasing invoice C25TNN.00007079</v>
          </cell>
          <cell r="J1846">
            <v>45757</v>
          </cell>
        </row>
        <row r="1847">
          <cell r="C1847">
            <v>7080</v>
          </cell>
          <cell r="D1847" t="str">
            <v>C2217</v>
          </cell>
          <cell r="E1847" t="str">
            <v>05/02/2025.C25TNN.00007080</v>
          </cell>
          <cell r="G1847" t="str">
            <v>STANDARD</v>
          </cell>
          <cell r="H1847">
            <v>437928</v>
          </cell>
          <cell r="I1847" t="str">
            <v>Purchasing invoice C25TNN.00007080</v>
          </cell>
          <cell r="J1847">
            <v>45757</v>
          </cell>
        </row>
        <row r="1848">
          <cell r="C1848">
            <v>7081</v>
          </cell>
          <cell r="D1848" t="str">
            <v>C2217</v>
          </cell>
          <cell r="E1848" t="str">
            <v>05/02/2025.C25TNN.00007081</v>
          </cell>
          <cell r="G1848" t="str">
            <v>STANDARD</v>
          </cell>
          <cell r="H1848">
            <v>327554</v>
          </cell>
          <cell r="I1848" t="str">
            <v>Purchasing invoice C25TNN.00007081</v>
          </cell>
          <cell r="J1848">
            <v>45757</v>
          </cell>
        </row>
        <row r="1849">
          <cell r="C1849">
            <v>7082</v>
          </cell>
          <cell r="D1849" t="str">
            <v>C2217</v>
          </cell>
          <cell r="E1849" t="str">
            <v>05/02/2025.C25TNN.00007082</v>
          </cell>
          <cell r="G1849" t="str">
            <v>STANDARD</v>
          </cell>
          <cell r="H1849">
            <v>284828</v>
          </cell>
          <cell r="I1849" t="str">
            <v>Purchasing invoice C25TNN.00007082</v>
          </cell>
          <cell r="J1849">
            <v>45757</v>
          </cell>
        </row>
        <row r="1850">
          <cell r="C1850">
            <v>7143</v>
          </cell>
          <cell r="D1850" t="str">
            <v>C2217</v>
          </cell>
          <cell r="E1850" t="str">
            <v>06/02/2025.C25TNN.00007143</v>
          </cell>
          <cell r="G1850" t="str">
            <v>STANDARD</v>
          </cell>
          <cell r="H1850">
            <v>925700</v>
          </cell>
          <cell r="I1850" t="str">
            <v>Purchasing invoice C25TNN.00007143</v>
          </cell>
          <cell r="J1850">
            <v>45757</v>
          </cell>
        </row>
        <row r="1851">
          <cell r="C1851">
            <v>7144</v>
          </cell>
          <cell r="D1851" t="str">
            <v>C2217</v>
          </cell>
          <cell r="E1851" t="str">
            <v>06/02/2025.C25TNN.00007144</v>
          </cell>
          <cell r="G1851" t="str">
            <v>STANDARD</v>
          </cell>
          <cell r="H1851">
            <v>655109</v>
          </cell>
          <cell r="I1851" t="str">
            <v>Purchasing invoice C25TNN.00007144</v>
          </cell>
          <cell r="J1851">
            <v>45757</v>
          </cell>
        </row>
        <row r="1852">
          <cell r="C1852">
            <v>7145</v>
          </cell>
          <cell r="D1852" t="str">
            <v>C2217</v>
          </cell>
          <cell r="E1852" t="str">
            <v>06/02/2025.C25TNN.00007145</v>
          </cell>
          <cell r="G1852" t="str">
            <v>STANDARD</v>
          </cell>
          <cell r="H1852">
            <v>199377</v>
          </cell>
          <cell r="I1852" t="str">
            <v>Purchasing invoice C25TNN.00007145</v>
          </cell>
          <cell r="J1852">
            <v>45757</v>
          </cell>
        </row>
        <row r="1853">
          <cell r="C1853">
            <v>7152</v>
          </cell>
          <cell r="D1853" t="str">
            <v>C2217</v>
          </cell>
          <cell r="E1853" t="str">
            <v>06/02/2025.C25TNN.00007152</v>
          </cell>
          <cell r="G1853" t="str">
            <v>STANDARD</v>
          </cell>
          <cell r="H1853">
            <v>284828</v>
          </cell>
          <cell r="I1853" t="str">
            <v>Purchasing invoice C25TNN.00007152</v>
          </cell>
          <cell r="J1853">
            <v>45757</v>
          </cell>
        </row>
        <row r="1854">
          <cell r="C1854">
            <v>7153</v>
          </cell>
          <cell r="D1854" t="str">
            <v>C2217</v>
          </cell>
          <cell r="E1854" t="str">
            <v>06/02/2025.C25TNN.00007153</v>
          </cell>
          <cell r="G1854" t="str">
            <v>STANDARD</v>
          </cell>
          <cell r="H1854">
            <v>284828</v>
          </cell>
          <cell r="I1854" t="str">
            <v>Purchasing invoice C25TNN.00007153</v>
          </cell>
          <cell r="J1854">
            <v>45757</v>
          </cell>
        </row>
        <row r="1855">
          <cell r="C1855">
            <v>7154</v>
          </cell>
          <cell r="D1855" t="str">
            <v>C2217</v>
          </cell>
          <cell r="E1855" t="str">
            <v>06/02/2025.C25TNN.00007154</v>
          </cell>
          <cell r="G1855" t="str">
            <v>STANDARD</v>
          </cell>
          <cell r="H1855">
            <v>199377</v>
          </cell>
          <cell r="I1855" t="str">
            <v>Purchasing invoice C25TNN.00007154</v>
          </cell>
          <cell r="J1855">
            <v>45757</v>
          </cell>
        </row>
        <row r="1856">
          <cell r="C1856">
            <v>7155</v>
          </cell>
          <cell r="D1856" t="str">
            <v>C2217</v>
          </cell>
          <cell r="E1856" t="str">
            <v>06/02/2025.C25TNN.00007155</v>
          </cell>
          <cell r="G1856" t="str">
            <v>STANDARD</v>
          </cell>
          <cell r="H1856">
            <v>334673</v>
          </cell>
          <cell r="I1856" t="str">
            <v>Purchasing invoice C25TNN.00007155</v>
          </cell>
          <cell r="J1856">
            <v>45757</v>
          </cell>
        </row>
        <row r="1857">
          <cell r="C1857">
            <v>7156</v>
          </cell>
          <cell r="D1857" t="str">
            <v>C2217</v>
          </cell>
          <cell r="E1857" t="str">
            <v>06/02/2025.C25TNN.00007156</v>
          </cell>
          <cell r="G1857" t="str">
            <v>STANDARD</v>
          </cell>
          <cell r="H1857">
            <v>249221</v>
          </cell>
          <cell r="I1857" t="str">
            <v>Purchasing invoice C25TNN.00007156</v>
          </cell>
          <cell r="J1857">
            <v>45757</v>
          </cell>
        </row>
        <row r="1858">
          <cell r="C1858">
            <v>7158</v>
          </cell>
          <cell r="D1858" t="str">
            <v>C2217</v>
          </cell>
          <cell r="E1858" t="str">
            <v>06/02/2025.C25TNN.00007158</v>
          </cell>
          <cell r="G1858" t="str">
            <v>STANDARD</v>
          </cell>
          <cell r="H1858">
            <v>541184</v>
          </cell>
          <cell r="I1858" t="str">
            <v>Purchasing invoice C25TNN.00007158</v>
          </cell>
          <cell r="J1858">
            <v>45757</v>
          </cell>
        </row>
        <row r="1859">
          <cell r="C1859">
            <v>7170</v>
          </cell>
          <cell r="D1859" t="str">
            <v>C2217</v>
          </cell>
          <cell r="E1859" t="str">
            <v>06/02/2025.C25TNN.00007170</v>
          </cell>
          <cell r="G1859" t="str">
            <v>STANDARD</v>
          </cell>
          <cell r="H1859">
            <v>462850</v>
          </cell>
          <cell r="I1859" t="str">
            <v>Purchasing invoice C25TNN.00007170</v>
          </cell>
          <cell r="J1859">
            <v>45757</v>
          </cell>
        </row>
        <row r="1860">
          <cell r="C1860">
            <v>7181</v>
          </cell>
          <cell r="D1860" t="str">
            <v>C2217</v>
          </cell>
          <cell r="E1860" t="str">
            <v>06/02/2025.C25TNN.00007181</v>
          </cell>
          <cell r="G1860" t="str">
            <v>STANDARD</v>
          </cell>
          <cell r="H1860">
            <v>395202</v>
          </cell>
          <cell r="I1860" t="str">
            <v>Purchasing invoice C25TNN.00007181</v>
          </cell>
          <cell r="J1860">
            <v>45757</v>
          </cell>
        </row>
        <row r="1861">
          <cell r="C1861">
            <v>7220</v>
          </cell>
          <cell r="D1861" t="str">
            <v>C2217</v>
          </cell>
          <cell r="E1861" t="str">
            <v>06/02/2025.C25TNN.00007220</v>
          </cell>
          <cell r="G1861" t="str">
            <v>STANDARD</v>
          </cell>
          <cell r="H1861">
            <v>420124</v>
          </cell>
          <cell r="I1861" t="str">
            <v>Purchasing invoice C25TNN.00007220</v>
          </cell>
          <cell r="J1861">
            <v>45757</v>
          </cell>
        </row>
        <row r="1862">
          <cell r="C1862">
            <v>7242</v>
          </cell>
          <cell r="D1862" t="str">
            <v>C2217</v>
          </cell>
          <cell r="E1862" t="str">
            <v>06/02/2025.C25TNN.00007242</v>
          </cell>
          <cell r="G1862" t="str">
            <v>STANDARD</v>
          </cell>
          <cell r="H1862">
            <v>541184</v>
          </cell>
          <cell r="I1862" t="str">
            <v>Purchasing invoice C25TNN.00007242</v>
          </cell>
          <cell r="J1862">
            <v>45757</v>
          </cell>
        </row>
        <row r="1863">
          <cell r="C1863">
            <v>7351</v>
          </cell>
          <cell r="D1863" t="str">
            <v>C2217</v>
          </cell>
          <cell r="E1863" t="str">
            <v>06/02/2025.C25TNN.00007351</v>
          </cell>
          <cell r="G1863" t="str">
            <v>STANDARD</v>
          </cell>
          <cell r="H1863">
            <v>469968</v>
          </cell>
          <cell r="I1863" t="str">
            <v>Purchasing invoice C25TNN.00007351</v>
          </cell>
          <cell r="J1863">
            <v>45757</v>
          </cell>
        </row>
        <row r="1864">
          <cell r="C1864">
            <v>7352</v>
          </cell>
          <cell r="D1864" t="str">
            <v>C2217</v>
          </cell>
          <cell r="E1864" t="str">
            <v>06/02/2025.C25TNN.00007352</v>
          </cell>
          <cell r="G1864" t="str">
            <v>STANDARD</v>
          </cell>
          <cell r="H1864">
            <v>327554</v>
          </cell>
          <cell r="I1864" t="str">
            <v>Purchasing invoice C25TNN.00007352</v>
          </cell>
          <cell r="J1864">
            <v>45757</v>
          </cell>
        </row>
        <row r="1865">
          <cell r="C1865">
            <v>7488</v>
          </cell>
          <cell r="D1865" t="str">
            <v>C2217</v>
          </cell>
          <cell r="E1865" t="str">
            <v>06/02/2025.C25TNN.00007488</v>
          </cell>
          <cell r="G1865" t="str">
            <v>STANDARD</v>
          </cell>
          <cell r="H1865">
            <v>701385</v>
          </cell>
          <cell r="I1865" t="str">
            <v>Purchasing invoice C25TNN.00007488</v>
          </cell>
          <cell r="J1865">
            <v>45757</v>
          </cell>
        </row>
        <row r="1866">
          <cell r="C1866">
            <v>7534</v>
          </cell>
          <cell r="D1866" t="str">
            <v>C2217</v>
          </cell>
          <cell r="E1866" t="str">
            <v>06/02/2025.C25TNN.00007534</v>
          </cell>
          <cell r="G1866" t="str">
            <v>STANDARD</v>
          </cell>
          <cell r="H1866">
            <v>199377</v>
          </cell>
          <cell r="I1866" t="str">
            <v>Purchasing invoice C25TNN.00007534</v>
          </cell>
          <cell r="J1866">
            <v>45757</v>
          </cell>
        </row>
        <row r="1867">
          <cell r="C1867">
            <v>7566</v>
          </cell>
          <cell r="D1867" t="str">
            <v>C2217</v>
          </cell>
          <cell r="E1867" t="str">
            <v>06/02/2025.C25TNN.00007566</v>
          </cell>
          <cell r="G1867" t="str">
            <v>STANDARD</v>
          </cell>
          <cell r="H1867">
            <v>249221</v>
          </cell>
          <cell r="I1867" t="str">
            <v>Purchasing invoice C25TNN.00007566</v>
          </cell>
          <cell r="J1867">
            <v>45757</v>
          </cell>
        </row>
        <row r="1868">
          <cell r="C1868">
            <v>7604</v>
          </cell>
          <cell r="D1868" t="str">
            <v>C2217</v>
          </cell>
          <cell r="E1868" t="str">
            <v>06/02/2025.C25TNN.00007604</v>
          </cell>
          <cell r="G1868" t="str">
            <v>STANDARD</v>
          </cell>
          <cell r="H1868">
            <v>541184</v>
          </cell>
          <cell r="I1868" t="str">
            <v>Purchasing invoice C25TNN.00007604</v>
          </cell>
          <cell r="J1868">
            <v>45757</v>
          </cell>
        </row>
        <row r="1869">
          <cell r="C1869">
            <v>7626</v>
          </cell>
          <cell r="D1869" t="str">
            <v>C2217</v>
          </cell>
          <cell r="E1869" t="str">
            <v>06/02/2025.C25TNN.00007626</v>
          </cell>
          <cell r="G1869" t="str">
            <v>STANDARD</v>
          </cell>
          <cell r="H1869">
            <v>284828</v>
          </cell>
          <cell r="I1869" t="str">
            <v>Purchasing invoice C25TNN.00007626</v>
          </cell>
          <cell r="J1869">
            <v>45757</v>
          </cell>
        </row>
        <row r="1870">
          <cell r="C1870">
            <v>8128</v>
          </cell>
          <cell r="D1870" t="str">
            <v>C2217</v>
          </cell>
          <cell r="E1870" t="str">
            <v>07/02/2025.C25TNN.00008128</v>
          </cell>
          <cell r="G1870" t="str">
            <v>STANDARD</v>
          </cell>
          <cell r="H1870">
            <v>370280</v>
          </cell>
          <cell r="I1870" t="str">
            <v>Purchasing invoice C25TNN.00008128</v>
          </cell>
          <cell r="J1870">
            <v>45757</v>
          </cell>
        </row>
        <row r="1871">
          <cell r="C1871">
            <v>8157</v>
          </cell>
          <cell r="D1871" t="str">
            <v>C2217</v>
          </cell>
          <cell r="E1871" t="str">
            <v>07/02/2025.C25TNN.00008157</v>
          </cell>
          <cell r="G1871" t="str">
            <v>STANDARD</v>
          </cell>
          <cell r="H1871">
            <v>249221</v>
          </cell>
          <cell r="I1871" t="str">
            <v>Purchasing invoice C25TNN.00008157</v>
          </cell>
          <cell r="J1871">
            <v>45757</v>
          </cell>
        </row>
        <row r="1872">
          <cell r="C1872">
            <v>8158</v>
          </cell>
          <cell r="D1872" t="str">
            <v>C2217</v>
          </cell>
          <cell r="E1872" t="str">
            <v>07/02/2025.C25TNN.00008158</v>
          </cell>
          <cell r="G1872" t="str">
            <v>STANDARD</v>
          </cell>
          <cell r="H1872">
            <v>249221</v>
          </cell>
          <cell r="I1872" t="str">
            <v>Purchasing invoice C25TNN.00008158</v>
          </cell>
          <cell r="J1872">
            <v>45757</v>
          </cell>
        </row>
        <row r="1873">
          <cell r="C1873">
            <v>8159</v>
          </cell>
          <cell r="D1873" t="str">
            <v>C2217</v>
          </cell>
          <cell r="E1873" t="str">
            <v>07/02/2025.C25TNN.00008159</v>
          </cell>
          <cell r="G1873" t="str">
            <v>STANDARD</v>
          </cell>
          <cell r="H1873">
            <v>462850</v>
          </cell>
          <cell r="I1873" t="str">
            <v>Purchasing invoice C25TNN.00008159</v>
          </cell>
          <cell r="J1873">
            <v>45757</v>
          </cell>
        </row>
        <row r="1874">
          <cell r="C1874">
            <v>8160</v>
          </cell>
          <cell r="D1874" t="str">
            <v>C2217</v>
          </cell>
          <cell r="E1874" t="str">
            <v>07/02/2025.C25TNN.00008160</v>
          </cell>
          <cell r="G1874" t="str">
            <v>STANDARD</v>
          </cell>
          <cell r="H1874">
            <v>249221</v>
          </cell>
          <cell r="I1874" t="str">
            <v>Purchasing invoice C25TNN.00008160</v>
          </cell>
          <cell r="J1874">
            <v>45757</v>
          </cell>
        </row>
        <row r="1875">
          <cell r="C1875">
            <v>8613</v>
          </cell>
          <cell r="D1875" t="str">
            <v>C2217</v>
          </cell>
          <cell r="E1875" t="str">
            <v>08/02/2025.C25TNN.00008613</v>
          </cell>
          <cell r="G1875" t="str">
            <v>STANDARD</v>
          </cell>
          <cell r="H1875">
            <v>462850</v>
          </cell>
          <cell r="I1875" t="str">
            <v>Purchasing invoice C25TNN.00008613</v>
          </cell>
          <cell r="J1875">
            <v>45757</v>
          </cell>
        </row>
        <row r="1876">
          <cell r="C1876">
            <v>8670</v>
          </cell>
          <cell r="D1876" t="str">
            <v>C2217</v>
          </cell>
          <cell r="E1876" t="str">
            <v>08/02/2025.C25TNN.00008670</v>
          </cell>
          <cell r="G1876" t="str">
            <v>STANDARD</v>
          </cell>
          <cell r="H1876">
            <v>541184</v>
          </cell>
          <cell r="I1876" t="str">
            <v>Purchasing invoice C25TNN.00008670</v>
          </cell>
          <cell r="J1876">
            <v>45757</v>
          </cell>
        </row>
        <row r="1877">
          <cell r="C1877">
            <v>8711</v>
          </cell>
          <cell r="D1877" t="str">
            <v>C2217</v>
          </cell>
          <cell r="E1877" t="str">
            <v>10/02/2025.C25TNN.00008711</v>
          </cell>
          <cell r="G1877" t="str">
            <v>STANDARD</v>
          </cell>
          <cell r="H1877">
            <v>541184</v>
          </cell>
          <cell r="I1877" t="str">
            <v>Purchasing invoice C25TNN.00008711</v>
          </cell>
          <cell r="J1877">
            <v>45757</v>
          </cell>
        </row>
        <row r="1878">
          <cell r="C1878">
            <v>8715</v>
          </cell>
          <cell r="D1878" t="str">
            <v>C2217</v>
          </cell>
          <cell r="E1878" t="str">
            <v>10/02/2025.C25TNN.00008715</v>
          </cell>
          <cell r="G1878" t="str">
            <v>STANDARD</v>
          </cell>
          <cell r="H1878">
            <v>249221</v>
          </cell>
          <cell r="I1878" t="str">
            <v>Purchasing invoice C25TNN.00008715</v>
          </cell>
          <cell r="J1878">
            <v>45757</v>
          </cell>
        </row>
        <row r="1879">
          <cell r="C1879">
            <v>8716</v>
          </cell>
          <cell r="D1879" t="str">
            <v>C2217</v>
          </cell>
          <cell r="E1879" t="str">
            <v>10/02/2025.C25TNN.00008716</v>
          </cell>
          <cell r="G1879" t="str">
            <v>STANDARD</v>
          </cell>
          <cell r="H1879">
            <v>249221</v>
          </cell>
          <cell r="I1879" t="str">
            <v>Purchasing invoice C25TNN.00008716</v>
          </cell>
          <cell r="J1879">
            <v>45757</v>
          </cell>
        </row>
        <row r="1880">
          <cell r="C1880">
            <v>8717</v>
          </cell>
          <cell r="D1880" t="str">
            <v>C2217</v>
          </cell>
          <cell r="E1880" t="str">
            <v>10/02/2025.C25TNN.00008717</v>
          </cell>
          <cell r="G1880" t="str">
            <v>STANDARD</v>
          </cell>
          <cell r="H1880">
            <v>519813</v>
          </cell>
          <cell r="I1880" t="str">
            <v>Purchasing invoice C25TNN.00008717</v>
          </cell>
          <cell r="J1880">
            <v>45757</v>
          </cell>
        </row>
        <row r="1881">
          <cell r="C1881">
            <v>8718</v>
          </cell>
          <cell r="D1881" t="str">
            <v>C2217</v>
          </cell>
          <cell r="E1881" t="str">
            <v>10/02/2025.C25TNN.00008718</v>
          </cell>
          <cell r="G1881" t="str">
            <v>STANDARD</v>
          </cell>
          <cell r="H1881">
            <v>587461</v>
          </cell>
          <cell r="I1881" t="str">
            <v>Purchasing invoice C25TNN.00008718</v>
          </cell>
          <cell r="J1881">
            <v>45757</v>
          </cell>
        </row>
        <row r="1882">
          <cell r="C1882">
            <v>8722</v>
          </cell>
          <cell r="D1882" t="str">
            <v>C2217</v>
          </cell>
          <cell r="E1882" t="str">
            <v>10/02/2025.C25TNN.00008722</v>
          </cell>
          <cell r="G1882" t="str">
            <v>STANDARD</v>
          </cell>
          <cell r="H1882">
            <v>587461</v>
          </cell>
          <cell r="I1882" t="str">
            <v>Purchasing invoice C25TNN.00008722</v>
          </cell>
          <cell r="J1882">
            <v>45757</v>
          </cell>
        </row>
        <row r="1883">
          <cell r="C1883">
            <v>8723</v>
          </cell>
          <cell r="D1883" t="str">
            <v>C2217</v>
          </cell>
          <cell r="E1883" t="str">
            <v>10/02/2025.C25TNN.00008723</v>
          </cell>
          <cell r="G1883" t="str">
            <v>STANDARD</v>
          </cell>
          <cell r="H1883">
            <v>199377</v>
          </cell>
          <cell r="I1883" t="str">
            <v>Purchasing invoice C25TNN.00008723</v>
          </cell>
          <cell r="J1883">
            <v>45757</v>
          </cell>
        </row>
        <row r="1884">
          <cell r="C1884">
            <v>8724</v>
          </cell>
          <cell r="D1884" t="str">
            <v>C2217</v>
          </cell>
          <cell r="E1884" t="str">
            <v>10/02/2025.C25TNN.00008724</v>
          </cell>
          <cell r="G1884" t="str">
            <v>STANDARD</v>
          </cell>
          <cell r="H1884">
            <v>925700</v>
          </cell>
          <cell r="I1884" t="str">
            <v>Purchasing invoice C25TNN.00008724</v>
          </cell>
          <cell r="J1884">
            <v>45757</v>
          </cell>
        </row>
        <row r="1885">
          <cell r="C1885">
            <v>8725</v>
          </cell>
          <cell r="D1885" t="str">
            <v>C2217</v>
          </cell>
          <cell r="E1885" t="str">
            <v>10/02/2025.C25TNN.00008725</v>
          </cell>
          <cell r="G1885" t="str">
            <v>STANDARD</v>
          </cell>
          <cell r="H1885">
            <v>505576</v>
          </cell>
          <cell r="I1885" t="str">
            <v>Purchasing invoice C25TNN.00008725</v>
          </cell>
          <cell r="J1885">
            <v>45757</v>
          </cell>
        </row>
        <row r="1886">
          <cell r="C1886">
            <v>8726</v>
          </cell>
          <cell r="D1886" t="str">
            <v>C2217</v>
          </cell>
          <cell r="E1886" t="str">
            <v>10/02/2025.C25TNN.00008726</v>
          </cell>
          <cell r="G1886" t="str">
            <v>STANDARD</v>
          </cell>
          <cell r="H1886">
            <v>327554</v>
          </cell>
          <cell r="I1886" t="str">
            <v>Purchasing invoice C25TNN.00008726</v>
          </cell>
          <cell r="J1886">
            <v>45757</v>
          </cell>
        </row>
        <row r="1887">
          <cell r="C1887">
            <v>8727</v>
          </cell>
          <cell r="D1887" t="str">
            <v>C2217</v>
          </cell>
          <cell r="E1887" t="str">
            <v>10/02/2025.C25TNN.00008727</v>
          </cell>
          <cell r="G1887" t="str">
            <v>STANDARD</v>
          </cell>
          <cell r="H1887">
            <v>452165</v>
          </cell>
          <cell r="I1887" t="str">
            <v>Purchasing invoice C25TNN.00008727</v>
          </cell>
          <cell r="J1887">
            <v>45757</v>
          </cell>
        </row>
        <row r="1888">
          <cell r="C1888">
            <v>8728</v>
          </cell>
          <cell r="D1888" t="str">
            <v>C2217</v>
          </cell>
          <cell r="E1888" t="str">
            <v>10/02/2025.C25TNN.00008728</v>
          </cell>
          <cell r="G1888" t="str">
            <v>STANDARD</v>
          </cell>
          <cell r="H1888">
            <v>462850</v>
          </cell>
          <cell r="I1888" t="str">
            <v>Purchasing invoice C25TNN.00008728</v>
          </cell>
          <cell r="J1888">
            <v>45757</v>
          </cell>
        </row>
        <row r="1889">
          <cell r="C1889">
            <v>8729</v>
          </cell>
          <cell r="D1889" t="str">
            <v>C2217</v>
          </cell>
          <cell r="E1889" t="str">
            <v>10/02/2025.C25TNN.00008729</v>
          </cell>
          <cell r="G1889" t="str">
            <v>STANDARD</v>
          </cell>
          <cell r="H1889">
            <v>420124</v>
          </cell>
          <cell r="I1889" t="str">
            <v>Purchasing invoice C25TNN.00008729</v>
          </cell>
          <cell r="J1889">
            <v>45757</v>
          </cell>
        </row>
        <row r="1890">
          <cell r="C1890">
            <v>8730</v>
          </cell>
          <cell r="D1890" t="str">
            <v>C2217</v>
          </cell>
          <cell r="E1890" t="str">
            <v>10/02/2025.C25TNN.00008730</v>
          </cell>
          <cell r="G1890" t="str">
            <v>STANDARD</v>
          </cell>
          <cell r="H1890">
            <v>199377</v>
          </cell>
          <cell r="I1890" t="str">
            <v>Purchasing invoice C25TNN.00008730</v>
          </cell>
          <cell r="J1890">
            <v>45757</v>
          </cell>
        </row>
        <row r="1891">
          <cell r="C1891">
            <v>8731</v>
          </cell>
          <cell r="D1891" t="str">
            <v>C2217</v>
          </cell>
          <cell r="E1891" t="str">
            <v>10/02/2025.C25TNN.00008731</v>
          </cell>
          <cell r="G1891" t="str">
            <v>STANDARD</v>
          </cell>
          <cell r="H1891">
            <v>199377</v>
          </cell>
          <cell r="I1891" t="str">
            <v>Purchasing invoice C25TNN.00008731</v>
          </cell>
          <cell r="J1891">
            <v>45757</v>
          </cell>
        </row>
        <row r="1892">
          <cell r="C1892">
            <v>8732</v>
          </cell>
          <cell r="D1892" t="str">
            <v>C2217</v>
          </cell>
          <cell r="E1892" t="str">
            <v>10/02/2025.C25TNN.00008732</v>
          </cell>
          <cell r="G1892" t="str">
            <v>STANDARD</v>
          </cell>
          <cell r="H1892">
            <v>284828</v>
          </cell>
          <cell r="I1892" t="str">
            <v>Purchasing invoice C25TNN.00008732</v>
          </cell>
          <cell r="J1892">
            <v>45757</v>
          </cell>
        </row>
        <row r="1893">
          <cell r="C1893">
            <v>8734</v>
          </cell>
          <cell r="D1893" t="str">
            <v>C2217</v>
          </cell>
          <cell r="E1893" t="str">
            <v>10/02/2025.C25TNN.00008734</v>
          </cell>
          <cell r="G1893" t="str">
            <v>STANDARD</v>
          </cell>
          <cell r="H1893">
            <v>242103</v>
          </cell>
          <cell r="I1893" t="str">
            <v>Purchasing invoice C25TNN.00008734</v>
          </cell>
          <cell r="J1893">
            <v>45757</v>
          </cell>
        </row>
        <row r="1894">
          <cell r="C1894">
            <v>8735</v>
          </cell>
          <cell r="D1894" t="str">
            <v>C2217</v>
          </cell>
          <cell r="E1894" t="str">
            <v>10/02/2025.C25TNN.00008735</v>
          </cell>
          <cell r="G1894" t="str">
            <v>STANDARD</v>
          </cell>
          <cell r="H1894">
            <v>249221</v>
          </cell>
          <cell r="I1894" t="str">
            <v>Purchasing invoice C25TNN.00008735</v>
          </cell>
          <cell r="J1894">
            <v>45757</v>
          </cell>
        </row>
        <row r="1895">
          <cell r="C1895">
            <v>8736</v>
          </cell>
          <cell r="D1895" t="str">
            <v>C2217</v>
          </cell>
          <cell r="E1895" t="str">
            <v>10/02/2025.C25TNN.00008736</v>
          </cell>
          <cell r="G1895" t="str">
            <v>STANDARD</v>
          </cell>
          <cell r="H1895">
            <v>199377</v>
          </cell>
          <cell r="I1895" t="str">
            <v>Purchasing invoice C25TNN.00008736</v>
          </cell>
          <cell r="J1895">
            <v>45757</v>
          </cell>
        </row>
        <row r="1896">
          <cell r="C1896">
            <v>8737</v>
          </cell>
          <cell r="D1896" t="str">
            <v>C2217</v>
          </cell>
          <cell r="E1896" t="str">
            <v>10/02/2025.C25TNN.00008737</v>
          </cell>
          <cell r="G1896" t="str">
            <v>STANDARD</v>
          </cell>
          <cell r="H1896">
            <v>519813</v>
          </cell>
          <cell r="I1896" t="str">
            <v>Purchasing invoice C25TNN.00008737</v>
          </cell>
          <cell r="J1896">
            <v>45757</v>
          </cell>
        </row>
        <row r="1897">
          <cell r="C1897">
            <v>8738</v>
          </cell>
          <cell r="D1897" t="str">
            <v>C2217</v>
          </cell>
          <cell r="E1897" t="str">
            <v>10/02/2025.C25TNN.00008738</v>
          </cell>
          <cell r="G1897" t="str">
            <v>STANDARD</v>
          </cell>
          <cell r="H1897">
            <v>199377</v>
          </cell>
          <cell r="I1897" t="str">
            <v>Purchasing invoice C25TNN.00008738</v>
          </cell>
          <cell r="J1897">
            <v>45757</v>
          </cell>
        </row>
        <row r="1898">
          <cell r="C1898">
            <v>8772</v>
          </cell>
          <cell r="D1898" t="str">
            <v>C2217</v>
          </cell>
          <cell r="E1898" t="str">
            <v>10/02/2025.C25TNN.00008772</v>
          </cell>
          <cell r="G1898" t="str">
            <v>STANDARD</v>
          </cell>
          <cell r="H1898">
            <v>370280</v>
          </cell>
          <cell r="I1898" t="str">
            <v>Purchasing invoice C25TNN.00008772</v>
          </cell>
          <cell r="J1898">
            <v>45757</v>
          </cell>
        </row>
        <row r="1899">
          <cell r="C1899">
            <v>8773</v>
          </cell>
          <cell r="D1899" t="str">
            <v>C2217</v>
          </cell>
          <cell r="E1899" t="str">
            <v>10/02/2025.C25TNN.00008773</v>
          </cell>
          <cell r="G1899" t="str">
            <v>STANDARD</v>
          </cell>
          <cell r="H1899">
            <v>199377</v>
          </cell>
          <cell r="I1899" t="str">
            <v>Purchasing invoice C25TNN.00008773</v>
          </cell>
          <cell r="J1899">
            <v>45757</v>
          </cell>
        </row>
        <row r="1900">
          <cell r="C1900">
            <v>8774</v>
          </cell>
          <cell r="D1900" t="str">
            <v>C2217</v>
          </cell>
          <cell r="E1900" t="str">
            <v>10/02/2025.C25TNN.00008774</v>
          </cell>
          <cell r="G1900" t="str">
            <v>STANDARD</v>
          </cell>
          <cell r="H1900">
            <v>462850</v>
          </cell>
          <cell r="I1900" t="str">
            <v>Purchasing invoice C25TNN.00008774</v>
          </cell>
          <cell r="J1900">
            <v>45757</v>
          </cell>
        </row>
        <row r="1901">
          <cell r="C1901">
            <v>8775</v>
          </cell>
          <cell r="D1901" t="str">
            <v>C2217</v>
          </cell>
          <cell r="E1901" t="str">
            <v>10/02/2025.C25TNN.00008775</v>
          </cell>
          <cell r="G1901" t="str">
            <v>STANDARD</v>
          </cell>
          <cell r="H1901">
            <v>249221</v>
          </cell>
          <cell r="I1901" t="str">
            <v>Purchasing invoice C25TNN.00008775</v>
          </cell>
          <cell r="J1901">
            <v>45757</v>
          </cell>
        </row>
        <row r="1902">
          <cell r="C1902">
            <v>8817</v>
          </cell>
          <cell r="D1902" t="str">
            <v>C2217</v>
          </cell>
          <cell r="E1902" t="str">
            <v>11/02/2025.C25TNN.00008817</v>
          </cell>
          <cell r="G1902" t="str">
            <v>STANDARD</v>
          </cell>
          <cell r="H1902">
            <v>249221</v>
          </cell>
          <cell r="I1902" t="str">
            <v>Purchasing invoice C25TNN.00008817</v>
          </cell>
          <cell r="J1902">
            <v>45757</v>
          </cell>
        </row>
        <row r="1903">
          <cell r="C1903">
            <v>8841</v>
          </cell>
          <cell r="D1903" t="str">
            <v>C2217</v>
          </cell>
          <cell r="E1903" t="str">
            <v>11/02/2025.C25TNN.00008841</v>
          </cell>
          <cell r="G1903" t="str">
            <v>STANDARD</v>
          </cell>
          <cell r="H1903">
            <v>420124</v>
          </cell>
          <cell r="I1903" t="str">
            <v>Purchasing invoice C25TNN.00008841</v>
          </cell>
          <cell r="J1903">
            <v>45757</v>
          </cell>
        </row>
        <row r="1904">
          <cell r="C1904">
            <v>8842</v>
          </cell>
          <cell r="D1904" t="str">
            <v>C2217</v>
          </cell>
          <cell r="E1904" t="str">
            <v>11/02/2025.C25TNN.00008842</v>
          </cell>
          <cell r="G1904" t="str">
            <v>STANDARD</v>
          </cell>
          <cell r="H1904">
            <v>199377</v>
          </cell>
          <cell r="I1904" t="str">
            <v>Purchasing invoice C25TNN.00008842</v>
          </cell>
          <cell r="J1904">
            <v>45757</v>
          </cell>
        </row>
        <row r="1905">
          <cell r="C1905">
            <v>9051</v>
          </cell>
          <cell r="D1905" t="str">
            <v>C2217</v>
          </cell>
          <cell r="E1905" t="str">
            <v>13/02/2025.C25TNN.00009051</v>
          </cell>
          <cell r="G1905" t="str">
            <v>STANDARD</v>
          </cell>
          <cell r="H1905">
            <v>587461</v>
          </cell>
          <cell r="I1905" t="str">
            <v>Purchasing invoice C25TNN.00009051</v>
          </cell>
          <cell r="J1905">
            <v>45757</v>
          </cell>
        </row>
        <row r="1906">
          <cell r="C1906">
            <v>9052</v>
          </cell>
          <cell r="D1906" t="str">
            <v>C2217</v>
          </cell>
          <cell r="E1906" t="str">
            <v>13/02/2025.C25TNN.00009052</v>
          </cell>
          <cell r="G1906" t="str">
            <v>STANDARD</v>
          </cell>
          <cell r="H1906">
            <v>377398</v>
          </cell>
          <cell r="I1906" t="str">
            <v>Purchasing invoice C25TNN.00009052</v>
          </cell>
          <cell r="J1906">
            <v>45757</v>
          </cell>
        </row>
        <row r="1907">
          <cell r="C1907">
            <v>9081</v>
          </cell>
          <cell r="D1907" t="str">
            <v>C2217</v>
          </cell>
          <cell r="E1907" t="str">
            <v>13/02/2025.C25TNN.00009081</v>
          </cell>
          <cell r="G1907" t="str">
            <v>STANDARD</v>
          </cell>
          <cell r="H1907">
            <v>384517</v>
          </cell>
          <cell r="I1907" t="str">
            <v>Purchasing invoice C25TNN.00009081</v>
          </cell>
          <cell r="J1907">
            <v>45757</v>
          </cell>
        </row>
        <row r="1908">
          <cell r="C1908">
            <v>10258</v>
          </cell>
          <cell r="D1908" t="str">
            <v>C2217</v>
          </cell>
          <cell r="E1908" t="str">
            <v>14/02/2025.C25TNN.00010258</v>
          </cell>
          <cell r="G1908" t="str">
            <v>STANDARD</v>
          </cell>
          <cell r="H1908">
            <v>224299</v>
          </cell>
          <cell r="I1908" t="str">
            <v>Purchasing invoice C25TNN.00010258</v>
          </cell>
          <cell r="J1908">
            <v>45757</v>
          </cell>
        </row>
        <row r="1909">
          <cell r="C1909">
            <v>10259</v>
          </cell>
          <cell r="D1909" t="str">
            <v>C2217</v>
          </cell>
          <cell r="E1909" t="str">
            <v>14/02/2025.C25TNN.00010259</v>
          </cell>
          <cell r="G1909" t="str">
            <v>STANDARD</v>
          </cell>
          <cell r="H1909">
            <v>801090</v>
          </cell>
          <cell r="I1909" t="str">
            <v>Purchasing invoice C25TNN.00010259</v>
          </cell>
          <cell r="J1909">
            <v>45757</v>
          </cell>
        </row>
        <row r="1910">
          <cell r="C1910">
            <v>10261</v>
          </cell>
          <cell r="D1910" t="str">
            <v>C2217</v>
          </cell>
          <cell r="E1910" t="str">
            <v>14/02/2025.C25TNN.00010261</v>
          </cell>
          <cell r="G1910" t="str">
            <v>STANDARD</v>
          </cell>
          <cell r="H1910">
            <v>249221</v>
          </cell>
          <cell r="I1910" t="str">
            <v>Purchasing invoice C25TNN.00010261</v>
          </cell>
          <cell r="J1910">
            <v>45757</v>
          </cell>
        </row>
        <row r="1911">
          <cell r="C1911">
            <v>10262</v>
          </cell>
          <cell r="D1911" t="str">
            <v>C2217</v>
          </cell>
          <cell r="E1911" t="str">
            <v>14/02/2025.C25TNN.00010262</v>
          </cell>
          <cell r="G1911" t="str">
            <v>STANDARD</v>
          </cell>
          <cell r="H1911">
            <v>284828</v>
          </cell>
          <cell r="I1911" t="str">
            <v>Purchasing invoice C25TNN.00010262</v>
          </cell>
          <cell r="J1911">
            <v>45757</v>
          </cell>
        </row>
        <row r="1912">
          <cell r="C1912">
            <v>10294</v>
          </cell>
          <cell r="D1912" t="str">
            <v>C2217</v>
          </cell>
          <cell r="E1912" t="str">
            <v>14/02/2025.C25TNN.00010294</v>
          </cell>
          <cell r="G1912" t="str">
            <v>STANDARD</v>
          </cell>
          <cell r="H1912">
            <v>370280</v>
          </cell>
          <cell r="I1912" t="str">
            <v>Purchasing invoice C25TNN.00010294</v>
          </cell>
          <cell r="J1912">
            <v>45757</v>
          </cell>
        </row>
        <row r="1913">
          <cell r="C1913">
            <v>10295</v>
          </cell>
          <cell r="D1913" t="str">
            <v>C2217</v>
          </cell>
          <cell r="E1913" t="str">
            <v>14/02/2025.C25TNN.00010295</v>
          </cell>
          <cell r="G1913" t="str">
            <v>STANDARD</v>
          </cell>
          <cell r="H1913">
            <v>576775</v>
          </cell>
          <cell r="I1913" t="str">
            <v>Purchasing invoice C25TNN.00010295</v>
          </cell>
          <cell r="J1913">
            <v>45757</v>
          </cell>
        </row>
        <row r="1914">
          <cell r="C1914">
            <v>10299</v>
          </cell>
          <cell r="D1914" t="str">
            <v>C2217</v>
          </cell>
          <cell r="E1914" t="str">
            <v>14/02/2025.C25TNN.00010299</v>
          </cell>
          <cell r="G1914" t="str">
            <v>STANDARD</v>
          </cell>
          <cell r="H1914">
            <v>242103</v>
          </cell>
          <cell r="I1914" t="str">
            <v>Purchasing invoice C25TNN.00010299</v>
          </cell>
          <cell r="J1914">
            <v>45757</v>
          </cell>
        </row>
        <row r="1915">
          <cell r="C1915">
            <v>10300</v>
          </cell>
          <cell r="D1915" t="str">
            <v>C2217</v>
          </cell>
          <cell r="E1915" t="str">
            <v>14/02/2025.C25TNN.00010300</v>
          </cell>
          <cell r="G1915" t="str">
            <v>STANDARD</v>
          </cell>
          <cell r="H1915">
            <v>370280</v>
          </cell>
          <cell r="I1915" t="str">
            <v>Purchasing invoice C25TNN.00010300</v>
          </cell>
          <cell r="J1915">
            <v>45757</v>
          </cell>
        </row>
        <row r="1916">
          <cell r="C1916">
            <v>10298</v>
          </cell>
          <cell r="D1916" t="str">
            <v>C2217</v>
          </cell>
          <cell r="E1916" t="str">
            <v>15/02/2025.C25TNN.00010298</v>
          </cell>
          <cell r="G1916" t="str">
            <v>STANDARD</v>
          </cell>
          <cell r="H1916">
            <v>249221</v>
          </cell>
          <cell r="I1916" t="str">
            <v>Purchasing invoice C25TNN.00010298</v>
          </cell>
          <cell r="J1916">
            <v>45757</v>
          </cell>
        </row>
        <row r="1917">
          <cell r="C1917">
            <v>10503</v>
          </cell>
          <cell r="D1917" t="str">
            <v>C2217</v>
          </cell>
          <cell r="E1917" t="str">
            <v>15/02/2025.C25TNN.00010503</v>
          </cell>
          <cell r="G1917" t="str">
            <v>STANDARD</v>
          </cell>
          <cell r="H1917">
            <v>199377</v>
          </cell>
          <cell r="I1917" t="str">
            <v>Purchasing invoice C25TNN.00010503</v>
          </cell>
          <cell r="J1917">
            <v>45757</v>
          </cell>
        </row>
        <row r="1918">
          <cell r="C1918">
            <v>10504</v>
          </cell>
          <cell r="D1918" t="str">
            <v>C2217</v>
          </cell>
          <cell r="E1918" t="str">
            <v>15/02/2025.C25TNN.00010504</v>
          </cell>
          <cell r="G1918" t="str">
            <v>STANDARD</v>
          </cell>
          <cell r="H1918">
            <v>327554</v>
          </cell>
          <cell r="I1918" t="str">
            <v>Purchasing invoice C25TNN.00010504</v>
          </cell>
          <cell r="J1918">
            <v>45757</v>
          </cell>
        </row>
        <row r="1919">
          <cell r="C1919">
            <v>10505</v>
          </cell>
          <cell r="D1919" t="str">
            <v>C2217</v>
          </cell>
          <cell r="E1919" t="str">
            <v>15/02/2025.C25TNN.00010505</v>
          </cell>
          <cell r="G1919" t="str">
            <v>STANDARD</v>
          </cell>
          <cell r="H1919">
            <v>249221</v>
          </cell>
          <cell r="I1919" t="str">
            <v>Purchasing invoice C25TNN.00010505</v>
          </cell>
          <cell r="J1919">
            <v>45757</v>
          </cell>
        </row>
        <row r="1920">
          <cell r="C1920">
            <v>10517</v>
          </cell>
          <cell r="D1920" t="str">
            <v>C2217</v>
          </cell>
          <cell r="E1920" t="str">
            <v>15/02/2025.C25TNN.00010517</v>
          </cell>
          <cell r="G1920" t="str">
            <v>STANDARD</v>
          </cell>
          <cell r="H1920">
            <v>1441946</v>
          </cell>
          <cell r="I1920" t="str">
            <v>Purchasing invoice C25TNN.00010517</v>
          </cell>
          <cell r="J1920">
            <v>45757</v>
          </cell>
        </row>
        <row r="1921">
          <cell r="C1921">
            <v>10518</v>
          </cell>
          <cell r="D1921" t="str">
            <v>C2217</v>
          </cell>
          <cell r="E1921" t="str">
            <v>15/02/2025.C25TNN.00010518</v>
          </cell>
          <cell r="G1921" t="str">
            <v>STANDARD</v>
          </cell>
          <cell r="H1921">
            <v>373831</v>
          </cell>
          <cell r="I1921" t="str">
            <v>Purchasing invoice C25TNN.00010518</v>
          </cell>
          <cell r="J1921">
            <v>45757</v>
          </cell>
        </row>
        <row r="1922">
          <cell r="C1922">
            <v>10519</v>
          </cell>
          <cell r="D1922" t="str">
            <v>C2217</v>
          </cell>
          <cell r="E1922" t="str">
            <v>15/02/2025.C25TNN.00010519</v>
          </cell>
          <cell r="G1922" t="str">
            <v>STANDARD</v>
          </cell>
          <cell r="H1922">
            <v>1050311</v>
          </cell>
          <cell r="I1922" t="str">
            <v>Purchasing invoice C25TNN.00010519</v>
          </cell>
          <cell r="J1922">
            <v>45757</v>
          </cell>
        </row>
        <row r="1923">
          <cell r="C1923">
            <v>10521</v>
          </cell>
          <cell r="D1923" t="str">
            <v>C2217</v>
          </cell>
          <cell r="E1923" t="str">
            <v>15/02/2025.C25TNN.00010521</v>
          </cell>
          <cell r="G1923" t="str">
            <v>STANDARD</v>
          </cell>
          <cell r="H1923">
            <v>373831</v>
          </cell>
          <cell r="I1923" t="str">
            <v>Purchasing invoice C25TNN.00010521</v>
          </cell>
          <cell r="J1923">
            <v>45757</v>
          </cell>
        </row>
        <row r="1924">
          <cell r="C1924">
            <v>10522</v>
          </cell>
          <cell r="D1924" t="str">
            <v>C2217</v>
          </cell>
          <cell r="E1924" t="str">
            <v>15/02/2025.C25TNN.00010522</v>
          </cell>
          <cell r="G1924" t="str">
            <v>STANDARD</v>
          </cell>
          <cell r="H1924">
            <v>598130</v>
          </cell>
          <cell r="I1924" t="str">
            <v>Purchasing invoice C25TNN.00010522</v>
          </cell>
          <cell r="J1924">
            <v>45757</v>
          </cell>
        </row>
        <row r="1925">
          <cell r="C1925">
            <v>10525</v>
          </cell>
          <cell r="D1925" t="str">
            <v>C2217</v>
          </cell>
          <cell r="E1925" t="str">
            <v>15/02/2025.C25TNN.00010525</v>
          </cell>
          <cell r="G1925" t="str">
            <v>STANDARD</v>
          </cell>
          <cell r="H1925">
            <v>630186</v>
          </cell>
          <cell r="I1925" t="str">
            <v>Purchasing invoice C25TNN.00010525</v>
          </cell>
          <cell r="J1925">
            <v>45757</v>
          </cell>
        </row>
        <row r="1926">
          <cell r="C1926">
            <v>10526</v>
          </cell>
          <cell r="D1926" t="str">
            <v>C2217</v>
          </cell>
          <cell r="E1926" t="str">
            <v>15/02/2025.C25TNN.00010526</v>
          </cell>
          <cell r="G1926" t="str">
            <v>STANDARD</v>
          </cell>
          <cell r="H1926">
            <v>3660060</v>
          </cell>
          <cell r="I1926" t="str">
            <v>Purchasing invoice C25TNN.00010526</v>
          </cell>
          <cell r="J1926">
            <v>45757</v>
          </cell>
        </row>
        <row r="1927">
          <cell r="C1927">
            <v>10527</v>
          </cell>
          <cell r="D1927" t="str">
            <v>C2217</v>
          </cell>
          <cell r="E1927" t="str">
            <v>15/02/2025.C25TNN.00010527</v>
          </cell>
          <cell r="G1927" t="str">
            <v>STANDARD</v>
          </cell>
          <cell r="H1927">
            <v>373831</v>
          </cell>
          <cell r="I1927" t="str">
            <v>Purchasing invoice C25TNN.00010527</v>
          </cell>
          <cell r="J1927">
            <v>45757</v>
          </cell>
        </row>
        <row r="1928">
          <cell r="C1928">
            <v>10530</v>
          </cell>
          <cell r="D1928" t="str">
            <v>C2217</v>
          </cell>
          <cell r="E1928" t="str">
            <v>17/02/2025.C25TNN.00010530</v>
          </cell>
          <cell r="G1928" t="str">
            <v>STANDARD</v>
          </cell>
          <cell r="H1928">
            <v>587461</v>
          </cell>
          <cell r="I1928" t="str">
            <v>Purchasing invoice C25TNN.00010530</v>
          </cell>
          <cell r="J1928">
            <v>45757</v>
          </cell>
        </row>
        <row r="1929">
          <cell r="C1929">
            <v>10533</v>
          </cell>
          <cell r="D1929" t="str">
            <v>C2217</v>
          </cell>
          <cell r="E1929" t="str">
            <v>17/02/2025.C25TNN.00010533</v>
          </cell>
          <cell r="G1929" t="str">
            <v>STANDARD</v>
          </cell>
          <cell r="H1929">
            <v>249221</v>
          </cell>
          <cell r="I1929" t="str">
            <v>Purchasing invoice C25TNN.00010533</v>
          </cell>
          <cell r="J1929">
            <v>45757</v>
          </cell>
        </row>
        <row r="1930">
          <cell r="C1930">
            <v>10537</v>
          </cell>
          <cell r="D1930" t="str">
            <v>C2217</v>
          </cell>
          <cell r="E1930" t="str">
            <v>17/02/2025.C25TNN.00010537</v>
          </cell>
          <cell r="G1930" t="str">
            <v>STANDARD</v>
          </cell>
          <cell r="H1930">
            <v>541184</v>
          </cell>
          <cell r="I1930" t="str">
            <v>Purchasing invoice C25TNN.00010537</v>
          </cell>
          <cell r="J1930">
            <v>45757</v>
          </cell>
        </row>
        <row r="1931">
          <cell r="C1931">
            <v>10539</v>
          </cell>
          <cell r="D1931" t="str">
            <v>C2217</v>
          </cell>
          <cell r="E1931" t="str">
            <v>17/02/2025.C25TNN.00010539</v>
          </cell>
          <cell r="G1931" t="str">
            <v>STANDARD</v>
          </cell>
          <cell r="H1931">
            <v>249221</v>
          </cell>
          <cell r="I1931" t="str">
            <v>Purchasing invoice C25TNN.00010539</v>
          </cell>
          <cell r="J1931">
            <v>45757</v>
          </cell>
        </row>
        <row r="1932">
          <cell r="C1932">
            <v>10571</v>
          </cell>
          <cell r="D1932" t="str">
            <v>C2217</v>
          </cell>
          <cell r="E1932" t="str">
            <v>17/02/2025.C25TNN.00010571</v>
          </cell>
          <cell r="G1932" t="str">
            <v>STANDARD</v>
          </cell>
          <cell r="H1932">
            <v>199377</v>
          </cell>
          <cell r="I1932" t="str">
            <v>Purchasing invoice C25TNN.00010571</v>
          </cell>
          <cell r="J1932">
            <v>45757</v>
          </cell>
        </row>
        <row r="1933">
          <cell r="C1933">
            <v>10581</v>
          </cell>
          <cell r="D1933" t="str">
            <v>C2217</v>
          </cell>
          <cell r="E1933" t="str">
            <v>17/02/2025.C25TNN.00010581</v>
          </cell>
          <cell r="G1933" t="str">
            <v>STANDARD</v>
          </cell>
          <cell r="H1933">
            <v>199377</v>
          </cell>
          <cell r="I1933" t="str">
            <v>Purchasing invoice C25TNN.00010581</v>
          </cell>
          <cell r="J1933">
            <v>45757</v>
          </cell>
        </row>
        <row r="1934">
          <cell r="C1934">
            <v>10582</v>
          </cell>
          <cell r="D1934" t="str">
            <v>C2217</v>
          </cell>
          <cell r="E1934" t="str">
            <v>17/02/2025.C25TNN.00010582</v>
          </cell>
          <cell r="G1934" t="str">
            <v>STANDARD</v>
          </cell>
          <cell r="H1934">
            <v>370280</v>
          </cell>
          <cell r="I1934" t="str">
            <v>Purchasing invoice C25TNN.00010582</v>
          </cell>
          <cell r="J1934">
            <v>45757</v>
          </cell>
        </row>
        <row r="1935">
          <cell r="C1935">
            <v>10583</v>
          </cell>
          <cell r="D1935" t="str">
            <v>C2217</v>
          </cell>
          <cell r="E1935" t="str">
            <v>17/02/2025.C25TNN.00010583</v>
          </cell>
          <cell r="G1935" t="str">
            <v>STANDARD</v>
          </cell>
          <cell r="H1935">
            <v>462850</v>
          </cell>
          <cell r="I1935" t="str">
            <v>Purchasing invoice C25TNN.00010583</v>
          </cell>
          <cell r="J1935">
            <v>45757</v>
          </cell>
        </row>
        <row r="1936">
          <cell r="C1936">
            <v>10584</v>
          </cell>
          <cell r="D1936" t="str">
            <v>C2217</v>
          </cell>
          <cell r="E1936" t="str">
            <v>17/02/2025.C25TNN.00010584</v>
          </cell>
          <cell r="G1936" t="str">
            <v>STANDARD</v>
          </cell>
          <cell r="H1936">
            <v>370280</v>
          </cell>
          <cell r="I1936" t="str">
            <v>Purchasing invoice C25TNN.00010584</v>
          </cell>
          <cell r="J1936">
            <v>45757</v>
          </cell>
        </row>
        <row r="1937">
          <cell r="C1937">
            <v>10618</v>
          </cell>
          <cell r="D1937" t="str">
            <v>C2217</v>
          </cell>
          <cell r="E1937" t="str">
            <v>17/02/2025.C25TNN.00010618</v>
          </cell>
          <cell r="G1937" t="str">
            <v>STANDARD</v>
          </cell>
          <cell r="H1937">
            <v>249221</v>
          </cell>
          <cell r="I1937" t="str">
            <v>Purchasing invoice C25TNN.00010618</v>
          </cell>
          <cell r="J1937">
            <v>45757</v>
          </cell>
        </row>
        <row r="1938">
          <cell r="C1938">
            <v>10680</v>
          </cell>
          <cell r="D1938" t="str">
            <v>C2217</v>
          </cell>
          <cell r="E1938" t="str">
            <v>18/02/2025.C25TNN.00010680</v>
          </cell>
          <cell r="G1938" t="str">
            <v>STANDARD</v>
          </cell>
          <cell r="H1938">
            <v>242103</v>
          </cell>
          <cell r="I1938" t="str">
            <v>Purchasing invoice C25TNN.00010680</v>
          </cell>
          <cell r="J1938">
            <v>45757</v>
          </cell>
        </row>
        <row r="1939">
          <cell r="C1939">
            <v>10681</v>
          </cell>
          <cell r="D1939" t="str">
            <v>C2217</v>
          </cell>
          <cell r="E1939" t="str">
            <v>18/02/2025.C25TNN.00010681</v>
          </cell>
          <cell r="G1939" t="str">
            <v>STANDARD</v>
          </cell>
          <cell r="H1939">
            <v>395202</v>
          </cell>
          <cell r="I1939" t="str">
            <v>Purchasing invoice C25TNN.00010681</v>
          </cell>
          <cell r="J1939">
            <v>45757</v>
          </cell>
        </row>
        <row r="1940">
          <cell r="C1940">
            <v>10684</v>
          </cell>
          <cell r="D1940" t="str">
            <v>C2217</v>
          </cell>
          <cell r="E1940" t="str">
            <v>18/02/2025.C25TNN.00010684</v>
          </cell>
          <cell r="G1940" t="str">
            <v>STANDARD</v>
          </cell>
          <cell r="H1940">
            <v>249221</v>
          </cell>
          <cell r="I1940" t="str">
            <v>Purchasing invoice C25TNN.00010684</v>
          </cell>
          <cell r="J1940">
            <v>45757</v>
          </cell>
        </row>
        <row r="1941">
          <cell r="C1941">
            <v>10686</v>
          </cell>
          <cell r="D1941" t="str">
            <v>C2217</v>
          </cell>
          <cell r="E1941" t="str">
            <v>18/02/2025.C25TNN.00010686</v>
          </cell>
          <cell r="G1941" t="str">
            <v>STANDARD</v>
          </cell>
          <cell r="H1941">
            <v>690716</v>
          </cell>
          <cell r="I1941" t="str">
            <v>Purchasing invoice C25TNN.00010686</v>
          </cell>
          <cell r="J1941">
            <v>45757</v>
          </cell>
        </row>
        <row r="1942">
          <cell r="C1942">
            <v>10687</v>
          </cell>
          <cell r="D1942" t="str">
            <v>C2217</v>
          </cell>
          <cell r="E1942" t="str">
            <v>18/02/2025.C25TNN.00010687</v>
          </cell>
          <cell r="G1942" t="str">
            <v>STANDARD</v>
          </cell>
          <cell r="H1942">
            <v>249221</v>
          </cell>
          <cell r="I1942" t="str">
            <v>Purchasing invoice C25TNN.00010687</v>
          </cell>
          <cell r="J1942">
            <v>45757</v>
          </cell>
        </row>
        <row r="1943">
          <cell r="C1943">
            <v>10688</v>
          </cell>
          <cell r="D1943" t="str">
            <v>C2217</v>
          </cell>
          <cell r="E1943" t="str">
            <v>18/02/2025.C25TNN.00010688</v>
          </cell>
          <cell r="G1943" t="str">
            <v>STANDARD</v>
          </cell>
          <cell r="H1943">
            <v>249221</v>
          </cell>
          <cell r="I1943" t="str">
            <v>Purchasing invoice C25TNN.00010688</v>
          </cell>
          <cell r="J1943">
            <v>45757</v>
          </cell>
        </row>
        <row r="1944">
          <cell r="C1944">
            <v>10691</v>
          </cell>
          <cell r="D1944" t="str">
            <v>C2217</v>
          </cell>
          <cell r="E1944" t="str">
            <v>18/02/2025.C25TNN.00010691</v>
          </cell>
          <cell r="G1944" t="str">
            <v>STANDARD</v>
          </cell>
          <cell r="H1944">
            <v>199377</v>
          </cell>
          <cell r="I1944" t="str">
            <v>Purchasing invoice C25TNN.00010691</v>
          </cell>
          <cell r="J1944">
            <v>45757</v>
          </cell>
        </row>
        <row r="1945">
          <cell r="C1945">
            <v>10767</v>
          </cell>
          <cell r="D1945" t="str">
            <v>C2217</v>
          </cell>
          <cell r="E1945" t="str">
            <v>19/02/2025.C25TNN.00010767</v>
          </cell>
          <cell r="G1945" t="str">
            <v>STANDARD</v>
          </cell>
          <cell r="H1945">
            <v>541184</v>
          </cell>
          <cell r="I1945" t="str">
            <v>Purchasing invoice C25TNN.00010767</v>
          </cell>
          <cell r="J1945">
            <v>45757</v>
          </cell>
        </row>
        <row r="1946">
          <cell r="C1946">
            <v>10787</v>
          </cell>
          <cell r="D1946" t="str">
            <v>C2217</v>
          </cell>
          <cell r="E1946" t="str">
            <v>19/02/2025.C25TNN.00010787</v>
          </cell>
          <cell r="G1946" t="str">
            <v>STANDARD</v>
          </cell>
          <cell r="H1946">
            <v>249221</v>
          </cell>
          <cell r="I1946" t="str">
            <v>Purchasing invoice C25TNN.00010787</v>
          </cell>
          <cell r="J1946">
            <v>45757</v>
          </cell>
        </row>
        <row r="1947">
          <cell r="C1947">
            <v>10788</v>
          </cell>
          <cell r="D1947" t="str">
            <v>C2217</v>
          </cell>
          <cell r="E1947" t="str">
            <v>19/02/2025.C25TNN.00010788</v>
          </cell>
          <cell r="G1947" t="str">
            <v>STANDARD</v>
          </cell>
          <cell r="H1947">
            <v>373831</v>
          </cell>
          <cell r="I1947" t="str">
            <v>Purchasing invoice C25TNN.00010788</v>
          </cell>
          <cell r="J1947">
            <v>45757</v>
          </cell>
        </row>
        <row r="1948">
          <cell r="C1948">
            <v>10789</v>
          </cell>
          <cell r="D1948" t="str">
            <v>C2217</v>
          </cell>
          <cell r="E1948" t="str">
            <v>19/02/2025.C25TNN.00010789</v>
          </cell>
          <cell r="G1948" t="str">
            <v>STANDARD</v>
          </cell>
          <cell r="H1948">
            <v>498442</v>
          </cell>
          <cell r="I1948" t="str">
            <v>Purchasing invoice C25TNN.00010789</v>
          </cell>
          <cell r="J1948">
            <v>45757</v>
          </cell>
        </row>
        <row r="1949">
          <cell r="C1949">
            <v>10793</v>
          </cell>
          <cell r="D1949" t="str">
            <v>C2217</v>
          </cell>
          <cell r="E1949" t="str">
            <v>19/02/2025.C25TNN.00010793</v>
          </cell>
          <cell r="G1949" t="str">
            <v>STANDARD</v>
          </cell>
          <cell r="H1949">
            <v>199377</v>
          </cell>
          <cell r="I1949" t="str">
            <v>Purchasing invoice C25TNN.00010793</v>
          </cell>
          <cell r="J1949">
            <v>45757</v>
          </cell>
        </row>
        <row r="1950">
          <cell r="C1950">
            <v>10825</v>
          </cell>
          <cell r="D1950" t="str">
            <v>C2217</v>
          </cell>
          <cell r="E1950" t="str">
            <v>20/02/2025.C25TNN.00010825</v>
          </cell>
          <cell r="G1950" t="str">
            <v>STANDARD</v>
          </cell>
          <cell r="H1950">
            <v>370280</v>
          </cell>
          <cell r="I1950" t="str">
            <v>Purchasing invoice C25TNN.00010825</v>
          </cell>
          <cell r="J1950">
            <v>45757</v>
          </cell>
        </row>
        <row r="1951">
          <cell r="C1951">
            <v>10826</v>
          </cell>
          <cell r="D1951" t="str">
            <v>C2217</v>
          </cell>
          <cell r="E1951" t="str">
            <v>20/02/2025.C25TNN.00010826</v>
          </cell>
          <cell r="G1951" t="str">
            <v>STANDARD</v>
          </cell>
          <cell r="H1951">
            <v>587461</v>
          </cell>
          <cell r="I1951" t="str">
            <v>Purchasing invoice C25TNN.00010826</v>
          </cell>
          <cell r="J1951">
            <v>45757</v>
          </cell>
        </row>
        <row r="1952">
          <cell r="C1952">
            <v>10880</v>
          </cell>
          <cell r="D1952" t="str">
            <v>C2217</v>
          </cell>
          <cell r="E1952" t="str">
            <v>20/02/2025.C25TNN.00010880</v>
          </cell>
          <cell r="G1952" t="str">
            <v>STANDARD</v>
          </cell>
          <cell r="H1952">
            <v>199377</v>
          </cell>
          <cell r="I1952" t="str">
            <v>Purchasing invoice C25TNN.00010880</v>
          </cell>
          <cell r="J1952">
            <v>45757</v>
          </cell>
        </row>
        <row r="1953">
          <cell r="C1953">
            <v>11133</v>
          </cell>
          <cell r="D1953" t="str">
            <v>C2217</v>
          </cell>
          <cell r="E1953" t="str">
            <v>20/02/2025.C25TNN.00011133</v>
          </cell>
          <cell r="G1953" t="str">
            <v>STANDARD</v>
          </cell>
          <cell r="H1953">
            <v>420124</v>
          </cell>
          <cell r="I1953" t="str">
            <v>Purchasing invoice C25TNN.00011133</v>
          </cell>
          <cell r="J1953">
            <v>45757</v>
          </cell>
        </row>
        <row r="1954">
          <cell r="C1954">
            <v>11478</v>
          </cell>
          <cell r="D1954" t="str">
            <v>C2217</v>
          </cell>
          <cell r="E1954" t="str">
            <v>20/02/2025.C25TNN.00011478</v>
          </cell>
          <cell r="G1954" t="str">
            <v>STANDARD</v>
          </cell>
          <cell r="H1954">
            <v>284828</v>
          </cell>
          <cell r="I1954" t="str">
            <v>Purchasing invoice C25TNN.00011478</v>
          </cell>
          <cell r="J1954">
            <v>45757</v>
          </cell>
        </row>
        <row r="1955">
          <cell r="C1955">
            <v>11573</v>
          </cell>
          <cell r="D1955" t="str">
            <v>C2217</v>
          </cell>
          <cell r="E1955" t="str">
            <v>20/02/2025.C25TNN.00011573</v>
          </cell>
          <cell r="G1955" t="str">
            <v>STANDARD</v>
          </cell>
          <cell r="H1955">
            <v>1413473</v>
          </cell>
          <cell r="I1955" t="str">
            <v>Purchasing invoice C25TNN.00011573</v>
          </cell>
          <cell r="J1955">
            <v>45757</v>
          </cell>
        </row>
        <row r="1956">
          <cell r="C1956">
            <v>11595</v>
          </cell>
          <cell r="D1956" t="str">
            <v>C2217</v>
          </cell>
          <cell r="E1956" t="str">
            <v>20/02/2025.C25TNN.00011595</v>
          </cell>
          <cell r="G1956" t="str">
            <v>STANDARD</v>
          </cell>
          <cell r="H1956">
            <v>1292413</v>
          </cell>
          <cell r="I1956" t="str">
            <v>Purchasing invoice C25TNN.00011595</v>
          </cell>
          <cell r="J1956">
            <v>45757</v>
          </cell>
        </row>
        <row r="1957">
          <cell r="C1957">
            <v>11617</v>
          </cell>
          <cell r="D1957" t="str">
            <v>C2217</v>
          </cell>
          <cell r="E1957" t="str">
            <v>20/02/2025.C25TNN.00011617</v>
          </cell>
          <cell r="G1957" t="str">
            <v>STANDARD</v>
          </cell>
          <cell r="H1957">
            <v>199377</v>
          </cell>
          <cell r="I1957" t="str">
            <v>Purchasing invoice C25TNN.00011617</v>
          </cell>
          <cell r="J1957">
            <v>45757</v>
          </cell>
        </row>
        <row r="1958">
          <cell r="C1958">
            <v>11618</v>
          </cell>
          <cell r="D1958" t="str">
            <v>C2217</v>
          </cell>
          <cell r="E1958" t="str">
            <v>20/02/2025.C25TNN.00011618</v>
          </cell>
          <cell r="G1958" t="str">
            <v>STANDARD</v>
          </cell>
          <cell r="H1958">
            <v>199377</v>
          </cell>
          <cell r="I1958" t="str">
            <v>Purchasing invoice C25TNN.00011618</v>
          </cell>
          <cell r="J1958">
            <v>45757</v>
          </cell>
        </row>
        <row r="1959">
          <cell r="C1959">
            <v>11630</v>
          </cell>
          <cell r="D1959" t="str">
            <v>C2217</v>
          </cell>
          <cell r="E1959" t="str">
            <v>20/02/2025.C25TNN.00011630</v>
          </cell>
          <cell r="G1959" t="str">
            <v>STANDARD</v>
          </cell>
          <cell r="H1959">
            <v>384517</v>
          </cell>
          <cell r="I1959" t="str">
            <v>Purchasing invoice C25TNN.00011630</v>
          </cell>
          <cell r="J1959">
            <v>45757</v>
          </cell>
        </row>
        <row r="1960">
          <cell r="C1960">
            <v>11672</v>
          </cell>
          <cell r="D1960" t="str">
            <v>C2217</v>
          </cell>
          <cell r="E1960" t="str">
            <v>20/02/2025.C25TNN.00011672</v>
          </cell>
          <cell r="G1960" t="str">
            <v>STANDARD</v>
          </cell>
          <cell r="H1960">
            <v>199377</v>
          </cell>
          <cell r="I1960" t="str">
            <v>Purchasing invoice C25TNN.00011672</v>
          </cell>
          <cell r="J1960">
            <v>45757</v>
          </cell>
        </row>
        <row r="1961">
          <cell r="C1961">
            <v>11673</v>
          </cell>
          <cell r="D1961" t="str">
            <v>C2217</v>
          </cell>
          <cell r="E1961" t="str">
            <v>20/02/2025.C25TNN.00011673</v>
          </cell>
          <cell r="G1961" t="str">
            <v>STANDARD</v>
          </cell>
          <cell r="H1961">
            <v>541184</v>
          </cell>
          <cell r="I1961" t="str">
            <v>Purchasing invoice C25TNN.00011673</v>
          </cell>
          <cell r="J1961">
            <v>45757</v>
          </cell>
        </row>
        <row r="1962">
          <cell r="C1962">
            <v>12273</v>
          </cell>
          <cell r="D1962" t="str">
            <v>C2217</v>
          </cell>
          <cell r="E1962" t="str">
            <v>22/02/2025.C25TNN.00012273</v>
          </cell>
          <cell r="G1962" t="str">
            <v>STANDARD</v>
          </cell>
          <cell r="H1962">
            <v>249221</v>
          </cell>
          <cell r="I1962" t="str">
            <v>Purchasing invoice C25TNN.00012273</v>
          </cell>
          <cell r="J1962">
            <v>45757</v>
          </cell>
        </row>
        <row r="1963">
          <cell r="C1963">
            <v>12290</v>
          </cell>
          <cell r="D1963" t="str">
            <v>C2217</v>
          </cell>
          <cell r="E1963" t="str">
            <v>21/02/2025.C25TNN.00012290</v>
          </cell>
          <cell r="G1963" t="str">
            <v>STANDARD</v>
          </cell>
          <cell r="H1963">
            <v>541184</v>
          </cell>
          <cell r="I1963" t="str">
            <v>Purchasing invoice C25TNN.00012290</v>
          </cell>
          <cell r="J1963">
            <v>45757</v>
          </cell>
        </row>
        <row r="1964">
          <cell r="C1964">
            <v>12291</v>
          </cell>
          <cell r="D1964" t="str">
            <v>C2217</v>
          </cell>
          <cell r="E1964" t="str">
            <v>21/02/2025.C25TNN.00012291</v>
          </cell>
          <cell r="G1964" t="str">
            <v>STANDARD</v>
          </cell>
          <cell r="H1964">
            <v>199377</v>
          </cell>
          <cell r="I1964" t="str">
            <v>Purchasing invoice C25TNN.00012291</v>
          </cell>
          <cell r="J1964">
            <v>45757</v>
          </cell>
        </row>
        <row r="1965">
          <cell r="C1965">
            <v>12474</v>
          </cell>
          <cell r="D1965" t="str">
            <v>C2217</v>
          </cell>
          <cell r="E1965" t="str">
            <v>22/02/2025.C25TNN.00012474</v>
          </cell>
          <cell r="G1965" t="str">
            <v>STANDARD</v>
          </cell>
          <cell r="H1965">
            <v>249221</v>
          </cell>
          <cell r="I1965" t="str">
            <v>Purchasing invoice C25TNN.00012474</v>
          </cell>
          <cell r="J1965">
            <v>45757</v>
          </cell>
        </row>
        <row r="1966">
          <cell r="C1966">
            <v>12483</v>
          </cell>
          <cell r="D1966" t="str">
            <v>C2217</v>
          </cell>
          <cell r="E1966" t="str">
            <v>22/02/2025.C25TNN.00012483</v>
          </cell>
          <cell r="G1966" t="str">
            <v>STANDARD</v>
          </cell>
          <cell r="H1966">
            <v>199377</v>
          </cell>
          <cell r="I1966" t="str">
            <v>Purchasing invoice C25TNN.00012483</v>
          </cell>
          <cell r="J1966">
            <v>45757</v>
          </cell>
        </row>
        <row r="1967">
          <cell r="C1967">
            <v>12490</v>
          </cell>
          <cell r="D1967" t="str">
            <v>C2217</v>
          </cell>
          <cell r="E1967" t="str">
            <v>22/02/2025.C25TNN.00012490</v>
          </cell>
          <cell r="G1967" t="str">
            <v>STANDARD</v>
          </cell>
          <cell r="H1967">
            <v>327554</v>
          </cell>
          <cell r="I1967" t="str">
            <v>Purchasing invoice C25TNN.00012490</v>
          </cell>
          <cell r="J1967">
            <v>45757</v>
          </cell>
        </row>
        <row r="1968">
          <cell r="C1968">
            <v>12491</v>
          </cell>
          <cell r="D1968" t="str">
            <v>C2217</v>
          </cell>
          <cell r="E1968" t="str">
            <v>22/02/2025.C25TNN.00012491</v>
          </cell>
          <cell r="G1968" t="str">
            <v>STANDARD</v>
          </cell>
          <cell r="H1968">
            <v>249221</v>
          </cell>
          <cell r="I1968" t="str">
            <v>Purchasing invoice C25TNN.00012491</v>
          </cell>
          <cell r="J1968">
            <v>45757</v>
          </cell>
        </row>
        <row r="1969">
          <cell r="C1969">
            <v>12499</v>
          </cell>
          <cell r="D1969" t="str">
            <v>C2217</v>
          </cell>
          <cell r="E1969" t="str">
            <v>22/02/2025.C25TNN.00012499</v>
          </cell>
          <cell r="G1969" t="str">
            <v>STANDARD</v>
          </cell>
          <cell r="H1969">
            <v>199377</v>
          </cell>
          <cell r="I1969" t="str">
            <v>Purchasing invoice C25TNN.00012499</v>
          </cell>
          <cell r="J1969">
            <v>45757</v>
          </cell>
        </row>
        <row r="1970">
          <cell r="C1970">
            <v>12500</v>
          </cell>
          <cell r="D1970" t="str">
            <v>C2217</v>
          </cell>
          <cell r="E1970" t="str">
            <v>22/02/2025.C25TNN.00012500</v>
          </cell>
          <cell r="G1970" t="str">
            <v>STANDARD</v>
          </cell>
          <cell r="H1970">
            <v>284828</v>
          </cell>
          <cell r="I1970" t="str">
            <v>Purchasing invoice C25TNN.00012500</v>
          </cell>
          <cell r="J1970">
            <v>45757</v>
          </cell>
        </row>
        <row r="1971">
          <cell r="C1971">
            <v>12513</v>
          </cell>
          <cell r="D1971" t="str">
            <v>C2217</v>
          </cell>
          <cell r="E1971" t="str">
            <v>22/02/2025.C25TNN.00012513</v>
          </cell>
          <cell r="G1971" t="str">
            <v>STANDARD</v>
          </cell>
          <cell r="H1971">
            <v>249221</v>
          </cell>
          <cell r="I1971" t="str">
            <v>Purchasing invoice C25TNN.00012513</v>
          </cell>
          <cell r="J1971">
            <v>45757</v>
          </cell>
        </row>
        <row r="1972">
          <cell r="C1972">
            <v>12514</v>
          </cell>
          <cell r="D1972" t="str">
            <v>C2217</v>
          </cell>
          <cell r="E1972" t="str">
            <v>22/02/2025.C25TNN.00012514</v>
          </cell>
          <cell r="G1972" t="str">
            <v>STANDARD</v>
          </cell>
          <cell r="H1972">
            <v>199377</v>
          </cell>
          <cell r="I1972" t="str">
            <v>Purchasing invoice C25TNN.00012514</v>
          </cell>
          <cell r="J1972">
            <v>45757</v>
          </cell>
        </row>
        <row r="1973">
          <cell r="C1973">
            <v>12550</v>
          </cell>
          <cell r="D1973" t="str">
            <v>C2217</v>
          </cell>
          <cell r="E1973" t="str">
            <v>24/02/2025.C25TNN.00012550</v>
          </cell>
          <cell r="G1973" t="str">
            <v>STANDARD</v>
          </cell>
          <cell r="H1973">
            <v>249221</v>
          </cell>
          <cell r="I1973" t="str">
            <v>Purchasing invoice C25TNN.00012550</v>
          </cell>
          <cell r="J1973">
            <v>45757</v>
          </cell>
        </row>
        <row r="1974">
          <cell r="C1974">
            <v>12616</v>
          </cell>
          <cell r="D1974" t="str">
            <v>C2217</v>
          </cell>
          <cell r="E1974" t="str">
            <v>25/02/2025.C25TNN.00012616</v>
          </cell>
          <cell r="G1974" t="str">
            <v>STANDARD</v>
          </cell>
          <cell r="H1974">
            <v>462850</v>
          </cell>
          <cell r="I1974" t="str">
            <v>Purchasing invoice C25TNN.00012616</v>
          </cell>
          <cell r="J1974">
            <v>45757</v>
          </cell>
        </row>
        <row r="1975">
          <cell r="C1975">
            <v>12617</v>
          </cell>
          <cell r="D1975" t="str">
            <v>C2217</v>
          </cell>
          <cell r="E1975" t="str">
            <v>25/02/2025.C25TNN.00012617</v>
          </cell>
          <cell r="G1975" t="str">
            <v>STANDARD</v>
          </cell>
          <cell r="H1975">
            <v>199377</v>
          </cell>
          <cell r="I1975" t="str">
            <v>Purchasing invoice C25TNN.00012617</v>
          </cell>
          <cell r="J1975">
            <v>45757</v>
          </cell>
        </row>
        <row r="1976">
          <cell r="C1976">
            <v>12621</v>
          </cell>
          <cell r="D1976" t="str">
            <v>C2217</v>
          </cell>
          <cell r="E1976" t="str">
            <v>25/02/2025.C25TNN.00012621</v>
          </cell>
          <cell r="G1976" t="str">
            <v>STANDARD</v>
          </cell>
          <cell r="H1976">
            <v>469968</v>
          </cell>
          <cell r="I1976" t="str">
            <v>Purchasing invoice C25TNN.00012621</v>
          </cell>
          <cell r="J1976">
            <v>45757</v>
          </cell>
        </row>
        <row r="1977">
          <cell r="C1977">
            <v>12646</v>
          </cell>
          <cell r="D1977" t="str">
            <v>C2217</v>
          </cell>
          <cell r="E1977" t="str">
            <v>25/02/2025.C25TNN.00012646</v>
          </cell>
          <cell r="G1977" t="str">
            <v>STANDARD</v>
          </cell>
          <cell r="H1977">
            <v>1174921</v>
          </cell>
          <cell r="I1977" t="str">
            <v>Purchasing invoice C25TNN.00012646</v>
          </cell>
          <cell r="J1977">
            <v>45757</v>
          </cell>
        </row>
        <row r="1978">
          <cell r="C1978">
            <v>12647</v>
          </cell>
          <cell r="D1978" t="str">
            <v>C2217</v>
          </cell>
          <cell r="E1978" t="str">
            <v>25/02/2025.C25TNN.00012647</v>
          </cell>
          <cell r="G1978" t="str">
            <v>STANDARD</v>
          </cell>
          <cell r="H1978">
            <v>715638</v>
          </cell>
          <cell r="I1978" t="str">
            <v>Purchasing invoice C25TNN.00012647</v>
          </cell>
          <cell r="J1978">
            <v>45757</v>
          </cell>
        </row>
        <row r="1979">
          <cell r="C1979">
            <v>12649</v>
          </cell>
          <cell r="D1979" t="str">
            <v>C2217</v>
          </cell>
          <cell r="E1979" t="str">
            <v>25/02/2025.C25TNN.00012649</v>
          </cell>
          <cell r="G1979" t="str">
            <v>STANDARD</v>
          </cell>
          <cell r="H1979">
            <v>868738</v>
          </cell>
          <cell r="I1979" t="str">
            <v>Purchasing invoice C25TNN.00012649</v>
          </cell>
          <cell r="J1979">
            <v>45757</v>
          </cell>
        </row>
        <row r="1980">
          <cell r="C1980">
            <v>12660</v>
          </cell>
          <cell r="D1980" t="str">
            <v>C2217</v>
          </cell>
          <cell r="E1980" t="str">
            <v>26/02/2025.C25TNN.00012660</v>
          </cell>
          <cell r="G1980" t="str">
            <v>STANDARD</v>
          </cell>
          <cell r="H1980">
            <v>249221</v>
          </cell>
          <cell r="I1980" t="str">
            <v>Purchasing invoice C25TNN.00012660</v>
          </cell>
          <cell r="J1980">
            <v>45757</v>
          </cell>
        </row>
        <row r="1981">
          <cell r="C1981">
            <v>12669</v>
          </cell>
          <cell r="D1981" t="str">
            <v>C2217</v>
          </cell>
          <cell r="E1981" t="str">
            <v>26/02/2025.C25TNN.00012669</v>
          </cell>
          <cell r="G1981" t="str">
            <v>STANDARD</v>
          </cell>
          <cell r="H1981">
            <v>327554</v>
          </cell>
          <cell r="I1981" t="str">
            <v>Purchasing invoice C25TNN.00012669</v>
          </cell>
          <cell r="J1981">
            <v>45757</v>
          </cell>
        </row>
        <row r="1982">
          <cell r="C1982">
            <v>12670</v>
          </cell>
          <cell r="D1982" t="str">
            <v>C2217</v>
          </cell>
          <cell r="E1982" t="str">
            <v>26/02/2025.C25TNN.00012670</v>
          </cell>
          <cell r="G1982" t="str">
            <v>STANDARD</v>
          </cell>
          <cell r="H1982">
            <v>249221</v>
          </cell>
          <cell r="I1982" t="str">
            <v>Purchasing invoice C25TNN.00012670</v>
          </cell>
          <cell r="J1982">
            <v>45757</v>
          </cell>
        </row>
        <row r="1983">
          <cell r="C1983">
            <v>12671</v>
          </cell>
          <cell r="D1983" t="str">
            <v>C2217</v>
          </cell>
          <cell r="E1983" t="str">
            <v>26/02/2025.C25TNN.00012671</v>
          </cell>
          <cell r="G1983" t="str">
            <v>STANDARD</v>
          </cell>
          <cell r="H1983">
            <v>327554</v>
          </cell>
          <cell r="I1983" t="str">
            <v>Purchasing invoice C25TNN.00012671</v>
          </cell>
          <cell r="J1983">
            <v>45757</v>
          </cell>
        </row>
        <row r="1984">
          <cell r="C1984">
            <v>12672</v>
          </cell>
          <cell r="D1984" t="str">
            <v>C2217</v>
          </cell>
          <cell r="E1984" t="str">
            <v>26/02/2025.C25TNN.00012672</v>
          </cell>
          <cell r="G1984" t="str">
            <v>STANDARD</v>
          </cell>
          <cell r="H1984">
            <v>249221</v>
          </cell>
          <cell r="I1984" t="str">
            <v>Purchasing invoice C25TNN.00012672</v>
          </cell>
          <cell r="J1984">
            <v>45757</v>
          </cell>
        </row>
        <row r="1985">
          <cell r="C1985">
            <v>12675</v>
          </cell>
          <cell r="D1985" t="str">
            <v>C2217</v>
          </cell>
          <cell r="E1985" t="str">
            <v>26/02/2025.C25TNN.00012675</v>
          </cell>
          <cell r="G1985" t="str">
            <v>STANDARD</v>
          </cell>
          <cell r="H1985">
            <v>249221</v>
          </cell>
          <cell r="I1985" t="str">
            <v>Purchasing invoice C25TNN.00012675</v>
          </cell>
          <cell r="J1985">
            <v>45757</v>
          </cell>
        </row>
        <row r="1986">
          <cell r="C1986">
            <v>12676</v>
          </cell>
          <cell r="D1986" t="str">
            <v>C2217</v>
          </cell>
          <cell r="E1986" t="str">
            <v>26/02/2025.C25TNN.00012676</v>
          </cell>
          <cell r="G1986" t="str">
            <v>STANDARD</v>
          </cell>
          <cell r="H1986">
            <v>199377</v>
          </cell>
          <cell r="I1986" t="str">
            <v>Purchasing invoice C25TNN.00012676</v>
          </cell>
          <cell r="J1986">
            <v>45757</v>
          </cell>
        </row>
        <row r="1987">
          <cell r="C1987">
            <v>12679</v>
          </cell>
          <cell r="D1987" t="str">
            <v>C2217</v>
          </cell>
          <cell r="E1987" t="str">
            <v>26/02/2025.C25TNN.00012679</v>
          </cell>
          <cell r="G1987" t="str">
            <v>STANDARD</v>
          </cell>
          <cell r="H1987">
            <v>370280</v>
          </cell>
          <cell r="I1987" t="str">
            <v>Purchasing invoice C25TNN.00012679</v>
          </cell>
          <cell r="J1987">
            <v>45757</v>
          </cell>
        </row>
        <row r="1988">
          <cell r="C1988">
            <v>13010</v>
          </cell>
          <cell r="D1988" t="str">
            <v>C2217</v>
          </cell>
          <cell r="E1988" t="str">
            <v>27/02/2025.C25TNN.00013010</v>
          </cell>
          <cell r="G1988" t="str">
            <v>STANDARD</v>
          </cell>
          <cell r="H1988">
            <v>541184</v>
          </cell>
          <cell r="I1988" t="str">
            <v>Purchasing invoice C25TNN.00013010</v>
          </cell>
          <cell r="J1988">
            <v>45757</v>
          </cell>
        </row>
        <row r="1989">
          <cell r="C1989">
            <v>13021</v>
          </cell>
          <cell r="D1989" t="str">
            <v>C2217</v>
          </cell>
          <cell r="E1989" t="str">
            <v>27/02/2025.C25TNN.00013021</v>
          </cell>
          <cell r="G1989" t="str">
            <v>STANDARD</v>
          </cell>
          <cell r="H1989">
            <v>541184</v>
          </cell>
          <cell r="I1989" t="str">
            <v>Purchasing invoice C25TNN.00013021</v>
          </cell>
          <cell r="J1989">
            <v>45757</v>
          </cell>
        </row>
        <row r="1990">
          <cell r="C1990">
            <v>13706</v>
          </cell>
          <cell r="D1990" t="str">
            <v>C2217</v>
          </cell>
          <cell r="E1990" t="str">
            <v>27/02/2025.C25TNN.00013706</v>
          </cell>
          <cell r="G1990" t="str">
            <v>STANDARD</v>
          </cell>
          <cell r="H1990">
            <v>541184</v>
          </cell>
          <cell r="I1990" t="str">
            <v>Purchasing invoice C25TNN.00013706</v>
          </cell>
          <cell r="J1990">
            <v>45757</v>
          </cell>
        </row>
        <row r="1991">
          <cell r="C1991">
            <v>13906</v>
          </cell>
          <cell r="D1991" t="str">
            <v>C2217</v>
          </cell>
          <cell r="E1991" t="str">
            <v>28/02/2025.C25TNN.00013906</v>
          </cell>
          <cell r="G1991" t="str">
            <v>STANDARD</v>
          </cell>
          <cell r="H1991">
            <v>199377</v>
          </cell>
          <cell r="I1991" t="str">
            <v>Purchasing invoice C25TNN.00013906</v>
          </cell>
          <cell r="J1991">
            <v>45757</v>
          </cell>
        </row>
        <row r="1992">
          <cell r="C1992">
            <v>13907</v>
          </cell>
          <cell r="D1992" t="str">
            <v>C2217</v>
          </cell>
          <cell r="E1992" t="str">
            <v>28/02/2025.C25TNN.00013907</v>
          </cell>
          <cell r="G1992" t="str">
            <v>STANDARD</v>
          </cell>
          <cell r="H1992">
            <v>199377</v>
          </cell>
          <cell r="I1992" t="str">
            <v>Purchasing invoice C25TNN.00013907</v>
          </cell>
          <cell r="J1992">
            <v>45757</v>
          </cell>
        </row>
        <row r="1993">
          <cell r="C1993" t="str">
            <v>7181a</v>
          </cell>
          <cell r="D1993" t="str">
            <v>C2217</v>
          </cell>
          <cell r="E1993" t="str">
            <v>RRS20250304249SG0318</v>
          </cell>
          <cell r="G1993" t="str">
            <v>DEBIT</v>
          </cell>
          <cell r="H1993">
            <v>-224299</v>
          </cell>
          <cell r="I1993" t="str">
            <v>Invoice for goods return to supplier C2217- Store: SG0318</v>
          </cell>
          <cell r="J1993">
            <v>45757</v>
          </cell>
        </row>
        <row r="1994">
          <cell r="C1994">
            <v>146</v>
          </cell>
          <cell r="D1994" t="str">
            <v>C2217</v>
          </cell>
          <cell r="E1994" t="str">
            <v>RRS20250304277VT3021</v>
          </cell>
          <cell r="G1994" t="str">
            <v>DEBIT</v>
          </cell>
          <cell r="H1994">
            <v>-124610</v>
          </cell>
          <cell r="I1994" t="str">
            <v>Invoice for goods return to supplier C2217- Store: VT3021</v>
          </cell>
          <cell r="J1994">
            <v>45757</v>
          </cell>
        </row>
        <row r="1995">
          <cell r="C1995">
            <v>289</v>
          </cell>
          <cell r="D1995" t="str">
            <v>C2217</v>
          </cell>
          <cell r="E1995" t="str">
            <v>RRS20250305453CT5008</v>
          </cell>
          <cell r="G1995" t="str">
            <v>DEBIT</v>
          </cell>
          <cell r="H1995">
            <v>-49844</v>
          </cell>
          <cell r="I1995" t="str">
            <v>Invoice for goods return to supplier C2217- Store: CT5008</v>
          </cell>
          <cell r="J1995">
            <v>45757</v>
          </cell>
        </row>
        <row r="1996">
          <cell r="C1996">
            <v>5353</v>
          </cell>
          <cell r="D1996" t="str">
            <v>C2217</v>
          </cell>
          <cell r="E1996" t="str">
            <v>RRS20250210495SG0288</v>
          </cell>
          <cell r="G1996" t="str">
            <v>DEBIT</v>
          </cell>
          <cell r="H1996">
            <v>-135296</v>
          </cell>
          <cell r="I1996" t="str">
            <v>Invoice for goods return to supplier C2217- Store: SG0288</v>
          </cell>
          <cell r="J1996">
            <v>45757</v>
          </cell>
        </row>
        <row r="1997">
          <cell r="C1997">
            <v>3097</v>
          </cell>
          <cell r="D1997" t="str">
            <v>C2217</v>
          </cell>
          <cell r="E1997" t="str">
            <v>CNM-C30325UYEN(178472)-172117</v>
          </cell>
          <cell r="G1997" t="str">
            <v>CREDIT</v>
          </cell>
          <cell r="H1997">
            <v>-624522</v>
          </cell>
          <cell r="I1997" t="str">
            <v>Cấn trừ HD3097 Phí hỗ trợ bán hàng và khuyến mãi tháng 02 năm 2025 tại miền Nam-CR2217</v>
          </cell>
          <cell r="J1997">
            <v>45757</v>
          </cell>
        </row>
        <row r="1998">
          <cell r="C1998">
            <v>3098</v>
          </cell>
          <cell r="D1998" t="str">
            <v>C2217</v>
          </cell>
          <cell r="E1998" t="str">
            <v>CNM-C30325UYEN(178473)-172118</v>
          </cell>
          <cell r="G1998" t="str">
            <v>CREDIT</v>
          </cell>
          <cell r="H1998">
            <v>-624522</v>
          </cell>
          <cell r="I1998" t="str">
            <v>Cấn trừ HD3098 Phí hỗ trợ tiền điện tháng 02 năm 2025 tại miền Nam-CR2217</v>
          </cell>
          <cell r="J1998">
            <v>45757</v>
          </cell>
        </row>
        <row r="1999">
          <cell r="C1999">
            <v>3099</v>
          </cell>
          <cell r="D1999" t="str">
            <v>C2217</v>
          </cell>
          <cell r="E1999" t="str">
            <v>CNM-C30325UYEN(178474)-172140</v>
          </cell>
          <cell r="G1999" t="str">
            <v>CREDIT</v>
          </cell>
          <cell r="H1999">
            <v>-820162</v>
          </cell>
          <cell r="I1999" t="str">
            <v>Cấn trừ HD3099 Phí hỗ trợ trao đổi dữ liệu điện tử tháng 01 năm 2025 tại miền Nam-CR2217</v>
          </cell>
          <cell r="J1999">
            <v>45757</v>
          </cell>
        </row>
        <row r="2000">
          <cell r="C2000">
            <v>3104</v>
          </cell>
          <cell r="D2000" t="str">
            <v>C2217</v>
          </cell>
          <cell r="E2000" t="str">
            <v>CNM-C30325UYEN(178479)-172142</v>
          </cell>
          <cell r="G2000" t="str">
            <v>CREDIT</v>
          </cell>
          <cell r="H2000">
            <v>-820162</v>
          </cell>
          <cell r="I2000" t="str">
            <v>Cấn trừ HD3104 Phí hỗ trợ kiểm tra an toàn vệ sinh thực phẩm sản phẩm tháng 01 năm 2025 tại miền Nam-CR2217</v>
          </cell>
          <cell r="J2000">
            <v>45757</v>
          </cell>
        </row>
        <row r="2001">
          <cell r="C2001">
            <v>3109</v>
          </cell>
          <cell r="D2001" t="str">
            <v>C2217</v>
          </cell>
          <cell r="E2001" t="str">
            <v>CNM-C30325UYEN(178483)-172143</v>
          </cell>
          <cell r="G2001" t="str">
            <v>CREDIT</v>
          </cell>
          <cell r="H2001">
            <v>-624522</v>
          </cell>
          <cell r="I2001" t="str">
            <v>Cấn trừ HD3109 Phí hỗ trợ kiểm tra an toàn vệ sinh thực phẩm sản phẩm tháng 02 năm 2025 tại miền Nam-CR2217</v>
          </cell>
          <cell r="J2001">
            <v>45757</v>
          </cell>
        </row>
        <row r="2002">
          <cell r="C2002">
            <v>3110</v>
          </cell>
          <cell r="D2002" t="str">
            <v>C2217</v>
          </cell>
          <cell r="E2002" t="str">
            <v>CNM-C30325UYEN(178484)-172133</v>
          </cell>
          <cell r="G2002" t="str">
            <v>CREDIT</v>
          </cell>
          <cell r="H2002">
            <v>-246049</v>
          </cell>
          <cell r="I2002" t="str">
            <v>Cấn trừ HD3110 Phí hỗ trợ khai trương cửa hàng mới tháng 01 năm 2025 tại miền Nam-CR2217</v>
          </cell>
          <cell r="J2002">
            <v>45757</v>
          </cell>
        </row>
        <row r="2003">
          <cell r="C2003">
            <v>3115</v>
          </cell>
          <cell r="D2003" t="str">
            <v>C2217</v>
          </cell>
          <cell r="E2003" t="str">
            <v>CNM-C30325UYEN(178490)-172146</v>
          </cell>
          <cell r="G2003" t="str">
            <v>CREDIT</v>
          </cell>
          <cell r="H2003">
            <v>-187356</v>
          </cell>
          <cell r="I2003" t="str">
            <v>Cấn trừ HD3115 Phí hỗ trợ khai trương cửa hàng mới tháng 02 năm 2025 tại miền Nam-CR2217</v>
          </cell>
          <cell r="J2003">
            <v>45757</v>
          </cell>
        </row>
        <row r="2004">
          <cell r="C2004">
            <v>3116</v>
          </cell>
          <cell r="D2004" t="str">
            <v>C2217</v>
          </cell>
          <cell r="E2004" t="str">
            <v>CNM-C30325UYEN(178491)-172164</v>
          </cell>
          <cell r="G2004" t="str">
            <v>CREDIT</v>
          </cell>
          <cell r="H2004">
            <v>-624522</v>
          </cell>
          <cell r="I2004" t="str">
            <v>Cấn trừ HD3116 Phí hỗ trợ trưng bày tháng 02 năm 2025 tại miền Nam-CR2217</v>
          </cell>
          <cell r="J2004">
            <v>45757</v>
          </cell>
        </row>
        <row r="2005">
          <cell r="C2005">
            <v>3117</v>
          </cell>
          <cell r="D2005" t="str">
            <v>C2217</v>
          </cell>
          <cell r="E2005" t="str">
            <v>CNM-C30325UYEN(178492)-172156</v>
          </cell>
          <cell r="G2005" t="str">
            <v>CREDIT</v>
          </cell>
          <cell r="H2005">
            <v>-624522</v>
          </cell>
          <cell r="I2005" t="str">
            <v>Cấn trừ HD3117 Phí hỗ trợ trao đổi dữ liệu điện tử tháng 02 năm 2025 tại miền Nam-CR2217</v>
          </cell>
          <cell r="J2005">
            <v>45757</v>
          </cell>
        </row>
        <row r="2006">
          <cell r="C2006">
            <v>3136</v>
          </cell>
          <cell r="D2006" t="str">
            <v>C2217</v>
          </cell>
          <cell r="E2006" t="str">
            <v>CNM-C30325UYEN(178511)-172129</v>
          </cell>
          <cell r="G2006" t="str">
            <v>CREDIT</v>
          </cell>
          <cell r="H2006">
            <v>-820162</v>
          </cell>
          <cell r="I2006" t="str">
            <v>Cấn trừ HD3136 Phí hỗ trợ trưng bày tháng 01 năm 2025 tại miền Nam-CR2217</v>
          </cell>
          <cell r="J2006">
            <v>45757</v>
          </cell>
        </row>
        <row r="2007">
          <cell r="C2007">
            <v>3137</v>
          </cell>
          <cell r="D2007" t="str">
            <v>C2217</v>
          </cell>
          <cell r="E2007" t="str">
            <v>CNM-C30325UYEN(178512)-172136</v>
          </cell>
          <cell r="G2007" t="str">
            <v>CREDIT</v>
          </cell>
          <cell r="H2007">
            <v>-820162</v>
          </cell>
          <cell r="I2007" t="str">
            <v>Cấn trừ HD3137 Phí hỗ trợ bán hàng và khuyến mãi tháng 01 năm 2025 tại miền Nam-CR2217</v>
          </cell>
          <cell r="J2007">
            <v>45757</v>
          </cell>
        </row>
        <row r="2008">
          <cell r="C2008">
            <v>3138</v>
          </cell>
          <cell r="D2008" t="str">
            <v>C2217</v>
          </cell>
          <cell r="E2008" t="str">
            <v>CNM-C30325UYEN(178513)-172152</v>
          </cell>
          <cell r="G2008" t="str">
            <v>CREDIT</v>
          </cell>
          <cell r="H2008">
            <v>-820162</v>
          </cell>
          <cell r="I2008" t="str">
            <v>Cấn trừ HD3138 Phí hỗ trợ tiền điện tháng 01 năm 2025 tại miền Nam-CR2217</v>
          </cell>
          <cell r="J2008">
            <v>45757</v>
          </cell>
        </row>
        <row r="2009">
          <cell r="C2009">
            <v>18</v>
          </cell>
          <cell r="D2009" t="str">
            <v>C2217</v>
          </cell>
          <cell r="E2009" t="str">
            <v>RRS20250325743CT5027</v>
          </cell>
          <cell r="G2009" t="str">
            <v>DEBIT</v>
          </cell>
          <cell r="H2009">
            <v>-92570</v>
          </cell>
          <cell r="I2009" t="str">
            <v>Invoice for goods return to supplier C2217- Store: CT5027</v>
          </cell>
          <cell r="J2009">
            <v>45757</v>
          </cell>
        </row>
        <row r="2010">
          <cell r="C2010">
            <v>186</v>
          </cell>
          <cell r="D2010" t="str">
            <v>C2217</v>
          </cell>
          <cell r="E2010" t="str">
            <v>RRS20250325760BD7002</v>
          </cell>
          <cell r="G2010" t="str">
            <v>DEBIT</v>
          </cell>
          <cell r="H2010">
            <v>-24922</v>
          </cell>
          <cell r="I2010" t="str">
            <v>Invoice for goods return to supplier C2217- Store: BD7002</v>
          </cell>
          <cell r="J2010">
            <v>45757</v>
          </cell>
        </row>
        <row r="2011">
          <cell r="C2011">
            <v>187</v>
          </cell>
          <cell r="D2011" t="str">
            <v>C2217</v>
          </cell>
          <cell r="E2011" t="str">
            <v>RRS20250325767BD7015</v>
          </cell>
          <cell r="G2011" t="str">
            <v>DEBIT</v>
          </cell>
          <cell r="H2011">
            <v>-270592</v>
          </cell>
          <cell r="I2011" t="str">
            <v>Invoice for goods return to supplier C2217- Store: BD7015</v>
          </cell>
          <cell r="J2011">
            <v>45757</v>
          </cell>
        </row>
        <row r="2012">
          <cell r="C2012">
            <v>7182</v>
          </cell>
          <cell r="D2012" t="str">
            <v>C2217</v>
          </cell>
          <cell r="E2012" t="str">
            <v>RRS20250313257SG0328</v>
          </cell>
          <cell r="G2012" t="str">
            <v>DEBIT</v>
          </cell>
          <cell r="H2012">
            <v>-135296</v>
          </cell>
          <cell r="I2012" t="str">
            <v>Invoice for goods return to supplier C2217- Store: SG0328</v>
          </cell>
          <cell r="J2012">
            <v>45757</v>
          </cell>
        </row>
        <row r="2013">
          <cell r="C2013">
            <v>7595</v>
          </cell>
          <cell r="D2013" t="str">
            <v>C2217</v>
          </cell>
          <cell r="E2013" t="str">
            <v>RRS20250326934SG0266</v>
          </cell>
          <cell r="G2013" t="str">
            <v>DEBIT</v>
          </cell>
          <cell r="H2013">
            <v>-566106</v>
          </cell>
          <cell r="I2013" t="str">
            <v>Invoice for goods return to supplier C2217- Store: SG0266</v>
          </cell>
          <cell r="J2013">
            <v>45757</v>
          </cell>
        </row>
        <row r="2014">
          <cell r="C2014">
            <v>10538</v>
          </cell>
          <cell r="D2014" t="str">
            <v>C2217</v>
          </cell>
          <cell r="E2014" t="str">
            <v>10/03/2025.C25TNN.00010538</v>
          </cell>
          <cell r="G2014" t="str">
            <v>STANDARD</v>
          </cell>
          <cell r="H2014">
            <v>199377</v>
          </cell>
          <cell r="I2014" t="str">
            <v>Purchasing invoice C25TNN.00010538</v>
          </cell>
          <cell r="J2014">
            <v>45787</v>
          </cell>
        </row>
        <row r="2015">
          <cell r="C2015">
            <v>10545</v>
          </cell>
          <cell r="D2015" t="str">
            <v>C2217</v>
          </cell>
          <cell r="E2015" t="str">
            <v>10/03/2025.C25TNN.00010545</v>
          </cell>
          <cell r="G2015" t="str">
            <v>STANDARD</v>
          </cell>
          <cell r="H2015">
            <v>284828</v>
          </cell>
          <cell r="I2015" t="str">
            <v>Purchasing invoice C25TNN.00010545</v>
          </cell>
          <cell r="J2015">
            <v>45787</v>
          </cell>
        </row>
        <row r="2016">
          <cell r="C2016">
            <v>14174</v>
          </cell>
          <cell r="D2016" t="str">
            <v>C2217</v>
          </cell>
          <cell r="E2016" t="str">
            <v>01/03/2025.C25TNN.00014174</v>
          </cell>
          <cell r="G2016" t="str">
            <v>STANDARD</v>
          </cell>
          <cell r="H2016">
            <v>608832</v>
          </cell>
          <cell r="I2016" t="str">
            <v>Purchasing invoice C25TNN.00014174</v>
          </cell>
          <cell r="J2016">
            <v>45787</v>
          </cell>
        </row>
        <row r="2017">
          <cell r="C2017">
            <v>14191</v>
          </cell>
          <cell r="D2017" t="str">
            <v>C2217</v>
          </cell>
          <cell r="E2017" t="str">
            <v>01/03/2025.C25TNN.00014191</v>
          </cell>
          <cell r="G2017" t="str">
            <v>STANDARD</v>
          </cell>
          <cell r="H2017">
            <v>370280</v>
          </cell>
          <cell r="I2017" t="str">
            <v>Purchasing invoice C25TNN.00014191</v>
          </cell>
          <cell r="J2017">
            <v>45787</v>
          </cell>
        </row>
        <row r="2018">
          <cell r="C2018">
            <v>14192</v>
          </cell>
          <cell r="D2018" t="str">
            <v>C2217</v>
          </cell>
          <cell r="E2018" t="str">
            <v>01/03/2025.C25TNN.00014192</v>
          </cell>
          <cell r="G2018" t="str">
            <v>STANDARD</v>
          </cell>
          <cell r="H2018">
            <v>199377</v>
          </cell>
          <cell r="I2018" t="str">
            <v>Purchasing invoice C25TNN.00014192</v>
          </cell>
          <cell r="J2018">
            <v>45787</v>
          </cell>
        </row>
        <row r="2019">
          <cell r="C2019">
            <v>14202</v>
          </cell>
          <cell r="D2019" t="str">
            <v>C2217</v>
          </cell>
          <cell r="E2019" t="str">
            <v>01/03/2025.C25TNN.00014202</v>
          </cell>
          <cell r="G2019" t="str">
            <v>STANDARD</v>
          </cell>
          <cell r="H2019">
            <v>249221</v>
          </cell>
          <cell r="I2019" t="str">
            <v>Purchasing invoice C25TNN.00014202</v>
          </cell>
          <cell r="J2019">
            <v>45787</v>
          </cell>
        </row>
        <row r="2020">
          <cell r="C2020">
            <v>14208</v>
          </cell>
          <cell r="D2020" t="str">
            <v>C2217</v>
          </cell>
          <cell r="E2020" t="str">
            <v>01/03/2025.C25TNN.00014208</v>
          </cell>
          <cell r="G2020" t="str">
            <v>STANDARD</v>
          </cell>
          <cell r="H2020">
            <v>249221</v>
          </cell>
          <cell r="I2020" t="str">
            <v>Purchasing invoice C25TNN.00014208</v>
          </cell>
          <cell r="J2020">
            <v>45787</v>
          </cell>
        </row>
        <row r="2021">
          <cell r="C2021">
            <v>14209</v>
          </cell>
          <cell r="D2021" t="str">
            <v>C2217</v>
          </cell>
          <cell r="E2021" t="str">
            <v>01/03/2025.C25TNN.00014209</v>
          </cell>
          <cell r="G2021" t="str">
            <v>STANDARD</v>
          </cell>
          <cell r="H2021">
            <v>199377</v>
          </cell>
          <cell r="I2021" t="str">
            <v>Purchasing invoice C25TNN.00014209</v>
          </cell>
          <cell r="J2021">
            <v>45787</v>
          </cell>
        </row>
        <row r="2022">
          <cell r="C2022">
            <v>14214</v>
          </cell>
          <cell r="D2022" t="str">
            <v>C2217</v>
          </cell>
          <cell r="E2022" t="str">
            <v>01/03/2025.C25TNN.00014214</v>
          </cell>
          <cell r="G2022" t="str">
            <v>STANDARD</v>
          </cell>
          <cell r="H2022">
            <v>498442</v>
          </cell>
          <cell r="I2022" t="str">
            <v>Purchasing invoice C25TNN.00014214</v>
          </cell>
          <cell r="J2022">
            <v>45787</v>
          </cell>
        </row>
        <row r="2023">
          <cell r="C2023">
            <v>14215</v>
          </cell>
          <cell r="D2023" t="str">
            <v>C2217</v>
          </cell>
          <cell r="E2023" t="str">
            <v>01/03/2025.C25TNN.00014215</v>
          </cell>
          <cell r="G2023" t="str">
            <v>STANDARD</v>
          </cell>
          <cell r="H2023">
            <v>384517</v>
          </cell>
          <cell r="I2023" t="str">
            <v>Purchasing invoice C25TNN.00014215</v>
          </cell>
          <cell r="J2023">
            <v>45787</v>
          </cell>
        </row>
        <row r="2024">
          <cell r="C2024">
            <v>14216</v>
          </cell>
          <cell r="D2024" t="str">
            <v>C2217</v>
          </cell>
          <cell r="E2024" t="str">
            <v>01/03/2025.C25TNN.00014216</v>
          </cell>
          <cell r="G2024" t="str">
            <v>STANDARD</v>
          </cell>
          <cell r="H2024">
            <v>284828</v>
          </cell>
          <cell r="I2024" t="str">
            <v>Purchasing invoice C25TNN.00014216</v>
          </cell>
          <cell r="J2024">
            <v>45787</v>
          </cell>
        </row>
        <row r="2025">
          <cell r="C2025">
            <v>14219</v>
          </cell>
          <cell r="D2025" t="str">
            <v>C2217</v>
          </cell>
          <cell r="E2025" t="str">
            <v>01/03/2025.C25TNN.00014219</v>
          </cell>
          <cell r="G2025" t="str">
            <v>STANDARD</v>
          </cell>
          <cell r="H2025">
            <v>199377</v>
          </cell>
          <cell r="I2025" t="str">
            <v>Purchasing invoice C25TNN.00014219</v>
          </cell>
          <cell r="J2025">
            <v>45787</v>
          </cell>
        </row>
        <row r="2026">
          <cell r="C2026">
            <v>14234</v>
          </cell>
          <cell r="D2026" t="str">
            <v>C2217</v>
          </cell>
          <cell r="E2026" t="str">
            <v>03/03/2025.C25TNN.00014234</v>
          </cell>
          <cell r="G2026" t="str">
            <v>STANDARD</v>
          </cell>
          <cell r="H2026">
            <v>541184</v>
          </cell>
          <cell r="I2026" t="str">
            <v>Purchasing invoice C25TNN.00014234</v>
          </cell>
          <cell r="J2026">
            <v>45787</v>
          </cell>
        </row>
        <row r="2027">
          <cell r="C2027">
            <v>14240</v>
          </cell>
          <cell r="D2027" t="str">
            <v>C2217</v>
          </cell>
          <cell r="E2027" t="str">
            <v>03/03/2025.C25TNN.00014240</v>
          </cell>
          <cell r="G2027" t="str">
            <v>STANDARD</v>
          </cell>
          <cell r="H2027">
            <v>199377</v>
          </cell>
          <cell r="I2027" t="str">
            <v>Purchasing invoice C25TNN.00014240</v>
          </cell>
          <cell r="J2027">
            <v>45787</v>
          </cell>
        </row>
        <row r="2028">
          <cell r="C2028">
            <v>14242</v>
          </cell>
          <cell r="D2028" t="str">
            <v>C2217</v>
          </cell>
          <cell r="E2028" t="str">
            <v>03/03/2025.C25TNN.00014242</v>
          </cell>
          <cell r="G2028" t="str">
            <v>STANDARD</v>
          </cell>
          <cell r="H2028">
            <v>420124</v>
          </cell>
          <cell r="I2028" t="str">
            <v>Purchasing invoice C25TNN.00014242</v>
          </cell>
          <cell r="J2028">
            <v>45787</v>
          </cell>
        </row>
        <row r="2029">
          <cell r="C2029">
            <v>14243</v>
          </cell>
          <cell r="D2029" t="str">
            <v>C2217</v>
          </cell>
          <cell r="E2029" t="str">
            <v>03/03/2025.C25TNN.00014243</v>
          </cell>
          <cell r="G2029" t="str">
            <v>STANDARD</v>
          </cell>
          <cell r="H2029">
            <v>249221</v>
          </cell>
          <cell r="I2029" t="str">
            <v>Purchasing invoice C25TNN.00014243</v>
          </cell>
          <cell r="J2029">
            <v>45787</v>
          </cell>
        </row>
        <row r="2030">
          <cell r="C2030">
            <v>14244</v>
          </cell>
          <cell r="D2030" t="str">
            <v>C2217</v>
          </cell>
          <cell r="E2030" t="str">
            <v>03/03/2025.C25TNN.00014244</v>
          </cell>
          <cell r="G2030" t="str">
            <v>STANDARD</v>
          </cell>
          <cell r="H2030">
            <v>199377</v>
          </cell>
          <cell r="I2030" t="str">
            <v>Purchasing invoice C25TNN.00014244</v>
          </cell>
          <cell r="J2030">
            <v>45787</v>
          </cell>
        </row>
        <row r="2031">
          <cell r="C2031">
            <v>14282</v>
          </cell>
          <cell r="D2031" t="str">
            <v>C2217</v>
          </cell>
          <cell r="E2031" t="str">
            <v>03/03/2025.C25TNN.00014282</v>
          </cell>
          <cell r="G2031" t="str">
            <v>STANDARD</v>
          </cell>
          <cell r="H2031">
            <v>373831</v>
          </cell>
          <cell r="I2031" t="str">
            <v>Purchasing invoice C25TNN.00014282</v>
          </cell>
          <cell r="J2031">
            <v>45787</v>
          </cell>
        </row>
        <row r="2032">
          <cell r="C2032">
            <v>14283</v>
          </cell>
          <cell r="D2032" t="str">
            <v>C2217</v>
          </cell>
          <cell r="E2032" t="str">
            <v>03/03/2025.C25TNN.00014283</v>
          </cell>
          <cell r="G2032" t="str">
            <v>STANDARD</v>
          </cell>
          <cell r="H2032">
            <v>925700</v>
          </cell>
          <cell r="I2032" t="str">
            <v>Purchasing invoice C25TNN.00014283</v>
          </cell>
          <cell r="J2032">
            <v>45787</v>
          </cell>
        </row>
        <row r="2033">
          <cell r="C2033">
            <v>14284</v>
          </cell>
          <cell r="D2033" t="str">
            <v>C2217</v>
          </cell>
          <cell r="E2033" t="str">
            <v>03/03/2025.C25TNN.00014284</v>
          </cell>
          <cell r="G2033" t="str">
            <v>STANDARD</v>
          </cell>
          <cell r="H2033">
            <v>587461</v>
          </cell>
          <cell r="I2033" t="str">
            <v>Purchasing invoice C25TNN.00014284</v>
          </cell>
          <cell r="J2033">
            <v>45787</v>
          </cell>
        </row>
        <row r="2034">
          <cell r="C2034">
            <v>14337</v>
          </cell>
          <cell r="D2034" t="str">
            <v>C2217</v>
          </cell>
          <cell r="E2034" t="str">
            <v>04/03/2025.C25TNN.00014337</v>
          </cell>
          <cell r="G2034" t="str">
            <v>STANDARD</v>
          </cell>
          <cell r="H2034">
            <v>541184</v>
          </cell>
          <cell r="I2034" t="str">
            <v>Purchasing invoice C25TNN.00014337</v>
          </cell>
          <cell r="J2034">
            <v>45787</v>
          </cell>
        </row>
        <row r="2035">
          <cell r="C2035">
            <v>14344</v>
          </cell>
          <cell r="D2035" t="str">
            <v>C2217</v>
          </cell>
          <cell r="E2035" t="str">
            <v>04/03/2025.C25TNN.00014344</v>
          </cell>
          <cell r="G2035" t="str">
            <v>STANDARD</v>
          </cell>
          <cell r="H2035">
            <v>541184</v>
          </cell>
          <cell r="I2035" t="str">
            <v>Purchasing invoice C25TNN.00014344</v>
          </cell>
          <cell r="J2035">
            <v>45787</v>
          </cell>
        </row>
        <row r="2036">
          <cell r="C2036">
            <v>14356</v>
          </cell>
          <cell r="D2036" t="str">
            <v>C2217</v>
          </cell>
          <cell r="E2036" t="str">
            <v>04/03/2025.C25TNN.00014356</v>
          </cell>
          <cell r="G2036" t="str">
            <v>STANDARD</v>
          </cell>
          <cell r="H2036">
            <v>249221</v>
          </cell>
          <cell r="I2036" t="str">
            <v>Purchasing invoice C25TNN.00014356</v>
          </cell>
          <cell r="J2036">
            <v>45787</v>
          </cell>
        </row>
        <row r="2037">
          <cell r="C2037">
            <v>14357</v>
          </cell>
          <cell r="D2037" t="str">
            <v>C2217</v>
          </cell>
          <cell r="E2037" t="str">
            <v>04/03/2025.C25TNN.00014357</v>
          </cell>
          <cell r="G2037" t="str">
            <v>STANDARD</v>
          </cell>
          <cell r="H2037">
            <v>249221</v>
          </cell>
          <cell r="I2037" t="str">
            <v>Purchasing invoice C25TNN.00014357</v>
          </cell>
          <cell r="J2037">
            <v>45787</v>
          </cell>
        </row>
        <row r="2038">
          <cell r="C2038">
            <v>14363</v>
          </cell>
          <cell r="D2038" t="str">
            <v>C2217</v>
          </cell>
          <cell r="E2038" t="str">
            <v>04/03/2025.C25TNN.00014363</v>
          </cell>
          <cell r="G2038" t="str">
            <v>STANDARD</v>
          </cell>
          <cell r="H2038">
            <v>199377</v>
          </cell>
          <cell r="I2038" t="str">
            <v>Purchasing invoice C25TNN.00014363</v>
          </cell>
          <cell r="J2038">
            <v>45787</v>
          </cell>
        </row>
        <row r="2039">
          <cell r="C2039">
            <v>14364</v>
          </cell>
          <cell r="D2039" t="str">
            <v>C2217</v>
          </cell>
          <cell r="E2039" t="str">
            <v>04/03/2025.C25TNN.00014364</v>
          </cell>
          <cell r="G2039" t="str">
            <v>STANDARD</v>
          </cell>
          <cell r="H2039">
            <v>249221</v>
          </cell>
          <cell r="I2039" t="str">
            <v>Purchasing invoice C25TNN.00014364</v>
          </cell>
          <cell r="J2039">
            <v>45787</v>
          </cell>
        </row>
        <row r="2040">
          <cell r="C2040">
            <v>14365</v>
          </cell>
          <cell r="D2040" t="str">
            <v>C2217</v>
          </cell>
          <cell r="E2040" t="str">
            <v>04/03/2025.C25TNN.00014365</v>
          </cell>
          <cell r="G2040" t="str">
            <v>STANDARD</v>
          </cell>
          <cell r="H2040">
            <v>541184</v>
          </cell>
          <cell r="I2040" t="str">
            <v>Purchasing invoice C25TNN.00014365</v>
          </cell>
          <cell r="J2040">
            <v>45787</v>
          </cell>
        </row>
        <row r="2041">
          <cell r="C2041">
            <v>14370</v>
          </cell>
          <cell r="D2041" t="str">
            <v>C2217</v>
          </cell>
          <cell r="E2041" t="str">
            <v>04/03/2025.C25TNN.00014370</v>
          </cell>
          <cell r="G2041" t="str">
            <v>STANDARD</v>
          </cell>
          <cell r="H2041">
            <v>249221</v>
          </cell>
          <cell r="I2041" t="str">
            <v>Purchasing invoice C25TNN.00014370</v>
          </cell>
          <cell r="J2041">
            <v>45787</v>
          </cell>
        </row>
        <row r="2042">
          <cell r="C2042">
            <v>14433</v>
          </cell>
          <cell r="D2042" t="str">
            <v>C2217</v>
          </cell>
          <cell r="E2042" t="str">
            <v>04/03/2025.C25TNN.00014433</v>
          </cell>
          <cell r="G2042" t="str">
            <v>STANDARD</v>
          </cell>
          <cell r="H2042">
            <v>633738</v>
          </cell>
          <cell r="I2042" t="str">
            <v>Purchasing invoice C25TNN.00014433</v>
          </cell>
          <cell r="J2042">
            <v>45787</v>
          </cell>
        </row>
        <row r="2043">
          <cell r="C2043">
            <v>14463</v>
          </cell>
          <cell r="D2043" t="str">
            <v>C2217</v>
          </cell>
          <cell r="E2043" t="str">
            <v>05/03/2025.C25TNN.00014463</v>
          </cell>
          <cell r="G2043" t="str">
            <v>STANDARD</v>
          </cell>
          <cell r="H2043">
            <v>327554</v>
          </cell>
          <cell r="I2043" t="str">
            <v>Purchasing invoice C25TNN.00014463</v>
          </cell>
          <cell r="J2043">
            <v>45787</v>
          </cell>
        </row>
        <row r="2044">
          <cell r="C2044">
            <v>14481</v>
          </cell>
          <cell r="D2044" t="str">
            <v>C2217</v>
          </cell>
          <cell r="E2044" t="str">
            <v>05/03/2025.C25TNN.00014481</v>
          </cell>
          <cell r="G2044" t="str">
            <v>STANDARD</v>
          </cell>
          <cell r="H2044">
            <v>199377</v>
          </cell>
          <cell r="I2044" t="str">
            <v>Purchasing invoice C25TNN.00014481</v>
          </cell>
          <cell r="J2044">
            <v>45787</v>
          </cell>
        </row>
        <row r="2045">
          <cell r="C2045">
            <v>14482</v>
          </cell>
          <cell r="D2045" t="str">
            <v>C2217</v>
          </cell>
          <cell r="E2045" t="str">
            <v>05/03/2025.C25TNN.00014482</v>
          </cell>
          <cell r="G2045" t="str">
            <v>STANDARD</v>
          </cell>
          <cell r="H2045">
            <v>199377</v>
          </cell>
          <cell r="I2045" t="str">
            <v>Purchasing invoice C25TNN.00014482</v>
          </cell>
          <cell r="J2045">
            <v>45787</v>
          </cell>
        </row>
        <row r="2046">
          <cell r="C2046">
            <v>14483</v>
          </cell>
          <cell r="D2046" t="str">
            <v>C2217</v>
          </cell>
          <cell r="E2046" t="str">
            <v>05/03/2025.C25TNN.00014483</v>
          </cell>
          <cell r="G2046" t="str">
            <v>STANDARD</v>
          </cell>
          <cell r="H2046">
            <v>249221</v>
          </cell>
          <cell r="I2046" t="str">
            <v>Purchasing invoice C25TNN.00014483</v>
          </cell>
          <cell r="J2046">
            <v>45787</v>
          </cell>
        </row>
        <row r="2047">
          <cell r="C2047">
            <v>14484</v>
          </cell>
          <cell r="D2047" t="str">
            <v>C2217</v>
          </cell>
          <cell r="E2047" t="str">
            <v>05/03/2025.C25TNN.00014484</v>
          </cell>
          <cell r="G2047" t="str">
            <v>STANDARD</v>
          </cell>
          <cell r="H2047">
            <v>377398</v>
          </cell>
          <cell r="I2047" t="str">
            <v>Purchasing invoice C25TNN.00014484</v>
          </cell>
          <cell r="J2047">
            <v>45787</v>
          </cell>
        </row>
        <row r="2048">
          <cell r="C2048">
            <v>14499</v>
          </cell>
          <cell r="D2048" t="str">
            <v>C2217</v>
          </cell>
          <cell r="E2048" t="str">
            <v>05/03/2025.C25TNN.00014499</v>
          </cell>
          <cell r="G2048" t="str">
            <v>STANDARD</v>
          </cell>
          <cell r="H2048">
            <v>284828</v>
          </cell>
          <cell r="I2048" t="str">
            <v>Purchasing invoice C25TNN.00014499</v>
          </cell>
          <cell r="J2048">
            <v>45787</v>
          </cell>
        </row>
        <row r="2049">
          <cell r="C2049">
            <v>14583</v>
          </cell>
          <cell r="D2049" t="str">
            <v>C2217</v>
          </cell>
          <cell r="E2049" t="str">
            <v>06/03/2025.C25TNN.00014583</v>
          </cell>
          <cell r="G2049" t="str">
            <v>STANDARD</v>
          </cell>
          <cell r="H2049">
            <v>284828</v>
          </cell>
          <cell r="I2049" t="str">
            <v>Purchasing invoice C25TNN.00014583</v>
          </cell>
          <cell r="J2049">
            <v>45787</v>
          </cell>
        </row>
        <row r="2050">
          <cell r="C2050">
            <v>14622</v>
          </cell>
          <cell r="D2050" t="str">
            <v>C2217</v>
          </cell>
          <cell r="E2050" t="str">
            <v>06/03/2025.C25TNN.00014622</v>
          </cell>
          <cell r="G2050" t="str">
            <v>STANDARD</v>
          </cell>
          <cell r="H2050">
            <v>249221</v>
          </cell>
          <cell r="I2050" t="str">
            <v>Purchasing invoice C25TNN.00014622</v>
          </cell>
          <cell r="J2050">
            <v>45787</v>
          </cell>
        </row>
        <row r="2051">
          <cell r="C2051">
            <v>14623</v>
          </cell>
          <cell r="D2051" t="str">
            <v>C2217</v>
          </cell>
          <cell r="E2051" t="str">
            <v>06/03/2025.C25TNN.00014623</v>
          </cell>
          <cell r="G2051" t="str">
            <v>STANDARD</v>
          </cell>
          <cell r="H2051">
            <v>249221</v>
          </cell>
          <cell r="I2051" t="str">
            <v>Purchasing invoice C25TNN.00014623</v>
          </cell>
          <cell r="J2051">
            <v>45787</v>
          </cell>
        </row>
        <row r="2052">
          <cell r="C2052">
            <v>14780</v>
          </cell>
          <cell r="D2052" t="str">
            <v>C2217</v>
          </cell>
          <cell r="E2052" t="str">
            <v>06/03/2025.C25TNN.00014780</v>
          </cell>
          <cell r="G2052" t="str">
            <v>STANDARD</v>
          </cell>
          <cell r="H2052">
            <v>587461</v>
          </cell>
          <cell r="I2052" t="str">
            <v>Purchasing invoice C25TNN.00014780</v>
          </cell>
          <cell r="J2052">
            <v>45787</v>
          </cell>
        </row>
        <row r="2053">
          <cell r="C2053">
            <v>14781</v>
          </cell>
          <cell r="D2053" t="str">
            <v>C2217</v>
          </cell>
          <cell r="E2053" t="str">
            <v>06/03/2025.C25TNN.00014781</v>
          </cell>
          <cell r="G2053" t="str">
            <v>STANDARD</v>
          </cell>
          <cell r="H2053">
            <v>199377</v>
          </cell>
          <cell r="I2053" t="str">
            <v>Purchasing invoice C25TNN.00014781</v>
          </cell>
          <cell r="J2053">
            <v>45787</v>
          </cell>
        </row>
        <row r="2054">
          <cell r="C2054">
            <v>14782</v>
          </cell>
          <cell r="D2054" t="str">
            <v>C2217</v>
          </cell>
          <cell r="E2054" t="str">
            <v>06/03/2025.C25TNN.00014782</v>
          </cell>
          <cell r="G2054" t="str">
            <v>STANDARD</v>
          </cell>
          <cell r="H2054">
            <v>327554</v>
          </cell>
          <cell r="I2054" t="str">
            <v>Purchasing invoice C25TNN.00014782</v>
          </cell>
          <cell r="J2054">
            <v>45787</v>
          </cell>
        </row>
        <row r="2055">
          <cell r="C2055">
            <v>14786</v>
          </cell>
          <cell r="D2055" t="str">
            <v>C2217</v>
          </cell>
          <cell r="E2055" t="str">
            <v>06/03/2025.C25TNN.00014786</v>
          </cell>
          <cell r="G2055" t="str">
            <v>STANDARD</v>
          </cell>
          <cell r="H2055">
            <v>370280</v>
          </cell>
          <cell r="I2055" t="str">
            <v>Purchasing invoice C25TNN.00014786</v>
          </cell>
          <cell r="J2055">
            <v>45787</v>
          </cell>
        </row>
        <row r="2056">
          <cell r="C2056">
            <v>14808</v>
          </cell>
          <cell r="D2056" t="str">
            <v>C2217</v>
          </cell>
          <cell r="E2056" t="str">
            <v>06/03/2025.C25TNN.00014808</v>
          </cell>
          <cell r="G2056" t="str">
            <v>STANDARD</v>
          </cell>
          <cell r="H2056">
            <v>587461</v>
          </cell>
          <cell r="I2056" t="str">
            <v>Purchasing invoice C25TNN.00014808</v>
          </cell>
          <cell r="J2056">
            <v>45787</v>
          </cell>
        </row>
        <row r="2057">
          <cell r="C2057">
            <v>15120</v>
          </cell>
          <cell r="D2057" t="str">
            <v>C2217</v>
          </cell>
          <cell r="E2057" t="str">
            <v>06/03/2025.C25TNN.00015120</v>
          </cell>
          <cell r="G2057" t="str">
            <v>STANDARD</v>
          </cell>
          <cell r="H2057">
            <v>655109</v>
          </cell>
          <cell r="I2057" t="str">
            <v>Purchasing invoice C25TNN.00015120</v>
          </cell>
          <cell r="J2057">
            <v>45787</v>
          </cell>
        </row>
        <row r="2058">
          <cell r="C2058">
            <v>15121</v>
          </cell>
          <cell r="D2058" t="str">
            <v>C2217</v>
          </cell>
          <cell r="E2058" t="str">
            <v>06/03/2025.C25TNN.00015121</v>
          </cell>
          <cell r="G2058" t="str">
            <v>STANDARD</v>
          </cell>
          <cell r="H2058">
            <v>249221</v>
          </cell>
          <cell r="I2058" t="str">
            <v>Purchasing invoice C25TNN.00015121</v>
          </cell>
          <cell r="J2058">
            <v>45787</v>
          </cell>
        </row>
        <row r="2059">
          <cell r="C2059">
            <v>15122</v>
          </cell>
          <cell r="D2059" t="str">
            <v>C2217</v>
          </cell>
          <cell r="E2059" t="str">
            <v>06/03/2025.C25TNN.00015122</v>
          </cell>
          <cell r="G2059" t="str">
            <v>STANDARD</v>
          </cell>
          <cell r="H2059">
            <v>249221</v>
          </cell>
          <cell r="I2059" t="str">
            <v>Purchasing invoice C25TNN.00015122</v>
          </cell>
          <cell r="J2059">
            <v>45787</v>
          </cell>
        </row>
        <row r="2060">
          <cell r="C2060">
            <v>15144</v>
          </cell>
          <cell r="D2060" t="str">
            <v>C2217</v>
          </cell>
          <cell r="E2060" t="str">
            <v>06/03/2025.C25TNN.00015144</v>
          </cell>
          <cell r="G2060" t="str">
            <v>STANDARD</v>
          </cell>
          <cell r="H2060">
            <v>395202</v>
          </cell>
          <cell r="I2060" t="str">
            <v>Purchasing invoice C25TNN.00015144</v>
          </cell>
          <cell r="J2060">
            <v>45787</v>
          </cell>
        </row>
        <row r="2061">
          <cell r="C2061">
            <v>15299</v>
          </cell>
          <cell r="D2061" t="str">
            <v>C2217</v>
          </cell>
          <cell r="E2061" t="str">
            <v>07/03/2025.C25TNN.00015299</v>
          </cell>
          <cell r="G2061" t="str">
            <v>STANDARD</v>
          </cell>
          <cell r="H2061">
            <v>249221</v>
          </cell>
          <cell r="I2061" t="str">
            <v>Purchasing invoice C25TNN.00015299</v>
          </cell>
          <cell r="J2061">
            <v>45787</v>
          </cell>
        </row>
        <row r="2062">
          <cell r="C2062">
            <v>15312</v>
          </cell>
          <cell r="D2062" t="str">
            <v>C2217</v>
          </cell>
          <cell r="E2062" t="str">
            <v>07/03/2025.C25TNN.00015312</v>
          </cell>
          <cell r="G2062" t="str">
            <v>STANDARD</v>
          </cell>
          <cell r="H2062">
            <v>541184</v>
          </cell>
          <cell r="I2062" t="str">
            <v>Purchasing invoice C25TNN.00015312</v>
          </cell>
          <cell r="J2062">
            <v>45787</v>
          </cell>
        </row>
        <row r="2063">
          <cell r="C2063">
            <v>15315</v>
          </cell>
          <cell r="D2063" t="str">
            <v>C2217</v>
          </cell>
          <cell r="E2063" t="str">
            <v>07/03/2025.C25TNN.00015315</v>
          </cell>
          <cell r="G2063" t="str">
            <v>STANDARD</v>
          </cell>
          <cell r="H2063">
            <v>284828</v>
          </cell>
          <cell r="I2063" t="str">
            <v>Purchasing invoice C25TNN.00015315</v>
          </cell>
          <cell r="J2063">
            <v>45787</v>
          </cell>
        </row>
        <row r="2064">
          <cell r="C2064">
            <v>15318</v>
          </cell>
          <cell r="D2064" t="str">
            <v>C2217</v>
          </cell>
          <cell r="E2064" t="str">
            <v>07/03/2025.C25TNN.00015318</v>
          </cell>
          <cell r="G2064" t="str">
            <v>STANDARD</v>
          </cell>
          <cell r="H2064">
            <v>309750</v>
          </cell>
          <cell r="I2064" t="str">
            <v>Purchasing invoice C25TNN.00015318</v>
          </cell>
          <cell r="J2064">
            <v>45787</v>
          </cell>
        </row>
        <row r="2065">
          <cell r="C2065">
            <v>15319</v>
          </cell>
          <cell r="D2065" t="str">
            <v>C2217</v>
          </cell>
          <cell r="E2065" t="str">
            <v>07/03/2025.C25TNN.00015319</v>
          </cell>
          <cell r="G2065" t="str">
            <v>STANDARD</v>
          </cell>
          <cell r="H2065">
            <v>249221</v>
          </cell>
          <cell r="I2065" t="str">
            <v>Purchasing invoice C25TNN.00015319</v>
          </cell>
          <cell r="J2065">
            <v>45787</v>
          </cell>
        </row>
        <row r="2066">
          <cell r="C2066">
            <v>15320</v>
          </cell>
          <cell r="D2066" t="str">
            <v>C2217</v>
          </cell>
          <cell r="E2066" t="str">
            <v>07/03/2025.C25TNN.00015320</v>
          </cell>
          <cell r="G2066" t="str">
            <v>STANDARD</v>
          </cell>
          <cell r="H2066">
            <v>199377</v>
          </cell>
          <cell r="I2066" t="str">
            <v>Purchasing invoice C25TNN.00015320</v>
          </cell>
          <cell r="J2066">
            <v>45787</v>
          </cell>
        </row>
        <row r="2067">
          <cell r="C2067">
            <v>15325</v>
          </cell>
          <cell r="D2067" t="str">
            <v>C2217</v>
          </cell>
          <cell r="E2067" t="str">
            <v>07/03/2025.C25TNN.00015325</v>
          </cell>
          <cell r="G2067" t="str">
            <v>STANDARD</v>
          </cell>
          <cell r="H2067">
            <v>249221</v>
          </cell>
          <cell r="I2067" t="str">
            <v>Purchasing invoice C25TNN.00015325</v>
          </cell>
          <cell r="J2067">
            <v>45787</v>
          </cell>
        </row>
        <row r="2068">
          <cell r="C2068">
            <v>15326</v>
          </cell>
          <cell r="D2068" t="str">
            <v>C2217</v>
          </cell>
          <cell r="E2068" t="str">
            <v>07/03/2025.C25TNN.00015326</v>
          </cell>
          <cell r="G2068" t="str">
            <v>STANDARD</v>
          </cell>
          <cell r="H2068">
            <v>541184</v>
          </cell>
          <cell r="I2068" t="str">
            <v>Purchasing invoice C25TNN.00015326</v>
          </cell>
          <cell r="J2068">
            <v>45787</v>
          </cell>
        </row>
        <row r="2069">
          <cell r="C2069">
            <v>15567</v>
          </cell>
          <cell r="D2069" t="str">
            <v>C2217</v>
          </cell>
          <cell r="E2069" t="str">
            <v>08/03/2025.C25TNN.00015567</v>
          </cell>
          <cell r="G2069" t="str">
            <v>STANDARD</v>
          </cell>
          <cell r="H2069">
            <v>199377</v>
          </cell>
          <cell r="I2069" t="str">
            <v>Purchasing invoice C25TNN.00015567</v>
          </cell>
          <cell r="J2069">
            <v>45787</v>
          </cell>
        </row>
        <row r="2070">
          <cell r="C2070">
            <v>15578</v>
          </cell>
          <cell r="D2070" t="str">
            <v>C2217</v>
          </cell>
          <cell r="E2070" t="str">
            <v>08/03/2025.C25TNN.00015578</v>
          </cell>
          <cell r="G2070" t="str">
            <v>STANDARD</v>
          </cell>
          <cell r="H2070">
            <v>598130</v>
          </cell>
          <cell r="I2070" t="str">
            <v>Purchasing invoice C25TNN.00015578</v>
          </cell>
          <cell r="J2070">
            <v>45787</v>
          </cell>
        </row>
        <row r="2071">
          <cell r="C2071">
            <v>15579</v>
          </cell>
          <cell r="D2071" t="str">
            <v>C2217</v>
          </cell>
          <cell r="E2071" t="str">
            <v>08/03/2025.C25TNN.00015579</v>
          </cell>
          <cell r="G2071" t="str">
            <v>STANDARD</v>
          </cell>
          <cell r="H2071">
            <v>1206978</v>
          </cell>
          <cell r="I2071" t="str">
            <v>Purchasing invoice C25TNN.00015579</v>
          </cell>
          <cell r="J2071">
            <v>45787</v>
          </cell>
        </row>
        <row r="2072">
          <cell r="C2072">
            <v>15580</v>
          </cell>
          <cell r="D2072" t="str">
            <v>C2217</v>
          </cell>
          <cell r="E2072" t="str">
            <v>08/03/2025.C25TNN.00015580</v>
          </cell>
          <cell r="G2072" t="str">
            <v>STANDARD</v>
          </cell>
          <cell r="H2072">
            <v>199377</v>
          </cell>
          <cell r="I2072" t="str">
            <v>Purchasing invoice C25TNN.00015580</v>
          </cell>
          <cell r="J2072">
            <v>45787</v>
          </cell>
        </row>
        <row r="2073">
          <cell r="C2073">
            <v>15581</v>
          </cell>
          <cell r="D2073" t="str">
            <v>C2217</v>
          </cell>
          <cell r="E2073" t="str">
            <v>08/03/2025.C25TNN.00015581</v>
          </cell>
          <cell r="G2073" t="str">
            <v>STANDARD</v>
          </cell>
          <cell r="H2073">
            <v>199377</v>
          </cell>
          <cell r="I2073" t="str">
            <v>Purchasing invoice C25TNN.00015581</v>
          </cell>
          <cell r="J2073">
            <v>45787</v>
          </cell>
        </row>
        <row r="2074">
          <cell r="C2074">
            <v>15592</v>
          </cell>
          <cell r="D2074" t="str">
            <v>C2217</v>
          </cell>
          <cell r="E2074" t="str">
            <v>08/03/2025.C25TNN.00015592</v>
          </cell>
          <cell r="G2074" t="str">
            <v>STANDARD</v>
          </cell>
          <cell r="H2074">
            <v>249221</v>
          </cell>
          <cell r="I2074" t="str">
            <v>Purchasing invoice C25TNN.00015592</v>
          </cell>
          <cell r="J2074">
            <v>45787</v>
          </cell>
        </row>
        <row r="2075">
          <cell r="C2075">
            <v>15779</v>
          </cell>
          <cell r="D2075" t="str">
            <v>C2217</v>
          </cell>
          <cell r="E2075" t="str">
            <v>12/03/2025.C25TNN.00015779</v>
          </cell>
          <cell r="G2075" t="str">
            <v>STANDARD</v>
          </cell>
          <cell r="H2075">
            <v>249221</v>
          </cell>
          <cell r="I2075" t="str">
            <v>Purchasing invoice C25TNN.00015779</v>
          </cell>
          <cell r="J2075">
            <v>45787</v>
          </cell>
        </row>
        <row r="2076">
          <cell r="C2076">
            <v>15780</v>
          </cell>
          <cell r="D2076" t="str">
            <v>C2217</v>
          </cell>
          <cell r="E2076" t="str">
            <v>12/03/2025.C25TNN.00015780</v>
          </cell>
          <cell r="G2076" t="str">
            <v>STANDARD</v>
          </cell>
          <cell r="H2076">
            <v>452165</v>
          </cell>
          <cell r="I2076" t="str">
            <v>Purchasing invoice C25TNN.00015780</v>
          </cell>
          <cell r="J2076">
            <v>45787</v>
          </cell>
        </row>
        <row r="2077">
          <cell r="C2077">
            <v>15781</v>
          </cell>
          <cell r="D2077" t="str">
            <v>C2217</v>
          </cell>
          <cell r="E2077" t="str">
            <v>12/03/2025.C25TNN.00015781</v>
          </cell>
          <cell r="G2077" t="str">
            <v>STANDARD</v>
          </cell>
          <cell r="H2077">
            <v>199377</v>
          </cell>
          <cell r="I2077" t="str">
            <v>Purchasing invoice C25TNN.00015781</v>
          </cell>
          <cell r="J2077">
            <v>45787</v>
          </cell>
        </row>
        <row r="2078">
          <cell r="C2078">
            <v>15785</v>
          </cell>
          <cell r="D2078" t="str">
            <v>C2217</v>
          </cell>
          <cell r="E2078" t="str">
            <v>12/03/2025.C25TNN.00015785</v>
          </cell>
          <cell r="G2078" t="str">
            <v>STANDARD</v>
          </cell>
          <cell r="H2078">
            <v>199377</v>
          </cell>
          <cell r="I2078" t="str">
            <v>Purchasing invoice C25TNN.00015785</v>
          </cell>
          <cell r="J2078">
            <v>45787</v>
          </cell>
        </row>
        <row r="2079">
          <cell r="C2079">
            <v>15787</v>
          </cell>
          <cell r="D2079" t="str">
            <v>C2217</v>
          </cell>
          <cell r="E2079" t="str">
            <v>12/03/2025.C25TNN.00015787</v>
          </cell>
          <cell r="G2079" t="str">
            <v>STANDARD</v>
          </cell>
          <cell r="H2079">
            <v>199377</v>
          </cell>
          <cell r="I2079" t="str">
            <v>Purchasing invoice C25TNN.00015787</v>
          </cell>
          <cell r="J2079">
            <v>45787</v>
          </cell>
        </row>
        <row r="2080">
          <cell r="C2080">
            <v>15813</v>
          </cell>
          <cell r="D2080" t="str">
            <v>C2217</v>
          </cell>
          <cell r="E2080" t="str">
            <v>12/03/2025.C25TNN.00015813</v>
          </cell>
          <cell r="G2080" t="str">
            <v>STANDARD</v>
          </cell>
          <cell r="H2080">
            <v>327554</v>
          </cell>
          <cell r="I2080" t="str">
            <v>Purchasing invoice C25TNN.00015813</v>
          </cell>
          <cell r="J2080">
            <v>45787</v>
          </cell>
        </row>
        <row r="2081">
          <cell r="C2081">
            <v>15814</v>
          </cell>
          <cell r="D2081" t="str">
            <v>C2217</v>
          </cell>
          <cell r="E2081" t="str">
            <v>12/03/2025.C25TNN.00015814</v>
          </cell>
          <cell r="G2081" t="str">
            <v>STANDARD</v>
          </cell>
          <cell r="H2081">
            <v>316869</v>
          </cell>
          <cell r="I2081" t="str">
            <v>Purchasing invoice C25TNN.00015814</v>
          </cell>
          <cell r="J2081">
            <v>45787</v>
          </cell>
        </row>
        <row r="2082">
          <cell r="C2082">
            <v>15848</v>
          </cell>
          <cell r="D2082" t="str">
            <v>C2217</v>
          </cell>
          <cell r="E2082" t="str">
            <v>12/03/2025.C25TNN.00015848</v>
          </cell>
          <cell r="G2082" t="str">
            <v>STANDARD</v>
          </cell>
          <cell r="H2082">
            <v>249221</v>
          </cell>
          <cell r="I2082" t="str">
            <v>Purchasing invoice C25TNN.00015848</v>
          </cell>
          <cell r="J2082">
            <v>45787</v>
          </cell>
        </row>
        <row r="2083">
          <cell r="C2083">
            <v>15935</v>
          </cell>
          <cell r="D2083" t="str">
            <v>C2217</v>
          </cell>
          <cell r="E2083" t="str">
            <v>13/03/2025.C25TNN.00015935</v>
          </cell>
          <cell r="G2083" t="str">
            <v>STANDARD</v>
          </cell>
          <cell r="H2083">
            <v>199377</v>
          </cell>
          <cell r="I2083" t="str">
            <v>Purchasing invoice C25TNN.00015935</v>
          </cell>
          <cell r="J2083">
            <v>45787</v>
          </cell>
        </row>
        <row r="2084">
          <cell r="C2084">
            <v>15936</v>
          </cell>
          <cell r="D2084" t="str">
            <v>C2217</v>
          </cell>
          <cell r="E2084" t="str">
            <v>13/03/2025.C25TNN.00015936</v>
          </cell>
          <cell r="G2084" t="str">
            <v>STANDARD</v>
          </cell>
          <cell r="H2084">
            <v>384517</v>
          </cell>
          <cell r="I2084" t="str">
            <v>Purchasing invoice C25TNN.00015936</v>
          </cell>
          <cell r="J2084">
            <v>45787</v>
          </cell>
        </row>
        <row r="2085">
          <cell r="C2085">
            <v>15937</v>
          </cell>
          <cell r="D2085" t="str">
            <v>C2217</v>
          </cell>
          <cell r="E2085" t="str">
            <v>13/03/2025.C25TNN.00015937</v>
          </cell>
          <cell r="G2085" t="str">
            <v>STANDARD</v>
          </cell>
          <cell r="H2085">
            <v>199377</v>
          </cell>
          <cell r="I2085" t="str">
            <v>Purchasing invoice C25TNN.00015937</v>
          </cell>
          <cell r="J2085">
            <v>45787</v>
          </cell>
        </row>
        <row r="2086">
          <cell r="C2086">
            <v>15938</v>
          </cell>
          <cell r="D2086" t="str">
            <v>C2217</v>
          </cell>
          <cell r="E2086" t="str">
            <v>13/03/2025.C25TNN.00015938</v>
          </cell>
          <cell r="G2086" t="str">
            <v>STANDARD</v>
          </cell>
          <cell r="H2086">
            <v>462850</v>
          </cell>
          <cell r="I2086" t="str">
            <v>Purchasing invoice C25TNN.00015938</v>
          </cell>
          <cell r="J2086">
            <v>45787</v>
          </cell>
        </row>
        <row r="2087">
          <cell r="C2087">
            <v>15951</v>
          </cell>
          <cell r="D2087" t="str">
            <v>C2217</v>
          </cell>
          <cell r="E2087" t="str">
            <v>13/03/2025.C25TNN.00015951</v>
          </cell>
          <cell r="G2087" t="str">
            <v>STANDARD</v>
          </cell>
          <cell r="H2087">
            <v>413006</v>
          </cell>
          <cell r="I2087" t="str">
            <v>Purchasing invoice C25TNN.00015951</v>
          </cell>
          <cell r="J2087">
            <v>45787</v>
          </cell>
        </row>
        <row r="2088">
          <cell r="C2088">
            <v>15966</v>
          </cell>
          <cell r="D2088" t="str">
            <v>C2217</v>
          </cell>
          <cell r="E2088" t="str">
            <v>13/03/2025.C25TNN.00015966</v>
          </cell>
          <cell r="G2088" t="str">
            <v>STANDARD</v>
          </cell>
          <cell r="H2088">
            <v>199377</v>
          </cell>
          <cell r="I2088" t="str">
            <v>Purchasing invoice C25TNN.00015966</v>
          </cell>
          <cell r="J2088">
            <v>45787</v>
          </cell>
        </row>
        <row r="2089">
          <cell r="C2089">
            <v>16023</v>
          </cell>
          <cell r="D2089" t="str">
            <v>C2217</v>
          </cell>
          <cell r="E2089" t="str">
            <v>13/03/2025.C25TNN.00016023</v>
          </cell>
          <cell r="G2089" t="str">
            <v>STANDARD</v>
          </cell>
          <cell r="H2089">
            <v>199377</v>
          </cell>
          <cell r="I2089" t="str">
            <v>Purchasing invoice C25TNN.00016023</v>
          </cell>
          <cell r="J2089">
            <v>45787</v>
          </cell>
        </row>
        <row r="2090">
          <cell r="C2090">
            <v>16024</v>
          </cell>
          <cell r="D2090" t="str">
            <v>C2217</v>
          </cell>
          <cell r="E2090" t="str">
            <v>13/03/2025.C25TNN.00016024</v>
          </cell>
          <cell r="G2090" t="str">
            <v>STANDARD</v>
          </cell>
          <cell r="H2090">
            <v>199377</v>
          </cell>
          <cell r="I2090" t="str">
            <v>Purchasing invoice C25TNN.00016024</v>
          </cell>
          <cell r="J2090">
            <v>45787</v>
          </cell>
        </row>
        <row r="2091">
          <cell r="C2091">
            <v>16032</v>
          </cell>
          <cell r="D2091" t="str">
            <v>C2217</v>
          </cell>
          <cell r="E2091" t="str">
            <v>13/03/2025.C25TNN.00016032</v>
          </cell>
          <cell r="G2091" t="str">
            <v>STANDARD</v>
          </cell>
          <cell r="H2091">
            <v>541184</v>
          </cell>
          <cell r="I2091" t="str">
            <v>Purchasing invoice C25TNN.00016032</v>
          </cell>
          <cell r="J2091">
            <v>45787</v>
          </cell>
        </row>
        <row r="2092">
          <cell r="C2092">
            <v>16395</v>
          </cell>
          <cell r="D2092" t="str">
            <v>C2217</v>
          </cell>
          <cell r="E2092" t="str">
            <v>13/03/2025.C25TNN.00016395</v>
          </cell>
          <cell r="G2092" t="str">
            <v>STANDARD</v>
          </cell>
          <cell r="H2092">
            <v>249221</v>
          </cell>
          <cell r="I2092" t="str">
            <v>Purchasing invoice C25TNN.00016395</v>
          </cell>
          <cell r="J2092">
            <v>45787</v>
          </cell>
        </row>
        <row r="2093">
          <cell r="C2093">
            <v>16396</v>
          </cell>
          <cell r="D2093" t="str">
            <v>C2217</v>
          </cell>
          <cell r="E2093" t="str">
            <v>13/03/2025.C25TNN.00016396</v>
          </cell>
          <cell r="G2093" t="str">
            <v>STANDARD</v>
          </cell>
          <cell r="H2093">
            <v>249221</v>
          </cell>
          <cell r="I2093" t="str">
            <v>Purchasing invoice C25TNN.00016396</v>
          </cell>
          <cell r="J2093">
            <v>45787</v>
          </cell>
        </row>
        <row r="2094">
          <cell r="C2094">
            <v>16397</v>
          </cell>
          <cell r="D2094" t="str">
            <v>C2217</v>
          </cell>
          <cell r="E2094" t="str">
            <v>13/03/2025.C25TNN.00016397</v>
          </cell>
          <cell r="G2094" t="str">
            <v>STANDARD</v>
          </cell>
          <cell r="H2094">
            <v>316869</v>
          </cell>
          <cell r="I2094" t="str">
            <v>Purchasing invoice C25TNN.00016397</v>
          </cell>
          <cell r="J2094">
            <v>45787</v>
          </cell>
        </row>
        <row r="2095">
          <cell r="C2095">
            <v>16400</v>
          </cell>
          <cell r="D2095" t="str">
            <v>C2217</v>
          </cell>
          <cell r="E2095" t="str">
            <v>13/03/2025.C25TNN.00016400</v>
          </cell>
          <cell r="G2095" t="str">
            <v>STANDARD</v>
          </cell>
          <cell r="H2095">
            <v>199377</v>
          </cell>
          <cell r="I2095" t="str">
            <v>Purchasing invoice C25TNN.00016400</v>
          </cell>
          <cell r="J2095">
            <v>45787</v>
          </cell>
        </row>
        <row r="2096">
          <cell r="C2096">
            <v>16401</v>
          </cell>
          <cell r="D2096" t="str">
            <v>C2217</v>
          </cell>
          <cell r="E2096" t="str">
            <v>13/03/2025.C25TNN.00016401</v>
          </cell>
          <cell r="G2096" t="str">
            <v>STANDARD</v>
          </cell>
          <cell r="H2096">
            <v>249221</v>
          </cell>
          <cell r="I2096" t="str">
            <v>Purchasing invoice C25TNN.00016401</v>
          </cell>
          <cell r="J2096">
            <v>45787</v>
          </cell>
        </row>
        <row r="2097">
          <cell r="C2097">
            <v>16488</v>
          </cell>
          <cell r="D2097" t="str">
            <v>C2217</v>
          </cell>
          <cell r="E2097" t="str">
            <v>13/03/2025.C25TNN.00016488</v>
          </cell>
          <cell r="G2097" t="str">
            <v>STANDARD</v>
          </cell>
          <cell r="H2097">
            <v>199377</v>
          </cell>
          <cell r="I2097" t="str">
            <v>Purchasing invoice C25TNN.00016488</v>
          </cell>
          <cell r="J2097">
            <v>45787</v>
          </cell>
        </row>
        <row r="2098">
          <cell r="C2098">
            <v>17165</v>
          </cell>
          <cell r="D2098" t="str">
            <v>C2217</v>
          </cell>
          <cell r="E2098" t="str">
            <v>14/03/2025.C25TNN.00017165</v>
          </cell>
          <cell r="G2098" t="str">
            <v>STANDARD</v>
          </cell>
          <cell r="H2098">
            <v>587461</v>
          </cell>
          <cell r="I2098" t="str">
            <v>Purchasing invoice C25TNN.00017165</v>
          </cell>
          <cell r="J2098">
            <v>45787</v>
          </cell>
        </row>
        <row r="2099">
          <cell r="C2099">
            <v>16933</v>
          </cell>
          <cell r="D2099" t="str">
            <v>C2217</v>
          </cell>
          <cell r="E2099" t="str">
            <v>21/03/2025.C25TNN.00016933</v>
          </cell>
          <cell r="G2099" t="str">
            <v>STANDARD</v>
          </cell>
          <cell r="H2099">
            <v>284828</v>
          </cell>
          <cell r="I2099" t="str">
            <v>Purchasing invoice C25TNN.00016933</v>
          </cell>
          <cell r="J2099">
            <v>45787</v>
          </cell>
        </row>
        <row r="2100">
          <cell r="C2100">
            <v>16952</v>
          </cell>
          <cell r="D2100" t="str">
            <v>C2217</v>
          </cell>
          <cell r="E2100" t="str">
            <v>21/03/2025.C25TNN.00016952</v>
          </cell>
          <cell r="G2100" t="str">
            <v>STANDARD</v>
          </cell>
          <cell r="H2100">
            <v>462850</v>
          </cell>
          <cell r="I2100" t="str">
            <v>Purchasing invoice C25TNN.00016952</v>
          </cell>
          <cell r="J2100">
            <v>45787</v>
          </cell>
        </row>
        <row r="2101">
          <cell r="C2101">
            <v>16964</v>
          </cell>
          <cell r="D2101" t="str">
            <v>C2217</v>
          </cell>
          <cell r="E2101" t="str">
            <v>21/03/2025.C25TNN.00016964</v>
          </cell>
          <cell r="G2101" t="str">
            <v>STANDARD</v>
          </cell>
          <cell r="H2101">
            <v>541184</v>
          </cell>
          <cell r="I2101" t="str">
            <v>Purchasing invoice C25TNN.00016964</v>
          </cell>
          <cell r="J2101">
            <v>45787</v>
          </cell>
        </row>
        <row r="2102">
          <cell r="C2102">
            <v>16965</v>
          </cell>
          <cell r="D2102" t="str">
            <v>C2217</v>
          </cell>
          <cell r="E2102" t="str">
            <v>21/03/2025.C25TNN.00016965</v>
          </cell>
          <cell r="G2102" t="str">
            <v>STANDARD</v>
          </cell>
          <cell r="H2102">
            <v>249221</v>
          </cell>
          <cell r="I2102" t="str">
            <v>Purchasing invoice C25TNN.00016965</v>
          </cell>
          <cell r="J2102">
            <v>45787</v>
          </cell>
        </row>
        <row r="2103">
          <cell r="C2103">
            <v>16966</v>
          </cell>
          <cell r="D2103" t="str">
            <v>C2217</v>
          </cell>
          <cell r="E2103" t="str">
            <v>21/03/2025.C25TNN.00016966</v>
          </cell>
          <cell r="G2103" t="str">
            <v>STANDARD</v>
          </cell>
          <cell r="H2103">
            <v>199377</v>
          </cell>
          <cell r="I2103" t="str">
            <v>Purchasing invoice C25TNN.00016966</v>
          </cell>
          <cell r="J2103">
            <v>45787</v>
          </cell>
        </row>
        <row r="2104">
          <cell r="C2104">
            <v>16967</v>
          </cell>
          <cell r="D2104" t="str">
            <v>C2217</v>
          </cell>
          <cell r="E2104" t="str">
            <v>21/03/2025.C25TNN.00016967</v>
          </cell>
          <cell r="G2104" t="str">
            <v>STANDARD</v>
          </cell>
          <cell r="H2104">
            <v>249221</v>
          </cell>
          <cell r="I2104" t="str">
            <v>Purchasing invoice C25TNN.00016967</v>
          </cell>
          <cell r="J2104">
            <v>45787</v>
          </cell>
        </row>
        <row r="2105">
          <cell r="C2105">
            <v>17163</v>
          </cell>
          <cell r="D2105" t="str">
            <v>C2217</v>
          </cell>
          <cell r="E2105" t="str">
            <v>24/03/2025.C25TNN.00017163</v>
          </cell>
          <cell r="G2105" t="str">
            <v>STANDARD</v>
          </cell>
          <cell r="H2105">
            <v>199377</v>
          </cell>
          <cell r="I2105" t="str">
            <v>Purchasing invoice C25TNN.00017163</v>
          </cell>
          <cell r="J2105">
            <v>45787</v>
          </cell>
        </row>
        <row r="2106">
          <cell r="C2106">
            <v>17164</v>
          </cell>
          <cell r="D2106" t="str">
            <v>C2217</v>
          </cell>
          <cell r="E2106" t="str">
            <v>24/03/2025.C25TNN.00017164</v>
          </cell>
          <cell r="G2106" t="str">
            <v>STANDARD</v>
          </cell>
          <cell r="H2106">
            <v>249221</v>
          </cell>
          <cell r="I2106" t="str">
            <v>Purchasing invoice C25TNN.00017164</v>
          </cell>
          <cell r="J2106">
            <v>45787</v>
          </cell>
        </row>
        <row r="2107">
          <cell r="C2107">
            <v>17166</v>
          </cell>
          <cell r="D2107" t="str">
            <v>C2217</v>
          </cell>
          <cell r="E2107" t="str">
            <v>24/03/2025.C25TNN.00017166</v>
          </cell>
          <cell r="G2107" t="str">
            <v>STANDARD</v>
          </cell>
          <cell r="H2107">
            <v>395202</v>
          </cell>
          <cell r="I2107" t="str">
            <v>Purchasing invoice C25TNN.00017166</v>
          </cell>
          <cell r="J2107">
            <v>45787</v>
          </cell>
        </row>
        <row r="2108">
          <cell r="C2108">
            <v>16932</v>
          </cell>
          <cell r="D2108" t="str">
            <v>C2217</v>
          </cell>
          <cell r="E2108" t="str">
            <v>27/03/2025.C25TNN.00016932</v>
          </cell>
          <cell r="G2108" t="str">
            <v>STANDARD</v>
          </cell>
          <cell r="H2108">
            <v>327554</v>
          </cell>
          <cell r="I2108" t="str">
            <v>Purchasing invoice C25TNN.00016932</v>
          </cell>
          <cell r="J2108">
            <v>45787</v>
          </cell>
        </row>
        <row r="2109">
          <cell r="C2109">
            <v>17186</v>
          </cell>
          <cell r="D2109" t="str">
            <v>C2217</v>
          </cell>
          <cell r="E2109" t="str">
            <v>24/03/2025.C25TNN.00017186</v>
          </cell>
          <cell r="G2109" t="str">
            <v>STANDARD</v>
          </cell>
          <cell r="H2109">
            <v>327554</v>
          </cell>
          <cell r="I2109" t="str">
            <v>Purchasing invoice C25TNN.00017186</v>
          </cell>
          <cell r="J2109">
            <v>45787</v>
          </cell>
        </row>
        <row r="2110">
          <cell r="C2110">
            <v>17302</v>
          </cell>
          <cell r="D2110" t="str">
            <v>C2217</v>
          </cell>
          <cell r="E2110" t="str">
            <v>27/03/2025.C25TNN.00017302</v>
          </cell>
          <cell r="G2110" t="str">
            <v>STANDARD</v>
          </cell>
          <cell r="H2110">
            <v>395202</v>
          </cell>
          <cell r="I2110" t="str">
            <v>Purchasing invoice C25TNN.00017302</v>
          </cell>
          <cell r="J2110">
            <v>45787</v>
          </cell>
        </row>
        <row r="2111">
          <cell r="C2111">
            <v>17303</v>
          </cell>
          <cell r="D2111" t="str">
            <v>C2217</v>
          </cell>
          <cell r="E2111" t="str">
            <v>27/03/2025.C25TNN.00017303</v>
          </cell>
          <cell r="G2111" t="str">
            <v>STANDARD</v>
          </cell>
          <cell r="H2111">
            <v>199377</v>
          </cell>
          <cell r="I2111" t="str">
            <v>Purchasing invoice C25TNN.00017303</v>
          </cell>
          <cell r="J2111">
            <v>45787</v>
          </cell>
        </row>
        <row r="2112">
          <cell r="C2112">
            <v>17314</v>
          </cell>
          <cell r="D2112" t="str">
            <v>C2217</v>
          </cell>
          <cell r="E2112" t="str">
            <v>20/03/2025.C25TNN.00017314</v>
          </cell>
          <cell r="G2112" t="str">
            <v>STANDARD</v>
          </cell>
          <cell r="H2112">
            <v>284828</v>
          </cell>
          <cell r="I2112" t="str">
            <v>Purchasing invoice C25TNN.00017314</v>
          </cell>
          <cell r="J2112">
            <v>45787</v>
          </cell>
        </row>
        <row r="2113">
          <cell r="C2113">
            <v>17331</v>
          </cell>
          <cell r="D2113" t="str">
            <v>C2217</v>
          </cell>
          <cell r="E2113" t="str">
            <v>20/03/2025.C25TNN.00017331</v>
          </cell>
          <cell r="G2113" t="str">
            <v>STANDARD</v>
          </cell>
          <cell r="H2113">
            <v>249221</v>
          </cell>
          <cell r="I2113" t="str">
            <v>Purchasing invoice C25TNN.00017331</v>
          </cell>
          <cell r="J2113">
            <v>45787</v>
          </cell>
        </row>
        <row r="2114">
          <cell r="C2114">
            <v>17332</v>
          </cell>
          <cell r="D2114" t="str">
            <v>C2217</v>
          </cell>
          <cell r="E2114" t="str">
            <v>20/03/2025.C25TNN.00017332</v>
          </cell>
          <cell r="G2114" t="str">
            <v>STANDARD</v>
          </cell>
          <cell r="H2114">
            <v>462850</v>
          </cell>
          <cell r="I2114" t="str">
            <v>Purchasing invoice C25TNN.00017332</v>
          </cell>
          <cell r="J2114">
            <v>45787</v>
          </cell>
        </row>
        <row r="2115">
          <cell r="C2115">
            <v>17333</v>
          </cell>
          <cell r="D2115" t="str">
            <v>C2217</v>
          </cell>
          <cell r="E2115" t="str">
            <v>20/03/2025.C25TNN.00017333</v>
          </cell>
          <cell r="G2115" t="str">
            <v>STANDARD</v>
          </cell>
          <cell r="H2115">
            <v>249221</v>
          </cell>
          <cell r="I2115" t="str">
            <v>Purchasing invoice C25TNN.00017333</v>
          </cell>
          <cell r="J2115">
            <v>45787</v>
          </cell>
        </row>
        <row r="2116">
          <cell r="C2116">
            <v>17334</v>
          </cell>
          <cell r="D2116" t="str">
            <v>C2217</v>
          </cell>
          <cell r="E2116" t="str">
            <v>20/03/2025.C25TNN.00017334</v>
          </cell>
          <cell r="G2116" t="str">
            <v>STANDARD</v>
          </cell>
          <cell r="H2116">
            <v>676480</v>
          </cell>
          <cell r="I2116" t="str">
            <v>Purchasing invoice C25TNN.00017334</v>
          </cell>
          <cell r="J2116">
            <v>45787</v>
          </cell>
        </row>
        <row r="2117">
          <cell r="C2117">
            <v>17341</v>
          </cell>
          <cell r="D2117" t="str">
            <v>C2217</v>
          </cell>
          <cell r="E2117" t="str">
            <v>20/03/2025.C25TNN.00017341</v>
          </cell>
          <cell r="G2117" t="str">
            <v>STANDARD</v>
          </cell>
          <cell r="H2117">
            <v>284828</v>
          </cell>
          <cell r="I2117" t="str">
            <v>Purchasing invoice C25TNN.00017341</v>
          </cell>
          <cell r="J2117">
            <v>45787</v>
          </cell>
        </row>
        <row r="2118">
          <cell r="C2118">
            <v>17344</v>
          </cell>
          <cell r="D2118" t="str">
            <v>C2217</v>
          </cell>
          <cell r="E2118" t="str">
            <v>20/03/2025.C25TNN.00017344</v>
          </cell>
          <cell r="G2118" t="str">
            <v>STANDARD</v>
          </cell>
          <cell r="H2118">
            <v>420124</v>
          </cell>
          <cell r="I2118" t="str">
            <v>Purchasing invoice C25TNN.00017344</v>
          </cell>
          <cell r="J2118">
            <v>45787</v>
          </cell>
        </row>
        <row r="2119">
          <cell r="C2119">
            <v>17345</v>
          </cell>
          <cell r="D2119" t="str">
            <v>C2217</v>
          </cell>
          <cell r="E2119" t="str">
            <v>20/03/2025.C25TNN.00017345</v>
          </cell>
          <cell r="G2119" t="str">
            <v>STANDARD</v>
          </cell>
          <cell r="H2119">
            <v>925700</v>
          </cell>
          <cell r="I2119" t="str">
            <v>Purchasing invoice C25TNN.00017345</v>
          </cell>
          <cell r="J2119">
            <v>45787</v>
          </cell>
        </row>
        <row r="2120">
          <cell r="C2120">
            <v>17346</v>
          </cell>
          <cell r="D2120" t="str">
            <v>C2217</v>
          </cell>
          <cell r="E2120" t="str">
            <v>20/03/2025.C25TNN.00017346</v>
          </cell>
          <cell r="G2120" t="str">
            <v>STANDARD</v>
          </cell>
          <cell r="H2120">
            <v>284828</v>
          </cell>
          <cell r="I2120" t="str">
            <v>Purchasing invoice C25TNN.00017346</v>
          </cell>
          <cell r="J2120">
            <v>45787</v>
          </cell>
        </row>
        <row r="2121">
          <cell r="C2121">
            <v>17369</v>
          </cell>
          <cell r="D2121" t="str">
            <v>C2217</v>
          </cell>
          <cell r="E2121" t="str">
            <v>20/03/2025.C25TNN.00017369</v>
          </cell>
          <cell r="G2121" t="str">
            <v>STANDARD</v>
          </cell>
          <cell r="H2121">
            <v>199377</v>
          </cell>
          <cell r="I2121" t="str">
            <v>Purchasing invoice C25TNN.00017369</v>
          </cell>
          <cell r="J2121">
            <v>45787</v>
          </cell>
        </row>
        <row r="2122">
          <cell r="C2122">
            <v>17370</v>
          </cell>
          <cell r="D2122" t="str">
            <v>C2217</v>
          </cell>
          <cell r="E2122" t="str">
            <v>20/03/2025.C25TNN.00017370</v>
          </cell>
          <cell r="G2122" t="str">
            <v>STANDARD</v>
          </cell>
          <cell r="H2122">
            <v>309750</v>
          </cell>
          <cell r="I2122" t="str">
            <v>Purchasing invoice C25TNN.00017370</v>
          </cell>
          <cell r="J2122">
            <v>45787</v>
          </cell>
        </row>
        <row r="2123">
          <cell r="C2123">
            <v>17457</v>
          </cell>
          <cell r="D2123" t="str">
            <v>C2217</v>
          </cell>
          <cell r="E2123" t="str">
            <v>19/03/2025.C25TNN.00017457</v>
          </cell>
          <cell r="G2123" t="str">
            <v>STANDARD</v>
          </cell>
          <cell r="H2123">
            <v>284828</v>
          </cell>
          <cell r="I2123" t="str">
            <v>Purchasing invoice C25TNN.00017457</v>
          </cell>
          <cell r="J2123">
            <v>45787</v>
          </cell>
        </row>
        <row r="2124">
          <cell r="C2124">
            <v>17440</v>
          </cell>
          <cell r="D2124" t="str">
            <v>C2217</v>
          </cell>
          <cell r="E2124" t="str">
            <v>27/03/2025.C25TNN.00017440</v>
          </cell>
          <cell r="G2124" t="str">
            <v>STANDARD</v>
          </cell>
          <cell r="H2124">
            <v>530498</v>
          </cell>
          <cell r="I2124" t="str">
            <v>Purchasing invoice C25TNN.00017440</v>
          </cell>
          <cell r="J2124">
            <v>45787</v>
          </cell>
        </row>
        <row r="2125">
          <cell r="C2125">
            <v>17441</v>
          </cell>
          <cell r="D2125" t="str">
            <v>C2217</v>
          </cell>
          <cell r="E2125" t="str">
            <v>27/03/2025.C25TNN.00017441</v>
          </cell>
          <cell r="G2125" t="str">
            <v>STANDARD</v>
          </cell>
          <cell r="H2125">
            <v>249221</v>
          </cell>
          <cell r="I2125" t="str">
            <v>Purchasing invoice C25TNN.00017441</v>
          </cell>
          <cell r="J2125">
            <v>45787</v>
          </cell>
        </row>
        <row r="2126">
          <cell r="C2126">
            <v>17448</v>
          </cell>
          <cell r="D2126" t="str">
            <v>C2217</v>
          </cell>
          <cell r="E2126" t="str">
            <v>27/03/2025.C25TNN.00017448</v>
          </cell>
          <cell r="G2126" t="str">
            <v>STANDARD</v>
          </cell>
          <cell r="H2126">
            <v>413006</v>
          </cell>
          <cell r="I2126" t="str">
            <v>Purchasing invoice C25TNN.00017448</v>
          </cell>
          <cell r="J2126">
            <v>45787</v>
          </cell>
        </row>
        <row r="2127">
          <cell r="C2127">
            <v>17452</v>
          </cell>
          <cell r="D2127" t="str">
            <v>C2217</v>
          </cell>
          <cell r="E2127" t="str">
            <v>27/03/2025.C25TNN.00017452</v>
          </cell>
          <cell r="G2127" t="str">
            <v>STANDARD</v>
          </cell>
          <cell r="H2127">
            <v>249221</v>
          </cell>
          <cell r="I2127" t="str">
            <v>Purchasing invoice C25TNN.00017452</v>
          </cell>
          <cell r="J2127">
            <v>45787</v>
          </cell>
        </row>
        <row r="2128">
          <cell r="C2128">
            <v>17456</v>
          </cell>
          <cell r="D2128" t="str">
            <v>C2217</v>
          </cell>
          <cell r="E2128" t="str">
            <v>27/03/2025.C25TNN.00017456</v>
          </cell>
          <cell r="G2128" t="str">
            <v>STANDARD</v>
          </cell>
          <cell r="H2128">
            <v>249221</v>
          </cell>
          <cell r="I2128" t="str">
            <v>Purchasing invoice C25TNN.00017456</v>
          </cell>
          <cell r="J2128">
            <v>45787</v>
          </cell>
        </row>
        <row r="2129">
          <cell r="C2129">
            <v>17458</v>
          </cell>
          <cell r="D2129" t="str">
            <v>C2217</v>
          </cell>
          <cell r="E2129" t="str">
            <v>27/03/2025.C25TNN.00017458</v>
          </cell>
          <cell r="G2129" t="str">
            <v>STANDARD</v>
          </cell>
          <cell r="H2129">
            <v>519813</v>
          </cell>
          <cell r="I2129" t="str">
            <v>Purchasing invoice C25TNN.00017458</v>
          </cell>
          <cell r="J2129">
            <v>45787</v>
          </cell>
        </row>
        <row r="2130">
          <cell r="C2130">
            <v>17510</v>
          </cell>
          <cell r="D2130" t="str">
            <v>C2217</v>
          </cell>
          <cell r="E2130" t="str">
            <v>27/03/2025.C25TNN.00017510</v>
          </cell>
          <cell r="G2130" t="str">
            <v>STANDARD</v>
          </cell>
          <cell r="H2130">
            <v>327554</v>
          </cell>
          <cell r="I2130" t="str">
            <v>Purchasing invoice C25TNN.00017510</v>
          </cell>
          <cell r="J2130">
            <v>45787</v>
          </cell>
        </row>
        <row r="2131">
          <cell r="C2131">
            <v>17511</v>
          </cell>
          <cell r="D2131" t="str">
            <v>C2217</v>
          </cell>
          <cell r="E2131" t="str">
            <v>27/03/2025.C25TNN.00017511</v>
          </cell>
          <cell r="G2131" t="str">
            <v>STANDARD</v>
          </cell>
          <cell r="H2131">
            <v>249221</v>
          </cell>
          <cell r="I2131" t="str">
            <v>Purchasing invoice C25TNN.00017511</v>
          </cell>
          <cell r="J2131">
            <v>45787</v>
          </cell>
        </row>
        <row r="2132">
          <cell r="C2132">
            <v>17512</v>
          </cell>
          <cell r="D2132" t="str">
            <v>C2217</v>
          </cell>
          <cell r="E2132" t="str">
            <v>27/03/2025.C25TNN.00017512</v>
          </cell>
          <cell r="G2132" t="str">
            <v>STANDARD</v>
          </cell>
          <cell r="H2132">
            <v>327554</v>
          </cell>
          <cell r="I2132" t="str">
            <v>Purchasing invoice C25TNN.00017512</v>
          </cell>
          <cell r="J2132">
            <v>45787</v>
          </cell>
        </row>
        <row r="2133">
          <cell r="C2133">
            <v>17513</v>
          </cell>
          <cell r="D2133" t="str">
            <v>C2217</v>
          </cell>
          <cell r="E2133" t="str">
            <v>27/03/2025.C25TNN.00017513</v>
          </cell>
          <cell r="G2133" t="str">
            <v>STANDARD</v>
          </cell>
          <cell r="H2133">
            <v>249221</v>
          </cell>
          <cell r="I2133" t="str">
            <v>Purchasing invoice C25TNN.00017513</v>
          </cell>
          <cell r="J2133">
            <v>45787</v>
          </cell>
        </row>
        <row r="2134">
          <cell r="C2134">
            <v>17514</v>
          </cell>
          <cell r="D2134" t="str">
            <v>C2217</v>
          </cell>
          <cell r="E2134" t="str">
            <v>27/03/2025.C25TNN.00017514</v>
          </cell>
          <cell r="G2134" t="str">
            <v>STANDARD</v>
          </cell>
          <cell r="H2134">
            <v>199377</v>
          </cell>
          <cell r="I2134" t="str">
            <v>Purchasing invoice C25TNN.00017514</v>
          </cell>
          <cell r="J2134">
            <v>45787</v>
          </cell>
        </row>
        <row r="2135">
          <cell r="C2135">
            <v>17528</v>
          </cell>
          <cell r="D2135" t="str">
            <v>C2217</v>
          </cell>
          <cell r="E2135" t="str">
            <v>20/03/2025.C25TNN.00017528</v>
          </cell>
          <cell r="G2135" t="str">
            <v>STANDARD</v>
          </cell>
          <cell r="H2135">
            <v>199377</v>
          </cell>
          <cell r="I2135" t="str">
            <v>Purchasing invoice C25TNN.00017528</v>
          </cell>
          <cell r="J2135">
            <v>45787</v>
          </cell>
        </row>
        <row r="2136">
          <cell r="C2136">
            <v>18010</v>
          </cell>
          <cell r="D2136" t="str">
            <v>C2217</v>
          </cell>
          <cell r="E2136" t="str">
            <v>20/03/2025.C25TNN.00018010</v>
          </cell>
          <cell r="G2136" t="str">
            <v>STANDARD</v>
          </cell>
          <cell r="H2136">
            <v>541184</v>
          </cell>
          <cell r="I2136" t="str">
            <v>Purchasing invoice C25TNN.00018010</v>
          </cell>
          <cell r="J2136">
            <v>45787</v>
          </cell>
        </row>
        <row r="2137">
          <cell r="C2137">
            <v>17529</v>
          </cell>
          <cell r="D2137" t="str">
            <v>C2217</v>
          </cell>
          <cell r="E2137" t="str">
            <v>27/03/2025.C25TNN.00017529</v>
          </cell>
          <cell r="G2137" t="str">
            <v>STANDARD</v>
          </cell>
          <cell r="H2137">
            <v>249221</v>
          </cell>
          <cell r="I2137" t="str">
            <v>Purchasing invoice C25TNN.00017529</v>
          </cell>
          <cell r="J2137">
            <v>45787</v>
          </cell>
        </row>
        <row r="2138">
          <cell r="C2138">
            <v>17530</v>
          </cell>
          <cell r="D2138" t="str">
            <v>C2217</v>
          </cell>
          <cell r="E2138" t="str">
            <v>27/03/2025.C25TNN.00017530</v>
          </cell>
          <cell r="G2138" t="str">
            <v>STANDARD</v>
          </cell>
          <cell r="H2138">
            <v>199377</v>
          </cell>
          <cell r="I2138" t="str">
            <v>Purchasing invoice C25TNN.00017530</v>
          </cell>
          <cell r="J2138">
            <v>45787</v>
          </cell>
        </row>
        <row r="2139">
          <cell r="C2139">
            <v>17535</v>
          </cell>
          <cell r="D2139" t="str">
            <v>C2217</v>
          </cell>
          <cell r="E2139" t="str">
            <v>27/03/2025.C25TNN.00017535</v>
          </cell>
          <cell r="G2139" t="str">
            <v>STANDARD</v>
          </cell>
          <cell r="H2139">
            <v>480654</v>
          </cell>
          <cell r="I2139" t="str">
            <v>Purchasing invoice C25TNN.00017535</v>
          </cell>
          <cell r="J2139">
            <v>45787</v>
          </cell>
        </row>
        <row r="2140">
          <cell r="C2140">
            <v>18056</v>
          </cell>
          <cell r="D2140" t="str">
            <v>C2217</v>
          </cell>
          <cell r="E2140" t="str">
            <v>27/03/2025.C25TNN.00018056</v>
          </cell>
          <cell r="G2140" t="str">
            <v>STANDARD</v>
          </cell>
          <cell r="H2140">
            <v>462850</v>
          </cell>
          <cell r="I2140" t="str">
            <v>Purchasing invoice C25TNN.00018056</v>
          </cell>
          <cell r="J2140">
            <v>45787</v>
          </cell>
        </row>
        <row r="2141">
          <cell r="C2141">
            <v>18057</v>
          </cell>
          <cell r="D2141" t="str">
            <v>C2217</v>
          </cell>
          <cell r="E2141" t="str">
            <v>27/03/2025.C25TNN.00018057</v>
          </cell>
          <cell r="G2141" t="str">
            <v>STANDARD</v>
          </cell>
          <cell r="H2141">
            <v>199377</v>
          </cell>
          <cell r="I2141" t="str">
            <v>Purchasing invoice C25TNN.00018057</v>
          </cell>
          <cell r="J2141">
            <v>45787</v>
          </cell>
        </row>
        <row r="2142">
          <cell r="C2142">
            <v>18098</v>
          </cell>
          <cell r="D2142" t="str">
            <v>C2217</v>
          </cell>
          <cell r="E2142" t="str">
            <v>27/03/2025.C25TNN.00018098</v>
          </cell>
          <cell r="G2142" t="str">
            <v>STANDARD</v>
          </cell>
          <cell r="H2142">
            <v>541184</v>
          </cell>
          <cell r="I2142" t="str">
            <v>Purchasing invoice C25TNN.00018098</v>
          </cell>
          <cell r="J2142">
            <v>45787</v>
          </cell>
        </row>
        <row r="2143">
          <cell r="C2143">
            <v>18100</v>
          </cell>
          <cell r="D2143" t="str">
            <v>C2217</v>
          </cell>
          <cell r="E2143" t="str">
            <v>27/03/2025.C25TNN.00018100</v>
          </cell>
          <cell r="G2143" t="str">
            <v>STANDARD</v>
          </cell>
          <cell r="H2143">
            <v>249221</v>
          </cell>
          <cell r="I2143" t="str">
            <v>Purchasing invoice C25TNN.00018100</v>
          </cell>
          <cell r="J2143">
            <v>45787</v>
          </cell>
        </row>
        <row r="2144">
          <cell r="C2144">
            <v>18122</v>
          </cell>
          <cell r="D2144" t="str">
            <v>C2217</v>
          </cell>
          <cell r="E2144" t="str">
            <v>27/03/2025.C25TNN.00018122</v>
          </cell>
          <cell r="G2144" t="str">
            <v>STANDARD</v>
          </cell>
          <cell r="H2144">
            <v>199377</v>
          </cell>
          <cell r="I2144" t="str">
            <v>Purchasing invoice C25TNN.00018122</v>
          </cell>
          <cell r="J2144">
            <v>45787</v>
          </cell>
        </row>
        <row r="2145">
          <cell r="C2145">
            <v>18476</v>
          </cell>
          <cell r="D2145" t="str">
            <v>C2217</v>
          </cell>
          <cell r="E2145" t="str">
            <v>28/03/2025.C25TNN.00018476</v>
          </cell>
          <cell r="G2145" t="str">
            <v>STANDARD</v>
          </cell>
          <cell r="H2145">
            <v>1117959</v>
          </cell>
          <cell r="I2145" t="str">
            <v>Purchasing invoice C25TNN.00018476</v>
          </cell>
          <cell r="J2145">
            <v>45787</v>
          </cell>
        </row>
        <row r="2146">
          <cell r="C2146">
            <v>18477</v>
          </cell>
          <cell r="D2146" t="str">
            <v>C2217</v>
          </cell>
          <cell r="E2146" t="str">
            <v>28/03/2025.C25TNN.00018477</v>
          </cell>
          <cell r="G2146" t="str">
            <v>STANDARD</v>
          </cell>
          <cell r="H2146">
            <v>2727241</v>
          </cell>
          <cell r="I2146" t="str">
            <v>Purchasing invoice C25TNN.00018477</v>
          </cell>
          <cell r="J2146">
            <v>45787</v>
          </cell>
        </row>
        <row r="2147">
          <cell r="C2147">
            <v>18486</v>
          </cell>
          <cell r="D2147" t="str">
            <v>C2217</v>
          </cell>
          <cell r="E2147" t="str">
            <v>27/03/2025.C25TNN.00018486</v>
          </cell>
          <cell r="G2147" t="str">
            <v>STANDARD</v>
          </cell>
          <cell r="H2147">
            <v>541184</v>
          </cell>
          <cell r="I2147" t="str">
            <v>Purchasing invoice C25TNN.00018486</v>
          </cell>
          <cell r="J2147">
            <v>45787</v>
          </cell>
        </row>
        <row r="2148">
          <cell r="C2148">
            <v>18487</v>
          </cell>
          <cell r="D2148" t="str">
            <v>C2217</v>
          </cell>
          <cell r="E2148" t="str">
            <v>27/03/2025.C25TNN.00018487</v>
          </cell>
          <cell r="G2148" t="str">
            <v>STANDARD</v>
          </cell>
          <cell r="H2148">
            <v>327554</v>
          </cell>
          <cell r="I2148" t="str">
            <v>Purchasing invoice C25TNN.00018487</v>
          </cell>
          <cell r="J2148">
            <v>45787</v>
          </cell>
        </row>
        <row r="2149">
          <cell r="C2149">
            <v>18488</v>
          </cell>
          <cell r="D2149" t="str">
            <v>C2217</v>
          </cell>
          <cell r="E2149" t="str">
            <v>27/03/2025.C25TNN.00018488</v>
          </cell>
          <cell r="G2149" t="str">
            <v>STANDARD</v>
          </cell>
          <cell r="H2149">
            <v>199377</v>
          </cell>
          <cell r="I2149" t="str">
            <v>Purchasing invoice C25TNN.00018488</v>
          </cell>
          <cell r="J2149">
            <v>45787</v>
          </cell>
        </row>
        <row r="2150">
          <cell r="C2150">
            <v>18501</v>
          </cell>
          <cell r="D2150" t="str">
            <v>C2217</v>
          </cell>
          <cell r="E2150" t="str">
            <v>27/03/2025.C25TNN.00018501</v>
          </cell>
          <cell r="G2150" t="str">
            <v>STANDARD</v>
          </cell>
          <cell r="H2150">
            <v>370280</v>
          </cell>
          <cell r="I2150" t="str">
            <v>Purchasing invoice C25TNN.00018501</v>
          </cell>
          <cell r="J2150">
            <v>45787</v>
          </cell>
        </row>
        <row r="2151">
          <cell r="C2151">
            <v>18539</v>
          </cell>
          <cell r="D2151" t="str">
            <v>C2217</v>
          </cell>
          <cell r="E2151" t="str">
            <v>27/03/2025.C25TNN.00018539</v>
          </cell>
          <cell r="G2151" t="str">
            <v>STANDARD</v>
          </cell>
          <cell r="H2151">
            <v>199377</v>
          </cell>
          <cell r="I2151" t="str">
            <v>Purchasing invoice C25TNN.00018539</v>
          </cell>
          <cell r="J2151">
            <v>45787</v>
          </cell>
        </row>
        <row r="2152">
          <cell r="C2152">
            <v>18541</v>
          </cell>
          <cell r="D2152" t="str">
            <v>C2217</v>
          </cell>
          <cell r="E2152" t="str">
            <v>27/03/2025.C25TNN.00018541</v>
          </cell>
          <cell r="G2152" t="str">
            <v>STANDARD</v>
          </cell>
          <cell r="H2152">
            <v>199377</v>
          </cell>
          <cell r="I2152" t="str">
            <v>Purchasing invoice C25TNN.00018541</v>
          </cell>
          <cell r="J2152">
            <v>45787</v>
          </cell>
        </row>
        <row r="2153">
          <cell r="C2153">
            <v>18821</v>
          </cell>
          <cell r="D2153" t="str">
            <v>C2217</v>
          </cell>
          <cell r="E2153" t="str">
            <v>22/03/2025.C25TNN.00018821</v>
          </cell>
          <cell r="G2153" t="str">
            <v>STANDARD</v>
          </cell>
          <cell r="H2153">
            <v>199377</v>
          </cell>
          <cell r="I2153" t="str">
            <v>Purchasing invoice C25TNN.00018821</v>
          </cell>
          <cell r="J2153">
            <v>45787</v>
          </cell>
        </row>
        <row r="2154">
          <cell r="C2154">
            <v>18830</v>
          </cell>
          <cell r="D2154" t="str">
            <v>C2217</v>
          </cell>
          <cell r="E2154" t="str">
            <v>22/03/2025.C25TNN.00018830</v>
          </cell>
          <cell r="G2154" t="str">
            <v>STANDARD</v>
          </cell>
          <cell r="H2154">
            <v>199377</v>
          </cell>
          <cell r="I2154" t="str">
            <v>Purchasing invoice C25TNN.00018830</v>
          </cell>
          <cell r="J2154">
            <v>45787</v>
          </cell>
        </row>
        <row r="2155">
          <cell r="C2155">
            <v>18831</v>
          </cell>
          <cell r="D2155" t="str">
            <v>C2217</v>
          </cell>
          <cell r="E2155" t="str">
            <v>22/03/2025.C25TNN.00018831</v>
          </cell>
          <cell r="G2155" t="str">
            <v>STANDARD</v>
          </cell>
          <cell r="H2155">
            <v>299065</v>
          </cell>
          <cell r="I2155" t="str">
            <v>Purchasing invoice C25TNN.00018831</v>
          </cell>
          <cell r="J2155">
            <v>45787</v>
          </cell>
        </row>
        <row r="2156">
          <cell r="C2156">
            <v>18805</v>
          </cell>
          <cell r="D2156" t="str">
            <v>C2217</v>
          </cell>
          <cell r="E2156" t="str">
            <v>27/03/2025.C25TNN.00018805</v>
          </cell>
          <cell r="G2156" t="str">
            <v>STANDARD</v>
          </cell>
          <cell r="H2156">
            <v>249221</v>
          </cell>
          <cell r="I2156" t="str">
            <v>Purchasing invoice C25TNN.00018805</v>
          </cell>
          <cell r="J2156">
            <v>45787</v>
          </cell>
        </row>
        <row r="2157">
          <cell r="C2157">
            <v>18806</v>
          </cell>
          <cell r="D2157" t="str">
            <v>C2217</v>
          </cell>
          <cell r="E2157" t="str">
            <v>27/03/2025.C25TNN.00018806</v>
          </cell>
          <cell r="G2157" t="str">
            <v>STANDARD</v>
          </cell>
          <cell r="H2157">
            <v>199377</v>
          </cell>
          <cell r="I2157" t="str">
            <v>Purchasing invoice C25TNN.00018806</v>
          </cell>
          <cell r="J2157">
            <v>45787</v>
          </cell>
        </row>
        <row r="2158">
          <cell r="C2158">
            <v>18851</v>
          </cell>
          <cell r="D2158" t="str">
            <v>C2217</v>
          </cell>
          <cell r="E2158" t="str">
            <v>24/03/2025.C25TNN.00018851</v>
          </cell>
          <cell r="G2158" t="str">
            <v>STANDARD</v>
          </cell>
          <cell r="H2158">
            <v>413006</v>
          </cell>
          <cell r="I2158" t="str">
            <v>Purchasing invoice C25TNN.00018851</v>
          </cell>
          <cell r="J2158">
            <v>45787</v>
          </cell>
        </row>
        <row r="2159">
          <cell r="C2159">
            <v>18856</v>
          </cell>
          <cell r="D2159" t="str">
            <v>C2217</v>
          </cell>
          <cell r="E2159" t="str">
            <v>24/03/2025.C25TNN.00018856</v>
          </cell>
          <cell r="G2159" t="str">
            <v>STANDARD</v>
          </cell>
          <cell r="H2159">
            <v>199377</v>
          </cell>
          <cell r="I2159" t="str">
            <v>Purchasing invoice C25TNN.00018856</v>
          </cell>
          <cell r="J2159">
            <v>45787</v>
          </cell>
        </row>
        <row r="2160">
          <cell r="C2160">
            <v>18857</v>
          </cell>
          <cell r="D2160" t="str">
            <v>C2217</v>
          </cell>
          <cell r="E2160" t="str">
            <v>24/03/2025.C25TNN.00018857</v>
          </cell>
          <cell r="G2160" t="str">
            <v>STANDARD</v>
          </cell>
          <cell r="H2160">
            <v>199377</v>
          </cell>
          <cell r="I2160" t="str">
            <v>Purchasing invoice C25TNN.00018857</v>
          </cell>
          <cell r="J2160">
            <v>45787</v>
          </cell>
        </row>
        <row r="2161">
          <cell r="C2161">
            <v>18924</v>
          </cell>
          <cell r="D2161" t="str">
            <v>C2217</v>
          </cell>
          <cell r="E2161" t="str">
            <v>25/03/2025.C25TNN.00018924</v>
          </cell>
          <cell r="G2161" t="str">
            <v>STANDARD</v>
          </cell>
          <cell r="H2161">
            <v>249221</v>
          </cell>
          <cell r="I2161" t="str">
            <v>Purchasing invoice C25TNN.00018924</v>
          </cell>
          <cell r="J2161">
            <v>45787</v>
          </cell>
        </row>
        <row r="2162">
          <cell r="C2162">
            <v>18925</v>
          </cell>
          <cell r="D2162" t="str">
            <v>C2217</v>
          </cell>
          <cell r="E2162" t="str">
            <v>25/03/2025.C25TNN.00018925</v>
          </cell>
          <cell r="G2162" t="str">
            <v>STANDARD</v>
          </cell>
          <cell r="H2162">
            <v>199377</v>
          </cell>
          <cell r="I2162" t="str">
            <v>Purchasing invoice C25TNN.00018925</v>
          </cell>
          <cell r="J2162">
            <v>45787</v>
          </cell>
        </row>
        <row r="2163">
          <cell r="C2163">
            <v>18926</v>
          </cell>
          <cell r="D2163" t="str">
            <v>C2217</v>
          </cell>
          <cell r="E2163" t="str">
            <v>25/03/2025.C25TNN.00018926</v>
          </cell>
          <cell r="G2163" t="str">
            <v>STANDARD</v>
          </cell>
          <cell r="H2163">
            <v>199377</v>
          </cell>
          <cell r="I2163" t="str">
            <v>Purchasing invoice C25TNN.00018926</v>
          </cell>
          <cell r="J2163">
            <v>45787</v>
          </cell>
        </row>
        <row r="2164">
          <cell r="C2164">
            <v>18941</v>
          </cell>
          <cell r="D2164" t="str">
            <v>C2217</v>
          </cell>
          <cell r="E2164" t="str">
            <v>25/03/2025.C25TNN.00018941</v>
          </cell>
          <cell r="G2164" t="str">
            <v>STANDARD</v>
          </cell>
          <cell r="H2164">
            <v>199377</v>
          </cell>
          <cell r="I2164" t="str">
            <v>Purchasing invoice C25TNN.00018941</v>
          </cell>
          <cell r="J2164">
            <v>45787</v>
          </cell>
        </row>
        <row r="2165">
          <cell r="C2165">
            <v>18946</v>
          </cell>
          <cell r="D2165" t="str">
            <v>C2217</v>
          </cell>
          <cell r="E2165" t="str">
            <v>25/03/2025.C25TNN.00018946</v>
          </cell>
          <cell r="G2165" t="str">
            <v>STANDARD</v>
          </cell>
          <cell r="H2165">
            <v>249221</v>
          </cell>
          <cell r="I2165" t="str">
            <v>Purchasing invoice C25TNN.00018946</v>
          </cell>
          <cell r="J2165">
            <v>45787</v>
          </cell>
        </row>
        <row r="2166">
          <cell r="C2166">
            <v>18947</v>
          </cell>
          <cell r="D2166" t="str">
            <v>C2217</v>
          </cell>
          <cell r="E2166" t="str">
            <v>25/03/2025.C25TNN.00018947</v>
          </cell>
          <cell r="G2166" t="str">
            <v>STANDARD</v>
          </cell>
          <cell r="H2166">
            <v>402321</v>
          </cell>
          <cell r="I2166" t="str">
            <v>Purchasing invoice C25TNN.00018947</v>
          </cell>
          <cell r="J2166">
            <v>45787</v>
          </cell>
        </row>
        <row r="2167">
          <cell r="C2167">
            <v>18948</v>
          </cell>
          <cell r="D2167" t="str">
            <v>C2217</v>
          </cell>
          <cell r="E2167" t="str">
            <v>25/03/2025.C25TNN.00018948</v>
          </cell>
          <cell r="G2167" t="str">
            <v>STANDARD</v>
          </cell>
          <cell r="H2167">
            <v>199377</v>
          </cell>
          <cell r="I2167" t="str">
            <v>Purchasing invoice C25TNN.00018948</v>
          </cell>
          <cell r="J2167">
            <v>45787</v>
          </cell>
        </row>
        <row r="2168">
          <cell r="C2168">
            <v>18949</v>
          </cell>
          <cell r="D2168" t="str">
            <v>C2217</v>
          </cell>
          <cell r="E2168" t="str">
            <v>25/03/2025.C25TNN.00018949</v>
          </cell>
          <cell r="G2168" t="str">
            <v>STANDARD</v>
          </cell>
          <cell r="H2168">
            <v>370280</v>
          </cell>
          <cell r="I2168" t="str">
            <v>Purchasing invoice C25TNN.00018949</v>
          </cell>
          <cell r="J2168">
            <v>45787</v>
          </cell>
        </row>
        <row r="2169">
          <cell r="C2169">
            <v>18950</v>
          </cell>
          <cell r="D2169" t="str">
            <v>C2217</v>
          </cell>
          <cell r="E2169" t="str">
            <v>26/03/2025.C25TNN.00018950</v>
          </cell>
          <cell r="G2169" t="str">
            <v>STANDARD</v>
          </cell>
          <cell r="H2169">
            <v>249221</v>
          </cell>
          <cell r="I2169" t="str">
            <v>Purchasing invoice C25TNN.00018950</v>
          </cell>
          <cell r="J2169">
            <v>45787</v>
          </cell>
        </row>
        <row r="2170">
          <cell r="C2170">
            <v>18965</v>
          </cell>
          <cell r="D2170" t="str">
            <v>C2217</v>
          </cell>
          <cell r="E2170" t="str">
            <v>26/03/2025.C25TNN.00018965</v>
          </cell>
          <cell r="G2170" t="str">
            <v>STANDARD</v>
          </cell>
          <cell r="H2170">
            <v>1676930</v>
          </cell>
          <cell r="I2170" t="str">
            <v>Purchasing invoice C25TNN.00018965</v>
          </cell>
          <cell r="J2170">
            <v>45787</v>
          </cell>
        </row>
        <row r="2171">
          <cell r="C2171">
            <v>18968</v>
          </cell>
          <cell r="D2171" t="str">
            <v>C2217</v>
          </cell>
          <cell r="E2171" t="str">
            <v>26/03/2025.C25TNN.00018968</v>
          </cell>
          <cell r="G2171" t="str">
            <v>STANDARD</v>
          </cell>
          <cell r="H2171">
            <v>1776635</v>
          </cell>
          <cell r="I2171" t="str">
            <v>Purchasing invoice C25TNN.00018968</v>
          </cell>
          <cell r="J2171">
            <v>45787</v>
          </cell>
        </row>
        <row r="2172">
          <cell r="C2172">
            <v>18976</v>
          </cell>
          <cell r="D2172" t="str">
            <v>C2217</v>
          </cell>
          <cell r="E2172" t="str">
            <v>26/03/2025.C25TNN.00018976</v>
          </cell>
          <cell r="G2172" t="str">
            <v>STANDARD</v>
          </cell>
          <cell r="H2172">
            <v>1231884</v>
          </cell>
          <cell r="I2172" t="str">
            <v>Purchasing invoice C25TNN.00018976</v>
          </cell>
          <cell r="J2172">
            <v>45787</v>
          </cell>
        </row>
        <row r="2173">
          <cell r="C2173">
            <v>19008</v>
          </cell>
          <cell r="D2173" t="str">
            <v>C2217</v>
          </cell>
          <cell r="E2173" t="str">
            <v>27/03/2025.C25TNN.00019008</v>
          </cell>
          <cell r="G2173" t="str">
            <v>STANDARD</v>
          </cell>
          <cell r="H2173">
            <v>462850</v>
          </cell>
          <cell r="I2173" t="str">
            <v>Purchasing invoice C25TNN.00019008</v>
          </cell>
          <cell r="J2173">
            <v>45787</v>
          </cell>
        </row>
        <row r="2174">
          <cell r="C2174">
            <v>19026</v>
          </cell>
          <cell r="D2174" t="str">
            <v>C2217</v>
          </cell>
          <cell r="E2174" t="str">
            <v>27/03/2025.C25TNN.00019026</v>
          </cell>
          <cell r="G2174" t="str">
            <v>STANDARD</v>
          </cell>
          <cell r="H2174">
            <v>199377</v>
          </cell>
          <cell r="I2174" t="str">
            <v>Purchasing invoice C25TNN.00019026</v>
          </cell>
          <cell r="J2174">
            <v>45787</v>
          </cell>
        </row>
        <row r="2175">
          <cell r="C2175">
            <v>19030</v>
          </cell>
          <cell r="D2175" t="str">
            <v>C2217</v>
          </cell>
          <cell r="E2175" t="str">
            <v>27/03/2025.C25TNN.00019030</v>
          </cell>
          <cell r="G2175" t="str">
            <v>STANDARD</v>
          </cell>
          <cell r="H2175">
            <v>384517</v>
          </cell>
          <cell r="I2175" t="str">
            <v>Purchasing invoice C25TNN.00019030</v>
          </cell>
          <cell r="J2175">
            <v>45787</v>
          </cell>
        </row>
        <row r="2176">
          <cell r="C2176">
            <v>19031</v>
          </cell>
          <cell r="D2176" t="str">
            <v>C2217</v>
          </cell>
          <cell r="E2176" t="str">
            <v>27/03/2025.C25TNN.00019031</v>
          </cell>
          <cell r="G2176" t="str">
            <v>STANDARD</v>
          </cell>
          <cell r="H2176">
            <v>249221</v>
          </cell>
          <cell r="I2176" t="str">
            <v>Purchasing invoice C25TNN.00019031</v>
          </cell>
          <cell r="J2176">
            <v>45787</v>
          </cell>
        </row>
        <row r="2177">
          <cell r="C2177">
            <v>19039</v>
          </cell>
          <cell r="D2177" t="str">
            <v>C2217</v>
          </cell>
          <cell r="E2177" t="str">
            <v>27/03/2025.C25TNN.00019039</v>
          </cell>
          <cell r="G2177" t="str">
            <v>STANDARD</v>
          </cell>
          <cell r="H2177">
            <v>284828</v>
          </cell>
          <cell r="I2177" t="str">
            <v>Purchasing invoice C25TNN.00019039</v>
          </cell>
          <cell r="J2177">
            <v>45787</v>
          </cell>
        </row>
        <row r="2178">
          <cell r="C2178">
            <v>19040</v>
          </cell>
          <cell r="D2178" t="str">
            <v>C2217</v>
          </cell>
          <cell r="E2178" t="str">
            <v>27/03/2025.C25TNN.00019040</v>
          </cell>
          <cell r="G2178" t="str">
            <v>STANDARD</v>
          </cell>
          <cell r="H2178">
            <v>249221</v>
          </cell>
          <cell r="I2178" t="str">
            <v>Purchasing invoice C25TNN.00019040</v>
          </cell>
          <cell r="J2178">
            <v>45787</v>
          </cell>
        </row>
        <row r="2179">
          <cell r="C2179">
            <v>19098</v>
          </cell>
          <cell r="D2179" t="str">
            <v>C2217</v>
          </cell>
          <cell r="E2179" t="str">
            <v>27/03/2025.C25TNN.00019098</v>
          </cell>
          <cell r="G2179" t="str">
            <v>STANDARD</v>
          </cell>
          <cell r="H2179">
            <v>199377</v>
          </cell>
          <cell r="I2179" t="str">
            <v>Purchasing invoice C25TNN.00019098</v>
          </cell>
          <cell r="J2179">
            <v>45787</v>
          </cell>
        </row>
        <row r="2180">
          <cell r="C2180">
            <v>19429</v>
          </cell>
          <cell r="D2180" t="str">
            <v>C2217</v>
          </cell>
          <cell r="E2180" t="str">
            <v>27/03/2025.C25TNN.00019429</v>
          </cell>
          <cell r="G2180" t="str">
            <v>STANDARD</v>
          </cell>
          <cell r="H2180">
            <v>249221</v>
          </cell>
          <cell r="I2180" t="str">
            <v>Purchasing invoice C25TNN.00019429</v>
          </cell>
          <cell r="J2180">
            <v>45787</v>
          </cell>
        </row>
        <row r="2181">
          <cell r="C2181">
            <v>19430</v>
          </cell>
          <cell r="D2181" t="str">
            <v>C2217</v>
          </cell>
          <cell r="E2181" t="str">
            <v>27/03/2025.C25TNN.00019430</v>
          </cell>
          <cell r="G2181" t="str">
            <v>STANDARD</v>
          </cell>
          <cell r="H2181">
            <v>199377</v>
          </cell>
          <cell r="I2181" t="str">
            <v>Purchasing invoice C25TNN.00019430</v>
          </cell>
          <cell r="J2181">
            <v>45787</v>
          </cell>
        </row>
        <row r="2182">
          <cell r="C2182">
            <v>19473</v>
          </cell>
          <cell r="D2182" t="str">
            <v>C2217</v>
          </cell>
          <cell r="E2182" t="str">
            <v>27/03/2025.C25TNN.00019473</v>
          </cell>
          <cell r="G2182" t="str">
            <v>STANDARD</v>
          </cell>
          <cell r="H2182">
            <v>327554</v>
          </cell>
          <cell r="I2182" t="str">
            <v>Purchasing invoice C25TNN.00019473</v>
          </cell>
          <cell r="J2182">
            <v>45787</v>
          </cell>
        </row>
        <row r="2183">
          <cell r="C2183">
            <v>19491</v>
          </cell>
          <cell r="D2183" t="str">
            <v>C2217</v>
          </cell>
          <cell r="E2183" t="str">
            <v>27/03/2025.C25TNN.00019491</v>
          </cell>
          <cell r="G2183" t="str">
            <v>STANDARD</v>
          </cell>
          <cell r="H2183">
            <v>284828</v>
          </cell>
          <cell r="I2183" t="str">
            <v>Purchasing invoice C25TNN.00019491</v>
          </cell>
          <cell r="J2183">
            <v>45787</v>
          </cell>
        </row>
        <row r="2184">
          <cell r="C2184">
            <v>19880</v>
          </cell>
          <cell r="D2184" t="str">
            <v>C2217</v>
          </cell>
          <cell r="E2184" t="str">
            <v>27/03/2025.C25TNN.00019880</v>
          </cell>
          <cell r="G2184" t="str">
            <v>STANDARD</v>
          </cell>
          <cell r="H2184">
            <v>249221</v>
          </cell>
          <cell r="I2184" t="str">
            <v>Purchasing invoice C25TNN.00019880</v>
          </cell>
          <cell r="J2184">
            <v>45787</v>
          </cell>
        </row>
        <row r="2185">
          <cell r="C2185">
            <v>19886</v>
          </cell>
          <cell r="D2185" t="str">
            <v>C2217</v>
          </cell>
          <cell r="E2185" t="str">
            <v>27/03/2025.C25TNN.00019886</v>
          </cell>
          <cell r="G2185" t="str">
            <v>STANDARD</v>
          </cell>
          <cell r="H2185">
            <v>676480</v>
          </cell>
          <cell r="I2185" t="str">
            <v>Purchasing invoice C25TNN.00019886</v>
          </cell>
          <cell r="J2185">
            <v>45787</v>
          </cell>
        </row>
        <row r="2186">
          <cell r="C2186">
            <v>19887</v>
          </cell>
          <cell r="D2186" t="str">
            <v>C2217</v>
          </cell>
          <cell r="E2186" t="str">
            <v>27/03/2025.C25TNN.00019887</v>
          </cell>
          <cell r="G2186" t="str">
            <v>STANDARD</v>
          </cell>
          <cell r="H2186">
            <v>370280</v>
          </cell>
          <cell r="I2186" t="str">
            <v>Purchasing invoice C25TNN.00019887</v>
          </cell>
          <cell r="J2186">
            <v>45787</v>
          </cell>
        </row>
        <row r="2187">
          <cell r="C2187">
            <v>19888</v>
          </cell>
          <cell r="D2187" t="str">
            <v>C2217</v>
          </cell>
          <cell r="E2187" t="str">
            <v>27/03/2025.C25TNN.00019888</v>
          </cell>
          <cell r="G2187" t="str">
            <v>STANDARD</v>
          </cell>
          <cell r="H2187">
            <v>605264</v>
          </cell>
          <cell r="I2187" t="str">
            <v>Purchasing invoice C25TNN.00019888</v>
          </cell>
          <cell r="J2187">
            <v>45787</v>
          </cell>
        </row>
        <row r="2188">
          <cell r="C2188">
            <v>20077</v>
          </cell>
          <cell r="D2188" t="str">
            <v>C2217</v>
          </cell>
          <cell r="E2188" t="str">
            <v>28/03/2025.C25TNN.00020077</v>
          </cell>
          <cell r="G2188" t="str">
            <v>STANDARD</v>
          </cell>
          <cell r="H2188">
            <v>249221</v>
          </cell>
          <cell r="I2188" t="str">
            <v>Purchasing invoice C25TNN.00020077</v>
          </cell>
          <cell r="J2188">
            <v>45787</v>
          </cell>
        </row>
        <row r="2189">
          <cell r="C2189">
            <v>20081</v>
          </cell>
          <cell r="D2189" t="str">
            <v>C2217</v>
          </cell>
          <cell r="E2189" t="str">
            <v>28/03/2025.C25TNN.00020081</v>
          </cell>
          <cell r="G2189" t="str">
            <v>STANDARD</v>
          </cell>
          <cell r="H2189">
            <v>199377</v>
          </cell>
          <cell r="I2189" t="str">
            <v>Purchasing invoice C25TNN.00020081</v>
          </cell>
          <cell r="J2189">
            <v>45787</v>
          </cell>
        </row>
        <row r="2190">
          <cell r="C2190">
            <v>20084</v>
          </cell>
          <cell r="D2190" t="str">
            <v>C2217</v>
          </cell>
          <cell r="E2190" t="str">
            <v>28/03/2025.C25TNN.00020084</v>
          </cell>
          <cell r="G2190" t="str">
            <v>STANDARD</v>
          </cell>
          <cell r="H2190">
            <v>199377</v>
          </cell>
          <cell r="I2190" t="str">
            <v>Purchasing invoice C25TNN.00020084</v>
          </cell>
          <cell r="J2190">
            <v>45787</v>
          </cell>
        </row>
        <row r="2191">
          <cell r="C2191">
            <v>20097</v>
          </cell>
          <cell r="D2191" t="str">
            <v>C2217</v>
          </cell>
          <cell r="E2191" t="str">
            <v>28/03/2025.C25TNN.00020097</v>
          </cell>
          <cell r="G2191" t="str">
            <v>STANDARD</v>
          </cell>
          <cell r="H2191">
            <v>249221</v>
          </cell>
          <cell r="I2191" t="str">
            <v>Purchasing invoice C25TNN.00020097</v>
          </cell>
          <cell r="J2191">
            <v>45787</v>
          </cell>
        </row>
        <row r="2192">
          <cell r="C2192">
            <v>20102</v>
          </cell>
          <cell r="D2192" t="str">
            <v>C2217</v>
          </cell>
          <cell r="E2192" t="str">
            <v>28/03/2025.C25TNN.00020102</v>
          </cell>
          <cell r="G2192" t="str">
            <v>STANDARD</v>
          </cell>
          <cell r="H2192">
            <v>370280</v>
          </cell>
          <cell r="I2192" t="str">
            <v>Purchasing invoice C25TNN.00020102</v>
          </cell>
          <cell r="J2192">
            <v>45787</v>
          </cell>
        </row>
        <row r="2193">
          <cell r="C2193">
            <v>20441</v>
          </cell>
          <cell r="D2193" t="str">
            <v>C2217</v>
          </cell>
          <cell r="E2193" t="str">
            <v>29/03/2025.C25TNN.00020441</v>
          </cell>
          <cell r="G2193" t="str">
            <v>STANDARD</v>
          </cell>
          <cell r="H2193">
            <v>249221</v>
          </cell>
          <cell r="I2193" t="str">
            <v>Purchasing invoice C25TNN.00020441</v>
          </cell>
          <cell r="J2193">
            <v>45787</v>
          </cell>
        </row>
        <row r="2194">
          <cell r="C2194">
            <v>20442</v>
          </cell>
          <cell r="D2194" t="str">
            <v>C2217</v>
          </cell>
          <cell r="E2194" t="str">
            <v>29/03/2025.C25TNN.00020442</v>
          </cell>
          <cell r="G2194" t="str">
            <v>STANDARD</v>
          </cell>
          <cell r="H2194">
            <v>284828</v>
          </cell>
          <cell r="I2194" t="str">
            <v>Purchasing invoice C25TNN.00020442</v>
          </cell>
          <cell r="J2194">
            <v>45787</v>
          </cell>
        </row>
        <row r="2195">
          <cell r="C2195">
            <v>20443</v>
          </cell>
          <cell r="D2195" t="str">
            <v>C2217</v>
          </cell>
          <cell r="E2195" t="str">
            <v>29/03/2025.C25TNN.00020443</v>
          </cell>
          <cell r="G2195" t="str">
            <v>STANDARD</v>
          </cell>
          <cell r="H2195">
            <v>199377</v>
          </cell>
          <cell r="I2195" t="str">
            <v>Purchasing invoice C25TNN.00020443</v>
          </cell>
          <cell r="J2195">
            <v>45787</v>
          </cell>
        </row>
        <row r="2196">
          <cell r="C2196">
            <v>20509</v>
          </cell>
          <cell r="D2196" t="str">
            <v>C2217</v>
          </cell>
          <cell r="E2196" t="str">
            <v>29/03/2025.C25TNN.00020509</v>
          </cell>
          <cell r="G2196" t="str">
            <v>STANDARD</v>
          </cell>
          <cell r="H2196">
            <v>249221</v>
          </cell>
          <cell r="I2196" t="str">
            <v>Purchasing invoice C25TNN.00020509</v>
          </cell>
          <cell r="J2196">
            <v>45787</v>
          </cell>
        </row>
        <row r="2197">
          <cell r="C2197">
            <v>20522</v>
          </cell>
          <cell r="D2197" t="str">
            <v>C2217</v>
          </cell>
          <cell r="E2197" t="str">
            <v>31/03/2025.C25TNN.00020522</v>
          </cell>
          <cell r="G2197" t="str">
            <v>STANDARD</v>
          </cell>
          <cell r="H2197">
            <v>370280</v>
          </cell>
          <cell r="I2197" t="str">
            <v>Purchasing invoice C25TNN.00020522</v>
          </cell>
          <cell r="J2197">
            <v>45787</v>
          </cell>
        </row>
        <row r="2198">
          <cell r="C2198">
            <v>20535</v>
          </cell>
          <cell r="D2198" t="str">
            <v>C2217</v>
          </cell>
          <cell r="E2198" t="str">
            <v>31/03/2025.C25TNN.00020535</v>
          </cell>
          <cell r="G2198" t="str">
            <v>STANDARD</v>
          </cell>
          <cell r="H2198">
            <v>284828</v>
          </cell>
          <cell r="I2198" t="str">
            <v>Purchasing invoice C25TNN.00020535</v>
          </cell>
          <cell r="J2198">
            <v>45787</v>
          </cell>
        </row>
        <row r="2199">
          <cell r="C2199">
            <v>9712</v>
          </cell>
          <cell r="D2199" t="str">
            <v>C2217</v>
          </cell>
          <cell r="E2199" t="str">
            <v>RRS20250402639SG0279</v>
          </cell>
          <cell r="G2199" t="str">
            <v>DEBIT</v>
          </cell>
          <cell r="H2199">
            <v>-174455</v>
          </cell>
          <cell r="I2199" t="str">
            <v>Invoice for goods return to supplier C2217- Store: SG0279</v>
          </cell>
          <cell r="J2199">
            <v>45787</v>
          </cell>
        </row>
        <row r="2200">
          <cell r="C2200">
            <v>59</v>
          </cell>
          <cell r="D2200" t="str">
            <v>C2217</v>
          </cell>
          <cell r="E2200" t="str">
            <v>RRS20250326936CT5026</v>
          </cell>
          <cell r="G2200" t="str">
            <v>DEBIT</v>
          </cell>
          <cell r="H2200">
            <v>-338240</v>
          </cell>
          <cell r="I2200" t="str">
            <v>Invoice for goods return to supplier C2217- Store: CT5026</v>
          </cell>
          <cell r="J2200">
            <v>45787</v>
          </cell>
        </row>
        <row r="2201">
          <cell r="C2201">
            <v>8929</v>
          </cell>
          <cell r="D2201" t="str">
            <v>C2217</v>
          </cell>
          <cell r="E2201" t="str">
            <v>RRS20250408133SG0278</v>
          </cell>
          <cell r="G2201" t="str">
            <v>DEBIT</v>
          </cell>
          <cell r="H2201">
            <v>-405888</v>
          </cell>
          <cell r="I2201" t="str">
            <v>Invoice for goods return to supplier C2217- Store: SG0278</v>
          </cell>
          <cell r="J2201">
            <v>45787</v>
          </cell>
        </row>
        <row r="2202">
          <cell r="C2202">
            <v>8923</v>
          </cell>
          <cell r="D2202" t="str">
            <v>C2217</v>
          </cell>
          <cell r="E2202" t="str">
            <v>RRS20250409297SG0328</v>
          </cell>
          <cell r="G2202" t="str">
            <v>DEBIT</v>
          </cell>
          <cell r="H2202">
            <v>-67648</v>
          </cell>
          <cell r="I2202" t="str">
            <v>Invoice for goods return to supplier C2217- Store: SG0328</v>
          </cell>
          <cell r="J2202">
            <v>45787</v>
          </cell>
        </row>
        <row r="2203">
          <cell r="C2203">
            <v>8927</v>
          </cell>
          <cell r="D2203" t="str">
            <v>C2217</v>
          </cell>
          <cell r="E2203" t="str">
            <v>RRS20250204543SG0195</v>
          </cell>
          <cell r="G2203" t="str">
            <v>DEBIT</v>
          </cell>
          <cell r="H2203">
            <v>-99688</v>
          </cell>
          <cell r="I2203" t="str">
            <v>Invoice for goods return to supplier C2217- Store: SG0195</v>
          </cell>
          <cell r="J2203">
            <v>45787</v>
          </cell>
        </row>
        <row r="2204">
          <cell r="C2204">
            <v>8928</v>
          </cell>
          <cell r="D2204" t="str">
            <v>C2217</v>
          </cell>
          <cell r="E2204" t="str">
            <v>RRS20250410460SG0306</v>
          </cell>
          <cell r="G2204" t="str">
            <v>DEBIT</v>
          </cell>
          <cell r="H2204">
            <v>-135296</v>
          </cell>
          <cell r="I2204" t="str">
            <v>Invoice for goods return to supplier C2217- Store: SG0306</v>
          </cell>
          <cell r="J2204">
            <v>45787</v>
          </cell>
        </row>
        <row r="2205">
          <cell r="C2205">
            <v>8926</v>
          </cell>
          <cell r="D2205" t="str">
            <v>C2217</v>
          </cell>
          <cell r="E2205" t="str">
            <v>RRS20250408249SG0163</v>
          </cell>
          <cell r="G2205" t="str">
            <v>DEBIT</v>
          </cell>
          <cell r="H2205">
            <v>-67648</v>
          </cell>
          <cell r="I2205" t="str">
            <v>Invoice for goods return to supplier C2217- Store: SG0163</v>
          </cell>
          <cell r="J2205">
            <v>45787</v>
          </cell>
        </row>
        <row r="2206">
          <cell r="C2206">
            <v>8925</v>
          </cell>
          <cell r="D2206" t="str">
            <v>C2217</v>
          </cell>
          <cell r="E2206" t="str">
            <v>RRS20250411559SG0298</v>
          </cell>
          <cell r="G2206" t="str">
            <v>DEBIT</v>
          </cell>
          <cell r="H2206">
            <v>-174455</v>
          </cell>
          <cell r="I2206" t="str">
            <v>Invoice for goods return to supplier C2217- Store: SG0298</v>
          </cell>
          <cell r="J2206">
            <v>45787</v>
          </cell>
        </row>
        <row r="2207">
          <cell r="C2207">
            <v>8924</v>
          </cell>
          <cell r="D2207" t="str">
            <v>C2217</v>
          </cell>
          <cell r="E2207" t="str">
            <v>RRS20250412628SG0051</v>
          </cell>
          <cell r="G2207" t="str">
            <v>DEBIT</v>
          </cell>
          <cell r="H2207">
            <v>-473536</v>
          </cell>
          <cell r="I2207" t="str">
            <v>Invoice for goods return to supplier C2217- Store: SG0051</v>
          </cell>
          <cell r="J2207">
            <v>45787</v>
          </cell>
        </row>
        <row r="2208">
          <cell r="C2208">
            <v>4316</v>
          </cell>
          <cell r="D2208" t="str">
            <v>C2217</v>
          </cell>
          <cell r="E2208" t="str">
            <v>CNM-C30425UYEN(183897)-178836</v>
          </cell>
          <cell r="G2208" t="str">
            <v>CREDIT</v>
          </cell>
          <cell r="H2208">
            <v>-650689</v>
          </cell>
          <cell r="I2208" t="str">
            <v>Cấn trừ HD4316 Phí hỗ trợ tiền điện tháng 03 năm 2025 tại miền Nam-CR2217</v>
          </cell>
          <cell r="J2208">
            <v>45787</v>
          </cell>
        </row>
        <row r="2209">
          <cell r="C2209">
            <v>4317</v>
          </cell>
          <cell r="D2209" t="str">
            <v>C2217</v>
          </cell>
          <cell r="E2209" t="str">
            <v>CNM-C30425UYEN(183898)-178911</v>
          </cell>
          <cell r="G2209" t="str">
            <v>CREDIT</v>
          </cell>
          <cell r="H2209">
            <v>-650689</v>
          </cell>
          <cell r="I2209" t="str">
            <v>Cấn trừ HD4317 Phí hỗ trợ trao đổi dữ liệu điện tử tháng 03 năm 2025 tại miền Nam-CR2217</v>
          </cell>
          <cell r="J2209">
            <v>45787</v>
          </cell>
        </row>
        <row r="2210">
          <cell r="C2210">
            <v>4405</v>
          </cell>
          <cell r="D2210" t="str">
            <v>C2217</v>
          </cell>
          <cell r="E2210" t="str">
            <v>CNM-C30425UYEN(183924)-178872</v>
          </cell>
          <cell r="G2210" t="str">
            <v>CREDIT</v>
          </cell>
          <cell r="H2210">
            <v>-650689</v>
          </cell>
          <cell r="I2210" t="str">
            <v>Cấn trừ HD4405 Phí hỗ trợ trưng bày tháng 03 năm 2025 tại miền Nam-CR2217</v>
          </cell>
          <cell r="J2210">
            <v>45787</v>
          </cell>
        </row>
        <row r="2211">
          <cell r="C2211">
            <v>4423</v>
          </cell>
          <cell r="D2211" t="str">
            <v>C2217</v>
          </cell>
          <cell r="E2211" t="str">
            <v>CNM-C30425UYEN(183942)-178839</v>
          </cell>
          <cell r="G2211" t="str">
            <v>CREDIT</v>
          </cell>
          <cell r="H2211">
            <v>-650689</v>
          </cell>
          <cell r="I2211" t="str">
            <v>Cấn trừ HD4423 Phí hỗ trợ kiểm tra an toàn vệ sinh thực phẩm sản phẩm tháng 03 năm 2025 tại miền Nam-CR2217</v>
          </cell>
          <cell r="J2211">
            <v>45787</v>
          </cell>
        </row>
        <row r="2212">
          <cell r="C2212">
            <v>4286</v>
          </cell>
          <cell r="D2212" t="str">
            <v>C2217</v>
          </cell>
          <cell r="E2212" t="str">
            <v>CNM-C30425UYEN(183966)-178918</v>
          </cell>
          <cell r="G2212" t="str">
            <v>CREDIT</v>
          </cell>
          <cell r="H2212">
            <v>-195207</v>
          </cell>
          <cell r="I2212" t="str">
            <v>Cấn trừ HD4286 Phí hỗ trợ khai trương cửa hàng mới tháng 03 năm 2025 tại miền Nam-CR2217</v>
          </cell>
          <cell r="J2212">
            <v>45787</v>
          </cell>
        </row>
        <row r="2213">
          <cell r="C2213">
            <v>4287</v>
          </cell>
          <cell r="D2213" t="str">
            <v>C2217</v>
          </cell>
          <cell r="E2213" t="str">
            <v>CNM-C30425UYEN(183967)-178843</v>
          </cell>
          <cell r="G2213" t="str">
            <v>CREDIT</v>
          </cell>
          <cell r="H2213">
            <v>-650689</v>
          </cell>
          <cell r="I2213" t="str">
            <v>Cấn trừ HD4287 Phí hỗ trợ bán hàng và khuyến mãi tháng 03 năm 2025 tại miền Nam-CR2217</v>
          </cell>
          <cell r="J2213">
            <v>45787</v>
          </cell>
        </row>
        <row r="2214">
          <cell r="C2214">
            <v>8922</v>
          </cell>
          <cell r="D2214" t="str">
            <v>C2217</v>
          </cell>
          <cell r="E2214" t="str">
            <v>RRS20250415910SG0164</v>
          </cell>
          <cell r="G2214" t="str">
            <v>DEBIT</v>
          </cell>
          <cell r="H2214">
            <v>-430810</v>
          </cell>
          <cell r="I2214" t="str">
            <v>Invoice for goods return to supplier C2217- Store: SG0164</v>
          </cell>
          <cell r="J2214">
            <v>45787</v>
          </cell>
        </row>
        <row r="2215">
          <cell r="C2215">
            <v>446</v>
          </cell>
          <cell r="D2215" t="str">
            <v>C2217</v>
          </cell>
          <cell r="E2215" t="str">
            <v>RRS20250409360VT3023</v>
          </cell>
          <cell r="G2215" t="str">
            <v>DEBIT</v>
          </cell>
          <cell r="H2215">
            <v>-67648</v>
          </cell>
          <cell r="I2215" t="str">
            <v>Invoice for goods return to supplier C2217- Store: VT3023</v>
          </cell>
          <cell r="J2215">
            <v>45787</v>
          </cell>
        </row>
        <row r="2216">
          <cell r="C2216">
            <v>9328</v>
          </cell>
          <cell r="D2216" t="str">
            <v>C2217</v>
          </cell>
          <cell r="E2216" t="str">
            <v>RRS20250403822SG0330</v>
          </cell>
          <cell r="G2216" t="str">
            <v>DEBIT</v>
          </cell>
          <cell r="H2216">
            <v>-92570</v>
          </cell>
          <cell r="I2216" t="str">
            <v>Invoice for goods return to supplier C2217- Store: SG0330</v>
          </cell>
          <cell r="J2216">
            <v>45787</v>
          </cell>
        </row>
        <row r="2217">
          <cell r="C2217">
            <v>9327</v>
          </cell>
          <cell r="D2217" t="str">
            <v>C2217</v>
          </cell>
          <cell r="E2217" t="str">
            <v>RRS20250421774SG0235</v>
          </cell>
          <cell r="G2217" t="str">
            <v>DEBIT</v>
          </cell>
          <cell r="H2217">
            <v>-160218</v>
          </cell>
          <cell r="I2217" t="str">
            <v>Invoice for goods return to supplier C2217- Store: SG0235</v>
          </cell>
          <cell r="J2217">
            <v>45787</v>
          </cell>
        </row>
        <row r="2218">
          <cell r="C2218">
            <v>9713</v>
          </cell>
          <cell r="D2218" t="str">
            <v>C2217</v>
          </cell>
          <cell r="E2218" t="str">
            <v>RRS20250416030SG0175</v>
          </cell>
          <cell r="G2218" t="str">
            <v>DEBIT</v>
          </cell>
          <cell r="H2218">
            <v>-135296</v>
          </cell>
          <cell r="I2218" t="str">
            <v>Invoice for goods return to supplier C2217- Store: SG0175</v>
          </cell>
          <cell r="J2218">
            <v>45787</v>
          </cell>
        </row>
        <row r="2219">
          <cell r="C2219">
            <v>20573</v>
          </cell>
          <cell r="D2219" t="str">
            <v>C2217</v>
          </cell>
          <cell r="E2219" t="str">
            <v>01/04/2025.C25TNN.00020573</v>
          </cell>
          <cell r="G2219" t="str">
            <v>STANDARD</v>
          </cell>
          <cell r="H2219">
            <v>284828</v>
          </cell>
          <cell r="I2219" t="str">
            <v>Purchasing invoice C25TNN.00020573</v>
          </cell>
          <cell r="J2219">
            <v>45819</v>
          </cell>
        </row>
        <row r="2220">
          <cell r="C2220">
            <v>20579</v>
          </cell>
          <cell r="D2220" t="str">
            <v>C2217</v>
          </cell>
          <cell r="E2220" t="str">
            <v>01/04/2025.C25TNN.00020579</v>
          </cell>
          <cell r="G2220" t="str">
            <v>STANDARD</v>
          </cell>
          <cell r="H2220">
            <v>605264</v>
          </cell>
          <cell r="I2220" t="str">
            <v>Purchasing invoice C25TNN.00020579</v>
          </cell>
          <cell r="J2220">
            <v>45819</v>
          </cell>
        </row>
        <row r="2221">
          <cell r="C2221">
            <v>20581</v>
          </cell>
          <cell r="D2221" t="str">
            <v>C2217</v>
          </cell>
          <cell r="E2221" t="str">
            <v>01/04/2025.C25TNN.00020581</v>
          </cell>
          <cell r="G2221" t="str">
            <v>STANDARD</v>
          </cell>
          <cell r="H2221">
            <v>384517</v>
          </cell>
          <cell r="I2221" t="str">
            <v>Purchasing invoice C25TNN.00020581</v>
          </cell>
          <cell r="J2221">
            <v>45819</v>
          </cell>
        </row>
        <row r="2222">
          <cell r="C2222">
            <v>20582</v>
          </cell>
          <cell r="D2222" t="str">
            <v>C2217</v>
          </cell>
          <cell r="E2222" t="str">
            <v>01/04/2025.C25TNN.00020582</v>
          </cell>
          <cell r="G2222" t="str">
            <v>STANDARD</v>
          </cell>
          <cell r="H2222">
            <v>249221</v>
          </cell>
          <cell r="I2222" t="str">
            <v>Purchasing invoice C25TNN.00020582</v>
          </cell>
          <cell r="J2222">
            <v>45819</v>
          </cell>
        </row>
        <row r="2223">
          <cell r="C2223">
            <v>20621</v>
          </cell>
          <cell r="D2223" t="str">
            <v>C2217</v>
          </cell>
          <cell r="E2223" t="str">
            <v>01/04/2025.C25TNN.00020621</v>
          </cell>
          <cell r="G2223" t="str">
            <v>STANDARD</v>
          </cell>
          <cell r="H2223">
            <v>452165</v>
          </cell>
          <cell r="I2223" t="str">
            <v>Purchasing invoice C25TNN.00020621</v>
          </cell>
          <cell r="J2223">
            <v>45819</v>
          </cell>
        </row>
        <row r="2224">
          <cell r="C2224">
            <v>20622</v>
          </cell>
          <cell r="D2224" t="str">
            <v>C2217</v>
          </cell>
          <cell r="E2224" t="str">
            <v>01/04/2025.C25TNN.00020622</v>
          </cell>
          <cell r="G2224" t="str">
            <v>STANDARD</v>
          </cell>
          <cell r="H2224">
            <v>455732</v>
          </cell>
          <cell r="I2224" t="str">
            <v>Purchasing invoice C25TNN.00020622</v>
          </cell>
          <cell r="J2224">
            <v>45819</v>
          </cell>
        </row>
        <row r="2225">
          <cell r="C2225">
            <v>20691</v>
          </cell>
          <cell r="D2225" t="str">
            <v>C2217</v>
          </cell>
          <cell r="E2225" t="str">
            <v>02/04/2025.C25TNN.00020691</v>
          </cell>
          <cell r="G2225" t="str">
            <v>STANDARD</v>
          </cell>
          <cell r="H2225">
            <v>370280</v>
          </cell>
          <cell r="I2225" t="str">
            <v>Purchasing invoice C25TNN.00020691</v>
          </cell>
          <cell r="J2225">
            <v>45819</v>
          </cell>
        </row>
        <row r="2226">
          <cell r="C2226">
            <v>20699</v>
          </cell>
          <cell r="D2226" t="str">
            <v>C2217</v>
          </cell>
          <cell r="E2226" t="str">
            <v>02/04/2025.C25TNN.00020699</v>
          </cell>
          <cell r="G2226" t="str">
            <v>STANDARD</v>
          </cell>
          <cell r="H2226">
            <v>249221</v>
          </cell>
          <cell r="I2226" t="str">
            <v>Purchasing invoice C25TNN.00020699</v>
          </cell>
          <cell r="J2226">
            <v>45819</v>
          </cell>
        </row>
        <row r="2227">
          <cell r="C2227">
            <v>20700</v>
          </cell>
          <cell r="D2227" t="str">
            <v>C2217</v>
          </cell>
          <cell r="E2227" t="str">
            <v>02/04/2025.C25TNN.00020700</v>
          </cell>
          <cell r="G2227" t="str">
            <v>STANDARD</v>
          </cell>
          <cell r="H2227">
            <v>327554</v>
          </cell>
          <cell r="I2227" t="str">
            <v>Purchasing invoice C25TNN.00020700</v>
          </cell>
          <cell r="J2227">
            <v>45819</v>
          </cell>
        </row>
        <row r="2228">
          <cell r="C2228">
            <v>20772</v>
          </cell>
          <cell r="D2228" t="str">
            <v>C2217</v>
          </cell>
          <cell r="E2228" t="str">
            <v>02/04/2025.C25TNN.00020772</v>
          </cell>
          <cell r="G2228" t="str">
            <v>STANDARD</v>
          </cell>
          <cell r="H2228">
            <v>249221</v>
          </cell>
          <cell r="I2228" t="str">
            <v>Purchasing invoice C25TNN.00020772</v>
          </cell>
          <cell r="J2228">
            <v>45819</v>
          </cell>
        </row>
        <row r="2229">
          <cell r="C2229">
            <v>20773</v>
          </cell>
          <cell r="D2229" t="str">
            <v>C2217</v>
          </cell>
          <cell r="E2229" t="str">
            <v>02/04/2025.C25TNN.00020773</v>
          </cell>
          <cell r="G2229" t="str">
            <v>STANDARD</v>
          </cell>
          <cell r="H2229">
            <v>1616417</v>
          </cell>
          <cell r="I2229" t="str">
            <v>Purchasing invoice C25TNN.00020773</v>
          </cell>
          <cell r="J2229">
            <v>45819</v>
          </cell>
        </row>
        <row r="2230">
          <cell r="C2230">
            <v>21357</v>
          </cell>
          <cell r="D2230" t="str">
            <v>C2217</v>
          </cell>
          <cell r="E2230" t="str">
            <v>03/04/2025.C25TNN.00021357</v>
          </cell>
          <cell r="G2230" t="str">
            <v>STANDARD</v>
          </cell>
          <cell r="H2230">
            <v>249221</v>
          </cell>
          <cell r="I2230" t="str">
            <v>Purchasing invoice C25TNN.00021357</v>
          </cell>
          <cell r="J2230">
            <v>45819</v>
          </cell>
        </row>
        <row r="2231">
          <cell r="C2231">
            <v>21379</v>
          </cell>
          <cell r="D2231" t="str">
            <v>C2217</v>
          </cell>
          <cell r="E2231" t="str">
            <v>03/04/2025.C25TNN.00021379</v>
          </cell>
          <cell r="G2231" t="str">
            <v>STANDARD</v>
          </cell>
          <cell r="H2231">
            <v>249221</v>
          </cell>
          <cell r="I2231" t="str">
            <v>Purchasing invoice C25TNN.00021379</v>
          </cell>
          <cell r="J2231">
            <v>45819</v>
          </cell>
        </row>
        <row r="2232">
          <cell r="C2232">
            <v>21401</v>
          </cell>
          <cell r="D2232" t="str">
            <v>C2217</v>
          </cell>
          <cell r="E2232" t="str">
            <v>03/04/2025.C25TNN.00021401</v>
          </cell>
          <cell r="G2232" t="str">
            <v>STANDARD</v>
          </cell>
          <cell r="H2232">
            <v>249221</v>
          </cell>
          <cell r="I2232" t="str">
            <v>Purchasing invoice C25TNN.00021401</v>
          </cell>
          <cell r="J2232">
            <v>45819</v>
          </cell>
        </row>
        <row r="2233">
          <cell r="C2233">
            <v>21458</v>
          </cell>
          <cell r="D2233" t="str">
            <v>C2217</v>
          </cell>
          <cell r="E2233" t="str">
            <v>03/04/2025.C25TNN.00021458</v>
          </cell>
          <cell r="G2233" t="str">
            <v>STANDARD</v>
          </cell>
          <cell r="H2233">
            <v>469968</v>
          </cell>
          <cell r="I2233" t="str">
            <v>Purchasing invoice C25TNN.00021458</v>
          </cell>
          <cell r="J2233">
            <v>45819</v>
          </cell>
        </row>
        <row r="2234">
          <cell r="C2234">
            <v>21501</v>
          </cell>
          <cell r="D2234" t="str">
            <v>C2217</v>
          </cell>
          <cell r="E2234" t="str">
            <v>03/04/2025.C25TNN.00021501</v>
          </cell>
          <cell r="G2234" t="str">
            <v>STANDARD</v>
          </cell>
          <cell r="H2234">
            <v>249221</v>
          </cell>
          <cell r="I2234" t="str">
            <v>Purchasing invoice C25TNN.00021501</v>
          </cell>
          <cell r="J2234">
            <v>45819</v>
          </cell>
        </row>
        <row r="2235">
          <cell r="C2235">
            <v>21724</v>
          </cell>
          <cell r="D2235" t="str">
            <v>C2217</v>
          </cell>
          <cell r="E2235" t="str">
            <v>04/04/2025.C25TNN.00021724</v>
          </cell>
          <cell r="G2235" t="str">
            <v>STANDARD</v>
          </cell>
          <cell r="H2235">
            <v>462850</v>
          </cell>
          <cell r="I2235" t="str">
            <v>Purchasing invoice C25TNN.00021724</v>
          </cell>
          <cell r="J2235">
            <v>45819</v>
          </cell>
        </row>
        <row r="2236">
          <cell r="C2236">
            <v>21725</v>
          </cell>
          <cell r="D2236" t="str">
            <v>C2217</v>
          </cell>
          <cell r="E2236" t="str">
            <v>04/04/2025.C25TNN.00021725</v>
          </cell>
          <cell r="G2236" t="str">
            <v>STANDARD</v>
          </cell>
          <cell r="H2236">
            <v>420124</v>
          </cell>
          <cell r="I2236" t="str">
            <v>Purchasing invoice C25TNN.00021725</v>
          </cell>
          <cell r="J2236">
            <v>45819</v>
          </cell>
        </row>
        <row r="2237">
          <cell r="C2237">
            <v>21726</v>
          </cell>
          <cell r="D2237" t="str">
            <v>C2217</v>
          </cell>
          <cell r="E2237" t="str">
            <v>04/04/2025.C25TNN.00021726</v>
          </cell>
          <cell r="G2237" t="str">
            <v>STANDARD</v>
          </cell>
          <cell r="H2237">
            <v>284828</v>
          </cell>
          <cell r="I2237" t="str">
            <v>Purchasing invoice C25TNN.00021726</v>
          </cell>
          <cell r="J2237">
            <v>45819</v>
          </cell>
        </row>
        <row r="2238">
          <cell r="C2238">
            <v>21737</v>
          </cell>
          <cell r="D2238" t="str">
            <v>C2217</v>
          </cell>
          <cell r="E2238" t="str">
            <v>04/04/2025.C25TNN.00021737</v>
          </cell>
          <cell r="G2238" t="str">
            <v>STANDARD</v>
          </cell>
          <cell r="H2238">
            <v>249221</v>
          </cell>
          <cell r="I2238" t="str">
            <v>Purchasing invoice C25TNN.00021737</v>
          </cell>
          <cell r="J2238">
            <v>45819</v>
          </cell>
        </row>
        <row r="2239">
          <cell r="C2239">
            <v>21738</v>
          </cell>
          <cell r="D2239" t="str">
            <v>C2217</v>
          </cell>
          <cell r="E2239" t="str">
            <v>04/04/2025.C25TNN.00021738</v>
          </cell>
          <cell r="G2239" t="str">
            <v>STANDARD</v>
          </cell>
          <cell r="H2239">
            <v>249221</v>
          </cell>
          <cell r="I2239" t="str">
            <v>Purchasing invoice C25TNN.00021738</v>
          </cell>
          <cell r="J2239">
            <v>45819</v>
          </cell>
        </row>
        <row r="2240">
          <cell r="C2240">
            <v>21939</v>
          </cell>
          <cell r="D2240" t="str">
            <v>C2217</v>
          </cell>
          <cell r="E2240" t="str">
            <v>04/04/2025.C25TNN.00021939</v>
          </cell>
          <cell r="G2240" t="str">
            <v>STANDARD</v>
          </cell>
          <cell r="H2240">
            <v>541184</v>
          </cell>
          <cell r="I2240" t="str">
            <v>Purchasing invoice C25TNN.00021939</v>
          </cell>
          <cell r="J2240">
            <v>45819</v>
          </cell>
        </row>
        <row r="2241">
          <cell r="C2241">
            <v>21940</v>
          </cell>
          <cell r="D2241" t="str">
            <v>C2217</v>
          </cell>
          <cell r="E2241" t="str">
            <v>04/04/2025.C25TNN.00021940</v>
          </cell>
          <cell r="G2241" t="str">
            <v>STANDARD</v>
          </cell>
          <cell r="H2241">
            <v>249221</v>
          </cell>
          <cell r="I2241" t="str">
            <v>Purchasing invoice C25TNN.00021940</v>
          </cell>
          <cell r="J2241">
            <v>45819</v>
          </cell>
        </row>
        <row r="2242">
          <cell r="C2242">
            <v>21948</v>
          </cell>
          <cell r="D2242" t="str">
            <v>C2217</v>
          </cell>
          <cell r="E2242" t="str">
            <v>05/04/2025.C25TNN.00021948</v>
          </cell>
          <cell r="G2242" t="str">
            <v>STANDARD</v>
          </cell>
          <cell r="H2242">
            <v>327554</v>
          </cell>
          <cell r="I2242" t="str">
            <v>Purchasing invoice C25TNN.00021948</v>
          </cell>
          <cell r="J2242">
            <v>45819</v>
          </cell>
        </row>
        <row r="2243">
          <cell r="C2243">
            <v>21967</v>
          </cell>
          <cell r="D2243" t="str">
            <v>C2217</v>
          </cell>
          <cell r="E2243" t="str">
            <v>05/04/2025.C25TNN.00021967</v>
          </cell>
          <cell r="G2243" t="str">
            <v>STANDARD</v>
          </cell>
          <cell r="H2243">
            <v>199377</v>
          </cell>
          <cell r="I2243" t="str">
            <v>Purchasing invoice C25TNN.00021967</v>
          </cell>
          <cell r="J2243">
            <v>45819</v>
          </cell>
        </row>
        <row r="2244">
          <cell r="C2244">
            <v>21968</v>
          </cell>
          <cell r="D2244" t="str">
            <v>C2217</v>
          </cell>
          <cell r="E2244" t="str">
            <v>05/04/2025.C25TNN.00021968</v>
          </cell>
          <cell r="G2244" t="str">
            <v>STANDARD</v>
          </cell>
          <cell r="H2244">
            <v>249221</v>
          </cell>
          <cell r="I2244" t="str">
            <v>Purchasing invoice C25TNN.00021968</v>
          </cell>
          <cell r="J2244">
            <v>45819</v>
          </cell>
        </row>
        <row r="2245">
          <cell r="C2245">
            <v>21988</v>
          </cell>
          <cell r="D2245" t="str">
            <v>C2217</v>
          </cell>
          <cell r="E2245" t="str">
            <v>08/04/2025.C25TNN.00021988</v>
          </cell>
          <cell r="G2245" t="str">
            <v>STANDARD</v>
          </cell>
          <cell r="H2245">
            <v>327554</v>
          </cell>
          <cell r="I2245" t="str">
            <v>Purchasing invoice C25TNN.00021988</v>
          </cell>
          <cell r="J2245">
            <v>45819</v>
          </cell>
        </row>
        <row r="2246">
          <cell r="C2246">
            <v>21989</v>
          </cell>
          <cell r="D2246" t="str">
            <v>C2217</v>
          </cell>
          <cell r="E2246" t="str">
            <v>08/04/2025.C25TNN.00021989</v>
          </cell>
          <cell r="G2246" t="str">
            <v>STANDARD</v>
          </cell>
          <cell r="H2246">
            <v>541184</v>
          </cell>
          <cell r="I2246" t="str">
            <v>Purchasing invoice C25TNN.00021989</v>
          </cell>
          <cell r="J2246">
            <v>45819</v>
          </cell>
        </row>
        <row r="2247">
          <cell r="C2247">
            <v>22010</v>
          </cell>
          <cell r="D2247" t="str">
            <v>C2217</v>
          </cell>
          <cell r="E2247" t="str">
            <v>08/04/2025.C25TNN.00022010</v>
          </cell>
          <cell r="G2247" t="str">
            <v>STANDARD</v>
          </cell>
          <cell r="H2247">
            <v>249221</v>
          </cell>
          <cell r="I2247" t="str">
            <v>Purchasing invoice C25TNN.00022010</v>
          </cell>
          <cell r="J2247">
            <v>45819</v>
          </cell>
        </row>
        <row r="2248">
          <cell r="C2248">
            <v>22011</v>
          </cell>
          <cell r="D2248" t="str">
            <v>C2217</v>
          </cell>
          <cell r="E2248" t="str">
            <v>08/04/2025.C25TNN.00022011</v>
          </cell>
          <cell r="G2248" t="str">
            <v>STANDARD</v>
          </cell>
          <cell r="H2248">
            <v>249221</v>
          </cell>
          <cell r="I2248" t="str">
            <v>Purchasing invoice C25TNN.00022011</v>
          </cell>
          <cell r="J2248">
            <v>45819</v>
          </cell>
        </row>
        <row r="2249">
          <cell r="C2249">
            <v>22016</v>
          </cell>
          <cell r="D2249" t="str">
            <v>C2217</v>
          </cell>
          <cell r="E2249" t="str">
            <v>08/04/2025.C25TNN.00022016</v>
          </cell>
          <cell r="G2249" t="str">
            <v>STANDARD</v>
          </cell>
          <cell r="H2249">
            <v>541184</v>
          </cell>
          <cell r="I2249" t="str">
            <v>Purchasing invoice C25TNN.00022016</v>
          </cell>
          <cell r="J2249">
            <v>45819</v>
          </cell>
        </row>
        <row r="2250">
          <cell r="C2250">
            <v>22064</v>
          </cell>
          <cell r="D2250" t="str">
            <v>C2217</v>
          </cell>
          <cell r="E2250" t="str">
            <v>08/04/2025.C25TNN.00022064</v>
          </cell>
          <cell r="G2250" t="str">
            <v>STANDARD</v>
          </cell>
          <cell r="H2250">
            <v>284828</v>
          </cell>
          <cell r="I2250" t="str">
            <v>Purchasing invoice C25TNN.00022064</v>
          </cell>
          <cell r="J2250">
            <v>45819</v>
          </cell>
        </row>
        <row r="2251">
          <cell r="C2251">
            <v>22108</v>
          </cell>
          <cell r="D2251" t="str">
            <v>C2217</v>
          </cell>
          <cell r="E2251" t="str">
            <v>08/04/2025.C25TNN.00022108</v>
          </cell>
          <cell r="G2251" t="str">
            <v>STANDARD</v>
          </cell>
          <cell r="H2251">
            <v>199377</v>
          </cell>
          <cell r="I2251" t="str">
            <v>Purchasing invoice C25TNN.00022108</v>
          </cell>
          <cell r="J2251">
            <v>45819</v>
          </cell>
        </row>
        <row r="2252">
          <cell r="C2252">
            <v>22123</v>
          </cell>
          <cell r="D2252" t="str">
            <v>C2217</v>
          </cell>
          <cell r="E2252" t="str">
            <v>09/04/2025.C25TNN.00022123</v>
          </cell>
          <cell r="G2252" t="str">
            <v>STANDARD</v>
          </cell>
          <cell r="H2252">
            <v>284828</v>
          </cell>
          <cell r="I2252" t="str">
            <v>Purchasing invoice C25TNN.00022123</v>
          </cell>
          <cell r="J2252">
            <v>45819</v>
          </cell>
        </row>
        <row r="2253">
          <cell r="C2253">
            <v>22124</v>
          </cell>
          <cell r="D2253" t="str">
            <v>C2217</v>
          </cell>
          <cell r="E2253" t="str">
            <v>09/04/2025.C25TNN.00022124</v>
          </cell>
          <cell r="G2253" t="str">
            <v>STANDARD</v>
          </cell>
          <cell r="H2253">
            <v>462850</v>
          </cell>
          <cell r="I2253" t="str">
            <v>Purchasing invoice C25TNN.00022124</v>
          </cell>
          <cell r="J2253">
            <v>45819</v>
          </cell>
        </row>
        <row r="2254">
          <cell r="C2254">
            <v>22125</v>
          </cell>
          <cell r="D2254" t="str">
            <v>C2217</v>
          </cell>
          <cell r="E2254" t="str">
            <v>09/04/2025.C25TNN.00022125</v>
          </cell>
          <cell r="G2254" t="str">
            <v>STANDARD</v>
          </cell>
          <cell r="H2254">
            <v>249221</v>
          </cell>
          <cell r="I2254" t="str">
            <v>Purchasing invoice C25TNN.00022125</v>
          </cell>
          <cell r="J2254">
            <v>45819</v>
          </cell>
        </row>
        <row r="2255">
          <cell r="C2255">
            <v>22126</v>
          </cell>
          <cell r="D2255" t="str">
            <v>C2217</v>
          </cell>
          <cell r="E2255" t="str">
            <v>09/04/2025.C25TNN.00022126</v>
          </cell>
          <cell r="G2255" t="str">
            <v>STANDARD</v>
          </cell>
          <cell r="H2255">
            <v>249221</v>
          </cell>
          <cell r="I2255" t="str">
            <v>Purchasing invoice C25TNN.00022126</v>
          </cell>
          <cell r="J2255">
            <v>45819</v>
          </cell>
        </row>
        <row r="2256">
          <cell r="C2256">
            <v>22127</v>
          </cell>
          <cell r="D2256" t="str">
            <v>C2217</v>
          </cell>
          <cell r="E2256" t="str">
            <v>09/04/2025.C25TNN.00022127</v>
          </cell>
          <cell r="G2256" t="str">
            <v>STANDARD</v>
          </cell>
          <cell r="H2256">
            <v>199377</v>
          </cell>
          <cell r="I2256" t="str">
            <v>Purchasing invoice C25TNN.00022127</v>
          </cell>
          <cell r="J2256">
            <v>45819</v>
          </cell>
        </row>
        <row r="2257">
          <cell r="C2257">
            <v>22128</v>
          </cell>
          <cell r="D2257" t="str">
            <v>C2217</v>
          </cell>
          <cell r="E2257" t="str">
            <v>09/04/2025.C25TNN.00022128</v>
          </cell>
          <cell r="G2257" t="str">
            <v>STANDARD</v>
          </cell>
          <cell r="H2257">
            <v>199377</v>
          </cell>
          <cell r="I2257" t="str">
            <v>Purchasing invoice C25TNN.00022128</v>
          </cell>
          <cell r="J2257">
            <v>45819</v>
          </cell>
        </row>
        <row r="2258">
          <cell r="C2258">
            <v>22129</v>
          </cell>
          <cell r="D2258" t="str">
            <v>C2217</v>
          </cell>
          <cell r="E2258" t="str">
            <v>09/04/2025.C25TNN.00022129</v>
          </cell>
          <cell r="G2258" t="str">
            <v>STANDARD</v>
          </cell>
          <cell r="H2258">
            <v>249221</v>
          </cell>
          <cell r="I2258" t="str">
            <v>Purchasing invoice C25TNN.00022129</v>
          </cell>
          <cell r="J2258">
            <v>45819</v>
          </cell>
        </row>
        <row r="2259">
          <cell r="C2259">
            <v>22130</v>
          </cell>
          <cell r="D2259" t="str">
            <v>C2217</v>
          </cell>
          <cell r="E2259" t="str">
            <v>09/04/2025.C25TNN.00022130</v>
          </cell>
          <cell r="G2259" t="str">
            <v>STANDARD</v>
          </cell>
          <cell r="H2259">
            <v>267025</v>
          </cell>
          <cell r="I2259" t="str">
            <v>Purchasing invoice C25TNN.00022130</v>
          </cell>
          <cell r="J2259">
            <v>45819</v>
          </cell>
        </row>
        <row r="2260">
          <cell r="C2260">
            <v>22131</v>
          </cell>
          <cell r="D2260" t="str">
            <v>C2217</v>
          </cell>
          <cell r="E2260" t="str">
            <v>09/04/2025.C25TNN.00022131</v>
          </cell>
          <cell r="G2260" t="str">
            <v>STANDARD</v>
          </cell>
          <cell r="H2260">
            <v>1652024</v>
          </cell>
          <cell r="I2260" t="str">
            <v>Purchasing invoice C25TNN.00022131</v>
          </cell>
          <cell r="J2260">
            <v>45819</v>
          </cell>
        </row>
        <row r="2261">
          <cell r="C2261">
            <v>22132</v>
          </cell>
          <cell r="D2261" t="str">
            <v>C2217</v>
          </cell>
          <cell r="E2261" t="str">
            <v>09/04/2025.C25TNN.00022132</v>
          </cell>
          <cell r="G2261" t="str">
            <v>STANDARD</v>
          </cell>
          <cell r="H2261">
            <v>402321</v>
          </cell>
          <cell r="I2261" t="str">
            <v>Purchasing invoice C25TNN.00022132</v>
          </cell>
          <cell r="J2261">
            <v>45819</v>
          </cell>
        </row>
        <row r="2262">
          <cell r="C2262">
            <v>22133</v>
          </cell>
          <cell r="D2262" t="str">
            <v>C2217</v>
          </cell>
          <cell r="E2262" t="str">
            <v>09/04/2025.C25TNN.00022133</v>
          </cell>
          <cell r="G2262" t="str">
            <v>STANDARD</v>
          </cell>
          <cell r="H2262">
            <v>334673</v>
          </cell>
          <cell r="I2262" t="str">
            <v>Purchasing invoice C25TNN.00022133</v>
          </cell>
          <cell r="J2262">
            <v>45819</v>
          </cell>
        </row>
        <row r="2263">
          <cell r="C2263">
            <v>22153</v>
          </cell>
          <cell r="D2263" t="str">
            <v>C2217</v>
          </cell>
          <cell r="E2263" t="str">
            <v>09/04/2025.C25TNN.00022153</v>
          </cell>
          <cell r="G2263" t="str">
            <v>STANDARD</v>
          </cell>
          <cell r="H2263">
            <v>249221</v>
          </cell>
          <cell r="I2263" t="str">
            <v>Purchasing invoice C25TNN.00022153</v>
          </cell>
          <cell r="J2263">
            <v>45819</v>
          </cell>
        </row>
        <row r="2264">
          <cell r="C2264">
            <v>22154</v>
          </cell>
          <cell r="D2264" t="str">
            <v>C2217</v>
          </cell>
          <cell r="E2264" t="str">
            <v>09/04/2025.C25TNN.00022154</v>
          </cell>
          <cell r="G2264" t="str">
            <v>STANDARD</v>
          </cell>
          <cell r="H2264">
            <v>541184</v>
          </cell>
          <cell r="I2264" t="str">
            <v>Purchasing invoice C25TNN.00022154</v>
          </cell>
          <cell r="J2264">
            <v>45819</v>
          </cell>
        </row>
        <row r="2265">
          <cell r="C2265">
            <v>22155</v>
          </cell>
          <cell r="D2265" t="str">
            <v>C2217</v>
          </cell>
          <cell r="E2265" t="str">
            <v>09/04/2025.C25TNN.00022155</v>
          </cell>
          <cell r="G2265" t="str">
            <v>STANDARD</v>
          </cell>
          <cell r="H2265">
            <v>242103</v>
          </cell>
          <cell r="I2265" t="str">
            <v>Purchasing invoice C25TNN.00022155</v>
          </cell>
          <cell r="J2265">
            <v>45819</v>
          </cell>
        </row>
        <row r="2266">
          <cell r="C2266">
            <v>22242</v>
          </cell>
          <cell r="D2266" t="str">
            <v>C2217</v>
          </cell>
          <cell r="E2266" t="str">
            <v>09/04/2025.C25TNN.00022242</v>
          </cell>
          <cell r="G2266" t="str">
            <v>STANDARD</v>
          </cell>
          <cell r="H2266">
            <v>299065</v>
          </cell>
          <cell r="I2266" t="str">
            <v>Purchasing invoice C25TNN.00022242</v>
          </cell>
          <cell r="J2266">
            <v>45819</v>
          </cell>
        </row>
        <row r="2267">
          <cell r="C2267">
            <v>22243</v>
          </cell>
          <cell r="D2267" t="str">
            <v>C2217</v>
          </cell>
          <cell r="E2267" t="str">
            <v>09/04/2025.C25TNN.00022243</v>
          </cell>
          <cell r="G2267" t="str">
            <v>STANDARD</v>
          </cell>
          <cell r="H2267">
            <v>284828</v>
          </cell>
          <cell r="I2267" t="str">
            <v>Purchasing invoice C25TNN.00022243</v>
          </cell>
          <cell r="J2267">
            <v>45819</v>
          </cell>
        </row>
        <row r="2268">
          <cell r="C2268">
            <v>22244</v>
          </cell>
          <cell r="D2268" t="str">
            <v>C2217</v>
          </cell>
          <cell r="E2268" t="str">
            <v>09/04/2025.C25TNN.00022244</v>
          </cell>
          <cell r="G2268" t="str">
            <v>STANDARD</v>
          </cell>
          <cell r="H2268">
            <v>402321</v>
          </cell>
          <cell r="I2268" t="str">
            <v>Purchasing invoice C25TNN.00022244</v>
          </cell>
          <cell r="J2268">
            <v>45819</v>
          </cell>
        </row>
        <row r="2269">
          <cell r="C2269">
            <v>22245</v>
          </cell>
          <cell r="D2269" t="str">
            <v>C2217</v>
          </cell>
          <cell r="E2269" t="str">
            <v>09/04/2025.C25TNN.00022245</v>
          </cell>
          <cell r="G2269" t="str">
            <v>STANDARD</v>
          </cell>
          <cell r="H2269">
            <v>1399236</v>
          </cell>
          <cell r="I2269" t="str">
            <v>Purchasing invoice C25TNN.00022245</v>
          </cell>
          <cell r="J2269">
            <v>45819</v>
          </cell>
        </row>
        <row r="2270">
          <cell r="C2270">
            <v>22246</v>
          </cell>
          <cell r="D2270" t="str">
            <v>C2217</v>
          </cell>
          <cell r="E2270" t="str">
            <v>09/04/2025.C25TNN.00022246</v>
          </cell>
          <cell r="G2270" t="str">
            <v>STANDARD</v>
          </cell>
          <cell r="H2270">
            <v>249221</v>
          </cell>
          <cell r="I2270" t="str">
            <v>Purchasing invoice C25TNN.00022246</v>
          </cell>
          <cell r="J2270">
            <v>45819</v>
          </cell>
        </row>
        <row r="2271">
          <cell r="C2271">
            <v>22728</v>
          </cell>
          <cell r="D2271" t="str">
            <v>C2217</v>
          </cell>
          <cell r="E2271" t="str">
            <v>10/04/2025.C25TNN.00022728</v>
          </cell>
          <cell r="G2271" t="str">
            <v>STANDARD</v>
          </cell>
          <cell r="H2271">
            <v>370280</v>
          </cell>
          <cell r="I2271" t="str">
            <v>Purchasing invoice C25TNN.00022728</v>
          </cell>
          <cell r="J2271">
            <v>45819</v>
          </cell>
        </row>
        <row r="2272">
          <cell r="C2272">
            <v>22750</v>
          </cell>
          <cell r="D2272" t="str">
            <v>C2217</v>
          </cell>
          <cell r="E2272" t="str">
            <v>10/04/2025.C25TNN.00022750</v>
          </cell>
          <cell r="G2272" t="str">
            <v>STANDARD</v>
          </cell>
          <cell r="H2272">
            <v>462850</v>
          </cell>
          <cell r="I2272" t="str">
            <v>Purchasing invoice C25TNN.00022750</v>
          </cell>
          <cell r="J2272">
            <v>45819</v>
          </cell>
        </row>
        <row r="2273">
          <cell r="C2273">
            <v>22751</v>
          </cell>
          <cell r="D2273" t="str">
            <v>C2217</v>
          </cell>
          <cell r="E2273" t="str">
            <v>10/04/2025.C25TNN.00022751</v>
          </cell>
          <cell r="G2273" t="str">
            <v>STANDARD</v>
          </cell>
          <cell r="H2273">
            <v>587461</v>
          </cell>
          <cell r="I2273" t="str">
            <v>Purchasing invoice C25TNN.00022751</v>
          </cell>
          <cell r="J2273">
            <v>45819</v>
          </cell>
        </row>
        <row r="2274">
          <cell r="C2274">
            <v>22772</v>
          </cell>
          <cell r="D2274" t="str">
            <v>C2217</v>
          </cell>
          <cell r="E2274" t="str">
            <v>10/04/2025.C25TNN.00022772</v>
          </cell>
          <cell r="G2274" t="str">
            <v>STANDARD</v>
          </cell>
          <cell r="H2274">
            <v>541184</v>
          </cell>
          <cell r="I2274" t="str">
            <v>Purchasing invoice C25TNN.00022772</v>
          </cell>
          <cell r="J2274">
            <v>45819</v>
          </cell>
        </row>
        <row r="2275">
          <cell r="C2275">
            <v>22783</v>
          </cell>
          <cell r="D2275" t="str">
            <v>C2217</v>
          </cell>
          <cell r="E2275" t="str">
            <v>10/04/2025.C25TNN.00022783</v>
          </cell>
          <cell r="G2275" t="str">
            <v>STANDARD</v>
          </cell>
          <cell r="H2275">
            <v>370280</v>
          </cell>
          <cell r="I2275" t="str">
            <v>Purchasing invoice C25TNN.00022783</v>
          </cell>
          <cell r="J2275">
            <v>45819</v>
          </cell>
        </row>
        <row r="2276">
          <cell r="C2276">
            <v>22794</v>
          </cell>
          <cell r="D2276" t="str">
            <v>C2217</v>
          </cell>
          <cell r="E2276" t="str">
            <v>10/04/2025.C25TNN.00022794</v>
          </cell>
          <cell r="G2276" t="str">
            <v>STANDARD</v>
          </cell>
          <cell r="H2276">
            <v>505576</v>
          </cell>
          <cell r="I2276" t="str">
            <v>Purchasing invoice C25TNN.00022794</v>
          </cell>
          <cell r="J2276">
            <v>45819</v>
          </cell>
        </row>
        <row r="2277">
          <cell r="C2277">
            <v>23080</v>
          </cell>
          <cell r="D2277" t="str">
            <v>C2217</v>
          </cell>
          <cell r="E2277" t="str">
            <v>11/04/2025.C25TNN.00023080</v>
          </cell>
          <cell r="G2277" t="str">
            <v>STANDARD</v>
          </cell>
          <cell r="H2277">
            <v>267025</v>
          </cell>
          <cell r="I2277" t="str">
            <v>Purchasing invoice C25TNN.00023080</v>
          </cell>
          <cell r="J2277">
            <v>45819</v>
          </cell>
        </row>
        <row r="2278">
          <cell r="C2278">
            <v>23081</v>
          </cell>
          <cell r="D2278" t="str">
            <v>C2217</v>
          </cell>
          <cell r="E2278" t="str">
            <v>11/04/2025.C25TNN.00023081</v>
          </cell>
          <cell r="G2278" t="str">
            <v>STANDARD</v>
          </cell>
          <cell r="H2278">
            <v>249221</v>
          </cell>
          <cell r="I2278" t="str">
            <v>Purchasing invoice C25TNN.00023081</v>
          </cell>
          <cell r="J2278">
            <v>45819</v>
          </cell>
        </row>
        <row r="2279">
          <cell r="C2279">
            <v>23082</v>
          </cell>
          <cell r="D2279" t="str">
            <v>C2217</v>
          </cell>
          <cell r="E2279" t="str">
            <v>11/04/2025.C25TNN.00023082</v>
          </cell>
          <cell r="G2279" t="str">
            <v>STANDARD</v>
          </cell>
          <cell r="H2279">
            <v>469968</v>
          </cell>
          <cell r="I2279" t="str">
            <v>Purchasing invoice C25TNN.00023082</v>
          </cell>
          <cell r="J2279">
            <v>45819</v>
          </cell>
        </row>
        <row r="2280">
          <cell r="C2280">
            <v>23445</v>
          </cell>
          <cell r="D2280" t="str">
            <v>C2217</v>
          </cell>
          <cell r="E2280" t="str">
            <v>12/04/2025.C25TNN.00023445</v>
          </cell>
          <cell r="G2280" t="str">
            <v>STANDARD</v>
          </cell>
          <cell r="H2280">
            <v>284828</v>
          </cell>
          <cell r="I2280" t="str">
            <v>Purchasing invoice C25TNN.00023445</v>
          </cell>
          <cell r="J2280">
            <v>45819</v>
          </cell>
        </row>
        <row r="2281">
          <cell r="C2281">
            <v>23447</v>
          </cell>
          <cell r="D2281" t="str">
            <v>C2217</v>
          </cell>
          <cell r="E2281" t="str">
            <v>12/04/2025.C25TNN.00023447</v>
          </cell>
          <cell r="G2281" t="str">
            <v>STANDARD</v>
          </cell>
          <cell r="H2281">
            <v>541184</v>
          </cell>
          <cell r="I2281" t="str">
            <v>Purchasing invoice C25TNN.00023447</v>
          </cell>
          <cell r="J2281">
            <v>45819</v>
          </cell>
        </row>
        <row r="2282">
          <cell r="C2282">
            <v>23456</v>
          </cell>
          <cell r="D2282" t="str">
            <v>C2217</v>
          </cell>
          <cell r="E2282" t="str">
            <v>12/04/2025.C25TNN.00023456</v>
          </cell>
          <cell r="G2282" t="str">
            <v>STANDARD</v>
          </cell>
          <cell r="H2282">
            <v>249221</v>
          </cell>
          <cell r="I2282" t="str">
            <v>Purchasing invoice C25TNN.00023456</v>
          </cell>
          <cell r="J2282">
            <v>45819</v>
          </cell>
        </row>
        <row r="2283">
          <cell r="C2283">
            <v>23520</v>
          </cell>
          <cell r="D2283" t="str">
            <v>C2217</v>
          </cell>
          <cell r="E2283" t="str">
            <v>12/04/2025.C25TNN.00023520</v>
          </cell>
          <cell r="G2283" t="str">
            <v>STANDARD</v>
          </cell>
          <cell r="H2283">
            <v>395202</v>
          </cell>
          <cell r="I2283" t="str">
            <v>Purchasing invoice C25TNN.00023520</v>
          </cell>
          <cell r="J2283">
            <v>45819</v>
          </cell>
        </row>
        <row r="2284">
          <cell r="C2284">
            <v>23635</v>
          </cell>
          <cell r="D2284" t="str">
            <v>C2217</v>
          </cell>
          <cell r="E2284" t="str">
            <v>15/04/2025.C25TNN.00023635</v>
          </cell>
          <cell r="G2284" t="str">
            <v>STANDARD</v>
          </cell>
          <cell r="H2284">
            <v>249221</v>
          </cell>
          <cell r="I2284" t="str">
            <v>Purchasing invoice C25TNN.00023635</v>
          </cell>
          <cell r="J2284">
            <v>45819</v>
          </cell>
        </row>
        <row r="2285">
          <cell r="C2285">
            <v>23636</v>
          </cell>
          <cell r="D2285" t="str">
            <v>C2217</v>
          </cell>
          <cell r="E2285" t="str">
            <v>15/04/2025.C25TNN.00023636</v>
          </cell>
          <cell r="G2285" t="str">
            <v>STANDARD</v>
          </cell>
          <cell r="H2285">
            <v>790404</v>
          </cell>
          <cell r="I2285" t="str">
            <v>Purchasing invoice C25TNN.00023636</v>
          </cell>
          <cell r="J2285">
            <v>45819</v>
          </cell>
        </row>
        <row r="2286">
          <cell r="C2286">
            <v>23640</v>
          </cell>
          <cell r="D2286" t="str">
            <v>C2217</v>
          </cell>
          <cell r="E2286" t="str">
            <v>15/04/2025.C25TNN.00023640</v>
          </cell>
          <cell r="G2286" t="str">
            <v>STANDARD</v>
          </cell>
          <cell r="H2286">
            <v>249221</v>
          </cell>
          <cell r="I2286" t="str">
            <v>Purchasing invoice C25TNN.00023640</v>
          </cell>
          <cell r="J2286">
            <v>45819</v>
          </cell>
        </row>
        <row r="2287">
          <cell r="C2287">
            <v>23646</v>
          </cell>
          <cell r="D2287" t="str">
            <v>C2217</v>
          </cell>
          <cell r="E2287" t="str">
            <v>15/04/2025.C25TNN.00023646</v>
          </cell>
          <cell r="G2287" t="str">
            <v>STANDARD</v>
          </cell>
          <cell r="H2287">
            <v>249221</v>
          </cell>
          <cell r="I2287" t="str">
            <v>Purchasing invoice C25TNN.00023646</v>
          </cell>
          <cell r="J2287">
            <v>45819</v>
          </cell>
        </row>
        <row r="2288">
          <cell r="C2288">
            <v>23655</v>
          </cell>
          <cell r="D2288" t="str">
            <v>C2217</v>
          </cell>
          <cell r="E2288" t="str">
            <v>15/04/2025.C25TNN.00023655</v>
          </cell>
          <cell r="G2288" t="str">
            <v>STANDARD</v>
          </cell>
          <cell r="H2288">
            <v>334673</v>
          </cell>
          <cell r="I2288" t="str">
            <v>Purchasing invoice C25TNN.00023655</v>
          </cell>
          <cell r="J2288">
            <v>45819</v>
          </cell>
        </row>
        <row r="2289">
          <cell r="C2289">
            <v>23656</v>
          </cell>
          <cell r="D2289" t="str">
            <v>C2217</v>
          </cell>
          <cell r="E2289" t="str">
            <v>15/04/2025.C25TNN.00023656</v>
          </cell>
          <cell r="G2289" t="str">
            <v>STANDARD</v>
          </cell>
          <cell r="H2289">
            <v>519813</v>
          </cell>
          <cell r="I2289" t="str">
            <v>Purchasing invoice C25TNN.00023656</v>
          </cell>
          <cell r="J2289">
            <v>45819</v>
          </cell>
        </row>
        <row r="2290">
          <cell r="C2290">
            <v>23657</v>
          </cell>
          <cell r="D2290" t="str">
            <v>C2217</v>
          </cell>
          <cell r="E2290" t="str">
            <v>15/04/2025.C25TNN.00023657</v>
          </cell>
          <cell r="G2290" t="str">
            <v>STANDARD</v>
          </cell>
          <cell r="H2290">
            <v>199377</v>
          </cell>
          <cell r="I2290" t="str">
            <v>Purchasing invoice C25TNN.00023657</v>
          </cell>
          <cell r="J2290">
            <v>45819</v>
          </cell>
        </row>
        <row r="2291">
          <cell r="C2291">
            <v>23658</v>
          </cell>
          <cell r="D2291" t="str">
            <v>C2217</v>
          </cell>
          <cell r="E2291" t="str">
            <v>15/04/2025.C25TNN.00023658</v>
          </cell>
          <cell r="G2291" t="str">
            <v>STANDARD</v>
          </cell>
          <cell r="H2291">
            <v>384517</v>
          </cell>
          <cell r="I2291" t="str">
            <v>Purchasing invoice C25TNN.00023658</v>
          </cell>
          <cell r="J2291">
            <v>45819</v>
          </cell>
        </row>
        <row r="2292">
          <cell r="C2292">
            <v>23659</v>
          </cell>
          <cell r="D2292" t="str">
            <v>C2217</v>
          </cell>
          <cell r="E2292" t="str">
            <v>15/04/2025.C25TNN.00023659</v>
          </cell>
          <cell r="G2292" t="str">
            <v>STANDARD</v>
          </cell>
          <cell r="H2292">
            <v>267025</v>
          </cell>
          <cell r="I2292" t="str">
            <v>Purchasing invoice C25TNN.00023659</v>
          </cell>
          <cell r="J2292">
            <v>45819</v>
          </cell>
        </row>
        <row r="2293">
          <cell r="C2293">
            <v>23740</v>
          </cell>
          <cell r="D2293" t="str">
            <v>C2217</v>
          </cell>
          <cell r="E2293" t="str">
            <v>16/04/2025.C25TNN.00023740</v>
          </cell>
          <cell r="G2293" t="str">
            <v>STANDARD</v>
          </cell>
          <cell r="H2293">
            <v>327554</v>
          </cell>
          <cell r="I2293" t="str">
            <v>Purchasing invoice C25TNN.00023740</v>
          </cell>
          <cell r="J2293">
            <v>45819</v>
          </cell>
        </row>
        <row r="2294">
          <cell r="C2294">
            <v>23748</v>
          </cell>
          <cell r="D2294" t="str">
            <v>C2217</v>
          </cell>
          <cell r="E2294" t="str">
            <v>16/04/2025.C25TNN.00023748</v>
          </cell>
          <cell r="G2294" t="str">
            <v>STANDARD</v>
          </cell>
          <cell r="H2294">
            <v>284828</v>
          </cell>
          <cell r="I2294" t="str">
            <v>Purchasing invoice C25TNN.00023748</v>
          </cell>
          <cell r="J2294">
            <v>45819</v>
          </cell>
        </row>
        <row r="2295">
          <cell r="C2295">
            <v>23749</v>
          </cell>
          <cell r="D2295" t="str">
            <v>C2217</v>
          </cell>
          <cell r="E2295" t="str">
            <v>16/04/2025.C25TNN.00023749</v>
          </cell>
          <cell r="G2295" t="str">
            <v>STANDARD</v>
          </cell>
          <cell r="H2295">
            <v>199377</v>
          </cell>
          <cell r="I2295" t="str">
            <v>Purchasing invoice C25TNN.00023749</v>
          </cell>
          <cell r="J2295">
            <v>45819</v>
          </cell>
        </row>
        <row r="2296">
          <cell r="C2296">
            <v>23761</v>
          </cell>
          <cell r="D2296" t="str">
            <v>C2217</v>
          </cell>
          <cell r="E2296" t="str">
            <v>16/04/2025.C25TNN.00023761</v>
          </cell>
          <cell r="G2296" t="str">
            <v>STANDARD</v>
          </cell>
          <cell r="H2296">
            <v>530498</v>
          </cell>
          <cell r="I2296" t="str">
            <v>Purchasing invoice C25TNN.00023761</v>
          </cell>
          <cell r="J2296">
            <v>45819</v>
          </cell>
        </row>
        <row r="2297">
          <cell r="C2297">
            <v>23839</v>
          </cell>
          <cell r="D2297" t="str">
            <v>C2217</v>
          </cell>
          <cell r="E2297" t="str">
            <v>16/04/2025.C25TNN.00023839</v>
          </cell>
          <cell r="G2297" t="str">
            <v>STANDARD</v>
          </cell>
          <cell r="H2297">
            <v>437928</v>
          </cell>
          <cell r="I2297" t="str">
            <v>Purchasing invoice C25TNN.00023839</v>
          </cell>
          <cell r="J2297">
            <v>45819</v>
          </cell>
        </row>
        <row r="2298">
          <cell r="C2298">
            <v>23840</v>
          </cell>
          <cell r="D2298" t="str">
            <v>C2217</v>
          </cell>
          <cell r="E2298" t="str">
            <v>16/04/2025.C25TNN.00023840</v>
          </cell>
          <cell r="G2298" t="str">
            <v>STANDARD</v>
          </cell>
          <cell r="H2298">
            <v>373831</v>
          </cell>
          <cell r="I2298" t="str">
            <v>Purchasing invoice C25TNN.00023840</v>
          </cell>
          <cell r="J2298">
            <v>45819</v>
          </cell>
        </row>
        <row r="2299">
          <cell r="C2299">
            <v>23841</v>
          </cell>
          <cell r="D2299" t="str">
            <v>C2217</v>
          </cell>
          <cell r="E2299" t="str">
            <v>16/04/2025.C25TNN.00023841</v>
          </cell>
          <cell r="G2299" t="str">
            <v>STANDARD</v>
          </cell>
          <cell r="H2299">
            <v>199377</v>
          </cell>
          <cell r="I2299" t="str">
            <v>Purchasing invoice C25TNN.00023841</v>
          </cell>
          <cell r="J2299">
            <v>45819</v>
          </cell>
        </row>
        <row r="2300">
          <cell r="C2300">
            <v>24057</v>
          </cell>
          <cell r="D2300" t="str">
            <v>C2217</v>
          </cell>
          <cell r="E2300" t="str">
            <v>17/04/2025.C25TNN.00024057</v>
          </cell>
          <cell r="G2300" t="str">
            <v>STANDARD</v>
          </cell>
          <cell r="H2300">
            <v>395202</v>
          </cell>
          <cell r="I2300" t="str">
            <v>Purchasing invoice C25TNN.00024057</v>
          </cell>
          <cell r="J2300">
            <v>45819</v>
          </cell>
        </row>
        <row r="2301">
          <cell r="C2301">
            <v>24464</v>
          </cell>
          <cell r="D2301" t="str">
            <v>C2217</v>
          </cell>
          <cell r="E2301" t="str">
            <v>17/04/2025.C25TNN.00024464</v>
          </cell>
          <cell r="G2301" t="str">
            <v>STANDARD</v>
          </cell>
          <cell r="H2301">
            <v>284828</v>
          </cell>
          <cell r="I2301" t="str">
            <v>Purchasing invoice C25TNN.00024464</v>
          </cell>
          <cell r="J2301">
            <v>45819</v>
          </cell>
        </row>
        <row r="2302">
          <cell r="C2302">
            <v>24465</v>
          </cell>
          <cell r="D2302" t="str">
            <v>C2217</v>
          </cell>
          <cell r="E2302" t="str">
            <v>17/04/2025.C25TNN.00024465</v>
          </cell>
          <cell r="G2302" t="str">
            <v>STANDARD</v>
          </cell>
          <cell r="H2302">
            <v>249221</v>
          </cell>
          <cell r="I2302" t="str">
            <v>Purchasing invoice C25TNN.00024465</v>
          </cell>
          <cell r="J2302">
            <v>45819</v>
          </cell>
        </row>
        <row r="2303">
          <cell r="C2303">
            <v>24632</v>
          </cell>
          <cell r="D2303" t="str">
            <v>C2217</v>
          </cell>
          <cell r="E2303" t="str">
            <v>18/04/2025.C25TNN.00024632</v>
          </cell>
          <cell r="G2303" t="str">
            <v>STANDARD</v>
          </cell>
          <cell r="H2303">
            <v>462850</v>
          </cell>
          <cell r="I2303" t="str">
            <v>Purchasing invoice C25TNN.00024632</v>
          </cell>
          <cell r="J2303">
            <v>45819</v>
          </cell>
        </row>
        <row r="2304">
          <cell r="C2304">
            <v>24633</v>
          </cell>
          <cell r="D2304" t="str">
            <v>C2217</v>
          </cell>
          <cell r="E2304" t="str">
            <v>18/04/2025.C25TNN.00024633</v>
          </cell>
          <cell r="G2304" t="str">
            <v>STANDARD</v>
          </cell>
          <cell r="H2304">
            <v>327554</v>
          </cell>
          <cell r="I2304" t="str">
            <v>Purchasing invoice C25TNN.00024633</v>
          </cell>
          <cell r="J2304">
            <v>45819</v>
          </cell>
        </row>
        <row r="2305">
          <cell r="C2305">
            <v>24634</v>
          </cell>
          <cell r="D2305" t="str">
            <v>C2217</v>
          </cell>
          <cell r="E2305" t="str">
            <v>18/04/2025.C25TNN.00024634</v>
          </cell>
          <cell r="G2305" t="str">
            <v>STANDARD</v>
          </cell>
          <cell r="H2305">
            <v>925700</v>
          </cell>
          <cell r="I2305" t="str">
            <v>Purchasing invoice C25TNN.00024634</v>
          </cell>
          <cell r="J2305">
            <v>45819</v>
          </cell>
        </row>
        <row r="2306">
          <cell r="C2306">
            <v>24635</v>
          </cell>
          <cell r="D2306" t="str">
            <v>C2217</v>
          </cell>
          <cell r="E2306" t="str">
            <v>18/04/2025.C25TNN.00024635</v>
          </cell>
          <cell r="G2306" t="str">
            <v>STANDARD</v>
          </cell>
          <cell r="H2306">
            <v>480654</v>
          </cell>
          <cell r="I2306" t="str">
            <v>Purchasing invoice C25TNN.00024635</v>
          </cell>
          <cell r="J2306">
            <v>45819</v>
          </cell>
        </row>
        <row r="2307">
          <cell r="C2307">
            <v>24641</v>
          </cell>
          <cell r="D2307" t="str">
            <v>C2217</v>
          </cell>
          <cell r="E2307" t="str">
            <v>18/04/2025.C25TNN.00024641</v>
          </cell>
          <cell r="G2307" t="str">
            <v>STANDARD</v>
          </cell>
          <cell r="H2307">
            <v>452165</v>
          </cell>
          <cell r="I2307" t="str">
            <v>Purchasing invoice C25TNN.00024641</v>
          </cell>
          <cell r="J2307">
            <v>45819</v>
          </cell>
        </row>
        <row r="2308">
          <cell r="C2308">
            <v>24642</v>
          </cell>
          <cell r="D2308" t="str">
            <v>C2217</v>
          </cell>
          <cell r="E2308" t="str">
            <v>18/04/2025.C25TNN.00024642</v>
          </cell>
          <cell r="G2308" t="str">
            <v>STANDARD</v>
          </cell>
          <cell r="H2308">
            <v>249221</v>
          </cell>
          <cell r="I2308" t="str">
            <v>Purchasing invoice C25TNN.00024642</v>
          </cell>
          <cell r="J2308">
            <v>45819</v>
          </cell>
        </row>
        <row r="2309">
          <cell r="C2309">
            <v>24643</v>
          </cell>
          <cell r="D2309" t="str">
            <v>C2217</v>
          </cell>
          <cell r="E2309" t="str">
            <v>18/04/2025.C25TNN.00024643</v>
          </cell>
          <cell r="G2309" t="str">
            <v>STANDARD</v>
          </cell>
          <cell r="H2309">
            <v>249221</v>
          </cell>
          <cell r="I2309" t="str">
            <v>Purchasing invoice C25TNN.00024643</v>
          </cell>
          <cell r="J2309">
            <v>45819</v>
          </cell>
        </row>
        <row r="2310">
          <cell r="C2310">
            <v>24644</v>
          </cell>
          <cell r="D2310" t="str">
            <v>C2217</v>
          </cell>
          <cell r="E2310" t="str">
            <v>18/04/2025.C25TNN.00024644</v>
          </cell>
          <cell r="G2310" t="str">
            <v>STANDARD</v>
          </cell>
          <cell r="H2310">
            <v>327554</v>
          </cell>
          <cell r="I2310" t="str">
            <v>Purchasing invoice C25TNN.00024644</v>
          </cell>
          <cell r="J2310">
            <v>45819</v>
          </cell>
        </row>
        <row r="2311">
          <cell r="C2311">
            <v>24655</v>
          </cell>
          <cell r="D2311" t="str">
            <v>C2217</v>
          </cell>
          <cell r="E2311" t="str">
            <v>18/04/2025.C25TNN.00024655</v>
          </cell>
          <cell r="G2311" t="str">
            <v>STANDARD</v>
          </cell>
          <cell r="H2311">
            <v>199377</v>
          </cell>
          <cell r="I2311" t="str">
            <v>Purchasing invoice C25TNN.00024655</v>
          </cell>
          <cell r="J2311">
            <v>45819</v>
          </cell>
        </row>
        <row r="2312">
          <cell r="C2312">
            <v>24933</v>
          </cell>
          <cell r="D2312" t="str">
            <v>C2217</v>
          </cell>
          <cell r="E2312" t="str">
            <v>19/04/2025.C25TNN.00024933</v>
          </cell>
          <cell r="G2312" t="str">
            <v>STANDARD</v>
          </cell>
          <cell r="H2312">
            <v>199377</v>
          </cell>
          <cell r="I2312" t="str">
            <v>Purchasing invoice C25TNN.00024933</v>
          </cell>
          <cell r="J2312">
            <v>45819</v>
          </cell>
        </row>
        <row r="2313">
          <cell r="C2313">
            <v>24952</v>
          </cell>
          <cell r="D2313" t="str">
            <v>C2217</v>
          </cell>
          <cell r="E2313" t="str">
            <v>19/04/2025.C25TNN.00024952</v>
          </cell>
          <cell r="G2313" t="str">
            <v>STANDARD</v>
          </cell>
          <cell r="H2313">
            <v>199377</v>
          </cell>
          <cell r="I2313" t="str">
            <v>Purchasing invoice C25TNN.00024952</v>
          </cell>
          <cell r="J2313">
            <v>45819</v>
          </cell>
        </row>
        <row r="2314">
          <cell r="C2314">
            <v>24953</v>
          </cell>
          <cell r="D2314" t="str">
            <v>C2217</v>
          </cell>
          <cell r="E2314" t="str">
            <v>19/04/2025.C25TNN.00024953</v>
          </cell>
          <cell r="G2314" t="str">
            <v>STANDARD</v>
          </cell>
          <cell r="H2314">
            <v>370280</v>
          </cell>
          <cell r="I2314" t="str">
            <v>Purchasing invoice C25TNN.00024953</v>
          </cell>
          <cell r="J2314">
            <v>45819</v>
          </cell>
        </row>
        <row r="2315">
          <cell r="C2315">
            <v>24959</v>
          </cell>
          <cell r="D2315" t="str">
            <v>C2217</v>
          </cell>
          <cell r="E2315" t="str">
            <v>19/04/2025.C25TNN.00024959</v>
          </cell>
          <cell r="G2315" t="str">
            <v>STANDARD</v>
          </cell>
          <cell r="H2315">
            <v>1527398</v>
          </cell>
          <cell r="I2315" t="str">
            <v>Purchasing invoice C25TNN.00024959</v>
          </cell>
          <cell r="J2315">
            <v>45819</v>
          </cell>
        </row>
        <row r="2316">
          <cell r="C2316">
            <v>24960</v>
          </cell>
          <cell r="D2316" t="str">
            <v>C2217</v>
          </cell>
          <cell r="E2316" t="str">
            <v>19/04/2025.C25TNN.00024960</v>
          </cell>
          <cell r="G2316" t="str">
            <v>STANDARD</v>
          </cell>
          <cell r="H2316">
            <v>1595046</v>
          </cell>
          <cell r="I2316" t="str">
            <v>Purchasing invoice C25TNN.00024960</v>
          </cell>
          <cell r="J2316">
            <v>45819</v>
          </cell>
        </row>
        <row r="2317">
          <cell r="C2317">
            <v>24983</v>
          </cell>
          <cell r="D2317" t="str">
            <v>C2217</v>
          </cell>
          <cell r="E2317" t="str">
            <v>19/04/2025.C25TNN.00024983</v>
          </cell>
          <cell r="G2317" t="str">
            <v>STANDARD</v>
          </cell>
          <cell r="H2317">
            <v>541184</v>
          </cell>
          <cell r="I2317" t="str">
            <v>Purchasing invoice C25TNN.00024983</v>
          </cell>
          <cell r="J2317">
            <v>45819</v>
          </cell>
        </row>
        <row r="2318">
          <cell r="C2318">
            <v>24985</v>
          </cell>
          <cell r="D2318" t="str">
            <v>C2217</v>
          </cell>
          <cell r="E2318" t="str">
            <v>19/04/2025.C25TNN.00024985</v>
          </cell>
          <cell r="G2318" t="str">
            <v>STANDARD</v>
          </cell>
          <cell r="H2318">
            <v>655109</v>
          </cell>
          <cell r="I2318" t="str">
            <v>Purchasing invoice C25TNN.00024985</v>
          </cell>
          <cell r="J2318">
            <v>45819</v>
          </cell>
        </row>
        <row r="2319">
          <cell r="C2319">
            <v>24986</v>
          </cell>
          <cell r="D2319" t="str">
            <v>C2217</v>
          </cell>
          <cell r="E2319" t="str">
            <v>19/04/2025.C25TNN.00024986</v>
          </cell>
          <cell r="G2319" t="str">
            <v>STANDARD</v>
          </cell>
          <cell r="H2319">
            <v>199377</v>
          </cell>
          <cell r="I2319" t="str">
            <v>Purchasing invoice C25TNN.00024986</v>
          </cell>
          <cell r="J2319">
            <v>45819</v>
          </cell>
        </row>
        <row r="2320">
          <cell r="C2320">
            <v>24987</v>
          </cell>
          <cell r="D2320" t="str">
            <v>C2217</v>
          </cell>
          <cell r="E2320" t="str">
            <v>19/04/2025.C25TNN.00024987</v>
          </cell>
          <cell r="G2320" t="str">
            <v>STANDARD</v>
          </cell>
          <cell r="H2320">
            <v>249221</v>
          </cell>
          <cell r="I2320" t="str">
            <v>Purchasing invoice C25TNN.00024987</v>
          </cell>
          <cell r="J2320">
            <v>45819</v>
          </cell>
        </row>
        <row r="2321">
          <cell r="C2321">
            <v>25005</v>
          </cell>
          <cell r="D2321" t="str">
            <v>C2217</v>
          </cell>
          <cell r="E2321" t="str">
            <v>19/04/2025.C25TNN.00025005</v>
          </cell>
          <cell r="G2321" t="str">
            <v>STANDARD</v>
          </cell>
          <cell r="H2321">
            <v>587461</v>
          </cell>
          <cell r="I2321" t="str">
            <v>Purchasing invoice C25TNN.00025005</v>
          </cell>
          <cell r="J2321">
            <v>45819</v>
          </cell>
        </row>
        <row r="2322">
          <cell r="C2322">
            <v>25006</v>
          </cell>
          <cell r="D2322" t="str">
            <v>C2217</v>
          </cell>
          <cell r="E2322" t="str">
            <v>19/04/2025.C25TNN.00025006</v>
          </cell>
          <cell r="G2322" t="str">
            <v>STANDARD</v>
          </cell>
          <cell r="H2322">
            <v>249221</v>
          </cell>
          <cell r="I2322" t="str">
            <v>Purchasing invoice C25TNN.00025006</v>
          </cell>
          <cell r="J2322">
            <v>45819</v>
          </cell>
        </row>
        <row r="2323">
          <cell r="C2323">
            <v>25018</v>
          </cell>
          <cell r="D2323" t="str">
            <v>C2217</v>
          </cell>
          <cell r="E2323" t="str">
            <v>19/04/2025.C25TNN.00025018</v>
          </cell>
          <cell r="G2323" t="str">
            <v>STANDARD</v>
          </cell>
          <cell r="H2323">
            <v>242103</v>
          </cell>
          <cell r="I2323" t="str">
            <v>Purchasing invoice C25TNN.00025018</v>
          </cell>
          <cell r="J2323">
            <v>45819</v>
          </cell>
        </row>
        <row r="2324">
          <cell r="C2324">
            <v>25022</v>
          </cell>
          <cell r="D2324" t="str">
            <v>C2217</v>
          </cell>
          <cell r="E2324" t="str">
            <v>19/04/2025.C25TNN.00025022</v>
          </cell>
          <cell r="G2324" t="str">
            <v>STANDARD</v>
          </cell>
          <cell r="H2324">
            <v>370280</v>
          </cell>
          <cell r="I2324" t="str">
            <v>Purchasing invoice C25TNN.00025022</v>
          </cell>
          <cell r="J2324">
            <v>45819</v>
          </cell>
        </row>
        <row r="2325">
          <cell r="C2325">
            <v>25052</v>
          </cell>
          <cell r="D2325" t="str">
            <v>C2217</v>
          </cell>
          <cell r="E2325" t="str">
            <v>21/04/2025.C25TNN.00025052</v>
          </cell>
          <cell r="G2325" t="str">
            <v>STANDARD</v>
          </cell>
          <cell r="H2325">
            <v>249221</v>
          </cell>
          <cell r="I2325" t="str">
            <v>Purchasing invoice C25TNN.00025052</v>
          </cell>
          <cell r="J2325">
            <v>45819</v>
          </cell>
        </row>
        <row r="2326">
          <cell r="C2326">
            <v>25054</v>
          </cell>
          <cell r="D2326" t="str">
            <v>C2217</v>
          </cell>
          <cell r="E2326" t="str">
            <v>21/04/2025.C25TNN.00025054</v>
          </cell>
          <cell r="G2326" t="str">
            <v>STANDARD</v>
          </cell>
          <cell r="H2326">
            <v>352476</v>
          </cell>
          <cell r="I2326" t="str">
            <v>Purchasing invoice C25TNN.00025054</v>
          </cell>
          <cell r="J2326">
            <v>45819</v>
          </cell>
        </row>
        <row r="2327">
          <cell r="C2327">
            <v>25190</v>
          </cell>
          <cell r="D2327" t="str">
            <v>C2217</v>
          </cell>
          <cell r="E2327" t="str">
            <v>22/04/2025.C25TNN.00025190</v>
          </cell>
          <cell r="G2327" t="str">
            <v>STANDARD</v>
          </cell>
          <cell r="H2327">
            <v>199377</v>
          </cell>
          <cell r="I2327" t="str">
            <v>Purchasing invoice C25TNN.00025190</v>
          </cell>
          <cell r="J2327">
            <v>45819</v>
          </cell>
        </row>
        <row r="2328">
          <cell r="C2328">
            <v>25192</v>
          </cell>
          <cell r="D2328" t="str">
            <v>C2217</v>
          </cell>
          <cell r="E2328" t="str">
            <v>22/04/2025.C25TNN.00025192</v>
          </cell>
          <cell r="G2328" t="str">
            <v>STANDARD</v>
          </cell>
          <cell r="H2328">
            <v>199377</v>
          </cell>
          <cell r="I2328" t="str">
            <v>Purchasing invoice C25TNN.00025192</v>
          </cell>
          <cell r="J2328">
            <v>45819</v>
          </cell>
        </row>
        <row r="2329">
          <cell r="C2329">
            <v>25197</v>
          </cell>
          <cell r="D2329" t="str">
            <v>C2217</v>
          </cell>
          <cell r="E2329" t="str">
            <v>22/04/2025.C25TNN.00025197</v>
          </cell>
          <cell r="G2329" t="str">
            <v>STANDARD</v>
          </cell>
          <cell r="H2329">
            <v>541184</v>
          </cell>
          <cell r="I2329" t="str">
            <v>Purchasing invoice C25TNN.00025197</v>
          </cell>
          <cell r="J2329">
            <v>45819</v>
          </cell>
        </row>
        <row r="2330">
          <cell r="C2330">
            <v>25198</v>
          </cell>
          <cell r="D2330" t="str">
            <v>C2217</v>
          </cell>
          <cell r="E2330" t="str">
            <v>22/04/2025.C25TNN.00025198</v>
          </cell>
          <cell r="G2330" t="str">
            <v>STANDARD</v>
          </cell>
          <cell r="H2330">
            <v>249221</v>
          </cell>
          <cell r="I2330" t="str">
            <v>Purchasing invoice C25TNN.00025198</v>
          </cell>
          <cell r="J2330">
            <v>45819</v>
          </cell>
        </row>
        <row r="2331">
          <cell r="C2331">
            <v>25203</v>
          </cell>
          <cell r="D2331" t="str">
            <v>C2217</v>
          </cell>
          <cell r="E2331" t="str">
            <v>22/04/2025.C25TNN.00025203</v>
          </cell>
          <cell r="G2331" t="str">
            <v>STANDARD</v>
          </cell>
          <cell r="H2331">
            <v>541184</v>
          </cell>
          <cell r="I2331" t="str">
            <v>Purchasing invoice C25TNN.00025203</v>
          </cell>
          <cell r="J2331">
            <v>45819</v>
          </cell>
        </row>
        <row r="2332">
          <cell r="C2332">
            <v>25220</v>
          </cell>
          <cell r="D2332" t="str">
            <v>C2217</v>
          </cell>
          <cell r="E2332" t="str">
            <v>22/04/2025.C25TNN.00025220</v>
          </cell>
          <cell r="G2332" t="str">
            <v>STANDARD</v>
          </cell>
          <cell r="H2332">
            <v>199377</v>
          </cell>
          <cell r="I2332" t="str">
            <v>Purchasing invoice C25TNN.00025220</v>
          </cell>
          <cell r="J2332">
            <v>45819</v>
          </cell>
        </row>
        <row r="2333">
          <cell r="C2333">
            <v>25221</v>
          </cell>
          <cell r="D2333" t="str">
            <v>C2217</v>
          </cell>
          <cell r="E2333" t="str">
            <v>22/04/2025.C25TNN.00025221</v>
          </cell>
          <cell r="G2333" t="str">
            <v>STANDARD</v>
          </cell>
          <cell r="H2333">
            <v>462850</v>
          </cell>
          <cell r="I2333" t="str">
            <v>Purchasing invoice C25TNN.00025221</v>
          </cell>
          <cell r="J2333">
            <v>45819</v>
          </cell>
        </row>
        <row r="2334">
          <cell r="C2334">
            <v>25222</v>
          </cell>
          <cell r="D2334" t="str">
            <v>C2217</v>
          </cell>
          <cell r="E2334" t="str">
            <v>22/04/2025.C25TNN.00025222</v>
          </cell>
          <cell r="G2334" t="str">
            <v>STANDARD</v>
          </cell>
          <cell r="H2334">
            <v>284828</v>
          </cell>
          <cell r="I2334" t="str">
            <v>Purchasing invoice C25TNN.00025222</v>
          </cell>
          <cell r="J2334">
            <v>45819</v>
          </cell>
        </row>
        <row r="2335">
          <cell r="C2335">
            <v>25223</v>
          </cell>
          <cell r="D2335" t="str">
            <v>C2217</v>
          </cell>
          <cell r="E2335" t="str">
            <v>22/04/2025.C25TNN.00025223</v>
          </cell>
          <cell r="G2335" t="str">
            <v>STANDARD</v>
          </cell>
          <cell r="H2335">
            <v>199377</v>
          </cell>
          <cell r="I2335" t="str">
            <v>Purchasing invoice C25TNN.00025223</v>
          </cell>
          <cell r="J2335">
            <v>45819</v>
          </cell>
        </row>
        <row r="2336">
          <cell r="C2336">
            <v>25242</v>
          </cell>
          <cell r="D2336" t="str">
            <v>C2217</v>
          </cell>
          <cell r="E2336" t="str">
            <v>22/04/2025.C25TNN.00025242</v>
          </cell>
          <cell r="G2336" t="str">
            <v>STANDARD</v>
          </cell>
          <cell r="H2336">
            <v>249221</v>
          </cell>
          <cell r="I2336" t="str">
            <v>Purchasing invoice C25TNN.00025242</v>
          </cell>
          <cell r="J2336">
            <v>45819</v>
          </cell>
        </row>
        <row r="2337">
          <cell r="C2337">
            <v>25243</v>
          </cell>
          <cell r="D2337" t="str">
            <v>C2217</v>
          </cell>
          <cell r="E2337" t="str">
            <v>22/04/2025.C25TNN.00025243</v>
          </cell>
          <cell r="G2337" t="str">
            <v>STANDARD</v>
          </cell>
          <cell r="H2337">
            <v>249221</v>
          </cell>
          <cell r="I2337" t="str">
            <v>Purchasing invoice C25TNN.00025243</v>
          </cell>
          <cell r="J2337">
            <v>45819</v>
          </cell>
        </row>
        <row r="2338">
          <cell r="C2338">
            <v>25313</v>
          </cell>
          <cell r="D2338" t="str">
            <v>C2217</v>
          </cell>
          <cell r="E2338" t="str">
            <v>23/04/2025.C25TNN.00025313</v>
          </cell>
          <cell r="G2338" t="str">
            <v>STANDARD</v>
          </cell>
          <cell r="H2338">
            <v>199377</v>
          </cell>
          <cell r="I2338" t="str">
            <v>Purchasing invoice C25TNN.00025313</v>
          </cell>
          <cell r="J2338">
            <v>45819</v>
          </cell>
        </row>
        <row r="2339">
          <cell r="C2339">
            <v>25354</v>
          </cell>
          <cell r="D2339" t="str">
            <v>C2217</v>
          </cell>
          <cell r="E2339" t="str">
            <v>23/04/2025.C25TNN.00025354</v>
          </cell>
          <cell r="G2339" t="str">
            <v>STANDARD</v>
          </cell>
          <cell r="H2339">
            <v>541184</v>
          </cell>
          <cell r="I2339" t="str">
            <v>Purchasing invoice C25TNN.00025354</v>
          </cell>
          <cell r="J2339">
            <v>45819</v>
          </cell>
        </row>
        <row r="2340">
          <cell r="C2340">
            <v>25360</v>
          </cell>
          <cell r="D2340" t="str">
            <v>C2217</v>
          </cell>
          <cell r="E2340" t="str">
            <v>23/04/2025.C25TNN.00025360</v>
          </cell>
          <cell r="G2340" t="str">
            <v>STANDARD</v>
          </cell>
          <cell r="H2340">
            <v>249221</v>
          </cell>
          <cell r="I2340" t="str">
            <v>Purchasing invoice C25TNN.00025360</v>
          </cell>
          <cell r="J2340">
            <v>45819</v>
          </cell>
        </row>
        <row r="2341">
          <cell r="C2341">
            <v>25368</v>
          </cell>
          <cell r="D2341" t="str">
            <v>C2217</v>
          </cell>
          <cell r="E2341" t="str">
            <v>23/04/2025.C25TNN.00025368</v>
          </cell>
          <cell r="G2341" t="str">
            <v>STANDARD</v>
          </cell>
          <cell r="H2341">
            <v>249221</v>
          </cell>
          <cell r="I2341" t="str">
            <v>Purchasing invoice C25TNN.00025368</v>
          </cell>
          <cell r="J2341">
            <v>45819</v>
          </cell>
        </row>
        <row r="2342">
          <cell r="C2342">
            <v>25369</v>
          </cell>
          <cell r="D2342" t="str">
            <v>C2217</v>
          </cell>
          <cell r="E2342" t="str">
            <v>23/04/2025.C25TNN.00025369</v>
          </cell>
          <cell r="G2342" t="str">
            <v>STANDARD</v>
          </cell>
          <cell r="H2342">
            <v>199377</v>
          </cell>
          <cell r="I2342" t="str">
            <v>Purchasing invoice C25TNN.00025369</v>
          </cell>
          <cell r="J2342">
            <v>45819</v>
          </cell>
        </row>
        <row r="2343">
          <cell r="C2343">
            <v>25370</v>
          </cell>
          <cell r="D2343" t="str">
            <v>C2217</v>
          </cell>
          <cell r="E2343" t="str">
            <v>23/04/2025.C25TNN.00025370</v>
          </cell>
          <cell r="G2343" t="str">
            <v>STANDARD</v>
          </cell>
          <cell r="H2343">
            <v>284828</v>
          </cell>
          <cell r="I2343" t="str">
            <v>Purchasing invoice C25TNN.00025370</v>
          </cell>
          <cell r="J2343">
            <v>45819</v>
          </cell>
        </row>
        <row r="2344">
          <cell r="C2344">
            <v>25401</v>
          </cell>
          <cell r="D2344" t="str">
            <v>C2217</v>
          </cell>
          <cell r="E2344" t="str">
            <v>23/04/2025.C25TNN.00025401</v>
          </cell>
          <cell r="G2344" t="str">
            <v>STANDARD</v>
          </cell>
          <cell r="H2344">
            <v>4300932</v>
          </cell>
          <cell r="I2344" t="str">
            <v>Purchasing invoice C25TNN.00025401</v>
          </cell>
          <cell r="J2344">
            <v>45819</v>
          </cell>
        </row>
        <row r="2345">
          <cell r="C2345">
            <v>25821</v>
          </cell>
          <cell r="D2345" t="str">
            <v>C2217</v>
          </cell>
          <cell r="E2345" t="str">
            <v>24/04/2025.C25TNN.00025821</v>
          </cell>
          <cell r="G2345" t="str">
            <v>STANDARD</v>
          </cell>
          <cell r="H2345">
            <v>199377</v>
          </cell>
          <cell r="I2345" t="str">
            <v>Purchasing invoice C25TNN.00025821</v>
          </cell>
          <cell r="J2345">
            <v>45819</v>
          </cell>
        </row>
        <row r="2346">
          <cell r="C2346">
            <v>25864</v>
          </cell>
          <cell r="D2346" t="str">
            <v>C2217</v>
          </cell>
          <cell r="E2346" t="str">
            <v>24/04/2025.C25TNN.00025864</v>
          </cell>
          <cell r="G2346" t="str">
            <v>STANDARD</v>
          </cell>
          <cell r="H2346">
            <v>249221</v>
          </cell>
          <cell r="I2346" t="str">
            <v>Purchasing invoice C25TNN.00025864</v>
          </cell>
          <cell r="J2346">
            <v>45819</v>
          </cell>
        </row>
        <row r="2347">
          <cell r="C2347">
            <v>25865</v>
          </cell>
          <cell r="D2347" t="str">
            <v>C2217</v>
          </cell>
          <cell r="E2347" t="str">
            <v>24/04/2025.C25TNN.00025865</v>
          </cell>
          <cell r="G2347" t="str">
            <v>STANDARD</v>
          </cell>
          <cell r="H2347">
            <v>395202</v>
          </cell>
          <cell r="I2347" t="str">
            <v>Purchasing invoice C25TNN.00025865</v>
          </cell>
          <cell r="J2347">
            <v>45819</v>
          </cell>
        </row>
        <row r="2348">
          <cell r="C2348">
            <v>26079</v>
          </cell>
          <cell r="D2348" t="str">
            <v>C2217</v>
          </cell>
          <cell r="E2348" t="str">
            <v>24/04/2025.C25TNN.00026079</v>
          </cell>
          <cell r="G2348" t="str">
            <v>STANDARD</v>
          </cell>
          <cell r="H2348">
            <v>199377</v>
          </cell>
          <cell r="I2348" t="str">
            <v>Purchasing invoice C25TNN.00026079</v>
          </cell>
          <cell r="J2348">
            <v>45819</v>
          </cell>
        </row>
        <row r="2349">
          <cell r="C2349">
            <v>26080</v>
          </cell>
          <cell r="D2349" t="str">
            <v>C2217</v>
          </cell>
          <cell r="E2349" t="str">
            <v>24/04/2025.C25TNN.00026080</v>
          </cell>
          <cell r="G2349" t="str">
            <v>STANDARD</v>
          </cell>
          <cell r="H2349">
            <v>327554</v>
          </cell>
          <cell r="I2349" t="str">
            <v>Purchasing invoice C25TNN.00026080</v>
          </cell>
          <cell r="J2349">
            <v>45819</v>
          </cell>
        </row>
        <row r="2350">
          <cell r="C2350">
            <v>26081</v>
          </cell>
          <cell r="D2350" t="str">
            <v>C2217</v>
          </cell>
          <cell r="E2350" t="str">
            <v>24/04/2025.C25TNN.00026081</v>
          </cell>
          <cell r="G2350" t="str">
            <v>STANDARD</v>
          </cell>
          <cell r="H2350">
            <v>541184</v>
          </cell>
          <cell r="I2350" t="str">
            <v>Purchasing invoice C25TNN.00026081</v>
          </cell>
          <cell r="J2350">
            <v>45819</v>
          </cell>
        </row>
        <row r="2351">
          <cell r="C2351">
            <v>26082</v>
          </cell>
          <cell r="D2351" t="str">
            <v>C2217</v>
          </cell>
          <cell r="E2351" t="str">
            <v>24/04/2025.C25TNN.00026082</v>
          </cell>
          <cell r="G2351" t="str">
            <v>STANDARD</v>
          </cell>
          <cell r="H2351">
            <v>373831</v>
          </cell>
          <cell r="I2351" t="str">
            <v>Purchasing invoice C25TNN.00026082</v>
          </cell>
          <cell r="J2351">
            <v>45819</v>
          </cell>
        </row>
        <row r="2352">
          <cell r="C2352">
            <v>26083</v>
          </cell>
          <cell r="D2352" t="str">
            <v>C2217</v>
          </cell>
          <cell r="E2352" t="str">
            <v>24/04/2025.C25TNN.00026083</v>
          </cell>
          <cell r="G2352" t="str">
            <v>STANDARD</v>
          </cell>
          <cell r="H2352">
            <v>370280</v>
          </cell>
          <cell r="I2352" t="str">
            <v>Purchasing invoice C25TNN.00026083</v>
          </cell>
          <cell r="J2352">
            <v>45819</v>
          </cell>
        </row>
        <row r="2353">
          <cell r="C2353">
            <v>26084</v>
          </cell>
          <cell r="D2353" t="str">
            <v>C2217</v>
          </cell>
          <cell r="E2353" t="str">
            <v>24/04/2025.C25TNN.00026084</v>
          </cell>
          <cell r="G2353" t="str">
            <v>STANDARD</v>
          </cell>
          <cell r="H2353">
            <v>284828</v>
          </cell>
          <cell r="I2353" t="str">
            <v>Purchasing invoice C25TNN.00026084</v>
          </cell>
          <cell r="J2353">
            <v>45819</v>
          </cell>
        </row>
        <row r="2354">
          <cell r="C2354">
            <v>26085</v>
          </cell>
          <cell r="D2354" t="str">
            <v>C2217</v>
          </cell>
          <cell r="E2354" t="str">
            <v>24/04/2025.C25TNN.00026085</v>
          </cell>
          <cell r="G2354" t="str">
            <v>STANDARD</v>
          </cell>
          <cell r="H2354">
            <v>199377</v>
          </cell>
          <cell r="I2354" t="str">
            <v>Purchasing invoice C25TNN.00026085</v>
          </cell>
          <cell r="J2354">
            <v>45819</v>
          </cell>
        </row>
        <row r="2355">
          <cell r="C2355">
            <v>26097</v>
          </cell>
          <cell r="D2355" t="str">
            <v>C2217</v>
          </cell>
          <cell r="E2355" t="str">
            <v>24/04/2025.C25TNN.00026097</v>
          </cell>
          <cell r="G2355" t="str">
            <v>STANDARD</v>
          </cell>
          <cell r="H2355">
            <v>249221</v>
          </cell>
          <cell r="I2355" t="str">
            <v>Purchasing invoice C25TNN.00026097</v>
          </cell>
          <cell r="J2355">
            <v>45819</v>
          </cell>
        </row>
        <row r="2356">
          <cell r="C2356">
            <v>26098</v>
          </cell>
          <cell r="D2356" t="str">
            <v>C2217</v>
          </cell>
          <cell r="E2356" t="str">
            <v>24/04/2025.C25TNN.00026098</v>
          </cell>
          <cell r="G2356" t="str">
            <v>STANDARD</v>
          </cell>
          <cell r="H2356">
            <v>462850</v>
          </cell>
          <cell r="I2356" t="str">
            <v>Purchasing invoice C25TNN.00026098</v>
          </cell>
          <cell r="J2356">
            <v>45819</v>
          </cell>
        </row>
        <row r="2357">
          <cell r="C2357">
            <v>26287</v>
          </cell>
          <cell r="D2357" t="str">
            <v>C2217</v>
          </cell>
          <cell r="E2357" t="str">
            <v>25/04/2025.C25TNN.00026287</v>
          </cell>
          <cell r="G2357" t="str">
            <v>STANDARD</v>
          </cell>
          <cell r="H2357">
            <v>199377</v>
          </cell>
          <cell r="I2357" t="str">
            <v>Purchasing invoice C25TNN.00026287</v>
          </cell>
          <cell r="J2357">
            <v>45819</v>
          </cell>
        </row>
        <row r="2358">
          <cell r="C2358">
            <v>26288</v>
          </cell>
          <cell r="D2358" t="str">
            <v>C2217</v>
          </cell>
          <cell r="E2358" t="str">
            <v>25/04/2025.C25TNN.00026288</v>
          </cell>
          <cell r="G2358" t="str">
            <v>STANDARD</v>
          </cell>
          <cell r="H2358">
            <v>555420</v>
          </cell>
          <cell r="I2358" t="str">
            <v>Purchasing invoice C25TNN.00026288</v>
          </cell>
          <cell r="J2358">
            <v>45819</v>
          </cell>
        </row>
        <row r="2359">
          <cell r="C2359">
            <v>26289</v>
          </cell>
          <cell r="D2359" t="str">
            <v>C2217</v>
          </cell>
          <cell r="E2359" t="str">
            <v>25/04/2025.C25TNN.00026289</v>
          </cell>
          <cell r="G2359" t="str">
            <v>STANDARD</v>
          </cell>
          <cell r="H2359">
            <v>284828</v>
          </cell>
          <cell r="I2359" t="str">
            <v>Purchasing invoice C25TNN.00026289</v>
          </cell>
          <cell r="J2359">
            <v>45819</v>
          </cell>
        </row>
        <row r="2360">
          <cell r="C2360">
            <v>26291</v>
          </cell>
          <cell r="D2360" t="str">
            <v>C2217</v>
          </cell>
          <cell r="E2360" t="str">
            <v>25/04/2025.C25TNN.00026291</v>
          </cell>
          <cell r="G2360" t="str">
            <v>STANDARD</v>
          </cell>
          <cell r="H2360">
            <v>455732</v>
          </cell>
          <cell r="I2360" t="str">
            <v>Purchasing invoice C25TNN.00026291</v>
          </cell>
          <cell r="J2360">
            <v>45819</v>
          </cell>
        </row>
        <row r="2361">
          <cell r="C2361">
            <v>26293</v>
          </cell>
          <cell r="D2361" t="str">
            <v>C2217</v>
          </cell>
          <cell r="E2361" t="str">
            <v>25/04/2025.C25TNN.00026293</v>
          </cell>
          <cell r="G2361" t="str">
            <v>STANDARD</v>
          </cell>
          <cell r="H2361">
            <v>199377</v>
          </cell>
          <cell r="I2361" t="str">
            <v>Purchasing invoice C25TNN.00026293</v>
          </cell>
          <cell r="J2361">
            <v>45819</v>
          </cell>
        </row>
        <row r="2362">
          <cell r="C2362">
            <v>26295</v>
          </cell>
          <cell r="D2362" t="str">
            <v>C2217</v>
          </cell>
          <cell r="E2362" t="str">
            <v>25/04/2025.C25TNN.00026295</v>
          </cell>
          <cell r="G2362" t="str">
            <v>STANDARD</v>
          </cell>
          <cell r="H2362">
            <v>541184</v>
          </cell>
          <cell r="I2362" t="str">
            <v>Purchasing invoice C25TNN.00026295</v>
          </cell>
          <cell r="J2362">
            <v>45819</v>
          </cell>
        </row>
        <row r="2363">
          <cell r="C2363">
            <v>26296</v>
          </cell>
          <cell r="D2363" t="str">
            <v>C2217</v>
          </cell>
          <cell r="E2363" t="str">
            <v>25/04/2025.C25TNN.00026296</v>
          </cell>
          <cell r="G2363" t="str">
            <v>STANDARD</v>
          </cell>
          <cell r="H2363">
            <v>249221</v>
          </cell>
          <cell r="I2363" t="str">
            <v>Purchasing invoice C25TNN.00026296</v>
          </cell>
          <cell r="J2363">
            <v>45819</v>
          </cell>
        </row>
        <row r="2364">
          <cell r="C2364">
            <v>26298</v>
          </cell>
          <cell r="D2364" t="str">
            <v>C2217</v>
          </cell>
          <cell r="E2364" t="str">
            <v>25/04/2025.C25TNN.00026298</v>
          </cell>
          <cell r="G2364" t="str">
            <v>STANDARD</v>
          </cell>
          <cell r="H2364">
            <v>199377</v>
          </cell>
          <cell r="I2364" t="str">
            <v>Purchasing invoice C25TNN.00026298</v>
          </cell>
          <cell r="J2364">
            <v>45819</v>
          </cell>
        </row>
        <row r="2365">
          <cell r="C2365">
            <v>26315</v>
          </cell>
          <cell r="D2365" t="str">
            <v>C2217</v>
          </cell>
          <cell r="E2365" t="str">
            <v>25/04/2025.C25TNN.00026315</v>
          </cell>
          <cell r="G2365" t="str">
            <v>STANDARD</v>
          </cell>
          <cell r="H2365">
            <v>395202</v>
          </cell>
          <cell r="I2365" t="str">
            <v>Purchasing invoice C25TNN.00026315</v>
          </cell>
          <cell r="J2365">
            <v>45819</v>
          </cell>
        </row>
        <row r="2366">
          <cell r="C2366">
            <v>26316</v>
          </cell>
          <cell r="D2366" t="str">
            <v>C2217</v>
          </cell>
          <cell r="E2366" t="str">
            <v>25/04/2025.C25TNN.00026316</v>
          </cell>
          <cell r="G2366" t="str">
            <v>STANDARD</v>
          </cell>
          <cell r="H2366">
            <v>548302</v>
          </cell>
          <cell r="I2366" t="str">
            <v>Purchasing invoice C25TNN.00026316</v>
          </cell>
          <cell r="J2366">
            <v>45819</v>
          </cell>
        </row>
        <row r="2367">
          <cell r="C2367">
            <v>26317</v>
          </cell>
          <cell r="D2367" t="str">
            <v>C2217</v>
          </cell>
          <cell r="E2367" t="str">
            <v>25/04/2025.C25TNN.00026317</v>
          </cell>
          <cell r="G2367" t="str">
            <v>STANDARD</v>
          </cell>
          <cell r="H2367">
            <v>249221</v>
          </cell>
          <cell r="I2367" t="str">
            <v>Purchasing invoice C25TNN.00026317</v>
          </cell>
          <cell r="J2367">
            <v>45819</v>
          </cell>
        </row>
        <row r="2368">
          <cell r="C2368">
            <v>26327</v>
          </cell>
          <cell r="D2368" t="str">
            <v>C2217</v>
          </cell>
          <cell r="E2368" t="str">
            <v>25/04/2025.C25TNN.00026327</v>
          </cell>
          <cell r="G2368" t="str">
            <v>STANDARD</v>
          </cell>
          <cell r="H2368">
            <v>199377</v>
          </cell>
          <cell r="I2368" t="str">
            <v>Purchasing invoice C25TNN.00026327</v>
          </cell>
          <cell r="J2368">
            <v>45819</v>
          </cell>
        </row>
        <row r="2369">
          <cell r="C2369">
            <v>26328</v>
          </cell>
          <cell r="D2369" t="str">
            <v>C2217</v>
          </cell>
          <cell r="E2369" t="str">
            <v>25/04/2025.C25TNN.00026328</v>
          </cell>
          <cell r="G2369" t="str">
            <v>STANDARD</v>
          </cell>
          <cell r="H2369">
            <v>199377</v>
          </cell>
          <cell r="I2369" t="str">
            <v>Purchasing invoice C25TNN.00026328</v>
          </cell>
          <cell r="J2369">
            <v>45819</v>
          </cell>
        </row>
        <row r="2370">
          <cell r="C2370">
            <v>26586</v>
          </cell>
          <cell r="D2370" t="str">
            <v>C2217</v>
          </cell>
          <cell r="E2370" t="str">
            <v>25/04/2025.C25TNN.00026586</v>
          </cell>
          <cell r="G2370" t="str">
            <v>STANDARD</v>
          </cell>
          <cell r="H2370">
            <v>284828</v>
          </cell>
          <cell r="I2370" t="str">
            <v>Purchasing invoice C25TNN.00026586</v>
          </cell>
          <cell r="J2370">
            <v>45819</v>
          </cell>
        </row>
        <row r="2371">
          <cell r="C2371">
            <v>26587</v>
          </cell>
          <cell r="D2371" t="str">
            <v>C2217</v>
          </cell>
          <cell r="E2371" t="str">
            <v>25/04/2025.C25TNN.00026587</v>
          </cell>
          <cell r="G2371" t="str">
            <v>STANDARD</v>
          </cell>
          <cell r="H2371">
            <v>587461</v>
          </cell>
          <cell r="I2371" t="str">
            <v>Purchasing invoice C25TNN.00026587</v>
          </cell>
          <cell r="J2371">
            <v>45819</v>
          </cell>
        </row>
        <row r="2372">
          <cell r="C2372">
            <v>26605</v>
          </cell>
          <cell r="D2372" t="str">
            <v>C2217</v>
          </cell>
          <cell r="E2372" t="str">
            <v>26/04/2025.C25TNN.00026605</v>
          </cell>
          <cell r="G2372" t="str">
            <v>STANDARD</v>
          </cell>
          <cell r="H2372">
            <v>690716</v>
          </cell>
          <cell r="I2372" t="str">
            <v>Purchasing invoice C25TNN.00026605</v>
          </cell>
          <cell r="J2372">
            <v>45819</v>
          </cell>
        </row>
        <row r="2373">
          <cell r="C2373">
            <v>26606</v>
          </cell>
          <cell r="D2373" t="str">
            <v>C2217</v>
          </cell>
          <cell r="E2373" t="str">
            <v>26/04/2025.C25TNN.00026606</v>
          </cell>
          <cell r="G2373" t="str">
            <v>STANDARD</v>
          </cell>
          <cell r="H2373">
            <v>462850</v>
          </cell>
          <cell r="I2373" t="str">
            <v>Purchasing invoice C25TNN.00026606</v>
          </cell>
          <cell r="J2373">
            <v>45819</v>
          </cell>
        </row>
        <row r="2374">
          <cell r="C2374">
            <v>26607</v>
          </cell>
          <cell r="D2374" t="str">
            <v>C2217</v>
          </cell>
          <cell r="E2374" t="str">
            <v>26/04/2025.C25TNN.00026607</v>
          </cell>
          <cell r="G2374" t="str">
            <v>STANDARD</v>
          </cell>
          <cell r="H2374">
            <v>249221</v>
          </cell>
          <cell r="I2374" t="str">
            <v>Purchasing invoice C25TNN.00026607</v>
          </cell>
          <cell r="J2374">
            <v>45819</v>
          </cell>
        </row>
        <row r="2375">
          <cell r="C2375">
            <v>26622</v>
          </cell>
          <cell r="D2375" t="str">
            <v>C2217</v>
          </cell>
          <cell r="E2375" t="str">
            <v>26/04/2025.C25TNN.00026622</v>
          </cell>
          <cell r="G2375" t="str">
            <v>STANDARD</v>
          </cell>
          <cell r="H2375">
            <v>249221</v>
          </cell>
          <cell r="I2375" t="str">
            <v>Purchasing invoice C25TNN.00026622</v>
          </cell>
          <cell r="J2375">
            <v>45819</v>
          </cell>
        </row>
        <row r="2376">
          <cell r="C2376">
            <v>26623</v>
          </cell>
          <cell r="D2376" t="str">
            <v>C2217</v>
          </cell>
          <cell r="E2376" t="str">
            <v>26/04/2025.C25TNN.00026623</v>
          </cell>
          <cell r="G2376" t="str">
            <v>STANDARD</v>
          </cell>
          <cell r="H2376">
            <v>249221</v>
          </cell>
          <cell r="I2376" t="str">
            <v>Purchasing invoice C25TNN.00026623</v>
          </cell>
          <cell r="J2376">
            <v>45819</v>
          </cell>
        </row>
        <row r="2377">
          <cell r="C2377">
            <v>26624</v>
          </cell>
          <cell r="D2377" t="str">
            <v>C2217</v>
          </cell>
          <cell r="E2377" t="str">
            <v>26/04/2025.C25TNN.00026624</v>
          </cell>
          <cell r="G2377" t="str">
            <v>STANDARD</v>
          </cell>
          <cell r="H2377">
            <v>299065</v>
          </cell>
          <cell r="I2377" t="str">
            <v>Purchasing invoice C25TNN.00026624</v>
          </cell>
          <cell r="J2377">
            <v>45819</v>
          </cell>
        </row>
        <row r="2378">
          <cell r="C2378">
            <v>26665</v>
          </cell>
          <cell r="D2378" t="str">
            <v>C2217</v>
          </cell>
          <cell r="E2378" t="str">
            <v>28/04/2025.C25TNN.00026665</v>
          </cell>
          <cell r="G2378" t="str">
            <v>STANDARD</v>
          </cell>
          <cell r="H2378">
            <v>199377</v>
          </cell>
          <cell r="I2378" t="str">
            <v>Purchasing invoice C25TNN.00026665</v>
          </cell>
          <cell r="J2378">
            <v>45819</v>
          </cell>
        </row>
        <row r="2379">
          <cell r="C2379">
            <v>26666</v>
          </cell>
          <cell r="D2379" t="str">
            <v>C2217</v>
          </cell>
          <cell r="E2379" t="str">
            <v>28/04/2025.C25TNN.00026666</v>
          </cell>
          <cell r="G2379" t="str">
            <v>STANDARD</v>
          </cell>
          <cell r="H2379">
            <v>249221</v>
          </cell>
          <cell r="I2379" t="str">
            <v>Purchasing invoice C25TNN.00026666</v>
          </cell>
          <cell r="J2379">
            <v>45819</v>
          </cell>
        </row>
        <row r="2380">
          <cell r="C2380">
            <v>26678</v>
          </cell>
          <cell r="D2380" t="str">
            <v>C2217</v>
          </cell>
          <cell r="E2380" t="str">
            <v>28/04/2025.C25TNN.00026678</v>
          </cell>
          <cell r="G2380" t="str">
            <v>STANDARD</v>
          </cell>
          <cell r="H2380">
            <v>199377</v>
          </cell>
          <cell r="I2380" t="str">
            <v>Purchasing invoice C25TNN.00026678</v>
          </cell>
          <cell r="J2380">
            <v>45819</v>
          </cell>
        </row>
        <row r="2381">
          <cell r="C2381">
            <v>26694</v>
          </cell>
          <cell r="D2381" t="str">
            <v>C2217</v>
          </cell>
          <cell r="E2381" t="str">
            <v>28/04/2025.C25TNN.00026694</v>
          </cell>
          <cell r="G2381" t="str">
            <v>STANDARD</v>
          </cell>
          <cell r="H2381">
            <v>249221</v>
          </cell>
          <cell r="I2381" t="str">
            <v>Purchasing invoice C25TNN.00026694</v>
          </cell>
          <cell r="J2381">
            <v>45819</v>
          </cell>
        </row>
        <row r="2382">
          <cell r="C2382">
            <v>26695</v>
          </cell>
          <cell r="D2382" t="str">
            <v>C2217</v>
          </cell>
          <cell r="E2382" t="str">
            <v>28/04/2025.C25TNN.00026695</v>
          </cell>
          <cell r="G2382" t="str">
            <v>STANDARD</v>
          </cell>
          <cell r="H2382">
            <v>199377</v>
          </cell>
          <cell r="I2382" t="str">
            <v>Purchasing invoice C25TNN.00026695</v>
          </cell>
          <cell r="J2382">
            <v>45819</v>
          </cell>
        </row>
        <row r="2383">
          <cell r="C2383">
            <v>26725</v>
          </cell>
          <cell r="D2383" t="str">
            <v>C2217</v>
          </cell>
          <cell r="E2383" t="str">
            <v>28/04/2025.C25TNN.00026725</v>
          </cell>
          <cell r="G2383" t="str">
            <v>STANDARD</v>
          </cell>
          <cell r="H2383">
            <v>395202</v>
          </cell>
          <cell r="I2383" t="str">
            <v>Purchasing invoice C25TNN.00026725</v>
          </cell>
          <cell r="J2383">
            <v>45819</v>
          </cell>
        </row>
        <row r="2384">
          <cell r="C2384">
            <v>26747</v>
          </cell>
          <cell r="D2384" t="str">
            <v>C2217</v>
          </cell>
          <cell r="E2384" t="str">
            <v>28/04/2025.C25TNN.00026747</v>
          </cell>
          <cell r="G2384" t="str">
            <v>STANDARD</v>
          </cell>
          <cell r="H2384">
            <v>587461</v>
          </cell>
          <cell r="I2384" t="str">
            <v>Purchasing invoice C25TNN.00026747</v>
          </cell>
          <cell r="J2384">
            <v>45819</v>
          </cell>
        </row>
        <row r="2385">
          <cell r="C2385">
            <v>26748</v>
          </cell>
          <cell r="D2385" t="str">
            <v>C2217</v>
          </cell>
          <cell r="E2385" t="str">
            <v>28/04/2025.C25TNN.00026748</v>
          </cell>
          <cell r="G2385" t="str">
            <v>STANDARD</v>
          </cell>
          <cell r="H2385">
            <v>327554</v>
          </cell>
          <cell r="I2385" t="str">
            <v>Purchasing invoice C25TNN.00026748</v>
          </cell>
          <cell r="J2385">
            <v>45819</v>
          </cell>
        </row>
        <row r="2386">
          <cell r="C2386">
            <v>26762</v>
          </cell>
          <cell r="D2386" t="str">
            <v>C2217</v>
          </cell>
          <cell r="E2386" t="str">
            <v>29/04/2025.C25TNN.00026762</v>
          </cell>
          <cell r="G2386" t="str">
            <v>STANDARD</v>
          </cell>
          <cell r="H2386">
            <v>316869</v>
          </cell>
          <cell r="I2386" t="str">
            <v>Purchasing invoice C25TNN.00026762</v>
          </cell>
          <cell r="J2386">
            <v>45819</v>
          </cell>
        </row>
        <row r="2387">
          <cell r="C2387">
            <v>26763</v>
          </cell>
          <cell r="D2387" t="str">
            <v>C2217</v>
          </cell>
          <cell r="E2387" t="str">
            <v>29/04/2025.C25TNN.00026763</v>
          </cell>
          <cell r="G2387" t="str">
            <v>STANDARD</v>
          </cell>
          <cell r="H2387">
            <v>676480</v>
          </cell>
          <cell r="I2387" t="str">
            <v>Purchasing invoice C25TNN.00026763</v>
          </cell>
          <cell r="J2387">
            <v>45819</v>
          </cell>
        </row>
        <row r="2388">
          <cell r="C2388">
            <v>26764</v>
          </cell>
          <cell r="D2388" t="str">
            <v>C2217</v>
          </cell>
          <cell r="E2388" t="str">
            <v>29/04/2025.C25TNN.00026764</v>
          </cell>
          <cell r="G2388" t="str">
            <v>STANDARD</v>
          </cell>
          <cell r="H2388">
            <v>512694</v>
          </cell>
          <cell r="I2388" t="str">
            <v>Purchasing invoice C25TNN.00026764</v>
          </cell>
          <cell r="J2388">
            <v>45819</v>
          </cell>
        </row>
        <row r="2389">
          <cell r="C2389">
            <v>26765</v>
          </cell>
          <cell r="D2389" t="str">
            <v>C2217</v>
          </cell>
          <cell r="E2389" t="str">
            <v>29/04/2025.C25TNN.00026765</v>
          </cell>
          <cell r="G2389" t="str">
            <v>STANDARD</v>
          </cell>
          <cell r="H2389">
            <v>779719</v>
          </cell>
          <cell r="I2389" t="str">
            <v>Purchasing invoice C25TNN.00026765</v>
          </cell>
          <cell r="J2389">
            <v>45819</v>
          </cell>
        </row>
        <row r="2390">
          <cell r="C2390">
            <v>26766</v>
          </cell>
          <cell r="D2390" t="str">
            <v>C2217</v>
          </cell>
          <cell r="E2390" t="str">
            <v>29/04/2025.C25TNN.00026766</v>
          </cell>
          <cell r="G2390" t="str">
            <v>STANDARD</v>
          </cell>
          <cell r="H2390">
            <v>249221</v>
          </cell>
          <cell r="I2390" t="str">
            <v>Purchasing invoice C25TNN.00026766</v>
          </cell>
          <cell r="J2390">
            <v>45819</v>
          </cell>
        </row>
        <row r="2391">
          <cell r="C2391">
            <v>26768</v>
          </cell>
          <cell r="D2391" t="str">
            <v>C2217</v>
          </cell>
          <cell r="E2391" t="str">
            <v>29/04/2025.C25TNN.00026768</v>
          </cell>
          <cell r="G2391" t="str">
            <v>STANDARD</v>
          </cell>
          <cell r="H2391">
            <v>249221</v>
          </cell>
          <cell r="I2391" t="str">
            <v>Purchasing invoice C25TNN.00026768</v>
          </cell>
          <cell r="J2391">
            <v>45819</v>
          </cell>
        </row>
        <row r="2392">
          <cell r="C2392">
            <v>26787</v>
          </cell>
          <cell r="D2392" t="str">
            <v>C2217</v>
          </cell>
          <cell r="E2392" t="str">
            <v>29/04/2025.C25TNN.00026787</v>
          </cell>
          <cell r="G2392" t="str">
            <v>STANDARD</v>
          </cell>
          <cell r="H2392">
            <v>384517</v>
          </cell>
          <cell r="I2392" t="str">
            <v>Purchasing invoice C25TNN.00026787</v>
          </cell>
          <cell r="J2392">
            <v>45819</v>
          </cell>
        </row>
        <row r="2393">
          <cell r="C2393">
            <v>26799</v>
          </cell>
          <cell r="D2393" t="str">
            <v>C2217</v>
          </cell>
          <cell r="E2393" t="str">
            <v>29/04/2025.C25TNN.00026799</v>
          </cell>
          <cell r="G2393" t="str">
            <v>STANDARD</v>
          </cell>
          <cell r="H2393">
            <v>199377</v>
          </cell>
          <cell r="I2393" t="str">
            <v>Purchasing invoice C25TNN.00026799</v>
          </cell>
          <cell r="J2393">
            <v>45819</v>
          </cell>
        </row>
        <row r="2394">
          <cell r="C2394">
            <v>26829</v>
          </cell>
          <cell r="D2394" t="str">
            <v>C2217</v>
          </cell>
          <cell r="E2394" t="str">
            <v>29/04/2025.C25TNN.00026829</v>
          </cell>
          <cell r="G2394" t="str">
            <v>STANDARD</v>
          </cell>
          <cell r="H2394">
            <v>1239002</v>
          </cell>
          <cell r="I2394" t="str">
            <v>Purchasing invoice C25TNN.00026829</v>
          </cell>
          <cell r="J2394">
            <v>45819</v>
          </cell>
        </row>
        <row r="2395">
          <cell r="C2395">
            <v>26830</v>
          </cell>
          <cell r="D2395" t="str">
            <v>C2217</v>
          </cell>
          <cell r="E2395" t="str">
            <v>29/04/2025.C25TNN.00026830</v>
          </cell>
          <cell r="G2395" t="str">
            <v>STANDARD</v>
          </cell>
          <cell r="H2395">
            <v>1025389</v>
          </cell>
          <cell r="I2395" t="str">
            <v>Purchasing invoice C25TNN.00026830</v>
          </cell>
          <cell r="J2395">
            <v>45819</v>
          </cell>
        </row>
        <row r="2396">
          <cell r="C2396">
            <v>26849</v>
          </cell>
          <cell r="D2396" t="str">
            <v>C2217</v>
          </cell>
          <cell r="E2396" t="str">
            <v>29/04/2025.C25TNN.00026849</v>
          </cell>
          <cell r="G2396" t="str">
            <v>STANDARD</v>
          </cell>
          <cell r="H2396">
            <v>124610</v>
          </cell>
          <cell r="I2396" t="str">
            <v>Purchasing invoice C25TNN.00026849</v>
          </cell>
          <cell r="J2396">
            <v>45819</v>
          </cell>
        </row>
        <row r="2397">
          <cell r="C2397">
            <v>658</v>
          </cell>
          <cell r="D2397" t="str">
            <v>C2217</v>
          </cell>
          <cell r="E2397" t="str">
            <v>RRS20250506764VT3010</v>
          </cell>
          <cell r="G2397" t="str">
            <v>DEBIT</v>
          </cell>
          <cell r="H2397">
            <v>-67648</v>
          </cell>
          <cell r="I2397" t="str">
            <v>Invoice for goods return to supplier C2217- Store: VT3010</v>
          </cell>
          <cell r="J2397">
            <v>45819</v>
          </cell>
        </row>
        <row r="2398">
          <cell r="C2398">
            <v>11228</v>
          </cell>
          <cell r="D2398" t="str">
            <v>C2217</v>
          </cell>
          <cell r="E2398" t="str">
            <v>RRS20250506819SG0313</v>
          </cell>
          <cell r="G2398" t="str">
            <v>DEBIT</v>
          </cell>
          <cell r="H2398">
            <v>-242103</v>
          </cell>
          <cell r="I2398" t="str">
            <v>Invoice for goods return to supplier C2217- Store: SG0313</v>
          </cell>
          <cell r="J2398">
            <v>45819</v>
          </cell>
        </row>
        <row r="2399">
          <cell r="C2399">
            <v>12252</v>
          </cell>
          <cell r="D2399" t="str">
            <v>C2217</v>
          </cell>
          <cell r="E2399" t="str">
            <v>RRS20250427286SG0154</v>
          </cell>
          <cell r="G2399" t="str">
            <v>DEBIT</v>
          </cell>
          <cell r="H2399">
            <v>-338240</v>
          </cell>
          <cell r="I2399" t="str">
            <v>Invoice for goods return to supplier C2217- Store: SG0154</v>
          </cell>
          <cell r="J2399">
            <v>45819</v>
          </cell>
        </row>
        <row r="2400">
          <cell r="C2400">
            <v>74</v>
          </cell>
          <cell r="D2400" t="str">
            <v>C2217</v>
          </cell>
          <cell r="E2400" t="str">
            <v>RRS20250506835CT5024</v>
          </cell>
          <cell r="G2400" t="str">
            <v>DEBIT</v>
          </cell>
          <cell r="H2400">
            <v>-67648</v>
          </cell>
          <cell r="I2400" t="str">
            <v>Invoice for goods return to supplier C2217- Store: CT5024</v>
          </cell>
          <cell r="J2400">
            <v>45819</v>
          </cell>
        </row>
        <row r="2401">
          <cell r="C2401">
            <v>11227</v>
          </cell>
          <cell r="D2401" t="str">
            <v>C2217</v>
          </cell>
          <cell r="E2401" t="str">
            <v>RRS20250507942SG0088</v>
          </cell>
          <cell r="G2401" t="str">
            <v>DEBIT</v>
          </cell>
          <cell r="H2401">
            <v>-227866</v>
          </cell>
          <cell r="I2401" t="str">
            <v>Invoice for goods return to supplier C2217- Store: SG0088</v>
          </cell>
          <cell r="J2401">
            <v>45819</v>
          </cell>
        </row>
        <row r="2402">
          <cell r="C2402">
            <v>933</v>
          </cell>
          <cell r="D2402" t="str">
            <v>C2217</v>
          </cell>
          <cell r="E2402" t="str">
            <v>RRS20250507991CT5019</v>
          </cell>
          <cell r="G2402" t="str">
            <v>DEBIT</v>
          </cell>
          <cell r="H2402">
            <v>-124610</v>
          </cell>
          <cell r="I2402" t="str">
            <v>Invoice for goods return to supplier C2217- Store: CT5019</v>
          </cell>
          <cell r="J2402">
            <v>45819</v>
          </cell>
        </row>
        <row r="2403">
          <cell r="C2403">
            <v>329</v>
          </cell>
          <cell r="D2403" t="str">
            <v>C2217</v>
          </cell>
          <cell r="E2403" t="str">
            <v>RRS20250510247BD7004</v>
          </cell>
          <cell r="G2403" t="str">
            <v>DEBIT</v>
          </cell>
          <cell r="H2403">
            <v>-135296</v>
          </cell>
          <cell r="I2403" t="str">
            <v>Invoice for goods return to supplier C2217- Store: BD7004</v>
          </cell>
          <cell r="J2403">
            <v>45819</v>
          </cell>
        </row>
        <row r="2404">
          <cell r="C2404">
            <v>11230</v>
          </cell>
          <cell r="D2404" t="str">
            <v>C2217</v>
          </cell>
          <cell r="E2404" t="str">
            <v>RRS20250510255SG0292</v>
          </cell>
          <cell r="G2404" t="str">
            <v>DEBIT</v>
          </cell>
          <cell r="H2404">
            <v>-284828</v>
          </cell>
          <cell r="I2404" t="str">
            <v>Invoice for goods return to supplier C2217- Store: SG0292</v>
          </cell>
          <cell r="J2404">
            <v>45819</v>
          </cell>
        </row>
        <row r="2405">
          <cell r="C2405">
            <v>37</v>
          </cell>
          <cell r="D2405" t="str">
            <v>C2217</v>
          </cell>
          <cell r="E2405" t="str">
            <v>RRS20250505682CT5014</v>
          </cell>
          <cell r="G2405" t="str">
            <v>DEBIT</v>
          </cell>
          <cell r="H2405">
            <v>-67648</v>
          </cell>
          <cell r="I2405" t="str">
            <v>Invoice for goods return to supplier C2217- Store: CT5014</v>
          </cell>
          <cell r="J2405">
            <v>45819</v>
          </cell>
        </row>
        <row r="2406">
          <cell r="C2406">
            <v>5696</v>
          </cell>
          <cell r="D2406" t="str">
            <v>C2217</v>
          </cell>
          <cell r="E2406" t="str">
            <v>CNM-C30525UYEN(188981)-185500</v>
          </cell>
          <cell r="G2406" t="str">
            <v>CREDIT</v>
          </cell>
          <cell r="H2406">
            <v>-208729</v>
          </cell>
          <cell r="I2406" t="str">
            <v>Cấn trừ HD5696 Phí hỗ trợ khai trương 04 cửa hàng mới tháng 04 năm 2025 tại miền Nam-CR2217</v>
          </cell>
          <cell r="J2406">
            <v>45819</v>
          </cell>
        </row>
        <row r="2407">
          <cell r="C2407">
            <v>5697</v>
          </cell>
          <cell r="D2407" t="str">
            <v>C2217</v>
          </cell>
          <cell r="E2407" t="str">
            <v>CNM-C30525UYEN(188982)-185489</v>
          </cell>
          <cell r="G2407" t="str">
            <v>CREDIT</v>
          </cell>
          <cell r="H2407">
            <v>-695765</v>
          </cell>
          <cell r="I2407" t="str">
            <v>Cấn trừ HD5697 Phí hỗ trợ kiểm tra an toàn vệ sinh thực phẩm sản phẩm tháng 04 năm 2025 tại miền Nam-CR2217</v>
          </cell>
          <cell r="J2407">
            <v>45819</v>
          </cell>
        </row>
        <row r="2408">
          <cell r="C2408">
            <v>5698</v>
          </cell>
          <cell r="D2408" t="str">
            <v>C2217</v>
          </cell>
          <cell r="E2408" t="str">
            <v>CNM-C30525UYEN(188983)-185448</v>
          </cell>
          <cell r="G2408" t="str">
            <v>CREDIT</v>
          </cell>
          <cell r="H2408">
            <v>-695765</v>
          </cell>
          <cell r="I2408" t="str">
            <v>Cấn trừ HD5698 Phí hỗ trợ tiền điện tháng 04 năm 2025 tại miền Nam-CR2217</v>
          </cell>
          <cell r="J2408">
            <v>45819</v>
          </cell>
        </row>
        <row r="2409">
          <cell r="C2409">
            <v>5755</v>
          </cell>
          <cell r="D2409" t="str">
            <v>C2217</v>
          </cell>
          <cell r="E2409" t="str">
            <v>CNM-C30525UYEN(189040)-185468</v>
          </cell>
          <cell r="G2409" t="str">
            <v>CREDIT</v>
          </cell>
          <cell r="H2409">
            <v>-695765</v>
          </cell>
          <cell r="I2409" t="str">
            <v>Cấn trừ HD5755 Phí hỗ trợ trao đổi dữ liệu điện tử tháng 04 năm 2025 tại miền Nam-CR2217</v>
          </cell>
          <cell r="J2409">
            <v>45819</v>
          </cell>
        </row>
        <row r="2410">
          <cell r="C2410">
            <v>5767</v>
          </cell>
          <cell r="D2410" t="str">
            <v>C2217</v>
          </cell>
          <cell r="E2410" t="str">
            <v>CNM-C30525UYEN(189056)-185471</v>
          </cell>
          <cell r="G2410" t="str">
            <v>CREDIT</v>
          </cell>
          <cell r="H2410">
            <v>-695765</v>
          </cell>
          <cell r="I2410" t="str">
            <v>Cấn trừ HD5767 Phí hỗ trợ trưng bày tháng 04 năm 2025 tại miền Nam-CR2217</v>
          </cell>
          <cell r="J2410">
            <v>45819</v>
          </cell>
        </row>
        <row r="2411">
          <cell r="C2411">
            <v>5771</v>
          </cell>
          <cell r="D2411" t="str">
            <v>C2217</v>
          </cell>
          <cell r="E2411" t="str">
            <v>CNM-C30525UYEN(189057)-185484</v>
          </cell>
          <cell r="G2411" t="str">
            <v>CREDIT</v>
          </cell>
          <cell r="H2411">
            <v>-695765</v>
          </cell>
          <cell r="I2411" t="str">
            <v>Cấn trừ HD5771 Phí hỗ trợ bán hàng và khuyến mãi tháng 04 năm 2025 tại miền Nam-CR2217</v>
          </cell>
          <cell r="J2411">
            <v>45819</v>
          </cell>
        </row>
        <row r="2412">
          <cell r="C2412">
            <v>11471</v>
          </cell>
          <cell r="D2412" t="str">
            <v>C2217</v>
          </cell>
          <cell r="E2412" t="str">
            <v>RRS20250513450SG0137</v>
          </cell>
          <cell r="G2412" t="str">
            <v>DEBIT</v>
          </cell>
          <cell r="H2412">
            <v>-338240</v>
          </cell>
          <cell r="I2412" t="str">
            <v>Invoice for goods return to supplier C2217- Store: SG0137</v>
          </cell>
          <cell r="J2412">
            <v>45819</v>
          </cell>
        </row>
        <row r="2413">
          <cell r="C2413">
            <v>11229</v>
          </cell>
          <cell r="D2413" t="str">
            <v>C2217</v>
          </cell>
          <cell r="E2413" t="str">
            <v>RRS20250506783SG0175</v>
          </cell>
          <cell r="G2413" t="str">
            <v>DEBIT</v>
          </cell>
          <cell r="H2413">
            <v>-320436</v>
          </cell>
          <cell r="I2413" t="str">
            <v>Invoice for goods return to supplier C2217- Store: SG0175</v>
          </cell>
          <cell r="J2413">
            <v>45819</v>
          </cell>
        </row>
        <row r="2414">
          <cell r="C2414">
            <v>12251</v>
          </cell>
          <cell r="D2414" t="str">
            <v>C2217</v>
          </cell>
          <cell r="E2414" t="str">
            <v>RRS20250520038SG0313</v>
          </cell>
          <cell r="G2414" t="str">
            <v>DEBIT</v>
          </cell>
          <cell r="H2414">
            <v>-270592</v>
          </cell>
          <cell r="I2414" t="str">
            <v>Invoice for goods return to supplier C2217- Store: SG0313</v>
          </cell>
          <cell r="J2414">
            <v>45819</v>
          </cell>
        </row>
        <row r="2415">
          <cell r="D2415" t="str">
            <v>C2217</v>
          </cell>
          <cell r="E2415" t="str">
            <v>HOAN-C30525UYEN(001)-189783</v>
          </cell>
          <cell r="G2415" t="str">
            <v>STANDARD</v>
          </cell>
          <cell r="H2415">
            <v>3337873</v>
          </cell>
          <cell r="I2415" t="str">
            <v>Hoàn trả hỗ trợ khai trương cửa hàng tháng 05, 06, 07, 08 năm 2024 ở miền Nam do thay đổi điều khoản hỗ trợ giữa năm 2023 và năm 2024-CR2217</v>
          </cell>
          <cell r="J2415">
            <v>45819</v>
          </cell>
        </row>
        <row r="2416">
          <cell r="C2416">
            <v>12493</v>
          </cell>
          <cell r="D2416" t="str">
            <v>C2217</v>
          </cell>
          <cell r="E2416" t="str">
            <v>RRS20250527666SG0327</v>
          </cell>
          <cell r="G2416" t="str">
            <v>DEBIT</v>
          </cell>
          <cell r="H2416">
            <v>-420124</v>
          </cell>
          <cell r="I2416" t="str">
            <v>Invoice for goods return to supplier C2217- Store: SG0327</v>
          </cell>
          <cell r="J2416">
            <v>45819</v>
          </cell>
        </row>
        <row r="2417">
          <cell r="C2417">
            <v>12138</v>
          </cell>
          <cell r="D2417" t="str">
            <v>C2217</v>
          </cell>
          <cell r="E2417" t="str">
            <v>RRS20250528732SG0255</v>
          </cell>
          <cell r="G2417" t="str">
            <v>DEBIT</v>
          </cell>
          <cell r="H2417">
            <v>-437928</v>
          </cell>
          <cell r="I2417" t="str">
            <v>Invoice for goods return to supplier C2217- Store: SG0255</v>
          </cell>
          <cell r="J2417">
            <v>45819</v>
          </cell>
        </row>
        <row r="2418">
          <cell r="C2418">
            <v>357</v>
          </cell>
          <cell r="D2418" t="str">
            <v>C2217</v>
          </cell>
          <cell r="E2418" t="str">
            <v>RRS20250528745BD7004</v>
          </cell>
          <cell r="G2418" t="str">
            <v>DEBIT</v>
          </cell>
          <cell r="H2418">
            <v>-473536</v>
          </cell>
          <cell r="I2418" t="str">
            <v>Invoice for goods return to supplier C2217- Store: BD7004</v>
          </cell>
          <cell r="J2418">
            <v>45819</v>
          </cell>
        </row>
        <row r="2419">
          <cell r="C2419">
            <v>355</v>
          </cell>
          <cell r="D2419" t="str">
            <v>C2217</v>
          </cell>
          <cell r="E2419" t="str">
            <v>RRS20250530847BD7004</v>
          </cell>
          <cell r="G2419" t="str">
            <v>DEBIT</v>
          </cell>
          <cell r="H2419">
            <v>-135296</v>
          </cell>
          <cell r="I2419" t="str">
            <v>Invoice for goods return to supplier C2217- Store: BD7004</v>
          </cell>
          <cell r="J2419">
            <v>45819</v>
          </cell>
        </row>
        <row r="2420">
          <cell r="C2420">
            <v>26850</v>
          </cell>
          <cell r="D2420" t="str">
            <v>C2217</v>
          </cell>
          <cell r="E2420" t="str">
            <v>02/05/2025.C25TNN.00026850</v>
          </cell>
          <cell r="G2420" t="str">
            <v>STANDARD</v>
          </cell>
          <cell r="H2420">
            <v>402321</v>
          </cell>
          <cell r="I2420" t="str">
            <v>Purchasing invoice C25TNN.00026850</v>
          </cell>
          <cell r="J2420">
            <v>45849</v>
          </cell>
        </row>
        <row r="2421">
          <cell r="C2421">
            <v>26851</v>
          </cell>
          <cell r="D2421" t="str">
            <v>C2217</v>
          </cell>
          <cell r="E2421" t="str">
            <v>02/05/2025.C25TNN.00026851</v>
          </cell>
          <cell r="G2421" t="str">
            <v>STANDARD</v>
          </cell>
          <cell r="H2421">
            <v>925700</v>
          </cell>
          <cell r="I2421" t="str">
            <v>Purchasing invoice C25TNN.00026851</v>
          </cell>
          <cell r="J2421">
            <v>45849</v>
          </cell>
        </row>
        <row r="2422">
          <cell r="C2422">
            <v>26939</v>
          </cell>
          <cell r="D2422" t="str">
            <v>C2217</v>
          </cell>
          <cell r="E2422" t="str">
            <v>02/05/2025.C25TNN.00026939</v>
          </cell>
          <cell r="G2422" t="str">
            <v>STANDARD</v>
          </cell>
          <cell r="H2422">
            <v>284828</v>
          </cell>
          <cell r="I2422" t="str">
            <v>Purchasing invoice C25TNN.00026939</v>
          </cell>
          <cell r="J2422">
            <v>45849</v>
          </cell>
        </row>
        <row r="2423">
          <cell r="C2423">
            <v>26940</v>
          </cell>
          <cell r="D2423" t="str">
            <v>C2217</v>
          </cell>
          <cell r="E2423" t="str">
            <v>02/05/2025.C25TNN.00026940</v>
          </cell>
          <cell r="G2423" t="str">
            <v>STANDARD</v>
          </cell>
          <cell r="H2423">
            <v>284828</v>
          </cell>
          <cell r="I2423" t="str">
            <v>Purchasing invoice C25TNN.00026940</v>
          </cell>
          <cell r="J2423">
            <v>45849</v>
          </cell>
        </row>
        <row r="2424">
          <cell r="C2424">
            <v>26941</v>
          </cell>
          <cell r="D2424" t="str">
            <v>C2217</v>
          </cell>
          <cell r="E2424" t="str">
            <v>02/05/2025.C25TNN.00026941</v>
          </cell>
          <cell r="G2424" t="str">
            <v>STANDARD</v>
          </cell>
          <cell r="H2424">
            <v>249221</v>
          </cell>
          <cell r="I2424" t="str">
            <v>Purchasing invoice C25TNN.00026941</v>
          </cell>
          <cell r="J2424">
            <v>45849</v>
          </cell>
        </row>
        <row r="2425">
          <cell r="C2425">
            <v>26942</v>
          </cell>
          <cell r="D2425" t="str">
            <v>C2217</v>
          </cell>
          <cell r="E2425" t="str">
            <v>02/05/2025.C25TNN.00026942</v>
          </cell>
          <cell r="G2425" t="str">
            <v>STANDARD</v>
          </cell>
          <cell r="H2425">
            <v>352476</v>
          </cell>
          <cell r="I2425" t="str">
            <v>Purchasing invoice C25TNN.00026942</v>
          </cell>
          <cell r="J2425">
            <v>45849</v>
          </cell>
        </row>
        <row r="2426">
          <cell r="C2426">
            <v>26943</v>
          </cell>
          <cell r="D2426" t="str">
            <v>C2217</v>
          </cell>
          <cell r="E2426" t="str">
            <v>02/05/2025.C25TNN.00026943</v>
          </cell>
          <cell r="G2426" t="str">
            <v>STANDARD</v>
          </cell>
          <cell r="H2426">
            <v>199377</v>
          </cell>
          <cell r="I2426" t="str">
            <v>Purchasing invoice C25TNN.00026943</v>
          </cell>
          <cell r="J2426">
            <v>45849</v>
          </cell>
        </row>
        <row r="2427">
          <cell r="C2427">
            <v>26944</v>
          </cell>
          <cell r="D2427" t="str">
            <v>C2217</v>
          </cell>
          <cell r="E2427" t="str">
            <v>02/05/2025.C25TNN.00026944</v>
          </cell>
          <cell r="G2427" t="str">
            <v>STANDARD</v>
          </cell>
          <cell r="H2427">
            <v>199377</v>
          </cell>
          <cell r="I2427" t="str">
            <v>Purchasing invoice C25TNN.00026944</v>
          </cell>
          <cell r="J2427">
            <v>45849</v>
          </cell>
        </row>
        <row r="2428">
          <cell r="C2428">
            <v>26988</v>
          </cell>
          <cell r="D2428" t="str">
            <v>C2217</v>
          </cell>
          <cell r="E2428" t="str">
            <v>03/05/2025.C25TNN.00026988</v>
          </cell>
          <cell r="G2428" t="str">
            <v>STANDARD</v>
          </cell>
          <cell r="H2428">
            <v>462850</v>
          </cell>
          <cell r="I2428" t="str">
            <v>Purchasing invoice C25TNN.00026988</v>
          </cell>
          <cell r="J2428">
            <v>45849</v>
          </cell>
        </row>
        <row r="2429">
          <cell r="C2429">
            <v>28067</v>
          </cell>
          <cell r="D2429" t="str">
            <v>C2217</v>
          </cell>
          <cell r="E2429" t="str">
            <v>05/05/2025.C25TNN.00028067</v>
          </cell>
          <cell r="G2429" t="str">
            <v>STANDARD</v>
          </cell>
          <cell r="H2429">
            <v>1174921</v>
          </cell>
          <cell r="I2429" t="str">
            <v>Purchasing invoice C25TNN.00028067</v>
          </cell>
          <cell r="J2429">
            <v>45849</v>
          </cell>
        </row>
        <row r="2430">
          <cell r="C2430">
            <v>28156</v>
          </cell>
          <cell r="D2430" t="str">
            <v>C2217</v>
          </cell>
          <cell r="E2430" t="str">
            <v>06/05/2025.C25TNN.00028156</v>
          </cell>
          <cell r="G2430" t="str">
            <v>STANDARD</v>
          </cell>
          <cell r="H2430">
            <v>199377</v>
          </cell>
          <cell r="I2430" t="str">
            <v>Purchasing invoice C25TNN.00028156</v>
          </cell>
          <cell r="J2430">
            <v>45849</v>
          </cell>
        </row>
        <row r="2431">
          <cell r="C2431">
            <v>28158</v>
          </cell>
          <cell r="D2431" t="str">
            <v>C2217</v>
          </cell>
          <cell r="E2431" t="str">
            <v>06/05/2025.C25TNN.00028158</v>
          </cell>
          <cell r="G2431" t="str">
            <v>STANDARD</v>
          </cell>
          <cell r="H2431">
            <v>284828</v>
          </cell>
          <cell r="I2431" t="str">
            <v>Purchasing invoice C25TNN.00028158</v>
          </cell>
          <cell r="J2431">
            <v>45849</v>
          </cell>
        </row>
        <row r="2432">
          <cell r="C2432">
            <v>28159</v>
          </cell>
          <cell r="D2432" t="str">
            <v>C2217</v>
          </cell>
          <cell r="E2432" t="str">
            <v>06/05/2025.C25TNN.00028159</v>
          </cell>
          <cell r="G2432" t="str">
            <v>STANDARD</v>
          </cell>
          <cell r="H2432">
            <v>199377</v>
          </cell>
          <cell r="I2432" t="str">
            <v>Purchasing invoice C25TNN.00028159</v>
          </cell>
          <cell r="J2432">
            <v>45849</v>
          </cell>
        </row>
        <row r="2433">
          <cell r="C2433">
            <v>28160</v>
          </cell>
          <cell r="D2433" t="str">
            <v>C2217</v>
          </cell>
          <cell r="E2433" t="str">
            <v>06/05/2025.C25TNN.00028160</v>
          </cell>
          <cell r="G2433" t="str">
            <v>STANDARD</v>
          </cell>
          <cell r="H2433">
            <v>199377</v>
          </cell>
          <cell r="I2433" t="str">
            <v>Purchasing invoice C25TNN.00028160</v>
          </cell>
          <cell r="J2433">
            <v>45849</v>
          </cell>
        </row>
        <row r="2434">
          <cell r="C2434">
            <v>28161</v>
          </cell>
          <cell r="D2434" t="str">
            <v>C2217</v>
          </cell>
          <cell r="E2434" t="str">
            <v>06/05/2025.C25TNN.00028161</v>
          </cell>
          <cell r="G2434" t="str">
            <v>STANDARD</v>
          </cell>
          <cell r="H2434">
            <v>199377</v>
          </cell>
          <cell r="I2434" t="str">
            <v>Purchasing invoice C25TNN.00028161</v>
          </cell>
          <cell r="J2434">
            <v>45849</v>
          </cell>
        </row>
        <row r="2435">
          <cell r="C2435">
            <v>28166</v>
          </cell>
          <cell r="D2435" t="str">
            <v>C2217</v>
          </cell>
          <cell r="E2435" t="str">
            <v>06/05/2025.C25TNN.00028166</v>
          </cell>
          <cell r="G2435" t="str">
            <v>STANDARD</v>
          </cell>
          <cell r="H2435">
            <v>284828</v>
          </cell>
          <cell r="I2435" t="str">
            <v>Purchasing invoice C25TNN.00028166</v>
          </cell>
          <cell r="J2435">
            <v>45849</v>
          </cell>
        </row>
        <row r="2436">
          <cell r="C2436">
            <v>28171</v>
          </cell>
          <cell r="D2436" t="str">
            <v>C2217</v>
          </cell>
          <cell r="E2436" t="str">
            <v>06/05/2025.C25TNN.00028171</v>
          </cell>
          <cell r="G2436" t="str">
            <v>STANDARD</v>
          </cell>
          <cell r="H2436">
            <v>242103</v>
          </cell>
          <cell r="I2436" t="str">
            <v>Purchasing invoice C25TNN.00028171</v>
          </cell>
          <cell r="J2436">
            <v>45849</v>
          </cell>
        </row>
        <row r="2437">
          <cell r="C2437">
            <v>28175</v>
          </cell>
          <cell r="D2437" t="str">
            <v>C2217</v>
          </cell>
          <cell r="E2437" t="str">
            <v>06/05/2025.C25TNN.00028175</v>
          </cell>
          <cell r="G2437" t="str">
            <v>STANDARD</v>
          </cell>
          <cell r="H2437">
            <v>1349392</v>
          </cell>
          <cell r="I2437" t="str">
            <v>Purchasing invoice C25TNN.00028175</v>
          </cell>
          <cell r="J2437">
            <v>45849</v>
          </cell>
        </row>
        <row r="2438">
          <cell r="C2438">
            <v>28176</v>
          </cell>
          <cell r="D2438" t="str">
            <v>C2217</v>
          </cell>
          <cell r="E2438" t="str">
            <v>06/05/2025.C25TNN.00028176</v>
          </cell>
          <cell r="G2438" t="str">
            <v>STANDARD</v>
          </cell>
          <cell r="H2438">
            <v>1303099</v>
          </cell>
          <cell r="I2438" t="str">
            <v>Purchasing invoice C25TNN.00028176</v>
          </cell>
          <cell r="J2438">
            <v>45849</v>
          </cell>
        </row>
        <row r="2439">
          <cell r="C2439">
            <v>28225</v>
          </cell>
          <cell r="D2439" t="str">
            <v>C2217</v>
          </cell>
          <cell r="E2439" t="str">
            <v>07/05/2025.C25TNN.00028225</v>
          </cell>
          <cell r="G2439" t="str">
            <v>STANDARD</v>
          </cell>
          <cell r="H2439">
            <v>249221</v>
          </cell>
          <cell r="I2439" t="str">
            <v>Purchasing invoice C25TNN.00028225</v>
          </cell>
          <cell r="J2439">
            <v>45849</v>
          </cell>
        </row>
        <row r="2440">
          <cell r="C2440">
            <v>28242</v>
          </cell>
          <cell r="D2440" t="str">
            <v>C2217</v>
          </cell>
          <cell r="E2440" t="str">
            <v>07/05/2025.C25TNN.00028242</v>
          </cell>
          <cell r="G2440" t="str">
            <v>STANDARD</v>
          </cell>
          <cell r="H2440">
            <v>327554</v>
          </cell>
          <cell r="I2440" t="str">
            <v>Purchasing invoice C25TNN.00028242</v>
          </cell>
          <cell r="J2440">
            <v>45849</v>
          </cell>
        </row>
        <row r="2441">
          <cell r="C2441">
            <v>28243</v>
          </cell>
          <cell r="D2441" t="str">
            <v>C2217</v>
          </cell>
          <cell r="E2441" t="str">
            <v>07/05/2025.C25TNN.00028243</v>
          </cell>
          <cell r="G2441" t="str">
            <v>STANDARD</v>
          </cell>
          <cell r="H2441">
            <v>875856</v>
          </cell>
          <cell r="I2441" t="str">
            <v>Purchasing invoice C25TNN.00028243</v>
          </cell>
          <cell r="J2441">
            <v>45849</v>
          </cell>
        </row>
        <row r="2442">
          <cell r="C2442">
            <v>28244</v>
          </cell>
          <cell r="D2442" t="str">
            <v>C2217</v>
          </cell>
          <cell r="E2442" t="str">
            <v>07/05/2025.C25TNN.00028244</v>
          </cell>
          <cell r="G2442" t="str">
            <v>STANDARD</v>
          </cell>
          <cell r="H2442">
            <v>249221</v>
          </cell>
          <cell r="I2442" t="str">
            <v>Purchasing invoice C25TNN.00028244</v>
          </cell>
          <cell r="J2442">
            <v>45849</v>
          </cell>
        </row>
        <row r="2443">
          <cell r="C2443">
            <v>28245</v>
          </cell>
          <cell r="D2443" t="str">
            <v>C2217</v>
          </cell>
          <cell r="E2443" t="str">
            <v>07/05/2025.C25TNN.00028245</v>
          </cell>
          <cell r="G2443" t="str">
            <v>STANDARD</v>
          </cell>
          <cell r="H2443">
            <v>587461</v>
          </cell>
          <cell r="I2443" t="str">
            <v>Purchasing invoice C25TNN.00028245</v>
          </cell>
          <cell r="J2443">
            <v>45849</v>
          </cell>
        </row>
        <row r="2444">
          <cell r="C2444">
            <v>28246</v>
          </cell>
          <cell r="D2444" t="str">
            <v>C2217</v>
          </cell>
          <cell r="E2444" t="str">
            <v>07/05/2025.C25TNN.00028246</v>
          </cell>
          <cell r="G2444" t="str">
            <v>STANDARD</v>
          </cell>
          <cell r="H2444">
            <v>455732</v>
          </cell>
          <cell r="I2444" t="str">
            <v>Purchasing invoice C25TNN.00028246</v>
          </cell>
          <cell r="J2444">
            <v>45849</v>
          </cell>
        </row>
        <row r="2445">
          <cell r="C2445">
            <v>28247</v>
          </cell>
          <cell r="D2445" t="str">
            <v>C2217</v>
          </cell>
          <cell r="E2445" t="str">
            <v>07/05/2025.C25TNN.00028247</v>
          </cell>
          <cell r="G2445" t="str">
            <v>STANDARD</v>
          </cell>
          <cell r="H2445">
            <v>370280</v>
          </cell>
          <cell r="I2445" t="str">
            <v>Purchasing invoice C25TNN.00028247</v>
          </cell>
          <cell r="J2445">
            <v>45849</v>
          </cell>
        </row>
        <row r="2446">
          <cell r="C2446">
            <v>28248</v>
          </cell>
          <cell r="D2446" t="str">
            <v>C2217</v>
          </cell>
          <cell r="E2446" t="str">
            <v>07/05/2025.C25TNN.00028248</v>
          </cell>
          <cell r="G2446" t="str">
            <v>STANDARD</v>
          </cell>
          <cell r="H2446">
            <v>249221</v>
          </cell>
          <cell r="I2446" t="str">
            <v>Purchasing invoice C25TNN.00028248</v>
          </cell>
          <cell r="J2446">
            <v>45849</v>
          </cell>
        </row>
        <row r="2447">
          <cell r="C2447">
            <v>28249</v>
          </cell>
          <cell r="D2447" t="str">
            <v>C2217</v>
          </cell>
          <cell r="E2447" t="str">
            <v>07/05/2025.C25TNN.00028249</v>
          </cell>
          <cell r="G2447" t="str">
            <v>STANDARD</v>
          </cell>
          <cell r="H2447">
            <v>242103</v>
          </cell>
          <cell r="I2447" t="str">
            <v>Purchasing invoice C25TNN.00028249</v>
          </cell>
          <cell r="J2447">
            <v>45849</v>
          </cell>
        </row>
        <row r="2448">
          <cell r="C2448">
            <v>28250</v>
          </cell>
          <cell r="D2448" t="str">
            <v>C2217</v>
          </cell>
          <cell r="E2448" t="str">
            <v>07/05/2025.C25TNN.00028250</v>
          </cell>
          <cell r="G2448" t="str">
            <v>STANDARD</v>
          </cell>
          <cell r="H2448">
            <v>199377</v>
          </cell>
          <cell r="I2448" t="str">
            <v>Purchasing invoice C25TNN.00028250</v>
          </cell>
          <cell r="J2448">
            <v>45849</v>
          </cell>
        </row>
        <row r="2449">
          <cell r="C2449">
            <v>28366</v>
          </cell>
          <cell r="D2449" t="str">
            <v>C2217</v>
          </cell>
          <cell r="E2449" t="str">
            <v>08/05/2025.C25TNN.00028366</v>
          </cell>
          <cell r="G2449" t="str">
            <v>STANDARD</v>
          </cell>
          <cell r="H2449">
            <v>249221</v>
          </cell>
          <cell r="I2449" t="str">
            <v>Purchasing invoice C25TNN.00028366</v>
          </cell>
          <cell r="J2449">
            <v>45849</v>
          </cell>
        </row>
        <row r="2450">
          <cell r="C2450">
            <v>28367</v>
          </cell>
          <cell r="D2450" t="str">
            <v>C2217</v>
          </cell>
          <cell r="E2450" t="str">
            <v>08/05/2025.C25TNN.00028367</v>
          </cell>
          <cell r="G2450" t="str">
            <v>STANDARD</v>
          </cell>
          <cell r="H2450">
            <v>327554</v>
          </cell>
          <cell r="I2450" t="str">
            <v>Purchasing invoice C25TNN.00028367</v>
          </cell>
          <cell r="J2450">
            <v>45849</v>
          </cell>
        </row>
        <row r="2451">
          <cell r="C2451">
            <v>28368</v>
          </cell>
          <cell r="D2451" t="str">
            <v>C2217</v>
          </cell>
          <cell r="E2451" t="str">
            <v>08/05/2025.C25TNN.00028368</v>
          </cell>
          <cell r="G2451" t="str">
            <v>STANDARD</v>
          </cell>
          <cell r="H2451">
            <v>352476</v>
          </cell>
          <cell r="I2451" t="str">
            <v>Purchasing invoice C25TNN.00028368</v>
          </cell>
          <cell r="J2451">
            <v>45849</v>
          </cell>
        </row>
        <row r="2452">
          <cell r="C2452">
            <v>28369</v>
          </cell>
          <cell r="D2452" t="str">
            <v>C2217</v>
          </cell>
          <cell r="E2452" t="str">
            <v>08/05/2025.C25TNN.00028369</v>
          </cell>
          <cell r="G2452" t="str">
            <v>STANDARD</v>
          </cell>
          <cell r="H2452">
            <v>249221</v>
          </cell>
          <cell r="I2452" t="str">
            <v>Purchasing invoice C25TNN.00028369</v>
          </cell>
          <cell r="J2452">
            <v>45849</v>
          </cell>
        </row>
        <row r="2453">
          <cell r="C2453">
            <v>28370</v>
          </cell>
          <cell r="D2453" t="str">
            <v>C2217</v>
          </cell>
          <cell r="E2453" t="str">
            <v>08/05/2025.C25TNN.00028370</v>
          </cell>
          <cell r="G2453" t="str">
            <v>STANDARD</v>
          </cell>
          <cell r="H2453">
            <v>249221</v>
          </cell>
          <cell r="I2453" t="str">
            <v>Purchasing invoice C25TNN.00028370</v>
          </cell>
          <cell r="J2453">
            <v>45849</v>
          </cell>
        </row>
        <row r="2454">
          <cell r="C2454">
            <v>28490</v>
          </cell>
          <cell r="D2454" t="str">
            <v>C2217</v>
          </cell>
          <cell r="E2454" t="str">
            <v>08/05/2025.C25TNN.00028490</v>
          </cell>
          <cell r="G2454" t="str">
            <v>STANDARD</v>
          </cell>
          <cell r="H2454">
            <v>249221</v>
          </cell>
          <cell r="I2454" t="str">
            <v>Purchasing invoice C25TNN.00028490</v>
          </cell>
          <cell r="J2454">
            <v>45849</v>
          </cell>
        </row>
        <row r="2455">
          <cell r="C2455">
            <v>28575</v>
          </cell>
          <cell r="D2455" t="str">
            <v>C2217</v>
          </cell>
          <cell r="E2455" t="str">
            <v>08/05/2025.C25TNN.00028575</v>
          </cell>
          <cell r="G2455" t="str">
            <v>STANDARD</v>
          </cell>
          <cell r="H2455">
            <v>370280</v>
          </cell>
          <cell r="I2455" t="str">
            <v>Purchasing invoice C25TNN.00028575</v>
          </cell>
          <cell r="J2455">
            <v>45849</v>
          </cell>
        </row>
        <row r="2456">
          <cell r="C2456">
            <v>28616</v>
          </cell>
          <cell r="D2456" t="str">
            <v>C2217</v>
          </cell>
          <cell r="E2456" t="str">
            <v>08/05/2025.C25TNN.00028616</v>
          </cell>
          <cell r="G2456" t="str">
            <v>STANDARD</v>
          </cell>
          <cell r="H2456">
            <v>462850</v>
          </cell>
          <cell r="I2456" t="str">
            <v>Purchasing invoice C25TNN.00028616</v>
          </cell>
          <cell r="J2456">
            <v>45849</v>
          </cell>
        </row>
        <row r="2457">
          <cell r="C2457">
            <v>28673</v>
          </cell>
          <cell r="D2457" t="str">
            <v>C2217</v>
          </cell>
          <cell r="E2457" t="str">
            <v>08/05/2025.C25TNN.00028673</v>
          </cell>
          <cell r="G2457" t="str">
            <v>STANDARD</v>
          </cell>
          <cell r="H2457">
            <v>249221</v>
          </cell>
          <cell r="I2457" t="str">
            <v>Purchasing invoice C25TNN.00028673</v>
          </cell>
          <cell r="J2457">
            <v>45849</v>
          </cell>
        </row>
        <row r="2458">
          <cell r="C2458">
            <v>29028</v>
          </cell>
          <cell r="D2458" t="str">
            <v>C2217</v>
          </cell>
          <cell r="E2458" t="str">
            <v>08/05/2025.C25TNN.00029028</v>
          </cell>
          <cell r="G2458" t="str">
            <v>STANDARD</v>
          </cell>
          <cell r="H2458">
            <v>541184</v>
          </cell>
          <cell r="I2458" t="str">
            <v>Purchasing invoice C25TNN.00029028</v>
          </cell>
          <cell r="J2458">
            <v>45849</v>
          </cell>
        </row>
        <row r="2459">
          <cell r="C2459">
            <v>29052</v>
          </cell>
          <cell r="D2459" t="str">
            <v>C2217</v>
          </cell>
          <cell r="E2459" t="str">
            <v>08/05/2025.C25TNN.00029052</v>
          </cell>
          <cell r="G2459" t="str">
            <v>STANDARD</v>
          </cell>
          <cell r="H2459">
            <v>327554</v>
          </cell>
          <cell r="I2459" t="str">
            <v>Purchasing invoice C25TNN.00029052</v>
          </cell>
          <cell r="J2459">
            <v>45849</v>
          </cell>
        </row>
        <row r="2460">
          <cell r="C2460">
            <v>29053</v>
          </cell>
          <cell r="D2460" t="str">
            <v>C2217</v>
          </cell>
          <cell r="E2460" t="str">
            <v>08/05/2025.C25TNN.00029053</v>
          </cell>
          <cell r="G2460" t="str">
            <v>STANDARD</v>
          </cell>
          <cell r="H2460">
            <v>199377</v>
          </cell>
          <cell r="I2460" t="str">
            <v>Purchasing invoice C25TNN.00029053</v>
          </cell>
          <cell r="J2460">
            <v>45849</v>
          </cell>
        </row>
        <row r="2461">
          <cell r="C2461">
            <v>29054</v>
          </cell>
          <cell r="D2461" t="str">
            <v>C2217</v>
          </cell>
          <cell r="E2461" t="str">
            <v>08/05/2025.C25TNN.00029054</v>
          </cell>
          <cell r="G2461" t="str">
            <v>STANDARD</v>
          </cell>
          <cell r="H2461">
            <v>519813</v>
          </cell>
          <cell r="I2461" t="str">
            <v>Purchasing invoice C25TNN.00029054</v>
          </cell>
          <cell r="J2461">
            <v>45849</v>
          </cell>
        </row>
        <row r="2462">
          <cell r="C2462">
            <v>29055</v>
          </cell>
          <cell r="D2462" t="str">
            <v>C2217</v>
          </cell>
          <cell r="E2462" t="str">
            <v>08/05/2025.C25TNN.00029055</v>
          </cell>
          <cell r="G2462" t="str">
            <v>STANDARD</v>
          </cell>
          <cell r="H2462">
            <v>249221</v>
          </cell>
          <cell r="I2462" t="str">
            <v>Purchasing invoice C25TNN.00029055</v>
          </cell>
          <cell r="J2462">
            <v>45849</v>
          </cell>
        </row>
        <row r="2463">
          <cell r="C2463">
            <v>29056</v>
          </cell>
          <cell r="D2463" t="str">
            <v>C2217</v>
          </cell>
          <cell r="E2463" t="str">
            <v>08/05/2025.C25TNN.00029056</v>
          </cell>
          <cell r="G2463" t="str">
            <v>STANDARD</v>
          </cell>
          <cell r="H2463">
            <v>327554</v>
          </cell>
          <cell r="I2463" t="str">
            <v>Purchasing invoice C25TNN.00029056</v>
          </cell>
          <cell r="J2463">
            <v>45849</v>
          </cell>
        </row>
        <row r="2464">
          <cell r="C2464">
            <v>29057</v>
          </cell>
          <cell r="D2464" t="str">
            <v>C2217</v>
          </cell>
          <cell r="E2464" t="str">
            <v>08/05/2025.C25TNN.00029057</v>
          </cell>
          <cell r="G2464" t="str">
            <v>STANDARD</v>
          </cell>
          <cell r="H2464">
            <v>395202</v>
          </cell>
          <cell r="I2464" t="str">
            <v>Purchasing invoice C25TNN.00029057</v>
          </cell>
          <cell r="J2464">
            <v>45849</v>
          </cell>
        </row>
        <row r="2465">
          <cell r="C2465">
            <v>29058</v>
          </cell>
          <cell r="D2465" t="str">
            <v>C2217</v>
          </cell>
          <cell r="E2465" t="str">
            <v>08/05/2025.C25TNN.00029058</v>
          </cell>
          <cell r="G2465" t="str">
            <v>STANDARD</v>
          </cell>
          <cell r="H2465">
            <v>327554</v>
          </cell>
          <cell r="I2465" t="str">
            <v>Purchasing invoice C25TNN.00029058</v>
          </cell>
          <cell r="J2465">
            <v>45849</v>
          </cell>
        </row>
        <row r="2466">
          <cell r="C2466">
            <v>29059</v>
          </cell>
          <cell r="D2466" t="str">
            <v>C2217</v>
          </cell>
          <cell r="E2466" t="str">
            <v>08/05/2025.C25TNN.00029059</v>
          </cell>
          <cell r="G2466" t="str">
            <v>STANDARD</v>
          </cell>
          <cell r="H2466">
            <v>284828</v>
          </cell>
          <cell r="I2466" t="str">
            <v>Purchasing invoice C25TNN.00029059</v>
          </cell>
          <cell r="J2466">
            <v>45849</v>
          </cell>
        </row>
        <row r="2467">
          <cell r="C2467">
            <v>29060</v>
          </cell>
          <cell r="D2467" t="str">
            <v>C2217</v>
          </cell>
          <cell r="E2467" t="str">
            <v>08/05/2025.C25TNN.00029060</v>
          </cell>
          <cell r="G2467" t="str">
            <v>STANDARD</v>
          </cell>
          <cell r="H2467">
            <v>249221</v>
          </cell>
          <cell r="I2467" t="str">
            <v>Purchasing invoice C25TNN.00029060</v>
          </cell>
          <cell r="J2467">
            <v>45849</v>
          </cell>
        </row>
        <row r="2468">
          <cell r="C2468">
            <v>29070</v>
          </cell>
          <cell r="D2468" t="str">
            <v>C2217</v>
          </cell>
          <cell r="E2468" t="str">
            <v>08/05/2025.C25TNN.00029070</v>
          </cell>
          <cell r="G2468" t="str">
            <v>STANDARD</v>
          </cell>
          <cell r="H2468">
            <v>249221</v>
          </cell>
          <cell r="I2468" t="str">
            <v>Purchasing invoice C25TNN.00029070</v>
          </cell>
          <cell r="J2468">
            <v>45849</v>
          </cell>
        </row>
        <row r="2469">
          <cell r="C2469">
            <v>29274</v>
          </cell>
          <cell r="D2469" t="str">
            <v>C2217</v>
          </cell>
          <cell r="E2469" t="str">
            <v>09/05/2025.C25TNN.00029274</v>
          </cell>
          <cell r="G2469" t="str">
            <v>STANDARD</v>
          </cell>
          <cell r="H2469">
            <v>462850</v>
          </cell>
          <cell r="I2469" t="str">
            <v>Purchasing invoice C25TNN.00029274</v>
          </cell>
          <cell r="J2469">
            <v>45849</v>
          </cell>
        </row>
        <row r="2470">
          <cell r="C2470">
            <v>29279</v>
          </cell>
          <cell r="D2470" t="str">
            <v>C2217</v>
          </cell>
          <cell r="E2470" t="str">
            <v>09/05/2025.C25TNN.00029279</v>
          </cell>
          <cell r="G2470" t="str">
            <v>STANDARD</v>
          </cell>
          <cell r="H2470">
            <v>801090</v>
          </cell>
          <cell r="I2470" t="str">
            <v>Purchasing invoice C25TNN.00029279</v>
          </cell>
          <cell r="J2470">
            <v>45849</v>
          </cell>
        </row>
        <row r="2471">
          <cell r="C2471">
            <v>29280</v>
          </cell>
          <cell r="D2471" t="str">
            <v>C2217</v>
          </cell>
          <cell r="E2471" t="str">
            <v>09/05/2025.C25TNN.00029280</v>
          </cell>
          <cell r="G2471" t="str">
            <v>STANDARD</v>
          </cell>
          <cell r="H2471">
            <v>541184</v>
          </cell>
          <cell r="I2471" t="str">
            <v>Purchasing invoice C25TNN.00029280</v>
          </cell>
          <cell r="J2471">
            <v>45849</v>
          </cell>
        </row>
        <row r="2472">
          <cell r="C2472">
            <v>29292</v>
          </cell>
          <cell r="D2472" t="str">
            <v>C2217</v>
          </cell>
          <cell r="E2472" t="str">
            <v>09/05/2025.C25TNN.00029292</v>
          </cell>
          <cell r="G2472" t="str">
            <v>STANDARD</v>
          </cell>
          <cell r="H2472">
            <v>541184</v>
          </cell>
          <cell r="I2472" t="str">
            <v>Purchasing invoice C25TNN.00029292</v>
          </cell>
          <cell r="J2472">
            <v>45849</v>
          </cell>
        </row>
        <row r="2473">
          <cell r="C2473">
            <v>29293</v>
          </cell>
          <cell r="D2473" t="str">
            <v>C2217</v>
          </cell>
          <cell r="E2473" t="str">
            <v>09/05/2025.C25TNN.00029293</v>
          </cell>
          <cell r="G2473" t="str">
            <v>STANDARD</v>
          </cell>
          <cell r="H2473">
            <v>370280</v>
          </cell>
          <cell r="I2473" t="str">
            <v>Purchasing invoice C25TNN.00029293</v>
          </cell>
          <cell r="J2473">
            <v>45849</v>
          </cell>
        </row>
        <row r="2474">
          <cell r="C2474">
            <v>29294</v>
          </cell>
          <cell r="D2474" t="str">
            <v>C2217</v>
          </cell>
          <cell r="E2474" t="str">
            <v>09/05/2025.C25TNN.00029294</v>
          </cell>
          <cell r="G2474" t="str">
            <v>STANDARD</v>
          </cell>
          <cell r="H2474">
            <v>249221</v>
          </cell>
          <cell r="I2474" t="str">
            <v>Purchasing invoice C25TNN.00029294</v>
          </cell>
          <cell r="J2474">
            <v>45849</v>
          </cell>
        </row>
        <row r="2475">
          <cell r="C2475">
            <v>29300</v>
          </cell>
          <cell r="D2475" t="str">
            <v>C2217</v>
          </cell>
          <cell r="E2475" t="str">
            <v>09/05/2025.C25TNN.00029300</v>
          </cell>
          <cell r="G2475" t="str">
            <v>STANDARD</v>
          </cell>
          <cell r="H2475">
            <v>199377</v>
          </cell>
          <cell r="I2475" t="str">
            <v>Purchasing invoice C25TNN.00029300</v>
          </cell>
          <cell r="J2475">
            <v>45849</v>
          </cell>
        </row>
        <row r="2476">
          <cell r="C2476">
            <v>29301</v>
          </cell>
          <cell r="D2476" t="str">
            <v>C2217</v>
          </cell>
          <cell r="E2476" t="str">
            <v>09/05/2025.C25TNN.00029301</v>
          </cell>
          <cell r="G2476" t="str">
            <v>STANDARD</v>
          </cell>
          <cell r="H2476">
            <v>455732</v>
          </cell>
          <cell r="I2476" t="str">
            <v>Purchasing invoice C25TNN.00029301</v>
          </cell>
          <cell r="J2476">
            <v>45849</v>
          </cell>
        </row>
        <row r="2477">
          <cell r="C2477">
            <v>29302</v>
          </cell>
          <cell r="D2477" t="str">
            <v>C2217</v>
          </cell>
          <cell r="E2477" t="str">
            <v>09/05/2025.C25TNN.00029302</v>
          </cell>
          <cell r="G2477" t="str">
            <v>STANDARD</v>
          </cell>
          <cell r="H2477">
            <v>384517</v>
          </cell>
          <cell r="I2477" t="str">
            <v>Purchasing invoice C25TNN.00029302</v>
          </cell>
          <cell r="J2477">
            <v>45849</v>
          </cell>
        </row>
        <row r="2478">
          <cell r="C2478">
            <v>29303</v>
          </cell>
          <cell r="D2478" t="str">
            <v>C2217</v>
          </cell>
          <cell r="E2478" t="str">
            <v>09/05/2025.C25TNN.00029303</v>
          </cell>
          <cell r="G2478" t="str">
            <v>STANDARD</v>
          </cell>
          <cell r="H2478">
            <v>420124</v>
          </cell>
          <cell r="I2478" t="str">
            <v>Purchasing invoice C25TNN.00029303</v>
          </cell>
          <cell r="J2478">
            <v>45849</v>
          </cell>
        </row>
        <row r="2479">
          <cell r="C2479">
            <v>29307</v>
          </cell>
          <cell r="D2479" t="str">
            <v>C2217</v>
          </cell>
          <cell r="E2479" t="str">
            <v>09/05/2025.C25TNN.00029307</v>
          </cell>
          <cell r="G2479" t="str">
            <v>STANDARD</v>
          </cell>
          <cell r="H2479">
            <v>1085902</v>
          </cell>
          <cell r="I2479" t="str">
            <v>Purchasing invoice C25TNN.00029307</v>
          </cell>
          <cell r="J2479">
            <v>45849</v>
          </cell>
        </row>
        <row r="2480">
          <cell r="C2480">
            <v>29706</v>
          </cell>
          <cell r="D2480" t="str">
            <v>C2217</v>
          </cell>
          <cell r="E2480" t="str">
            <v>10/05/2025.C25TNN.00029706</v>
          </cell>
          <cell r="G2480" t="str">
            <v>STANDARD</v>
          </cell>
          <cell r="H2480">
            <v>199377</v>
          </cell>
          <cell r="I2480" t="str">
            <v>Purchasing invoice C25TNN.00029706</v>
          </cell>
          <cell r="J2480">
            <v>45849</v>
          </cell>
        </row>
        <row r="2481">
          <cell r="C2481">
            <v>29735</v>
          </cell>
          <cell r="D2481" t="str">
            <v>C2217</v>
          </cell>
          <cell r="E2481" t="str">
            <v>12/05/2025.C25TNN.00029735</v>
          </cell>
          <cell r="G2481" t="str">
            <v>STANDARD</v>
          </cell>
          <cell r="H2481">
            <v>284828</v>
          </cell>
          <cell r="I2481" t="str">
            <v>Purchasing invoice C25TNN.00029735</v>
          </cell>
          <cell r="J2481">
            <v>45849</v>
          </cell>
        </row>
        <row r="2482">
          <cell r="C2482">
            <v>29820</v>
          </cell>
          <cell r="D2482" t="str">
            <v>C2217</v>
          </cell>
          <cell r="E2482" t="str">
            <v>13/05/2025.C25TNN.00029820</v>
          </cell>
          <cell r="G2482" t="str">
            <v>STANDARD</v>
          </cell>
          <cell r="H2482">
            <v>284828</v>
          </cell>
          <cell r="I2482" t="str">
            <v>Purchasing invoice C25TNN.00029820</v>
          </cell>
          <cell r="J2482">
            <v>45849</v>
          </cell>
        </row>
        <row r="2483">
          <cell r="C2483">
            <v>29821</v>
          </cell>
          <cell r="D2483" t="str">
            <v>C2217</v>
          </cell>
          <cell r="E2483" t="str">
            <v>13/05/2025.C25TNN.00029821</v>
          </cell>
          <cell r="G2483" t="str">
            <v>STANDARD</v>
          </cell>
          <cell r="H2483">
            <v>249221</v>
          </cell>
          <cell r="I2483" t="str">
            <v>Purchasing invoice C25TNN.00029821</v>
          </cell>
          <cell r="J2483">
            <v>45849</v>
          </cell>
        </row>
        <row r="2484">
          <cell r="C2484">
            <v>29822</v>
          </cell>
          <cell r="D2484" t="str">
            <v>C2217</v>
          </cell>
          <cell r="E2484" t="str">
            <v>13/05/2025.C25TNN.00029822</v>
          </cell>
          <cell r="G2484" t="str">
            <v>STANDARD</v>
          </cell>
          <cell r="H2484">
            <v>519813</v>
          </cell>
          <cell r="I2484" t="str">
            <v>Purchasing invoice C25TNN.00029822</v>
          </cell>
          <cell r="J2484">
            <v>45849</v>
          </cell>
        </row>
        <row r="2485">
          <cell r="C2485">
            <v>29823</v>
          </cell>
          <cell r="D2485" t="str">
            <v>C2217</v>
          </cell>
          <cell r="E2485" t="str">
            <v>13/05/2025.C25TNN.00029823</v>
          </cell>
          <cell r="G2485" t="str">
            <v>STANDARD</v>
          </cell>
          <cell r="H2485">
            <v>384517</v>
          </cell>
          <cell r="I2485" t="str">
            <v>Purchasing invoice C25TNN.00029823</v>
          </cell>
          <cell r="J2485">
            <v>45849</v>
          </cell>
        </row>
        <row r="2486">
          <cell r="C2486">
            <v>29832</v>
          </cell>
          <cell r="D2486" t="str">
            <v>C2217</v>
          </cell>
          <cell r="E2486" t="str">
            <v>13/05/2025.C25TNN.00029832</v>
          </cell>
          <cell r="G2486" t="str">
            <v>STANDARD</v>
          </cell>
          <cell r="H2486">
            <v>284828</v>
          </cell>
          <cell r="I2486" t="str">
            <v>Purchasing invoice C25TNN.00029832</v>
          </cell>
          <cell r="J2486">
            <v>45849</v>
          </cell>
        </row>
        <row r="2487">
          <cell r="C2487">
            <v>29833</v>
          </cell>
          <cell r="D2487" t="str">
            <v>C2217</v>
          </cell>
          <cell r="E2487" t="str">
            <v>13/05/2025.C25TNN.00029833</v>
          </cell>
          <cell r="G2487" t="str">
            <v>STANDARD</v>
          </cell>
          <cell r="H2487">
            <v>299065</v>
          </cell>
          <cell r="I2487" t="str">
            <v>Purchasing invoice C25TNN.00029833</v>
          </cell>
          <cell r="J2487">
            <v>45849</v>
          </cell>
        </row>
        <row r="2488">
          <cell r="C2488">
            <v>29842</v>
          </cell>
          <cell r="D2488" t="str">
            <v>C2217</v>
          </cell>
          <cell r="E2488" t="str">
            <v>13/05/2025.C25TNN.00029842</v>
          </cell>
          <cell r="G2488" t="str">
            <v>STANDARD</v>
          </cell>
          <cell r="H2488">
            <v>199377</v>
          </cell>
          <cell r="I2488" t="str">
            <v>Purchasing invoice C25TNN.00029842</v>
          </cell>
          <cell r="J2488">
            <v>45849</v>
          </cell>
        </row>
        <row r="2489">
          <cell r="C2489">
            <v>29843</v>
          </cell>
          <cell r="D2489" t="str">
            <v>C2217</v>
          </cell>
          <cell r="E2489" t="str">
            <v>13/05/2025.C25TNN.00029843</v>
          </cell>
          <cell r="G2489" t="str">
            <v>STANDARD</v>
          </cell>
          <cell r="H2489">
            <v>541184</v>
          </cell>
          <cell r="I2489" t="str">
            <v>Purchasing invoice C25TNN.00029843</v>
          </cell>
          <cell r="J2489">
            <v>45849</v>
          </cell>
        </row>
        <row r="2490">
          <cell r="C2490">
            <v>29844</v>
          </cell>
          <cell r="D2490" t="str">
            <v>C2217</v>
          </cell>
          <cell r="E2490" t="str">
            <v>13/05/2025.C25TNN.00029844</v>
          </cell>
          <cell r="G2490" t="str">
            <v>STANDARD</v>
          </cell>
          <cell r="H2490">
            <v>284828</v>
          </cell>
          <cell r="I2490" t="str">
            <v>Purchasing invoice C25TNN.00029844</v>
          </cell>
          <cell r="J2490">
            <v>45849</v>
          </cell>
        </row>
        <row r="2491">
          <cell r="C2491">
            <v>29850</v>
          </cell>
          <cell r="D2491" t="str">
            <v>C2217</v>
          </cell>
          <cell r="E2491" t="str">
            <v>13/05/2025.C25TNN.00029850</v>
          </cell>
          <cell r="G2491" t="str">
            <v>STANDARD</v>
          </cell>
          <cell r="H2491">
            <v>284828</v>
          </cell>
          <cell r="I2491" t="str">
            <v>Purchasing invoice C25TNN.00029850</v>
          </cell>
          <cell r="J2491">
            <v>45849</v>
          </cell>
        </row>
        <row r="2492">
          <cell r="C2492">
            <v>29851</v>
          </cell>
          <cell r="D2492" t="str">
            <v>C2217</v>
          </cell>
          <cell r="E2492" t="str">
            <v>13/05/2025.C25TNN.00029851</v>
          </cell>
          <cell r="G2492" t="str">
            <v>STANDARD</v>
          </cell>
          <cell r="H2492">
            <v>413006</v>
          </cell>
          <cell r="I2492" t="str">
            <v>Purchasing invoice C25TNN.00029851</v>
          </cell>
          <cell r="J2492">
            <v>45849</v>
          </cell>
        </row>
        <row r="2493">
          <cell r="C2493">
            <v>29852</v>
          </cell>
          <cell r="D2493" t="str">
            <v>C2217</v>
          </cell>
          <cell r="E2493" t="str">
            <v>13/05/2025.C25TNN.00029852</v>
          </cell>
          <cell r="G2493" t="str">
            <v>STANDARD</v>
          </cell>
          <cell r="H2493">
            <v>199377</v>
          </cell>
          <cell r="I2493" t="str">
            <v>Purchasing invoice C25TNN.00029852</v>
          </cell>
          <cell r="J2493">
            <v>45849</v>
          </cell>
        </row>
        <row r="2494">
          <cell r="C2494">
            <v>29853</v>
          </cell>
          <cell r="D2494" t="str">
            <v>C2217</v>
          </cell>
          <cell r="E2494" t="str">
            <v>13/05/2025.C25TNN.00029853</v>
          </cell>
          <cell r="G2494" t="str">
            <v>STANDARD</v>
          </cell>
          <cell r="H2494">
            <v>452165</v>
          </cell>
          <cell r="I2494" t="str">
            <v>Purchasing invoice C25TNN.00029853</v>
          </cell>
          <cell r="J2494">
            <v>45849</v>
          </cell>
        </row>
        <row r="2495">
          <cell r="C2495">
            <v>29854</v>
          </cell>
          <cell r="D2495" t="str">
            <v>C2217</v>
          </cell>
          <cell r="E2495" t="str">
            <v>13/05/2025.C25TNN.00029854</v>
          </cell>
          <cell r="G2495" t="str">
            <v>STANDARD</v>
          </cell>
          <cell r="H2495">
            <v>249221</v>
          </cell>
          <cell r="I2495" t="str">
            <v>Purchasing invoice C25TNN.00029854</v>
          </cell>
          <cell r="J2495">
            <v>45849</v>
          </cell>
        </row>
        <row r="2496">
          <cell r="C2496">
            <v>29855</v>
          </cell>
          <cell r="D2496" t="str">
            <v>C2217</v>
          </cell>
          <cell r="E2496" t="str">
            <v>13/05/2025.C25TNN.00029855</v>
          </cell>
          <cell r="G2496" t="str">
            <v>STANDARD</v>
          </cell>
          <cell r="H2496">
            <v>352476</v>
          </cell>
          <cell r="I2496" t="str">
            <v>Purchasing invoice C25TNN.00029855</v>
          </cell>
          <cell r="J2496">
            <v>45849</v>
          </cell>
        </row>
        <row r="2497">
          <cell r="C2497">
            <v>29857</v>
          </cell>
          <cell r="D2497" t="str">
            <v>C2217</v>
          </cell>
          <cell r="E2497" t="str">
            <v>13/05/2025.C25TNN.00029857</v>
          </cell>
          <cell r="G2497" t="str">
            <v>STANDARD</v>
          </cell>
          <cell r="H2497">
            <v>541184</v>
          </cell>
          <cell r="I2497" t="str">
            <v>Purchasing invoice C25TNN.00029857</v>
          </cell>
          <cell r="J2497">
            <v>45849</v>
          </cell>
        </row>
        <row r="2498">
          <cell r="C2498">
            <v>29863</v>
          </cell>
          <cell r="D2498" t="str">
            <v>C2217</v>
          </cell>
          <cell r="E2498" t="str">
            <v>13/05/2025.C25TNN.00029863</v>
          </cell>
          <cell r="G2498" t="str">
            <v>STANDARD</v>
          </cell>
          <cell r="H2498">
            <v>587461</v>
          </cell>
          <cell r="I2498" t="str">
            <v>Purchasing invoice C25TNN.00029863</v>
          </cell>
          <cell r="J2498">
            <v>45849</v>
          </cell>
        </row>
        <row r="2499">
          <cell r="C2499">
            <v>29870</v>
          </cell>
          <cell r="D2499" t="str">
            <v>C2217</v>
          </cell>
          <cell r="E2499" t="str">
            <v>13/05/2025.C25TNN.00029870</v>
          </cell>
          <cell r="G2499" t="str">
            <v>STANDARD</v>
          </cell>
          <cell r="H2499">
            <v>420124</v>
          </cell>
          <cell r="I2499" t="str">
            <v>Purchasing invoice C25TNN.00029870</v>
          </cell>
          <cell r="J2499">
            <v>45849</v>
          </cell>
        </row>
        <row r="2500">
          <cell r="C2500">
            <v>29871</v>
          </cell>
          <cell r="D2500" t="str">
            <v>C2217</v>
          </cell>
          <cell r="E2500" t="str">
            <v>13/05/2025.C25TNN.00029871</v>
          </cell>
          <cell r="G2500" t="str">
            <v>STANDARD</v>
          </cell>
          <cell r="H2500">
            <v>541184</v>
          </cell>
          <cell r="I2500" t="str">
            <v>Purchasing invoice C25TNN.00029871</v>
          </cell>
          <cell r="J2500">
            <v>45849</v>
          </cell>
        </row>
        <row r="2501">
          <cell r="C2501">
            <v>29929</v>
          </cell>
          <cell r="D2501" t="str">
            <v>C2217</v>
          </cell>
          <cell r="E2501" t="str">
            <v>14/05/2025.C25TNN.00029929</v>
          </cell>
          <cell r="G2501" t="str">
            <v>STANDARD</v>
          </cell>
          <cell r="H2501">
            <v>740560</v>
          </cell>
          <cell r="I2501" t="str">
            <v>Purchasing invoice C25TNN.00029929</v>
          </cell>
          <cell r="J2501">
            <v>45849</v>
          </cell>
        </row>
        <row r="2502">
          <cell r="C2502">
            <v>29931</v>
          </cell>
          <cell r="D2502" t="str">
            <v>C2217</v>
          </cell>
          <cell r="E2502" t="str">
            <v>14/05/2025.C25TNN.00029931</v>
          </cell>
          <cell r="G2502" t="str">
            <v>STANDARD</v>
          </cell>
          <cell r="H2502">
            <v>352476</v>
          </cell>
          <cell r="I2502" t="str">
            <v>Purchasing invoice C25TNN.00029931</v>
          </cell>
          <cell r="J2502">
            <v>45849</v>
          </cell>
        </row>
        <row r="2503">
          <cell r="C2503">
            <v>29942</v>
          </cell>
          <cell r="D2503" t="str">
            <v>C2217</v>
          </cell>
          <cell r="E2503" t="str">
            <v>14/05/2025.C25TNN.00029942</v>
          </cell>
          <cell r="G2503" t="str">
            <v>STANDARD</v>
          </cell>
          <cell r="H2503">
            <v>316869</v>
          </cell>
          <cell r="I2503" t="str">
            <v>Purchasing invoice C25TNN.00029942</v>
          </cell>
          <cell r="J2503">
            <v>45849</v>
          </cell>
        </row>
        <row r="2504">
          <cell r="C2504">
            <v>29944</v>
          </cell>
          <cell r="D2504" t="str">
            <v>C2217</v>
          </cell>
          <cell r="E2504" t="str">
            <v>14/05/2025.C25TNN.00029944</v>
          </cell>
          <cell r="G2504" t="str">
            <v>STANDARD</v>
          </cell>
          <cell r="H2504">
            <v>249221</v>
          </cell>
          <cell r="I2504" t="str">
            <v>Purchasing invoice C25TNN.00029944</v>
          </cell>
          <cell r="J2504">
            <v>45849</v>
          </cell>
        </row>
        <row r="2505">
          <cell r="C2505">
            <v>29953</v>
          </cell>
          <cell r="D2505" t="str">
            <v>C2217</v>
          </cell>
          <cell r="E2505" t="str">
            <v>14/05/2025.C25TNN.00029953</v>
          </cell>
          <cell r="G2505" t="str">
            <v>STANDARD</v>
          </cell>
          <cell r="H2505">
            <v>249221</v>
          </cell>
          <cell r="I2505" t="str">
            <v>Purchasing invoice C25TNN.00029953</v>
          </cell>
          <cell r="J2505">
            <v>45849</v>
          </cell>
        </row>
        <row r="2506">
          <cell r="C2506">
            <v>29954</v>
          </cell>
          <cell r="D2506" t="str">
            <v>C2217</v>
          </cell>
          <cell r="E2506" t="str">
            <v>14/05/2025.C25TNN.00029954</v>
          </cell>
          <cell r="G2506" t="str">
            <v>STANDARD</v>
          </cell>
          <cell r="H2506">
            <v>327554</v>
          </cell>
          <cell r="I2506" t="str">
            <v>Purchasing invoice C25TNN.00029954</v>
          </cell>
          <cell r="J2506">
            <v>45849</v>
          </cell>
        </row>
        <row r="2507">
          <cell r="C2507">
            <v>29955</v>
          </cell>
          <cell r="D2507" t="str">
            <v>C2217</v>
          </cell>
          <cell r="E2507" t="str">
            <v>14/05/2025.C25TNN.00029955</v>
          </cell>
          <cell r="G2507" t="str">
            <v>STANDARD</v>
          </cell>
          <cell r="H2507">
            <v>370280</v>
          </cell>
          <cell r="I2507" t="str">
            <v>Purchasing invoice C25TNN.00029955</v>
          </cell>
          <cell r="J2507">
            <v>45849</v>
          </cell>
        </row>
        <row r="2508">
          <cell r="C2508">
            <v>29956</v>
          </cell>
          <cell r="D2508" t="str">
            <v>C2217</v>
          </cell>
          <cell r="E2508" t="str">
            <v>14/05/2025.C25TNN.00029956</v>
          </cell>
          <cell r="G2508" t="str">
            <v>STANDARD</v>
          </cell>
          <cell r="H2508">
            <v>199377</v>
          </cell>
          <cell r="I2508" t="str">
            <v>Purchasing invoice C25TNN.00029956</v>
          </cell>
          <cell r="J2508">
            <v>45849</v>
          </cell>
        </row>
        <row r="2509">
          <cell r="C2509">
            <v>29957</v>
          </cell>
          <cell r="D2509" t="str">
            <v>C2217</v>
          </cell>
          <cell r="E2509" t="str">
            <v>14/05/2025.C25TNN.00029957</v>
          </cell>
          <cell r="G2509" t="str">
            <v>STANDARD</v>
          </cell>
          <cell r="H2509">
            <v>249221</v>
          </cell>
          <cell r="I2509" t="str">
            <v>Purchasing invoice C25TNN.00029957</v>
          </cell>
          <cell r="J2509">
            <v>45849</v>
          </cell>
        </row>
        <row r="2510">
          <cell r="C2510">
            <v>30013</v>
          </cell>
          <cell r="D2510" t="str">
            <v>C2217</v>
          </cell>
          <cell r="E2510" t="str">
            <v>15/05/2025.C25TNN.00030013</v>
          </cell>
          <cell r="G2510" t="str">
            <v>STANDARD</v>
          </cell>
          <cell r="H2510">
            <v>249221</v>
          </cell>
          <cell r="I2510" t="str">
            <v>Purchasing invoice C25TNN.00030013</v>
          </cell>
          <cell r="J2510">
            <v>45849</v>
          </cell>
        </row>
        <row r="2511">
          <cell r="C2511">
            <v>30015</v>
          </cell>
          <cell r="D2511" t="str">
            <v>C2217</v>
          </cell>
          <cell r="E2511" t="str">
            <v>15/05/2025.C25TNN.00030015</v>
          </cell>
          <cell r="G2511" t="str">
            <v>STANDARD</v>
          </cell>
          <cell r="H2511">
            <v>249221</v>
          </cell>
          <cell r="I2511" t="str">
            <v>Purchasing invoice C25TNN.00030015</v>
          </cell>
          <cell r="J2511">
            <v>45849</v>
          </cell>
        </row>
        <row r="2512">
          <cell r="C2512">
            <v>30016</v>
          </cell>
          <cell r="D2512" t="str">
            <v>C2217</v>
          </cell>
          <cell r="E2512" t="str">
            <v>15/05/2025.C25TNN.00030016</v>
          </cell>
          <cell r="G2512" t="str">
            <v>STANDARD</v>
          </cell>
          <cell r="H2512">
            <v>541184</v>
          </cell>
          <cell r="I2512" t="str">
            <v>Purchasing invoice C25TNN.00030016</v>
          </cell>
          <cell r="J2512">
            <v>45849</v>
          </cell>
        </row>
        <row r="2513">
          <cell r="C2513">
            <v>30017</v>
          </cell>
          <cell r="D2513" t="str">
            <v>C2217</v>
          </cell>
          <cell r="E2513" t="str">
            <v>15/05/2025.C25TNN.00030017</v>
          </cell>
          <cell r="G2513" t="str">
            <v>STANDARD</v>
          </cell>
          <cell r="H2513">
            <v>455732</v>
          </cell>
          <cell r="I2513" t="str">
            <v>Purchasing invoice C25TNN.00030017</v>
          </cell>
          <cell r="J2513">
            <v>45849</v>
          </cell>
        </row>
        <row r="2514">
          <cell r="C2514">
            <v>30068</v>
          </cell>
          <cell r="D2514" t="str">
            <v>C2217</v>
          </cell>
          <cell r="E2514" t="str">
            <v>15/05/2025.C25TNN.00030068</v>
          </cell>
          <cell r="G2514" t="str">
            <v>STANDARD</v>
          </cell>
          <cell r="H2514">
            <v>327554</v>
          </cell>
          <cell r="I2514" t="str">
            <v>Purchasing invoice C25TNN.00030068</v>
          </cell>
          <cell r="J2514">
            <v>45849</v>
          </cell>
        </row>
        <row r="2515">
          <cell r="C2515">
            <v>30069</v>
          </cell>
          <cell r="D2515" t="str">
            <v>C2217</v>
          </cell>
          <cell r="E2515" t="str">
            <v>15/05/2025.C25TNN.00030069</v>
          </cell>
          <cell r="G2515" t="str">
            <v>STANDARD</v>
          </cell>
          <cell r="H2515">
            <v>199377</v>
          </cell>
          <cell r="I2515" t="str">
            <v>Purchasing invoice C25TNN.00030069</v>
          </cell>
          <cell r="J2515">
            <v>45849</v>
          </cell>
        </row>
        <row r="2516">
          <cell r="C2516">
            <v>30162</v>
          </cell>
          <cell r="D2516" t="str">
            <v>C2217</v>
          </cell>
          <cell r="E2516" t="str">
            <v>15/05/2025.C25TNN.00030162</v>
          </cell>
          <cell r="G2516" t="str">
            <v>STANDARD</v>
          </cell>
          <cell r="H2516">
            <v>199377</v>
          </cell>
          <cell r="I2516" t="str">
            <v>Purchasing invoice C25TNN.00030162</v>
          </cell>
          <cell r="J2516">
            <v>45849</v>
          </cell>
        </row>
        <row r="2517">
          <cell r="C2517">
            <v>30190</v>
          </cell>
          <cell r="D2517" t="str">
            <v>C2217</v>
          </cell>
          <cell r="E2517" t="str">
            <v>15/05/2025.C25TNN.00030190</v>
          </cell>
          <cell r="G2517" t="str">
            <v>STANDARD</v>
          </cell>
          <cell r="H2517">
            <v>199377</v>
          </cell>
          <cell r="I2517" t="str">
            <v>Purchasing invoice C25TNN.00030190</v>
          </cell>
          <cell r="J2517">
            <v>45849</v>
          </cell>
        </row>
        <row r="2518">
          <cell r="C2518">
            <v>30212</v>
          </cell>
          <cell r="D2518" t="str">
            <v>C2217</v>
          </cell>
          <cell r="E2518" t="str">
            <v>15/05/2025.C25TNN.00030212</v>
          </cell>
          <cell r="G2518" t="str">
            <v>STANDARD</v>
          </cell>
          <cell r="H2518">
            <v>413006</v>
          </cell>
          <cell r="I2518" t="str">
            <v>Purchasing invoice C25TNN.00030212</v>
          </cell>
          <cell r="J2518">
            <v>45849</v>
          </cell>
        </row>
        <row r="2519">
          <cell r="C2519">
            <v>30445</v>
          </cell>
          <cell r="D2519" t="str">
            <v>C2217</v>
          </cell>
          <cell r="E2519" t="str">
            <v>15/05/2025.C25TNN.00030445</v>
          </cell>
          <cell r="G2519" t="str">
            <v>STANDARD</v>
          </cell>
          <cell r="H2519">
            <v>690716</v>
          </cell>
          <cell r="I2519" t="str">
            <v>Purchasing invoice C25TNN.00030445</v>
          </cell>
          <cell r="J2519">
            <v>45849</v>
          </cell>
        </row>
        <row r="2520">
          <cell r="C2520">
            <v>30805</v>
          </cell>
          <cell r="D2520" t="str">
            <v>C2217</v>
          </cell>
          <cell r="E2520" t="str">
            <v>16/05/2025.C25TNN.00030805</v>
          </cell>
          <cell r="G2520" t="str">
            <v>STANDARD</v>
          </cell>
          <cell r="H2520">
            <v>199377</v>
          </cell>
          <cell r="I2520" t="str">
            <v>Purchasing invoice C25TNN.00030805</v>
          </cell>
          <cell r="J2520">
            <v>45849</v>
          </cell>
        </row>
        <row r="2521">
          <cell r="C2521">
            <v>30809</v>
          </cell>
          <cell r="D2521" t="str">
            <v>C2217</v>
          </cell>
          <cell r="E2521" t="str">
            <v>16/05/2025.C25TNN.00030809</v>
          </cell>
          <cell r="G2521" t="str">
            <v>STANDARD</v>
          </cell>
          <cell r="H2521">
            <v>249221</v>
          </cell>
          <cell r="I2521" t="str">
            <v>Purchasing invoice C25TNN.00030809</v>
          </cell>
          <cell r="J2521">
            <v>45849</v>
          </cell>
        </row>
        <row r="2522">
          <cell r="C2522">
            <v>30810</v>
          </cell>
          <cell r="D2522" t="str">
            <v>C2217</v>
          </cell>
          <cell r="E2522" t="str">
            <v>16/05/2025.C25TNN.00030810</v>
          </cell>
          <cell r="G2522" t="str">
            <v>STANDARD</v>
          </cell>
          <cell r="H2522">
            <v>249221</v>
          </cell>
          <cell r="I2522" t="str">
            <v>Purchasing invoice C25TNN.00030810</v>
          </cell>
          <cell r="J2522">
            <v>45849</v>
          </cell>
        </row>
        <row r="2523">
          <cell r="C2523">
            <v>30814</v>
          </cell>
          <cell r="D2523" t="str">
            <v>C2217</v>
          </cell>
          <cell r="E2523" t="str">
            <v>16/05/2025.C25TNN.00030814</v>
          </cell>
          <cell r="G2523" t="str">
            <v>STANDARD</v>
          </cell>
          <cell r="H2523">
            <v>1797973</v>
          </cell>
          <cell r="I2523" t="str">
            <v>Purchasing invoice C25TNN.00030814</v>
          </cell>
          <cell r="J2523">
            <v>45849</v>
          </cell>
        </row>
        <row r="2524">
          <cell r="C2524">
            <v>30815</v>
          </cell>
          <cell r="D2524" t="str">
            <v>C2217</v>
          </cell>
          <cell r="E2524" t="str">
            <v>16/05/2025.C25TNN.00030815</v>
          </cell>
          <cell r="G2524" t="str">
            <v>STANDARD</v>
          </cell>
          <cell r="H2524">
            <v>370280</v>
          </cell>
          <cell r="I2524" t="str">
            <v>Purchasing invoice C25TNN.00030815</v>
          </cell>
          <cell r="J2524">
            <v>45849</v>
          </cell>
        </row>
        <row r="2525">
          <cell r="C2525">
            <v>31082</v>
          </cell>
          <cell r="D2525" t="str">
            <v>C2217</v>
          </cell>
          <cell r="E2525" t="str">
            <v>17/05/2025.C25TNN.00031082</v>
          </cell>
          <cell r="G2525" t="str">
            <v>STANDARD</v>
          </cell>
          <cell r="H2525">
            <v>413006</v>
          </cell>
          <cell r="I2525" t="str">
            <v>Purchasing invoice C25TNN.00031082</v>
          </cell>
          <cell r="J2525">
            <v>45849</v>
          </cell>
        </row>
        <row r="2526">
          <cell r="C2526">
            <v>31181</v>
          </cell>
          <cell r="D2526" t="str">
            <v>C2217</v>
          </cell>
          <cell r="E2526" t="str">
            <v>20/05/2025.C25TNN.00031181</v>
          </cell>
          <cell r="G2526" t="str">
            <v>STANDARD</v>
          </cell>
          <cell r="H2526">
            <v>370280</v>
          </cell>
          <cell r="I2526" t="str">
            <v>Purchasing invoice C25TNN.00031181</v>
          </cell>
          <cell r="J2526">
            <v>45849</v>
          </cell>
        </row>
        <row r="2527">
          <cell r="C2527">
            <v>31182</v>
          </cell>
          <cell r="D2527" t="str">
            <v>C2217</v>
          </cell>
          <cell r="E2527" t="str">
            <v>20/05/2025.C25TNN.00031182</v>
          </cell>
          <cell r="G2527" t="str">
            <v>STANDARD</v>
          </cell>
          <cell r="H2527">
            <v>249221</v>
          </cell>
          <cell r="I2527" t="str">
            <v>Purchasing invoice C25TNN.00031182</v>
          </cell>
          <cell r="J2527">
            <v>45849</v>
          </cell>
        </row>
        <row r="2528">
          <cell r="C2528">
            <v>31183</v>
          </cell>
          <cell r="D2528" t="str">
            <v>C2217</v>
          </cell>
          <cell r="E2528" t="str">
            <v>20/05/2025.C25TNN.00031183</v>
          </cell>
          <cell r="G2528" t="str">
            <v>STANDARD</v>
          </cell>
          <cell r="H2528">
            <v>199377</v>
          </cell>
          <cell r="I2528" t="str">
            <v>Purchasing invoice C25TNN.00031183</v>
          </cell>
          <cell r="J2528">
            <v>45849</v>
          </cell>
        </row>
        <row r="2529">
          <cell r="C2529">
            <v>31184</v>
          </cell>
          <cell r="D2529" t="str">
            <v>C2217</v>
          </cell>
          <cell r="E2529" t="str">
            <v>20/05/2025.C25TNN.00031184</v>
          </cell>
          <cell r="G2529" t="str">
            <v>STANDARD</v>
          </cell>
          <cell r="H2529">
            <v>284828</v>
          </cell>
          <cell r="I2529" t="str">
            <v>Purchasing invoice C25TNN.00031184</v>
          </cell>
          <cell r="J2529">
            <v>45849</v>
          </cell>
        </row>
        <row r="2530">
          <cell r="C2530">
            <v>31185</v>
          </cell>
          <cell r="D2530" t="str">
            <v>C2217</v>
          </cell>
          <cell r="E2530" t="str">
            <v>20/05/2025.C25TNN.00031185</v>
          </cell>
          <cell r="G2530" t="str">
            <v>STANDARD</v>
          </cell>
          <cell r="H2530">
            <v>462850</v>
          </cell>
          <cell r="I2530" t="str">
            <v>Purchasing invoice C25TNN.00031185</v>
          </cell>
          <cell r="J2530">
            <v>45849</v>
          </cell>
        </row>
        <row r="2531">
          <cell r="C2531">
            <v>31186</v>
          </cell>
          <cell r="D2531" t="str">
            <v>C2217</v>
          </cell>
          <cell r="E2531" t="str">
            <v>20/05/2025.C25TNN.00031186</v>
          </cell>
          <cell r="G2531" t="str">
            <v>STANDARD</v>
          </cell>
          <cell r="H2531">
            <v>199377</v>
          </cell>
          <cell r="I2531" t="str">
            <v>Purchasing invoice C25TNN.00031186</v>
          </cell>
          <cell r="J2531">
            <v>45849</v>
          </cell>
        </row>
        <row r="2532">
          <cell r="C2532">
            <v>31187</v>
          </cell>
          <cell r="D2532" t="str">
            <v>C2217</v>
          </cell>
          <cell r="E2532" t="str">
            <v>20/05/2025.C25TNN.00031187</v>
          </cell>
          <cell r="G2532" t="str">
            <v>STANDARD</v>
          </cell>
          <cell r="H2532">
            <v>199377</v>
          </cell>
          <cell r="I2532" t="str">
            <v>Purchasing invoice C25TNN.00031187</v>
          </cell>
          <cell r="J2532">
            <v>45849</v>
          </cell>
        </row>
        <row r="2533">
          <cell r="C2533">
            <v>31243</v>
          </cell>
          <cell r="D2533" t="str">
            <v>C2217</v>
          </cell>
          <cell r="E2533" t="str">
            <v>21/05/2025.C25TNN.00031243</v>
          </cell>
          <cell r="G2533" t="str">
            <v>STANDARD</v>
          </cell>
          <cell r="H2533">
            <v>249221</v>
          </cell>
          <cell r="I2533" t="str">
            <v>Purchasing invoice C25TNN.00031243</v>
          </cell>
          <cell r="J2533">
            <v>45849</v>
          </cell>
        </row>
        <row r="2534">
          <cell r="C2534">
            <v>31258</v>
          </cell>
          <cell r="D2534" t="str">
            <v>C2217</v>
          </cell>
          <cell r="E2534" t="str">
            <v>21/05/2025.C25TNN.00031258</v>
          </cell>
          <cell r="G2534" t="str">
            <v>STANDARD</v>
          </cell>
          <cell r="H2534">
            <v>199377</v>
          </cell>
          <cell r="I2534" t="str">
            <v>Purchasing invoice C25TNN.00031258</v>
          </cell>
          <cell r="J2534">
            <v>45849</v>
          </cell>
        </row>
        <row r="2535">
          <cell r="C2535">
            <v>31260</v>
          </cell>
          <cell r="D2535" t="str">
            <v>C2217</v>
          </cell>
          <cell r="E2535" t="str">
            <v>21/05/2025.C25TNN.00031260</v>
          </cell>
          <cell r="G2535" t="str">
            <v>STANDARD</v>
          </cell>
          <cell r="H2535">
            <v>249221</v>
          </cell>
          <cell r="I2535" t="str">
            <v>Purchasing invoice C25TNN.00031260</v>
          </cell>
          <cell r="J2535">
            <v>45849</v>
          </cell>
        </row>
        <row r="2536">
          <cell r="C2536">
            <v>31261</v>
          </cell>
          <cell r="D2536" t="str">
            <v>C2217</v>
          </cell>
          <cell r="E2536" t="str">
            <v>21/05/2025.C25TNN.00031261</v>
          </cell>
          <cell r="G2536" t="str">
            <v>STANDARD</v>
          </cell>
          <cell r="H2536">
            <v>455732</v>
          </cell>
          <cell r="I2536" t="str">
            <v>Purchasing invoice C25TNN.00031261</v>
          </cell>
          <cell r="J2536">
            <v>45849</v>
          </cell>
        </row>
        <row r="2537">
          <cell r="C2537">
            <v>31279</v>
          </cell>
          <cell r="D2537" t="str">
            <v>C2217</v>
          </cell>
          <cell r="E2537" t="str">
            <v>21/05/2025.C25TNN.00031279</v>
          </cell>
          <cell r="G2537" t="str">
            <v>STANDARD</v>
          </cell>
          <cell r="H2537">
            <v>199377</v>
          </cell>
          <cell r="I2537" t="str">
            <v>Purchasing invoice C25TNN.00031279</v>
          </cell>
          <cell r="J2537">
            <v>45849</v>
          </cell>
        </row>
        <row r="2538">
          <cell r="C2538">
            <v>31280</v>
          </cell>
          <cell r="D2538" t="str">
            <v>C2217</v>
          </cell>
          <cell r="E2538" t="str">
            <v>21/05/2025.C25TNN.00031280</v>
          </cell>
          <cell r="G2538" t="str">
            <v>STANDARD</v>
          </cell>
          <cell r="H2538">
            <v>327554</v>
          </cell>
          <cell r="I2538" t="str">
            <v>Purchasing invoice C25TNN.00031280</v>
          </cell>
          <cell r="J2538">
            <v>45849</v>
          </cell>
        </row>
        <row r="2539">
          <cell r="C2539">
            <v>31281</v>
          </cell>
          <cell r="D2539" t="str">
            <v>C2217</v>
          </cell>
          <cell r="E2539" t="str">
            <v>21/05/2025.C25TNN.00031281</v>
          </cell>
          <cell r="G2539" t="str">
            <v>STANDARD</v>
          </cell>
          <cell r="H2539">
            <v>249221</v>
          </cell>
          <cell r="I2539" t="str">
            <v>Purchasing invoice C25TNN.00031281</v>
          </cell>
          <cell r="J2539">
            <v>45849</v>
          </cell>
        </row>
        <row r="2540">
          <cell r="C2540">
            <v>31282</v>
          </cell>
          <cell r="D2540" t="str">
            <v>C2217</v>
          </cell>
          <cell r="E2540" t="str">
            <v>21/05/2025.C25TNN.00031282</v>
          </cell>
          <cell r="G2540" t="str">
            <v>STANDARD</v>
          </cell>
          <cell r="H2540">
            <v>384517</v>
          </cell>
          <cell r="I2540" t="str">
            <v>Purchasing invoice C25TNN.00031282</v>
          </cell>
          <cell r="J2540">
            <v>45849</v>
          </cell>
        </row>
        <row r="2541">
          <cell r="C2541">
            <v>31283</v>
          </cell>
          <cell r="D2541" t="str">
            <v>C2217</v>
          </cell>
          <cell r="E2541" t="str">
            <v>21/05/2025.C25TNN.00031283</v>
          </cell>
          <cell r="G2541" t="str">
            <v>STANDARD</v>
          </cell>
          <cell r="H2541">
            <v>587461</v>
          </cell>
          <cell r="I2541" t="str">
            <v>Purchasing invoice C25TNN.00031283</v>
          </cell>
          <cell r="J2541">
            <v>45849</v>
          </cell>
        </row>
        <row r="2542">
          <cell r="C2542">
            <v>31308</v>
          </cell>
          <cell r="D2542" t="str">
            <v>C2217</v>
          </cell>
          <cell r="E2542" t="str">
            <v>21/05/2025.C25TNN.00031308</v>
          </cell>
          <cell r="G2542" t="str">
            <v>STANDARD</v>
          </cell>
          <cell r="H2542">
            <v>249221</v>
          </cell>
          <cell r="I2542" t="str">
            <v>Purchasing invoice C25TNN.00031308</v>
          </cell>
          <cell r="J2542">
            <v>45849</v>
          </cell>
        </row>
        <row r="2543">
          <cell r="C2543">
            <v>31309</v>
          </cell>
          <cell r="D2543" t="str">
            <v>C2217</v>
          </cell>
          <cell r="E2543" t="str">
            <v>21/05/2025.C25TNN.00031309</v>
          </cell>
          <cell r="G2543" t="str">
            <v>STANDARD</v>
          </cell>
          <cell r="H2543">
            <v>1402803</v>
          </cell>
          <cell r="I2543" t="str">
            <v>Purchasing invoice C25TNN.00031309</v>
          </cell>
          <cell r="J2543">
            <v>45849</v>
          </cell>
        </row>
        <row r="2544">
          <cell r="C2544">
            <v>31310</v>
          </cell>
          <cell r="D2544" t="str">
            <v>C2217</v>
          </cell>
          <cell r="E2544" t="str">
            <v>21/05/2025.C25TNN.00031310</v>
          </cell>
          <cell r="G2544" t="str">
            <v>STANDARD</v>
          </cell>
          <cell r="H2544">
            <v>1402771</v>
          </cell>
          <cell r="I2544" t="str">
            <v>Purchasing invoice C25TNN.00031310</v>
          </cell>
          <cell r="J2544">
            <v>45849</v>
          </cell>
        </row>
        <row r="2545">
          <cell r="C2545">
            <v>31311</v>
          </cell>
          <cell r="D2545" t="str">
            <v>C2217</v>
          </cell>
          <cell r="E2545" t="str">
            <v>21/05/2025.C25TNN.00031311</v>
          </cell>
          <cell r="G2545" t="str">
            <v>STANDARD</v>
          </cell>
          <cell r="H2545">
            <v>334673</v>
          </cell>
          <cell r="I2545" t="str">
            <v>Purchasing invoice C25TNN.00031311</v>
          </cell>
          <cell r="J2545">
            <v>45849</v>
          </cell>
        </row>
        <row r="2546">
          <cell r="C2546">
            <v>31494</v>
          </cell>
          <cell r="D2546" t="str">
            <v>C2217</v>
          </cell>
          <cell r="E2546" t="str">
            <v>22/05/2025.C25TNN.00031494</v>
          </cell>
          <cell r="G2546" t="str">
            <v>STANDARD</v>
          </cell>
          <cell r="H2546">
            <v>249221</v>
          </cell>
          <cell r="I2546" t="str">
            <v>Purchasing invoice C25TNN.00031494</v>
          </cell>
          <cell r="J2546">
            <v>45849</v>
          </cell>
        </row>
        <row r="2547">
          <cell r="C2547">
            <v>31516</v>
          </cell>
          <cell r="D2547" t="str">
            <v>C2217</v>
          </cell>
          <cell r="E2547" t="str">
            <v>22/05/2025.C25TNN.00031516</v>
          </cell>
          <cell r="G2547" t="str">
            <v>STANDARD</v>
          </cell>
          <cell r="H2547">
            <v>199377</v>
          </cell>
          <cell r="I2547" t="str">
            <v>Purchasing invoice C25TNN.00031516</v>
          </cell>
          <cell r="J2547">
            <v>45849</v>
          </cell>
        </row>
        <row r="2548">
          <cell r="C2548">
            <v>32297</v>
          </cell>
          <cell r="D2548" t="str">
            <v>C2217</v>
          </cell>
          <cell r="E2548" t="str">
            <v>23/05/2025.C25TNN.00032297</v>
          </cell>
          <cell r="G2548" t="str">
            <v>STANDARD</v>
          </cell>
          <cell r="H2548">
            <v>541184</v>
          </cell>
          <cell r="I2548" t="str">
            <v>Purchasing invoice C25TNN.00032297</v>
          </cell>
          <cell r="J2548">
            <v>45849</v>
          </cell>
        </row>
        <row r="2549">
          <cell r="C2549">
            <v>32302</v>
          </cell>
          <cell r="D2549" t="str">
            <v>C2217</v>
          </cell>
          <cell r="E2549" t="str">
            <v>23/05/2025.C25TNN.00032302</v>
          </cell>
          <cell r="G2549" t="str">
            <v>STANDARD</v>
          </cell>
          <cell r="H2549">
            <v>249221</v>
          </cell>
          <cell r="I2549" t="str">
            <v>Purchasing invoice C25TNN.00032302</v>
          </cell>
          <cell r="J2549">
            <v>45849</v>
          </cell>
        </row>
        <row r="2550">
          <cell r="C2550">
            <v>32305</v>
          </cell>
          <cell r="D2550" t="str">
            <v>C2217</v>
          </cell>
          <cell r="E2550" t="str">
            <v>23/05/2025.C25TNN.00032305</v>
          </cell>
          <cell r="G2550" t="str">
            <v>STANDARD</v>
          </cell>
          <cell r="H2550">
            <v>249221</v>
          </cell>
          <cell r="I2550" t="str">
            <v>Purchasing invoice C25TNN.00032305</v>
          </cell>
          <cell r="J2550">
            <v>45849</v>
          </cell>
        </row>
        <row r="2551">
          <cell r="C2551">
            <v>32312</v>
          </cell>
          <cell r="D2551" t="str">
            <v>C2217</v>
          </cell>
          <cell r="E2551" t="str">
            <v>23/05/2025.C25TNN.00032312</v>
          </cell>
          <cell r="G2551" t="str">
            <v>STANDARD</v>
          </cell>
          <cell r="H2551">
            <v>199377</v>
          </cell>
          <cell r="I2551" t="str">
            <v>Purchasing invoice C25TNN.00032312</v>
          </cell>
          <cell r="J2551">
            <v>45849</v>
          </cell>
        </row>
        <row r="2552">
          <cell r="C2552">
            <v>32316</v>
          </cell>
          <cell r="D2552" t="str">
            <v>C2217</v>
          </cell>
          <cell r="E2552" t="str">
            <v>23/05/2025.C25TNN.00032316</v>
          </cell>
          <cell r="G2552" t="str">
            <v>STANDARD</v>
          </cell>
          <cell r="H2552">
            <v>284828</v>
          </cell>
          <cell r="I2552" t="str">
            <v>Purchasing invoice C25TNN.00032316</v>
          </cell>
          <cell r="J2552">
            <v>45849</v>
          </cell>
        </row>
        <row r="2553">
          <cell r="C2553">
            <v>32319</v>
          </cell>
          <cell r="D2553" t="str">
            <v>C2217</v>
          </cell>
          <cell r="E2553" t="str">
            <v>23/05/2025.C25TNN.00032319</v>
          </cell>
          <cell r="G2553" t="str">
            <v>STANDARD</v>
          </cell>
          <cell r="H2553">
            <v>541184</v>
          </cell>
          <cell r="I2553" t="str">
            <v>Purchasing invoice C25TNN.00032319</v>
          </cell>
          <cell r="J2553">
            <v>45849</v>
          </cell>
        </row>
        <row r="2554">
          <cell r="C2554">
            <v>32705</v>
          </cell>
          <cell r="D2554" t="str">
            <v>C2217</v>
          </cell>
          <cell r="E2554" t="str">
            <v>24/05/2025.C25TNN.00032705</v>
          </cell>
          <cell r="G2554" t="str">
            <v>STANDARD</v>
          </cell>
          <cell r="H2554">
            <v>249221</v>
          </cell>
          <cell r="I2554" t="str">
            <v>Purchasing invoice C25TNN.00032705</v>
          </cell>
          <cell r="J2554">
            <v>45849</v>
          </cell>
        </row>
        <row r="2555">
          <cell r="C2555">
            <v>32717</v>
          </cell>
          <cell r="D2555" t="str">
            <v>C2217</v>
          </cell>
          <cell r="E2555" t="str">
            <v>24/05/2025.C25TNN.00032717</v>
          </cell>
          <cell r="G2555" t="str">
            <v>STANDARD</v>
          </cell>
          <cell r="H2555">
            <v>334673</v>
          </cell>
          <cell r="I2555" t="str">
            <v>Purchasing invoice C25TNN.00032717</v>
          </cell>
          <cell r="J2555">
            <v>45849</v>
          </cell>
        </row>
        <row r="2556">
          <cell r="C2556">
            <v>32718</v>
          </cell>
          <cell r="D2556" t="str">
            <v>C2217</v>
          </cell>
          <cell r="E2556" t="str">
            <v>24/05/2025.C25TNN.00032718</v>
          </cell>
          <cell r="G2556" t="str">
            <v>STANDARD</v>
          </cell>
          <cell r="H2556">
            <v>249221</v>
          </cell>
          <cell r="I2556" t="str">
            <v>Purchasing invoice C25TNN.00032718</v>
          </cell>
          <cell r="J2556">
            <v>45849</v>
          </cell>
        </row>
        <row r="2557">
          <cell r="C2557">
            <v>32719</v>
          </cell>
          <cell r="D2557" t="str">
            <v>C2217</v>
          </cell>
          <cell r="E2557" t="str">
            <v>24/05/2025.C25TNN.00032719</v>
          </cell>
          <cell r="G2557" t="str">
            <v>STANDARD</v>
          </cell>
          <cell r="H2557">
            <v>1741027</v>
          </cell>
          <cell r="I2557" t="str">
            <v>Purchasing invoice C25TNN.00032719</v>
          </cell>
          <cell r="J2557">
            <v>45849</v>
          </cell>
        </row>
        <row r="2558">
          <cell r="C2558">
            <v>32720</v>
          </cell>
          <cell r="D2558" t="str">
            <v>C2217</v>
          </cell>
          <cell r="E2558" t="str">
            <v>24/05/2025.C25TNN.00032720</v>
          </cell>
          <cell r="G2558" t="str">
            <v>STANDARD</v>
          </cell>
          <cell r="H2558">
            <v>249221</v>
          </cell>
          <cell r="I2558" t="str">
            <v>Purchasing invoice C25TNN.00032720</v>
          </cell>
          <cell r="J2558">
            <v>45849</v>
          </cell>
        </row>
        <row r="2559">
          <cell r="C2559">
            <v>32748</v>
          </cell>
          <cell r="D2559" t="str">
            <v>C2217</v>
          </cell>
          <cell r="E2559" t="str">
            <v>26/05/2025.C25TNN.00032748</v>
          </cell>
          <cell r="G2559" t="str">
            <v>STANDARD</v>
          </cell>
          <cell r="H2559">
            <v>249221</v>
          </cell>
          <cell r="I2559" t="str">
            <v>Purchasing invoice C25TNN.00032748</v>
          </cell>
          <cell r="J2559">
            <v>45849</v>
          </cell>
        </row>
        <row r="2560">
          <cell r="C2560">
            <v>32838</v>
          </cell>
          <cell r="D2560" t="str">
            <v>C2217</v>
          </cell>
          <cell r="E2560" t="str">
            <v>27/05/2025.C25TNN.00032838</v>
          </cell>
          <cell r="G2560" t="str">
            <v>STANDARD</v>
          </cell>
          <cell r="H2560">
            <v>299065</v>
          </cell>
          <cell r="I2560" t="str">
            <v>Purchasing invoice C25TNN.00032838</v>
          </cell>
          <cell r="J2560">
            <v>45849</v>
          </cell>
        </row>
        <row r="2561">
          <cell r="C2561">
            <v>32839</v>
          </cell>
          <cell r="D2561" t="str">
            <v>C2217</v>
          </cell>
          <cell r="E2561" t="str">
            <v>27/05/2025.C25TNN.00032839</v>
          </cell>
          <cell r="G2561" t="str">
            <v>STANDARD</v>
          </cell>
          <cell r="H2561">
            <v>413006</v>
          </cell>
          <cell r="I2561" t="str">
            <v>Purchasing invoice C25TNN.00032839</v>
          </cell>
          <cell r="J2561">
            <v>45849</v>
          </cell>
        </row>
        <row r="2562">
          <cell r="C2562">
            <v>32840</v>
          </cell>
          <cell r="D2562" t="str">
            <v>C2217</v>
          </cell>
          <cell r="E2562" t="str">
            <v>27/05/2025.C25TNN.00032840</v>
          </cell>
          <cell r="G2562" t="str">
            <v>STANDARD</v>
          </cell>
          <cell r="H2562">
            <v>199377</v>
          </cell>
          <cell r="I2562" t="str">
            <v>Purchasing invoice C25TNN.00032840</v>
          </cell>
          <cell r="J2562">
            <v>45849</v>
          </cell>
        </row>
        <row r="2563">
          <cell r="C2563">
            <v>32849</v>
          </cell>
          <cell r="D2563" t="str">
            <v>C2217</v>
          </cell>
          <cell r="E2563" t="str">
            <v>27/05/2025.C25TNN.00032849</v>
          </cell>
          <cell r="G2563" t="str">
            <v>STANDARD</v>
          </cell>
          <cell r="H2563">
            <v>249221</v>
          </cell>
          <cell r="I2563" t="str">
            <v>Purchasing invoice C25TNN.00032849</v>
          </cell>
          <cell r="J2563">
            <v>45849</v>
          </cell>
        </row>
        <row r="2564">
          <cell r="C2564">
            <v>32850</v>
          </cell>
          <cell r="D2564" t="str">
            <v>C2217</v>
          </cell>
          <cell r="E2564" t="str">
            <v>27/05/2025.C25TNN.00032850</v>
          </cell>
          <cell r="G2564" t="str">
            <v>STANDARD</v>
          </cell>
          <cell r="H2564">
            <v>548302</v>
          </cell>
          <cell r="I2564" t="str">
            <v>Purchasing invoice C25TNN.00032850</v>
          </cell>
          <cell r="J2564">
            <v>45849</v>
          </cell>
        </row>
        <row r="2565">
          <cell r="C2565">
            <v>32856</v>
          </cell>
          <cell r="D2565" t="str">
            <v>C2217</v>
          </cell>
          <cell r="E2565" t="str">
            <v>27/05/2025.C25TNN.00032856</v>
          </cell>
          <cell r="G2565" t="str">
            <v>STANDARD</v>
          </cell>
          <cell r="H2565">
            <v>249221</v>
          </cell>
          <cell r="I2565" t="str">
            <v>Purchasing invoice C25TNN.00032856</v>
          </cell>
          <cell r="J2565">
            <v>45849</v>
          </cell>
        </row>
        <row r="2566">
          <cell r="C2566">
            <v>32862</v>
          </cell>
          <cell r="D2566" t="str">
            <v>C2217</v>
          </cell>
          <cell r="E2566" t="str">
            <v>27/05/2025.C25TNN.00032862</v>
          </cell>
          <cell r="G2566" t="str">
            <v>STANDARD</v>
          </cell>
          <cell r="H2566">
            <v>334673</v>
          </cell>
          <cell r="I2566" t="str">
            <v>Purchasing invoice C25TNN.00032862</v>
          </cell>
          <cell r="J2566">
            <v>45849</v>
          </cell>
        </row>
        <row r="2567">
          <cell r="C2567">
            <v>32863</v>
          </cell>
          <cell r="D2567" t="str">
            <v>C2217</v>
          </cell>
          <cell r="E2567" t="str">
            <v>27/05/2025.C25TNN.00032863</v>
          </cell>
          <cell r="G2567" t="str">
            <v>STANDARD</v>
          </cell>
          <cell r="H2567">
            <v>373831</v>
          </cell>
          <cell r="I2567" t="str">
            <v>Purchasing invoice C25TNN.00032863</v>
          </cell>
          <cell r="J2567">
            <v>45849</v>
          </cell>
        </row>
        <row r="2568">
          <cell r="C2568">
            <v>32864</v>
          </cell>
          <cell r="D2568" t="str">
            <v>C2217</v>
          </cell>
          <cell r="E2568" t="str">
            <v>27/05/2025.C25TNN.00032864</v>
          </cell>
          <cell r="G2568" t="str">
            <v>STANDARD</v>
          </cell>
          <cell r="H2568">
            <v>462850</v>
          </cell>
          <cell r="I2568" t="str">
            <v>Purchasing invoice C25TNN.00032864</v>
          </cell>
          <cell r="J2568">
            <v>45849</v>
          </cell>
        </row>
        <row r="2569">
          <cell r="C2569">
            <v>32865</v>
          </cell>
          <cell r="D2569" t="str">
            <v>C2217</v>
          </cell>
          <cell r="E2569" t="str">
            <v>27/05/2025.C25TNN.00032865</v>
          </cell>
          <cell r="G2569" t="str">
            <v>STANDARD</v>
          </cell>
          <cell r="H2569">
            <v>199377</v>
          </cell>
          <cell r="I2569" t="str">
            <v>Purchasing invoice C25TNN.00032865</v>
          </cell>
          <cell r="J2569">
            <v>45849</v>
          </cell>
        </row>
        <row r="2570">
          <cell r="C2570">
            <v>32927</v>
          </cell>
          <cell r="D2570" t="str">
            <v>C2217</v>
          </cell>
          <cell r="E2570" t="str">
            <v>28/05/2025.C25TNN.00032927</v>
          </cell>
          <cell r="G2570" t="str">
            <v>STANDARD</v>
          </cell>
          <cell r="H2570">
            <v>249221</v>
          </cell>
          <cell r="I2570" t="str">
            <v>Purchasing invoice C25TNN.00032927</v>
          </cell>
          <cell r="J2570">
            <v>45849</v>
          </cell>
        </row>
        <row r="2571">
          <cell r="C2571">
            <v>32928</v>
          </cell>
          <cell r="D2571" t="str">
            <v>C2217</v>
          </cell>
          <cell r="E2571" t="str">
            <v>28/05/2025.C25TNN.00032928</v>
          </cell>
          <cell r="G2571" t="str">
            <v>STANDARD</v>
          </cell>
          <cell r="H2571">
            <v>541184</v>
          </cell>
          <cell r="I2571" t="str">
            <v>Purchasing invoice C25TNN.00032928</v>
          </cell>
          <cell r="J2571">
            <v>45849</v>
          </cell>
        </row>
        <row r="2572">
          <cell r="C2572">
            <v>32933</v>
          </cell>
          <cell r="D2572" t="str">
            <v>C2217</v>
          </cell>
          <cell r="E2572" t="str">
            <v>28/05/2025.C25TNN.00032933</v>
          </cell>
          <cell r="G2572" t="str">
            <v>STANDARD</v>
          </cell>
          <cell r="H2572">
            <v>437928</v>
          </cell>
          <cell r="I2572" t="str">
            <v>Purchasing invoice C25TNN.00032933</v>
          </cell>
          <cell r="J2572">
            <v>45849</v>
          </cell>
        </row>
        <row r="2573">
          <cell r="C2573">
            <v>32934</v>
          </cell>
          <cell r="D2573" t="str">
            <v>C2217</v>
          </cell>
          <cell r="E2573" t="str">
            <v>28/05/2025.C25TNN.00032934</v>
          </cell>
          <cell r="G2573" t="str">
            <v>STANDARD</v>
          </cell>
          <cell r="H2573">
            <v>327554</v>
          </cell>
          <cell r="I2573" t="str">
            <v>Purchasing invoice C25TNN.00032934</v>
          </cell>
          <cell r="J2573">
            <v>45849</v>
          </cell>
        </row>
        <row r="2574">
          <cell r="C2574">
            <v>32935</v>
          </cell>
          <cell r="D2574" t="str">
            <v>C2217</v>
          </cell>
          <cell r="E2574" t="str">
            <v>28/05/2025.C25TNN.00032935</v>
          </cell>
          <cell r="G2574" t="str">
            <v>STANDARD</v>
          </cell>
          <cell r="H2574">
            <v>420124</v>
          </cell>
          <cell r="I2574" t="str">
            <v>Purchasing invoice C25TNN.00032935</v>
          </cell>
          <cell r="J2574">
            <v>45849</v>
          </cell>
        </row>
        <row r="2575">
          <cell r="C2575">
            <v>32952</v>
          </cell>
          <cell r="D2575" t="str">
            <v>C2217</v>
          </cell>
          <cell r="E2575" t="str">
            <v>28/05/2025.C25TNN.00032952</v>
          </cell>
          <cell r="G2575" t="str">
            <v>STANDARD</v>
          </cell>
          <cell r="H2575">
            <v>284828</v>
          </cell>
          <cell r="I2575" t="str">
            <v>Purchasing invoice C25TNN.00032952</v>
          </cell>
          <cell r="J2575">
            <v>45849</v>
          </cell>
        </row>
        <row r="2576">
          <cell r="C2576">
            <v>32953</v>
          </cell>
          <cell r="D2576" t="str">
            <v>C2217</v>
          </cell>
          <cell r="E2576" t="str">
            <v>28/05/2025.C25TNN.00032953</v>
          </cell>
          <cell r="G2576" t="str">
            <v>STANDARD</v>
          </cell>
          <cell r="H2576">
            <v>284828</v>
          </cell>
          <cell r="I2576" t="str">
            <v>Purchasing invoice C25TNN.00032953</v>
          </cell>
          <cell r="J2576">
            <v>45849</v>
          </cell>
        </row>
        <row r="2577">
          <cell r="C2577">
            <v>32963</v>
          </cell>
          <cell r="D2577" t="str">
            <v>C2217</v>
          </cell>
          <cell r="E2577" t="str">
            <v>28/05/2025.C25TNN.00032963</v>
          </cell>
          <cell r="G2577" t="str">
            <v>STANDARD</v>
          </cell>
          <cell r="H2577">
            <v>327554</v>
          </cell>
          <cell r="I2577" t="str">
            <v>Purchasing invoice C25TNN.00032963</v>
          </cell>
          <cell r="J2577">
            <v>45849</v>
          </cell>
        </row>
        <row r="2578">
          <cell r="C2578">
            <v>33032</v>
          </cell>
          <cell r="D2578" t="str">
            <v>C2217</v>
          </cell>
          <cell r="E2578" t="str">
            <v>29/05/2025.C25TNN.00033032</v>
          </cell>
          <cell r="G2578" t="str">
            <v>STANDARD</v>
          </cell>
          <cell r="H2578">
            <v>249221</v>
          </cell>
          <cell r="I2578" t="str">
            <v>Purchasing invoice C25TNN.00033032</v>
          </cell>
          <cell r="J2578">
            <v>45849</v>
          </cell>
        </row>
        <row r="2579">
          <cell r="C2579">
            <v>33033</v>
          </cell>
          <cell r="D2579" t="str">
            <v>C2217</v>
          </cell>
          <cell r="E2579" t="str">
            <v>29/05/2025.C25TNN.00033033</v>
          </cell>
          <cell r="G2579" t="str">
            <v>STANDARD</v>
          </cell>
          <cell r="H2579">
            <v>249221</v>
          </cell>
          <cell r="I2579" t="str">
            <v>Purchasing invoice C25TNN.00033033</v>
          </cell>
          <cell r="J2579">
            <v>45849</v>
          </cell>
        </row>
        <row r="2580">
          <cell r="C2580">
            <v>33034</v>
          </cell>
          <cell r="D2580" t="str">
            <v>C2217</v>
          </cell>
          <cell r="E2580" t="str">
            <v>29/05/2025.C25TNN.00033034</v>
          </cell>
          <cell r="G2580" t="str">
            <v>STANDARD</v>
          </cell>
          <cell r="H2580">
            <v>925700</v>
          </cell>
          <cell r="I2580" t="str">
            <v>Purchasing invoice C25TNN.00033034</v>
          </cell>
          <cell r="J2580">
            <v>45849</v>
          </cell>
        </row>
        <row r="2581">
          <cell r="C2581">
            <v>33040</v>
          </cell>
          <cell r="D2581" t="str">
            <v>C2217</v>
          </cell>
          <cell r="E2581" t="str">
            <v>29/05/2025.C25TNN.00033040</v>
          </cell>
          <cell r="G2581" t="str">
            <v>STANDARD</v>
          </cell>
          <cell r="H2581">
            <v>420124</v>
          </cell>
          <cell r="I2581" t="str">
            <v>Purchasing invoice C25TNN.00033040</v>
          </cell>
          <cell r="J2581">
            <v>45849</v>
          </cell>
        </row>
        <row r="2582">
          <cell r="C2582">
            <v>33921</v>
          </cell>
          <cell r="D2582" t="str">
            <v>C2217</v>
          </cell>
          <cell r="E2582" t="str">
            <v>30/05/2025.C25TNN.00033921</v>
          </cell>
          <cell r="G2582" t="str">
            <v>STANDARD</v>
          </cell>
          <cell r="H2582">
            <v>249221</v>
          </cell>
          <cell r="I2582" t="str">
            <v>Purchasing invoice C25TNN.00033921</v>
          </cell>
          <cell r="J2582">
            <v>45849</v>
          </cell>
        </row>
        <row r="2583">
          <cell r="C2583">
            <v>33927</v>
          </cell>
          <cell r="D2583" t="str">
            <v>C2217</v>
          </cell>
          <cell r="E2583" t="str">
            <v>30/05/2025.C25TNN.00033927</v>
          </cell>
          <cell r="G2583" t="str">
            <v>STANDARD</v>
          </cell>
          <cell r="H2583">
            <v>284828</v>
          </cell>
          <cell r="I2583" t="str">
            <v>Purchasing invoice C25TNN.00033927</v>
          </cell>
          <cell r="J2583">
            <v>45849</v>
          </cell>
        </row>
        <row r="2584">
          <cell r="C2584">
            <v>33928</v>
          </cell>
          <cell r="D2584" t="str">
            <v>C2217</v>
          </cell>
          <cell r="E2584" t="str">
            <v>30/05/2025.C25TNN.00033928</v>
          </cell>
          <cell r="G2584" t="str">
            <v>STANDARD</v>
          </cell>
          <cell r="H2584">
            <v>249221</v>
          </cell>
          <cell r="I2584" t="str">
            <v>Purchasing invoice C25TNN.00033928</v>
          </cell>
          <cell r="J2584">
            <v>45849</v>
          </cell>
        </row>
        <row r="2585">
          <cell r="C2585">
            <v>33935</v>
          </cell>
          <cell r="D2585" t="str">
            <v>C2217</v>
          </cell>
          <cell r="E2585" t="str">
            <v>30/05/2025.C25TNN.00033935</v>
          </cell>
          <cell r="G2585" t="str">
            <v>STANDARD</v>
          </cell>
          <cell r="H2585">
            <v>327554</v>
          </cell>
          <cell r="I2585" t="str">
            <v>Purchasing invoice C25TNN.00033935</v>
          </cell>
          <cell r="J2585">
            <v>45849</v>
          </cell>
        </row>
        <row r="2586">
          <cell r="C2586">
            <v>33946</v>
          </cell>
          <cell r="D2586" t="str">
            <v>C2217</v>
          </cell>
          <cell r="E2586" t="str">
            <v>30/05/2025.C25TNN.00033946</v>
          </cell>
          <cell r="G2586" t="str">
            <v>STANDARD</v>
          </cell>
          <cell r="H2586">
            <v>199377</v>
          </cell>
          <cell r="I2586" t="str">
            <v>Purchasing invoice C25TNN.00033946</v>
          </cell>
          <cell r="J2586">
            <v>45849</v>
          </cell>
        </row>
        <row r="2587">
          <cell r="C2587">
            <v>33947</v>
          </cell>
          <cell r="D2587" t="str">
            <v>C2217</v>
          </cell>
          <cell r="E2587" t="str">
            <v>30/05/2025.C25TNN.00033947</v>
          </cell>
          <cell r="G2587" t="str">
            <v>STANDARD</v>
          </cell>
          <cell r="H2587">
            <v>199377</v>
          </cell>
          <cell r="I2587" t="str">
            <v>Purchasing invoice C25TNN.00033947</v>
          </cell>
          <cell r="J2587">
            <v>45849</v>
          </cell>
        </row>
        <row r="2588">
          <cell r="C2588">
            <v>33974</v>
          </cell>
          <cell r="D2588" t="str">
            <v>C2217</v>
          </cell>
          <cell r="E2588" t="str">
            <v>30/05/2025.C25TNN.00033974</v>
          </cell>
          <cell r="G2588" t="str">
            <v>STANDARD</v>
          </cell>
          <cell r="H2588">
            <v>199377</v>
          </cell>
          <cell r="I2588" t="str">
            <v>Purchasing invoice C25TNN.00033974</v>
          </cell>
          <cell r="J2588">
            <v>45849</v>
          </cell>
        </row>
        <row r="2589">
          <cell r="C2589">
            <v>33975</v>
          </cell>
          <cell r="D2589" t="str">
            <v>C2217</v>
          </cell>
          <cell r="E2589" t="str">
            <v>30/05/2025.C25TNN.00033975</v>
          </cell>
          <cell r="G2589" t="str">
            <v>STANDARD</v>
          </cell>
          <cell r="H2589">
            <v>249221</v>
          </cell>
          <cell r="I2589" t="str">
            <v>Purchasing invoice C25TNN.00033975</v>
          </cell>
          <cell r="J2589">
            <v>45849</v>
          </cell>
        </row>
        <row r="2590">
          <cell r="C2590">
            <v>34197</v>
          </cell>
          <cell r="D2590" t="str">
            <v>C2217</v>
          </cell>
          <cell r="E2590" t="str">
            <v>31/05/2025.C25TNN.00034197</v>
          </cell>
          <cell r="G2590" t="str">
            <v>STANDARD</v>
          </cell>
          <cell r="H2590">
            <v>249221</v>
          </cell>
          <cell r="I2590" t="str">
            <v>Purchasing invoice C25TNN.00034197</v>
          </cell>
          <cell r="J2590">
            <v>45849</v>
          </cell>
        </row>
        <row r="2591">
          <cell r="C2591">
            <v>34212</v>
          </cell>
          <cell r="D2591" t="str">
            <v>C2217</v>
          </cell>
          <cell r="E2591" t="str">
            <v>31/05/2025.C25TNN.00034212</v>
          </cell>
          <cell r="G2591" t="str">
            <v>STANDARD</v>
          </cell>
          <cell r="H2591">
            <v>402321</v>
          </cell>
          <cell r="I2591" t="str">
            <v>Purchasing invoice C25TNN.00034212</v>
          </cell>
          <cell r="J2591">
            <v>45849</v>
          </cell>
        </row>
        <row r="2592">
          <cell r="C2592">
            <v>34219</v>
          </cell>
          <cell r="D2592" t="str">
            <v>C2217</v>
          </cell>
          <cell r="E2592" t="str">
            <v>31/05/2025.C25TNN.00034219</v>
          </cell>
          <cell r="G2592" t="str">
            <v>STANDARD</v>
          </cell>
          <cell r="H2592">
            <v>199377</v>
          </cell>
          <cell r="I2592" t="str">
            <v>Purchasing invoice C25TNN.00034219</v>
          </cell>
          <cell r="J2592">
            <v>45849</v>
          </cell>
        </row>
        <row r="2593">
          <cell r="C2593">
            <v>374</v>
          </cell>
          <cell r="D2593" t="str">
            <v>C2217</v>
          </cell>
          <cell r="E2593" t="str">
            <v>RRS20250604265BD7007</v>
          </cell>
          <cell r="G2593" t="str">
            <v>DEBIT</v>
          </cell>
          <cell r="H2593">
            <v>-270592</v>
          </cell>
          <cell r="I2593" t="str">
            <v>Invoice for goods return to supplier C2217- Store: BD7007</v>
          </cell>
          <cell r="J2593">
            <v>45849</v>
          </cell>
        </row>
        <row r="2594">
          <cell r="C2594">
            <v>378</v>
          </cell>
          <cell r="D2594" t="str">
            <v>C2217</v>
          </cell>
          <cell r="E2594" t="str">
            <v>RRS20250604279BD7016</v>
          </cell>
          <cell r="G2594" t="str">
            <v>DEBIT</v>
          </cell>
          <cell r="H2594">
            <v>-202944</v>
          </cell>
          <cell r="I2594" t="str">
            <v>Invoice for goods return to supplier C2217- Store: BD7016</v>
          </cell>
          <cell r="J2594">
            <v>45849</v>
          </cell>
        </row>
        <row r="2595">
          <cell r="C2595">
            <v>615</v>
          </cell>
          <cell r="D2595" t="str">
            <v>C2217</v>
          </cell>
          <cell r="E2595" t="str">
            <v>RRS20250603130SG0288</v>
          </cell>
          <cell r="G2595" t="str">
            <v>DEBIT</v>
          </cell>
          <cell r="H2595">
            <v>-135296</v>
          </cell>
          <cell r="I2595" t="str">
            <v>Invoice for goods return to supplier C2217- Store: SG0288</v>
          </cell>
          <cell r="J2595">
            <v>45849</v>
          </cell>
        </row>
        <row r="2596">
          <cell r="C2596">
            <v>623</v>
          </cell>
          <cell r="D2596" t="str">
            <v>C2217</v>
          </cell>
          <cell r="E2596" t="str">
            <v>RRS20250606540SG0310</v>
          </cell>
          <cell r="G2596" t="str">
            <v>DEBIT</v>
          </cell>
          <cell r="H2596">
            <v>-67648</v>
          </cell>
          <cell r="I2596" t="str">
            <v>Invoice for goods return to supplier C2217- Store: SG0310</v>
          </cell>
          <cell r="J2596">
            <v>45849</v>
          </cell>
        </row>
        <row r="2597">
          <cell r="C2597">
            <v>638</v>
          </cell>
          <cell r="D2597" t="str">
            <v>C2217</v>
          </cell>
          <cell r="E2597" t="str">
            <v>RRS20250606569SG0310</v>
          </cell>
          <cell r="G2597" t="str">
            <v>DEBIT</v>
          </cell>
          <cell r="H2597">
            <v>-67648</v>
          </cell>
          <cell r="I2597" t="str">
            <v>Invoice for goods return to supplier C2217- Store: SG0310</v>
          </cell>
          <cell r="J2597">
            <v>45849</v>
          </cell>
        </row>
        <row r="2598">
          <cell r="C2598">
            <v>642</v>
          </cell>
          <cell r="D2598" t="str">
            <v>C2217</v>
          </cell>
          <cell r="E2598" t="str">
            <v>RRS20250609882SG0085</v>
          </cell>
          <cell r="G2598" t="str">
            <v>DEBIT</v>
          </cell>
          <cell r="H2598">
            <v>-259906</v>
          </cell>
          <cell r="I2598" t="str">
            <v>Invoice for goods return to supplier C2217- Store: SG0085</v>
          </cell>
          <cell r="J2598">
            <v>45849</v>
          </cell>
        </row>
        <row r="2599">
          <cell r="C2599">
            <v>664</v>
          </cell>
          <cell r="D2599" t="str">
            <v>C2217</v>
          </cell>
          <cell r="E2599" t="str">
            <v>RRS20250611197SG0275</v>
          </cell>
          <cell r="G2599" t="str">
            <v>DEBIT</v>
          </cell>
          <cell r="H2599">
            <v>-338240</v>
          </cell>
          <cell r="I2599" t="str">
            <v>Invoice for goods return to supplier C2217- Store: SG0275</v>
          </cell>
          <cell r="J2599">
            <v>45849</v>
          </cell>
        </row>
        <row r="2600">
          <cell r="C2600">
            <v>674</v>
          </cell>
          <cell r="D2600" t="str">
            <v>C2217</v>
          </cell>
          <cell r="E2600" t="str">
            <v>RRS20250609889SG0136</v>
          </cell>
          <cell r="G2600" t="str">
            <v>DEBIT</v>
          </cell>
          <cell r="H2600">
            <v>-135296</v>
          </cell>
          <cell r="I2600" t="str">
            <v>Invoice for goods return to supplier C2217- Store: SG0136</v>
          </cell>
          <cell r="J2600">
            <v>45849</v>
          </cell>
        </row>
        <row r="2601">
          <cell r="C2601">
            <v>1</v>
          </cell>
          <cell r="D2601" t="str">
            <v>C2217</v>
          </cell>
          <cell r="E2601" t="str">
            <v>RRS20250611228CT5014</v>
          </cell>
          <cell r="G2601" t="str">
            <v>DEBIT</v>
          </cell>
          <cell r="H2601">
            <v>-67648</v>
          </cell>
          <cell r="I2601" t="str">
            <v>Invoice for goods return to supplier C2217- Store: CT5014</v>
          </cell>
          <cell r="J2601">
            <v>45849</v>
          </cell>
        </row>
        <row r="2602">
          <cell r="C2602">
            <v>694</v>
          </cell>
          <cell r="D2602" t="str">
            <v>C2217</v>
          </cell>
          <cell r="E2602" t="str">
            <v>RRS20250614431SG0312</v>
          </cell>
          <cell r="G2602" t="str">
            <v>DEBIT</v>
          </cell>
          <cell r="H2602">
            <v>-135296</v>
          </cell>
          <cell r="I2602" t="str">
            <v>Invoice for goods return to supplier C2217- Store: SG0312</v>
          </cell>
          <cell r="J2602">
            <v>45849</v>
          </cell>
        </row>
        <row r="2603">
          <cell r="C2603">
            <v>693</v>
          </cell>
          <cell r="D2603" t="str">
            <v>C2217</v>
          </cell>
          <cell r="E2603" t="str">
            <v>RRS20250614432SG0292</v>
          </cell>
          <cell r="G2603" t="str">
            <v>DEBIT</v>
          </cell>
          <cell r="H2603">
            <v>-142414</v>
          </cell>
          <cell r="I2603" t="str">
            <v>Invoice for goods return to supplier C2217- Store: SG0292</v>
          </cell>
          <cell r="J2603">
            <v>45849</v>
          </cell>
        </row>
        <row r="2604">
          <cell r="C2604">
            <v>963</v>
          </cell>
          <cell r="D2604" t="str">
            <v>C2217</v>
          </cell>
          <cell r="E2604" t="str">
            <v>RRS20250614447SG0225</v>
          </cell>
          <cell r="G2604" t="str">
            <v>DEBIT</v>
          </cell>
          <cell r="H2604">
            <v>-135296</v>
          </cell>
          <cell r="I2604" t="str">
            <v>Invoice for goods return to supplier C2217- Store: SG0225</v>
          </cell>
          <cell r="J2604">
            <v>45849</v>
          </cell>
        </row>
        <row r="2605">
          <cell r="C2605">
            <v>731</v>
          </cell>
          <cell r="D2605" t="str">
            <v>C2217</v>
          </cell>
          <cell r="E2605" t="str">
            <v>RRS20250612298SG0239</v>
          </cell>
          <cell r="G2605" t="str">
            <v>DEBIT</v>
          </cell>
          <cell r="H2605">
            <v>-67648</v>
          </cell>
          <cell r="I2605" t="str">
            <v>Invoice for goods return to supplier C2217- Store: SG0239</v>
          </cell>
          <cell r="J2605">
            <v>45849</v>
          </cell>
        </row>
        <row r="2606">
          <cell r="C2606">
            <v>2</v>
          </cell>
          <cell r="D2606" t="str">
            <v>C2217</v>
          </cell>
          <cell r="E2606" t="str">
            <v>RRS20250618871NT0004</v>
          </cell>
          <cell r="G2606" t="str">
            <v>DEBIT</v>
          </cell>
          <cell r="H2606">
            <v>-24922</v>
          </cell>
          <cell r="I2606" t="str">
            <v>Invoice for goods return to supplier C2217- Store: NT0004</v>
          </cell>
          <cell r="J2606">
            <v>45849</v>
          </cell>
        </row>
        <row r="2607">
          <cell r="C2607">
            <v>984</v>
          </cell>
          <cell r="D2607" t="str">
            <v>C2217</v>
          </cell>
          <cell r="E2607" t="str">
            <v>RRS20250616590SG0187</v>
          </cell>
          <cell r="G2607" t="str">
            <v>DEBIT</v>
          </cell>
          <cell r="H2607">
            <v>-67648</v>
          </cell>
          <cell r="I2607" t="str">
            <v>Invoice for goods return to supplier C2217- Store: SG0187</v>
          </cell>
          <cell r="J2607">
            <v>45849</v>
          </cell>
        </row>
        <row r="2608">
          <cell r="C2608">
            <v>739</v>
          </cell>
          <cell r="D2608" t="str">
            <v>C2217</v>
          </cell>
          <cell r="E2608" t="str">
            <v>RRS20250619936SG0328</v>
          </cell>
          <cell r="G2608" t="str">
            <v>DEBIT</v>
          </cell>
          <cell r="H2608">
            <v>-117492</v>
          </cell>
          <cell r="I2608" t="str">
            <v>Invoice for goods return to supplier C2217- Store: SG0328</v>
          </cell>
          <cell r="J2608">
            <v>45849</v>
          </cell>
        </row>
        <row r="2609">
          <cell r="C2609">
            <v>743</v>
          </cell>
          <cell r="D2609" t="str">
            <v>C2217</v>
          </cell>
          <cell r="E2609" t="str">
            <v>RRS20250619943SG0117</v>
          </cell>
          <cell r="G2609" t="str">
            <v>DEBIT</v>
          </cell>
          <cell r="H2609">
            <v>-202944</v>
          </cell>
          <cell r="I2609" t="str">
            <v>Invoice for goods return to supplier C2217- Store: SG0117</v>
          </cell>
          <cell r="J2609">
            <v>45849</v>
          </cell>
        </row>
        <row r="2610">
          <cell r="C2610">
            <v>1006</v>
          </cell>
          <cell r="D2610" t="str">
            <v>C2217</v>
          </cell>
          <cell r="E2610" t="str">
            <v>RRS20250605399SG0175</v>
          </cell>
          <cell r="G2610" t="str">
            <v>DEBIT</v>
          </cell>
          <cell r="H2610">
            <v>-202944</v>
          </cell>
          <cell r="I2610" t="str">
            <v>Invoice for goods return to supplier C2217- Store: SG0175</v>
          </cell>
          <cell r="J2610">
            <v>45849</v>
          </cell>
        </row>
        <row r="2611">
          <cell r="C2611">
            <v>1008</v>
          </cell>
          <cell r="D2611" t="str">
            <v>C2217</v>
          </cell>
          <cell r="E2611" t="str">
            <v>RRS20250613378SG0223</v>
          </cell>
          <cell r="G2611" t="str">
            <v>DEBIT</v>
          </cell>
          <cell r="H2611">
            <v>-227866</v>
          </cell>
          <cell r="I2611" t="str">
            <v>Invoice for goods return to supplier C2217- Store: SG0223</v>
          </cell>
          <cell r="J2611">
            <v>45849</v>
          </cell>
        </row>
        <row r="2612">
          <cell r="C2612">
            <v>1079</v>
          </cell>
          <cell r="D2612" t="str">
            <v>C2217</v>
          </cell>
          <cell r="E2612" t="str">
            <v>RRS20250619952SG0265</v>
          </cell>
          <cell r="G2612" t="str">
            <v>DEBIT</v>
          </cell>
          <cell r="H2612">
            <v>-473536</v>
          </cell>
          <cell r="I2612" t="str">
            <v>Invoice for goods return to supplier C2217- Store: SG0265</v>
          </cell>
          <cell r="J2612">
            <v>45849</v>
          </cell>
        </row>
        <row r="2613">
          <cell r="C2613">
            <v>901</v>
          </cell>
          <cell r="D2613" t="str">
            <v>C2217</v>
          </cell>
          <cell r="E2613" t="str">
            <v>CNM-C30625UYEN(193685)-193524</v>
          </cell>
          <cell r="G2613" t="str">
            <v>CREDIT</v>
          </cell>
          <cell r="H2613">
            <v>-662653</v>
          </cell>
          <cell r="I2613" t="str">
            <v>Cấn trừ 901 Phí hỗ trợ trao đổi dữ liệu điện tử tháng 05 năm 2025 tại miền Nam</v>
          </cell>
          <cell r="J2613">
            <v>45849</v>
          </cell>
        </row>
        <row r="2614">
          <cell r="C2614">
            <v>929</v>
          </cell>
          <cell r="D2614" t="str">
            <v>C2217</v>
          </cell>
          <cell r="E2614" t="str">
            <v>CNM-C30625UYEN(193713)-193549</v>
          </cell>
          <cell r="G2614" t="str">
            <v>CREDIT</v>
          </cell>
          <cell r="H2614">
            <v>-662653</v>
          </cell>
          <cell r="I2614" t="str">
            <v>Cấn trừ HD929 Phí hỗ trợ tiền điện tháng 05 năm 2025 tại miền Nam-CR2217</v>
          </cell>
          <cell r="J2614">
            <v>45849</v>
          </cell>
        </row>
        <row r="2615">
          <cell r="C2615">
            <v>1010</v>
          </cell>
          <cell r="D2615" t="str">
            <v>C2217</v>
          </cell>
          <cell r="E2615" t="str">
            <v>CNM-C30625UYEN(193794)-193598</v>
          </cell>
          <cell r="G2615" t="str">
            <v>CREDIT</v>
          </cell>
          <cell r="H2615">
            <v>-662653</v>
          </cell>
          <cell r="I2615" t="str">
            <v>Cấn trừ HD1010 Phí hỗ trợ trưng bày tháng 05 năm 2025 tại miền Nam-CR2217</v>
          </cell>
          <cell r="J2615">
            <v>45849</v>
          </cell>
        </row>
        <row r="2616">
          <cell r="C2616">
            <v>1011</v>
          </cell>
          <cell r="D2616" t="str">
            <v>C2217</v>
          </cell>
          <cell r="E2616" t="str">
            <v>CNM-C30625UYEN(193795)-193665</v>
          </cell>
          <cell r="G2616" t="str">
            <v>CREDIT</v>
          </cell>
          <cell r="H2616">
            <v>-662653</v>
          </cell>
          <cell r="I2616" t="str">
            <v>Cấn trừ HD1011 Phí hỗ trợ bán hàng và khuyến mãi tháng 05 năm 2025 tại miền Nam-CR2217</v>
          </cell>
          <cell r="J2616">
            <v>45849</v>
          </cell>
        </row>
        <row r="2617">
          <cell r="C2617">
            <v>1035</v>
          </cell>
          <cell r="D2617" t="str">
            <v>C2217</v>
          </cell>
          <cell r="E2617" t="str">
            <v>CNM-C30625UYEN(193820)-193578</v>
          </cell>
          <cell r="G2617" t="str">
            <v>CREDIT</v>
          </cell>
          <cell r="H2617">
            <v>-662653</v>
          </cell>
          <cell r="I2617" t="str">
            <v>Cấn trừ HD1035 Phí hỗ trợ kiểm tra an toàn vệ sinh thực phẩm sản phẩm tháng 05 năm 2025 tại miền Nam-CR2217</v>
          </cell>
          <cell r="J2617">
            <v>45849</v>
          </cell>
        </row>
        <row r="2618">
          <cell r="C2618">
            <v>1037</v>
          </cell>
          <cell r="D2618" t="str">
            <v>C2217</v>
          </cell>
          <cell r="E2618" t="str">
            <v>CNM-C30625UYEN(193822)-193559</v>
          </cell>
          <cell r="G2618" t="str">
            <v>CREDIT</v>
          </cell>
          <cell r="H2618">
            <v>-198796</v>
          </cell>
          <cell r="I2618" t="str">
            <v>Cấn trừ HD1037 Phí hỗ trợ khai trương 04 cửa hàng mới tháng 05 năm 2025 tại miền Nam-CR2217</v>
          </cell>
          <cell r="J2618">
            <v>45849</v>
          </cell>
        </row>
        <row r="2619">
          <cell r="C2619">
            <v>1177</v>
          </cell>
          <cell r="D2619" t="str">
            <v>C2217</v>
          </cell>
          <cell r="E2619" t="str">
            <v>RRS20250609894SG0114</v>
          </cell>
          <cell r="G2619" t="str">
            <v>DEBIT</v>
          </cell>
          <cell r="H2619">
            <v>-202944</v>
          </cell>
          <cell r="I2619" t="str">
            <v>Invoice for goods return to supplier C2217- Store: SG0114</v>
          </cell>
          <cell r="J2619">
            <v>45849</v>
          </cell>
        </row>
        <row r="2620">
          <cell r="C2620">
            <v>1173</v>
          </cell>
          <cell r="D2620" t="str">
            <v>C2217</v>
          </cell>
          <cell r="E2620" t="str">
            <v>RRS20250630681SG0114</v>
          </cell>
          <cell r="G2620" t="str">
            <v>DEBIT</v>
          </cell>
          <cell r="H2620">
            <v>-135296</v>
          </cell>
          <cell r="I2620" t="str">
            <v>Invoice for goods return to supplier C2217- Store: SG0114</v>
          </cell>
          <cell r="J2620">
            <v>45849</v>
          </cell>
        </row>
        <row r="2621">
          <cell r="C2621">
            <v>29892</v>
          </cell>
          <cell r="D2621" t="str">
            <v>C2217</v>
          </cell>
          <cell r="E2621" t="str">
            <v>02/06/2025.C25TNN.00029892</v>
          </cell>
          <cell r="G2621" t="str">
            <v>STANDARD</v>
          </cell>
          <cell r="H2621">
            <v>327554</v>
          </cell>
          <cell r="I2621" t="str">
            <v>Purchasing invoice C25TNN.00029892</v>
          </cell>
          <cell r="J2621">
            <v>45880</v>
          </cell>
        </row>
        <row r="2622">
          <cell r="C2622">
            <v>30012</v>
          </cell>
          <cell r="D2622" t="str">
            <v>C2217</v>
          </cell>
          <cell r="E2622" t="str">
            <v>02/06/2025.C25TNN.00030012</v>
          </cell>
          <cell r="G2622" t="str">
            <v>STANDARD</v>
          </cell>
          <cell r="H2622">
            <v>541184</v>
          </cell>
          <cell r="I2622" t="str">
            <v>Purchasing invoice C25TNN.00030012</v>
          </cell>
          <cell r="J2622">
            <v>45880</v>
          </cell>
        </row>
        <row r="2623">
          <cell r="C2623">
            <v>32055</v>
          </cell>
          <cell r="D2623" t="str">
            <v>C2217</v>
          </cell>
          <cell r="E2623" t="str">
            <v>02/06/2025.C25TNN.00032055</v>
          </cell>
          <cell r="G2623" t="str">
            <v>STANDARD</v>
          </cell>
          <cell r="H2623">
            <v>327554</v>
          </cell>
          <cell r="I2623" t="str">
            <v>Purchasing invoice C25TNN.00032055</v>
          </cell>
          <cell r="J2623">
            <v>45880</v>
          </cell>
        </row>
        <row r="2624">
          <cell r="C2624">
            <v>32056</v>
          </cell>
          <cell r="D2624" t="str">
            <v>C2217</v>
          </cell>
          <cell r="E2624" t="str">
            <v>02/06/2025.C25TNN.00032056</v>
          </cell>
          <cell r="G2624" t="str">
            <v>STANDARD</v>
          </cell>
          <cell r="H2624">
            <v>334673</v>
          </cell>
          <cell r="I2624" t="str">
            <v>Purchasing invoice C25TNN.00032056</v>
          </cell>
          <cell r="J2624">
            <v>45880</v>
          </cell>
        </row>
        <row r="2625">
          <cell r="C2625">
            <v>32057</v>
          </cell>
          <cell r="D2625" t="str">
            <v>C2217</v>
          </cell>
          <cell r="E2625" t="str">
            <v>02/06/2025.C25TNN.00032057</v>
          </cell>
          <cell r="G2625" t="str">
            <v>STANDARD</v>
          </cell>
          <cell r="H2625">
            <v>284828</v>
          </cell>
          <cell r="I2625" t="str">
            <v>Purchasing invoice C25TNN.00032057</v>
          </cell>
          <cell r="J2625">
            <v>45880</v>
          </cell>
        </row>
        <row r="2626">
          <cell r="C2626">
            <v>32059</v>
          </cell>
          <cell r="D2626" t="str">
            <v>C2217</v>
          </cell>
          <cell r="E2626" t="str">
            <v>02/06/2025.C25TNN.00032059</v>
          </cell>
          <cell r="G2626" t="str">
            <v>STANDARD</v>
          </cell>
          <cell r="H2626">
            <v>605264</v>
          </cell>
          <cell r="I2626" t="str">
            <v>Purchasing invoice C25TNN.00032059</v>
          </cell>
          <cell r="J2626">
            <v>45880</v>
          </cell>
        </row>
        <row r="2627">
          <cell r="C2627">
            <v>32060</v>
          </cell>
          <cell r="D2627" t="str">
            <v>C2217</v>
          </cell>
          <cell r="E2627" t="str">
            <v>02/06/2025.C25TNN.00032060</v>
          </cell>
          <cell r="G2627" t="str">
            <v>STANDARD</v>
          </cell>
          <cell r="H2627">
            <v>352476</v>
          </cell>
          <cell r="I2627" t="str">
            <v>Purchasing invoice C25TNN.00032060</v>
          </cell>
          <cell r="J2627">
            <v>45880</v>
          </cell>
        </row>
        <row r="2628">
          <cell r="C2628">
            <v>32061</v>
          </cell>
          <cell r="D2628" t="str">
            <v>C2217</v>
          </cell>
          <cell r="E2628" t="str">
            <v>02/06/2025.C25TNN.00032061</v>
          </cell>
          <cell r="G2628" t="str">
            <v>STANDARD</v>
          </cell>
          <cell r="H2628">
            <v>199377</v>
          </cell>
          <cell r="I2628" t="str">
            <v>Purchasing invoice C25TNN.00032061</v>
          </cell>
          <cell r="J2628">
            <v>45880</v>
          </cell>
        </row>
        <row r="2629">
          <cell r="C2629">
            <v>32062</v>
          </cell>
          <cell r="D2629" t="str">
            <v>C2217</v>
          </cell>
          <cell r="E2629" t="str">
            <v>02/06/2025.C25TNN.00032062</v>
          </cell>
          <cell r="G2629" t="str">
            <v>STANDARD</v>
          </cell>
          <cell r="H2629">
            <v>370280</v>
          </cell>
          <cell r="I2629" t="str">
            <v>Purchasing invoice C25TNN.00032062</v>
          </cell>
          <cell r="J2629">
            <v>45880</v>
          </cell>
        </row>
        <row r="2630">
          <cell r="C2630">
            <v>34198</v>
          </cell>
          <cell r="D2630" t="str">
            <v>C2217</v>
          </cell>
          <cell r="E2630" t="str">
            <v>02/06/2025.C25TNN.00034198</v>
          </cell>
          <cell r="G2630" t="str">
            <v>STANDARD</v>
          </cell>
          <cell r="H2630">
            <v>199377</v>
          </cell>
          <cell r="I2630" t="str">
            <v>Purchasing invoice C25TNN.00034198</v>
          </cell>
          <cell r="J2630">
            <v>45880</v>
          </cell>
        </row>
        <row r="2631">
          <cell r="C2631">
            <v>34250</v>
          </cell>
          <cell r="D2631" t="str">
            <v>C2217</v>
          </cell>
          <cell r="E2631" t="str">
            <v>02/06/2025.C25TNN.00034250</v>
          </cell>
          <cell r="G2631" t="str">
            <v>STANDARD</v>
          </cell>
          <cell r="H2631">
            <v>327554</v>
          </cell>
          <cell r="I2631" t="str">
            <v>Purchasing invoice C25TNN.00034250</v>
          </cell>
          <cell r="J2631">
            <v>45880</v>
          </cell>
        </row>
        <row r="2632">
          <cell r="C2632">
            <v>34251</v>
          </cell>
          <cell r="D2632" t="str">
            <v>C2217</v>
          </cell>
          <cell r="E2632" t="str">
            <v>02/06/2025.C25TNN.00034251</v>
          </cell>
          <cell r="G2632" t="str">
            <v>STANDARD</v>
          </cell>
          <cell r="H2632">
            <v>199377</v>
          </cell>
          <cell r="I2632" t="str">
            <v>Purchasing invoice C25TNN.00034251</v>
          </cell>
          <cell r="J2632">
            <v>45880</v>
          </cell>
        </row>
        <row r="2633">
          <cell r="C2633">
            <v>34253</v>
          </cell>
          <cell r="D2633" t="str">
            <v>C2217</v>
          </cell>
          <cell r="E2633" t="str">
            <v>02/06/2025.C25TNN.00034253</v>
          </cell>
          <cell r="G2633" t="str">
            <v>STANDARD</v>
          </cell>
          <cell r="H2633">
            <v>455732</v>
          </cell>
          <cell r="I2633" t="str">
            <v>Purchasing invoice C25TNN.00034253</v>
          </cell>
          <cell r="J2633">
            <v>45880</v>
          </cell>
        </row>
        <row r="2634">
          <cell r="C2634">
            <v>34254</v>
          </cell>
          <cell r="D2634" t="str">
            <v>C2217</v>
          </cell>
          <cell r="E2634" t="str">
            <v>02/06/2025.C25TNN.00034254</v>
          </cell>
          <cell r="G2634" t="str">
            <v>STANDARD</v>
          </cell>
          <cell r="H2634">
            <v>370280</v>
          </cell>
          <cell r="I2634" t="str">
            <v>Purchasing invoice C25TNN.00034254</v>
          </cell>
          <cell r="J2634">
            <v>45880</v>
          </cell>
        </row>
        <row r="2635">
          <cell r="C2635">
            <v>34371</v>
          </cell>
          <cell r="D2635" t="str">
            <v>C2217</v>
          </cell>
          <cell r="E2635" t="str">
            <v>03/06/2025.C25TNN.00034371</v>
          </cell>
          <cell r="G2635" t="str">
            <v>STANDARD</v>
          </cell>
          <cell r="H2635">
            <v>676480</v>
          </cell>
          <cell r="I2635" t="str">
            <v>Purchasing invoice C25TNN.00034371</v>
          </cell>
          <cell r="J2635">
            <v>45880</v>
          </cell>
        </row>
        <row r="2636">
          <cell r="C2636">
            <v>34372</v>
          </cell>
          <cell r="D2636" t="str">
            <v>C2217</v>
          </cell>
          <cell r="E2636" t="str">
            <v>03/06/2025.C25TNN.00034372</v>
          </cell>
          <cell r="G2636" t="str">
            <v>STANDARD</v>
          </cell>
          <cell r="H2636">
            <v>199377</v>
          </cell>
          <cell r="I2636" t="str">
            <v>Purchasing invoice C25TNN.00034372</v>
          </cell>
          <cell r="J2636">
            <v>45880</v>
          </cell>
        </row>
        <row r="2637">
          <cell r="C2637">
            <v>34373</v>
          </cell>
          <cell r="D2637" t="str">
            <v>C2217</v>
          </cell>
          <cell r="E2637" t="str">
            <v>03/06/2025.C25TNN.00034373</v>
          </cell>
          <cell r="G2637" t="str">
            <v>STANDARD</v>
          </cell>
          <cell r="H2637">
            <v>413006</v>
          </cell>
          <cell r="I2637" t="str">
            <v>Purchasing invoice C25TNN.00034373</v>
          </cell>
          <cell r="J2637">
            <v>45880</v>
          </cell>
        </row>
        <row r="2638">
          <cell r="C2638">
            <v>34386</v>
          </cell>
          <cell r="D2638" t="str">
            <v>C2217</v>
          </cell>
          <cell r="E2638" t="str">
            <v>03/06/2025.C25TNN.00034386</v>
          </cell>
          <cell r="G2638" t="str">
            <v>STANDARD</v>
          </cell>
          <cell r="H2638">
            <v>413006</v>
          </cell>
          <cell r="I2638" t="str">
            <v>Purchasing invoice C25TNN.00034386</v>
          </cell>
          <cell r="J2638">
            <v>45880</v>
          </cell>
        </row>
        <row r="2639">
          <cell r="C2639">
            <v>34397</v>
          </cell>
          <cell r="D2639" t="str">
            <v>C2217</v>
          </cell>
          <cell r="E2639" t="str">
            <v>03/06/2025.C25TNN.00034397</v>
          </cell>
          <cell r="G2639" t="str">
            <v>STANDARD</v>
          </cell>
          <cell r="H2639">
            <v>249221</v>
          </cell>
          <cell r="I2639" t="str">
            <v>Purchasing invoice C25TNN.00034397</v>
          </cell>
          <cell r="J2639">
            <v>45880</v>
          </cell>
        </row>
        <row r="2640">
          <cell r="C2640">
            <v>34398</v>
          </cell>
          <cell r="D2640" t="str">
            <v>C2217</v>
          </cell>
          <cell r="E2640" t="str">
            <v>03/06/2025.C25TNN.00034398</v>
          </cell>
          <cell r="G2640" t="str">
            <v>STANDARD</v>
          </cell>
          <cell r="H2640">
            <v>199377</v>
          </cell>
          <cell r="I2640" t="str">
            <v>Purchasing invoice C25TNN.00034398</v>
          </cell>
          <cell r="J2640">
            <v>45880</v>
          </cell>
        </row>
        <row r="2641">
          <cell r="C2641">
            <v>34399</v>
          </cell>
          <cell r="D2641" t="str">
            <v>C2217</v>
          </cell>
          <cell r="E2641" t="str">
            <v>03/06/2025.C25TNN.00034399</v>
          </cell>
          <cell r="G2641" t="str">
            <v>STANDARD</v>
          </cell>
          <cell r="H2641">
            <v>199377</v>
          </cell>
          <cell r="I2641" t="str">
            <v>Purchasing invoice C25TNN.00034399</v>
          </cell>
          <cell r="J2641">
            <v>45880</v>
          </cell>
        </row>
        <row r="2642">
          <cell r="C2642">
            <v>34410</v>
          </cell>
          <cell r="D2642" t="str">
            <v>C2217</v>
          </cell>
          <cell r="E2642" t="str">
            <v>03/06/2025.C25TNN.00034410</v>
          </cell>
          <cell r="G2642" t="str">
            <v>STANDARD</v>
          </cell>
          <cell r="H2642">
            <v>541184</v>
          </cell>
          <cell r="I2642" t="str">
            <v>Purchasing invoice C25TNN.00034410</v>
          </cell>
          <cell r="J2642">
            <v>45880</v>
          </cell>
        </row>
        <row r="2643">
          <cell r="C2643">
            <v>34411</v>
          </cell>
          <cell r="D2643" t="str">
            <v>C2217</v>
          </cell>
          <cell r="E2643" t="str">
            <v>03/06/2025.C25TNN.00034411</v>
          </cell>
          <cell r="G2643" t="str">
            <v>STANDARD</v>
          </cell>
          <cell r="H2643">
            <v>801090</v>
          </cell>
          <cell r="I2643" t="str">
            <v>Purchasing invoice C25TNN.00034411</v>
          </cell>
          <cell r="J2643">
            <v>45880</v>
          </cell>
        </row>
        <row r="2644">
          <cell r="C2644">
            <v>34412</v>
          </cell>
          <cell r="D2644" t="str">
            <v>C2217</v>
          </cell>
          <cell r="E2644" t="str">
            <v>03/06/2025.C25TNN.00034412</v>
          </cell>
          <cell r="G2644" t="str">
            <v>STANDARD</v>
          </cell>
          <cell r="H2644">
            <v>284828</v>
          </cell>
          <cell r="I2644" t="str">
            <v>Purchasing invoice C25TNN.00034412</v>
          </cell>
          <cell r="J2644">
            <v>45880</v>
          </cell>
        </row>
        <row r="2645">
          <cell r="C2645">
            <v>34466</v>
          </cell>
          <cell r="D2645" t="str">
            <v>C2217</v>
          </cell>
          <cell r="E2645" t="str">
            <v>04/06/2025.C25TNN.00034466</v>
          </cell>
          <cell r="G2645" t="str">
            <v>STANDARD</v>
          </cell>
          <cell r="H2645">
            <v>555420</v>
          </cell>
          <cell r="I2645" t="str">
            <v>Purchasing invoice C25TNN.00034466</v>
          </cell>
          <cell r="J2645">
            <v>45880</v>
          </cell>
        </row>
        <row r="2646">
          <cell r="C2646">
            <v>34499</v>
          </cell>
          <cell r="D2646" t="str">
            <v>C2217</v>
          </cell>
          <cell r="E2646" t="str">
            <v>04/06/2025.C25TNN.00034499</v>
          </cell>
          <cell r="G2646" t="str">
            <v>STANDARD</v>
          </cell>
          <cell r="H2646">
            <v>249221</v>
          </cell>
          <cell r="I2646" t="str">
            <v>Purchasing invoice C25TNN.00034499</v>
          </cell>
          <cell r="J2646">
            <v>45880</v>
          </cell>
        </row>
        <row r="2647">
          <cell r="C2647">
            <v>34500</v>
          </cell>
          <cell r="D2647" t="str">
            <v>C2217</v>
          </cell>
          <cell r="E2647" t="str">
            <v>04/06/2025.C25TNN.00034500</v>
          </cell>
          <cell r="G2647" t="str">
            <v>STANDARD</v>
          </cell>
          <cell r="H2647">
            <v>284828</v>
          </cell>
          <cell r="I2647" t="str">
            <v>Purchasing invoice C25TNN.00034500</v>
          </cell>
          <cell r="J2647">
            <v>45880</v>
          </cell>
        </row>
        <row r="2648">
          <cell r="C2648">
            <v>34501</v>
          </cell>
          <cell r="D2648" t="str">
            <v>C2217</v>
          </cell>
          <cell r="E2648" t="str">
            <v>04/06/2025.C25TNN.00034501</v>
          </cell>
          <cell r="G2648" t="str">
            <v>STANDARD</v>
          </cell>
          <cell r="H2648">
            <v>199377</v>
          </cell>
          <cell r="I2648" t="str">
            <v>Purchasing invoice C25TNN.00034501</v>
          </cell>
          <cell r="J2648">
            <v>45880</v>
          </cell>
        </row>
        <row r="2649">
          <cell r="C2649">
            <v>34502</v>
          </cell>
          <cell r="D2649" t="str">
            <v>C2217</v>
          </cell>
          <cell r="E2649" t="str">
            <v>04/06/2025.C25TNN.00034502</v>
          </cell>
          <cell r="G2649" t="str">
            <v>STANDARD</v>
          </cell>
          <cell r="H2649">
            <v>199377</v>
          </cell>
          <cell r="I2649" t="str">
            <v>Purchasing invoice C25TNN.00034502</v>
          </cell>
          <cell r="J2649">
            <v>45880</v>
          </cell>
        </row>
        <row r="2650">
          <cell r="C2650">
            <v>34503</v>
          </cell>
          <cell r="D2650" t="str">
            <v>C2217</v>
          </cell>
          <cell r="E2650" t="str">
            <v>04/06/2025.C25TNN.00034503</v>
          </cell>
          <cell r="G2650" t="str">
            <v>STANDARD</v>
          </cell>
          <cell r="H2650">
            <v>267025</v>
          </cell>
          <cell r="I2650" t="str">
            <v>Purchasing invoice C25TNN.00034503</v>
          </cell>
          <cell r="J2650">
            <v>45880</v>
          </cell>
        </row>
        <row r="2651">
          <cell r="C2651">
            <v>34504</v>
          </cell>
          <cell r="D2651" t="str">
            <v>C2217</v>
          </cell>
          <cell r="E2651" t="str">
            <v>04/06/2025.C25TNN.00034504</v>
          </cell>
          <cell r="G2651" t="str">
            <v>STANDARD</v>
          </cell>
          <cell r="H2651">
            <v>384517</v>
          </cell>
          <cell r="I2651" t="str">
            <v>Purchasing invoice C25TNN.00034504</v>
          </cell>
          <cell r="J2651">
            <v>45880</v>
          </cell>
        </row>
        <row r="2652">
          <cell r="C2652">
            <v>34572</v>
          </cell>
          <cell r="D2652" t="str">
            <v>C2217</v>
          </cell>
          <cell r="E2652" t="str">
            <v>05/06/2025.C25TNN.00034572</v>
          </cell>
          <cell r="G2652" t="str">
            <v>STANDARD</v>
          </cell>
          <cell r="H2652">
            <v>413006</v>
          </cell>
          <cell r="I2652" t="str">
            <v>Purchasing invoice C25TNN.00034572</v>
          </cell>
          <cell r="J2652">
            <v>45880</v>
          </cell>
        </row>
        <row r="2653">
          <cell r="C2653">
            <v>34576</v>
          </cell>
          <cell r="D2653" t="str">
            <v>C2217</v>
          </cell>
          <cell r="E2653" t="str">
            <v>05/06/2025.C25TNN.00034576</v>
          </cell>
          <cell r="G2653" t="str">
            <v>STANDARD</v>
          </cell>
          <cell r="H2653">
            <v>327554</v>
          </cell>
          <cell r="I2653" t="str">
            <v>Purchasing invoice C25TNN.00034576</v>
          </cell>
          <cell r="J2653">
            <v>45880</v>
          </cell>
        </row>
        <row r="2654">
          <cell r="C2654">
            <v>35210</v>
          </cell>
          <cell r="D2654" t="str">
            <v>C2217</v>
          </cell>
          <cell r="E2654" t="str">
            <v>05/06/2025.C25TNN.00035210</v>
          </cell>
          <cell r="G2654" t="str">
            <v>STANDARD</v>
          </cell>
          <cell r="H2654">
            <v>541184</v>
          </cell>
          <cell r="I2654" t="str">
            <v>Purchasing invoice C25TNN.00035210</v>
          </cell>
          <cell r="J2654">
            <v>45880</v>
          </cell>
        </row>
        <row r="2655">
          <cell r="C2655">
            <v>35431</v>
          </cell>
          <cell r="D2655" t="str">
            <v>C2217</v>
          </cell>
          <cell r="E2655" t="str">
            <v>05/06/2025.C25TNN.00035431</v>
          </cell>
          <cell r="G2655" t="str">
            <v>STANDARD</v>
          </cell>
          <cell r="H2655">
            <v>2107740</v>
          </cell>
          <cell r="I2655" t="str">
            <v>Purchasing invoice C25TNN.00035431</v>
          </cell>
          <cell r="J2655">
            <v>45880</v>
          </cell>
        </row>
        <row r="2656">
          <cell r="C2656">
            <v>35432</v>
          </cell>
          <cell r="D2656" t="str">
            <v>C2217</v>
          </cell>
          <cell r="E2656" t="str">
            <v>05/06/2025.C25TNN.00035432</v>
          </cell>
          <cell r="G2656" t="str">
            <v>STANDARD</v>
          </cell>
          <cell r="H2656">
            <v>1983129</v>
          </cell>
          <cell r="I2656" t="str">
            <v>Purchasing invoice C25TNN.00035432</v>
          </cell>
          <cell r="J2656">
            <v>45880</v>
          </cell>
        </row>
        <row r="2657">
          <cell r="C2657">
            <v>35433</v>
          </cell>
          <cell r="D2657" t="str">
            <v>C2217</v>
          </cell>
          <cell r="E2657" t="str">
            <v>05/06/2025.C25TNN.00035433</v>
          </cell>
          <cell r="G2657" t="str">
            <v>STANDARD</v>
          </cell>
          <cell r="H2657">
            <v>1174921</v>
          </cell>
          <cell r="I2657" t="str">
            <v>Purchasing invoice C25TNN.00035433</v>
          </cell>
          <cell r="J2657">
            <v>45880</v>
          </cell>
        </row>
        <row r="2658">
          <cell r="C2658">
            <v>35434</v>
          </cell>
          <cell r="D2658" t="str">
            <v>C2217</v>
          </cell>
          <cell r="E2658" t="str">
            <v>05/06/2025.C25TNN.00035434</v>
          </cell>
          <cell r="G2658" t="str">
            <v>STANDARD</v>
          </cell>
          <cell r="H2658">
            <v>1602180</v>
          </cell>
          <cell r="I2658" t="str">
            <v>Purchasing invoice C25TNN.00035434</v>
          </cell>
          <cell r="J2658">
            <v>45880</v>
          </cell>
        </row>
        <row r="2659">
          <cell r="C2659">
            <v>34573</v>
          </cell>
          <cell r="D2659" t="str">
            <v>C2217</v>
          </cell>
          <cell r="E2659" t="str">
            <v>17/06/2025.C25TNN.00034573</v>
          </cell>
          <cell r="G2659" t="str">
            <v>STANDARD</v>
          </cell>
          <cell r="H2659">
            <v>370280</v>
          </cell>
          <cell r="I2659" t="str">
            <v>Purchasing invoice C25TNN.00034573</v>
          </cell>
          <cell r="J2659">
            <v>45880</v>
          </cell>
        </row>
        <row r="2660">
          <cell r="C2660">
            <v>35294</v>
          </cell>
          <cell r="D2660" t="str">
            <v>C2217</v>
          </cell>
          <cell r="E2660" t="str">
            <v>17/06/2025.C25TNN.00035294</v>
          </cell>
          <cell r="G2660" t="str">
            <v>STANDARD</v>
          </cell>
          <cell r="H2660">
            <v>395202</v>
          </cell>
          <cell r="I2660" t="str">
            <v>Purchasing invoice C25TNN.00035294</v>
          </cell>
          <cell r="J2660">
            <v>45880</v>
          </cell>
        </row>
        <row r="2661">
          <cell r="C2661">
            <v>35447</v>
          </cell>
          <cell r="D2661" t="str">
            <v>C2217</v>
          </cell>
          <cell r="E2661" t="str">
            <v>06/06/2025.C25TNN.00035447</v>
          </cell>
          <cell r="G2661" t="str">
            <v>STANDARD</v>
          </cell>
          <cell r="H2661">
            <v>199377</v>
          </cell>
          <cell r="I2661" t="str">
            <v>Purchasing invoice C25TNN.00035447</v>
          </cell>
          <cell r="J2661">
            <v>45880</v>
          </cell>
        </row>
        <row r="2662">
          <cell r="C2662">
            <v>35452</v>
          </cell>
          <cell r="D2662" t="str">
            <v>C2217</v>
          </cell>
          <cell r="E2662" t="str">
            <v>06/06/2025.C25TNN.00035452</v>
          </cell>
          <cell r="G2662" t="str">
            <v>STANDARD</v>
          </cell>
          <cell r="H2662">
            <v>249221</v>
          </cell>
          <cell r="I2662" t="str">
            <v>Purchasing invoice C25TNN.00035452</v>
          </cell>
          <cell r="J2662">
            <v>45880</v>
          </cell>
        </row>
        <row r="2663">
          <cell r="C2663">
            <v>35475</v>
          </cell>
          <cell r="D2663" t="str">
            <v>C2217</v>
          </cell>
          <cell r="E2663" t="str">
            <v>06/06/2025.C25TNN.00035475</v>
          </cell>
          <cell r="G2663" t="str">
            <v>STANDARD</v>
          </cell>
          <cell r="H2663">
            <v>413006</v>
          </cell>
          <cell r="I2663" t="str">
            <v>Purchasing invoice C25TNN.00035475</v>
          </cell>
          <cell r="J2663">
            <v>45880</v>
          </cell>
        </row>
        <row r="2664">
          <cell r="C2664">
            <v>35476</v>
          </cell>
          <cell r="D2664" t="str">
            <v>C2217</v>
          </cell>
          <cell r="E2664" t="str">
            <v>06/06/2025.C25TNN.00035476</v>
          </cell>
          <cell r="G2664" t="str">
            <v>STANDARD</v>
          </cell>
          <cell r="H2664">
            <v>587461</v>
          </cell>
          <cell r="I2664" t="str">
            <v>Purchasing invoice C25TNN.00035476</v>
          </cell>
          <cell r="J2664">
            <v>45880</v>
          </cell>
        </row>
        <row r="2665">
          <cell r="C2665">
            <v>35496</v>
          </cell>
          <cell r="D2665" t="str">
            <v>C2217</v>
          </cell>
          <cell r="E2665" t="str">
            <v>07/06/2025.C25TNN.00035496</v>
          </cell>
          <cell r="G2665" t="str">
            <v>STANDARD</v>
          </cell>
          <cell r="H2665">
            <v>420124</v>
          </cell>
          <cell r="I2665" t="str">
            <v>Purchasing invoice C25TNN.00035496</v>
          </cell>
          <cell r="J2665">
            <v>45880</v>
          </cell>
        </row>
        <row r="2666">
          <cell r="C2666">
            <v>35454</v>
          </cell>
          <cell r="D2666" t="str">
            <v>C2217</v>
          </cell>
          <cell r="E2666" t="str">
            <v>17/06/2025.C25TNN.00035454</v>
          </cell>
          <cell r="G2666" t="str">
            <v>STANDARD</v>
          </cell>
          <cell r="H2666">
            <v>541184</v>
          </cell>
          <cell r="I2666" t="str">
            <v>Purchasing invoice C25TNN.00035454</v>
          </cell>
          <cell r="J2666">
            <v>45880</v>
          </cell>
        </row>
        <row r="2667">
          <cell r="C2667">
            <v>35763</v>
          </cell>
          <cell r="D2667" t="str">
            <v>C2217</v>
          </cell>
          <cell r="E2667" t="str">
            <v>07/06/2025.C25TNN.00035763</v>
          </cell>
          <cell r="G2667" t="str">
            <v>STANDARD</v>
          </cell>
          <cell r="H2667">
            <v>452165</v>
          </cell>
          <cell r="I2667" t="str">
            <v>Purchasing invoice C25TNN.00035763</v>
          </cell>
          <cell r="J2667">
            <v>45880</v>
          </cell>
        </row>
        <row r="2668">
          <cell r="C2668">
            <v>35764</v>
          </cell>
          <cell r="D2668" t="str">
            <v>C2217</v>
          </cell>
          <cell r="E2668" t="str">
            <v>07/06/2025.C25TNN.00035764</v>
          </cell>
          <cell r="G2668" t="str">
            <v>STANDARD</v>
          </cell>
          <cell r="H2668">
            <v>249221</v>
          </cell>
          <cell r="I2668" t="str">
            <v>Purchasing invoice C25TNN.00035764</v>
          </cell>
          <cell r="J2668">
            <v>45880</v>
          </cell>
        </row>
        <row r="2669">
          <cell r="C2669">
            <v>35765</v>
          </cell>
          <cell r="D2669" t="str">
            <v>C2217</v>
          </cell>
          <cell r="E2669" t="str">
            <v>07/06/2025.C25TNN.00035765</v>
          </cell>
          <cell r="G2669" t="str">
            <v>STANDARD</v>
          </cell>
          <cell r="H2669">
            <v>199377</v>
          </cell>
          <cell r="I2669" t="str">
            <v>Purchasing invoice C25TNN.00035765</v>
          </cell>
          <cell r="J2669">
            <v>45880</v>
          </cell>
        </row>
        <row r="2670">
          <cell r="C2670">
            <v>35768</v>
          </cell>
          <cell r="D2670" t="str">
            <v>C2217</v>
          </cell>
          <cell r="E2670" t="str">
            <v>07/06/2025.C25TNN.00035768</v>
          </cell>
          <cell r="G2670" t="str">
            <v>STANDARD</v>
          </cell>
          <cell r="H2670">
            <v>199377</v>
          </cell>
          <cell r="I2670" t="str">
            <v>Purchasing invoice C25TNN.00035768</v>
          </cell>
          <cell r="J2670">
            <v>45880</v>
          </cell>
        </row>
        <row r="2671">
          <cell r="C2671">
            <v>35769</v>
          </cell>
          <cell r="D2671" t="str">
            <v>C2217</v>
          </cell>
          <cell r="E2671" t="str">
            <v>07/06/2025.C25TNN.00035769</v>
          </cell>
          <cell r="G2671" t="str">
            <v>STANDARD</v>
          </cell>
          <cell r="H2671">
            <v>249221</v>
          </cell>
          <cell r="I2671" t="str">
            <v>Purchasing invoice C25TNN.00035769</v>
          </cell>
          <cell r="J2671">
            <v>45880</v>
          </cell>
        </row>
        <row r="2672">
          <cell r="C2672">
            <v>35776</v>
          </cell>
          <cell r="D2672" t="str">
            <v>C2217</v>
          </cell>
          <cell r="E2672" t="str">
            <v>07/06/2025.C25TNN.00035776</v>
          </cell>
          <cell r="G2672" t="str">
            <v>STANDARD</v>
          </cell>
          <cell r="H2672">
            <v>249221</v>
          </cell>
          <cell r="I2672" t="str">
            <v>Purchasing invoice C25TNN.00035776</v>
          </cell>
          <cell r="J2672">
            <v>45880</v>
          </cell>
        </row>
        <row r="2673">
          <cell r="C2673">
            <v>35777</v>
          </cell>
          <cell r="D2673" t="str">
            <v>C2217</v>
          </cell>
          <cell r="E2673" t="str">
            <v>07/06/2025.C25TNN.00035777</v>
          </cell>
          <cell r="G2673" t="str">
            <v>STANDARD</v>
          </cell>
          <cell r="H2673">
            <v>199377</v>
          </cell>
          <cell r="I2673" t="str">
            <v>Purchasing invoice C25TNN.00035777</v>
          </cell>
          <cell r="J2673">
            <v>45880</v>
          </cell>
        </row>
        <row r="2674">
          <cell r="C2674">
            <v>35779</v>
          </cell>
          <cell r="D2674" t="str">
            <v>C2217</v>
          </cell>
          <cell r="E2674" t="str">
            <v>07/06/2025.C25TNN.00035779</v>
          </cell>
          <cell r="G2674" t="str">
            <v>STANDARD</v>
          </cell>
          <cell r="H2674">
            <v>199377</v>
          </cell>
          <cell r="I2674" t="str">
            <v>Purchasing invoice C25TNN.00035779</v>
          </cell>
          <cell r="J2674">
            <v>45880</v>
          </cell>
        </row>
        <row r="2675">
          <cell r="C2675">
            <v>35780</v>
          </cell>
          <cell r="D2675" t="str">
            <v>C2217</v>
          </cell>
          <cell r="E2675" t="str">
            <v>07/06/2025.C25TNN.00035780</v>
          </cell>
          <cell r="G2675" t="str">
            <v>STANDARD</v>
          </cell>
          <cell r="H2675">
            <v>327554</v>
          </cell>
          <cell r="I2675" t="str">
            <v>Purchasing invoice C25TNN.00035780</v>
          </cell>
          <cell r="J2675">
            <v>45880</v>
          </cell>
        </row>
        <row r="2676">
          <cell r="C2676">
            <v>35781</v>
          </cell>
          <cell r="D2676" t="str">
            <v>C2217</v>
          </cell>
          <cell r="E2676" t="str">
            <v>07/06/2025.C25TNN.00035781</v>
          </cell>
          <cell r="G2676" t="str">
            <v>STANDARD</v>
          </cell>
          <cell r="H2676">
            <v>199377</v>
          </cell>
          <cell r="I2676" t="str">
            <v>Purchasing invoice C25TNN.00035781</v>
          </cell>
          <cell r="J2676">
            <v>45880</v>
          </cell>
        </row>
        <row r="2677">
          <cell r="C2677">
            <v>35804</v>
          </cell>
          <cell r="D2677" t="str">
            <v>C2217</v>
          </cell>
          <cell r="E2677" t="str">
            <v>07/06/2025.C25TNN.00035804</v>
          </cell>
          <cell r="G2677" t="str">
            <v>STANDARD</v>
          </cell>
          <cell r="H2677">
            <v>249221</v>
          </cell>
          <cell r="I2677" t="str">
            <v>Purchasing invoice C25TNN.00035804</v>
          </cell>
          <cell r="J2677">
            <v>45880</v>
          </cell>
        </row>
        <row r="2678">
          <cell r="C2678">
            <v>35821</v>
          </cell>
          <cell r="D2678" t="str">
            <v>C2217</v>
          </cell>
          <cell r="E2678" t="str">
            <v>07/06/2025.C25TNN.00035821</v>
          </cell>
          <cell r="G2678" t="str">
            <v>STANDARD</v>
          </cell>
          <cell r="H2678">
            <v>327554</v>
          </cell>
          <cell r="I2678" t="str">
            <v>Purchasing invoice C25TNN.00035821</v>
          </cell>
          <cell r="J2678">
            <v>45880</v>
          </cell>
        </row>
        <row r="2679">
          <cell r="C2679">
            <v>35816</v>
          </cell>
          <cell r="D2679" t="str">
            <v>C2217</v>
          </cell>
          <cell r="E2679" t="str">
            <v>12/06/2025.C25TNN.00035816</v>
          </cell>
          <cell r="G2679" t="str">
            <v>STANDARD</v>
          </cell>
          <cell r="H2679">
            <v>473536</v>
          </cell>
          <cell r="I2679" t="str">
            <v>Purchasing invoice C25TNN.00035816</v>
          </cell>
          <cell r="J2679">
            <v>45880</v>
          </cell>
        </row>
        <row r="2680">
          <cell r="C2680">
            <v>35961</v>
          </cell>
          <cell r="D2680" t="str">
            <v>C2217</v>
          </cell>
          <cell r="E2680" t="str">
            <v>10/06/2025.C25TNN.00035961</v>
          </cell>
          <cell r="G2680" t="str">
            <v>STANDARD</v>
          </cell>
          <cell r="H2680">
            <v>676480</v>
          </cell>
          <cell r="I2680" t="str">
            <v>Purchasing invoice C25TNN.00035961</v>
          </cell>
          <cell r="J2680">
            <v>45880</v>
          </cell>
        </row>
        <row r="2681">
          <cell r="C2681">
            <v>35962</v>
          </cell>
          <cell r="D2681" t="str">
            <v>C2217</v>
          </cell>
          <cell r="E2681" t="str">
            <v>10/06/2025.C25TNN.00035962</v>
          </cell>
          <cell r="G2681" t="str">
            <v>STANDARD</v>
          </cell>
          <cell r="H2681">
            <v>420124</v>
          </cell>
          <cell r="I2681" t="str">
            <v>Purchasing invoice C25TNN.00035962</v>
          </cell>
          <cell r="J2681">
            <v>45880</v>
          </cell>
        </row>
        <row r="2682">
          <cell r="C2682">
            <v>35963</v>
          </cell>
          <cell r="D2682" t="str">
            <v>C2217</v>
          </cell>
          <cell r="E2682" t="str">
            <v>10/06/2025.C25TNN.00035963</v>
          </cell>
          <cell r="G2682" t="str">
            <v>STANDARD</v>
          </cell>
          <cell r="H2682">
            <v>591028</v>
          </cell>
          <cell r="I2682" t="str">
            <v>Purchasing invoice C25TNN.00035963</v>
          </cell>
          <cell r="J2682">
            <v>45880</v>
          </cell>
        </row>
        <row r="2683">
          <cell r="C2683">
            <v>35964</v>
          </cell>
          <cell r="D2683" t="str">
            <v>C2217</v>
          </cell>
          <cell r="E2683" t="str">
            <v>10/06/2025.C25TNN.00035964</v>
          </cell>
          <cell r="G2683" t="str">
            <v>STANDARD</v>
          </cell>
          <cell r="H2683">
            <v>199377</v>
          </cell>
          <cell r="I2683" t="str">
            <v>Purchasing invoice C25TNN.00035964</v>
          </cell>
          <cell r="J2683">
            <v>45880</v>
          </cell>
        </row>
        <row r="2684">
          <cell r="C2684">
            <v>35965</v>
          </cell>
          <cell r="D2684" t="str">
            <v>C2217</v>
          </cell>
          <cell r="E2684" t="str">
            <v>10/06/2025.C25TNN.00035965</v>
          </cell>
          <cell r="G2684" t="str">
            <v>STANDARD</v>
          </cell>
          <cell r="H2684">
            <v>587461</v>
          </cell>
          <cell r="I2684" t="str">
            <v>Purchasing invoice C25TNN.00035965</v>
          </cell>
          <cell r="J2684">
            <v>45880</v>
          </cell>
        </row>
        <row r="2685">
          <cell r="C2685">
            <v>35968</v>
          </cell>
          <cell r="D2685" t="str">
            <v>C2217</v>
          </cell>
          <cell r="E2685" t="str">
            <v>10/06/2025.C25TNN.00035968</v>
          </cell>
          <cell r="G2685" t="str">
            <v>STANDARD</v>
          </cell>
          <cell r="H2685">
            <v>299065</v>
          </cell>
          <cell r="I2685" t="str">
            <v>Purchasing invoice C25TNN.00035968</v>
          </cell>
          <cell r="J2685">
            <v>45880</v>
          </cell>
        </row>
        <row r="2686">
          <cell r="C2686">
            <v>35975</v>
          </cell>
          <cell r="D2686" t="str">
            <v>C2217</v>
          </cell>
          <cell r="E2686" t="str">
            <v>10/06/2025.C25TNN.00035975</v>
          </cell>
          <cell r="G2686" t="str">
            <v>STANDARD</v>
          </cell>
          <cell r="H2686">
            <v>199377</v>
          </cell>
          <cell r="I2686" t="str">
            <v>Purchasing invoice C25TNN.00035975</v>
          </cell>
          <cell r="J2686">
            <v>45880</v>
          </cell>
        </row>
        <row r="2687">
          <cell r="C2687">
            <v>35983</v>
          </cell>
          <cell r="D2687" t="str">
            <v>C2217</v>
          </cell>
          <cell r="E2687" t="str">
            <v>10/06/2025.C25TNN.00035983</v>
          </cell>
          <cell r="G2687" t="str">
            <v>STANDARD</v>
          </cell>
          <cell r="H2687">
            <v>199377</v>
          </cell>
          <cell r="I2687" t="str">
            <v>Purchasing invoice C25TNN.00035983</v>
          </cell>
          <cell r="J2687">
            <v>45880</v>
          </cell>
        </row>
        <row r="2688">
          <cell r="C2688">
            <v>35985</v>
          </cell>
          <cell r="D2688" t="str">
            <v>C2217</v>
          </cell>
          <cell r="E2688" t="str">
            <v>10/06/2025.C25TNN.00035985</v>
          </cell>
          <cell r="G2688" t="str">
            <v>STANDARD</v>
          </cell>
          <cell r="H2688">
            <v>199377</v>
          </cell>
          <cell r="I2688" t="str">
            <v>Purchasing invoice C25TNN.00035985</v>
          </cell>
          <cell r="J2688">
            <v>45880</v>
          </cell>
        </row>
        <row r="2689">
          <cell r="C2689">
            <v>35986</v>
          </cell>
          <cell r="D2689" t="str">
            <v>C2217</v>
          </cell>
          <cell r="E2689" t="str">
            <v>10/06/2025.C25TNN.00035986</v>
          </cell>
          <cell r="G2689" t="str">
            <v>STANDARD</v>
          </cell>
          <cell r="H2689">
            <v>199377</v>
          </cell>
          <cell r="I2689" t="str">
            <v>Purchasing invoice C25TNN.00035986</v>
          </cell>
          <cell r="J2689">
            <v>45880</v>
          </cell>
        </row>
        <row r="2690">
          <cell r="C2690">
            <v>35987</v>
          </cell>
          <cell r="D2690" t="str">
            <v>C2217</v>
          </cell>
          <cell r="E2690" t="str">
            <v>10/06/2025.C25TNN.00035987</v>
          </cell>
          <cell r="G2690" t="str">
            <v>STANDARD</v>
          </cell>
          <cell r="H2690">
            <v>199377</v>
          </cell>
          <cell r="I2690" t="str">
            <v>Purchasing invoice C25TNN.00035987</v>
          </cell>
          <cell r="J2690">
            <v>45880</v>
          </cell>
        </row>
        <row r="2691">
          <cell r="C2691">
            <v>35989</v>
          </cell>
          <cell r="D2691" t="str">
            <v>C2217</v>
          </cell>
          <cell r="E2691" t="str">
            <v>10/06/2025.C25TNN.00035989</v>
          </cell>
          <cell r="G2691" t="str">
            <v>STANDARD</v>
          </cell>
          <cell r="H2691">
            <v>249221</v>
          </cell>
          <cell r="I2691" t="str">
            <v>Purchasing invoice C25TNN.00035989</v>
          </cell>
          <cell r="J2691">
            <v>45880</v>
          </cell>
        </row>
        <row r="2692">
          <cell r="C2692">
            <v>35996</v>
          </cell>
          <cell r="D2692" t="str">
            <v>C2217</v>
          </cell>
          <cell r="E2692" t="str">
            <v>10/06/2025.C25TNN.00035996</v>
          </cell>
          <cell r="G2692" t="str">
            <v>STANDARD</v>
          </cell>
          <cell r="H2692">
            <v>498442</v>
          </cell>
          <cell r="I2692" t="str">
            <v>Purchasing invoice C25TNN.00035996</v>
          </cell>
          <cell r="J2692">
            <v>45880</v>
          </cell>
        </row>
        <row r="2693">
          <cell r="C2693">
            <v>35997</v>
          </cell>
          <cell r="D2693" t="str">
            <v>C2217</v>
          </cell>
          <cell r="E2693" t="str">
            <v>10/06/2025.C25TNN.00035997</v>
          </cell>
          <cell r="G2693" t="str">
            <v>STANDARD</v>
          </cell>
          <cell r="H2693">
            <v>199377</v>
          </cell>
          <cell r="I2693" t="str">
            <v>Purchasing invoice C25TNN.00035997</v>
          </cell>
          <cell r="J2693">
            <v>45880</v>
          </cell>
        </row>
        <row r="2694">
          <cell r="C2694">
            <v>35998</v>
          </cell>
          <cell r="D2694" t="str">
            <v>C2217</v>
          </cell>
          <cell r="E2694" t="str">
            <v>10/06/2025.C25TNN.00035998</v>
          </cell>
          <cell r="G2694" t="str">
            <v>STANDARD</v>
          </cell>
          <cell r="H2694">
            <v>420124</v>
          </cell>
          <cell r="I2694" t="str">
            <v>Purchasing invoice C25TNN.00035998</v>
          </cell>
          <cell r="J2694">
            <v>45880</v>
          </cell>
        </row>
        <row r="2695">
          <cell r="C2695">
            <v>35999</v>
          </cell>
          <cell r="D2695" t="str">
            <v>C2217</v>
          </cell>
          <cell r="E2695" t="str">
            <v>10/06/2025.C25TNN.00035999</v>
          </cell>
          <cell r="G2695" t="str">
            <v>STANDARD</v>
          </cell>
          <cell r="H2695">
            <v>541184</v>
          </cell>
          <cell r="I2695" t="str">
            <v>Purchasing invoice C25TNN.00035999</v>
          </cell>
          <cell r="J2695">
            <v>45880</v>
          </cell>
        </row>
        <row r="2696">
          <cell r="C2696">
            <v>36000</v>
          </cell>
          <cell r="D2696" t="str">
            <v>C2217</v>
          </cell>
          <cell r="E2696" t="str">
            <v>10/06/2025.C25TNN.00036000</v>
          </cell>
          <cell r="G2696" t="str">
            <v>STANDARD</v>
          </cell>
          <cell r="H2696">
            <v>249221</v>
          </cell>
          <cell r="I2696" t="str">
            <v>Purchasing invoice C25TNN.00036000</v>
          </cell>
          <cell r="J2696">
            <v>45880</v>
          </cell>
        </row>
        <row r="2697">
          <cell r="C2697">
            <v>36055</v>
          </cell>
          <cell r="D2697" t="str">
            <v>C2217</v>
          </cell>
          <cell r="E2697" t="str">
            <v>11/06/2025.C25TNN.00036055</v>
          </cell>
          <cell r="G2697" t="str">
            <v>STANDARD</v>
          </cell>
          <cell r="H2697">
            <v>480654</v>
          </cell>
          <cell r="I2697" t="str">
            <v>Purchasing invoice C25TNN.00036055</v>
          </cell>
          <cell r="J2697">
            <v>45880</v>
          </cell>
        </row>
        <row r="2698">
          <cell r="C2698">
            <v>36056</v>
          </cell>
          <cell r="D2698" t="str">
            <v>C2217</v>
          </cell>
          <cell r="E2698" t="str">
            <v>11/06/2025.C25TNN.00036056</v>
          </cell>
          <cell r="G2698" t="str">
            <v>STANDARD</v>
          </cell>
          <cell r="H2698">
            <v>199377</v>
          </cell>
          <cell r="I2698" t="str">
            <v>Purchasing invoice C25TNN.00036056</v>
          </cell>
          <cell r="J2698">
            <v>45880</v>
          </cell>
        </row>
        <row r="2699">
          <cell r="C2699">
            <v>36070</v>
          </cell>
          <cell r="D2699" t="str">
            <v>C2217</v>
          </cell>
          <cell r="E2699" t="str">
            <v>11/06/2025.C25TNN.00036070</v>
          </cell>
          <cell r="G2699" t="str">
            <v>STANDARD</v>
          </cell>
          <cell r="H2699">
            <v>587461</v>
          </cell>
          <cell r="I2699" t="str">
            <v>Purchasing invoice C25TNN.00036070</v>
          </cell>
          <cell r="J2699">
            <v>45880</v>
          </cell>
        </row>
        <row r="2700">
          <cell r="C2700">
            <v>36114</v>
          </cell>
          <cell r="D2700" t="str">
            <v>C2217</v>
          </cell>
          <cell r="E2700" t="str">
            <v>11/06/2025.C25TNN.00036114</v>
          </cell>
          <cell r="G2700" t="str">
            <v>STANDARD</v>
          </cell>
          <cell r="H2700">
            <v>327554</v>
          </cell>
          <cell r="I2700" t="str">
            <v>Purchasing invoice C25TNN.00036114</v>
          </cell>
          <cell r="J2700">
            <v>45880</v>
          </cell>
        </row>
        <row r="2701">
          <cell r="C2701">
            <v>36142</v>
          </cell>
          <cell r="D2701" t="str">
            <v>C2217</v>
          </cell>
          <cell r="E2701" t="str">
            <v>12/06/2025.C25TNN.00036142</v>
          </cell>
          <cell r="G2701" t="str">
            <v>STANDARD</v>
          </cell>
          <cell r="H2701">
            <v>462850</v>
          </cell>
          <cell r="I2701" t="str">
            <v>Purchasing invoice C25TNN.00036142</v>
          </cell>
          <cell r="J2701">
            <v>45880</v>
          </cell>
        </row>
        <row r="2702">
          <cell r="C2702">
            <v>36143</v>
          </cell>
          <cell r="D2702" t="str">
            <v>C2217</v>
          </cell>
          <cell r="E2702" t="str">
            <v>12/06/2025.C25TNN.00036143</v>
          </cell>
          <cell r="G2702" t="str">
            <v>STANDARD</v>
          </cell>
          <cell r="H2702">
            <v>249221</v>
          </cell>
          <cell r="I2702" t="str">
            <v>Purchasing invoice C25TNN.00036143</v>
          </cell>
          <cell r="J2702">
            <v>45880</v>
          </cell>
        </row>
        <row r="2703">
          <cell r="C2703">
            <v>36144</v>
          </cell>
          <cell r="D2703" t="str">
            <v>C2217</v>
          </cell>
          <cell r="E2703" t="str">
            <v>12/06/2025.C25TNN.00036144</v>
          </cell>
          <cell r="G2703" t="str">
            <v>STANDARD</v>
          </cell>
          <cell r="H2703">
            <v>242103</v>
          </cell>
          <cell r="I2703" t="str">
            <v>Purchasing invoice C25TNN.00036144</v>
          </cell>
          <cell r="J2703">
            <v>45880</v>
          </cell>
        </row>
        <row r="2704">
          <cell r="C2704">
            <v>36145</v>
          </cell>
          <cell r="D2704" t="str">
            <v>C2217</v>
          </cell>
          <cell r="E2704" t="str">
            <v>12/06/2025.C25TNN.00036145</v>
          </cell>
          <cell r="G2704" t="str">
            <v>STANDARD</v>
          </cell>
          <cell r="H2704">
            <v>327554</v>
          </cell>
          <cell r="I2704" t="str">
            <v>Purchasing invoice C25TNN.00036145</v>
          </cell>
          <cell r="J2704">
            <v>45880</v>
          </cell>
        </row>
        <row r="2705">
          <cell r="C2705">
            <v>36146</v>
          </cell>
          <cell r="D2705" t="str">
            <v>C2217</v>
          </cell>
          <cell r="E2705" t="str">
            <v>12/06/2025.C25TNN.00036146</v>
          </cell>
          <cell r="G2705" t="str">
            <v>STANDARD</v>
          </cell>
          <cell r="H2705">
            <v>199377</v>
          </cell>
          <cell r="I2705" t="str">
            <v>Purchasing invoice C25TNN.00036146</v>
          </cell>
          <cell r="J2705">
            <v>45880</v>
          </cell>
        </row>
        <row r="2706">
          <cell r="C2706">
            <v>36147</v>
          </cell>
          <cell r="D2706" t="str">
            <v>C2217</v>
          </cell>
          <cell r="E2706" t="str">
            <v>12/06/2025.C25TNN.00036147</v>
          </cell>
          <cell r="G2706" t="str">
            <v>STANDARD</v>
          </cell>
          <cell r="H2706">
            <v>199377</v>
          </cell>
          <cell r="I2706" t="str">
            <v>Purchasing invoice C25TNN.00036147</v>
          </cell>
          <cell r="J2706">
            <v>45880</v>
          </cell>
        </row>
        <row r="2707">
          <cell r="C2707">
            <v>36148</v>
          </cell>
          <cell r="D2707" t="str">
            <v>C2217</v>
          </cell>
          <cell r="E2707" t="str">
            <v>12/06/2025.C25TNN.00036148</v>
          </cell>
          <cell r="G2707" t="str">
            <v>STANDARD</v>
          </cell>
          <cell r="H2707">
            <v>249221</v>
          </cell>
          <cell r="I2707" t="str">
            <v>Purchasing invoice C25TNN.00036148</v>
          </cell>
          <cell r="J2707">
            <v>45880</v>
          </cell>
        </row>
        <row r="2708">
          <cell r="C2708">
            <v>36149</v>
          </cell>
          <cell r="D2708" t="str">
            <v>C2217</v>
          </cell>
          <cell r="E2708" t="str">
            <v>12/06/2025.C25TNN.00036149</v>
          </cell>
          <cell r="G2708" t="str">
            <v>STANDARD</v>
          </cell>
          <cell r="H2708">
            <v>249221</v>
          </cell>
          <cell r="I2708" t="str">
            <v>Purchasing invoice C25TNN.00036149</v>
          </cell>
          <cell r="J2708">
            <v>45880</v>
          </cell>
        </row>
        <row r="2709">
          <cell r="C2709">
            <v>36150</v>
          </cell>
          <cell r="D2709" t="str">
            <v>C2217</v>
          </cell>
          <cell r="E2709" t="str">
            <v>12/06/2025.C25TNN.00036150</v>
          </cell>
          <cell r="G2709" t="str">
            <v>STANDARD</v>
          </cell>
          <cell r="H2709">
            <v>199377</v>
          </cell>
          <cell r="I2709" t="str">
            <v>Purchasing invoice C25TNN.00036150</v>
          </cell>
          <cell r="J2709">
            <v>45880</v>
          </cell>
        </row>
        <row r="2710">
          <cell r="C2710">
            <v>36531</v>
          </cell>
          <cell r="D2710" t="str">
            <v>C2217</v>
          </cell>
          <cell r="E2710" t="str">
            <v>12/06/2025.C25TNN.00036531</v>
          </cell>
          <cell r="G2710" t="str">
            <v>STANDARD</v>
          </cell>
          <cell r="H2710">
            <v>462850</v>
          </cell>
          <cell r="I2710" t="str">
            <v>Purchasing invoice C25TNN.00036531</v>
          </cell>
          <cell r="J2710">
            <v>45880</v>
          </cell>
        </row>
        <row r="2711">
          <cell r="C2711">
            <v>36532</v>
          </cell>
          <cell r="D2711" t="str">
            <v>C2217</v>
          </cell>
          <cell r="E2711" t="str">
            <v>12/06/2025.C25TNN.00036532</v>
          </cell>
          <cell r="G2711" t="str">
            <v>STANDARD</v>
          </cell>
          <cell r="H2711">
            <v>249221</v>
          </cell>
          <cell r="I2711" t="str">
            <v>Purchasing invoice C25TNN.00036532</v>
          </cell>
          <cell r="J2711">
            <v>45880</v>
          </cell>
        </row>
        <row r="2712">
          <cell r="C2712">
            <v>36595</v>
          </cell>
          <cell r="D2712" t="str">
            <v>C2217</v>
          </cell>
          <cell r="E2712" t="str">
            <v>12/06/2025.C25TNN.00036595</v>
          </cell>
          <cell r="G2712" t="str">
            <v>STANDARD</v>
          </cell>
          <cell r="H2712">
            <v>249221</v>
          </cell>
          <cell r="I2712" t="str">
            <v>Purchasing invoice C25TNN.00036595</v>
          </cell>
          <cell r="J2712">
            <v>45880</v>
          </cell>
        </row>
        <row r="2713">
          <cell r="C2713">
            <v>36618</v>
          </cell>
          <cell r="D2713" t="str">
            <v>C2217</v>
          </cell>
          <cell r="E2713" t="str">
            <v>12/06/2025.C25TNN.00036618</v>
          </cell>
          <cell r="G2713" t="str">
            <v>STANDARD</v>
          </cell>
          <cell r="H2713">
            <v>541184</v>
          </cell>
          <cell r="I2713" t="str">
            <v>Purchasing invoice C25TNN.00036618</v>
          </cell>
          <cell r="J2713">
            <v>45880</v>
          </cell>
        </row>
        <row r="2714">
          <cell r="C2714">
            <v>36936</v>
          </cell>
          <cell r="D2714" t="str">
            <v>C2217</v>
          </cell>
          <cell r="E2714" t="str">
            <v>14/06/2025.C25TNN.00036936</v>
          </cell>
          <cell r="G2714" t="str">
            <v>STANDARD</v>
          </cell>
          <cell r="H2714">
            <v>199377</v>
          </cell>
          <cell r="I2714" t="str">
            <v>Purchasing invoice C25TNN.00036936</v>
          </cell>
          <cell r="J2714">
            <v>45880</v>
          </cell>
        </row>
        <row r="2715">
          <cell r="C2715">
            <v>36937</v>
          </cell>
          <cell r="D2715" t="str">
            <v>C2217</v>
          </cell>
          <cell r="E2715" t="str">
            <v>14/06/2025.C25TNN.00036937</v>
          </cell>
          <cell r="G2715" t="str">
            <v>STANDARD</v>
          </cell>
          <cell r="H2715">
            <v>587461</v>
          </cell>
          <cell r="I2715" t="str">
            <v>Purchasing invoice C25TNN.00036937</v>
          </cell>
          <cell r="J2715">
            <v>45880</v>
          </cell>
        </row>
        <row r="2716">
          <cell r="C2716">
            <v>36938</v>
          </cell>
          <cell r="D2716" t="str">
            <v>C2217</v>
          </cell>
          <cell r="E2716" t="str">
            <v>14/06/2025.C25TNN.00036938</v>
          </cell>
          <cell r="G2716" t="str">
            <v>STANDARD</v>
          </cell>
          <cell r="H2716">
            <v>199377</v>
          </cell>
          <cell r="I2716" t="str">
            <v>Purchasing invoice C25TNN.00036938</v>
          </cell>
          <cell r="J2716">
            <v>45880</v>
          </cell>
        </row>
        <row r="2717">
          <cell r="C2717">
            <v>36941</v>
          </cell>
          <cell r="D2717" t="str">
            <v>C2217</v>
          </cell>
          <cell r="E2717" t="str">
            <v>14/06/2025.C25TNN.00036941</v>
          </cell>
          <cell r="G2717" t="str">
            <v>STANDARD</v>
          </cell>
          <cell r="H2717">
            <v>384517</v>
          </cell>
          <cell r="I2717" t="str">
            <v>Purchasing invoice C25TNN.00036941</v>
          </cell>
          <cell r="J2717">
            <v>45880</v>
          </cell>
        </row>
        <row r="2718">
          <cell r="C2718">
            <v>36942</v>
          </cell>
          <cell r="D2718" t="str">
            <v>C2217</v>
          </cell>
          <cell r="E2718" t="str">
            <v>14/06/2025.C25TNN.00036942</v>
          </cell>
          <cell r="G2718" t="str">
            <v>STANDARD</v>
          </cell>
          <cell r="H2718">
            <v>249221</v>
          </cell>
          <cell r="I2718" t="str">
            <v>Purchasing invoice C25TNN.00036942</v>
          </cell>
          <cell r="J2718">
            <v>45880</v>
          </cell>
        </row>
        <row r="2719">
          <cell r="C2719">
            <v>36943</v>
          </cell>
          <cell r="D2719" t="str">
            <v>C2217</v>
          </cell>
          <cell r="E2719" t="str">
            <v>14/06/2025.C25TNN.00036943</v>
          </cell>
          <cell r="G2719" t="str">
            <v>STANDARD</v>
          </cell>
          <cell r="H2719">
            <v>249221</v>
          </cell>
          <cell r="I2719" t="str">
            <v>Purchasing invoice C25TNN.00036943</v>
          </cell>
          <cell r="J2719">
            <v>45880</v>
          </cell>
        </row>
        <row r="2720">
          <cell r="C2720">
            <v>36955</v>
          </cell>
          <cell r="D2720" t="str">
            <v>C2217</v>
          </cell>
          <cell r="E2720" t="str">
            <v>14/06/2025.C25TNN.00036955</v>
          </cell>
          <cell r="G2720" t="str">
            <v>STANDARD</v>
          </cell>
          <cell r="H2720">
            <v>249221</v>
          </cell>
          <cell r="I2720" t="str">
            <v>Purchasing invoice C25TNN.00036955</v>
          </cell>
          <cell r="J2720">
            <v>45880</v>
          </cell>
        </row>
        <row r="2721">
          <cell r="C2721">
            <v>36955</v>
          </cell>
          <cell r="D2721" t="str">
            <v>C2217</v>
          </cell>
          <cell r="E2721" t="str">
            <v>14/06/2025.C25TNN.00036955-CRE</v>
          </cell>
          <cell r="G2721" t="str">
            <v>CREDIT</v>
          </cell>
          <cell r="H2721">
            <v>-249221</v>
          </cell>
          <cell r="I2721" t="str">
            <v>Purchasing invoice C25TNN.00036955</v>
          </cell>
          <cell r="J2721">
            <v>45880</v>
          </cell>
        </row>
        <row r="2722">
          <cell r="C2722">
            <v>37012</v>
          </cell>
          <cell r="D2722" t="str">
            <v>C2217</v>
          </cell>
          <cell r="E2722" t="str">
            <v>16/06/2025.C25TNN.00037012</v>
          </cell>
          <cell r="G2722" t="str">
            <v>STANDARD</v>
          </cell>
          <cell r="H2722">
            <v>249221</v>
          </cell>
          <cell r="I2722" t="str">
            <v>Purchasing invoice C25TNN.00037012</v>
          </cell>
          <cell r="J2722">
            <v>45880</v>
          </cell>
        </row>
        <row r="2723">
          <cell r="C2723">
            <v>37045</v>
          </cell>
          <cell r="D2723" t="str">
            <v>C2217</v>
          </cell>
          <cell r="E2723" t="str">
            <v>16/06/2025.C25TNN.00037045</v>
          </cell>
          <cell r="G2723" t="str">
            <v>STANDARD</v>
          </cell>
          <cell r="H2723">
            <v>249221</v>
          </cell>
          <cell r="I2723" t="str">
            <v>Purchasing invoice C25TNN.00037045</v>
          </cell>
          <cell r="J2723">
            <v>45880</v>
          </cell>
        </row>
        <row r="2724">
          <cell r="C2724">
            <v>37085</v>
          </cell>
          <cell r="D2724" t="str">
            <v>C2217</v>
          </cell>
          <cell r="E2724" t="str">
            <v>17/06/2025.C25TNN.00037085</v>
          </cell>
          <cell r="G2724" t="str">
            <v>STANDARD</v>
          </cell>
          <cell r="H2724">
            <v>199377</v>
          </cell>
          <cell r="I2724" t="str">
            <v>Purchasing invoice C25TNN.00037085</v>
          </cell>
          <cell r="J2724">
            <v>45880</v>
          </cell>
        </row>
        <row r="2725">
          <cell r="C2725">
            <v>37086</v>
          </cell>
          <cell r="D2725" t="str">
            <v>C2217</v>
          </cell>
          <cell r="E2725" t="str">
            <v>17/06/2025.C25TNN.00037086</v>
          </cell>
          <cell r="G2725" t="str">
            <v>STANDARD</v>
          </cell>
          <cell r="H2725">
            <v>249221</v>
          </cell>
          <cell r="I2725" t="str">
            <v>Purchasing invoice C25TNN.00037086</v>
          </cell>
          <cell r="J2725">
            <v>45880</v>
          </cell>
        </row>
        <row r="2726">
          <cell r="C2726">
            <v>37153</v>
          </cell>
          <cell r="D2726" t="str">
            <v>C2217</v>
          </cell>
          <cell r="E2726" t="str">
            <v>18/06/2025.C25TNN.00037153</v>
          </cell>
          <cell r="G2726" t="str">
            <v>STANDARD</v>
          </cell>
          <cell r="H2726">
            <v>199377</v>
          </cell>
          <cell r="I2726" t="str">
            <v>Purchasing invoice C25TNN.00037153</v>
          </cell>
          <cell r="J2726">
            <v>45880</v>
          </cell>
        </row>
        <row r="2727">
          <cell r="C2727">
            <v>37154</v>
          </cell>
          <cell r="D2727" t="str">
            <v>C2217</v>
          </cell>
          <cell r="E2727" t="str">
            <v>18/06/2025.C25TNN.00037154</v>
          </cell>
          <cell r="G2727" t="str">
            <v>STANDARD</v>
          </cell>
          <cell r="H2727">
            <v>199377</v>
          </cell>
          <cell r="I2727" t="str">
            <v>Purchasing invoice C25TNN.00037154</v>
          </cell>
          <cell r="J2727">
            <v>45880</v>
          </cell>
        </row>
        <row r="2728">
          <cell r="C2728">
            <v>37155</v>
          </cell>
          <cell r="D2728" t="str">
            <v>C2217</v>
          </cell>
          <cell r="E2728" t="str">
            <v>18/06/2025.C25TNN.00037155</v>
          </cell>
          <cell r="G2728" t="str">
            <v>STANDARD</v>
          </cell>
          <cell r="H2728">
            <v>373831</v>
          </cell>
          <cell r="I2728" t="str">
            <v>Purchasing invoice C25TNN.00037155</v>
          </cell>
          <cell r="J2728">
            <v>45880</v>
          </cell>
        </row>
        <row r="2729">
          <cell r="C2729">
            <v>37156</v>
          </cell>
          <cell r="D2729" t="str">
            <v>C2217</v>
          </cell>
          <cell r="E2729" t="str">
            <v>18/06/2025.C25TNN.00037156</v>
          </cell>
          <cell r="G2729" t="str">
            <v>STANDARD</v>
          </cell>
          <cell r="H2729">
            <v>199377</v>
          </cell>
          <cell r="I2729" t="str">
            <v>Purchasing invoice C25TNN.00037156</v>
          </cell>
          <cell r="J2729">
            <v>45880</v>
          </cell>
        </row>
        <row r="2730">
          <cell r="C2730">
            <v>37172</v>
          </cell>
          <cell r="D2730" t="str">
            <v>C2217</v>
          </cell>
          <cell r="E2730" t="str">
            <v>18/06/2025.C25TNN.00037172</v>
          </cell>
          <cell r="G2730" t="str">
            <v>STANDARD</v>
          </cell>
          <cell r="H2730">
            <v>199377</v>
          </cell>
          <cell r="I2730" t="str">
            <v>Purchasing invoice C25TNN.00037172</v>
          </cell>
          <cell r="J2730">
            <v>45880</v>
          </cell>
        </row>
        <row r="2731">
          <cell r="C2731">
            <v>37218</v>
          </cell>
          <cell r="D2731" t="str">
            <v>C2217</v>
          </cell>
          <cell r="E2731" t="str">
            <v>19/06/2025.C25TNN.00037218</v>
          </cell>
          <cell r="G2731" t="str">
            <v>STANDARD</v>
          </cell>
          <cell r="H2731">
            <v>1295948</v>
          </cell>
          <cell r="I2731" t="str">
            <v>Purchasing invoice C25TNN.00037218</v>
          </cell>
          <cell r="J2731">
            <v>45880</v>
          </cell>
        </row>
        <row r="2732">
          <cell r="C2732">
            <v>38094</v>
          </cell>
          <cell r="D2732" t="str">
            <v>C2217</v>
          </cell>
          <cell r="E2732" t="str">
            <v>27/06/2025.C25TNN.00038094</v>
          </cell>
          <cell r="G2732" t="str">
            <v>STANDARD</v>
          </cell>
          <cell r="H2732">
            <v>249221</v>
          </cell>
          <cell r="I2732" t="str">
            <v>Purchasing invoice C25TNN.00038094</v>
          </cell>
          <cell r="J2732">
            <v>45880</v>
          </cell>
        </row>
        <row r="2733">
          <cell r="C2733">
            <v>38297</v>
          </cell>
          <cell r="D2733" t="str">
            <v>C2217</v>
          </cell>
          <cell r="E2733" t="str">
            <v>20/06/2025.C25TNN.00038297</v>
          </cell>
          <cell r="G2733" t="str">
            <v>STANDARD</v>
          </cell>
          <cell r="H2733">
            <v>249221</v>
          </cell>
          <cell r="I2733" t="str">
            <v>Purchasing invoice C25TNN.00038297</v>
          </cell>
          <cell r="J2733">
            <v>45880</v>
          </cell>
        </row>
        <row r="2734">
          <cell r="C2734">
            <v>38298</v>
          </cell>
          <cell r="D2734" t="str">
            <v>C2217</v>
          </cell>
          <cell r="E2734" t="str">
            <v>20/06/2025.C25TNN.00038298</v>
          </cell>
          <cell r="G2734" t="str">
            <v>STANDARD</v>
          </cell>
          <cell r="H2734">
            <v>249221</v>
          </cell>
          <cell r="I2734" t="str">
            <v>Purchasing invoice C25TNN.00038298</v>
          </cell>
          <cell r="J2734">
            <v>45880</v>
          </cell>
        </row>
        <row r="2735">
          <cell r="C2735">
            <v>38299</v>
          </cell>
          <cell r="D2735" t="str">
            <v>C2217</v>
          </cell>
          <cell r="E2735" t="str">
            <v>20/06/2025.C25TNN.00038299</v>
          </cell>
          <cell r="G2735" t="str">
            <v>STANDARD</v>
          </cell>
          <cell r="H2735">
            <v>199377</v>
          </cell>
          <cell r="I2735" t="str">
            <v>Purchasing invoice C25TNN.00038299</v>
          </cell>
          <cell r="J2735">
            <v>45880</v>
          </cell>
        </row>
        <row r="2736">
          <cell r="C2736">
            <v>38312</v>
          </cell>
          <cell r="D2736" t="str">
            <v>C2217</v>
          </cell>
          <cell r="E2736" t="str">
            <v>20/06/2025.C25TNN.00038312</v>
          </cell>
          <cell r="G2736" t="str">
            <v>STANDARD</v>
          </cell>
          <cell r="H2736">
            <v>249221</v>
          </cell>
          <cell r="I2736" t="str">
            <v>Purchasing invoice C25TNN.00038312</v>
          </cell>
          <cell r="J2736">
            <v>45880</v>
          </cell>
        </row>
        <row r="2737">
          <cell r="C2737">
            <v>38333</v>
          </cell>
          <cell r="D2737" t="str">
            <v>C2217</v>
          </cell>
          <cell r="E2737" t="str">
            <v>20/06/2025.C25TNN.00038333</v>
          </cell>
          <cell r="G2737" t="str">
            <v>STANDARD</v>
          </cell>
          <cell r="H2737">
            <v>249221</v>
          </cell>
          <cell r="I2737" t="str">
            <v>Purchasing invoice C25TNN.00038333</v>
          </cell>
          <cell r="J2737">
            <v>45880</v>
          </cell>
        </row>
        <row r="2738">
          <cell r="C2738">
            <v>38334</v>
          </cell>
          <cell r="D2738" t="str">
            <v>C2217</v>
          </cell>
          <cell r="E2738" t="str">
            <v>20/06/2025.C25TNN.00038334</v>
          </cell>
          <cell r="G2738" t="str">
            <v>STANDARD</v>
          </cell>
          <cell r="H2738">
            <v>199377</v>
          </cell>
          <cell r="I2738" t="str">
            <v>Purchasing invoice C25TNN.00038334</v>
          </cell>
          <cell r="J2738">
            <v>45880</v>
          </cell>
        </row>
        <row r="2739">
          <cell r="C2739">
            <v>38335</v>
          </cell>
          <cell r="D2739" t="str">
            <v>C2217</v>
          </cell>
          <cell r="E2739" t="str">
            <v>20/06/2025.C25TNN.00038335</v>
          </cell>
          <cell r="G2739" t="str">
            <v>STANDARD</v>
          </cell>
          <cell r="H2739">
            <v>249221</v>
          </cell>
          <cell r="I2739" t="str">
            <v>Purchasing invoice C25TNN.00038335</v>
          </cell>
          <cell r="J2739">
            <v>45880</v>
          </cell>
        </row>
        <row r="2740">
          <cell r="C2740">
            <v>38336</v>
          </cell>
          <cell r="D2740" t="str">
            <v>C2217</v>
          </cell>
          <cell r="E2740" t="str">
            <v>20/06/2025.C25TNN.00038336</v>
          </cell>
          <cell r="G2740" t="str">
            <v>STANDARD</v>
          </cell>
          <cell r="H2740">
            <v>249221</v>
          </cell>
          <cell r="I2740" t="str">
            <v>Purchasing invoice C25TNN.00038336</v>
          </cell>
          <cell r="J2740">
            <v>45880</v>
          </cell>
        </row>
        <row r="2741">
          <cell r="C2741">
            <v>38313</v>
          </cell>
          <cell r="D2741" t="str">
            <v>C2217</v>
          </cell>
          <cell r="E2741" t="str">
            <v>27/06/2025.C25TNN.00038313</v>
          </cell>
          <cell r="G2741" t="str">
            <v>STANDARD</v>
          </cell>
          <cell r="H2741">
            <v>199377</v>
          </cell>
          <cell r="I2741" t="str">
            <v>Purchasing invoice C25TNN.00038313</v>
          </cell>
          <cell r="J2741">
            <v>45880</v>
          </cell>
        </row>
        <row r="2742">
          <cell r="C2742">
            <v>38314</v>
          </cell>
          <cell r="D2742" t="str">
            <v>C2217</v>
          </cell>
          <cell r="E2742" t="str">
            <v>27/06/2025.C25TNN.00038314</v>
          </cell>
          <cell r="G2742" t="str">
            <v>STANDARD</v>
          </cell>
          <cell r="H2742">
            <v>199377</v>
          </cell>
          <cell r="I2742" t="str">
            <v>Purchasing invoice C25TNN.00038314</v>
          </cell>
          <cell r="J2742">
            <v>45880</v>
          </cell>
        </row>
        <row r="2743">
          <cell r="C2743">
            <v>38321</v>
          </cell>
          <cell r="D2743" t="str">
            <v>C2217</v>
          </cell>
          <cell r="E2743" t="str">
            <v>27/06/2025.C25TNN.00038321</v>
          </cell>
          <cell r="G2743" t="str">
            <v>STANDARD</v>
          </cell>
          <cell r="H2743">
            <v>199377</v>
          </cell>
          <cell r="I2743" t="str">
            <v>Purchasing invoice C25TNN.00038321</v>
          </cell>
          <cell r="J2743">
            <v>45880</v>
          </cell>
        </row>
        <row r="2744">
          <cell r="C2744">
            <v>38714</v>
          </cell>
          <cell r="D2744" t="str">
            <v>C2217</v>
          </cell>
          <cell r="E2744" t="str">
            <v>23/06/2025.C25TNN.00038714</v>
          </cell>
          <cell r="G2744" t="str">
            <v>STANDARD</v>
          </cell>
          <cell r="H2744">
            <v>249221</v>
          </cell>
          <cell r="I2744" t="str">
            <v>Purchasing invoice C25TNN.00038714</v>
          </cell>
          <cell r="J2744">
            <v>45880</v>
          </cell>
        </row>
        <row r="2745">
          <cell r="C2745">
            <v>38847</v>
          </cell>
          <cell r="D2745" t="str">
            <v>C2217</v>
          </cell>
          <cell r="E2745" t="str">
            <v>24/06/2025.C25TNN.00038847</v>
          </cell>
          <cell r="G2745" t="str">
            <v>STANDARD</v>
          </cell>
          <cell r="H2745">
            <v>199377</v>
          </cell>
          <cell r="I2745" t="str">
            <v>Purchasing invoice C25TNN.00038847</v>
          </cell>
          <cell r="J2745">
            <v>45880</v>
          </cell>
        </row>
        <row r="2746">
          <cell r="C2746">
            <v>38848</v>
          </cell>
          <cell r="D2746" t="str">
            <v>C2217</v>
          </cell>
          <cell r="E2746" t="str">
            <v>24/06/2025.C25TNN.00038848</v>
          </cell>
          <cell r="G2746" t="str">
            <v>STANDARD</v>
          </cell>
          <cell r="H2746">
            <v>249221</v>
          </cell>
          <cell r="I2746" t="str">
            <v>Purchasing invoice C25TNN.00038848</v>
          </cell>
          <cell r="J2746">
            <v>45880</v>
          </cell>
        </row>
        <row r="2747">
          <cell r="C2747">
            <v>38861</v>
          </cell>
          <cell r="D2747" t="str">
            <v>C2217</v>
          </cell>
          <cell r="E2747" t="str">
            <v>24/06/2025.C25TNN.00038861</v>
          </cell>
          <cell r="G2747" t="str">
            <v>STANDARD</v>
          </cell>
          <cell r="H2747">
            <v>199377</v>
          </cell>
          <cell r="I2747" t="str">
            <v>Purchasing invoice C25TNN.00038861</v>
          </cell>
          <cell r="J2747">
            <v>45880</v>
          </cell>
        </row>
        <row r="2748">
          <cell r="C2748">
            <v>38862</v>
          </cell>
          <cell r="D2748" t="str">
            <v>C2217</v>
          </cell>
          <cell r="E2748" t="str">
            <v>24/06/2025.C25TNN.00038862</v>
          </cell>
          <cell r="G2748" t="str">
            <v>STANDARD</v>
          </cell>
          <cell r="H2748">
            <v>249221</v>
          </cell>
          <cell r="I2748" t="str">
            <v>Purchasing invoice C25TNN.00038862</v>
          </cell>
          <cell r="J2748">
            <v>45880</v>
          </cell>
        </row>
        <row r="2749">
          <cell r="C2749">
            <v>38855</v>
          </cell>
          <cell r="D2749" t="str">
            <v>C2217</v>
          </cell>
          <cell r="E2749" t="str">
            <v>27/06/2025.C25TNN.00038855</v>
          </cell>
          <cell r="G2749" t="str">
            <v>STANDARD</v>
          </cell>
          <cell r="H2749">
            <v>199377</v>
          </cell>
          <cell r="I2749" t="str">
            <v>Purchasing invoice C25TNN.00038855</v>
          </cell>
          <cell r="J2749">
            <v>45880</v>
          </cell>
        </row>
        <row r="2750">
          <cell r="C2750">
            <v>38933</v>
          </cell>
          <cell r="D2750" t="str">
            <v>C2217</v>
          </cell>
          <cell r="E2750" t="str">
            <v>25/06/2025.C25TNN.00038933</v>
          </cell>
          <cell r="G2750" t="str">
            <v>STANDARD</v>
          </cell>
          <cell r="H2750">
            <v>199377</v>
          </cell>
          <cell r="I2750" t="str">
            <v>Purchasing invoice C25TNN.00038933</v>
          </cell>
          <cell r="J2750">
            <v>45880</v>
          </cell>
        </row>
        <row r="2751">
          <cell r="C2751">
            <v>38934</v>
          </cell>
          <cell r="D2751" t="str">
            <v>C2217</v>
          </cell>
          <cell r="E2751" t="str">
            <v>25/06/2025.C25TNN.00038934</v>
          </cell>
          <cell r="G2751" t="str">
            <v>STANDARD</v>
          </cell>
          <cell r="H2751">
            <v>199377</v>
          </cell>
          <cell r="I2751" t="str">
            <v>Purchasing invoice C25TNN.00038934</v>
          </cell>
          <cell r="J2751">
            <v>45880</v>
          </cell>
        </row>
        <row r="2752">
          <cell r="C2752">
            <v>38951</v>
          </cell>
          <cell r="D2752" t="str">
            <v>C2217</v>
          </cell>
          <cell r="E2752" t="str">
            <v>25/06/2025.C25TNN.00038951</v>
          </cell>
          <cell r="G2752" t="str">
            <v>STANDARD</v>
          </cell>
          <cell r="H2752">
            <v>199377</v>
          </cell>
          <cell r="I2752" t="str">
            <v>Purchasing invoice C25TNN.00038951</v>
          </cell>
          <cell r="J2752">
            <v>45880</v>
          </cell>
        </row>
        <row r="2753">
          <cell r="C2753">
            <v>38952</v>
          </cell>
          <cell r="D2753" t="str">
            <v>C2217</v>
          </cell>
          <cell r="E2753" t="str">
            <v>25/06/2025.C25TNN.00038952</v>
          </cell>
          <cell r="G2753" t="str">
            <v>STANDARD</v>
          </cell>
          <cell r="H2753">
            <v>249221</v>
          </cell>
          <cell r="I2753" t="str">
            <v>Purchasing invoice C25TNN.00038952</v>
          </cell>
          <cell r="J2753">
            <v>45880</v>
          </cell>
        </row>
        <row r="2754">
          <cell r="C2754">
            <v>38953</v>
          </cell>
          <cell r="D2754" t="str">
            <v>C2217</v>
          </cell>
          <cell r="E2754" t="str">
            <v>25/06/2025.C25TNN.00038953</v>
          </cell>
          <cell r="G2754" t="str">
            <v>STANDARD</v>
          </cell>
          <cell r="H2754">
            <v>249221</v>
          </cell>
          <cell r="I2754" t="str">
            <v>Purchasing invoice C25TNN.00038953</v>
          </cell>
          <cell r="J2754">
            <v>45880</v>
          </cell>
        </row>
        <row r="2755">
          <cell r="C2755">
            <v>39035</v>
          </cell>
          <cell r="D2755" t="str">
            <v>C2217</v>
          </cell>
          <cell r="E2755" t="str">
            <v>26/06/2025.C25TNN.00039035</v>
          </cell>
          <cell r="G2755" t="str">
            <v>STANDARD</v>
          </cell>
          <cell r="H2755">
            <v>249221</v>
          </cell>
          <cell r="I2755" t="str">
            <v>Purchasing invoice C25TNN.00039035</v>
          </cell>
          <cell r="J2755">
            <v>45880</v>
          </cell>
        </row>
        <row r="2756">
          <cell r="C2756">
            <v>39044</v>
          </cell>
          <cell r="D2756" t="str">
            <v>C2217</v>
          </cell>
          <cell r="E2756" t="str">
            <v>26/06/2025.C25TNN.00039044</v>
          </cell>
          <cell r="G2756" t="str">
            <v>STANDARD</v>
          </cell>
          <cell r="H2756">
            <v>199377</v>
          </cell>
          <cell r="I2756" t="str">
            <v>Purchasing invoice C25TNN.00039044</v>
          </cell>
          <cell r="J2756">
            <v>45880</v>
          </cell>
        </row>
        <row r="2757">
          <cell r="C2757">
            <v>39045</v>
          </cell>
          <cell r="D2757" t="str">
            <v>C2217</v>
          </cell>
          <cell r="E2757" t="str">
            <v>26/06/2025.C25TNN.00039045</v>
          </cell>
          <cell r="G2757" t="str">
            <v>STANDARD</v>
          </cell>
          <cell r="H2757">
            <v>199377</v>
          </cell>
          <cell r="I2757" t="str">
            <v>Purchasing invoice C25TNN.00039045</v>
          </cell>
          <cell r="J2757">
            <v>45880</v>
          </cell>
        </row>
        <row r="2758">
          <cell r="C2758">
            <v>39058</v>
          </cell>
          <cell r="D2758" t="str">
            <v>C2217</v>
          </cell>
          <cell r="E2758" t="str">
            <v>26/06/2025.C25TNN.00039058</v>
          </cell>
          <cell r="G2758" t="str">
            <v>STANDARD</v>
          </cell>
          <cell r="H2758">
            <v>199377</v>
          </cell>
          <cell r="I2758" t="str">
            <v>Purchasing invoice C25TNN.00039058</v>
          </cell>
          <cell r="J2758">
            <v>45880</v>
          </cell>
        </row>
        <row r="2759">
          <cell r="C2759">
            <v>39173</v>
          </cell>
          <cell r="D2759" t="str">
            <v>C2217</v>
          </cell>
          <cell r="E2759" t="str">
            <v>26/06/2025.C25TNN.00039173</v>
          </cell>
          <cell r="G2759" t="str">
            <v>STANDARD</v>
          </cell>
          <cell r="H2759">
            <v>249221</v>
          </cell>
          <cell r="I2759" t="str">
            <v>Purchasing invoice C25TNN.00039173</v>
          </cell>
          <cell r="J2759">
            <v>45880</v>
          </cell>
        </row>
        <row r="2760">
          <cell r="C2760">
            <v>39609</v>
          </cell>
          <cell r="D2760" t="str">
            <v>C2217</v>
          </cell>
          <cell r="E2760" t="str">
            <v>27/06/2025.C25TNN.00039609</v>
          </cell>
          <cell r="G2760" t="str">
            <v>STANDARD</v>
          </cell>
          <cell r="H2760">
            <v>249221</v>
          </cell>
          <cell r="I2760" t="str">
            <v>Purchasing invoice C25TNN.00039609</v>
          </cell>
          <cell r="J2760">
            <v>45880</v>
          </cell>
        </row>
        <row r="2761">
          <cell r="C2761">
            <v>39610</v>
          </cell>
          <cell r="D2761" t="str">
            <v>C2217</v>
          </cell>
          <cell r="E2761" t="str">
            <v>27/06/2025.C25TNN.00039610</v>
          </cell>
          <cell r="G2761" t="str">
            <v>STANDARD</v>
          </cell>
          <cell r="H2761">
            <v>199377</v>
          </cell>
          <cell r="I2761" t="str">
            <v>Purchasing invoice C25TNN.00039610</v>
          </cell>
          <cell r="J2761">
            <v>45880</v>
          </cell>
        </row>
        <row r="2762">
          <cell r="C2762">
            <v>40146</v>
          </cell>
          <cell r="D2762" t="str">
            <v>C2217</v>
          </cell>
          <cell r="E2762" t="str">
            <v>27/06/2025.C25TNN.00040146</v>
          </cell>
          <cell r="G2762" t="str">
            <v>STANDARD</v>
          </cell>
          <cell r="H2762">
            <v>249221</v>
          </cell>
          <cell r="I2762" t="str">
            <v>Purchasing invoice C25TNN.00040146</v>
          </cell>
          <cell r="J2762">
            <v>45880</v>
          </cell>
        </row>
        <row r="2763">
          <cell r="C2763">
            <v>40152</v>
          </cell>
          <cell r="D2763" t="str">
            <v>C2217</v>
          </cell>
          <cell r="E2763" t="str">
            <v>27/06/2025.C25TNN.00040152</v>
          </cell>
          <cell r="G2763" t="str">
            <v>STANDARD</v>
          </cell>
          <cell r="H2763">
            <v>199377</v>
          </cell>
          <cell r="I2763" t="str">
            <v>Purchasing invoice C25TNN.00040152</v>
          </cell>
          <cell r="J2763">
            <v>45880</v>
          </cell>
        </row>
        <row r="2764">
          <cell r="C2764">
            <v>40670</v>
          </cell>
          <cell r="D2764" t="str">
            <v>C2217</v>
          </cell>
          <cell r="E2764" t="str">
            <v>28/06/2025.C25TNN.00040670</v>
          </cell>
          <cell r="G2764" t="str">
            <v>STANDARD</v>
          </cell>
          <cell r="H2764">
            <v>249221</v>
          </cell>
          <cell r="I2764" t="str">
            <v>Purchasing invoice C25TNN.00040670</v>
          </cell>
          <cell r="J2764">
            <v>45880</v>
          </cell>
        </row>
        <row r="2765">
          <cell r="C2765">
            <v>40690</v>
          </cell>
          <cell r="D2765" t="str">
            <v>C2217</v>
          </cell>
          <cell r="E2765" t="str">
            <v>28/06/2025.C25TNN.00040690</v>
          </cell>
          <cell r="G2765" t="str">
            <v>STANDARD</v>
          </cell>
          <cell r="H2765">
            <v>199377</v>
          </cell>
          <cell r="I2765" t="str">
            <v>Purchasing invoice C25TNN.00040690</v>
          </cell>
          <cell r="J2765">
            <v>45880</v>
          </cell>
        </row>
        <row r="2766">
          <cell r="C2766">
            <v>40691</v>
          </cell>
          <cell r="D2766" t="str">
            <v>C2217</v>
          </cell>
          <cell r="E2766" t="str">
            <v>28/06/2025.C25TNN.00040691</v>
          </cell>
          <cell r="G2766" t="str">
            <v>STANDARD</v>
          </cell>
          <cell r="H2766">
            <v>249221</v>
          </cell>
          <cell r="I2766" t="str">
            <v>Purchasing invoice C25TNN.00040691</v>
          </cell>
          <cell r="J2766">
            <v>45880</v>
          </cell>
        </row>
        <row r="2767">
          <cell r="C2767">
            <v>40692</v>
          </cell>
          <cell r="D2767" t="str">
            <v>C2217</v>
          </cell>
          <cell r="E2767" t="str">
            <v>28/06/2025.C25TNN.00040692</v>
          </cell>
          <cell r="G2767" t="str">
            <v>STANDARD</v>
          </cell>
          <cell r="H2767">
            <v>249221</v>
          </cell>
          <cell r="I2767" t="str">
            <v>Purchasing invoice C25TNN.00040692</v>
          </cell>
          <cell r="J2767">
            <v>45880</v>
          </cell>
        </row>
        <row r="2768">
          <cell r="C2768">
            <v>40693</v>
          </cell>
          <cell r="D2768" t="str">
            <v>C2217</v>
          </cell>
          <cell r="E2768" t="str">
            <v>28/06/2025.C25TNN.00040693</v>
          </cell>
          <cell r="G2768" t="str">
            <v>STANDARD</v>
          </cell>
          <cell r="H2768">
            <v>199377</v>
          </cell>
          <cell r="I2768" t="str">
            <v>Purchasing invoice C25TNN.00040693</v>
          </cell>
          <cell r="J2768">
            <v>45880</v>
          </cell>
        </row>
        <row r="2769">
          <cell r="C2769">
            <v>40694</v>
          </cell>
          <cell r="D2769" t="str">
            <v>C2217</v>
          </cell>
          <cell r="E2769" t="str">
            <v>28/06/2025.C25TNN.00040694</v>
          </cell>
          <cell r="G2769" t="str">
            <v>STANDARD</v>
          </cell>
          <cell r="H2769">
            <v>249221</v>
          </cell>
          <cell r="I2769" t="str">
            <v>Purchasing invoice C25TNN.00040694</v>
          </cell>
          <cell r="J2769">
            <v>45880</v>
          </cell>
        </row>
        <row r="2770">
          <cell r="C2770">
            <v>40695</v>
          </cell>
          <cell r="D2770" t="str">
            <v>C2217</v>
          </cell>
          <cell r="E2770" t="str">
            <v>28/06/2025.C25TNN.00040695</v>
          </cell>
          <cell r="G2770" t="str">
            <v>STANDARD</v>
          </cell>
          <cell r="H2770">
            <v>199377</v>
          </cell>
          <cell r="I2770" t="str">
            <v>Purchasing invoice C25TNN.00040695</v>
          </cell>
          <cell r="J2770">
            <v>45880</v>
          </cell>
        </row>
        <row r="2771">
          <cell r="C2771">
            <v>40732</v>
          </cell>
          <cell r="D2771" t="str">
            <v>C2217</v>
          </cell>
          <cell r="E2771" t="str">
            <v>30/06/2025.C25TNN.00040732</v>
          </cell>
          <cell r="G2771" t="str">
            <v>STANDARD</v>
          </cell>
          <cell r="H2771">
            <v>199377</v>
          </cell>
          <cell r="I2771" t="str">
            <v>Purchasing invoice C25TNN.00040732</v>
          </cell>
          <cell r="J2771">
            <v>45880</v>
          </cell>
        </row>
        <row r="2772">
          <cell r="C2772">
            <v>261</v>
          </cell>
          <cell r="D2772" t="str">
            <v>C2217</v>
          </cell>
          <cell r="E2772" t="str">
            <v>RRS20250701749SG0176</v>
          </cell>
          <cell r="G2772" t="str">
            <v>DEBIT</v>
          </cell>
          <cell r="H2772">
            <v>-202944</v>
          </cell>
          <cell r="I2772" t="str">
            <v>Invoice for goods return to supplier C2217- Store: SG0176</v>
          </cell>
          <cell r="J2772">
            <v>45880</v>
          </cell>
        </row>
        <row r="2773">
          <cell r="C2773">
            <v>269</v>
          </cell>
          <cell r="D2773" t="str">
            <v>C2217</v>
          </cell>
          <cell r="E2773" t="str">
            <v>RRS20250704104SG0139</v>
          </cell>
          <cell r="G2773" t="str">
            <v>DEBIT</v>
          </cell>
          <cell r="H2773">
            <v>-202944</v>
          </cell>
          <cell r="I2773" t="str">
            <v>Invoice for goods return to supplier C2217- Store: SG0139</v>
          </cell>
          <cell r="J2773">
            <v>45880</v>
          </cell>
        </row>
        <row r="2774">
          <cell r="C2774">
            <v>267</v>
          </cell>
          <cell r="D2774" t="str">
            <v>C2217</v>
          </cell>
          <cell r="E2774" t="str">
            <v>RRS20250623284SG0195</v>
          </cell>
          <cell r="G2774" t="str">
            <v>DEBIT</v>
          </cell>
          <cell r="H2774">
            <v>-135296</v>
          </cell>
          <cell r="I2774" t="str">
            <v>Invoice for goods return to supplier C2217- Store: SG0195</v>
          </cell>
          <cell r="J2774">
            <v>45880</v>
          </cell>
        </row>
        <row r="2775">
          <cell r="C2775">
            <v>351</v>
          </cell>
          <cell r="D2775" t="str">
            <v>C2217</v>
          </cell>
          <cell r="E2775" t="str">
            <v>RRS20250708448SG0051</v>
          </cell>
          <cell r="G2775" t="str">
            <v>DEBIT</v>
          </cell>
          <cell r="H2775">
            <v>-92570</v>
          </cell>
          <cell r="I2775" t="str">
            <v>Invoice for goods return to supplier C2217- Store: SG0051</v>
          </cell>
          <cell r="J2775">
            <v>45880</v>
          </cell>
        </row>
        <row r="2776">
          <cell r="C2776">
            <v>380</v>
          </cell>
          <cell r="D2776" t="str">
            <v>C2217</v>
          </cell>
          <cell r="E2776" t="str">
            <v>RRS20250708459SG0097</v>
          </cell>
          <cell r="G2776" t="str">
            <v>DEBIT</v>
          </cell>
          <cell r="H2776">
            <v>-338240</v>
          </cell>
          <cell r="I2776" t="str">
            <v>Invoice for goods return to supplier C2217- Store: SG0097</v>
          </cell>
          <cell r="J2776">
            <v>45880</v>
          </cell>
        </row>
        <row r="2777">
          <cell r="C2777">
            <v>585</v>
          </cell>
          <cell r="D2777" t="str">
            <v>C2217</v>
          </cell>
          <cell r="E2777" t="str">
            <v>RRS20250709612SG0329</v>
          </cell>
          <cell r="G2777" t="str">
            <v>DEBIT</v>
          </cell>
          <cell r="H2777">
            <v>-67648</v>
          </cell>
          <cell r="I2777" t="str">
            <v>Invoice for goods return to supplier C2217- Store: SG0329</v>
          </cell>
          <cell r="J2777">
            <v>45880</v>
          </cell>
        </row>
        <row r="2778">
          <cell r="C2778">
            <v>581</v>
          </cell>
          <cell r="D2778" t="str">
            <v>C2217</v>
          </cell>
          <cell r="E2778" t="str">
            <v>RRS20250714042SG0204</v>
          </cell>
          <cell r="G2778" t="str">
            <v>DEBIT</v>
          </cell>
          <cell r="H2778">
            <v>-338240</v>
          </cell>
          <cell r="I2778" t="str">
            <v>Invoice for goods return to supplier C2217- Store: SG0204</v>
          </cell>
          <cell r="J2778">
            <v>45880</v>
          </cell>
        </row>
        <row r="2779">
          <cell r="C2779">
            <v>569</v>
          </cell>
          <cell r="D2779" t="str">
            <v>C2217</v>
          </cell>
          <cell r="E2779" t="str">
            <v>RRS20250714044SG0115</v>
          </cell>
          <cell r="G2779" t="str">
            <v>DEBIT</v>
          </cell>
          <cell r="H2779">
            <v>-135296</v>
          </cell>
          <cell r="I2779" t="str">
            <v>Invoice for goods return to supplier C2217- Store: SG0115</v>
          </cell>
          <cell r="J2779">
            <v>45880</v>
          </cell>
        </row>
        <row r="2780">
          <cell r="C2780">
            <v>589</v>
          </cell>
          <cell r="D2780" t="str">
            <v>C2217</v>
          </cell>
          <cell r="E2780" t="str">
            <v>RRS20250715170SG0286</v>
          </cell>
          <cell r="G2780" t="str">
            <v>DEBIT</v>
          </cell>
          <cell r="H2780">
            <v>-135296</v>
          </cell>
          <cell r="I2780" t="str">
            <v>Invoice for goods return to supplier C2217- Store: SG0286</v>
          </cell>
          <cell r="J2780">
            <v>45880</v>
          </cell>
        </row>
        <row r="2781">
          <cell r="C2781">
            <v>576</v>
          </cell>
          <cell r="D2781" t="str">
            <v>C2217</v>
          </cell>
          <cell r="E2781" t="str">
            <v>RRS20250716319SG0060</v>
          </cell>
          <cell r="G2781" t="str">
            <v>DEBIT</v>
          </cell>
          <cell r="H2781">
            <v>-338240</v>
          </cell>
          <cell r="I2781" t="str">
            <v>Invoice for goods return to supplier C2217- Store: SG0060</v>
          </cell>
          <cell r="J2781">
            <v>45880</v>
          </cell>
        </row>
        <row r="2782">
          <cell r="C2782">
            <v>1378</v>
          </cell>
          <cell r="D2782" t="str">
            <v>C2217</v>
          </cell>
          <cell r="E2782" t="str">
            <v>RRS20250715147SG0315</v>
          </cell>
          <cell r="G2782" t="str">
            <v>DEBIT</v>
          </cell>
          <cell r="H2782">
            <v>-67648</v>
          </cell>
          <cell r="I2782" t="str">
            <v>Invoice for goods return to supplier C2217- Store: SG0315</v>
          </cell>
          <cell r="J2782">
            <v>45880</v>
          </cell>
        </row>
        <row r="2783">
          <cell r="C2783">
            <v>874</v>
          </cell>
          <cell r="D2783" t="str">
            <v>C2217</v>
          </cell>
          <cell r="E2783" t="str">
            <v>RRS20250717366SG0349</v>
          </cell>
          <cell r="G2783" t="str">
            <v>DEBIT</v>
          </cell>
          <cell r="H2783">
            <v>-338240</v>
          </cell>
          <cell r="I2783" t="str">
            <v>Invoice for goods return to supplier C2217- Store: SG0349</v>
          </cell>
          <cell r="J2783">
            <v>45880</v>
          </cell>
        </row>
        <row r="2784">
          <cell r="C2784">
            <v>1380</v>
          </cell>
          <cell r="D2784" t="str">
            <v>C2217</v>
          </cell>
          <cell r="E2784" t="str">
            <v>RRS20250717386SG0347</v>
          </cell>
          <cell r="G2784" t="str">
            <v>DEBIT</v>
          </cell>
          <cell r="H2784">
            <v>-202944</v>
          </cell>
          <cell r="I2784" t="str">
            <v>Invoice for goods return to supplier C2217- Store: SG0347</v>
          </cell>
          <cell r="J2784">
            <v>45880</v>
          </cell>
        </row>
        <row r="2785">
          <cell r="C2785">
            <v>13</v>
          </cell>
          <cell r="D2785" t="str">
            <v>C2217</v>
          </cell>
          <cell r="E2785" t="str">
            <v>RRS20250717395BD7015</v>
          </cell>
          <cell r="G2785" t="str">
            <v>DEBIT</v>
          </cell>
          <cell r="H2785">
            <v>-67648</v>
          </cell>
          <cell r="I2785" t="str">
            <v>Invoice for goods return to supplier C2217- Store: BD7015</v>
          </cell>
          <cell r="J2785">
            <v>45880</v>
          </cell>
        </row>
        <row r="2786">
          <cell r="C2786">
            <v>1375</v>
          </cell>
          <cell r="D2786" t="str">
            <v>C2217</v>
          </cell>
          <cell r="E2786" t="str">
            <v>RRS20250717413SG0325</v>
          </cell>
          <cell r="G2786" t="str">
            <v>DEBIT</v>
          </cell>
          <cell r="H2786">
            <v>-473536</v>
          </cell>
          <cell r="I2786" t="str">
            <v>Invoice for goods return to supplier C2217- Store: SG0325</v>
          </cell>
          <cell r="J2786">
            <v>45880</v>
          </cell>
        </row>
        <row r="2787">
          <cell r="C2787">
            <v>583</v>
          </cell>
          <cell r="D2787" t="str">
            <v>C2217</v>
          </cell>
          <cell r="E2787" t="str">
            <v>RRS20250719571SG0302</v>
          </cell>
          <cell r="G2787" t="str">
            <v>DEBIT</v>
          </cell>
          <cell r="H2787">
            <v>-67648</v>
          </cell>
          <cell r="I2787" t="str">
            <v>Invoice for goods return to supplier C2217- Store: SG0302</v>
          </cell>
          <cell r="J2787">
            <v>45880</v>
          </cell>
        </row>
        <row r="2788">
          <cell r="C2788">
            <v>870</v>
          </cell>
          <cell r="D2788" t="str">
            <v>C2217</v>
          </cell>
          <cell r="E2788" t="str">
            <v>RRS20250711819SG0167</v>
          </cell>
          <cell r="G2788" t="str">
            <v>DEBIT</v>
          </cell>
          <cell r="H2788">
            <v>-338240</v>
          </cell>
          <cell r="I2788" t="str">
            <v>Invoice for goods return to supplier C2217- Store: SG0167</v>
          </cell>
          <cell r="J2788">
            <v>45880</v>
          </cell>
        </row>
        <row r="2789">
          <cell r="C2789">
            <v>1574</v>
          </cell>
          <cell r="D2789" t="str">
            <v>C2217</v>
          </cell>
          <cell r="E2789" t="str">
            <v>RRS20250719573SG0086</v>
          </cell>
          <cell r="G2789" t="str">
            <v>DEBIT</v>
          </cell>
          <cell r="H2789">
            <v>-227866</v>
          </cell>
          <cell r="I2789" t="str">
            <v>Invoice for goods return to supplier C2217- Store: SG0086</v>
          </cell>
          <cell r="J2789">
            <v>45880</v>
          </cell>
        </row>
        <row r="2790">
          <cell r="C2790">
            <v>1374</v>
          </cell>
          <cell r="D2790" t="str">
            <v>C2217</v>
          </cell>
          <cell r="E2790" t="str">
            <v>RRS20250721673SG0286</v>
          </cell>
          <cell r="G2790" t="str">
            <v>DEBIT</v>
          </cell>
          <cell r="H2790">
            <v>-338240</v>
          </cell>
          <cell r="I2790" t="str">
            <v>Invoice for goods return to supplier C2217- Store: SG0286</v>
          </cell>
          <cell r="J2790">
            <v>45880</v>
          </cell>
        </row>
        <row r="2791">
          <cell r="C2791">
            <v>1369</v>
          </cell>
          <cell r="D2791" t="str">
            <v>C2217</v>
          </cell>
          <cell r="E2791" t="str">
            <v>RRS20250721685SG0273</v>
          </cell>
          <cell r="G2791" t="str">
            <v>DEBIT</v>
          </cell>
          <cell r="H2791">
            <v>-405888</v>
          </cell>
          <cell r="I2791" t="str">
            <v>Invoice for goods return to supplier C2217- Store: SG0273</v>
          </cell>
          <cell r="J2791">
            <v>45880</v>
          </cell>
        </row>
        <row r="2792">
          <cell r="C2792">
            <v>573</v>
          </cell>
          <cell r="D2792" t="str">
            <v>C2217</v>
          </cell>
          <cell r="E2792" t="str">
            <v>RRS20250714049SG0056</v>
          </cell>
          <cell r="G2792" t="str">
            <v>DEBIT</v>
          </cell>
          <cell r="H2792">
            <v>-270592</v>
          </cell>
          <cell r="I2792" t="str">
            <v>Invoice for goods return to supplier C2217- Store: SG0056</v>
          </cell>
          <cell r="J2792">
            <v>45880</v>
          </cell>
        </row>
        <row r="2793">
          <cell r="C2793">
            <v>575</v>
          </cell>
          <cell r="D2793" t="str">
            <v>C2217</v>
          </cell>
          <cell r="E2793" t="str">
            <v>RRS20250715229SG0239</v>
          </cell>
          <cell r="G2793" t="str">
            <v>DEBIT</v>
          </cell>
          <cell r="H2793">
            <v>-135296</v>
          </cell>
          <cell r="I2793" t="str">
            <v>Invoice for goods return to supplier C2217- Store: SG0239</v>
          </cell>
          <cell r="J2793">
            <v>45880</v>
          </cell>
        </row>
        <row r="2794">
          <cell r="C2794">
            <v>584</v>
          </cell>
          <cell r="D2794" t="str">
            <v>C2217</v>
          </cell>
          <cell r="E2794" t="str">
            <v>RRS20250722835SG0036</v>
          </cell>
          <cell r="G2794" t="str">
            <v>DEBIT</v>
          </cell>
          <cell r="H2794">
            <v>-202944</v>
          </cell>
          <cell r="I2794" t="str">
            <v>Invoice for goods return to supplier C2217- Store: SG0036</v>
          </cell>
          <cell r="J2794">
            <v>45880</v>
          </cell>
        </row>
        <row r="2795">
          <cell r="C2795">
            <v>632</v>
          </cell>
          <cell r="D2795" t="str">
            <v>C2217</v>
          </cell>
          <cell r="E2795" t="str">
            <v>CNM-C30725UYEN(198154)-198489</v>
          </cell>
          <cell r="G2795" t="str">
            <v>CREDIT</v>
          </cell>
          <cell r="H2795">
            <v>-443476</v>
          </cell>
          <cell r="I2795" t="str">
            <v>Cấn trừ HD00000632 Phí hỗ trợ tiền điện tháng 06 năm 2025 tại miền Nam-CR2217</v>
          </cell>
          <cell r="J2795">
            <v>45880</v>
          </cell>
        </row>
        <row r="2796">
          <cell r="C2796">
            <v>932</v>
          </cell>
          <cell r="D2796" t="str">
            <v>C2217</v>
          </cell>
          <cell r="E2796" t="str">
            <v>CNM-C30725UYEN(198156)-198490</v>
          </cell>
          <cell r="G2796" t="str">
            <v>CREDIT</v>
          </cell>
          <cell r="H2796">
            <v>-443476</v>
          </cell>
          <cell r="I2796" t="str">
            <v>Cấn trừ HD00000932 Phí hỗ trợ trưng bày tháng 06 năm 2025 tại miền Nam-CR2217</v>
          </cell>
          <cell r="J2796">
            <v>45880</v>
          </cell>
        </row>
        <row r="2797">
          <cell r="C2797">
            <v>776</v>
          </cell>
          <cell r="D2797" t="str">
            <v>C2217</v>
          </cell>
          <cell r="E2797" t="str">
            <v>CNM-C30725UYEN(198246)-198461</v>
          </cell>
          <cell r="G2797" t="str">
            <v>CREDIT</v>
          </cell>
          <cell r="H2797">
            <v>-443476</v>
          </cell>
          <cell r="I2797" t="str">
            <v>Cấn trừ HD00000776 Phí hỗ trợ trao đổi dữ liệu điện tử tháng 06 năm 2025 tại miền Nam-CR2217</v>
          </cell>
          <cell r="J2797">
            <v>45880</v>
          </cell>
        </row>
        <row r="2798">
          <cell r="C2798">
            <v>950</v>
          </cell>
          <cell r="D2798" t="str">
            <v>C2217</v>
          </cell>
          <cell r="E2798" t="str">
            <v>CNM-C30725UYEN(198248)-198555</v>
          </cell>
          <cell r="G2798" t="str">
            <v>CREDIT</v>
          </cell>
          <cell r="H2798">
            <v>-133043</v>
          </cell>
          <cell r="I2798" t="str">
            <v>Cấn trừ HD00000950 Phí hỗ trợ khai trương cửa hàng mới tháng 06 năm 2025 tại miền Nam-CR2217</v>
          </cell>
          <cell r="J2798">
            <v>45880</v>
          </cell>
        </row>
        <row r="2799">
          <cell r="C2799">
            <v>680</v>
          </cell>
          <cell r="D2799" t="str">
            <v>C2217</v>
          </cell>
          <cell r="E2799" t="str">
            <v>CNM-C30725UYEN(198275)-198463</v>
          </cell>
          <cell r="G2799" t="str">
            <v>CREDIT</v>
          </cell>
          <cell r="H2799">
            <v>-443476</v>
          </cell>
          <cell r="I2799" t="str">
            <v>Cấn trừ HD00000680 Phí hỗ trợ kiểm tra an toàn vệ sinh thực phẩm sản phẩm tháng 06 năm 2025 tại miền Nam-CR2217</v>
          </cell>
          <cell r="J2799">
            <v>45880</v>
          </cell>
        </row>
        <row r="2800">
          <cell r="C2800">
            <v>819</v>
          </cell>
          <cell r="D2800" t="str">
            <v>C2217</v>
          </cell>
          <cell r="E2800" t="str">
            <v>CNM-C30725UYEN(198276)-198522</v>
          </cell>
          <cell r="G2800" t="str">
            <v>CREDIT</v>
          </cell>
          <cell r="H2800">
            <v>-443476</v>
          </cell>
          <cell r="I2800" t="str">
            <v>Cấn trừ HD00000819 Phí hỗ trợ bán hàng và khuyến mãi tháng 06 năm 2025 tại miền Nam-CR2217</v>
          </cell>
          <cell r="J2800">
            <v>45880</v>
          </cell>
        </row>
        <row r="2801">
          <cell r="C2801">
            <v>1376</v>
          </cell>
          <cell r="D2801" t="str">
            <v>C2217</v>
          </cell>
          <cell r="E2801" t="str">
            <v>RRS20250716278SG0164</v>
          </cell>
          <cell r="G2801" t="str">
            <v>DEBIT</v>
          </cell>
          <cell r="H2801">
            <v>-519813</v>
          </cell>
          <cell r="I2801" t="str">
            <v>Invoice for goods return to supplier C2217- Store: SG0164</v>
          </cell>
          <cell r="J2801">
            <v>45880</v>
          </cell>
        </row>
        <row r="2802">
          <cell r="C2802">
            <v>1394</v>
          </cell>
          <cell r="D2802" t="str">
            <v>C2217</v>
          </cell>
          <cell r="E2802" t="str">
            <v>RRS20250719579SG0014</v>
          </cell>
          <cell r="G2802" t="str">
            <v>DEBIT</v>
          </cell>
          <cell r="H2802">
            <v>-135296</v>
          </cell>
          <cell r="I2802" t="str">
            <v>Invoice for goods return to supplier C2217- Store: SG0014</v>
          </cell>
          <cell r="J2802">
            <v>45880</v>
          </cell>
        </row>
        <row r="2803">
          <cell r="C2803">
            <v>872</v>
          </cell>
          <cell r="D2803" t="str">
            <v>C2217</v>
          </cell>
          <cell r="E2803" t="str">
            <v>RRS20250723972SG0176</v>
          </cell>
          <cell r="G2803" t="str">
            <v>DEBIT</v>
          </cell>
          <cell r="H2803">
            <v>-167336</v>
          </cell>
          <cell r="I2803" t="str">
            <v>Invoice for goods return to supplier C2217- Store: SG0176</v>
          </cell>
          <cell r="J2803">
            <v>45880</v>
          </cell>
        </row>
        <row r="2804">
          <cell r="C2804">
            <v>1569</v>
          </cell>
          <cell r="D2804" t="str">
            <v>C2217</v>
          </cell>
          <cell r="E2804" t="str">
            <v>RRS20250724090SG0095</v>
          </cell>
          <cell r="G2804" t="str">
            <v>DEBIT</v>
          </cell>
          <cell r="H2804">
            <v>-270592</v>
          </cell>
          <cell r="I2804" t="str">
            <v>Invoice for goods return to supplier C2217- Store: SG0095</v>
          </cell>
          <cell r="J2804">
            <v>45880</v>
          </cell>
        </row>
        <row r="2805">
          <cell r="C2805">
            <v>2</v>
          </cell>
          <cell r="D2805" t="str">
            <v>C2217</v>
          </cell>
          <cell r="E2805" t="str">
            <v>RRS20250724100NT0004</v>
          </cell>
          <cell r="G2805" t="str">
            <v>DEBIT</v>
          </cell>
          <cell r="H2805">
            <v>-135296</v>
          </cell>
          <cell r="I2805" t="str">
            <v>Invoice for goods return to supplier C2217- Store: NT0004</v>
          </cell>
          <cell r="J2805">
            <v>45880</v>
          </cell>
        </row>
        <row r="2806">
          <cell r="C2806">
            <v>875</v>
          </cell>
          <cell r="D2806" t="str">
            <v>C2217</v>
          </cell>
          <cell r="E2806" t="str">
            <v>RRS20250716312SG0255</v>
          </cell>
          <cell r="G2806" t="str">
            <v>DEBIT</v>
          </cell>
          <cell r="H2806">
            <v>-92570</v>
          </cell>
          <cell r="I2806" t="str">
            <v>Invoice for goods return to supplier C2217- Store: SG0255</v>
          </cell>
          <cell r="J2806">
            <v>45880</v>
          </cell>
        </row>
        <row r="2807">
          <cell r="C2807">
            <v>1118</v>
          </cell>
          <cell r="D2807" t="str">
            <v>C2217</v>
          </cell>
          <cell r="E2807" t="str">
            <v>RRS20250723976SG0317</v>
          </cell>
          <cell r="G2807" t="str">
            <v>DEBIT</v>
          </cell>
          <cell r="H2807">
            <v>-135296</v>
          </cell>
          <cell r="I2807" t="str">
            <v>Invoice for goods return to supplier C2217- Store: SG0317</v>
          </cell>
          <cell r="J2807">
            <v>45880</v>
          </cell>
        </row>
        <row r="2808">
          <cell r="C2808">
            <v>871</v>
          </cell>
          <cell r="D2808" t="str">
            <v>C2217</v>
          </cell>
          <cell r="E2808" t="str">
            <v>RRS20250726355SG0293</v>
          </cell>
          <cell r="G2808" t="str">
            <v>DEBIT</v>
          </cell>
          <cell r="H2808">
            <v>-67648</v>
          </cell>
          <cell r="I2808" t="str">
            <v>Invoice for goods return to supplier C2217- Store: SG0293</v>
          </cell>
          <cell r="J2808">
            <v>45880</v>
          </cell>
        </row>
        <row r="2809">
          <cell r="C2809">
            <v>1573</v>
          </cell>
          <cell r="D2809" t="str">
            <v>C2217</v>
          </cell>
          <cell r="E2809" t="str">
            <v>RRS20250717376SG0268</v>
          </cell>
          <cell r="G2809" t="str">
            <v>DEBIT</v>
          </cell>
          <cell r="H2809">
            <v>-135296</v>
          </cell>
          <cell r="I2809" t="str">
            <v>Invoice for goods return to supplier C2217- Store: SG0268</v>
          </cell>
          <cell r="J2809">
            <v>45880</v>
          </cell>
        </row>
        <row r="2810">
          <cell r="C2810">
            <v>12</v>
          </cell>
          <cell r="D2810" t="str">
            <v>C2217</v>
          </cell>
          <cell r="E2810" t="str">
            <v>RRS20250728473BD7003</v>
          </cell>
          <cell r="G2810" t="str">
            <v>DEBIT</v>
          </cell>
          <cell r="H2810">
            <v>-135296</v>
          </cell>
          <cell r="I2810" t="str">
            <v>Invoice for goods return to supplier C2217- Store: BD7003</v>
          </cell>
          <cell r="J2810">
            <v>45880</v>
          </cell>
        </row>
        <row r="2811">
          <cell r="C2811">
            <v>1568</v>
          </cell>
          <cell r="D2811" t="str">
            <v>C2217</v>
          </cell>
          <cell r="E2811" t="str">
            <v>RRS20250705258SG0162</v>
          </cell>
          <cell r="G2811" t="str">
            <v>DEBIT</v>
          </cell>
          <cell r="H2811">
            <v>-259906</v>
          </cell>
          <cell r="I2811" t="str">
            <v>Invoice for goods return to supplier C2217- Store: SG0162</v>
          </cell>
          <cell r="J2811">
            <v>45880</v>
          </cell>
        </row>
        <row r="2812">
          <cell r="C2812">
            <v>1570</v>
          </cell>
          <cell r="D2812" t="str">
            <v>C2217</v>
          </cell>
          <cell r="E2812" t="str">
            <v>RRS20250725296SG0222</v>
          </cell>
          <cell r="G2812" t="str">
            <v>DEBIT</v>
          </cell>
          <cell r="H2812">
            <v>-338240</v>
          </cell>
          <cell r="I2812" t="str">
            <v>Invoice for goods return to supplier C2217- Store: SG0222</v>
          </cell>
          <cell r="J2812">
            <v>45880</v>
          </cell>
        </row>
        <row r="2813">
          <cell r="C2813">
            <v>1571</v>
          </cell>
          <cell r="D2813" t="str">
            <v>C2217</v>
          </cell>
          <cell r="E2813" t="str">
            <v>RRS20250729675SG0163</v>
          </cell>
          <cell r="G2813" t="str">
            <v>DEBIT</v>
          </cell>
          <cell r="H2813">
            <v>-135296</v>
          </cell>
          <cell r="I2813" t="str">
            <v>Invoice for goods return to supplier C2217- Store: SG0163</v>
          </cell>
          <cell r="J2813">
            <v>45880</v>
          </cell>
        </row>
        <row r="2814">
          <cell r="C2814">
            <v>40773</v>
          </cell>
          <cell r="D2814" t="str">
            <v>C2217</v>
          </cell>
          <cell r="E2814" t="str">
            <v>01/07/2025.C25TNN.00040773</v>
          </cell>
          <cell r="G2814" t="str">
            <v>STANDARD</v>
          </cell>
          <cell r="H2814">
            <v>1395636</v>
          </cell>
          <cell r="I2814" t="str">
            <v>Purchasing invoice C25TNN.00040773</v>
          </cell>
          <cell r="J2814">
            <v>45911</v>
          </cell>
        </row>
        <row r="2815">
          <cell r="C2815">
            <v>40850</v>
          </cell>
          <cell r="D2815" t="str">
            <v>C2217</v>
          </cell>
          <cell r="E2815" t="str">
            <v>01/07/2025.C25TNN.00040850</v>
          </cell>
          <cell r="G2815" t="str">
            <v>STANDARD</v>
          </cell>
          <cell r="H2815">
            <v>199377</v>
          </cell>
          <cell r="I2815" t="str">
            <v>Purchasing invoice C25TNN.00040850</v>
          </cell>
          <cell r="J2815">
            <v>45911</v>
          </cell>
        </row>
        <row r="2816">
          <cell r="C2816">
            <v>40868</v>
          </cell>
          <cell r="D2816" t="str">
            <v>C2217</v>
          </cell>
          <cell r="E2816" t="str">
            <v>01/07/2025.C25TNN.00040868</v>
          </cell>
          <cell r="G2816" t="str">
            <v>STANDARD</v>
          </cell>
          <cell r="H2816">
            <v>199377</v>
          </cell>
          <cell r="I2816" t="str">
            <v>Purchasing invoice C25TNN.00040868</v>
          </cell>
          <cell r="J2816">
            <v>45911</v>
          </cell>
        </row>
        <row r="2817">
          <cell r="C2817">
            <v>40869</v>
          </cell>
          <cell r="D2817" t="str">
            <v>C2217</v>
          </cell>
          <cell r="E2817" t="str">
            <v>01/07/2025.C25TNN.00040869</v>
          </cell>
          <cell r="G2817" t="str">
            <v>STANDARD</v>
          </cell>
          <cell r="H2817">
            <v>199377</v>
          </cell>
          <cell r="I2817" t="str">
            <v>Purchasing invoice C25TNN.00040869</v>
          </cell>
          <cell r="J2817">
            <v>45911</v>
          </cell>
        </row>
        <row r="2818">
          <cell r="C2818">
            <v>40888</v>
          </cell>
          <cell r="D2818" t="str">
            <v>C2217</v>
          </cell>
          <cell r="E2818" t="str">
            <v>01/07/2025.C25TNN.00040888</v>
          </cell>
          <cell r="G2818" t="str">
            <v>STANDARD</v>
          </cell>
          <cell r="H2818">
            <v>373831</v>
          </cell>
          <cell r="I2818" t="str">
            <v>Purchasing invoice C25TNN.00040888</v>
          </cell>
          <cell r="J2818">
            <v>45911</v>
          </cell>
        </row>
        <row r="2819">
          <cell r="C2819">
            <v>40889</v>
          </cell>
          <cell r="D2819" t="str">
            <v>C2217</v>
          </cell>
          <cell r="E2819" t="str">
            <v>01/07/2025.C25TNN.00040889</v>
          </cell>
          <cell r="G2819" t="str">
            <v>STANDARD</v>
          </cell>
          <cell r="H2819">
            <v>299065</v>
          </cell>
          <cell r="I2819" t="str">
            <v>Purchasing invoice C25TNN.00040889</v>
          </cell>
          <cell r="J2819">
            <v>45911</v>
          </cell>
        </row>
        <row r="2820">
          <cell r="C2820">
            <v>40890</v>
          </cell>
          <cell r="D2820" t="str">
            <v>C2217</v>
          </cell>
          <cell r="E2820" t="str">
            <v>01/07/2025.C25TNN.00040890</v>
          </cell>
          <cell r="G2820" t="str">
            <v>STANDARD</v>
          </cell>
          <cell r="H2820">
            <v>199377</v>
          </cell>
          <cell r="I2820" t="str">
            <v>Purchasing invoice C25TNN.00040890</v>
          </cell>
          <cell r="J2820">
            <v>45911</v>
          </cell>
        </row>
        <row r="2821">
          <cell r="C2821">
            <v>40891</v>
          </cell>
          <cell r="D2821" t="str">
            <v>C2217</v>
          </cell>
          <cell r="E2821" t="str">
            <v>01/07/2025.C25TNN.00040891</v>
          </cell>
          <cell r="G2821" t="str">
            <v>STANDARD</v>
          </cell>
          <cell r="H2821">
            <v>249221</v>
          </cell>
          <cell r="I2821" t="str">
            <v>Purchasing invoice C25TNN.00040891</v>
          </cell>
          <cell r="J2821">
            <v>45911</v>
          </cell>
        </row>
        <row r="2822">
          <cell r="C2822">
            <v>40892</v>
          </cell>
          <cell r="D2822" t="str">
            <v>C2217</v>
          </cell>
          <cell r="E2822" t="str">
            <v>01/07/2025.C25TNN.00040892</v>
          </cell>
          <cell r="G2822" t="str">
            <v>STANDARD</v>
          </cell>
          <cell r="H2822">
            <v>249221</v>
          </cell>
          <cell r="I2822" t="str">
            <v>Purchasing invoice C25TNN.00040892</v>
          </cell>
          <cell r="J2822">
            <v>45911</v>
          </cell>
        </row>
        <row r="2823">
          <cell r="C2823">
            <v>40893</v>
          </cell>
          <cell r="D2823" t="str">
            <v>C2217</v>
          </cell>
          <cell r="E2823" t="str">
            <v>01/07/2025.C25TNN.00040893</v>
          </cell>
          <cell r="G2823" t="str">
            <v>STANDARD</v>
          </cell>
          <cell r="H2823">
            <v>249221</v>
          </cell>
          <cell r="I2823" t="str">
            <v>Purchasing invoice C25TNN.00040893</v>
          </cell>
          <cell r="J2823">
            <v>45911</v>
          </cell>
        </row>
        <row r="2824">
          <cell r="C2824">
            <v>40894</v>
          </cell>
          <cell r="D2824" t="str">
            <v>C2217</v>
          </cell>
          <cell r="E2824" t="str">
            <v>01/07/2025.C25TNN.00040894</v>
          </cell>
          <cell r="G2824" t="str">
            <v>STANDARD</v>
          </cell>
          <cell r="H2824">
            <v>498442</v>
          </cell>
          <cell r="I2824" t="str">
            <v>Purchasing invoice C25TNN.00040894</v>
          </cell>
          <cell r="J2824">
            <v>45911</v>
          </cell>
        </row>
        <row r="2825">
          <cell r="C2825">
            <v>40895</v>
          </cell>
          <cell r="D2825" t="str">
            <v>C2217</v>
          </cell>
          <cell r="E2825" t="str">
            <v>01/07/2025.C25TNN.00040895</v>
          </cell>
          <cell r="G2825" t="str">
            <v>STANDARD</v>
          </cell>
          <cell r="H2825">
            <v>199377</v>
          </cell>
          <cell r="I2825" t="str">
            <v>Purchasing invoice C25TNN.00040895</v>
          </cell>
          <cell r="J2825">
            <v>45911</v>
          </cell>
        </row>
        <row r="2826">
          <cell r="C2826">
            <v>40896</v>
          </cell>
          <cell r="D2826" t="str">
            <v>C2217</v>
          </cell>
          <cell r="E2826" t="str">
            <v>01/07/2025.C25TNN.00040896</v>
          </cell>
          <cell r="G2826" t="str">
            <v>STANDARD</v>
          </cell>
          <cell r="H2826">
            <v>199377</v>
          </cell>
          <cell r="I2826" t="str">
            <v>Purchasing invoice C25TNN.00040896</v>
          </cell>
          <cell r="J2826">
            <v>45911</v>
          </cell>
        </row>
        <row r="2827">
          <cell r="C2827">
            <v>40897</v>
          </cell>
          <cell r="D2827" t="str">
            <v>C2217</v>
          </cell>
          <cell r="E2827" t="str">
            <v>01/07/2025.C25TNN.00040897</v>
          </cell>
          <cell r="G2827" t="str">
            <v>STANDARD</v>
          </cell>
          <cell r="H2827">
            <v>199377</v>
          </cell>
          <cell r="I2827" t="str">
            <v>Purchasing invoice C25TNN.00040897</v>
          </cell>
          <cell r="J2827">
            <v>45911</v>
          </cell>
        </row>
        <row r="2828">
          <cell r="C2828">
            <v>40898</v>
          </cell>
          <cell r="D2828" t="str">
            <v>C2217</v>
          </cell>
          <cell r="E2828" t="str">
            <v>01/07/2025.C25TNN.00040898</v>
          </cell>
          <cell r="G2828" t="str">
            <v>STANDARD</v>
          </cell>
          <cell r="H2828">
            <v>249221</v>
          </cell>
          <cell r="I2828" t="str">
            <v>Purchasing invoice C25TNN.00040898</v>
          </cell>
          <cell r="J2828">
            <v>45911</v>
          </cell>
        </row>
        <row r="2829">
          <cell r="C2829">
            <v>40899</v>
          </cell>
          <cell r="D2829" t="str">
            <v>C2217</v>
          </cell>
          <cell r="E2829" t="str">
            <v>01/07/2025.C25TNN.00040899</v>
          </cell>
          <cell r="G2829" t="str">
            <v>STANDARD</v>
          </cell>
          <cell r="H2829">
            <v>249221</v>
          </cell>
          <cell r="I2829" t="str">
            <v>Purchasing invoice C25TNN.00040899</v>
          </cell>
          <cell r="J2829">
            <v>45911</v>
          </cell>
        </row>
        <row r="2830">
          <cell r="C2830">
            <v>40952</v>
          </cell>
          <cell r="D2830" t="str">
            <v>C2217</v>
          </cell>
          <cell r="E2830" t="str">
            <v>02/07/2025.C25TNN.00040952</v>
          </cell>
          <cell r="G2830" t="str">
            <v>STANDARD</v>
          </cell>
          <cell r="H2830">
            <v>249221</v>
          </cell>
          <cell r="I2830" t="str">
            <v>Purchasing invoice C25TNN.00040952</v>
          </cell>
          <cell r="J2830">
            <v>45911</v>
          </cell>
        </row>
        <row r="2831">
          <cell r="C2831">
            <v>40953</v>
          </cell>
          <cell r="D2831" t="str">
            <v>C2217</v>
          </cell>
          <cell r="E2831" t="str">
            <v>02/07/2025.C25TNN.00040953</v>
          </cell>
          <cell r="G2831" t="str">
            <v>STANDARD</v>
          </cell>
          <cell r="H2831">
            <v>199377</v>
          </cell>
          <cell r="I2831" t="str">
            <v>Purchasing invoice C25TNN.00040953</v>
          </cell>
          <cell r="J2831">
            <v>45911</v>
          </cell>
        </row>
        <row r="2832">
          <cell r="C2832">
            <v>40954</v>
          </cell>
          <cell r="D2832" t="str">
            <v>C2217</v>
          </cell>
          <cell r="E2832" t="str">
            <v>02/07/2025.C25TNN.00040954</v>
          </cell>
          <cell r="G2832" t="str">
            <v>STANDARD</v>
          </cell>
          <cell r="H2832">
            <v>199377</v>
          </cell>
          <cell r="I2832" t="str">
            <v>Purchasing invoice C25TNN.00040954</v>
          </cell>
          <cell r="J2832">
            <v>45911</v>
          </cell>
        </row>
        <row r="2833">
          <cell r="C2833">
            <v>40992</v>
          </cell>
          <cell r="D2833" t="str">
            <v>C2217</v>
          </cell>
          <cell r="E2833" t="str">
            <v>02/07/2025.C25TNN.00040992</v>
          </cell>
          <cell r="G2833" t="str">
            <v>STANDARD</v>
          </cell>
          <cell r="H2833">
            <v>249221</v>
          </cell>
          <cell r="I2833" t="str">
            <v>Purchasing invoice C25TNN.00040992</v>
          </cell>
          <cell r="J2833">
            <v>45911</v>
          </cell>
        </row>
        <row r="2834">
          <cell r="C2834">
            <v>41077</v>
          </cell>
          <cell r="D2834" t="str">
            <v>C2217</v>
          </cell>
          <cell r="E2834" t="str">
            <v>03/07/2025.C25TNN.00041077</v>
          </cell>
          <cell r="G2834" t="str">
            <v>STANDARD</v>
          </cell>
          <cell r="H2834">
            <v>199377</v>
          </cell>
          <cell r="I2834" t="str">
            <v>Purchasing invoice C25TNN.00041077</v>
          </cell>
          <cell r="J2834">
            <v>45911</v>
          </cell>
        </row>
        <row r="2835">
          <cell r="C2835">
            <v>41079</v>
          </cell>
          <cell r="D2835" t="str">
            <v>C2217</v>
          </cell>
          <cell r="E2835" t="str">
            <v>04/07/2025.C25TNN.00041079</v>
          </cell>
          <cell r="G2835" t="str">
            <v>STANDARD</v>
          </cell>
          <cell r="H2835">
            <v>199377</v>
          </cell>
          <cell r="I2835" t="str">
            <v>Purchasing invoice C25TNN.00041079</v>
          </cell>
          <cell r="J2835">
            <v>45911</v>
          </cell>
        </row>
        <row r="2836">
          <cell r="C2836">
            <v>41268</v>
          </cell>
          <cell r="D2836" t="str">
            <v>C2217</v>
          </cell>
          <cell r="E2836" t="str">
            <v>04/07/2025.C25TNN.00041268</v>
          </cell>
          <cell r="G2836" t="str">
            <v>STANDARD</v>
          </cell>
          <cell r="H2836">
            <v>199377</v>
          </cell>
          <cell r="I2836" t="str">
            <v>Purchasing invoice C25TNN.00041268</v>
          </cell>
          <cell r="J2836">
            <v>45911</v>
          </cell>
        </row>
        <row r="2837">
          <cell r="C2837">
            <v>41812</v>
          </cell>
          <cell r="D2837" t="str">
            <v>C2217</v>
          </cell>
          <cell r="E2837" t="str">
            <v>04/07/2025.C25TNN.00041812</v>
          </cell>
          <cell r="G2837" t="str">
            <v>STANDARD</v>
          </cell>
          <cell r="H2837">
            <v>249221</v>
          </cell>
          <cell r="I2837" t="str">
            <v>Purchasing invoice C25TNN.00041812</v>
          </cell>
          <cell r="J2837">
            <v>45911</v>
          </cell>
        </row>
        <row r="2838">
          <cell r="C2838">
            <v>41078</v>
          </cell>
          <cell r="D2838" t="str">
            <v>C2217</v>
          </cell>
          <cell r="E2838" t="str">
            <v>18/07/2025.C25TNN.00041078</v>
          </cell>
          <cell r="G2838" t="str">
            <v>STANDARD</v>
          </cell>
          <cell r="H2838">
            <v>199377</v>
          </cell>
          <cell r="I2838" t="str">
            <v>Purchasing invoice C25TNN.00041078</v>
          </cell>
          <cell r="J2838">
            <v>45911</v>
          </cell>
        </row>
        <row r="2839">
          <cell r="C2839">
            <v>41852</v>
          </cell>
          <cell r="D2839" t="str">
            <v>C2217</v>
          </cell>
          <cell r="E2839" t="str">
            <v>04/07/2025.C25TNN.00041852</v>
          </cell>
          <cell r="G2839" t="str">
            <v>STANDARD</v>
          </cell>
          <cell r="H2839">
            <v>249221</v>
          </cell>
          <cell r="I2839" t="str">
            <v>Purchasing invoice C25TNN.00041852</v>
          </cell>
          <cell r="J2839">
            <v>45911</v>
          </cell>
        </row>
        <row r="2840">
          <cell r="C2840">
            <v>41853</v>
          </cell>
          <cell r="D2840" t="str">
            <v>C2217</v>
          </cell>
          <cell r="E2840" t="str">
            <v>04/07/2025.C25TNN.00041853</v>
          </cell>
          <cell r="G2840" t="str">
            <v>STANDARD</v>
          </cell>
          <cell r="H2840">
            <v>249221</v>
          </cell>
          <cell r="I2840" t="str">
            <v>Purchasing invoice C25TNN.00041853</v>
          </cell>
          <cell r="J2840">
            <v>45911</v>
          </cell>
        </row>
        <row r="2841">
          <cell r="C2841">
            <v>41861</v>
          </cell>
          <cell r="D2841" t="str">
            <v>C2217</v>
          </cell>
          <cell r="E2841" t="str">
            <v>04/07/2025.C25TNN.00041861</v>
          </cell>
          <cell r="G2841" t="str">
            <v>STANDARD</v>
          </cell>
          <cell r="H2841">
            <v>199377</v>
          </cell>
          <cell r="I2841" t="str">
            <v>Purchasing invoice C25TNN.00041861</v>
          </cell>
          <cell r="J2841">
            <v>45911</v>
          </cell>
        </row>
        <row r="2842">
          <cell r="C2842">
            <v>41876</v>
          </cell>
          <cell r="D2842" t="str">
            <v>C2217</v>
          </cell>
          <cell r="E2842" t="str">
            <v>04/07/2025.C25TNN.00041876</v>
          </cell>
          <cell r="G2842" t="str">
            <v>STANDARD</v>
          </cell>
          <cell r="H2842">
            <v>373831</v>
          </cell>
          <cell r="I2842" t="str">
            <v>Purchasing invoice C25TNN.00041876</v>
          </cell>
          <cell r="J2842">
            <v>45911</v>
          </cell>
        </row>
        <row r="2843">
          <cell r="C2843">
            <v>41877</v>
          </cell>
          <cell r="D2843" t="str">
            <v>C2217</v>
          </cell>
          <cell r="E2843" t="str">
            <v>04/07/2025.C25TNN.00041877</v>
          </cell>
          <cell r="G2843" t="str">
            <v>STANDARD</v>
          </cell>
          <cell r="H2843">
            <v>249221</v>
          </cell>
          <cell r="I2843" t="str">
            <v>Purchasing invoice C25TNN.00041877</v>
          </cell>
          <cell r="J2843">
            <v>45911</v>
          </cell>
        </row>
        <row r="2844">
          <cell r="C2844">
            <v>41891</v>
          </cell>
          <cell r="D2844" t="str">
            <v>C2217</v>
          </cell>
          <cell r="E2844" t="str">
            <v>04/07/2025.C25TNN.00041891</v>
          </cell>
          <cell r="G2844" t="str">
            <v>STANDARD</v>
          </cell>
          <cell r="H2844">
            <v>199377</v>
          </cell>
          <cell r="I2844" t="str">
            <v>Purchasing invoice C25TNN.00041891</v>
          </cell>
          <cell r="J2844">
            <v>45911</v>
          </cell>
        </row>
        <row r="2845">
          <cell r="C2845">
            <v>41892</v>
          </cell>
          <cell r="D2845" t="str">
            <v>C2217</v>
          </cell>
          <cell r="E2845" t="str">
            <v>04/07/2025.C25TNN.00041892</v>
          </cell>
          <cell r="G2845" t="str">
            <v>STANDARD</v>
          </cell>
          <cell r="H2845">
            <v>249221</v>
          </cell>
          <cell r="I2845" t="str">
            <v>Purchasing invoice C25TNN.00041892</v>
          </cell>
          <cell r="J2845">
            <v>45911</v>
          </cell>
        </row>
        <row r="2846">
          <cell r="C2846">
            <v>42512</v>
          </cell>
          <cell r="D2846" t="str">
            <v>C2217</v>
          </cell>
          <cell r="E2846" t="str">
            <v>08/07/2025.C25TNN.00042512</v>
          </cell>
          <cell r="G2846" t="str">
            <v>STANDARD</v>
          </cell>
          <cell r="H2846">
            <v>1246104</v>
          </cell>
          <cell r="I2846" t="str">
            <v>Purchasing invoice C25TNN.00042512</v>
          </cell>
          <cell r="J2846">
            <v>45911</v>
          </cell>
        </row>
        <row r="2847">
          <cell r="C2847">
            <v>42518</v>
          </cell>
          <cell r="D2847" t="str">
            <v>C2217</v>
          </cell>
          <cell r="E2847" t="str">
            <v>08/07/2025.C25TNN.00042518</v>
          </cell>
          <cell r="G2847" t="str">
            <v>STANDARD</v>
          </cell>
          <cell r="H2847">
            <v>199377</v>
          </cell>
          <cell r="I2847" t="str">
            <v>Purchasing invoice C25TNN.00042518</v>
          </cell>
          <cell r="J2847">
            <v>45911</v>
          </cell>
        </row>
        <row r="2848">
          <cell r="C2848">
            <v>42519</v>
          </cell>
          <cell r="D2848" t="str">
            <v>C2217</v>
          </cell>
          <cell r="E2848" t="str">
            <v>08/07/2025.C25TNN.00042519</v>
          </cell>
          <cell r="G2848" t="str">
            <v>STANDARD</v>
          </cell>
          <cell r="H2848">
            <v>199377</v>
          </cell>
          <cell r="I2848" t="str">
            <v>Purchasing invoice C25TNN.00042519</v>
          </cell>
          <cell r="J2848">
            <v>45911</v>
          </cell>
        </row>
        <row r="2849">
          <cell r="C2849">
            <v>42520</v>
          </cell>
          <cell r="D2849" t="str">
            <v>C2217</v>
          </cell>
          <cell r="E2849" t="str">
            <v>08/07/2025.C25TNN.00042520</v>
          </cell>
          <cell r="G2849" t="str">
            <v>STANDARD</v>
          </cell>
          <cell r="H2849">
            <v>249221</v>
          </cell>
          <cell r="I2849" t="str">
            <v>Purchasing invoice C25TNN.00042520</v>
          </cell>
          <cell r="J2849">
            <v>45911</v>
          </cell>
        </row>
        <row r="2850">
          <cell r="C2850">
            <v>42521</v>
          </cell>
          <cell r="D2850" t="str">
            <v>C2217</v>
          </cell>
          <cell r="E2850" t="str">
            <v>08/07/2025.C25TNN.00042521</v>
          </cell>
          <cell r="G2850" t="str">
            <v>STANDARD</v>
          </cell>
          <cell r="H2850">
            <v>249221</v>
          </cell>
          <cell r="I2850" t="str">
            <v>Purchasing invoice C25TNN.00042521</v>
          </cell>
          <cell r="J2850">
            <v>45911</v>
          </cell>
        </row>
        <row r="2851">
          <cell r="C2851">
            <v>42534</v>
          </cell>
          <cell r="D2851" t="str">
            <v>C2217</v>
          </cell>
          <cell r="E2851" t="str">
            <v>08/07/2025.C25TNN.00042534</v>
          </cell>
          <cell r="G2851" t="str">
            <v>STANDARD</v>
          </cell>
          <cell r="H2851">
            <v>199377</v>
          </cell>
          <cell r="I2851" t="str">
            <v>Purchasing invoice C25TNN.00042534</v>
          </cell>
          <cell r="J2851">
            <v>45911</v>
          </cell>
        </row>
        <row r="2852">
          <cell r="C2852">
            <v>42596</v>
          </cell>
          <cell r="D2852" t="str">
            <v>C2217</v>
          </cell>
          <cell r="E2852" t="str">
            <v>09/07/2025.C25TNN.00042596</v>
          </cell>
          <cell r="G2852" t="str">
            <v>STANDARD</v>
          </cell>
          <cell r="H2852">
            <v>249221</v>
          </cell>
          <cell r="I2852" t="str">
            <v>Purchasing invoice C25TNN.00042596</v>
          </cell>
          <cell r="J2852">
            <v>45911</v>
          </cell>
        </row>
        <row r="2853">
          <cell r="C2853">
            <v>42598</v>
          </cell>
          <cell r="D2853" t="str">
            <v>C2217</v>
          </cell>
          <cell r="E2853" t="str">
            <v>09/07/2025.C25TNN.00042598</v>
          </cell>
          <cell r="G2853" t="str">
            <v>STANDARD</v>
          </cell>
          <cell r="H2853">
            <v>249221</v>
          </cell>
          <cell r="I2853" t="str">
            <v>Purchasing invoice C25TNN.00042598</v>
          </cell>
          <cell r="J2853">
            <v>45911</v>
          </cell>
        </row>
        <row r="2854">
          <cell r="C2854">
            <v>42606</v>
          </cell>
          <cell r="D2854" t="str">
            <v>C2217</v>
          </cell>
          <cell r="E2854" t="str">
            <v>09/07/2025.C25TNN.00042606</v>
          </cell>
          <cell r="G2854" t="str">
            <v>STANDARD</v>
          </cell>
          <cell r="H2854">
            <v>199377</v>
          </cell>
          <cell r="I2854" t="str">
            <v>Purchasing invoice C25TNN.00042606</v>
          </cell>
          <cell r="J2854">
            <v>45911</v>
          </cell>
        </row>
        <row r="2855">
          <cell r="C2855">
            <v>42658</v>
          </cell>
          <cell r="D2855" t="str">
            <v>C2217</v>
          </cell>
          <cell r="E2855" t="str">
            <v>10/07/2025.C25TNN.00042658</v>
          </cell>
          <cell r="G2855" t="str">
            <v>STANDARD</v>
          </cell>
          <cell r="H2855">
            <v>199377</v>
          </cell>
          <cell r="I2855" t="str">
            <v>Purchasing invoice C25TNN.00042658</v>
          </cell>
          <cell r="J2855">
            <v>45911</v>
          </cell>
        </row>
        <row r="2856">
          <cell r="C2856">
            <v>42659</v>
          </cell>
          <cell r="D2856" t="str">
            <v>C2217</v>
          </cell>
          <cell r="E2856" t="str">
            <v>10/07/2025.C25TNN.00042659</v>
          </cell>
          <cell r="G2856" t="str">
            <v>STANDARD</v>
          </cell>
          <cell r="H2856">
            <v>199377</v>
          </cell>
          <cell r="I2856" t="str">
            <v>Purchasing invoice C25TNN.00042659</v>
          </cell>
          <cell r="J2856">
            <v>45911</v>
          </cell>
        </row>
        <row r="2857">
          <cell r="C2857">
            <v>42660</v>
          </cell>
          <cell r="D2857" t="str">
            <v>C2217</v>
          </cell>
          <cell r="E2857" t="str">
            <v>10/07/2025.C25TNN.00042660</v>
          </cell>
          <cell r="G2857" t="str">
            <v>STANDARD</v>
          </cell>
          <cell r="H2857">
            <v>199377</v>
          </cell>
          <cell r="I2857" t="str">
            <v>Purchasing invoice C25TNN.00042660</v>
          </cell>
          <cell r="J2857">
            <v>45911</v>
          </cell>
        </row>
        <row r="2858">
          <cell r="C2858">
            <v>42666</v>
          </cell>
          <cell r="D2858" t="str">
            <v>C2217</v>
          </cell>
          <cell r="E2858" t="str">
            <v>10/07/2025.C25TNN.00042666</v>
          </cell>
          <cell r="G2858" t="str">
            <v>STANDARD</v>
          </cell>
          <cell r="H2858">
            <v>199377</v>
          </cell>
          <cell r="I2858" t="str">
            <v>Purchasing invoice C25TNN.00042666</v>
          </cell>
          <cell r="J2858">
            <v>45911</v>
          </cell>
        </row>
        <row r="2859">
          <cell r="C2859">
            <v>42667</v>
          </cell>
          <cell r="D2859" t="str">
            <v>C2217</v>
          </cell>
          <cell r="E2859" t="str">
            <v>10/07/2025.C25TNN.00042667</v>
          </cell>
          <cell r="G2859" t="str">
            <v>STANDARD</v>
          </cell>
          <cell r="H2859">
            <v>199377</v>
          </cell>
          <cell r="I2859" t="str">
            <v>Purchasing invoice C25TNN.00042667</v>
          </cell>
          <cell r="J2859">
            <v>45911</v>
          </cell>
        </row>
        <row r="2860">
          <cell r="C2860">
            <v>42668</v>
          </cell>
          <cell r="D2860" t="str">
            <v>C2217</v>
          </cell>
          <cell r="E2860" t="str">
            <v>10/07/2025.C25TNN.00042668</v>
          </cell>
          <cell r="G2860" t="str">
            <v>STANDARD</v>
          </cell>
          <cell r="H2860">
            <v>249221</v>
          </cell>
          <cell r="I2860" t="str">
            <v>Purchasing invoice C25TNN.00042668</v>
          </cell>
          <cell r="J2860">
            <v>45911</v>
          </cell>
        </row>
        <row r="2861">
          <cell r="C2861">
            <v>42669</v>
          </cell>
          <cell r="D2861" t="str">
            <v>C2217</v>
          </cell>
          <cell r="E2861" t="str">
            <v>10/07/2025.C25TNN.00042669</v>
          </cell>
          <cell r="G2861" t="str">
            <v>STANDARD</v>
          </cell>
          <cell r="H2861">
            <v>249221</v>
          </cell>
          <cell r="I2861" t="str">
            <v>Purchasing invoice C25TNN.00042669</v>
          </cell>
          <cell r="J2861">
            <v>45911</v>
          </cell>
        </row>
        <row r="2862">
          <cell r="C2862">
            <v>42670</v>
          </cell>
          <cell r="D2862" t="str">
            <v>C2217</v>
          </cell>
          <cell r="E2862" t="str">
            <v>10/07/2025.C25TNN.00042670</v>
          </cell>
          <cell r="G2862" t="str">
            <v>STANDARD</v>
          </cell>
          <cell r="H2862">
            <v>199377</v>
          </cell>
          <cell r="I2862" t="str">
            <v>Purchasing invoice C25TNN.00042670</v>
          </cell>
          <cell r="J2862">
            <v>45911</v>
          </cell>
        </row>
        <row r="2863">
          <cell r="C2863">
            <v>42836</v>
          </cell>
          <cell r="D2863" t="str">
            <v>C2217</v>
          </cell>
          <cell r="E2863" t="str">
            <v>10/07/2025.C25TNN.00042836</v>
          </cell>
          <cell r="G2863" t="str">
            <v>STANDARD</v>
          </cell>
          <cell r="H2863">
            <v>199377</v>
          </cell>
          <cell r="I2863" t="str">
            <v>Purchasing invoice C25TNN.00042836</v>
          </cell>
          <cell r="J2863">
            <v>45911</v>
          </cell>
        </row>
        <row r="2864">
          <cell r="C2864">
            <v>42857</v>
          </cell>
          <cell r="D2864" t="str">
            <v>C2217</v>
          </cell>
          <cell r="E2864" t="str">
            <v>10/07/2025.C25TNN.00042857</v>
          </cell>
          <cell r="G2864" t="str">
            <v>STANDARD</v>
          </cell>
          <cell r="H2864">
            <v>249221</v>
          </cell>
          <cell r="I2864" t="str">
            <v>Purchasing invoice C25TNN.00042857</v>
          </cell>
          <cell r="J2864">
            <v>45911</v>
          </cell>
        </row>
        <row r="2865">
          <cell r="C2865">
            <v>42858</v>
          </cell>
          <cell r="D2865" t="str">
            <v>C2217</v>
          </cell>
          <cell r="E2865" t="str">
            <v>10/07/2025.C25TNN.00042858</v>
          </cell>
          <cell r="G2865" t="str">
            <v>STANDARD</v>
          </cell>
          <cell r="H2865">
            <v>199377</v>
          </cell>
          <cell r="I2865" t="str">
            <v>Purchasing invoice C25TNN.00042858</v>
          </cell>
          <cell r="J2865">
            <v>45911</v>
          </cell>
        </row>
        <row r="2866">
          <cell r="C2866">
            <v>43070</v>
          </cell>
          <cell r="D2866" t="str">
            <v>C2217</v>
          </cell>
          <cell r="E2866" t="str">
            <v>10/07/2025.C25TNN.00043070</v>
          </cell>
          <cell r="G2866" t="str">
            <v>STANDARD</v>
          </cell>
          <cell r="H2866">
            <v>1943922</v>
          </cell>
          <cell r="I2866" t="str">
            <v>Purchasing invoice C25TNN.00043070</v>
          </cell>
          <cell r="J2866">
            <v>45911</v>
          </cell>
        </row>
        <row r="2867">
          <cell r="C2867">
            <v>43327</v>
          </cell>
          <cell r="D2867" t="str">
            <v>C2217</v>
          </cell>
          <cell r="E2867" t="str">
            <v>18/07/2025.C25TNN.00043327</v>
          </cell>
          <cell r="G2867" t="str">
            <v>STANDARD</v>
          </cell>
          <cell r="H2867">
            <v>249221</v>
          </cell>
          <cell r="I2867" t="str">
            <v>Purchasing invoice C25TNN.00043327</v>
          </cell>
          <cell r="J2867">
            <v>45911</v>
          </cell>
        </row>
        <row r="2868">
          <cell r="C2868">
            <v>43328</v>
          </cell>
          <cell r="D2868" t="str">
            <v>C2217</v>
          </cell>
          <cell r="E2868" t="str">
            <v>18/07/2025.C25TNN.00043328</v>
          </cell>
          <cell r="G2868" t="str">
            <v>STANDARD</v>
          </cell>
          <cell r="H2868">
            <v>249221</v>
          </cell>
          <cell r="I2868" t="str">
            <v>Purchasing invoice C25TNN.00043328</v>
          </cell>
          <cell r="J2868">
            <v>45911</v>
          </cell>
        </row>
        <row r="2869">
          <cell r="C2869">
            <v>43329</v>
          </cell>
          <cell r="D2869" t="str">
            <v>C2217</v>
          </cell>
          <cell r="E2869" t="str">
            <v>18/07/2025.C25TNN.00043329</v>
          </cell>
          <cell r="G2869" t="str">
            <v>STANDARD</v>
          </cell>
          <cell r="H2869">
            <v>199377</v>
          </cell>
          <cell r="I2869" t="str">
            <v>Purchasing invoice C25TNN.00043329</v>
          </cell>
          <cell r="J2869">
            <v>45911</v>
          </cell>
        </row>
        <row r="2870">
          <cell r="C2870">
            <v>43542</v>
          </cell>
          <cell r="D2870" t="str">
            <v>C2217</v>
          </cell>
          <cell r="E2870" t="str">
            <v>11/07/2025.C25TNN.00043542</v>
          </cell>
          <cell r="G2870" t="str">
            <v>STANDARD</v>
          </cell>
          <cell r="H2870">
            <v>199377</v>
          </cell>
          <cell r="I2870" t="str">
            <v>Purchasing invoice C25TNN.00043542</v>
          </cell>
          <cell r="J2870">
            <v>45911</v>
          </cell>
        </row>
        <row r="2871">
          <cell r="C2871">
            <v>43543</v>
          </cell>
          <cell r="D2871" t="str">
            <v>C2217</v>
          </cell>
          <cell r="E2871" t="str">
            <v>11/07/2025.C25TNN.00043543</v>
          </cell>
          <cell r="G2871" t="str">
            <v>STANDARD</v>
          </cell>
          <cell r="H2871">
            <v>2492208</v>
          </cell>
          <cell r="I2871" t="str">
            <v>Purchasing invoice C25TNN.00043543</v>
          </cell>
          <cell r="J2871">
            <v>45911</v>
          </cell>
        </row>
        <row r="2872">
          <cell r="C2872">
            <v>43544</v>
          </cell>
          <cell r="D2872" t="str">
            <v>C2217</v>
          </cell>
          <cell r="E2872" t="str">
            <v>11/07/2025.C25TNN.00043544</v>
          </cell>
          <cell r="G2872" t="str">
            <v>STANDARD</v>
          </cell>
          <cell r="H2872">
            <v>249221</v>
          </cell>
          <cell r="I2872" t="str">
            <v>Purchasing invoice C25TNN.00043544</v>
          </cell>
          <cell r="J2872">
            <v>45911</v>
          </cell>
        </row>
        <row r="2873">
          <cell r="C2873">
            <v>43549</v>
          </cell>
          <cell r="D2873" t="str">
            <v>C2217</v>
          </cell>
          <cell r="E2873" t="str">
            <v>11/07/2025.C25TNN.00043549</v>
          </cell>
          <cell r="G2873" t="str">
            <v>STANDARD</v>
          </cell>
          <cell r="H2873">
            <v>1196260</v>
          </cell>
          <cell r="I2873" t="str">
            <v>Purchasing invoice C25TNN.00043549</v>
          </cell>
          <cell r="J2873">
            <v>45911</v>
          </cell>
        </row>
        <row r="2874">
          <cell r="C2874">
            <v>43550</v>
          </cell>
          <cell r="D2874" t="str">
            <v>C2217</v>
          </cell>
          <cell r="E2874" t="str">
            <v>11/07/2025.C25TNN.00043550</v>
          </cell>
          <cell r="G2874" t="str">
            <v>STANDARD</v>
          </cell>
          <cell r="H2874">
            <v>199377</v>
          </cell>
          <cell r="I2874" t="str">
            <v>Purchasing invoice C25TNN.00043550</v>
          </cell>
          <cell r="J2874">
            <v>45911</v>
          </cell>
        </row>
        <row r="2875">
          <cell r="C2875">
            <v>43857</v>
          </cell>
          <cell r="D2875" t="str">
            <v>C2217</v>
          </cell>
          <cell r="E2875" t="str">
            <v>12/07/2025.C25TNN.00043857</v>
          </cell>
          <cell r="G2875" t="str">
            <v>STANDARD</v>
          </cell>
          <cell r="H2875">
            <v>199377</v>
          </cell>
          <cell r="I2875" t="str">
            <v>Purchasing invoice C25TNN.00043857</v>
          </cell>
          <cell r="J2875">
            <v>45911</v>
          </cell>
        </row>
        <row r="2876">
          <cell r="C2876">
            <v>43858</v>
          </cell>
          <cell r="D2876" t="str">
            <v>C2217</v>
          </cell>
          <cell r="E2876" t="str">
            <v>12/07/2025.C25TNN.00043858</v>
          </cell>
          <cell r="G2876" t="str">
            <v>STANDARD</v>
          </cell>
          <cell r="H2876">
            <v>249221</v>
          </cell>
          <cell r="I2876" t="str">
            <v>Purchasing invoice C25TNN.00043858</v>
          </cell>
          <cell r="J2876">
            <v>45911</v>
          </cell>
        </row>
        <row r="2877">
          <cell r="C2877">
            <v>44062</v>
          </cell>
          <cell r="D2877" t="str">
            <v>C2217</v>
          </cell>
          <cell r="E2877" t="str">
            <v>15/07/2025.C25TNN.00044062</v>
          </cell>
          <cell r="G2877" t="str">
            <v>STANDARD</v>
          </cell>
          <cell r="H2877">
            <v>199377</v>
          </cell>
          <cell r="I2877" t="str">
            <v>Purchasing invoice C25TNN.00044062</v>
          </cell>
          <cell r="J2877">
            <v>45911</v>
          </cell>
        </row>
        <row r="2878">
          <cell r="C2878">
            <v>44064</v>
          </cell>
          <cell r="D2878" t="str">
            <v>C2217</v>
          </cell>
          <cell r="E2878" t="str">
            <v>15/07/2025.C25TNN.00044064</v>
          </cell>
          <cell r="G2878" t="str">
            <v>STANDARD</v>
          </cell>
          <cell r="H2878">
            <v>199377</v>
          </cell>
          <cell r="I2878" t="str">
            <v>Purchasing invoice C25TNN.00044064</v>
          </cell>
          <cell r="J2878">
            <v>45911</v>
          </cell>
        </row>
        <row r="2879">
          <cell r="C2879">
            <v>44065</v>
          </cell>
          <cell r="D2879" t="str">
            <v>C2217</v>
          </cell>
          <cell r="E2879" t="str">
            <v>15/07/2025.C25TNN.00044065</v>
          </cell>
          <cell r="G2879" t="str">
            <v>STANDARD</v>
          </cell>
          <cell r="H2879">
            <v>199377</v>
          </cell>
          <cell r="I2879" t="str">
            <v>Purchasing invoice C25TNN.00044065</v>
          </cell>
          <cell r="J2879">
            <v>45911</v>
          </cell>
        </row>
        <row r="2880">
          <cell r="C2880">
            <v>44066</v>
          </cell>
          <cell r="D2880" t="str">
            <v>C2217</v>
          </cell>
          <cell r="E2880" t="str">
            <v>15/07/2025.C25TNN.00044066</v>
          </cell>
          <cell r="G2880" t="str">
            <v>STANDARD</v>
          </cell>
          <cell r="H2880">
            <v>249221</v>
          </cell>
          <cell r="I2880" t="str">
            <v>Purchasing invoice C25TNN.00044066</v>
          </cell>
          <cell r="J2880">
            <v>45911</v>
          </cell>
        </row>
        <row r="2881">
          <cell r="C2881">
            <v>44067</v>
          </cell>
          <cell r="D2881" t="str">
            <v>C2217</v>
          </cell>
          <cell r="E2881" t="str">
            <v>15/07/2025.C25TNN.00044067</v>
          </cell>
          <cell r="G2881" t="str">
            <v>STANDARD</v>
          </cell>
          <cell r="H2881">
            <v>249221</v>
          </cell>
          <cell r="I2881" t="str">
            <v>Purchasing invoice C25TNN.00044067</v>
          </cell>
          <cell r="J2881">
            <v>45911</v>
          </cell>
        </row>
        <row r="2882">
          <cell r="C2882">
            <v>44068</v>
          </cell>
          <cell r="D2882" t="str">
            <v>C2217</v>
          </cell>
          <cell r="E2882" t="str">
            <v>15/07/2025.C25TNN.00044068</v>
          </cell>
          <cell r="G2882" t="str">
            <v>STANDARD</v>
          </cell>
          <cell r="H2882">
            <v>199377</v>
          </cell>
          <cell r="I2882" t="str">
            <v>Purchasing invoice C25TNN.00044068</v>
          </cell>
          <cell r="J2882">
            <v>45911</v>
          </cell>
        </row>
        <row r="2883">
          <cell r="C2883">
            <v>44069</v>
          </cell>
          <cell r="D2883" t="str">
            <v>C2217</v>
          </cell>
          <cell r="E2883" t="str">
            <v>15/07/2025.C25TNN.00044069</v>
          </cell>
          <cell r="G2883" t="str">
            <v>STANDARD</v>
          </cell>
          <cell r="H2883">
            <v>249221</v>
          </cell>
          <cell r="I2883" t="str">
            <v>Purchasing invoice C25TNN.00044069</v>
          </cell>
          <cell r="J2883">
            <v>45911</v>
          </cell>
        </row>
        <row r="2884">
          <cell r="C2884">
            <v>44070</v>
          </cell>
          <cell r="D2884" t="str">
            <v>C2217</v>
          </cell>
          <cell r="E2884" t="str">
            <v>15/07/2025.C25TNN.00044070</v>
          </cell>
          <cell r="G2884" t="str">
            <v>STANDARD</v>
          </cell>
          <cell r="H2884">
            <v>249221</v>
          </cell>
          <cell r="I2884" t="str">
            <v>Purchasing invoice C25TNN.00044070</v>
          </cell>
          <cell r="J2884">
            <v>45911</v>
          </cell>
        </row>
        <row r="2885">
          <cell r="C2885">
            <v>44071</v>
          </cell>
          <cell r="D2885" t="str">
            <v>C2217</v>
          </cell>
          <cell r="E2885" t="str">
            <v>15/07/2025.C25TNN.00044071</v>
          </cell>
          <cell r="G2885" t="str">
            <v>STANDARD</v>
          </cell>
          <cell r="H2885">
            <v>199377</v>
          </cell>
          <cell r="I2885" t="str">
            <v>Purchasing invoice C25TNN.00044071</v>
          </cell>
          <cell r="J2885">
            <v>45911</v>
          </cell>
        </row>
        <row r="2886">
          <cell r="C2886">
            <v>44072</v>
          </cell>
          <cell r="D2886" t="str">
            <v>C2217</v>
          </cell>
          <cell r="E2886" t="str">
            <v>15/07/2025.C25TNN.00044072</v>
          </cell>
          <cell r="G2886" t="str">
            <v>STANDARD</v>
          </cell>
          <cell r="H2886">
            <v>199377</v>
          </cell>
          <cell r="I2886" t="str">
            <v>Purchasing invoice C25TNN.00044072</v>
          </cell>
          <cell r="J2886">
            <v>45911</v>
          </cell>
        </row>
        <row r="2887">
          <cell r="C2887">
            <v>44081</v>
          </cell>
          <cell r="D2887" t="str">
            <v>C2217</v>
          </cell>
          <cell r="E2887" t="str">
            <v>15/07/2025.C25TNN.00044081</v>
          </cell>
          <cell r="G2887" t="str">
            <v>STANDARD</v>
          </cell>
          <cell r="H2887">
            <v>498442</v>
          </cell>
          <cell r="I2887" t="str">
            <v>Purchasing invoice C25TNN.00044081</v>
          </cell>
          <cell r="J2887">
            <v>45911</v>
          </cell>
        </row>
        <row r="2888">
          <cell r="C2888">
            <v>44063</v>
          </cell>
          <cell r="D2888" t="str">
            <v>C2217</v>
          </cell>
          <cell r="E2888" t="str">
            <v>18/07/2025.C25TNN.00044063</v>
          </cell>
          <cell r="G2888" t="str">
            <v>STANDARD</v>
          </cell>
          <cell r="H2888">
            <v>249221</v>
          </cell>
          <cell r="I2888" t="str">
            <v>Purchasing invoice C25TNN.00044063</v>
          </cell>
          <cell r="J2888">
            <v>45911</v>
          </cell>
        </row>
        <row r="2889">
          <cell r="C2889">
            <v>44173</v>
          </cell>
          <cell r="D2889" t="str">
            <v>C2217</v>
          </cell>
          <cell r="E2889" t="str">
            <v>16/07/2025.C25TNN.00044173</v>
          </cell>
          <cell r="G2889" t="str">
            <v>STANDARD</v>
          </cell>
          <cell r="H2889">
            <v>249221</v>
          </cell>
          <cell r="I2889" t="str">
            <v>Purchasing invoice C25TNN.00044173</v>
          </cell>
          <cell r="J2889">
            <v>45911</v>
          </cell>
        </row>
        <row r="2890">
          <cell r="C2890">
            <v>44189</v>
          </cell>
          <cell r="D2890" t="str">
            <v>C2217</v>
          </cell>
          <cell r="E2890" t="str">
            <v>16/07/2025.C25TNN.00044189</v>
          </cell>
          <cell r="G2890" t="str">
            <v>STANDARD</v>
          </cell>
          <cell r="H2890">
            <v>249221</v>
          </cell>
          <cell r="I2890" t="str">
            <v>Purchasing invoice C25TNN.00044189</v>
          </cell>
          <cell r="J2890">
            <v>45911</v>
          </cell>
        </row>
        <row r="2891">
          <cell r="C2891">
            <v>44190</v>
          </cell>
          <cell r="D2891" t="str">
            <v>C2217</v>
          </cell>
          <cell r="E2891" t="str">
            <v>16/07/2025.C25TNN.00044190</v>
          </cell>
          <cell r="G2891" t="str">
            <v>STANDARD</v>
          </cell>
          <cell r="H2891">
            <v>199377</v>
          </cell>
          <cell r="I2891" t="str">
            <v>Purchasing invoice C25TNN.00044190</v>
          </cell>
          <cell r="J2891">
            <v>45911</v>
          </cell>
        </row>
        <row r="2892">
          <cell r="C2892">
            <v>44191</v>
          </cell>
          <cell r="D2892" t="str">
            <v>C2217</v>
          </cell>
          <cell r="E2892" t="str">
            <v>16/07/2025.C25TNN.00044191</v>
          </cell>
          <cell r="G2892" t="str">
            <v>STANDARD</v>
          </cell>
          <cell r="H2892">
            <v>199377</v>
          </cell>
          <cell r="I2892" t="str">
            <v>Purchasing invoice C25TNN.00044191</v>
          </cell>
          <cell r="J2892">
            <v>45911</v>
          </cell>
        </row>
        <row r="2893">
          <cell r="C2893">
            <v>44192</v>
          </cell>
          <cell r="D2893" t="str">
            <v>C2217</v>
          </cell>
          <cell r="E2893" t="str">
            <v>16/07/2025.C25TNN.00044192</v>
          </cell>
          <cell r="G2893" t="str">
            <v>STANDARD</v>
          </cell>
          <cell r="H2893">
            <v>199377</v>
          </cell>
          <cell r="I2893" t="str">
            <v>Purchasing invoice C25TNN.00044192</v>
          </cell>
          <cell r="J2893">
            <v>45911</v>
          </cell>
        </row>
        <row r="2894">
          <cell r="C2894">
            <v>44204</v>
          </cell>
          <cell r="D2894" t="str">
            <v>C2217</v>
          </cell>
          <cell r="E2894" t="str">
            <v>16/07/2025.C25TNN.00044204</v>
          </cell>
          <cell r="G2894" t="str">
            <v>STANDARD</v>
          </cell>
          <cell r="H2894">
            <v>199377</v>
          </cell>
          <cell r="I2894" t="str">
            <v>Purchasing invoice C25TNN.00044204</v>
          </cell>
          <cell r="J2894">
            <v>45911</v>
          </cell>
        </row>
        <row r="2895">
          <cell r="C2895">
            <v>44265</v>
          </cell>
          <cell r="D2895" t="str">
            <v>C2217</v>
          </cell>
          <cell r="E2895" t="str">
            <v>17/07/2025.C25TNN.00044265</v>
          </cell>
          <cell r="G2895" t="str">
            <v>STANDARD</v>
          </cell>
          <cell r="H2895">
            <v>199377</v>
          </cell>
          <cell r="I2895" t="str">
            <v>Purchasing invoice C25TNN.00044265</v>
          </cell>
          <cell r="J2895">
            <v>45911</v>
          </cell>
        </row>
        <row r="2896">
          <cell r="C2896">
            <v>44378</v>
          </cell>
          <cell r="D2896" t="str">
            <v>C2217</v>
          </cell>
          <cell r="E2896" t="str">
            <v>17/07/2025.C25TNN.00044378</v>
          </cell>
          <cell r="G2896" t="str">
            <v>STANDARD</v>
          </cell>
          <cell r="H2896">
            <v>249221</v>
          </cell>
          <cell r="I2896" t="str">
            <v>Purchasing invoice C25TNN.00044378</v>
          </cell>
          <cell r="J2896">
            <v>45911</v>
          </cell>
        </row>
        <row r="2897">
          <cell r="C2897">
            <v>44442</v>
          </cell>
          <cell r="D2897" t="str">
            <v>C2217</v>
          </cell>
          <cell r="E2897" t="str">
            <v>17/07/2025.C25TNN.00044442</v>
          </cell>
          <cell r="G2897" t="str">
            <v>STANDARD</v>
          </cell>
          <cell r="H2897">
            <v>996883</v>
          </cell>
          <cell r="I2897" t="str">
            <v>Purchasing invoice C25TNN.00044442</v>
          </cell>
          <cell r="J2897">
            <v>45911</v>
          </cell>
        </row>
        <row r="2898">
          <cell r="C2898">
            <v>44823</v>
          </cell>
          <cell r="D2898" t="str">
            <v>C2217</v>
          </cell>
          <cell r="E2898" t="str">
            <v>17/07/2025.C25TNN.00044823</v>
          </cell>
          <cell r="G2898" t="str">
            <v>STANDARD</v>
          </cell>
          <cell r="H2898">
            <v>348909</v>
          </cell>
          <cell r="I2898" t="str">
            <v>Purchasing invoice C25TNN.00044823</v>
          </cell>
          <cell r="J2898">
            <v>45911</v>
          </cell>
        </row>
        <row r="2899">
          <cell r="C2899">
            <v>44858</v>
          </cell>
          <cell r="D2899" t="str">
            <v>C2217</v>
          </cell>
          <cell r="E2899" t="str">
            <v>17/07/2025.C25TNN.00044858</v>
          </cell>
          <cell r="G2899" t="str">
            <v>STANDARD</v>
          </cell>
          <cell r="H2899">
            <v>498442</v>
          </cell>
          <cell r="I2899" t="str">
            <v>Purchasing invoice C25TNN.00044858</v>
          </cell>
          <cell r="J2899">
            <v>45911</v>
          </cell>
        </row>
        <row r="2900">
          <cell r="C2900">
            <v>44993</v>
          </cell>
          <cell r="D2900" t="str">
            <v>C2217</v>
          </cell>
          <cell r="E2900" t="str">
            <v>17/07/2025.C25TNN.00044993</v>
          </cell>
          <cell r="G2900" t="str">
            <v>STANDARD</v>
          </cell>
          <cell r="H2900">
            <v>249221</v>
          </cell>
          <cell r="I2900" t="str">
            <v>Purchasing invoice C25TNN.00044993</v>
          </cell>
          <cell r="J2900">
            <v>45911</v>
          </cell>
        </row>
        <row r="2901">
          <cell r="C2901">
            <v>44992</v>
          </cell>
          <cell r="D2901" t="str">
            <v>C2217</v>
          </cell>
          <cell r="E2901" t="str">
            <v>18/07/2025.C25TNN.00044992</v>
          </cell>
          <cell r="G2901" t="str">
            <v>STANDARD</v>
          </cell>
          <cell r="H2901">
            <v>249221</v>
          </cell>
          <cell r="I2901" t="str">
            <v>Purchasing invoice C25TNN.00044992</v>
          </cell>
          <cell r="J2901">
            <v>45911</v>
          </cell>
        </row>
        <row r="2902">
          <cell r="C2902">
            <v>45050</v>
          </cell>
          <cell r="D2902" t="str">
            <v>C2217</v>
          </cell>
          <cell r="E2902" t="str">
            <v>18/07/2025.C25TNN.00045050</v>
          </cell>
          <cell r="G2902" t="str">
            <v>STANDARD</v>
          </cell>
          <cell r="H2902">
            <v>249221</v>
          </cell>
          <cell r="I2902" t="str">
            <v>Purchasing invoice C25TNN.00045050</v>
          </cell>
          <cell r="J2902">
            <v>45911</v>
          </cell>
        </row>
        <row r="2903">
          <cell r="C2903">
            <v>45051</v>
          </cell>
          <cell r="D2903" t="str">
            <v>C2217</v>
          </cell>
          <cell r="E2903" t="str">
            <v>18/07/2025.C25TNN.00045051</v>
          </cell>
          <cell r="G2903" t="str">
            <v>STANDARD</v>
          </cell>
          <cell r="H2903">
            <v>199377</v>
          </cell>
          <cell r="I2903" t="str">
            <v>Purchasing invoice C25TNN.00045051</v>
          </cell>
          <cell r="J2903">
            <v>45911</v>
          </cell>
        </row>
        <row r="2904">
          <cell r="C2904">
            <v>45052</v>
          </cell>
          <cell r="D2904" t="str">
            <v>C2217</v>
          </cell>
          <cell r="E2904" t="str">
            <v>18/07/2025.C25TNN.00045052</v>
          </cell>
          <cell r="G2904" t="str">
            <v>STANDARD</v>
          </cell>
          <cell r="H2904">
            <v>199377</v>
          </cell>
          <cell r="I2904" t="str">
            <v>Purchasing invoice C25TNN.00045052</v>
          </cell>
          <cell r="J2904">
            <v>45911</v>
          </cell>
        </row>
        <row r="2905">
          <cell r="C2905">
            <v>45055</v>
          </cell>
          <cell r="D2905" t="str">
            <v>C2217</v>
          </cell>
          <cell r="E2905" t="str">
            <v>18/07/2025.C25TNN.00045055</v>
          </cell>
          <cell r="G2905" t="str">
            <v>STANDARD</v>
          </cell>
          <cell r="H2905">
            <v>199377</v>
          </cell>
          <cell r="I2905" t="str">
            <v>Purchasing invoice C25TNN.00045055</v>
          </cell>
          <cell r="J2905">
            <v>45911</v>
          </cell>
        </row>
        <row r="2906">
          <cell r="C2906">
            <v>45058</v>
          </cell>
          <cell r="D2906" t="str">
            <v>C2217</v>
          </cell>
          <cell r="E2906" t="str">
            <v>18/07/2025.C25TNN.00045058</v>
          </cell>
          <cell r="G2906" t="str">
            <v>STANDARD</v>
          </cell>
          <cell r="H2906">
            <v>199377</v>
          </cell>
          <cell r="I2906" t="str">
            <v>Purchasing invoice C25TNN.00045058</v>
          </cell>
          <cell r="J2906">
            <v>45911</v>
          </cell>
        </row>
        <row r="2907">
          <cell r="C2907">
            <v>45063</v>
          </cell>
          <cell r="D2907" t="str">
            <v>C2217</v>
          </cell>
          <cell r="E2907" t="str">
            <v>18/07/2025.C25TNN.00045063</v>
          </cell>
          <cell r="G2907" t="str">
            <v>STANDARD</v>
          </cell>
          <cell r="H2907">
            <v>249221</v>
          </cell>
          <cell r="I2907" t="str">
            <v>Purchasing invoice C25TNN.00045063</v>
          </cell>
          <cell r="J2907">
            <v>45911</v>
          </cell>
        </row>
        <row r="2908">
          <cell r="C2908">
            <v>45064</v>
          </cell>
          <cell r="D2908" t="str">
            <v>C2217</v>
          </cell>
          <cell r="E2908" t="str">
            <v>18/07/2025.C25TNN.00045064</v>
          </cell>
          <cell r="G2908" t="str">
            <v>STANDARD</v>
          </cell>
          <cell r="H2908">
            <v>249221</v>
          </cell>
          <cell r="I2908" t="str">
            <v>Purchasing invoice C25TNN.00045064</v>
          </cell>
          <cell r="J2908">
            <v>45911</v>
          </cell>
        </row>
        <row r="2909">
          <cell r="C2909">
            <v>45075</v>
          </cell>
          <cell r="D2909" t="str">
            <v>C2217</v>
          </cell>
          <cell r="E2909" t="str">
            <v>18/07/2025.C25TNN.00045075</v>
          </cell>
          <cell r="G2909" t="str">
            <v>STANDARD</v>
          </cell>
          <cell r="H2909">
            <v>249221</v>
          </cell>
          <cell r="I2909" t="str">
            <v>Purchasing invoice C25TNN.00045075</v>
          </cell>
          <cell r="J2909">
            <v>45911</v>
          </cell>
        </row>
        <row r="2910">
          <cell r="C2910">
            <v>45095</v>
          </cell>
          <cell r="D2910" t="str">
            <v>C2217</v>
          </cell>
          <cell r="E2910" t="str">
            <v>18/07/2025.C25TNN.00045095</v>
          </cell>
          <cell r="G2910" t="str">
            <v>STANDARD</v>
          </cell>
          <cell r="H2910">
            <v>249221</v>
          </cell>
          <cell r="I2910" t="str">
            <v>Purchasing invoice C25TNN.00045095</v>
          </cell>
          <cell r="J2910">
            <v>45911</v>
          </cell>
        </row>
        <row r="2911">
          <cell r="C2911">
            <v>45096</v>
          </cell>
          <cell r="D2911" t="str">
            <v>C2217</v>
          </cell>
          <cell r="E2911" t="str">
            <v>18/07/2025.C25TNN.00045096</v>
          </cell>
          <cell r="G2911" t="str">
            <v>STANDARD</v>
          </cell>
          <cell r="H2911">
            <v>373831</v>
          </cell>
          <cell r="I2911" t="str">
            <v>Purchasing invoice C25TNN.00045096</v>
          </cell>
          <cell r="J2911">
            <v>45911</v>
          </cell>
        </row>
        <row r="2912">
          <cell r="C2912">
            <v>45097</v>
          </cell>
          <cell r="D2912" t="str">
            <v>C2217</v>
          </cell>
          <cell r="E2912" t="str">
            <v>18/07/2025.C25TNN.00045097</v>
          </cell>
          <cell r="G2912" t="str">
            <v>STANDARD</v>
          </cell>
          <cell r="H2912">
            <v>249221</v>
          </cell>
          <cell r="I2912" t="str">
            <v>Purchasing invoice C25TNN.00045097</v>
          </cell>
          <cell r="J2912">
            <v>45911</v>
          </cell>
        </row>
        <row r="2913">
          <cell r="C2913">
            <v>45098</v>
          </cell>
          <cell r="D2913" t="str">
            <v>C2217</v>
          </cell>
          <cell r="E2913" t="str">
            <v>18/07/2025.C25TNN.00045098</v>
          </cell>
          <cell r="G2913" t="str">
            <v>STANDARD</v>
          </cell>
          <cell r="H2913">
            <v>299065</v>
          </cell>
          <cell r="I2913" t="str">
            <v>Purchasing invoice C25TNN.00045098</v>
          </cell>
          <cell r="J2913">
            <v>45911</v>
          </cell>
        </row>
        <row r="2914">
          <cell r="C2914">
            <v>45099</v>
          </cell>
          <cell r="D2914" t="str">
            <v>C2217</v>
          </cell>
          <cell r="E2914" t="str">
            <v>18/07/2025.C25TNN.00045099</v>
          </cell>
          <cell r="G2914" t="str">
            <v>STANDARD</v>
          </cell>
          <cell r="H2914">
            <v>199377</v>
          </cell>
          <cell r="I2914" t="str">
            <v>Purchasing invoice C25TNN.00045099</v>
          </cell>
          <cell r="J2914">
            <v>45911</v>
          </cell>
        </row>
        <row r="2915">
          <cell r="C2915">
            <v>45488</v>
          </cell>
          <cell r="D2915" t="str">
            <v>C2217</v>
          </cell>
          <cell r="E2915" t="str">
            <v>19/07/2025.C25TNN.00045488</v>
          </cell>
          <cell r="G2915" t="str">
            <v>STANDARD</v>
          </cell>
          <cell r="H2915">
            <v>199377</v>
          </cell>
          <cell r="I2915" t="str">
            <v>Purchasing invoice C25TNN.00045488</v>
          </cell>
          <cell r="J2915">
            <v>45911</v>
          </cell>
        </row>
        <row r="2916">
          <cell r="C2916">
            <v>45497</v>
          </cell>
          <cell r="D2916" t="str">
            <v>C2217</v>
          </cell>
          <cell r="E2916" t="str">
            <v>19/07/2025.C25TNN.00045497</v>
          </cell>
          <cell r="G2916" t="str">
            <v>STANDARD</v>
          </cell>
          <cell r="H2916">
            <v>199377</v>
          </cell>
          <cell r="I2916" t="str">
            <v>Purchasing invoice C25TNN.00045497</v>
          </cell>
          <cell r="J2916">
            <v>45911</v>
          </cell>
        </row>
        <row r="2917">
          <cell r="C2917">
            <v>45498</v>
          </cell>
          <cell r="D2917" t="str">
            <v>C2217</v>
          </cell>
          <cell r="E2917" t="str">
            <v>19/07/2025.C25TNN.00045498</v>
          </cell>
          <cell r="G2917" t="str">
            <v>STANDARD</v>
          </cell>
          <cell r="H2917">
            <v>299065</v>
          </cell>
          <cell r="I2917" t="str">
            <v>Purchasing invoice C25TNN.00045498</v>
          </cell>
          <cell r="J2917">
            <v>45911</v>
          </cell>
        </row>
        <row r="2918">
          <cell r="C2918">
            <v>45508</v>
          </cell>
          <cell r="D2918" t="str">
            <v>C2217</v>
          </cell>
          <cell r="E2918" t="str">
            <v>19/07/2025.C25TNN.00045508</v>
          </cell>
          <cell r="G2918" t="str">
            <v>STANDARD</v>
          </cell>
          <cell r="H2918">
            <v>249221</v>
          </cell>
          <cell r="I2918" t="str">
            <v>Purchasing invoice C25TNN.00045508</v>
          </cell>
          <cell r="J2918">
            <v>45911</v>
          </cell>
        </row>
        <row r="2919">
          <cell r="C2919">
            <v>45509</v>
          </cell>
          <cell r="D2919" t="str">
            <v>C2217</v>
          </cell>
          <cell r="E2919" t="str">
            <v>19/07/2025.C25TNN.00045509</v>
          </cell>
          <cell r="G2919" t="str">
            <v>STANDARD</v>
          </cell>
          <cell r="H2919">
            <v>1644857</v>
          </cell>
          <cell r="I2919" t="str">
            <v>Purchasing invoice C25TNN.00045509</v>
          </cell>
          <cell r="J2919">
            <v>45911</v>
          </cell>
        </row>
        <row r="2920">
          <cell r="C2920">
            <v>45510</v>
          </cell>
          <cell r="D2920" t="str">
            <v>C2217</v>
          </cell>
          <cell r="E2920" t="str">
            <v>19/07/2025.C25TNN.00045510</v>
          </cell>
          <cell r="G2920" t="str">
            <v>STANDARD</v>
          </cell>
          <cell r="H2920">
            <v>249221</v>
          </cell>
          <cell r="I2920" t="str">
            <v>Purchasing invoice C25TNN.00045510</v>
          </cell>
          <cell r="J2920">
            <v>45911</v>
          </cell>
        </row>
        <row r="2921">
          <cell r="C2921">
            <v>45511</v>
          </cell>
          <cell r="D2921" t="str">
            <v>C2217</v>
          </cell>
          <cell r="E2921" t="str">
            <v>19/07/2025.C25TNN.00045511</v>
          </cell>
          <cell r="G2921" t="str">
            <v>STANDARD</v>
          </cell>
          <cell r="H2921">
            <v>199377</v>
          </cell>
          <cell r="I2921" t="str">
            <v>Purchasing invoice C25TNN.00045511</v>
          </cell>
          <cell r="J2921">
            <v>45911</v>
          </cell>
        </row>
        <row r="2922">
          <cell r="C2922">
            <v>45512</v>
          </cell>
          <cell r="D2922" t="str">
            <v>C2217</v>
          </cell>
          <cell r="E2922" t="str">
            <v>19/07/2025.C25TNN.00045512</v>
          </cell>
          <cell r="G2922" t="str">
            <v>STANDARD</v>
          </cell>
          <cell r="H2922">
            <v>249221</v>
          </cell>
          <cell r="I2922" t="str">
            <v>Purchasing invoice C25TNN.00045512</v>
          </cell>
          <cell r="J2922">
            <v>45911</v>
          </cell>
        </row>
        <row r="2923">
          <cell r="C2923">
            <v>45601</v>
          </cell>
          <cell r="D2923" t="str">
            <v>C2217</v>
          </cell>
          <cell r="E2923" t="str">
            <v>21/07/2025.C25TNN.00045601</v>
          </cell>
          <cell r="G2923" t="str">
            <v>STANDARD</v>
          </cell>
          <cell r="H2923">
            <v>249221</v>
          </cell>
          <cell r="I2923" t="str">
            <v>Purchasing invoice C25TNN.00045601</v>
          </cell>
          <cell r="J2923">
            <v>45911</v>
          </cell>
        </row>
        <row r="2924">
          <cell r="C2924">
            <v>45720</v>
          </cell>
          <cell r="D2924" t="str">
            <v>C2217</v>
          </cell>
          <cell r="E2924" t="str">
            <v>22/07/2025.C25TNN.00045720</v>
          </cell>
          <cell r="G2924" t="str">
            <v>STANDARD</v>
          </cell>
          <cell r="H2924">
            <v>249221</v>
          </cell>
          <cell r="I2924" t="str">
            <v>Purchasing invoice C25TNN.00045720</v>
          </cell>
          <cell r="J2924">
            <v>45911</v>
          </cell>
        </row>
        <row r="2925">
          <cell r="C2925">
            <v>45727</v>
          </cell>
          <cell r="D2925" t="str">
            <v>C2217</v>
          </cell>
          <cell r="E2925" t="str">
            <v>22/07/2025.C25TNN.00045727</v>
          </cell>
          <cell r="G2925" t="str">
            <v>STANDARD</v>
          </cell>
          <cell r="H2925">
            <v>249221</v>
          </cell>
          <cell r="I2925" t="str">
            <v>Purchasing invoice C25TNN.00045727</v>
          </cell>
          <cell r="J2925">
            <v>45911</v>
          </cell>
        </row>
        <row r="2926">
          <cell r="C2926">
            <v>45728</v>
          </cell>
          <cell r="D2926" t="str">
            <v>C2217</v>
          </cell>
          <cell r="E2926" t="str">
            <v>22/07/2025.C25TNN.00045728</v>
          </cell>
          <cell r="G2926" t="str">
            <v>STANDARD</v>
          </cell>
          <cell r="H2926">
            <v>199377</v>
          </cell>
          <cell r="I2926" t="str">
            <v>Purchasing invoice C25TNN.00045728</v>
          </cell>
          <cell r="J2926">
            <v>45911</v>
          </cell>
        </row>
        <row r="2927">
          <cell r="C2927">
            <v>45729</v>
          </cell>
          <cell r="D2927" t="str">
            <v>C2217</v>
          </cell>
          <cell r="E2927" t="str">
            <v>22/07/2025.C25TNN.00045729</v>
          </cell>
          <cell r="G2927" t="str">
            <v>STANDARD</v>
          </cell>
          <cell r="H2927">
            <v>249221</v>
          </cell>
          <cell r="I2927" t="str">
            <v>Purchasing invoice C25TNN.00045729</v>
          </cell>
          <cell r="J2927">
            <v>45911</v>
          </cell>
        </row>
        <row r="2928">
          <cell r="C2928">
            <v>45730</v>
          </cell>
          <cell r="D2928" t="str">
            <v>C2217</v>
          </cell>
          <cell r="E2928" t="str">
            <v>22/07/2025.C25TNN.00045730</v>
          </cell>
          <cell r="G2928" t="str">
            <v>STANDARD</v>
          </cell>
          <cell r="H2928">
            <v>249221</v>
          </cell>
          <cell r="I2928" t="str">
            <v>Purchasing invoice C25TNN.00045730</v>
          </cell>
          <cell r="J2928">
            <v>45911</v>
          </cell>
        </row>
        <row r="2929">
          <cell r="C2929">
            <v>45731</v>
          </cell>
          <cell r="D2929" t="str">
            <v>C2217</v>
          </cell>
          <cell r="E2929" t="str">
            <v>22/07/2025.C25TNN.00045731</v>
          </cell>
          <cell r="G2929" t="str">
            <v>STANDARD</v>
          </cell>
          <cell r="H2929">
            <v>199377</v>
          </cell>
          <cell r="I2929" t="str">
            <v>Purchasing invoice C25TNN.00045731</v>
          </cell>
          <cell r="J2929">
            <v>45911</v>
          </cell>
        </row>
        <row r="2930">
          <cell r="C2930">
            <v>45732</v>
          </cell>
          <cell r="D2930" t="str">
            <v>C2217</v>
          </cell>
          <cell r="E2930" t="str">
            <v>22/07/2025.C25TNN.00045732</v>
          </cell>
          <cell r="G2930" t="str">
            <v>STANDARD</v>
          </cell>
          <cell r="H2930">
            <v>249221</v>
          </cell>
          <cell r="I2930" t="str">
            <v>Purchasing invoice C25TNN.00045732</v>
          </cell>
          <cell r="J2930">
            <v>45911</v>
          </cell>
        </row>
        <row r="2931">
          <cell r="C2931">
            <v>45809</v>
          </cell>
          <cell r="D2931" t="str">
            <v>C2217</v>
          </cell>
          <cell r="E2931" t="str">
            <v>23/07/2025.C25TNN.00045809</v>
          </cell>
          <cell r="G2931" t="str">
            <v>STANDARD</v>
          </cell>
          <cell r="H2931">
            <v>199377</v>
          </cell>
          <cell r="I2931" t="str">
            <v>Purchasing invoice C25TNN.00045809</v>
          </cell>
          <cell r="J2931">
            <v>45911</v>
          </cell>
        </row>
        <row r="2932">
          <cell r="C2932">
            <v>45825</v>
          </cell>
          <cell r="D2932" t="str">
            <v>C2217</v>
          </cell>
          <cell r="E2932" t="str">
            <v>23/07/2025.C25TNN.00045825</v>
          </cell>
          <cell r="G2932" t="str">
            <v>STANDARD</v>
          </cell>
          <cell r="H2932">
            <v>199377</v>
          </cell>
          <cell r="I2932" t="str">
            <v>Purchasing invoice C25TNN.00045825</v>
          </cell>
          <cell r="J2932">
            <v>45911</v>
          </cell>
        </row>
        <row r="2933">
          <cell r="C2933">
            <v>45836</v>
          </cell>
          <cell r="D2933" t="str">
            <v>C2217</v>
          </cell>
          <cell r="E2933" t="str">
            <v>23/07/2025.C25TNN.00045836</v>
          </cell>
          <cell r="G2933" t="str">
            <v>STANDARD</v>
          </cell>
          <cell r="H2933">
            <v>199377</v>
          </cell>
          <cell r="I2933" t="str">
            <v>Purchasing invoice C25TNN.00045836</v>
          </cell>
          <cell r="J2933">
            <v>45911</v>
          </cell>
        </row>
        <row r="2934">
          <cell r="C2934">
            <v>45898</v>
          </cell>
          <cell r="D2934" t="str">
            <v>C2217</v>
          </cell>
          <cell r="E2934" t="str">
            <v>24/07/2025.C25TNN.00045898</v>
          </cell>
          <cell r="G2934" t="str">
            <v>STANDARD</v>
          </cell>
          <cell r="H2934">
            <v>199377</v>
          </cell>
          <cell r="I2934" t="str">
            <v>Purchasing invoice C25TNN.00045898</v>
          </cell>
          <cell r="J2934">
            <v>45911</v>
          </cell>
        </row>
        <row r="2935">
          <cell r="C2935">
            <v>45899</v>
          </cell>
          <cell r="D2935" t="str">
            <v>C2217</v>
          </cell>
          <cell r="E2935" t="str">
            <v>24/07/2025.C25TNN.00045899</v>
          </cell>
          <cell r="G2935" t="str">
            <v>STANDARD</v>
          </cell>
          <cell r="H2935">
            <v>199377</v>
          </cell>
          <cell r="I2935" t="str">
            <v>Purchasing invoice C25TNN.00045899</v>
          </cell>
          <cell r="J2935">
            <v>45911</v>
          </cell>
        </row>
        <row r="2936">
          <cell r="C2936">
            <v>45902</v>
          </cell>
          <cell r="D2936" t="str">
            <v>C2217</v>
          </cell>
          <cell r="E2936" t="str">
            <v>24/07/2025.C25TNN.00045902</v>
          </cell>
          <cell r="G2936" t="str">
            <v>STANDARD</v>
          </cell>
          <cell r="H2936">
            <v>249221</v>
          </cell>
          <cell r="I2936" t="str">
            <v>Purchasing invoice C25TNN.00045902</v>
          </cell>
          <cell r="J2936">
            <v>45911</v>
          </cell>
        </row>
        <row r="2937">
          <cell r="C2937">
            <v>45906</v>
          </cell>
          <cell r="D2937" t="str">
            <v>C2217</v>
          </cell>
          <cell r="E2937" t="str">
            <v>24/07/2025.C25TNN.00045906</v>
          </cell>
          <cell r="G2937" t="str">
            <v>STANDARD</v>
          </cell>
          <cell r="H2937">
            <v>249221</v>
          </cell>
          <cell r="I2937" t="str">
            <v>Purchasing invoice C25TNN.00045906</v>
          </cell>
          <cell r="J2937">
            <v>45911</v>
          </cell>
        </row>
        <row r="2938">
          <cell r="C2938">
            <v>45907</v>
          </cell>
          <cell r="D2938" t="str">
            <v>C2217</v>
          </cell>
          <cell r="E2938" t="str">
            <v>24/07/2025.C25TNN.00045907</v>
          </cell>
          <cell r="G2938" t="str">
            <v>STANDARD</v>
          </cell>
          <cell r="H2938">
            <v>249221</v>
          </cell>
          <cell r="I2938" t="str">
            <v>Purchasing invoice C25TNN.00045907</v>
          </cell>
          <cell r="J2938">
            <v>45911</v>
          </cell>
        </row>
        <row r="2939">
          <cell r="C2939">
            <v>45908</v>
          </cell>
          <cell r="D2939" t="str">
            <v>C2217</v>
          </cell>
          <cell r="E2939" t="str">
            <v>24/07/2025.C25TNN.00045908</v>
          </cell>
          <cell r="G2939" t="str">
            <v>STANDARD</v>
          </cell>
          <cell r="H2939">
            <v>498442</v>
          </cell>
          <cell r="I2939" t="str">
            <v>Purchasing invoice C25TNN.00045908</v>
          </cell>
          <cell r="J2939">
            <v>45911</v>
          </cell>
        </row>
        <row r="2940">
          <cell r="C2940">
            <v>46541</v>
          </cell>
          <cell r="D2940" t="str">
            <v>C2217</v>
          </cell>
          <cell r="E2940" t="str">
            <v>25/07/2025.C25TNN.00046541</v>
          </cell>
          <cell r="G2940" t="str">
            <v>STANDARD</v>
          </cell>
          <cell r="H2940">
            <v>249221</v>
          </cell>
          <cell r="I2940" t="str">
            <v>Purchasing invoice C25TNN.00046541</v>
          </cell>
          <cell r="J2940">
            <v>45911</v>
          </cell>
        </row>
        <row r="2941">
          <cell r="C2941">
            <v>46668</v>
          </cell>
          <cell r="D2941" t="str">
            <v>C2217</v>
          </cell>
          <cell r="E2941" t="str">
            <v>25/07/2025.C25TNN.00046668</v>
          </cell>
          <cell r="G2941" t="str">
            <v>STANDARD</v>
          </cell>
          <cell r="H2941">
            <v>299065</v>
          </cell>
          <cell r="I2941" t="str">
            <v>Purchasing invoice C25TNN.00046668</v>
          </cell>
          <cell r="J2941">
            <v>45911</v>
          </cell>
        </row>
        <row r="2942">
          <cell r="C2942">
            <v>47111</v>
          </cell>
          <cell r="D2942" t="str">
            <v>C2217</v>
          </cell>
          <cell r="E2942" t="str">
            <v>25/07/2025.C25TNN.00047111</v>
          </cell>
          <cell r="G2942" t="str">
            <v>STANDARD</v>
          </cell>
          <cell r="H2942">
            <v>199377</v>
          </cell>
          <cell r="I2942" t="str">
            <v>Purchasing invoice C25TNN.00047111</v>
          </cell>
          <cell r="J2942">
            <v>45911</v>
          </cell>
        </row>
        <row r="2943">
          <cell r="C2943">
            <v>47125</v>
          </cell>
          <cell r="D2943" t="str">
            <v>C2217</v>
          </cell>
          <cell r="E2943" t="str">
            <v>25/07/2025.C25TNN.00047125</v>
          </cell>
          <cell r="G2943" t="str">
            <v>STANDARD</v>
          </cell>
          <cell r="H2943">
            <v>747662</v>
          </cell>
          <cell r="I2943" t="str">
            <v>Purchasing invoice C25TNN.00047125</v>
          </cell>
          <cell r="J2943">
            <v>45911</v>
          </cell>
        </row>
        <row r="2944">
          <cell r="C2944">
            <v>47126</v>
          </cell>
          <cell r="D2944" t="str">
            <v>C2217</v>
          </cell>
          <cell r="E2944" t="str">
            <v>25/07/2025.C25TNN.00047126</v>
          </cell>
          <cell r="G2944" t="str">
            <v>STANDARD</v>
          </cell>
          <cell r="H2944">
            <v>199377</v>
          </cell>
          <cell r="I2944" t="str">
            <v>Purchasing invoice C25TNN.00047126</v>
          </cell>
          <cell r="J2944">
            <v>45911</v>
          </cell>
        </row>
        <row r="2945">
          <cell r="C2945">
            <v>47137</v>
          </cell>
          <cell r="D2945" t="str">
            <v>C2217</v>
          </cell>
          <cell r="E2945" t="str">
            <v>25/07/2025.C25TNN.00047137</v>
          </cell>
          <cell r="G2945" t="str">
            <v>STANDARD</v>
          </cell>
          <cell r="H2945">
            <v>224299</v>
          </cell>
          <cell r="I2945" t="str">
            <v>Purchasing invoice C25TNN.00047137</v>
          </cell>
          <cell r="J2945">
            <v>45911</v>
          </cell>
        </row>
        <row r="2946">
          <cell r="C2946">
            <v>47142</v>
          </cell>
          <cell r="D2946" t="str">
            <v>C2217</v>
          </cell>
          <cell r="E2946" t="str">
            <v>25/07/2025.C25TNN.00047142</v>
          </cell>
          <cell r="G2946" t="str">
            <v>STANDARD</v>
          </cell>
          <cell r="H2946">
            <v>199377</v>
          </cell>
          <cell r="I2946" t="str">
            <v>Purchasing invoice C25TNN.00047142</v>
          </cell>
          <cell r="J2946">
            <v>45911</v>
          </cell>
        </row>
        <row r="2947">
          <cell r="C2947">
            <v>47146</v>
          </cell>
          <cell r="D2947" t="str">
            <v>C2217</v>
          </cell>
          <cell r="E2947" t="str">
            <v>25/07/2025.C25TNN.00047146</v>
          </cell>
          <cell r="G2947" t="str">
            <v>STANDARD</v>
          </cell>
          <cell r="H2947">
            <v>199377</v>
          </cell>
          <cell r="I2947" t="str">
            <v>Purchasing invoice C25TNN.00047146</v>
          </cell>
          <cell r="J2947">
            <v>45911</v>
          </cell>
        </row>
        <row r="2948">
          <cell r="C2948">
            <v>47419</v>
          </cell>
          <cell r="D2948" t="str">
            <v>C2217</v>
          </cell>
          <cell r="E2948" t="str">
            <v>26/07/2025.C25TNN.00047419</v>
          </cell>
          <cell r="G2948" t="str">
            <v>STANDARD</v>
          </cell>
          <cell r="H2948">
            <v>199377</v>
          </cell>
          <cell r="I2948" t="str">
            <v>Purchasing invoice C25TNN.00047419</v>
          </cell>
          <cell r="J2948">
            <v>45911</v>
          </cell>
        </row>
        <row r="2949">
          <cell r="C2949">
            <v>47427</v>
          </cell>
          <cell r="D2949" t="str">
            <v>C2217</v>
          </cell>
          <cell r="E2949" t="str">
            <v>26/07/2025.C25TNN.00047427</v>
          </cell>
          <cell r="G2949" t="str">
            <v>STANDARD</v>
          </cell>
          <cell r="H2949">
            <v>199377</v>
          </cell>
          <cell r="I2949" t="str">
            <v>Purchasing invoice C25TNN.00047427</v>
          </cell>
          <cell r="J2949">
            <v>45911</v>
          </cell>
        </row>
        <row r="2950">
          <cell r="C2950">
            <v>47440</v>
          </cell>
          <cell r="D2950" t="str">
            <v>C2217</v>
          </cell>
          <cell r="E2950" t="str">
            <v>26/07/2025.C25TNN.00047440</v>
          </cell>
          <cell r="G2950" t="str">
            <v>STANDARD</v>
          </cell>
          <cell r="H2950">
            <v>199377</v>
          </cell>
          <cell r="I2950" t="str">
            <v>Purchasing invoice C25TNN.00047440</v>
          </cell>
          <cell r="J2950">
            <v>45911</v>
          </cell>
        </row>
        <row r="2951">
          <cell r="C2951">
            <v>47503</v>
          </cell>
          <cell r="D2951" t="str">
            <v>C2217</v>
          </cell>
          <cell r="E2951" t="str">
            <v>28/07/2025.C25TNN.00047503</v>
          </cell>
          <cell r="G2951" t="str">
            <v>STANDARD</v>
          </cell>
          <cell r="H2951">
            <v>249221</v>
          </cell>
          <cell r="I2951" t="str">
            <v>Purchasing invoice C25TNN.00047503</v>
          </cell>
          <cell r="J2951">
            <v>45911</v>
          </cell>
        </row>
        <row r="2952">
          <cell r="C2952">
            <v>47552</v>
          </cell>
          <cell r="D2952" t="str">
            <v>C2217</v>
          </cell>
          <cell r="E2952" t="str">
            <v>29/07/2025.C25TNN.00047552</v>
          </cell>
          <cell r="G2952" t="str">
            <v>STANDARD</v>
          </cell>
          <cell r="H2952">
            <v>199377</v>
          </cell>
          <cell r="I2952" t="str">
            <v>Purchasing invoice C25TNN.00047552</v>
          </cell>
          <cell r="J2952">
            <v>45911</v>
          </cell>
        </row>
        <row r="2953">
          <cell r="C2953">
            <v>47553</v>
          </cell>
          <cell r="D2953" t="str">
            <v>C2217</v>
          </cell>
          <cell r="E2953" t="str">
            <v>29/07/2025.C25TNN.00047553</v>
          </cell>
          <cell r="G2953" t="str">
            <v>STANDARD</v>
          </cell>
          <cell r="H2953">
            <v>199377</v>
          </cell>
          <cell r="I2953" t="str">
            <v>Purchasing invoice C25TNN.00047553</v>
          </cell>
          <cell r="J2953">
            <v>45911</v>
          </cell>
        </row>
        <row r="2954">
          <cell r="C2954">
            <v>47554</v>
          </cell>
          <cell r="D2954" t="str">
            <v>C2217</v>
          </cell>
          <cell r="E2954" t="str">
            <v>29/07/2025.C25TNN.00047554</v>
          </cell>
          <cell r="G2954" t="str">
            <v>STANDARD</v>
          </cell>
          <cell r="H2954">
            <v>199377</v>
          </cell>
          <cell r="I2954" t="str">
            <v>Purchasing invoice C25TNN.00047554</v>
          </cell>
          <cell r="J2954">
            <v>45911</v>
          </cell>
        </row>
        <row r="2955">
          <cell r="C2955">
            <v>47567</v>
          </cell>
          <cell r="D2955" t="str">
            <v>C2217</v>
          </cell>
          <cell r="E2955" t="str">
            <v>29/07/2025.C25TNN.00047567</v>
          </cell>
          <cell r="G2955" t="str">
            <v>STANDARD</v>
          </cell>
          <cell r="H2955">
            <v>373831</v>
          </cell>
          <cell r="I2955" t="str">
            <v>Purchasing invoice C25TNN.00047567</v>
          </cell>
          <cell r="J2955">
            <v>45911</v>
          </cell>
        </row>
        <row r="2956">
          <cell r="C2956">
            <v>47568</v>
          </cell>
          <cell r="D2956" t="str">
            <v>C2217</v>
          </cell>
          <cell r="E2956" t="str">
            <v>29/07/2025.C25TNN.00047568</v>
          </cell>
          <cell r="G2956" t="str">
            <v>STANDARD</v>
          </cell>
          <cell r="H2956">
            <v>199377</v>
          </cell>
          <cell r="I2956" t="str">
            <v>Purchasing invoice C25TNN.00047568</v>
          </cell>
          <cell r="J2956">
            <v>45911</v>
          </cell>
        </row>
        <row r="2957">
          <cell r="C2957">
            <v>47569</v>
          </cell>
          <cell r="D2957" t="str">
            <v>C2217</v>
          </cell>
          <cell r="E2957" t="str">
            <v>29/07/2025.C25TNN.00047569</v>
          </cell>
          <cell r="G2957" t="str">
            <v>STANDARD</v>
          </cell>
          <cell r="H2957">
            <v>249221</v>
          </cell>
          <cell r="I2957" t="str">
            <v>Purchasing invoice C25TNN.00047569</v>
          </cell>
          <cell r="J2957">
            <v>45911</v>
          </cell>
        </row>
        <row r="2958">
          <cell r="C2958">
            <v>47570</v>
          </cell>
          <cell r="D2958" t="str">
            <v>C2217</v>
          </cell>
          <cell r="E2958" t="str">
            <v>29/07/2025.C25TNN.00047570</v>
          </cell>
          <cell r="G2958" t="str">
            <v>STANDARD</v>
          </cell>
          <cell r="H2958">
            <v>373831</v>
          </cell>
          <cell r="I2958" t="str">
            <v>Purchasing invoice C25TNN.00047570</v>
          </cell>
          <cell r="J2958">
            <v>45911</v>
          </cell>
        </row>
        <row r="2959">
          <cell r="C2959">
            <v>47572</v>
          </cell>
          <cell r="D2959" t="str">
            <v>C2217</v>
          </cell>
          <cell r="E2959" t="str">
            <v>29/07/2025.C25TNN.00047572</v>
          </cell>
          <cell r="G2959" t="str">
            <v>STANDARD</v>
          </cell>
          <cell r="H2959">
            <v>249221</v>
          </cell>
          <cell r="I2959" t="str">
            <v>Purchasing invoice C25TNN.00047572</v>
          </cell>
          <cell r="J2959">
            <v>45911</v>
          </cell>
        </row>
        <row r="2960">
          <cell r="C2960">
            <v>47629</v>
          </cell>
          <cell r="D2960" t="str">
            <v>C2217</v>
          </cell>
          <cell r="E2960" t="str">
            <v>30/07/2025.C25TNN.00047629</v>
          </cell>
          <cell r="G2960" t="str">
            <v>STANDARD</v>
          </cell>
          <cell r="H2960">
            <v>199377</v>
          </cell>
          <cell r="I2960" t="str">
            <v>Purchasing invoice C25TNN.00047629</v>
          </cell>
          <cell r="J2960">
            <v>45911</v>
          </cell>
        </row>
        <row r="2961">
          <cell r="C2961">
            <v>47631</v>
          </cell>
          <cell r="D2961" t="str">
            <v>C2217</v>
          </cell>
          <cell r="E2961" t="str">
            <v>30/07/2025.C25TNN.00047631</v>
          </cell>
          <cell r="G2961" t="str">
            <v>STANDARD</v>
          </cell>
          <cell r="H2961">
            <v>199377</v>
          </cell>
          <cell r="I2961" t="str">
            <v>Purchasing invoice C25TNN.00047631</v>
          </cell>
          <cell r="J2961">
            <v>45911</v>
          </cell>
        </row>
        <row r="2962">
          <cell r="C2962">
            <v>47639</v>
          </cell>
          <cell r="D2962" t="str">
            <v>C2217</v>
          </cell>
          <cell r="E2962" t="str">
            <v>30/07/2025.C25TNN.00047639</v>
          </cell>
          <cell r="G2962" t="str">
            <v>STANDARD</v>
          </cell>
          <cell r="H2962">
            <v>249221</v>
          </cell>
          <cell r="I2962" t="str">
            <v>Purchasing invoice C25TNN.00047639</v>
          </cell>
          <cell r="J2962">
            <v>45911</v>
          </cell>
        </row>
        <row r="2963">
          <cell r="C2963">
            <v>47665</v>
          </cell>
          <cell r="D2963" t="str">
            <v>C2217</v>
          </cell>
          <cell r="E2963" t="str">
            <v>30/07/2025.C25TNN.00047665</v>
          </cell>
          <cell r="G2963" t="str">
            <v>STANDARD</v>
          </cell>
          <cell r="H2963">
            <v>249221</v>
          </cell>
          <cell r="I2963" t="str">
            <v>Purchasing invoice C25TNN.00047665</v>
          </cell>
          <cell r="J2963">
            <v>45911</v>
          </cell>
        </row>
        <row r="2964">
          <cell r="C2964">
            <v>47671</v>
          </cell>
          <cell r="D2964" t="str">
            <v>C2217</v>
          </cell>
          <cell r="E2964" t="str">
            <v>30/07/2025.C25TNN.00047671</v>
          </cell>
          <cell r="G2964" t="str">
            <v>STANDARD</v>
          </cell>
          <cell r="H2964">
            <v>199377</v>
          </cell>
          <cell r="I2964" t="str">
            <v>Purchasing invoice C25TNN.00047671</v>
          </cell>
          <cell r="J2964">
            <v>45911</v>
          </cell>
        </row>
        <row r="2965">
          <cell r="C2965">
            <v>47672</v>
          </cell>
          <cell r="D2965" t="str">
            <v>C2217</v>
          </cell>
          <cell r="E2965" t="str">
            <v>30/07/2025.C25TNN.00047672</v>
          </cell>
          <cell r="G2965" t="str">
            <v>STANDARD</v>
          </cell>
          <cell r="H2965">
            <v>199377</v>
          </cell>
          <cell r="I2965" t="str">
            <v>Purchasing invoice C25TNN.00047672</v>
          </cell>
          <cell r="J2965">
            <v>45911</v>
          </cell>
        </row>
        <row r="2966">
          <cell r="C2966">
            <v>47673</v>
          </cell>
          <cell r="D2966" t="str">
            <v>C2217</v>
          </cell>
          <cell r="E2966" t="str">
            <v>30/07/2025.C25TNN.00047673</v>
          </cell>
          <cell r="G2966" t="str">
            <v>STANDARD</v>
          </cell>
          <cell r="H2966">
            <v>199377</v>
          </cell>
          <cell r="I2966" t="str">
            <v>Purchasing invoice C25TNN.00047673</v>
          </cell>
          <cell r="J2966">
            <v>45911</v>
          </cell>
        </row>
        <row r="2967">
          <cell r="C2967">
            <v>47708</v>
          </cell>
          <cell r="D2967" t="str">
            <v>C2217</v>
          </cell>
          <cell r="E2967" t="str">
            <v>31/07/2025.C25TNN.00047708</v>
          </cell>
          <cell r="G2967" t="str">
            <v>STANDARD</v>
          </cell>
          <cell r="H2967">
            <v>249221</v>
          </cell>
          <cell r="I2967" t="str">
            <v>Purchasing invoice C25TNN.00047708</v>
          </cell>
          <cell r="J2967">
            <v>45911</v>
          </cell>
        </row>
        <row r="2968">
          <cell r="C2968">
            <v>47709</v>
          </cell>
          <cell r="D2968" t="str">
            <v>C2217</v>
          </cell>
          <cell r="E2968" t="str">
            <v>31/07/2025.C25TNN.00047709</v>
          </cell>
          <cell r="G2968" t="str">
            <v>STANDARD</v>
          </cell>
          <cell r="H2968">
            <v>249221</v>
          </cell>
          <cell r="I2968" t="str">
            <v>Purchasing invoice C25TNN.00047709</v>
          </cell>
          <cell r="J2968">
            <v>45911</v>
          </cell>
        </row>
        <row r="2969">
          <cell r="C2969">
            <v>47782</v>
          </cell>
          <cell r="D2969" t="str">
            <v>C2217</v>
          </cell>
          <cell r="E2969" t="str">
            <v>31/07/2025.C25TNN.00047782</v>
          </cell>
          <cell r="G2969" t="str">
            <v>STANDARD</v>
          </cell>
          <cell r="H2969">
            <v>199377</v>
          </cell>
          <cell r="I2969" t="str">
            <v>Purchasing invoice C25TNN.00047782</v>
          </cell>
          <cell r="J2969">
            <v>45911</v>
          </cell>
        </row>
        <row r="2970">
          <cell r="C2970">
            <v>2329</v>
          </cell>
          <cell r="D2970" t="str">
            <v>C2217</v>
          </cell>
          <cell r="E2970" t="str">
            <v>RRS20250801890SG0176</v>
          </cell>
          <cell r="G2970" t="str">
            <v>DEBIT</v>
          </cell>
          <cell r="H2970">
            <v>-227866</v>
          </cell>
          <cell r="I2970" t="str">
            <v>Invoice for goods return to supplier C2217- Store: SG0176</v>
          </cell>
          <cell r="J2970">
            <v>45911</v>
          </cell>
        </row>
        <row r="2971">
          <cell r="C2971">
            <v>2</v>
          </cell>
          <cell r="D2971" t="str">
            <v>C2217</v>
          </cell>
          <cell r="E2971" t="str">
            <v>RRS20250802936CT5012</v>
          </cell>
          <cell r="G2971" t="str">
            <v>DEBIT</v>
          </cell>
          <cell r="H2971">
            <v>-67648</v>
          </cell>
          <cell r="I2971" t="str">
            <v>Invoice for goods return to supplier C2217- Store: CT5012</v>
          </cell>
          <cell r="J2971">
            <v>45911</v>
          </cell>
        </row>
        <row r="2972">
          <cell r="C2972">
            <v>2317</v>
          </cell>
          <cell r="D2972" t="str">
            <v>C2217</v>
          </cell>
          <cell r="E2972" t="str">
            <v>RRS20250804047SG0353</v>
          </cell>
          <cell r="G2972" t="str">
            <v>DEBIT</v>
          </cell>
          <cell r="H2972">
            <v>-135296</v>
          </cell>
          <cell r="I2972" t="str">
            <v>Invoice for goods return to supplier C2217- Store: SG0353</v>
          </cell>
          <cell r="J2972">
            <v>45911</v>
          </cell>
        </row>
        <row r="2973">
          <cell r="C2973">
            <v>2305</v>
          </cell>
          <cell r="D2973" t="str">
            <v>C2217</v>
          </cell>
          <cell r="E2973" t="str">
            <v>RRS20250804051SG0333</v>
          </cell>
          <cell r="G2973" t="str">
            <v>DEBIT</v>
          </cell>
          <cell r="H2973">
            <v>-67648</v>
          </cell>
          <cell r="I2973" t="str">
            <v>Invoice for goods return to supplier C2217- Store: SG0333</v>
          </cell>
          <cell r="J2973">
            <v>45911</v>
          </cell>
        </row>
        <row r="2974">
          <cell r="C2974">
            <v>25</v>
          </cell>
          <cell r="D2974" t="str">
            <v>C2217</v>
          </cell>
          <cell r="E2974" t="str">
            <v>RRS20250804969BD7003</v>
          </cell>
          <cell r="G2974" t="str">
            <v>DEBIT</v>
          </cell>
          <cell r="H2974">
            <v>-67648</v>
          </cell>
          <cell r="I2974" t="str">
            <v>Invoice for goods return to supplier C2217- Store: BD7003</v>
          </cell>
          <cell r="J2974">
            <v>45911</v>
          </cell>
        </row>
        <row r="2975">
          <cell r="C2975">
            <v>2310</v>
          </cell>
          <cell r="D2975" t="str">
            <v>C2217</v>
          </cell>
          <cell r="E2975" t="str">
            <v>RRS20250725207SG0156</v>
          </cell>
          <cell r="G2975" t="str">
            <v>DEBIT</v>
          </cell>
          <cell r="H2975">
            <v>-99688</v>
          </cell>
          <cell r="I2975" t="str">
            <v>Invoice for goods return to supplier C2217- Store: SG0156</v>
          </cell>
          <cell r="J2975">
            <v>45911</v>
          </cell>
        </row>
        <row r="2976">
          <cell r="C2976">
            <v>2330</v>
          </cell>
          <cell r="D2976" t="str">
            <v>C2217</v>
          </cell>
          <cell r="E2976" t="str">
            <v>RRS20250804987SG0200</v>
          </cell>
          <cell r="G2976" t="str">
            <v>DEBIT</v>
          </cell>
          <cell r="H2976">
            <v>-67648</v>
          </cell>
          <cell r="I2976" t="str">
            <v>Invoice for goods return to supplier C2217- Store: SG0200</v>
          </cell>
          <cell r="J2976">
            <v>45911</v>
          </cell>
        </row>
        <row r="2977">
          <cell r="C2977">
            <v>2323</v>
          </cell>
          <cell r="D2977" t="str">
            <v>C2217</v>
          </cell>
          <cell r="E2977" t="str">
            <v>RRS20250805179SG0309</v>
          </cell>
          <cell r="G2977" t="str">
            <v>DEBIT</v>
          </cell>
          <cell r="H2977">
            <v>-92570</v>
          </cell>
          <cell r="I2977" t="str">
            <v>Invoice for goods return to supplier C2217- Store: SG0309</v>
          </cell>
          <cell r="J2977">
            <v>45911</v>
          </cell>
        </row>
        <row r="2978">
          <cell r="C2978">
            <v>2336</v>
          </cell>
          <cell r="D2978" t="str">
            <v>C2217</v>
          </cell>
          <cell r="E2978" t="str">
            <v>RRS20250805197SG0122</v>
          </cell>
          <cell r="G2978" t="str">
            <v>DEBIT</v>
          </cell>
          <cell r="H2978">
            <v>-210062</v>
          </cell>
          <cell r="I2978" t="str">
            <v>Invoice for goods return to supplier C2217- Store: SG0122</v>
          </cell>
          <cell r="J2978">
            <v>45911</v>
          </cell>
        </row>
        <row r="2979">
          <cell r="C2979">
            <v>2326</v>
          </cell>
          <cell r="D2979" t="str">
            <v>C2217</v>
          </cell>
          <cell r="E2979" t="str">
            <v>RRS20250805217SG0012</v>
          </cell>
          <cell r="G2979" t="str">
            <v>DEBIT</v>
          </cell>
          <cell r="H2979">
            <v>-135296</v>
          </cell>
          <cell r="I2979" t="str">
            <v>Invoice for goods return to supplier C2217- Store: SG0012</v>
          </cell>
          <cell r="J2979">
            <v>45911</v>
          </cell>
        </row>
        <row r="2980">
          <cell r="C2980" t="str">
            <v>2a</v>
          </cell>
          <cell r="D2980" t="str">
            <v>C2217</v>
          </cell>
          <cell r="E2980" t="str">
            <v>RRS20250807400CT5025</v>
          </cell>
          <cell r="G2980" t="str">
            <v>DEBIT</v>
          </cell>
          <cell r="H2980">
            <v>-473536</v>
          </cell>
          <cell r="I2980" t="str">
            <v>Invoice for goods return to supplier C2217- Store: CT5025</v>
          </cell>
          <cell r="J2980">
            <v>45911</v>
          </cell>
        </row>
        <row r="2981">
          <cell r="C2981">
            <v>2313</v>
          </cell>
          <cell r="D2981" t="str">
            <v>C2217</v>
          </cell>
          <cell r="E2981" t="str">
            <v>RRS20250721711SG0256</v>
          </cell>
          <cell r="G2981" t="str">
            <v>DEBIT</v>
          </cell>
          <cell r="H2981">
            <v>-67648</v>
          </cell>
          <cell r="I2981" t="str">
            <v>Invoice for goods return to supplier C2217- Store: SG0256</v>
          </cell>
          <cell r="J2981">
            <v>45911</v>
          </cell>
        </row>
        <row r="2982">
          <cell r="C2982">
            <v>2309</v>
          </cell>
          <cell r="D2982" t="str">
            <v>C2217</v>
          </cell>
          <cell r="E2982" t="str">
            <v>RRS20250802921SG0317</v>
          </cell>
          <cell r="G2982" t="str">
            <v>DEBIT</v>
          </cell>
          <cell r="H2982">
            <v>-135296</v>
          </cell>
          <cell r="I2982" t="str">
            <v>Invoice for goods return to supplier C2217- Store: SG0317</v>
          </cell>
          <cell r="J2982">
            <v>45911</v>
          </cell>
        </row>
        <row r="2983">
          <cell r="C2983">
            <v>1</v>
          </cell>
          <cell r="D2983" t="str">
            <v>C2217</v>
          </cell>
          <cell r="E2983" t="str">
            <v>RRS20250808457CT5014</v>
          </cell>
          <cell r="G2983" t="str">
            <v>DEBIT</v>
          </cell>
          <cell r="H2983">
            <v>-67648</v>
          </cell>
          <cell r="I2983" t="str">
            <v>Invoice for goods return to supplier C2217- Store: CT5014</v>
          </cell>
          <cell r="J2983">
            <v>45911</v>
          </cell>
        </row>
        <row r="2984">
          <cell r="C2984">
            <v>2335</v>
          </cell>
          <cell r="D2984" t="str">
            <v>C2217</v>
          </cell>
          <cell r="E2984" t="str">
            <v>RRS20250811545SG0354</v>
          </cell>
          <cell r="G2984" t="str">
            <v>DEBIT</v>
          </cell>
          <cell r="H2984">
            <v>-67648</v>
          </cell>
          <cell r="I2984" t="str">
            <v>Invoice for goods return to supplier C2217- Store: SG0354</v>
          </cell>
          <cell r="J2984">
            <v>45911</v>
          </cell>
        </row>
        <row r="2985">
          <cell r="C2985">
            <v>2322</v>
          </cell>
          <cell r="D2985" t="str">
            <v>C2217</v>
          </cell>
          <cell r="E2985" t="str">
            <v>RRS20250811561SG0330</v>
          </cell>
          <cell r="G2985" t="str">
            <v>DEBIT</v>
          </cell>
          <cell r="H2985">
            <v>-202944</v>
          </cell>
          <cell r="I2985" t="str">
            <v>Invoice for goods return to supplier C2217- Store: SG0330</v>
          </cell>
          <cell r="J2985">
            <v>45911</v>
          </cell>
        </row>
        <row r="2986">
          <cell r="C2986">
            <v>2324</v>
          </cell>
          <cell r="D2986" t="str">
            <v>C2217</v>
          </cell>
          <cell r="E2986" t="str">
            <v>RRS20250812613SG0324</v>
          </cell>
          <cell r="G2986" t="str">
            <v>DEBIT</v>
          </cell>
          <cell r="H2986">
            <v>-24922</v>
          </cell>
          <cell r="I2986" t="str">
            <v>Invoice for goods return to supplier C2217- Store: SG0324</v>
          </cell>
          <cell r="J2986">
            <v>45911</v>
          </cell>
        </row>
        <row r="2987">
          <cell r="C2987">
            <v>2334</v>
          </cell>
          <cell r="D2987" t="str">
            <v>C2217</v>
          </cell>
          <cell r="E2987" t="str">
            <v>RRS20250812638SG0117</v>
          </cell>
          <cell r="G2987" t="str">
            <v>DEBIT</v>
          </cell>
          <cell r="H2987">
            <v>-202944</v>
          </cell>
          <cell r="I2987" t="str">
            <v>Invoice for goods return to supplier C2217- Store: SG0117</v>
          </cell>
          <cell r="J2987">
            <v>45911</v>
          </cell>
        </row>
        <row r="2988">
          <cell r="C2988">
            <v>2320</v>
          </cell>
          <cell r="D2988" t="str">
            <v>C2217</v>
          </cell>
          <cell r="E2988" t="str">
            <v>RRS20250722828SG0252</v>
          </cell>
          <cell r="G2988" t="str">
            <v>DEBIT</v>
          </cell>
          <cell r="H2988">
            <v>-135296</v>
          </cell>
          <cell r="I2988" t="str">
            <v>Invoice for goods return to supplier C2217- Store: SG0252</v>
          </cell>
          <cell r="J2988">
            <v>45911</v>
          </cell>
        </row>
        <row r="2989">
          <cell r="C2989">
            <v>2321</v>
          </cell>
          <cell r="D2989" t="str">
            <v>C2217</v>
          </cell>
          <cell r="E2989" t="str">
            <v>RRS20250730839SG0297</v>
          </cell>
          <cell r="G2989" t="str">
            <v>DEBIT</v>
          </cell>
          <cell r="H2989">
            <v>-338240</v>
          </cell>
          <cell r="I2989" t="str">
            <v>Invoice for goods return to supplier C2217- Store: SG0297</v>
          </cell>
          <cell r="J2989">
            <v>45911</v>
          </cell>
        </row>
        <row r="2990">
          <cell r="C2990">
            <v>2331</v>
          </cell>
          <cell r="D2990" t="str">
            <v>C2217</v>
          </cell>
          <cell r="E2990" t="str">
            <v>RRS20250813707SG0313</v>
          </cell>
          <cell r="G2990" t="str">
            <v>DEBIT</v>
          </cell>
          <cell r="H2990">
            <v>-202944</v>
          </cell>
          <cell r="I2990" t="str">
            <v>Invoice for goods return to supplier C2217- Store: SG0313</v>
          </cell>
          <cell r="J2990">
            <v>45911</v>
          </cell>
        </row>
        <row r="2991">
          <cell r="C2991">
            <v>2337</v>
          </cell>
          <cell r="D2991" t="str">
            <v>C2217</v>
          </cell>
          <cell r="E2991" t="str">
            <v>RRS20250801908SG0154</v>
          </cell>
          <cell r="G2991" t="str">
            <v>DEBIT</v>
          </cell>
          <cell r="H2991">
            <v>-690716</v>
          </cell>
          <cell r="I2991" t="str">
            <v>Invoice for goods return to supplier C2217- Store: SG0154</v>
          </cell>
          <cell r="J2991">
            <v>45911</v>
          </cell>
        </row>
        <row r="2992">
          <cell r="C2992">
            <v>2316</v>
          </cell>
          <cell r="D2992" t="str">
            <v>C2217</v>
          </cell>
          <cell r="E2992" t="str">
            <v>RRS20250805199SG0269</v>
          </cell>
          <cell r="G2992" t="str">
            <v>DEBIT</v>
          </cell>
          <cell r="H2992">
            <v>-135296</v>
          </cell>
          <cell r="I2992" t="str">
            <v>Invoice for goods return to supplier C2217- Store: SG0269</v>
          </cell>
          <cell r="J2992">
            <v>45911</v>
          </cell>
        </row>
        <row r="2993">
          <cell r="C2993">
            <v>2308</v>
          </cell>
          <cell r="D2993" t="str">
            <v>C2217</v>
          </cell>
          <cell r="E2993" t="str">
            <v>RRS20250805192SG0292</v>
          </cell>
          <cell r="G2993" t="str">
            <v>DEBIT</v>
          </cell>
          <cell r="H2993">
            <v>-142414</v>
          </cell>
          <cell r="I2993" t="str">
            <v>Invoice for goods return to supplier C2217- Store: SG0292</v>
          </cell>
          <cell r="J2993">
            <v>45911</v>
          </cell>
        </row>
        <row r="2994">
          <cell r="C2994">
            <v>2314</v>
          </cell>
          <cell r="D2994" t="str">
            <v>C2217</v>
          </cell>
          <cell r="E2994" t="str">
            <v>RRS20250816857SG0329</v>
          </cell>
          <cell r="G2994" t="str">
            <v>DEBIT</v>
          </cell>
          <cell r="H2994">
            <v>-74766</v>
          </cell>
          <cell r="I2994" t="str">
            <v>Invoice for goods return to supplier C2217- Store: SG0329</v>
          </cell>
          <cell r="J2994">
            <v>45911</v>
          </cell>
        </row>
        <row r="2995">
          <cell r="C2995">
            <v>2375</v>
          </cell>
          <cell r="D2995" t="str">
            <v>C2217</v>
          </cell>
          <cell r="E2995" t="str">
            <v>CNM-C30825UYEN(204410)-206057</v>
          </cell>
          <cell r="G2995" t="str">
            <v>CREDIT</v>
          </cell>
          <cell r="H2995">
            <v>-393018</v>
          </cell>
          <cell r="I2995" t="str">
            <v>Cấn trừ HD00002375 Phí hỗ trợ bán hàng và khuyến mãi tháng 07 năm 2025 tại miền Nam-CR2217</v>
          </cell>
          <cell r="J2995">
            <v>45911</v>
          </cell>
        </row>
        <row r="2996">
          <cell r="C2996">
            <v>2409</v>
          </cell>
          <cell r="D2996" t="str">
            <v>C2217</v>
          </cell>
          <cell r="E2996" t="str">
            <v>CNM-C30825UYEN(204471)-206067</v>
          </cell>
          <cell r="G2996" t="str">
            <v>CREDIT</v>
          </cell>
          <cell r="H2996">
            <v>-393018</v>
          </cell>
          <cell r="I2996" t="str">
            <v>Cấn trừ HD00002409 Phí hỗ trợ trưng bày tháng 07 năm 2025 tại miền Nam-CR2217</v>
          </cell>
          <cell r="J2996">
            <v>45911</v>
          </cell>
        </row>
        <row r="2997">
          <cell r="C2997">
            <v>2389</v>
          </cell>
          <cell r="D2997" t="str">
            <v>C2217</v>
          </cell>
          <cell r="E2997" t="str">
            <v>CNM-C30825UYEN(204472)-206064</v>
          </cell>
          <cell r="G2997" t="str">
            <v>CREDIT</v>
          </cell>
          <cell r="H2997">
            <v>-393018</v>
          </cell>
          <cell r="I2997" t="str">
            <v>Cấn trừ HD00002389 Phí hỗ trợ trao đổi dữ liệu điện tử tháng 07 năm 2025 tại miền Nam-CR2217</v>
          </cell>
          <cell r="J2997">
            <v>45911</v>
          </cell>
        </row>
        <row r="2998">
          <cell r="C2998">
            <v>2397</v>
          </cell>
          <cell r="D2998" t="str">
            <v>C2217</v>
          </cell>
          <cell r="E2998" t="str">
            <v>CNM-C30825UYEN(204475)-206059</v>
          </cell>
          <cell r="G2998" t="str">
            <v>CREDIT</v>
          </cell>
          <cell r="H2998">
            <v>-393018</v>
          </cell>
          <cell r="I2998" t="str">
            <v>Cấn trừ HD00002397 Phí hỗ trợ tiền điện tháng 07 năm 2025 tại miền Nam-CR2217</v>
          </cell>
          <cell r="J2998">
            <v>45911</v>
          </cell>
        </row>
        <row r="2999">
          <cell r="C2999">
            <v>2378</v>
          </cell>
          <cell r="D2999" t="str">
            <v>C2217</v>
          </cell>
          <cell r="E2999" t="str">
            <v>CNM-C30825UYEN(204480)-206069</v>
          </cell>
          <cell r="G2999" t="str">
            <v>CREDIT</v>
          </cell>
          <cell r="H2999">
            <v>-393018</v>
          </cell>
          <cell r="I2999" t="str">
            <v>Cấn trừ HD00002378 Phí hỗ trợ kiểm tra an toàn vệ sinh thực phẩm sản phẩm tháng 07 năm 2025 tại miền Nam-CR2217</v>
          </cell>
          <cell r="J2999">
            <v>45911</v>
          </cell>
        </row>
        <row r="3000">
          <cell r="C3000">
            <v>2315</v>
          </cell>
          <cell r="D3000" t="str">
            <v>C2217</v>
          </cell>
          <cell r="E3000" t="str">
            <v>CNM-C30825UYEN(204485)-206056</v>
          </cell>
          <cell r="G3000" t="str">
            <v>CREDIT</v>
          </cell>
          <cell r="H3000">
            <v>-117906</v>
          </cell>
          <cell r="I3000" t="str">
            <v>Cấn trừ HD00002315 Phí hỗ trợ khai trương 02 cửa hàng mới tháng 07 năm 2025 tại miền Nam-CR2217</v>
          </cell>
          <cell r="J3000">
            <v>45911</v>
          </cell>
        </row>
        <row r="3001">
          <cell r="C3001">
            <v>2333</v>
          </cell>
          <cell r="D3001" t="str">
            <v>C2217</v>
          </cell>
          <cell r="E3001" t="str">
            <v>RRS20250819950SG0212</v>
          </cell>
          <cell r="G3001" t="str">
            <v>DEBIT</v>
          </cell>
          <cell r="H3001">
            <v>-142414</v>
          </cell>
          <cell r="I3001" t="str">
            <v>Invoice for goods return to supplier C2217- Store: SG0212</v>
          </cell>
          <cell r="J3001">
            <v>45911</v>
          </cell>
        </row>
        <row r="3002">
          <cell r="C3002">
            <v>2415</v>
          </cell>
          <cell r="D3002" t="str">
            <v>C2217</v>
          </cell>
          <cell r="E3002" t="str">
            <v>RRS20250819957SG0247</v>
          </cell>
          <cell r="G3002" t="str">
            <v>DEBIT</v>
          </cell>
          <cell r="H3002">
            <v>-202944</v>
          </cell>
          <cell r="I3002" t="str">
            <v>Invoice for goods return to supplier C2217- Store: SG0247</v>
          </cell>
          <cell r="J3002">
            <v>45911</v>
          </cell>
        </row>
        <row r="3003">
          <cell r="C3003">
            <v>2325</v>
          </cell>
          <cell r="D3003" t="str">
            <v>C2217</v>
          </cell>
          <cell r="E3003" t="str">
            <v>RRS20250819977SG0235</v>
          </cell>
          <cell r="G3003" t="str">
            <v>DEBIT</v>
          </cell>
          <cell r="H3003">
            <v>-149532</v>
          </cell>
          <cell r="I3003" t="str">
            <v>Invoice for goods return to supplier C2217- Store: SG0235</v>
          </cell>
          <cell r="J3003">
            <v>45911</v>
          </cell>
        </row>
        <row r="3004">
          <cell r="C3004">
            <v>2306</v>
          </cell>
          <cell r="D3004" t="str">
            <v>C2217</v>
          </cell>
          <cell r="E3004" t="str">
            <v>RRS20250816870SG0174</v>
          </cell>
          <cell r="G3004" t="str">
            <v>DEBIT</v>
          </cell>
          <cell r="H3004">
            <v>-149532</v>
          </cell>
          <cell r="I3004" t="str">
            <v>Invoice for goods return to supplier C2217- Store: SG0174</v>
          </cell>
          <cell r="J3004">
            <v>45911</v>
          </cell>
        </row>
        <row r="3005">
          <cell r="C3005">
            <v>2413</v>
          </cell>
          <cell r="D3005" t="str">
            <v>C2217</v>
          </cell>
          <cell r="E3005" t="str">
            <v>RRS20250819938SG0136</v>
          </cell>
          <cell r="G3005" t="str">
            <v>DEBIT</v>
          </cell>
          <cell r="H3005">
            <v>-327554</v>
          </cell>
          <cell r="I3005" t="str">
            <v>Invoice for goods return to supplier C2217- Store: SG0136</v>
          </cell>
          <cell r="J3005">
            <v>45911</v>
          </cell>
        </row>
        <row r="3006">
          <cell r="C3006">
            <v>2311</v>
          </cell>
          <cell r="D3006" t="str">
            <v>C2217</v>
          </cell>
          <cell r="E3006" t="str">
            <v>RRS20250821050SG0205</v>
          </cell>
          <cell r="G3006" t="str">
            <v>DEBIT</v>
          </cell>
          <cell r="H3006">
            <v>-67648</v>
          </cell>
          <cell r="I3006" t="str">
            <v>Invoice for goods return to supplier C2217- Store: SG0205</v>
          </cell>
          <cell r="J3006">
            <v>45911</v>
          </cell>
        </row>
        <row r="3007">
          <cell r="C3007">
            <v>2376</v>
          </cell>
          <cell r="D3007" t="str">
            <v>C2217</v>
          </cell>
          <cell r="E3007" t="str">
            <v>RRS20250802934SG0189</v>
          </cell>
          <cell r="G3007" t="str">
            <v>DEBIT</v>
          </cell>
          <cell r="H3007">
            <v>-160218</v>
          </cell>
          <cell r="I3007" t="str">
            <v>Invoice for goods return to supplier C2217- Store: SG0189</v>
          </cell>
          <cell r="J3007">
            <v>45911</v>
          </cell>
        </row>
        <row r="3008">
          <cell r="C3008">
            <v>2374</v>
          </cell>
          <cell r="D3008" t="str">
            <v>C2217</v>
          </cell>
          <cell r="E3008" t="str">
            <v>RRS20250816843SG0262</v>
          </cell>
          <cell r="G3008" t="str">
            <v>DEBIT</v>
          </cell>
          <cell r="H3008">
            <v>-541184</v>
          </cell>
          <cell r="I3008" t="str">
            <v>Invoice for goods return to supplier C2217- Store: SG0262</v>
          </cell>
          <cell r="J3008">
            <v>45911</v>
          </cell>
        </row>
        <row r="3009">
          <cell r="C3009">
            <v>2560</v>
          </cell>
          <cell r="D3009" t="str">
            <v>C2217</v>
          </cell>
          <cell r="E3009" t="str">
            <v>RRS20250825198SG0103</v>
          </cell>
          <cell r="G3009" t="str">
            <v>DEBIT</v>
          </cell>
          <cell r="H3009">
            <v>-135296</v>
          </cell>
          <cell r="I3009" t="str">
            <v>Invoice for goods return to supplier C2217- Store: SG0103</v>
          </cell>
          <cell r="J3009">
            <v>45911</v>
          </cell>
        </row>
        <row r="3010">
          <cell r="C3010">
            <v>2578</v>
          </cell>
          <cell r="D3010" t="str">
            <v>C2217</v>
          </cell>
          <cell r="E3010" t="str">
            <v>RRS20250814760SG0303</v>
          </cell>
          <cell r="G3010" t="str">
            <v>DEBIT</v>
          </cell>
          <cell r="H3010">
            <v>-99688</v>
          </cell>
          <cell r="I3010" t="str">
            <v>Invoice for goods return to supplier C2217- Store: SG0303</v>
          </cell>
          <cell r="J3010">
            <v>45911</v>
          </cell>
        </row>
        <row r="3011">
          <cell r="C3011">
            <v>2580</v>
          </cell>
          <cell r="D3011" t="str">
            <v>C2217</v>
          </cell>
          <cell r="E3011" t="str">
            <v>RRS20250820013SG0163</v>
          </cell>
          <cell r="G3011" t="str">
            <v>DEBIT</v>
          </cell>
          <cell r="H3011">
            <v>-24922</v>
          </cell>
          <cell r="I3011" t="str">
            <v>Invoice for goods return to supplier C2217- Store: SG0163</v>
          </cell>
          <cell r="J3011">
            <v>45911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heetPr>
  <dimension ref="A1:J2863"/>
  <sheetViews>
    <sheetView zoomScaleNormal="100" workbookViewId="0">
      <selection sqref="A1:I1"/>
    </sheetView>
  </sheetViews>
  <sheetFormatPr defaultColWidth="9.125" defaultRowHeight="14.25" outlineLevelRow="1" x14ac:dyDescent="0.2"/>
  <cols>
    <col min="1" max="1" width="1.375" customWidth="1"/>
    <col min="2" max="2" width="14.25" style="1" customWidth="1"/>
    <col min="3" max="4" width="11.375" customWidth="1"/>
    <col min="5" max="5" width="57.125" customWidth="1"/>
    <col min="6" max="6" width="17.125" style="7" customWidth="1"/>
    <col min="7" max="7" width="11.375" customWidth="1"/>
    <col min="8" max="8" width="15.75" style="7" customWidth="1"/>
    <col min="9" max="9" width="50" customWidth="1"/>
    <col min="10" max="10" width="21.375" customWidth="1"/>
  </cols>
  <sheetData>
    <row r="1" spans="1:10" ht="18.75" x14ac:dyDescent="0.3">
      <c r="A1" s="21" t="s">
        <v>3586</v>
      </c>
      <c r="B1" s="21"/>
      <c r="C1" s="21"/>
      <c r="D1" s="21"/>
      <c r="E1" s="21"/>
      <c r="F1" s="21"/>
      <c r="G1" s="21"/>
      <c r="H1" s="21"/>
      <c r="I1" s="21"/>
    </row>
    <row r="2" spans="1:10" x14ac:dyDescent="0.2">
      <c r="A2" s="22" t="s">
        <v>1373</v>
      </c>
      <c r="B2" s="22"/>
      <c r="C2" s="22"/>
      <c r="D2" s="22"/>
      <c r="E2" s="22"/>
      <c r="F2" s="22"/>
      <c r="G2" s="22"/>
      <c r="H2" s="22"/>
      <c r="I2" s="22"/>
    </row>
    <row r="3" spans="1:10" ht="24.75" customHeight="1" x14ac:dyDescent="0.2">
      <c r="B3" s="2" t="s">
        <v>4257</v>
      </c>
      <c r="C3" s="9" t="s">
        <v>4379</v>
      </c>
      <c r="D3" s="9" t="s">
        <v>157</v>
      </c>
      <c r="E3" s="9" t="s">
        <v>4993</v>
      </c>
      <c r="F3" s="6" t="s">
        <v>628</v>
      </c>
      <c r="G3" s="9" t="s">
        <v>364</v>
      </c>
      <c r="H3" s="6" t="s">
        <v>2280</v>
      </c>
      <c r="I3" s="9" t="s">
        <v>1408</v>
      </c>
      <c r="J3" s="9" t="s">
        <v>1526</v>
      </c>
    </row>
    <row r="4" spans="1:10" x14ac:dyDescent="0.2">
      <c r="A4" s="3" t="s">
        <v>4285</v>
      </c>
      <c r="F4" s="10">
        <v>1094047230</v>
      </c>
      <c r="H4" s="10">
        <v>103505720</v>
      </c>
    </row>
    <row r="5" spans="1:10" outlineLevel="1" x14ac:dyDescent="0.2">
      <c r="B5" s="8">
        <v>44972</v>
      </c>
      <c r="C5" s="4" t="s">
        <v>2147</v>
      </c>
      <c r="D5" s="4" t="s">
        <v>3840</v>
      </c>
      <c r="E5" s="4" t="s">
        <v>3720</v>
      </c>
      <c r="F5" s="12">
        <v>611412</v>
      </c>
      <c r="G5" s="11" t="s">
        <v>1076</v>
      </c>
      <c r="H5" s="12">
        <v>61141</v>
      </c>
      <c r="I5" s="4" t="s">
        <v>505</v>
      </c>
      <c r="J5" s="4" t="s">
        <v>3537</v>
      </c>
    </row>
    <row r="6" spans="1:10" outlineLevel="1" x14ac:dyDescent="0.2">
      <c r="B6" s="8">
        <v>44972</v>
      </c>
      <c r="C6" s="4" t="s">
        <v>3672</v>
      </c>
      <c r="D6" s="4" t="s">
        <v>3840</v>
      </c>
      <c r="E6" s="4" t="s">
        <v>997</v>
      </c>
      <c r="F6" s="12">
        <v>611412</v>
      </c>
      <c r="G6" s="11" t="s">
        <v>1076</v>
      </c>
      <c r="H6" s="12">
        <v>61141</v>
      </c>
      <c r="I6" s="4" t="s">
        <v>505</v>
      </c>
      <c r="J6" s="4" t="s">
        <v>3537</v>
      </c>
    </row>
    <row r="7" spans="1:10" outlineLevel="1" x14ac:dyDescent="0.2">
      <c r="B7" s="8">
        <v>44972</v>
      </c>
      <c r="C7" s="4" t="s">
        <v>1104</v>
      </c>
      <c r="D7" s="4" t="s">
        <v>3840</v>
      </c>
      <c r="E7" s="4" t="s">
        <v>5214</v>
      </c>
      <c r="F7" s="12">
        <v>611412</v>
      </c>
      <c r="G7" s="11" t="s">
        <v>1076</v>
      </c>
      <c r="H7" s="12">
        <v>61141</v>
      </c>
      <c r="I7" s="4" t="s">
        <v>505</v>
      </c>
      <c r="J7" s="4" t="s">
        <v>3537</v>
      </c>
    </row>
    <row r="8" spans="1:10" outlineLevel="1" x14ac:dyDescent="0.2">
      <c r="B8" s="8">
        <v>44972</v>
      </c>
      <c r="C8" s="4" t="s">
        <v>4066</v>
      </c>
      <c r="D8" s="4" t="s">
        <v>3840</v>
      </c>
      <c r="E8" s="4" t="s">
        <v>4889</v>
      </c>
      <c r="F8" s="12">
        <v>611412</v>
      </c>
      <c r="G8" s="11" t="s">
        <v>1076</v>
      </c>
      <c r="H8" s="12">
        <v>61141</v>
      </c>
      <c r="I8" s="4" t="s">
        <v>505</v>
      </c>
      <c r="J8" s="4" t="s">
        <v>3537</v>
      </c>
    </row>
    <row r="9" spans="1:10" outlineLevel="1" x14ac:dyDescent="0.2">
      <c r="B9" s="8">
        <v>44972</v>
      </c>
      <c r="C9" s="4" t="s">
        <v>2812</v>
      </c>
      <c r="D9" s="4" t="s">
        <v>3840</v>
      </c>
      <c r="E9" s="4" t="s">
        <v>45</v>
      </c>
      <c r="F9" s="12">
        <v>611412</v>
      </c>
      <c r="G9" s="11" t="s">
        <v>1076</v>
      </c>
      <c r="H9" s="12">
        <v>61141</v>
      </c>
      <c r="I9" s="4" t="s">
        <v>505</v>
      </c>
      <c r="J9" s="4" t="s">
        <v>3537</v>
      </c>
    </row>
    <row r="10" spans="1:10" outlineLevel="1" x14ac:dyDescent="0.2">
      <c r="B10" s="8">
        <v>44972</v>
      </c>
      <c r="C10" s="4" t="s">
        <v>4158</v>
      </c>
      <c r="D10" s="4" t="s">
        <v>3840</v>
      </c>
      <c r="E10" s="4" t="s">
        <v>2911</v>
      </c>
      <c r="F10" s="12">
        <v>611412</v>
      </c>
      <c r="G10" s="11" t="s">
        <v>1076</v>
      </c>
      <c r="H10" s="12">
        <v>61141</v>
      </c>
      <c r="I10" s="4" t="s">
        <v>505</v>
      </c>
      <c r="J10" s="4" t="s">
        <v>3537</v>
      </c>
    </row>
    <row r="11" spans="1:10" outlineLevel="1" x14ac:dyDescent="0.2">
      <c r="B11" s="8">
        <v>44972</v>
      </c>
      <c r="C11" s="4" t="s">
        <v>3811</v>
      </c>
      <c r="D11" s="4" t="s">
        <v>3840</v>
      </c>
      <c r="E11" s="4" t="s">
        <v>2489</v>
      </c>
      <c r="F11" s="12">
        <v>611412</v>
      </c>
      <c r="G11" s="11" t="s">
        <v>1076</v>
      </c>
      <c r="H11" s="12">
        <v>61141</v>
      </c>
      <c r="I11" s="4" t="s">
        <v>505</v>
      </c>
      <c r="J11" s="4" t="s">
        <v>3537</v>
      </c>
    </row>
    <row r="12" spans="1:10" outlineLevel="1" x14ac:dyDescent="0.2">
      <c r="B12" s="8">
        <v>44972</v>
      </c>
      <c r="C12" s="4" t="s">
        <v>4204</v>
      </c>
      <c r="D12" s="4" t="s">
        <v>3840</v>
      </c>
      <c r="E12" s="4" t="s">
        <v>2628</v>
      </c>
      <c r="F12" s="12">
        <v>611412</v>
      </c>
      <c r="G12" s="11" t="s">
        <v>1076</v>
      </c>
      <c r="H12" s="12">
        <v>61141</v>
      </c>
      <c r="I12" s="4" t="s">
        <v>505</v>
      </c>
      <c r="J12" s="4" t="s">
        <v>3537</v>
      </c>
    </row>
    <row r="13" spans="1:10" outlineLevel="1" x14ac:dyDescent="0.2">
      <c r="B13" s="8">
        <v>44972</v>
      </c>
      <c r="C13" s="4" t="s">
        <v>2392</v>
      </c>
      <c r="D13" s="4" t="s">
        <v>3840</v>
      </c>
      <c r="E13" s="4" t="s">
        <v>2761</v>
      </c>
      <c r="F13" s="12">
        <v>611412</v>
      </c>
      <c r="G13" s="11" t="s">
        <v>1076</v>
      </c>
      <c r="H13" s="12">
        <v>61141</v>
      </c>
      <c r="I13" s="4" t="s">
        <v>505</v>
      </c>
      <c r="J13" s="4" t="s">
        <v>3537</v>
      </c>
    </row>
    <row r="14" spans="1:10" outlineLevel="1" x14ac:dyDescent="0.2">
      <c r="B14" s="8">
        <v>44972</v>
      </c>
      <c r="C14" s="4" t="s">
        <v>836</v>
      </c>
      <c r="D14" s="4" t="s">
        <v>3840</v>
      </c>
      <c r="E14" s="4" t="s">
        <v>4544</v>
      </c>
      <c r="F14" s="12">
        <v>611412</v>
      </c>
      <c r="G14" s="11" t="s">
        <v>1076</v>
      </c>
      <c r="H14" s="12">
        <v>61141</v>
      </c>
      <c r="I14" s="4" t="s">
        <v>505</v>
      </c>
      <c r="J14" s="4" t="s">
        <v>3537</v>
      </c>
    </row>
    <row r="15" spans="1:10" outlineLevel="1" x14ac:dyDescent="0.2">
      <c r="B15" s="8">
        <v>44972</v>
      </c>
      <c r="C15" s="4" t="s">
        <v>3462</v>
      </c>
      <c r="D15" s="4" t="s">
        <v>3840</v>
      </c>
      <c r="E15" s="4" t="s">
        <v>1850</v>
      </c>
      <c r="F15" s="12">
        <v>611412</v>
      </c>
      <c r="G15" s="11" t="s">
        <v>1076</v>
      </c>
      <c r="H15" s="12">
        <v>61141</v>
      </c>
      <c r="I15" s="4" t="s">
        <v>505</v>
      </c>
      <c r="J15" s="4" t="s">
        <v>3537</v>
      </c>
    </row>
    <row r="16" spans="1:10" outlineLevel="1" x14ac:dyDescent="0.2">
      <c r="B16" s="8">
        <v>44972</v>
      </c>
      <c r="C16" s="4" t="s">
        <v>3325</v>
      </c>
      <c r="D16" s="4" t="s">
        <v>3840</v>
      </c>
      <c r="E16" s="4" t="s">
        <v>3270</v>
      </c>
      <c r="F16" s="12">
        <v>611412</v>
      </c>
      <c r="G16" s="11" t="s">
        <v>1076</v>
      </c>
      <c r="H16" s="12">
        <v>61141</v>
      </c>
      <c r="I16" s="4" t="s">
        <v>505</v>
      </c>
      <c r="J16" s="4" t="s">
        <v>3537</v>
      </c>
    </row>
    <row r="17" spans="2:10" outlineLevel="1" x14ac:dyDescent="0.2">
      <c r="B17" s="8">
        <v>44972</v>
      </c>
      <c r="C17" s="4" t="s">
        <v>3022</v>
      </c>
      <c r="D17" s="4" t="s">
        <v>3840</v>
      </c>
      <c r="E17" s="4" t="s">
        <v>745</v>
      </c>
      <c r="F17" s="12">
        <v>611412</v>
      </c>
      <c r="G17" s="11" t="s">
        <v>1076</v>
      </c>
      <c r="H17" s="12">
        <v>61141</v>
      </c>
      <c r="I17" s="4" t="s">
        <v>505</v>
      </c>
      <c r="J17" s="4" t="s">
        <v>3537</v>
      </c>
    </row>
    <row r="18" spans="2:10" outlineLevel="1" x14ac:dyDescent="0.2">
      <c r="B18" s="8">
        <v>44972</v>
      </c>
      <c r="C18" s="4" t="s">
        <v>3515</v>
      </c>
      <c r="D18" s="4" t="s">
        <v>3840</v>
      </c>
      <c r="E18" s="4" t="s">
        <v>2513</v>
      </c>
      <c r="F18" s="12">
        <v>611412</v>
      </c>
      <c r="G18" s="11" t="s">
        <v>1076</v>
      </c>
      <c r="H18" s="12">
        <v>61141</v>
      </c>
      <c r="I18" s="4" t="s">
        <v>505</v>
      </c>
      <c r="J18" s="4" t="s">
        <v>3537</v>
      </c>
    </row>
    <row r="19" spans="2:10" outlineLevel="1" x14ac:dyDescent="0.2">
      <c r="B19" s="8">
        <v>44972</v>
      </c>
      <c r="C19" s="4" t="s">
        <v>740</v>
      </c>
      <c r="D19" s="4" t="s">
        <v>3840</v>
      </c>
      <c r="E19" s="4" t="s">
        <v>4330</v>
      </c>
      <c r="F19" s="12">
        <v>611412</v>
      </c>
      <c r="G19" s="11" t="s">
        <v>1076</v>
      </c>
      <c r="H19" s="12">
        <v>61141</v>
      </c>
      <c r="I19" s="4" t="s">
        <v>505</v>
      </c>
      <c r="J19" s="4" t="s">
        <v>3537</v>
      </c>
    </row>
    <row r="20" spans="2:10" outlineLevel="1" x14ac:dyDescent="0.2">
      <c r="B20" s="8">
        <v>44972</v>
      </c>
      <c r="C20" s="4" t="s">
        <v>3511</v>
      </c>
      <c r="D20" s="4" t="s">
        <v>3840</v>
      </c>
      <c r="E20" s="4" t="s">
        <v>52</v>
      </c>
      <c r="F20" s="12">
        <v>611412</v>
      </c>
      <c r="G20" s="11" t="s">
        <v>1076</v>
      </c>
      <c r="H20" s="12">
        <v>61141</v>
      </c>
      <c r="I20" s="4" t="s">
        <v>505</v>
      </c>
      <c r="J20" s="4" t="s">
        <v>3537</v>
      </c>
    </row>
    <row r="21" spans="2:10" outlineLevel="1" x14ac:dyDescent="0.2">
      <c r="B21" s="8">
        <v>44972</v>
      </c>
      <c r="C21" s="4" t="s">
        <v>1833</v>
      </c>
      <c r="D21" s="4" t="s">
        <v>3840</v>
      </c>
      <c r="E21" s="4" t="s">
        <v>377</v>
      </c>
      <c r="F21" s="12">
        <v>611412</v>
      </c>
      <c r="G21" s="11" t="s">
        <v>1076</v>
      </c>
      <c r="H21" s="12">
        <v>61141</v>
      </c>
      <c r="I21" s="4" t="s">
        <v>505</v>
      </c>
      <c r="J21" s="4" t="s">
        <v>3537</v>
      </c>
    </row>
    <row r="22" spans="2:10" outlineLevel="1" x14ac:dyDescent="0.2">
      <c r="B22" s="8">
        <v>44972</v>
      </c>
      <c r="C22" s="4" t="s">
        <v>4998</v>
      </c>
      <c r="D22" s="4" t="s">
        <v>3840</v>
      </c>
      <c r="E22" s="4" t="s">
        <v>3353</v>
      </c>
      <c r="F22" s="12">
        <v>611412</v>
      </c>
      <c r="G22" s="11" t="s">
        <v>1076</v>
      </c>
      <c r="H22" s="12">
        <v>61141</v>
      </c>
      <c r="I22" s="4" t="s">
        <v>505</v>
      </c>
      <c r="J22" s="4" t="s">
        <v>3537</v>
      </c>
    </row>
    <row r="23" spans="2:10" outlineLevel="1" x14ac:dyDescent="0.2">
      <c r="B23" s="8">
        <v>44972</v>
      </c>
      <c r="C23" s="4" t="s">
        <v>4568</v>
      </c>
      <c r="D23" s="4" t="s">
        <v>3840</v>
      </c>
      <c r="E23" s="4" t="s">
        <v>2694</v>
      </c>
      <c r="F23" s="12">
        <v>611412</v>
      </c>
      <c r="G23" s="11" t="s">
        <v>1076</v>
      </c>
      <c r="H23" s="12">
        <v>61141</v>
      </c>
      <c r="I23" s="4" t="s">
        <v>505</v>
      </c>
      <c r="J23" s="4" t="s">
        <v>3537</v>
      </c>
    </row>
    <row r="24" spans="2:10" outlineLevel="1" x14ac:dyDescent="0.2">
      <c r="B24" s="8">
        <v>44972</v>
      </c>
      <c r="C24" s="4" t="s">
        <v>3277</v>
      </c>
      <c r="D24" s="4" t="s">
        <v>3840</v>
      </c>
      <c r="E24" s="4" t="s">
        <v>4547</v>
      </c>
      <c r="F24" s="12">
        <v>611412</v>
      </c>
      <c r="G24" s="11" t="s">
        <v>1076</v>
      </c>
      <c r="H24" s="12">
        <v>61141</v>
      </c>
      <c r="I24" s="4" t="s">
        <v>505</v>
      </c>
      <c r="J24" s="4" t="s">
        <v>3537</v>
      </c>
    </row>
    <row r="25" spans="2:10" outlineLevel="1" x14ac:dyDescent="0.2">
      <c r="B25" s="8">
        <v>44972</v>
      </c>
      <c r="C25" s="4" t="s">
        <v>378</v>
      </c>
      <c r="D25" s="4" t="s">
        <v>3840</v>
      </c>
      <c r="E25" s="4" t="s">
        <v>689</v>
      </c>
      <c r="F25" s="12">
        <v>611412</v>
      </c>
      <c r="G25" s="11" t="s">
        <v>1076</v>
      </c>
      <c r="H25" s="12">
        <v>61141</v>
      </c>
      <c r="I25" s="4" t="s">
        <v>505</v>
      </c>
      <c r="J25" s="4" t="s">
        <v>3537</v>
      </c>
    </row>
    <row r="26" spans="2:10" outlineLevel="1" x14ac:dyDescent="0.2">
      <c r="B26" s="8">
        <v>44972</v>
      </c>
      <c r="C26" s="4" t="s">
        <v>5143</v>
      </c>
      <c r="D26" s="4" t="s">
        <v>3840</v>
      </c>
      <c r="E26" s="4" t="s">
        <v>4131</v>
      </c>
      <c r="F26" s="12">
        <v>611412</v>
      </c>
      <c r="G26" s="11" t="s">
        <v>1076</v>
      </c>
      <c r="H26" s="12">
        <v>61141</v>
      </c>
      <c r="I26" s="4" t="s">
        <v>505</v>
      </c>
      <c r="J26" s="4" t="s">
        <v>3537</v>
      </c>
    </row>
    <row r="27" spans="2:10" outlineLevel="1" x14ac:dyDescent="0.2">
      <c r="B27" s="8">
        <v>44972</v>
      </c>
      <c r="C27" s="4" t="s">
        <v>4941</v>
      </c>
      <c r="D27" s="4" t="s">
        <v>3840</v>
      </c>
      <c r="E27" s="4" t="s">
        <v>4942</v>
      </c>
      <c r="F27" s="12">
        <v>611412</v>
      </c>
      <c r="G27" s="11" t="s">
        <v>1076</v>
      </c>
      <c r="H27" s="12">
        <v>61141</v>
      </c>
      <c r="I27" s="4" t="s">
        <v>505</v>
      </c>
      <c r="J27" s="4" t="s">
        <v>3537</v>
      </c>
    </row>
    <row r="28" spans="2:10" outlineLevel="1" x14ac:dyDescent="0.2">
      <c r="B28" s="8">
        <v>44972</v>
      </c>
      <c r="C28" s="4" t="s">
        <v>2616</v>
      </c>
      <c r="D28" s="4" t="s">
        <v>3840</v>
      </c>
      <c r="E28" s="4" t="s">
        <v>3620</v>
      </c>
      <c r="F28" s="12">
        <v>611412</v>
      </c>
      <c r="G28" s="11" t="s">
        <v>1076</v>
      </c>
      <c r="H28" s="12">
        <v>61141</v>
      </c>
      <c r="I28" s="4" t="s">
        <v>505</v>
      </c>
      <c r="J28" s="4" t="s">
        <v>3537</v>
      </c>
    </row>
    <row r="29" spans="2:10" outlineLevel="1" x14ac:dyDescent="0.2">
      <c r="B29" s="8">
        <v>44972</v>
      </c>
      <c r="C29" s="4" t="s">
        <v>2210</v>
      </c>
      <c r="D29" s="4" t="s">
        <v>3840</v>
      </c>
      <c r="E29" s="4" t="s">
        <v>2131</v>
      </c>
      <c r="F29" s="12">
        <v>611412</v>
      </c>
      <c r="G29" s="11" t="s">
        <v>1076</v>
      </c>
      <c r="H29" s="12">
        <v>61141</v>
      </c>
      <c r="I29" s="4" t="s">
        <v>505</v>
      </c>
      <c r="J29" s="4" t="s">
        <v>3537</v>
      </c>
    </row>
    <row r="30" spans="2:10" outlineLevel="1" x14ac:dyDescent="0.2">
      <c r="B30" s="8">
        <v>44972</v>
      </c>
      <c r="C30" s="4" t="s">
        <v>3657</v>
      </c>
      <c r="D30" s="4" t="s">
        <v>3840</v>
      </c>
      <c r="E30" s="4" t="s">
        <v>2173</v>
      </c>
      <c r="F30" s="12">
        <v>611412</v>
      </c>
      <c r="G30" s="11" t="s">
        <v>1076</v>
      </c>
      <c r="H30" s="12">
        <v>61141</v>
      </c>
      <c r="I30" s="4" t="s">
        <v>505</v>
      </c>
      <c r="J30" s="4" t="s">
        <v>3537</v>
      </c>
    </row>
    <row r="31" spans="2:10" outlineLevel="1" x14ac:dyDescent="0.2">
      <c r="B31" s="8">
        <v>44972</v>
      </c>
      <c r="C31" s="4" t="s">
        <v>1706</v>
      </c>
      <c r="D31" s="4" t="s">
        <v>3840</v>
      </c>
      <c r="E31" s="4" t="s">
        <v>2350</v>
      </c>
      <c r="F31" s="12">
        <v>611412</v>
      </c>
      <c r="G31" s="11" t="s">
        <v>1076</v>
      </c>
      <c r="H31" s="12">
        <v>61141</v>
      </c>
      <c r="I31" s="4" t="s">
        <v>505</v>
      </c>
      <c r="J31" s="4" t="s">
        <v>3537</v>
      </c>
    </row>
    <row r="32" spans="2:10" outlineLevel="1" x14ac:dyDescent="0.2">
      <c r="B32" s="8">
        <v>44972</v>
      </c>
      <c r="C32" s="4" t="s">
        <v>607</v>
      </c>
      <c r="D32" s="4" t="s">
        <v>3840</v>
      </c>
      <c r="E32" s="4" t="s">
        <v>1457</v>
      </c>
      <c r="F32" s="12">
        <v>611412</v>
      </c>
      <c r="G32" s="11" t="s">
        <v>1076</v>
      </c>
      <c r="H32" s="12">
        <v>61141</v>
      </c>
      <c r="I32" s="4" t="s">
        <v>505</v>
      </c>
      <c r="J32" s="4" t="s">
        <v>3537</v>
      </c>
    </row>
    <row r="33" spans="2:10" outlineLevel="1" x14ac:dyDescent="0.2">
      <c r="B33" s="8">
        <v>44972</v>
      </c>
      <c r="C33" s="4" t="s">
        <v>1380</v>
      </c>
      <c r="D33" s="4" t="s">
        <v>3840</v>
      </c>
      <c r="E33" s="4" t="s">
        <v>3705</v>
      </c>
      <c r="F33" s="12">
        <v>611412</v>
      </c>
      <c r="G33" s="11" t="s">
        <v>1076</v>
      </c>
      <c r="H33" s="12">
        <v>61141</v>
      </c>
      <c r="I33" s="4" t="s">
        <v>505</v>
      </c>
      <c r="J33" s="4" t="s">
        <v>3537</v>
      </c>
    </row>
    <row r="34" spans="2:10" outlineLevel="1" x14ac:dyDescent="0.2">
      <c r="B34" s="8">
        <v>44972</v>
      </c>
      <c r="C34" s="4" t="s">
        <v>35</v>
      </c>
      <c r="D34" s="4" t="s">
        <v>3840</v>
      </c>
      <c r="E34" s="4" t="s">
        <v>4643</v>
      </c>
      <c r="F34" s="12">
        <v>611412</v>
      </c>
      <c r="G34" s="11" t="s">
        <v>1076</v>
      </c>
      <c r="H34" s="12">
        <v>61141</v>
      </c>
      <c r="I34" s="4" t="s">
        <v>505</v>
      </c>
      <c r="J34" s="4" t="s">
        <v>3537</v>
      </c>
    </row>
    <row r="35" spans="2:10" outlineLevel="1" x14ac:dyDescent="0.2">
      <c r="B35" s="8">
        <v>44972</v>
      </c>
      <c r="C35" s="4" t="s">
        <v>4496</v>
      </c>
      <c r="D35" s="4" t="s">
        <v>3840</v>
      </c>
      <c r="E35" s="4" t="s">
        <v>3143</v>
      </c>
      <c r="F35" s="12">
        <v>611412</v>
      </c>
      <c r="G35" s="11" t="s">
        <v>1076</v>
      </c>
      <c r="H35" s="12">
        <v>61141</v>
      </c>
      <c r="I35" s="4" t="s">
        <v>505</v>
      </c>
      <c r="J35" s="4" t="s">
        <v>3537</v>
      </c>
    </row>
    <row r="36" spans="2:10" outlineLevel="1" x14ac:dyDescent="0.2">
      <c r="B36" s="8">
        <v>44972</v>
      </c>
      <c r="C36" s="4" t="s">
        <v>4196</v>
      </c>
      <c r="D36" s="4" t="s">
        <v>3840</v>
      </c>
      <c r="E36" s="4" t="s">
        <v>4844</v>
      </c>
      <c r="F36" s="12">
        <v>611412</v>
      </c>
      <c r="G36" s="11" t="s">
        <v>1076</v>
      </c>
      <c r="H36" s="12">
        <v>61141</v>
      </c>
      <c r="I36" s="4" t="s">
        <v>505</v>
      </c>
      <c r="J36" s="4" t="s">
        <v>3537</v>
      </c>
    </row>
    <row r="37" spans="2:10" outlineLevel="1" x14ac:dyDescent="0.2">
      <c r="B37" s="8">
        <v>44972</v>
      </c>
      <c r="C37" s="4" t="s">
        <v>3142</v>
      </c>
      <c r="D37" s="4" t="s">
        <v>3840</v>
      </c>
      <c r="E37" s="4" t="s">
        <v>1277</v>
      </c>
      <c r="F37" s="12">
        <v>611412</v>
      </c>
      <c r="G37" s="11" t="s">
        <v>1076</v>
      </c>
      <c r="H37" s="12">
        <v>61141</v>
      </c>
      <c r="I37" s="4" t="s">
        <v>505</v>
      </c>
      <c r="J37" s="4" t="s">
        <v>3537</v>
      </c>
    </row>
    <row r="38" spans="2:10" outlineLevel="1" x14ac:dyDescent="0.2">
      <c r="B38" s="8">
        <v>44972</v>
      </c>
      <c r="C38" s="4" t="s">
        <v>3494</v>
      </c>
      <c r="D38" s="4" t="s">
        <v>3840</v>
      </c>
      <c r="E38" s="4" t="s">
        <v>5199</v>
      </c>
      <c r="F38" s="12">
        <v>611412</v>
      </c>
      <c r="G38" s="11" t="s">
        <v>1076</v>
      </c>
      <c r="H38" s="12">
        <v>61141</v>
      </c>
      <c r="I38" s="4" t="s">
        <v>505</v>
      </c>
      <c r="J38" s="4" t="s">
        <v>3537</v>
      </c>
    </row>
    <row r="39" spans="2:10" outlineLevel="1" x14ac:dyDescent="0.2">
      <c r="B39" s="8">
        <v>44972</v>
      </c>
      <c r="C39" s="4" t="s">
        <v>3488</v>
      </c>
      <c r="D39" s="4" t="s">
        <v>3840</v>
      </c>
      <c r="E39" s="4" t="s">
        <v>170</v>
      </c>
      <c r="F39" s="12">
        <v>611412</v>
      </c>
      <c r="G39" s="11" t="s">
        <v>1076</v>
      </c>
      <c r="H39" s="12">
        <v>61141</v>
      </c>
      <c r="I39" s="4" t="s">
        <v>505</v>
      </c>
      <c r="J39" s="4" t="s">
        <v>3537</v>
      </c>
    </row>
    <row r="40" spans="2:10" outlineLevel="1" x14ac:dyDescent="0.2">
      <c r="B40" s="8">
        <v>44972</v>
      </c>
      <c r="C40" s="4" t="s">
        <v>2801</v>
      </c>
      <c r="D40" s="4" t="s">
        <v>3840</v>
      </c>
      <c r="E40" s="4" t="s">
        <v>5147</v>
      </c>
      <c r="F40" s="12">
        <v>611412</v>
      </c>
      <c r="G40" s="11" t="s">
        <v>1076</v>
      </c>
      <c r="H40" s="12">
        <v>61141</v>
      </c>
      <c r="I40" s="4" t="s">
        <v>505</v>
      </c>
      <c r="J40" s="4" t="s">
        <v>3537</v>
      </c>
    </row>
    <row r="41" spans="2:10" outlineLevel="1" x14ac:dyDescent="0.2">
      <c r="B41" s="8">
        <v>44972</v>
      </c>
      <c r="C41" s="4" t="s">
        <v>1446</v>
      </c>
      <c r="D41" s="4" t="s">
        <v>3840</v>
      </c>
      <c r="E41" s="4" t="s">
        <v>3388</v>
      </c>
      <c r="F41" s="12">
        <v>611412</v>
      </c>
      <c r="G41" s="11" t="s">
        <v>1076</v>
      </c>
      <c r="H41" s="12">
        <v>61141</v>
      </c>
      <c r="I41" s="4" t="s">
        <v>505</v>
      </c>
      <c r="J41" s="4" t="s">
        <v>3537</v>
      </c>
    </row>
    <row r="42" spans="2:10" outlineLevel="1" x14ac:dyDescent="0.2">
      <c r="B42" s="8">
        <v>44972</v>
      </c>
      <c r="C42" s="4" t="s">
        <v>1972</v>
      </c>
      <c r="D42" s="4" t="s">
        <v>3840</v>
      </c>
      <c r="E42" s="4" t="s">
        <v>5072</v>
      </c>
      <c r="F42" s="12">
        <v>611412</v>
      </c>
      <c r="G42" s="11" t="s">
        <v>1076</v>
      </c>
      <c r="H42" s="12">
        <v>61141</v>
      </c>
      <c r="I42" s="4" t="s">
        <v>505</v>
      </c>
      <c r="J42" s="4" t="s">
        <v>3537</v>
      </c>
    </row>
    <row r="43" spans="2:10" outlineLevel="1" x14ac:dyDescent="0.2">
      <c r="B43" s="8">
        <v>44972</v>
      </c>
      <c r="C43" s="4" t="s">
        <v>3338</v>
      </c>
      <c r="D43" s="4" t="s">
        <v>3840</v>
      </c>
      <c r="E43" s="4" t="s">
        <v>2953</v>
      </c>
      <c r="F43" s="12">
        <v>611412</v>
      </c>
      <c r="G43" s="11" t="s">
        <v>1076</v>
      </c>
      <c r="H43" s="12">
        <v>61141</v>
      </c>
      <c r="I43" s="4" t="s">
        <v>2719</v>
      </c>
      <c r="J43" s="4" t="s">
        <v>1445</v>
      </c>
    </row>
    <row r="44" spans="2:10" outlineLevel="1" x14ac:dyDescent="0.2">
      <c r="B44" s="8">
        <v>44972</v>
      </c>
      <c r="C44" s="4" t="s">
        <v>5002</v>
      </c>
      <c r="D44" s="4" t="s">
        <v>3840</v>
      </c>
      <c r="E44" s="4" t="s">
        <v>3836</v>
      </c>
      <c r="F44" s="12">
        <v>611412</v>
      </c>
      <c r="G44" s="11" t="s">
        <v>1076</v>
      </c>
      <c r="H44" s="12">
        <v>61141</v>
      </c>
      <c r="I44" s="4" t="s">
        <v>2719</v>
      </c>
      <c r="J44" s="4" t="s">
        <v>1445</v>
      </c>
    </row>
    <row r="45" spans="2:10" outlineLevel="1" x14ac:dyDescent="0.2">
      <c r="B45" s="8">
        <v>44972</v>
      </c>
      <c r="C45" s="4" t="s">
        <v>3902</v>
      </c>
      <c r="D45" s="4" t="s">
        <v>3840</v>
      </c>
      <c r="E45" s="4" t="s">
        <v>1697</v>
      </c>
      <c r="F45" s="12">
        <v>611412</v>
      </c>
      <c r="G45" s="11" t="s">
        <v>1076</v>
      </c>
      <c r="H45" s="12">
        <v>61141</v>
      </c>
      <c r="I45" s="4" t="s">
        <v>2719</v>
      </c>
      <c r="J45" s="4" t="s">
        <v>1445</v>
      </c>
    </row>
    <row r="46" spans="2:10" outlineLevel="1" x14ac:dyDescent="0.2">
      <c r="B46" s="8">
        <v>44972</v>
      </c>
      <c r="C46" s="4" t="s">
        <v>3668</v>
      </c>
      <c r="D46" s="4" t="s">
        <v>3840</v>
      </c>
      <c r="E46" s="4" t="s">
        <v>56</v>
      </c>
      <c r="F46" s="12">
        <v>611412</v>
      </c>
      <c r="G46" s="11" t="s">
        <v>1076</v>
      </c>
      <c r="H46" s="12">
        <v>61141</v>
      </c>
      <c r="I46" s="4" t="s">
        <v>2719</v>
      </c>
      <c r="J46" s="4" t="s">
        <v>1445</v>
      </c>
    </row>
    <row r="47" spans="2:10" outlineLevel="1" x14ac:dyDescent="0.2">
      <c r="B47" s="8">
        <v>44973</v>
      </c>
      <c r="C47" s="4" t="s">
        <v>4770</v>
      </c>
      <c r="D47" s="4" t="s">
        <v>3840</v>
      </c>
      <c r="E47" s="4" t="s">
        <v>4410</v>
      </c>
      <c r="F47" s="12">
        <v>611412</v>
      </c>
      <c r="G47" s="11" t="s">
        <v>1076</v>
      </c>
      <c r="H47" s="12">
        <v>61141</v>
      </c>
      <c r="I47" s="4" t="s">
        <v>505</v>
      </c>
      <c r="J47" s="4" t="s">
        <v>3537</v>
      </c>
    </row>
    <row r="48" spans="2:10" outlineLevel="1" x14ac:dyDescent="0.2">
      <c r="B48" s="8">
        <v>44973</v>
      </c>
      <c r="C48" s="4" t="s">
        <v>1680</v>
      </c>
      <c r="D48" s="4" t="s">
        <v>3840</v>
      </c>
      <c r="E48" s="4" t="s">
        <v>2602</v>
      </c>
      <c r="F48" s="12">
        <v>611412</v>
      </c>
      <c r="G48" s="11" t="s">
        <v>1076</v>
      </c>
      <c r="H48" s="12">
        <v>61141</v>
      </c>
      <c r="I48" s="4" t="s">
        <v>505</v>
      </c>
      <c r="J48" s="4" t="s">
        <v>3537</v>
      </c>
    </row>
    <row r="49" spans="2:10" outlineLevel="1" x14ac:dyDescent="0.2">
      <c r="B49" s="8">
        <v>44973</v>
      </c>
      <c r="C49" s="4" t="s">
        <v>4208</v>
      </c>
      <c r="D49" s="4" t="s">
        <v>3840</v>
      </c>
      <c r="E49" s="4" t="s">
        <v>2362</v>
      </c>
      <c r="F49" s="12">
        <v>611412</v>
      </c>
      <c r="G49" s="11" t="s">
        <v>1076</v>
      </c>
      <c r="H49" s="12">
        <v>61141</v>
      </c>
      <c r="I49" s="4" t="s">
        <v>505</v>
      </c>
      <c r="J49" s="4" t="s">
        <v>3537</v>
      </c>
    </row>
    <row r="50" spans="2:10" outlineLevel="1" x14ac:dyDescent="0.2">
      <c r="B50" s="8">
        <v>44973</v>
      </c>
      <c r="C50" s="4" t="s">
        <v>4424</v>
      </c>
      <c r="D50" s="4" t="s">
        <v>3840</v>
      </c>
      <c r="E50" s="4" t="s">
        <v>2118</v>
      </c>
      <c r="F50" s="12">
        <v>611412</v>
      </c>
      <c r="G50" s="11" t="s">
        <v>1076</v>
      </c>
      <c r="H50" s="12">
        <v>61141</v>
      </c>
      <c r="I50" s="4" t="s">
        <v>505</v>
      </c>
      <c r="J50" s="4" t="s">
        <v>3537</v>
      </c>
    </row>
    <row r="51" spans="2:10" outlineLevel="1" x14ac:dyDescent="0.2">
      <c r="B51" s="8">
        <v>44973</v>
      </c>
      <c r="C51" s="4" t="s">
        <v>933</v>
      </c>
      <c r="D51" s="4" t="s">
        <v>3840</v>
      </c>
      <c r="E51" s="4"/>
      <c r="F51" s="12">
        <v>0</v>
      </c>
      <c r="G51" s="11" t="s">
        <v>1076</v>
      </c>
      <c r="H51" s="12">
        <v>0</v>
      </c>
      <c r="I51" s="4" t="s">
        <v>505</v>
      </c>
      <c r="J51" s="4" t="s">
        <v>3537</v>
      </c>
    </row>
    <row r="52" spans="2:10" outlineLevel="1" x14ac:dyDescent="0.2">
      <c r="B52" s="8">
        <v>44973</v>
      </c>
      <c r="C52" s="4" t="s">
        <v>4106</v>
      </c>
      <c r="D52" s="4" t="s">
        <v>3840</v>
      </c>
      <c r="E52" s="4" t="s">
        <v>4482</v>
      </c>
      <c r="F52" s="12">
        <v>611412</v>
      </c>
      <c r="G52" s="11" t="s">
        <v>1076</v>
      </c>
      <c r="H52" s="12">
        <v>61141</v>
      </c>
      <c r="I52" s="4" t="s">
        <v>505</v>
      </c>
      <c r="J52" s="4" t="s">
        <v>3537</v>
      </c>
    </row>
    <row r="53" spans="2:10" outlineLevel="1" x14ac:dyDescent="0.2">
      <c r="B53" s="8">
        <v>44973</v>
      </c>
      <c r="C53" s="4" t="s">
        <v>130</v>
      </c>
      <c r="D53" s="4" t="s">
        <v>3840</v>
      </c>
      <c r="E53" s="4" t="s">
        <v>4556</v>
      </c>
      <c r="F53" s="12">
        <v>611412</v>
      </c>
      <c r="G53" s="11" t="s">
        <v>1076</v>
      </c>
      <c r="H53" s="12">
        <v>61141</v>
      </c>
      <c r="I53" s="4" t="s">
        <v>505</v>
      </c>
      <c r="J53" s="4" t="s">
        <v>3537</v>
      </c>
    </row>
    <row r="54" spans="2:10" outlineLevel="1" x14ac:dyDescent="0.2">
      <c r="B54" s="8">
        <v>44973</v>
      </c>
      <c r="C54" s="4" t="s">
        <v>2425</v>
      </c>
      <c r="D54" s="4" t="s">
        <v>3840</v>
      </c>
      <c r="E54" s="4" t="s">
        <v>3742</v>
      </c>
      <c r="F54" s="12">
        <v>611412</v>
      </c>
      <c r="G54" s="11" t="s">
        <v>1076</v>
      </c>
      <c r="H54" s="12">
        <v>61141</v>
      </c>
      <c r="I54" s="4" t="s">
        <v>505</v>
      </c>
      <c r="J54" s="4" t="s">
        <v>3537</v>
      </c>
    </row>
    <row r="55" spans="2:10" outlineLevel="1" x14ac:dyDescent="0.2">
      <c r="B55" s="8">
        <v>44973</v>
      </c>
      <c r="C55" s="4" t="s">
        <v>284</v>
      </c>
      <c r="D55" s="4" t="s">
        <v>3840</v>
      </c>
      <c r="E55" s="4" t="s">
        <v>2359</v>
      </c>
      <c r="F55" s="12">
        <v>611412</v>
      </c>
      <c r="G55" s="11" t="s">
        <v>1076</v>
      </c>
      <c r="H55" s="12">
        <v>61141</v>
      </c>
      <c r="I55" s="4" t="s">
        <v>505</v>
      </c>
      <c r="J55" s="4" t="s">
        <v>3537</v>
      </c>
    </row>
    <row r="56" spans="2:10" outlineLevel="1" x14ac:dyDescent="0.2">
      <c r="B56" s="8">
        <v>44973</v>
      </c>
      <c r="C56" s="4" t="s">
        <v>1728</v>
      </c>
      <c r="D56" s="4" t="s">
        <v>3840</v>
      </c>
      <c r="E56" s="4" t="s">
        <v>1860</v>
      </c>
      <c r="F56" s="12">
        <v>611412</v>
      </c>
      <c r="G56" s="11" t="s">
        <v>1076</v>
      </c>
      <c r="H56" s="12">
        <v>61141</v>
      </c>
      <c r="I56" s="4" t="s">
        <v>505</v>
      </c>
      <c r="J56" s="4" t="s">
        <v>3537</v>
      </c>
    </row>
    <row r="57" spans="2:10" outlineLevel="1" x14ac:dyDescent="0.2">
      <c r="B57" s="8">
        <v>44973</v>
      </c>
      <c r="C57" s="4" t="s">
        <v>345</v>
      </c>
      <c r="D57" s="4" t="s">
        <v>3840</v>
      </c>
      <c r="E57" s="4" t="s">
        <v>1956</v>
      </c>
      <c r="F57" s="12">
        <v>611412</v>
      </c>
      <c r="G57" s="11" t="s">
        <v>1076</v>
      </c>
      <c r="H57" s="12">
        <v>61141</v>
      </c>
      <c r="I57" s="4" t="s">
        <v>505</v>
      </c>
      <c r="J57" s="4" t="s">
        <v>3537</v>
      </c>
    </row>
    <row r="58" spans="2:10" outlineLevel="1" x14ac:dyDescent="0.2">
      <c r="B58" s="8">
        <v>44973</v>
      </c>
      <c r="C58" s="4" t="s">
        <v>741</v>
      </c>
      <c r="D58" s="4" t="s">
        <v>3840</v>
      </c>
      <c r="E58" s="4" t="s">
        <v>880</v>
      </c>
      <c r="F58" s="12">
        <v>611412</v>
      </c>
      <c r="G58" s="11" t="s">
        <v>1076</v>
      </c>
      <c r="H58" s="12">
        <v>61141</v>
      </c>
      <c r="I58" s="4" t="s">
        <v>505</v>
      </c>
      <c r="J58" s="4" t="s">
        <v>3537</v>
      </c>
    </row>
    <row r="59" spans="2:10" outlineLevel="1" x14ac:dyDescent="0.2">
      <c r="B59" s="8">
        <v>44973</v>
      </c>
      <c r="C59" s="4" t="s">
        <v>3613</v>
      </c>
      <c r="D59" s="4" t="s">
        <v>3840</v>
      </c>
      <c r="E59" s="4" t="s">
        <v>4305</v>
      </c>
      <c r="F59" s="12">
        <v>611412</v>
      </c>
      <c r="G59" s="11" t="s">
        <v>1076</v>
      </c>
      <c r="H59" s="12">
        <v>61141</v>
      </c>
      <c r="I59" s="4" t="s">
        <v>505</v>
      </c>
      <c r="J59" s="4" t="s">
        <v>3537</v>
      </c>
    </row>
    <row r="60" spans="2:10" outlineLevel="1" x14ac:dyDescent="0.2">
      <c r="B60" s="8">
        <v>44973</v>
      </c>
      <c r="C60" s="4" t="s">
        <v>3242</v>
      </c>
      <c r="D60" s="4" t="s">
        <v>3840</v>
      </c>
      <c r="E60" s="4" t="s">
        <v>4348</v>
      </c>
      <c r="F60" s="12">
        <v>611412</v>
      </c>
      <c r="G60" s="11" t="s">
        <v>1076</v>
      </c>
      <c r="H60" s="12">
        <v>61141</v>
      </c>
      <c r="I60" s="4" t="s">
        <v>505</v>
      </c>
      <c r="J60" s="4" t="s">
        <v>3537</v>
      </c>
    </row>
    <row r="61" spans="2:10" outlineLevel="1" x14ac:dyDescent="0.2">
      <c r="B61" s="8">
        <v>44973</v>
      </c>
      <c r="C61" s="4" t="s">
        <v>748</v>
      </c>
      <c r="D61" s="4" t="s">
        <v>3840</v>
      </c>
      <c r="E61" s="4" t="s">
        <v>454</v>
      </c>
      <c r="F61" s="12">
        <v>611412</v>
      </c>
      <c r="G61" s="11" t="s">
        <v>1076</v>
      </c>
      <c r="H61" s="12">
        <v>61141</v>
      </c>
      <c r="I61" s="4" t="s">
        <v>505</v>
      </c>
      <c r="J61" s="4" t="s">
        <v>3537</v>
      </c>
    </row>
    <row r="62" spans="2:10" outlineLevel="1" x14ac:dyDescent="0.2">
      <c r="B62" s="8">
        <v>44973</v>
      </c>
      <c r="C62" s="4" t="s">
        <v>4995</v>
      </c>
      <c r="D62" s="4" t="s">
        <v>3840</v>
      </c>
      <c r="E62" s="4" t="s">
        <v>3959</v>
      </c>
      <c r="F62" s="12">
        <v>611412</v>
      </c>
      <c r="G62" s="11" t="s">
        <v>1076</v>
      </c>
      <c r="H62" s="12">
        <v>61141</v>
      </c>
      <c r="I62" s="4" t="s">
        <v>505</v>
      </c>
      <c r="J62" s="4" t="s">
        <v>3537</v>
      </c>
    </row>
    <row r="63" spans="2:10" outlineLevel="1" x14ac:dyDescent="0.2">
      <c r="B63" s="8">
        <v>44973</v>
      </c>
      <c r="C63" s="4" t="s">
        <v>3145</v>
      </c>
      <c r="D63" s="4" t="s">
        <v>3840</v>
      </c>
      <c r="E63" s="4" t="s">
        <v>4003</v>
      </c>
      <c r="F63" s="12">
        <v>611412</v>
      </c>
      <c r="G63" s="11" t="s">
        <v>1076</v>
      </c>
      <c r="H63" s="12">
        <v>61141</v>
      </c>
      <c r="I63" s="4" t="s">
        <v>505</v>
      </c>
      <c r="J63" s="4" t="s">
        <v>3537</v>
      </c>
    </row>
    <row r="64" spans="2:10" outlineLevel="1" x14ac:dyDescent="0.2">
      <c r="B64" s="8">
        <v>44973</v>
      </c>
      <c r="C64" s="4" t="s">
        <v>5004</v>
      </c>
      <c r="D64" s="4" t="s">
        <v>3840</v>
      </c>
      <c r="E64" s="4" t="s">
        <v>4331</v>
      </c>
      <c r="F64" s="12">
        <v>611412</v>
      </c>
      <c r="G64" s="11" t="s">
        <v>1076</v>
      </c>
      <c r="H64" s="12">
        <v>61141</v>
      </c>
      <c r="I64" s="4" t="s">
        <v>505</v>
      </c>
      <c r="J64" s="4" t="s">
        <v>3537</v>
      </c>
    </row>
    <row r="65" spans="2:10" outlineLevel="1" x14ac:dyDescent="0.2">
      <c r="B65" s="8">
        <v>44973</v>
      </c>
      <c r="C65" s="4" t="s">
        <v>1916</v>
      </c>
      <c r="D65" s="4" t="s">
        <v>3840</v>
      </c>
      <c r="E65" s="4" t="s">
        <v>4567</v>
      </c>
      <c r="F65" s="12">
        <v>611412</v>
      </c>
      <c r="G65" s="11" t="s">
        <v>1076</v>
      </c>
      <c r="H65" s="12">
        <v>61141</v>
      </c>
      <c r="I65" s="4" t="s">
        <v>505</v>
      </c>
      <c r="J65" s="4" t="s">
        <v>3537</v>
      </c>
    </row>
    <row r="66" spans="2:10" outlineLevel="1" x14ac:dyDescent="0.2">
      <c r="B66" s="8">
        <v>44973</v>
      </c>
      <c r="C66" s="4" t="s">
        <v>2233</v>
      </c>
      <c r="D66" s="4" t="s">
        <v>3840</v>
      </c>
      <c r="E66" s="4" t="s">
        <v>2663</v>
      </c>
      <c r="F66" s="12">
        <v>611412</v>
      </c>
      <c r="G66" s="11" t="s">
        <v>1076</v>
      </c>
      <c r="H66" s="12">
        <v>61141</v>
      </c>
      <c r="I66" s="4" t="s">
        <v>505</v>
      </c>
      <c r="J66" s="4" t="s">
        <v>3537</v>
      </c>
    </row>
    <row r="67" spans="2:10" outlineLevel="1" x14ac:dyDescent="0.2">
      <c r="B67" s="8">
        <v>44973</v>
      </c>
      <c r="C67" s="4" t="s">
        <v>2125</v>
      </c>
      <c r="D67" s="4" t="s">
        <v>3840</v>
      </c>
      <c r="E67" s="4" t="s">
        <v>4944</v>
      </c>
      <c r="F67" s="12">
        <v>611412</v>
      </c>
      <c r="G67" s="11" t="s">
        <v>1076</v>
      </c>
      <c r="H67" s="12">
        <v>61141</v>
      </c>
      <c r="I67" s="4" t="s">
        <v>505</v>
      </c>
      <c r="J67" s="4" t="s">
        <v>3537</v>
      </c>
    </row>
    <row r="68" spans="2:10" outlineLevel="1" x14ac:dyDescent="0.2">
      <c r="B68" s="8">
        <v>44973</v>
      </c>
      <c r="C68" s="4" t="s">
        <v>503</v>
      </c>
      <c r="D68" s="4" t="s">
        <v>3840</v>
      </c>
      <c r="E68" s="4" t="s">
        <v>4650</v>
      </c>
      <c r="F68" s="12">
        <v>611412</v>
      </c>
      <c r="G68" s="11" t="s">
        <v>1076</v>
      </c>
      <c r="H68" s="12">
        <v>61141</v>
      </c>
      <c r="I68" s="4" t="s">
        <v>505</v>
      </c>
      <c r="J68" s="4" t="s">
        <v>3537</v>
      </c>
    </row>
    <row r="69" spans="2:10" outlineLevel="1" x14ac:dyDescent="0.2">
      <c r="B69" s="8">
        <v>44973</v>
      </c>
      <c r="C69" s="4" t="s">
        <v>224</v>
      </c>
      <c r="D69" s="4" t="s">
        <v>3840</v>
      </c>
      <c r="E69" s="4" t="s">
        <v>1354</v>
      </c>
      <c r="F69" s="12">
        <v>611412</v>
      </c>
      <c r="G69" s="11" t="s">
        <v>1076</v>
      </c>
      <c r="H69" s="12">
        <v>61141</v>
      </c>
      <c r="I69" s="4" t="s">
        <v>505</v>
      </c>
      <c r="J69" s="4" t="s">
        <v>3537</v>
      </c>
    </row>
    <row r="70" spans="2:10" outlineLevel="1" x14ac:dyDescent="0.2">
      <c r="B70" s="8">
        <v>44973</v>
      </c>
      <c r="C70" s="4" t="s">
        <v>4569</v>
      </c>
      <c r="D70" s="4" t="s">
        <v>3840</v>
      </c>
      <c r="E70" s="4" t="s">
        <v>2109</v>
      </c>
      <c r="F70" s="12">
        <v>611412</v>
      </c>
      <c r="G70" s="11" t="s">
        <v>1076</v>
      </c>
      <c r="H70" s="12">
        <v>61141</v>
      </c>
      <c r="I70" s="4" t="s">
        <v>505</v>
      </c>
      <c r="J70" s="4" t="s">
        <v>3537</v>
      </c>
    </row>
    <row r="71" spans="2:10" outlineLevel="1" x14ac:dyDescent="0.2">
      <c r="B71" s="8">
        <v>44973</v>
      </c>
      <c r="C71" s="4" t="s">
        <v>2240</v>
      </c>
      <c r="D71" s="4" t="s">
        <v>3840</v>
      </c>
      <c r="E71" s="4" t="s">
        <v>4863</v>
      </c>
      <c r="F71" s="12">
        <v>611412</v>
      </c>
      <c r="G71" s="11" t="s">
        <v>1076</v>
      </c>
      <c r="H71" s="12">
        <v>61141</v>
      </c>
      <c r="I71" s="4" t="s">
        <v>505</v>
      </c>
      <c r="J71" s="4" t="s">
        <v>3537</v>
      </c>
    </row>
    <row r="72" spans="2:10" outlineLevel="1" x14ac:dyDescent="0.2">
      <c r="B72" s="8">
        <v>44973</v>
      </c>
      <c r="C72" s="4" t="s">
        <v>3900</v>
      </c>
      <c r="D72" s="4" t="s">
        <v>3840</v>
      </c>
      <c r="E72" s="4" t="s">
        <v>4560</v>
      </c>
      <c r="F72" s="12">
        <v>611412</v>
      </c>
      <c r="G72" s="11" t="s">
        <v>1076</v>
      </c>
      <c r="H72" s="12">
        <v>61141</v>
      </c>
      <c r="I72" s="4" t="s">
        <v>505</v>
      </c>
      <c r="J72" s="4" t="s">
        <v>3537</v>
      </c>
    </row>
    <row r="73" spans="2:10" outlineLevel="1" x14ac:dyDescent="0.2">
      <c r="B73" s="8">
        <v>44973</v>
      </c>
      <c r="C73" s="4" t="s">
        <v>1333</v>
      </c>
      <c r="D73" s="4" t="s">
        <v>3840</v>
      </c>
      <c r="E73" s="4" t="s">
        <v>2421</v>
      </c>
      <c r="F73" s="12">
        <v>611412</v>
      </c>
      <c r="G73" s="11" t="s">
        <v>1076</v>
      </c>
      <c r="H73" s="12">
        <v>61141</v>
      </c>
      <c r="I73" s="4" t="s">
        <v>505</v>
      </c>
      <c r="J73" s="4" t="s">
        <v>3537</v>
      </c>
    </row>
    <row r="74" spans="2:10" outlineLevel="1" x14ac:dyDescent="0.2">
      <c r="B74" s="8">
        <v>44973</v>
      </c>
      <c r="C74" s="4" t="s">
        <v>3278</v>
      </c>
      <c r="D74" s="4" t="s">
        <v>3840</v>
      </c>
      <c r="E74" s="4" t="s">
        <v>4881</v>
      </c>
      <c r="F74" s="12">
        <v>611412</v>
      </c>
      <c r="G74" s="11" t="s">
        <v>1076</v>
      </c>
      <c r="H74" s="12">
        <v>61141</v>
      </c>
      <c r="I74" s="4" t="s">
        <v>505</v>
      </c>
      <c r="J74" s="4" t="s">
        <v>3537</v>
      </c>
    </row>
    <row r="75" spans="2:10" outlineLevel="1" x14ac:dyDescent="0.2">
      <c r="B75" s="8">
        <v>44973</v>
      </c>
      <c r="C75" s="4" t="s">
        <v>4443</v>
      </c>
      <c r="D75" s="4" t="s">
        <v>3840</v>
      </c>
      <c r="E75" s="4" t="s">
        <v>1517</v>
      </c>
      <c r="F75" s="12">
        <v>611412</v>
      </c>
      <c r="G75" s="11" t="s">
        <v>1076</v>
      </c>
      <c r="H75" s="12">
        <v>61141</v>
      </c>
      <c r="I75" s="4" t="s">
        <v>505</v>
      </c>
      <c r="J75" s="4" t="s">
        <v>3537</v>
      </c>
    </row>
    <row r="76" spans="2:10" outlineLevel="1" x14ac:dyDescent="0.2">
      <c r="B76" s="8">
        <v>44973</v>
      </c>
      <c r="C76" s="4" t="s">
        <v>5041</v>
      </c>
      <c r="D76" s="4" t="s">
        <v>3840</v>
      </c>
      <c r="E76" s="4" t="s">
        <v>1534</v>
      </c>
      <c r="F76" s="12">
        <v>611412</v>
      </c>
      <c r="G76" s="11" t="s">
        <v>1076</v>
      </c>
      <c r="H76" s="12">
        <v>61141</v>
      </c>
      <c r="I76" s="4" t="s">
        <v>505</v>
      </c>
      <c r="J76" s="4" t="s">
        <v>3537</v>
      </c>
    </row>
    <row r="77" spans="2:10" outlineLevel="1" x14ac:dyDescent="0.2">
      <c r="B77" s="8">
        <v>44973</v>
      </c>
      <c r="C77" s="4" t="s">
        <v>1319</v>
      </c>
      <c r="D77" s="4" t="s">
        <v>3840</v>
      </c>
      <c r="E77" s="4" t="s">
        <v>1289</v>
      </c>
      <c r="F77" s="12">
        <v>611412</v>
      </c>
      <c r="G77" s="11" t="s">
        <v>1076</v>
      </c>
      <c r="H77" s="12">
        <v>61141</v>
      </c>
      <c r="I77" s="4" t="s">
        <v>505</v>
      </c>
      <c r="J77" s="4" t="s">
        <v>3537</v>
      </c>
    </row>
    <row r="78" spans="2:10" outlineLevel="1" x14ac:dyDescent="0.2">
      <c r="B78" s="8">
        <v>44973</v>
      </c>
      <c r="C78" s="4" t="s">
        <v>4796</v>
      </c>
      <c r="D78" s="4" t="s">
        <v>3840</v>
      </c>
      <c r="E78" s="4" t="s">
        <v>5198</v>
      </c>
      <c r="F78" s="12">
        <v>611412</v>
      </c>
      <c r="G78" s="11" t="s">
        <v>1076</v>
      </c>
      <c r="H78" s="12">
        <v>61141</v>
      </c>
      <c r="I78" s="4" t="s">
        <v>505</v>
      </c>
      <c r="J78" s="4" t="s">
        <v>3537</v>
      </c>
    </row>
    <row r="79" spans="2:10" outlineLevel="1" x14ac:dyDescent="0.2">
      <c r="B79" s="8">
        <v>44973</v>
      </c>
      <c r="C79" s="4" t="s">
        <v>888</v>
      </c>
      <c r="D79" s="4" t="s">
        <v>3840</v>
      </c>
      <c r="E79" s="4" t="s">
        <v>2215</v>
      </c>
      <c r="F79" s="12">
        <v>611412</v>
      </c>
      <c r="G79" s="11" t="s">
        <v>1076</v>
      </c>
      <c r="H79" s="12">
        <v>61141</v>
      </c>
      <c r="I79" s="4" t="s">
        <v>505</v>
      </c>
      <c r="J79" s="4" t="s">
        <v>3537</v>
      </c>
    </row>
    <row r="80" spans="2:10" outlineLevel="1" x14ac:dyDescent="0.2">
      <c r="B80" s="8">
        <v>44973</v>
      </c>
      <c r="C80" s="4" t="s">
        <v>1865</v>
      </c>
      <c r="D80" s="4" t="s">
        <v>3840</v>
      </c>
      <c r="E80" s="4" t="s">
        <v>3555</v>
      </c>
      <c r="F80" s="12">
        <v>611412</v>
      </c>
      <c r="G80" s="11" t="s">
        <v>1076</v>
      </c>
      <c r="H80" s="12">
        <v>61141</v>
      </c>
      <c r="I80" s="4" t="s">
        <v>505</v>
      </c>
      <c r="J80" s="4" t="s">
        <v>3537</v>
      </c>
    </row>
    <row r="81" spans="2:10" outlineLevel="1" x14ac:dyDescent="0.2">
      <c r="B81" s="8">
        <v>44973</v>
      </c>
      <c r="C81" s="4" t="s">
        <v>2263</v>
      </c>
      <c r="D81" s="4" t="s">
        <v>3840</v>
      </c>
      <c r="E81" s="4" t="s">
        <v>4576</v>
      </c>
      <c r="F81" s="12">
        <v>611412</v>
      </c>
      <c r="G81" s="11" t="s">
        <v>1076</v>
      </c>
      <c r="H81" s="12">
        <v>61141</v>
      </c>
      <c r="I81" s="4" t="s">
        <v>505</v>
      </c>
      <c r="J81" s="4" t="s">
        <v>3537</v>
      </c>
    </row>
    <row r="82" spans="2:10" outlineLevel="1" x14ac:dyDescent="0.2">
      <c r="B82" s="8">
        <v>44973</v>
      </c>
      <c r="C82" s="4" t="s">
        <v>2216</v>
      </c>
      <c r="D82" s="4" t="s">
        <v>3840</v>
      </c>
      <c r="E82" s="4" t="s">
        <v>2035</v>
      </c>
      <c r="F82" s="12">
        <v>611412</v>
      </c>
      <c r="G82" s="11" t="s">
        <v>1076</v>
      </c>
      <c r="H82" s="12">
        <v>61141</v>
      </c>
      <c r="I82" s="4" t="s">
        <v>505</v>
      </c>
      <c r="J82" s="4" t="s">
        <v>3537</v>
      </c>
    </row>
    <row r="83" spans="2:10" outlineLevel="1" x14ac:dyDescent="0.2">
      <c r="B83" s="8">
        <v>44973</v>
      </c>
      <c r="C83" s="4" t="s">
        <v>143</v>
      </c>
      <c r="D83" s="4" t="s">
        <v>3840</v>
      </c>
      <c r="E83" s="4" t="s">
        <v>1538</v>
      </c>
      <c r="F83" s="12">
        <v>611412</v>
      </c>
      <c r="G83" s="11" t="s">
        <v>1076</v>
      </c>
      <c r="H83" s="12">
        <v>61141</v>
      </c>
      <c r="I83" s="4" t="s">
        <v>505</v>
      </c>
      <c r="J83" s="4" t="s">
        <v>3537</v>
      </c>
    </row>
    <row r="84" spans="2:10" outlineLevel="1" x14ac:dyDescent="0.2">
      <c r="B84" s="8">
        <v>44973</v>
      </c>
      <c r="C84" s="4" t="s">
        <v>34</v>
      </c>
      <c r="D84" s="4" t="s">
        <v>3840</v>
      </c>
      <c r="E84" s="4" t="s">
        <v>3453</v>
      </c>
      <c r="F84" s="12">
        <v>611412</v>
      </c>
      <c r="G84" s="11" t="s">
        <v>1076</v>
      </c>
      <c r="H84" s="12">
        <v>61141</v>
      </c>
      <c r="I84" s="4" t="s">
        <v>505</v>
      </c>
      <c r="J84" s="4" t="s">
        <v>3537</v>
      </c>
    </row>
    <row r="85" spans="2:10" outlineLevel="1" x14ac:dyDescent="0.2">
      <c r="B85" s="8">
        <v>44973</v>
      </c>
      <c r="C85" s="4" t="s">
        <v>3153</v>
      </c>
      <c r="D85" s="4" t="s">
        <v>3840</v>
      </c>
      <c r="E85" s="4" t="s">
        <v>64</v>
      </c>
      <c r="F85" s="12">
        <v>611412</v>
      </c>
      <c r="G85" s="11" t="s">
        <v>1076</v>
      </c>
      <c r="H85" s="12">
        <v>61141</v>
      </c>
      <c r="I85" s="4" t="s">
        <v>505</v>
      </c>
      <c r="J85" s="4" t="s">
        <v>3537</v>
      </c>
    </row>
    <row r="86" spans="2:10" outlineLevel="1" x14ac:dyDescent="0.2">
      <c r="B86" s="8">
        <v>44973</v>
      </c>
      <c r="C86" s="4" t="s">
        <v>1962</v>
      </c>
      <c r="D86" s="4" t="s">
        <v>3840</v>
      </c>
      <c r="E86" s="4" t="s">
        <v>3733</v>
      </c>
      <c r="F86" s="12">
        <v>611412</v>
      </c>
      <c r="G86" s="11" t="s">
        <v>1076</v>
      </c>
      <c r="H86" s="12">
        <v>61141</v>
      </c>
      <c r="I86" s="4" t="s">
        <v>505</v>
      </c>
      <c r="J86" s="4" t="s">
        <v>3537</v>
      </c>
    </row>
    <row r="87" spans="2:10" outlineLevel="1" x14ac:dyDescent="0.2">
      <c r="B87" s="8">
        <v>44973</v>
      </c>
      <c r="C87" s="4" t="s">
        <v>4691</v>
      </c>
      <c r="D87" s="4" t="s">
        <v>3840</v>
      </c>
      <c r="E87" s="4" t="s">
        <v>4404</v>
      </c>
      <c r="F87" s="12">
        <v>611412</v>
      </c>
      <c r="G87" s="11" t="s">
        <v>1076</v>
      </c>
      <c r="H87" s="12">
        <v>61141</v>
      </c>
      <c r="I87" s="4" t="s">
        <v>505</v>
      </c>
      <c r="J87" s="4" t="s">
        <v>3537</v>
      </c>
    </row>
    <row r="88" spans="2:10" outlineLevel="1" x14ac:dyDescent="0.2">
      <c r="B88" s="8">
        <v>44973</v>
      </c>
      <c r="C88" s="4" t="s">
        <v>4228</v>
      </c>
      <c r="D88" s="4" t="s">
        <v>3840</v>
      </c>
      <c r="E88" s="4" t="s">
        <v>2658</v>
      </c>
      <c r="F88" s="12">
        <v>611412</v>
      </c>
      <c r="G88" s="11" t="s">
        <v>1076</v>
      </c>
      <c r="H88" s="12">
        <v>61141</v>
      </c>
      <c r="I88" s="4" t="s">
        <v>505</v>
      </c>
      <c r="J88" s="4" t="s">
        <v>3537</v>
      </c>
    </row>
    <row r="89" spans="2:10" outlineLevel="1" x14ac:dyDescent="0.2">
      <c r="B89" s="8">
        <v>44973</v>
      </c>
      <c r="C89" s="4" t="s">
        <v>1703</v>
      </c>
      <c r="D89" s="4" t="s">
        <v>3840</v>
      </c>
      <c r="E89" s="4" t="s">
        <v>2840</v>
      </c>
      <c r="F89" s="12">
        <v>611412</v>
      </c>
      <c r="G89" s="11" t="s">
        <v>1076</v>
      </c>
      <c r="H89" s="12">
        <v>61141</v>
      </c>
      <c r="I89" s="4" t="s">
        <v>505</v>
      </c>
      <c r="J89" s="4" t="s">
        <v>3537</v>
      </c>
    </row>
    <row r="90" spans="2:10" outlineLevel="1" x14ac:dyDescent="0.2">
      <c r="B90" s="8">
        <v>44973</v>
      </c>
      <c r="C90" s="4" t="s">
        <v>2146</v>
      </c>
      <c r="D90" s="4" t="s">
        <v>3840</v>
      </c>
      <c r="E90" s="4" t="s">
        <v>4753</v>
      </c>
      <c r="F90" s="12">
        <v>611412</v>
      </c>
      <c r="G90" s="11" t="s">
        <v>1076</v>
      </c>
      <c r="H90" s="12">
        <v>61141</v>
      </c>
      <c r="I90" s="4" t="s">
        <v>505</v>
      </c>
      <c r="J90" s="4" t="s">
        <v>3537</v>
      </c>
    </row>
    <row r="91" spans="2:10" outlineLevel="1" x14ac:dyDescent="0.2">
      <c r="B91" s="8">
        <v>44973</v>
      </c>
      <c r="C91" s="4" t="s">
        <v>813</v>
      </c>
      <c r="D91" s="4" t="s">
        <v>3840</v>
      </c>
      <c r="E91" s="4" t="s">
        <v>2217</v>
      </c>
      <c r="F91" s="12">
        <v>611412</v>
      </c>
      <c r="G91" s="11" t="s">
        <v>1076</v>
      </c>
      <c r="H91" s="12">
        <v>61141</v>
      </c>
      <c r="I91" s="4" t="s">
        <v>505</v>
      </c>
      <c r="J91" s="4" t="s">
        <v>3537</v>
      </c>
    </row>
    <row r="92" spans="2:10" outlineLevel="1" x14ac:dyDescent="0.2">
      <c r="B92" s="8">
        <v>44973</v>
      </c>
      <c r="C92" s="4" t="s">
        <v>1510</v>
      </c>
      <c r="D92" s="4" t="s">
        <v>3840</v>
      </c>
      <c r="E92" s="4" t="s">
        <v>434</v>
      </c>
      <c r="F92" s="12">
        <v>611412</v>
      </c>
      <c r="G92" s="11" t="s">
        <v>1076</v>
      </c>
      <c r="H92" s="12">
        <v>61141</v>
      </c>
      <c r="I92" s="4" t="s">
        <v>505</v>
      </c>
      <c r="J92" s="4" t="s">
        <v>3537</v>
      </c>
    </row>
    <row r="93" spans="2:10" outlineLevel="1" x14ac:dyDescent="0.2">
      <c r="B93" s="8">
        <v>44973</v>
      </c>
      <c r="C93" s="4" t="s">
        <v>5071</v>
      </c>
      <c r="D93" s="4" t="s">
        <v>3840</v>
      </c>
      <c r="E93" s="4" t="s">
        <v>3149</v>
      </c>
      <c r="F93" s="12">
        <v>611412</v>
      </c>
      <c r="G93" s="11" t="s">
        <v>1076</v>
      </c>
      <c r="H93" s="12">
        <v>61141</v>
      </c>
      <c r="I93" s="4" t="s">
        <v>505</v>
      </c>
      <c r="J93" s="4" t="s">
        <v>3537</v>
      </c>
    </row>
    <row r="94" spans="2:10" outlineLevel="1" x14ac:dyDescent="0.2">
      <c r="B94" s="8">
        <v>44973</v>
      </c>
      <c r="C94" s="4" t="s">
        <v>4432</v>
      </c>
      <c r="D94" s="4" t="s">
        <v>3840</v>
      </c>
      <c r="E94" s="4" t="s">
        <v>2682</v>
      </c>
      <c r="F94" s="12">
        <v>611412</v>
      </c>
      <c r="G94" s="11" t="s">
        <v>1076</v>
      </c>
      <c r="H94" s="12">
        <v>61141</v>
      </c>
      <c r="I94" s="4" t="s">
        <v>505</v>
      </c>
      <c r="J94" s="4" t="s">
        <v>3537</v>
      </c>
    </row>
    <row r="95" spans="2:10" outlineLevel="1" x14ac:dyDescent="0.2">
      <c r="B95" s="8">
        <v>44973</v>
      </c>
      <c r="C95" s="4" t="s">
        <v>2374</v>
      </c>
      <c r="D95" s="4" t="s">
        <v>3840</v>
      </c>
      <c r="E95" s="4" t="s">
        <v>5011</v>
      </c>
      <c r="F95" s="12">
        <v>611412</v>
      </c>
      <c r="G95" s="11" t="s">
        <v>1076</v>
      </c>
      <c r="H95" s="12">
        <v>61141</v>
      </c>
      <c r="I95" s="4" t="s">
        <v>505</v>
      </c>
      <c r="J95" s="4" t="s">
        <v>3537</v>
      </c>
    </row>
    <row r="96" spans="2:10" outlineLevel="1" x14ac:dyDescent="0.2">
      <c r="B96" s="8">
        <v>44973</v>
      </c>
      <c r="C96" s="4" t="s">
        <v>318</v>
      </c>
      <c r="D96" s="4" t="s">
        <v>3840</v>
      </c>
      <c r="E96" s="4" t="s">
        <v>3503</v>
      </c>
      <c r="F96" s="12">
        <v>611412</v>
      </c>
      <c r="G96" s="11" t="s">
        <v>1076</v>
      </c>
      <c r="H96" s="12">
        <v>61141</v>
      </c>
      <c r="I96" s="4" t="s">
        <v>505</v>
      </c>
      <c r="J96" s="4" t="s">
        <v>3537</v>
      </c>
    </row>
    <row r="97" spans="2:10" outlineLevel="1" x14ac:dyDescent="0.2">
      <c r="B97" s="8">
        <v>44973</v>
      </c>
      <c r="C97" s="4" t="s">
        <v>4732</v>
      </c>
      <c r="D97" s="4" t="s">
        <v>3840</v>
      </c>
      <c r="E97" s="4" t="s">
        <v>2424</v>
      </c>
      <c r="F97" s="12">
        <v>611412</v>
      </c>
      <c r="G97" s="11" t="s">
        <v>1076</v>
      </c>
      <c r="H97" s="12">
        <v>61141</v>
      </c>
      <c r="I97" s="4" t="s">
        <v>505</v>
      </c>
      <c r="J97" s="4" t="s">
        <v>3537</v>
      </c>
    </row>
    <row r="98" spans="2:10" outlineLevel="1" x14ac:dyDescent="0.2">
      <c r="B98" s="8">
        <v>44973</v>
      </c>
      <c r="C98" s="4" t="s">
        <v>1145</v>
      </c>
      <c r="D98" s="4" t="s">
        <v>3840</v>
      </c>
      <c r="E98" s="4" t="s">
        <v>4095</v>
      </c>
      <c r="F98" s="12">
        <v>1019021</v>
      </c>
      <c r="G98" s="11" t="s">
        <v>1076</v>
      </c>
      <c r="H98" s="12">
        <v>101902</v>
      </c>
      <c r="I98" s="4" t="s">
        <v>505</v>
      </c>
      <c r="J98" s="4" t="s">
        <v>3537</v>
      </c>
    </row>
    <row r="99" spans="2:10" outlineLevel="1" x14ac:dyDescent="0.2">
      <c r="B99" s="8">
        <v>44973</v>
      </c>
      <c r="C99" s="4" t="s">
        <v>230</v>
      </c>
      <c r="D99" s="4" t="s">
        <v>3840</v>
      </c>
      <c r="E99" s="4" t="s">
        <v>2391</v>
      </c>
      <c r="F99" s="12">
        <v>611412</v>
      </c>
      <c r="G99" s="11" t="s">
        <v>1076</v>
      </c>
      <c r="H99" s="12">
        <v>61141</v>
      </c>
      <c r="I99" s="4" t="s">
        <v>505</v>
      </c>
      <c r="J99" s="4" t="s">
        <v>3537</v>
      </c>
    </row>
    <row r="100" spans="2:10" outlineLevel="1" x14ac:dyDescent="0.2">
      <c r="B100" s="8">
        <v>44973</v>
      </c>
      <c r="C100" s="4" t="s">
        <v>2957</v>
      </c>
      <c r="D100" s="4" t="s">
        <v>3840</v>
      </c>
      <c r="E100" s="4" t="s">
        <v>3751</v>
      </c>
      <c r="F100" s="12">
        <v>611412</v>
      </c>
      <c r="G100" s="11" t="s">
        <v>1076</v>
      </c>
      <c r="H100" s="12">
        <v>61141</v>
      </c>
      <c r="I100" s="4" t="s">
        <v>505</v>
      </c>
      <c r="J100" s="4" t="s">
        <v>3537</v>
      </c>
    </row>
    <row r="101" spans="2:10" outlineLevel="1" x14ac:dyDescent="0.2">
      <c r="B101" s="8">
        <v>44973</v>
      </c>
      <c r="C101" s="4" t="s">
        <v>4816</v>
      </c>
      <c r="D101" s="4" t="s">
        <v>3840</v>
      </c>
      <c r="E101" s="4" t="s">
        <v>499</v>
      </c>
      <c r="F101" s="12">
        <v>611412</v>
      </c>
      <c r="G101" s="11" t="s">
        <v>1076</v>
      </c>
      <c r="H101" s="12">
        <v>61141</v>
      </c>
      <c r="I101" s="4" t="s">
        <v>505</v>
      </c>
      <c r="J101" s="4" t="s">
        <v>3537</v>
      </c>
    </row>
    <row r="102" spans="2:10" outlineLevel="1" x14ac:dyDescent="0.2">
      <c r="B102" s="8">
        <v>44973</v>
      </c>
      <c r="C102" s="4" t="s">
        <v>2005</v>
      </c>
      <c r="D102" s="4" t="s">
        <v>3840</v>
      </c>
      <c r="E102" s="4" t="s">
        <v>3770</v>
      </c>
      <c r="F102" s="12">
        <v>611412</v>
      </c>
      <c r="G102" s="11" t="s">
        <v>1076</v>
      </c>
      <c r="H102" s="12">
        <v>61141</v>
      </c>
      <c r="I102" s="4" t="s">
        <v>505</v>
      </c>
      <c r="J102" s="4" t="s">
        <v>3537</v>
      </c>
    </row>
    <row r="103" spans="2:10" outlineLevel="1" x14ac:dyDescent="0.2">
      <c r="B103" s="8">
        <v>44973</v>
      </c>
      <c r="C103" s="4" t="s">
        <v>5171</v>
      </c>
      <c r="D103" s="4" t="s">
        <v>3840</v>
      </c>
      <c r="E103" s="4" t="s">
        <v>4641</v>
      </c>
      <c r="F103" s="12">
        <v>611412</v>
      </c>
      <c r="G103" s="11" t="s">
        <v>1076</v>
      </c>
      <c r="H103" s="12">
        <v>61141</v>
      </c>
      <c r="I103" s="4" t="s">
        <v>505</v>
      </c>
      <c r="J103" s="4" t="s">
        <v>3537</v>
      </c>
    </row>
    <row r="104" spans="2:10" outlineLevel="1" x14ac:dyDescent="0.2">
      <c r="B104" s="8">
        <v>44973</v>
      </c>
      <c r="C104" s="4" t="s">
        <v>2504</v>
      </c>
      <c r="D104" s="4" t="s">
        <v>3840</v>
      </c>
      <c r="E104" s="4" t="s">
        <v>24</v>
      </c>
      <c r="F104" s="12">
        <v>611412</v>
      </c>
      <c r="G104" s="11" t="s">
        <v>1076</v>
      </c>
      <c r="H104" s="12">
        <v>61141</v>
      </c>
      <c r="I104" s="4" t="s">
        <v>505</v>
      </c>
      <c r="J104" s="4" t="s">
        <v>3537</v>
      </c>
    </row>
    <row r="105" spans="2:10" outlineLevel="1" x14ac:dyDescent="0.2">
      <c r="B105" s="8">
        <v>44973</v>
      </c>
      <c r="C105" s="4" t="s">
        <v>838</v>
      </c>
      <c r="D105" s="4" t="s">
        <v>3840</v>
      </c>
      <c r="E105" s="4" t="s">
        <v>649</v>
      </c>
      <c r="F105" s="12">
        <v>611412</v>
      </c>
      <c r="G105" s="11" t="s">
        <v>1076</v>
      </c>
      <c r="H105" s="12">
        <v>61141</v>
      </c>
      <c r="I105" s="4" t="s">
        <v>505</v>
      </c>
      <c r="J105" s="4" t="s">
        <v>3537</v>
      </c>
    </row>
    <row r="106" spans="2:10" outlineLevel="1" x14ac:dyDescent="0.2">
      <c r="B106" s="8">
        <v>44973</v>
      </c>
      <c r="C106" s="4" t="s">
        <v>4841</v>
      </c>
      <c r="D106" s="4" t="s">
        <v>3840</v>
      </c>
      <c r="E106" s="4" t="s">
        <v>971</v>
      </c>
      <c r="F106" s="12">
        <v>611412</v>
      </c>
      <c r="G106" s="11" t="s">
        <v>1076</v>
      </c>
      <c r="H106" s="12">
        <v>61141</v>
      </c>
      <c r="I106" s="4" t="s">
        <v>505</v>
      </c>
      <c r="J106" s="4" t="s">
        <v>3537</v>
      </c>
    </row>
    <row r="107" spans="2:10" outlineLevel="1" x14ac:dyDescent="0.2">
      <c r="B107" s="8">
        <v>44973</v>
      </c>
      <c r="C107" s="4" t="s">
        <v>1938</v>
      </c>
      <c r="D107" s="4" t="s">
        <v>3840</v>
      </c>
      <c r="E107" s="4" t="s">
        <v>66</v>
      </c>
      <c r="F107" s="12">
        <v>611412</v>
      </c>
      <c r="G107" s="11" t="s">
        <v>1076</v>
      </c>
      <c r="H107" s="12">
        <v>61141</v>
      </c>
      <c r="I107" s="4" t="s">
        <v>505</v>
      </c>
      <c r="J107" s="4" t="s">
        <v>3537</v>
      </c>
    </row>
    <row r="108" spans="2:10" outlineLevel="1" x14ac:dyDescent="0.2">
      <c r="B108" s="8">
        <v>44973</v>
      </c>
      <c r="C108" s="4" t="s">
        <v>719</v>
      </c>
      <c r="D108" s="4" t="s">
        <v>3840</v>
      </c>
      <c r="E108" s="4" t="s">
        <v>2586</v>
      </c>
      <c r="F108" s="12">
        <v>611412</v>
      </c>
      <c r="G108" s="11" t="s">
        <v>1076</v>
      </c>
      <c r="H108" s="12">
        <v>61141</v>
      </c>
      <c r="I108" s="4" t="s">
        <v>505</v>
      </c>
      <c r="J108" s="4" t="s">
        <v>3537</v>
      </c>
    </row>
    <row r="109" spans="2:10" outlineLevel="1" x14ac:dyDescent="0.2">
      <c r="B109" s="8">
        <v>44973</v>
      </c>
      <c r="C109" s="4" t="s">
        <v>3909</v>
      </c>
      <c r="D109" s="4" t="s">
        <v>3840</v>
      </c>
      <c r="E109" s="4" t="s">
        <v>4603</v>
      </c>
      <c r="F109" s="12">
        <v>611412</v>
      </c>
      <c r="G109" s="11" t="s">
        <v>1076</v>
      </c>
      <c r="H109" s="12">
        <v>61141</v>
      </c>
      <c r="I109" s="4" t="s">
        <v>505</v>
      </c>
      <c r="J109" s="4" t="s">
        <v>3537</v>
      </c>
    </row>
    <row r="110" spans="2:10" outlineLevel="1" x14ac:dyDescent="0.2">
      <c r="B110" s="8">
        <v>44973</v>
      </c>
      <c r="C110" s="4" t="s">
        <v>1653</v>
      </c>
      <c r="D110" s="4" t="s">
        <v>3840</v>
      </c>
      <c r="E110" s="4" t="s">
        <v>2156</v>
      </c>
      <c r="F110" s="12">
        <v>611412</v>
      </c>
      <c r="G110" s="11" t="s">
        <v>1076</v>
      </c>
      <c r="H110" s="12">
        <v>61141</v>
      </c>
      <c r="I110" s="4" t="s">
        <v>505</v>
      </c>
      <c r="J110" s="4" t="s">
        <v>3537</v>
      </c>
    </row>
    <row r="111" spans="2:10" outlineLevel="1" x14ac:dyDescent="0.2">
      <c r="B111" s="8">
        <v>44973</v>
      </c>
      <c r="C111" s="4" t="s">
        <v>5156</v>
      </c>
      <c r="D111" s="4" t="s">
        <v>3840</v>
      </c>
      <c r="E111" s="4" t="s">
        <v>4630</v>
      </c>
      <c r="F111" s="12">
        <v>611412</v>
      </c>
      <c r="G111" s="11" t="s">
        <v>1076</v>
      </c>
      <c r="H111" s="12">
        <v>61141</v>
      </c>
      <c r="I111" s="4" t="s">
        <v>505</v>
      </c>
      <c r="J111" s="4" t="s">
        <v>3537</v>
      </c>
    </row>
    <row r="112" spans="2:10" outlineLevel="1" x14ac:dyDescent="0.2">
      <c r="B112" s="8">
        <v>44973</v>
      </c>
      <c r="C112" s="4" t="s">
        <v>4341</v>
      </c>
      <c r="D112" s="4" t="s">
        <v>3840</v>
      </c>
      <c r="E112" s="4" t="s">
        <v>2270</v>
      </c>
      <c r="F112" s="12">
        <v>611412</v>
      </c>
      <c r="G112" s="11" t="s">
        <v>1076</v>
      </c>
      <c r="H112" s="12">
        <v>61141</v>
      </c>
      <c r="I112" s="4" t="s">
        <v>505</v>
      </c>
      <c r="J112" s="4" t="s">
        <v>3537</v>
      </c>
    </row>
    <row r="113" spans="2:10" outlineLevel="1" x14ac:dyDescent="0.2">
      <c r="B113" s="8">
        <v>44973</v>
      </c>
      <c r="C113" s="4" t="s">
        <v>1285</v>
      </c>
      <c r="D113" s="4" t="s">
        <v>3840</v>
      </c>
      <c r="E113" s="4" t="s">
        <v>1940</v>
      </c>
      <c r="F113" s="12">
        <v>611412</v>
      </c>
      <c r="G113" s="11" t="s">
        <v>1076</v>
      </c>
      <c r="H113" s="12">
        <v>61141</v>
      </c>
      <c r="I113" s="4" t="s">
        <v>505</v>
      </c>
      <c r="J113" s="4" t="s">
        <v>3537</v>
      </c>
    </row>
    <row r="114" spans="2:10" outlineLevel="1" x14ac:dyDescent="0.2">
      <c r="B114" s="8">
        <v>44973</v>
      </c>
      <c r="C114" s="4" t="s">
        <v>1324</v>
      </c>
      <c r="D114" s="4" t="s">
        <v>3840</v>
      </c>
      <c r="E114" s="4" t="s">
        <v>396</v>
      </c>
      <c r="F114" s="12">
        <v>611412</v>
      </c>
      <c r="G114" s="11" t="s">
        <v>1076</v>
      </c>
      <c r="H114" s="12">
        <v>61141</v>
      </c>
      <c r="I114" s="4" t="s">
        <v>505</v>
      </c>
      <c r="J114" s="4" t="s">
        <v>3537</v>
      </c>
    </row>
    <row r="115" spans="2:10" outlineLevel="1" x14ac:dyDescent="0.2">
      <c r="B115" s="8">
        <v>44973</v>
      </c>
      <c r="C115" s="4" t="s">
        <v>4960</v>
      </c>
      <c r="D115" s="4" t="s">
        <v>3840</v>
      </c>
      <c r="E115" s="4" t="s">
        <v>1478</v>
      </c>
      <c r="F115" s="12">
        <v>611412</v>
      </c>
      <c r="G115" s="11" t="s">
        <v>1076</v>
      </c>
      <c r="H115" s="12">
        <v>61141</v>
      </c>
      <c r="I115" s="4" t="s">
        <v>505</v>
      </c>
      <c r="J115" s="4" t="s">
        <v>3537</v>
      </c>
    </row>
    <row r="116" spans="2:10" outlineLevel="1" x14ac:dyDescent="0.2">
      <c r="B116" s="8">
        <v>44973</v>
      </c>
      <c r="C116" s="4" t="s">
        <v>3375</v>
      </c>
      <c r="D116" s="4" t="s">
        <v>3840</v>
      </c>
      <c r="E116" s="4" t="s">
        <v>4644</v>
      </c>
      <c r="F116" s="12">
        <v>611412</v>
      </c>
      <c r="G116" s="11" t="s">
        <v>1076</v>
      </c>
      <c r="H116" s="12">
        <v>61141</v>
      </c>
      <c r="I116" s="4" t="s">
        <v>505</v>
      </c>
      <c r="J116" s="4" t="s">
        <v>3537</v>
      </c>
    </row>
    <row r="117" spans="2:10" outlineLevel="1" x14ac:dyDescent="0.2">
      <c r="B117" s="8">
        <v>44973</v>
      </c>
      <c r="C117" s="4" t="s">
        <v>1861</v>
      </c>
      <c r="D117" s="4" t="s">
        <v>3840</v>
      </c>
      <c r="E117" s="4" t="s">
        <v>968</v>
      </c>
      <c r="F117" s="12">
        <v>611412</v>
      </c>
      <c r="G117" s="11" t="s">
        <v>1076</v>
      </c>
      <c r="H117" s="12">
        <v>61141</v>
      </c>
      <c r="I117" s="4" t="s">
        <v>505</v>
      </c>
      <c r="J117" s="4" t="s">
        <v>3537</v>
      </c>
    </row>
    <row r="118" spans="2:10" outlineLevel="1" x14ac:dyDescent="0.2">
      <c r="B118" s="8">
        <v>44973</v>
      </c>
      <c r="C118" s="4" t="s">
        <v>814</v>
      </c>
      <c r="D118" s="4" t="s">
        <v>3840</v>
      </c>
      <c r="E118" s="4" t="s">
        <v>1584</v>
      </c>
      <c r="F118" s="12">
        <v>611412</v>
      </c>
      <c r="G118" s="11" t="s">
        <v>1076</v>
      </c>
      <c r="H118" s="12">
        <v>61141</v>
      </c>
      <c r="I118" s="4" t="s">
        <v>505</v>
      </c>
      <c r="J118" s="4" t="s">
        <v>3537</v>
      </c>
    </row>
    <row r="119" spans="2:10" outlineLevel="1" x14ac:dyDescent="0.2">
      <c r="B119" s="8">
        <v>44973</v>
      </c>
      <c r="C119" s="4" t="s">
        <v>1019</v>
      </c>
      <c r="D119" s="4" t="s">
        <v>3840</v>
      </c>
      <c r="E119" s="4" t="s">
        <v>4575</v>
      </c>
      <c r="F119" s="12">
        <v>611412</v>
      </c>
      <c r="G119" s="11" t="s">
        <v>1076</v>
      </c>
      <c r="H119" s="12">
        <v>61141</v>
      </c>
      <c r="I119" s="4" t="s">
        <v>505</v>
      </c>
      <c r="J119" s="4" t="s">
        <v>3537</v>
      </c>
    </row>
    <row r="120" spans="2:10" outlineLevel="1" x14ac:dyDescent="0.2">
      <c r="B120" s="8">
        <v>44973</v>
      </c>
      <c r="C120" s="4" t="s">
        <v>2943</v>
      </c>
      <c r="D120" s="4" t="s">
        <v>3840</v>
      </c>
      <c r="E120" s="4"/>
      <c r="F120" s="12">
        <v>0</v>
      </c>
      <c r="G120" s="11" t="s">
        <v>1076</v>
      </c>
      <c r="H120" s="12">
        <v>0</v>
      </c>
      <c r="I120" s="4" t="s">
        <v>505</v>
      </c>
      <c r="J120" s="4" t="s">
        <v>3537</v>
      </c>
    </row>
    <row r="121" spans="2:10" outlineLevel="1" x14ac:dyDescent="0.2">
      <c r="B121" s="8">
        <v>44973</v>
      </c>
      <c r="C121" s="4" t="s">
        <v>2641</v>
      </c>
      <c r="D121" s="4" t="s">
        <v>3840</v>
      </c>
      <c r="E121" s="4" t="s">
        <v>140</v>
      </c>
      <c r="F121" s="12">
        <v>611412</v>
      </c>
      <c r="G121" s="11" t="s">
        <v>1076</v>
      </c>
      <c r="H121" s="12">
        <v>61141</v>
      </c>
      <c r="I121" s="4" t="s">
        <v>505</v>
      </c>
      <c r="J121" s="4" t="s">
        <v>3537</v>
      </c>
    </row>
    <row r="122" spans="2:10" outlineLevel="1" x14ac:dyDescent="0.2">
      <c r="B122" s="8">
        <v>44973</v>
      </c>
      <c r="C122" s="4" t="s">
        <v>883</v>
      </c>
      <c r="D122" s="4" t="s">
        <v>3840</v>
      </c>
      <c r="E122" s="4" t="s">
        <v>956</v>
      </c>
      <c r="F122" s="12">
        <v>611412</v>
      </c>
      <c r="G122" s="11" t="s">
        <v>1076</v>
      </c>
      <c r="H122" s="12">
        <v>61141</v>
      </c>
      <c r="I122" s="4" t="s">
        <v>505</v>
      </c>
      <c r="J122" s="4" t="s">
        <v>3537</v>
      </c>
    </row>
    <row r="123" spans="2:10" outlineLevel="1" x14ac:dyDescent="0.2">
      <c r="B123" s="8">
        <v>44973</v>
      </c>
      <c r="C123" s="4" t="s">
        <v>2439</v>
      </c>
      <c r="D123" s="4" t="s">
        <v>3840</v>
      </c>
      <c r="E123" s="4" t="s">
        <v>2930</v>
      </c>
      <c r="F123" s="12">
        <v>611412</v>
      </c>
      <c r="G123" s="11" t="s">
        <v>1076</v>
      </c>
      <c r="H123" s="12">
        <v>61141</v>
      </c>
      <c r="I123" s="4" t="s">
        <v>505</v>
      </c>
      <c r="J123" s="4" t="s">
        <v>3537</v>
      </c>
    </row>
    <row r="124" spans="2:10" outlineLevel="1" x14ac:dyDescent="0.2">
      <c r="B124" s="8">
        <v>44973</v>
      </c>
      <c r="C124" s="4" t="s">
        <v>2804</v>
      </c>
      <c r="D124" s="4" t="s">
        <v>3840</v>
      </c>
      <c r="E124" s="4" t="s">
        <v>4920</v>
      </c>
      <c r="F124" s="12">
        <v>611412</v>
      </c>
      <c r="G124" s="11" t="s">
        <v>1076</v>
      </c>
      <c r="H124" s="12">
        <v>61141</v>
      </c>
      <c r="I124" s="4" t="s">
        <v>505</v>
      </c>
      <c r="J124" s="4" t="s">
        <v>3537</v>
      </c>
    </row>
    <row r="125" spans="2:10" outlineLevel="1" x14ac:dyDescent="0.2">
      <c r="B125" s="8">
        <v>44973</v>
      </c>
      <c r="C125" s="4" t="s">
        <v>3821</v>
      </c>
      <c r="D125" s="4" t="s">
        <v>3840</v>
      </c>
      <c r="E125" s="4" t="s">
        <v>674</v>
      </c>
      <c r="F125" s="12">
        <v>611412</v>
      </c>
      <c r="G125" s="11" t="s">
        <v>1076</v>
      </c>
      <c r="H125" s="12">
        <v>61141</v>
      </c>
      <c r="I125" s="4" t="s">
        <v>505</v>
      </c>
      <c r="J125" s="4" t="s">
        <v>3537</v>
      </c>
    </row>
    <row r="126" spans="2:10" outlineLevel="1" x14ac:dyDescent="0.2">
      <c r="B126" s="8">
        <v>44973</v>
      </c>
      <c r="C126" s="4" t="s">
        <v>3828</v>
      </c>
      <c r="D126" s="4" t="s">
        <v>3840</v>
      </c>
      <c r="E126" s="4" t="s">
        <v>2254</v>
      </c>
      <c r="F126" s="12">
        <v>611412</v>
      </c>
      <c r="G126" s="11" t="s">
        <v>1076</v>
      </c>
      <c r="H126" s="12">
        <v>61141</v>
      </c>
      <c r="I126" s="4" t="s">
        <v>505</v>
      </c>
      <c r="J126" s="4" t="s">
        <v>3537</v>
      </c>
    </row>
    <row r="127" spans="2:10" outlineLevel="1" x14ac:dyDescent="0.2">
      <c r="B127" s="8">
        <v>44973</v>
      </c>
      <c r="C127" s="4" t="s">
        <v>692</v>
      </c>
      <c r="D127" s="4" t="s">
        <v>3840</v>
      </c>
      <c r="E127" s="4" t="s">
        <v>532</v>
      </c>
      <c r="F127" s="12">
        <v>611412</v>
      </c>
      <c r="G127" s="11" t="s">
        <v>1076</v>
      </c>
      <c r="H127" s="12">
        <v>61141</v>
      </c>
      <c r="I127" s="4" t="s">
        <v>505</v>
      </c>
      <c r="J127" s="4" t="s">
        <v>3537</v>
      </c>
    </row>
    <row r="128" spans="2:10" outlineLevel="1" x14ac:dyDescent="0.2">
      <c r="B128" s="8">
        <v>44973</v>
      </c>
      <c r="C128" s="4" t="s">
        <v>1963</v>
      </c>
      <c r="D128" s="4" t="s">
        <v>3840</v>
      </c>
      <c r="E128" s="4" t="s">
        <v>3302</v>
      </c>
      <c r="F128" s="12">
        <v>611412</v>
      </c>
      <c r="G128" s="11" t="s">
        <v>1076</v>
      </c>
      <c r="H128" s="12">
        <v>61141</v>
      </c>
      <c r="I128" s="4" t="s">
        <v>505</v>
      </c>
      <c r="J128" s="4" t="s">
        <v>3537</v>
      </c>
    </row>
    <row r="129" spans="2:10" outlineLevel="1" x14ac:dyDescent="0.2">
      <c r="B129" s="8">
        <v>44973</v>
      </c>
      <c r="C129" s="4" t="s">
        <v>2033</v>
      </c>
      <c r="D129" s="4" t="s">
        <v>3840</v>
      </c>
      <c r="E129" s="4" t="s">
        <v>4235</v>
      </c>
      <c r="F129" s="12">
        <v>611412</v>
      </c>
      <c r="G129" s="11" t="s">
        <v>1076</v>
      </c>
      <c r="H129" s="12">
        <v>61141</v>
      </c>
      <c r="I129" s="4" t="s">
        <v>505</v>
      </c>
      <c r="J129" s="4" t="s">
        <v>3537</v>
      </c>
    </row>
    <row r="130" spans="2:10" outlineLevel="1" x14ac:dyDescent="0.2">
      <c r="B130" s="8">
        <v>44973</v>
      </c>
      <c r="C130" s="4" t="s">
        <v>3326</v>
      </c>
      <c r="D130" s="4" t="s">
        <v>3840</v>
      </c>
      <c r="E130" s="4" t="s">
        <v>3014</v>
      </c>
      <c r="F130" s="12">
        <v>611412</v>
      </c>
      <c r="G130" s="11" t="s">
        <v>1076</v>
      </c>
      <c r="H130" s="12">
        <v>61141</v>
      </c>
      <c r="I130" s="4" t="s">
        <v>505</v>
      </c>
      <c r="J130" s="4" t="s">
        <v>3537</v>
      </c>
    </row>
    <row r="131" spans="2:10" outlineLevel="1" x14ac:dyDescent="0.2">
      <c r="B131" s="8">
        <v>44973</v>
      </c>
      <c r="C131" s="4" t="s">
        <v>2211</v>
      </c>
      <c r="D131" s="4" t="s">
        <v>3840</v>
      </c>
      <c r="E131" s="4" t="s">
        <v>5224</v>
      </c>
      <c r="F131" s="12">
        <v>611412</v>
      </c>
      <c r="G131" s="11" t="s">
        <v>1076</v>
      </c>
      <c r="H131" s="12">
        <v>61141</v>
      </c>
      <c r="I131" s="4" t="s">
        <v>505</v>
      </c>
      <c r="J131" s="4" t="s">
        <v>3537</v>
      </c>
    </row>
    <row r="132" spans="2:10" outlineLevel="1" x14ac:dyDescent="0.2">
      <c r="B132" s="8">
        <v>44973</v>
      </c>
      <c r="C132" s="4" t="s">
        <v>1518</v>
      </c>
      <c r="D132" s="4" t="s">
        <v>3840</v>
      </c>
      <c r="E132" s="4" t="s">
        <v>899</v>
      </c>
      <c r="F132" s="12">
        <v>611412</v>
      </c>
      <c r="G132" s="11" t="s">
        <v>1076</v>
      </c>
      <c r="H132" s="12">
        <v>61141</v>
      </c>
      <c r="I132" s="4" t="s">
        <v>505</v>
      </c>
      <c r="J132" s="4" t="s">
        <v>3537</v>
      </c>
    </row>
    <row r="133" spans="2:10" outlineLevel="1" x14ac:dyDescent="0.2">
      <c r="B133" s="8">
        <v>44973</v>
      </c>
      <c r="C133" s="4" t="s">
        <v>1190</v>
      </c>
      <c r="D133" s="4" t="s">
        <v>3840</v>
      </c>
      <c r="E133" s="4" t="s">
        <v>3458</v>
      </c>
      <c r="F133" s="12">
        <v>611412</v>
      </c>
      <c r="G133" s="11" t="s">
        <v>1076</v>
      </c>
      <c r="H133" s="12">
        <v>61141</v>
      </c>
      <c r="I133" s="4" t="s">
        <v>505</v>
      </c>
      <c r="J133" s="4" t="s">
        <v>3537</v>
      </c>
    </row>
    <row r="134" spans="2:10" outlineLevel="1" x14ac:dyDescent="0.2">
      <c r="B134" s="8">
        <v>44973</v>
      </c>
      <c r="C134" s="4" t="s">
        <v>5204</v>
      </c>
      <c r="D134" s="4" t="s">
        <v>3840</v>
      </c>
      <c r="E134" s="4" t="s">
        <v>4582</v>
      </c>
      <c r="F134" s="12">
        <v>611412</v>
      </c>
      <c r="G134" s="11" t="s">
        <v>1076</v>
      </c>
      <c r="H134" s="12">
        <v>61141</v>
      </c>
      <c r="I134" s="4" t="s">
        <v>505</v>
      </c>
      <c r="J134" s="4" t="s">
        <v>3537</v>
      </c>
    </row>
    <row r="135" spans="2:10" outlineLevel="1" x14ac:dyDescent="0.2">
      <c r="B135" s="8">
        <v>44973</v>
      </c>
      <c r="C135" s="4" t="s">
        <v>1325</v>
      </c>
      <c r="D135" s="4" t="s">
        <v>3840</v>
      </c>
      <c r="E135" s="4" t="s">
        <v>946</v>
      </c>
      <c r="F135" s="12">
        <v>611412</v>
      </c>
      <c r="G135" s="11" t="s">
        <v>1076</v>
      </c>
      <c r="H135" s="12">
        <v>61141</v>
      </c>
      <c r="I135" s="4" t="s">
        <v>505</v>
      </c>
      <c r="J135" s="4" t="s">
        <v>3537</v>
      </c>
    </row>
    <row r="136" spans="2:10" outlineLevel="1" x14ac:dyDescent="0.2">
      <c r="B136" s="8">
        <v>44973</v>
      </c>
      <c r="C136" s="4" t="s">
        <v>2119</v>
      </c>
      <c r="D136" s="4" t="s">
        <v>3840</v>
      </c>
      <c r="E136" s="4" t="s">
        <v>572</v>
      </c>
      <c r="F136" s="12">
        <v>611412</v>
      </c>
      <c r="G136" s="11" t="s">
        <v>1076</v>
      </c>
      <c r="H136" s="12">
        <v>61141</v>
      </c>
      <c r="I136" s="4" t="s">
        <v>505</v>
      </c>
      <c r="J136" s="4" t="s">
        <v>3537</v>
      </c>
    </row>
    <row r="137" spans="2:10" outlineLevel="1" x14ac:dyDescent="0.2">
      <c r="B137" s="8">
        <v>44973</v>
      </c>
      <c r="C137" s="4" t="s">
        <v>3060</v>
      </c>
      <c r="D137" s="4" t="s">
        <v>3840</v>
      </c>
      <c r="E137" s="4" t="s">
        <v>3745</v>
      </c>
      <c r="F137" s="12">
        <v>611412</v>
      </c>
      <c r="G137" s="11" t="s">
        <v>1076</v>
      </c>
      <c r="H137" s="12">
        <v>61141</v>
      </c>
      <c r="I137" s="4" t="s">
        <v>505</v>
      </c>
      <c r="J137" s="4" t="s">
        <v>3537</v>
      </c>
    </row>
    <row r="138" spans="2:10" outlineLevel="1" x14ac:dyDescent="0.2">
      <c r="B138" s="8">
        <v>44973</v>
      </c>
      <c r="C138" s="4" t="s">
        <v>3612</v>
      </c>
      <c r="D138" s="4" t="s">
        <v>3840</v>
      </c>
      <c r="E138" s="4" t="s">
        <v>1667</v>
      </c>
      <c r="F138" s="12">
        <v>611412</v>
      </c>
      <c r="G138" s="11" t="s">
        <v>1076</v>
      </c>
      <c r="H138" s="12">
        <v>61141</v>
      </c>
      <c r="I138" s="4" t="s">
        <v>505</v>
      </c>
      <c r="J138" s="4" t="s">
        <v>3537</v>
      </c>
    </row>
    <row r="139" spans="2:10" outlineLevel="1" x14ac:dyDescent="0.2">
      <c r="B139" s="8">
        <v>44973</v>
      </c>
      <c r="C139" s="4" t="s">
        <v>4619</v>
      </c>
      <c r="D139" s="4" t="s">
        <v>3840</v>
      </c>
      <c r="E139" s="4" t="s">
        <v>2966</v>
      </c>
      <c r="F139" s="12">
        <v>611412</v>
      </c>
      <c r="G139" s="11" t="s">
        <v>1076</v>
      </c>
      <c r="H139" s="12">
        <v>61141</v>
      </c>
      <c r="I139" s="4" t="s">
        <v>505</v>
      </c>
      <c r="J139" s="4" t="s">
        <v>3537</v>
      </c>
    </row>
    <row r="140" spans="2:10" outlineLevel="1" x14ac:dyDescent="0.2">
      <c r="B140" s="8">
        <v>44973</v>
      </c>
      <c r="C140" s="4" t="s">
        <v>1567</v>
      </c>
      <c r="D140" s="4" t="s">
        <v>3840</v>
      </c>
      <c r="E140" s="4" t="s">
        <v>4724</v>
      </c>
      <c r="F140" s="12">
        <v>611412</v>
      </c>
      <c r="G140" s="11" t="s">
        <v>1076</v>
      </c>
      <c r="H140" s="12">
        <v>61141</v>
      </c>
      <c r="I140" s="4" t="s">
        <v>505</v>
      </c>
      <c r="J140" s="4" t="s">
        <v>3537</v>
      </c>
    </row>
    <row r="141" spans="2:10" outlineLevel="1" x14ac:dyDescent="0.2">
      <c r="B141" s="8">
        <v>44973</v>
      </c>
      <c r="C141" s="4" t="s">
        <v>177</v>
      </c>
      <c r="D141" s="4" t="s">
        <v>3840</v>
      </c>
      <c r="E141" s="4" t="s">
        <v>2880</v>
      </c>
      <c r="F141" s="12">
        <v>611412</v>
      </c>
      <c r="G141" s="11" t="s">
        <v>1076</v>
      </c>
      <c r="H141" s="12">
        <v>61141</v>
      </c>
      <c r="I141" s="4" t="s">
        <v>505</v>
      </c>
      <c r="J141" s="4" t="s">
        <v>3537</v>
      </c>
    </row>
    <row r="142" spans="2:10" outlineLevel="1" x14ac:dyDescent="0.2">
      <c r="B142" s="8">
        <v>44973</v>
      </c>
      <c r="C142" s="4" t="s">
        <v>4506</v>
      </c>
      <c r="D142" s="4" t="s">
        <v>3840</v>
      </c>
      <c r="E142" s="4" t="s">
        <v>2749</v>
      </c>
      <c r="F142" s="12">
        <v>611412</v>
      </c>
      <c r="G142" s="11" t="s">
        <v>1076</v>
      </c>
      <c r="H142" s="12">
        <v>61141</v>
      </c>
      <c r="I142" s="4" t="s">
        <v>505</v>
      </c>
      <c r="J142" s="4" t="s">
        <v>3537</v>
      </c>
    </row>
    <row r="143" spans="2:10" outlineLevel="1" x14ac:dyDescent="0.2">
      <c r="B143" s="8">
        <v>44973</v>
      </c>
      <c r="C143" s="4" t="s">
        <v>592</v>
      </c>
      <c r="D143" s="4" t="s">
        <v>3840</v>
      </c>
      <c r="E143" s="4" t="s">
        <v>1675</v>
      </c>
      <c r="F143" s="12">
        <v>611412</v>
      </c>
      <c r="G143" s="11" t="s">
        <v>1076</v>
      </c>
      <c r="H143" s="12">
        <v>61141</v>
      </c>
      <c r="I143" s="4" t="s">
        <v>505</v>
      </c>
      <c r="J143" s="4" t="s">
        <v>3537</v>
      </c>
    </row>
    <row r="144" spans="2:10" outlineLevel="1" x14ac:dyDescent="0.2">
      <c r="B144" s="8">
        <v>44973</v>
      </c>
      <c r="C144" s="4" t="s">
        <v>1834</v>
      </c>
      <c r="D144" s="4" t="s">
        <v>3840</v>
      </c>
      <c r="E144" s="4" t="s">
        <v>1286</v>
      </c>
      <c r="F144" s="12">
        <v>611412</v>
      </c>
      <c r="G144" s="11" t="s">
        <v>1076</v>
      </c>
      <c r="H144" s="12">
        <v>61141</v>
      </c>
      <c r="I144" s="4" t="s">
        <v>505</v>
      </c>
      <c r="J144" s="4" t="s">
        <v>3537</v>
      </c>
    </row>
    <row r="145" spans="2:10" outlineLevel="1" x14ac:dyDescent="0.2">
      <c r="B145" s="8">
        <v>44973</v>
      </c>
      <c r="C145" s="4" t="s">
        <v>2113</v>
      </c>
      <c r="D145" s="4" t="s">
        <v>3840</v>
      </c>
      <c r="E145" s="4" t="s">
        <v>4715</v>
      </c>
      <c r="F145" s="12">
        <v>611412</v>
      </c>
      <c r="G145" s="11" t="s">
        <v>1076</v>
      </c>
      <c r="H145" s="12">
        <v>61141</v>
      </c>
      <c r="I145" s="4" t="s">
        <v>505</v>
      </c>
      <c r="J145" s="4" t="s">
        <v>3537</v>
      </c>
    </row>
    <row r="146" spans="2:10" outlineLevel="1" x14ac:dyDescent="0.2">
      <c r="B146" s="8">
        <v>44973</v>
      </c>
      <c r="C146" s="4" t="s">
        <v>3169</v>
      </c>
      <c r="D146" s="4" t="s">
        <v>3840</v>
      </c>
      <c r="E146" s="4" t="s">
        <v>412</v>
      </c>
      <c r="F146" s="12">
        <v>611412</v>
      </c>
      <c r="G146" s="11" t="s">
        <v>1076</v>
      </c>
      <c r="H146" s="12">
        <v>61141</v>
      </c>
      <c r="I146" s="4" t="s">
        <v>505</v>
      </c>
      <c r="J146" s="4" t="s">
        <v>3537</v>
      </c>
    </row>
    <row r="147" spans="2:10" outlineLevel="1" x14ac:dyDescent="0.2">
      <c r="B147" s="8">
        <v>44973</v>
      </c>
      <c r="C147" s="4" t="s">
        <v>1754</v>
      </c>
      <c r="D147" s="4" t="s">
        <v>3840</v>
      </c>
      <c r="E147" s="4" t="s">
        <v>5021</v>
      </c>
      <c r="F147" s="12">
        <v>611412</v>
      </c>
      <c r="G147" s="11" t="s">
        <v>1076</v>
      </c>
      <c r="H147" s="12">
        <v>61141</v>
      </c>
      <c r="I147" s="4" t="s">
        <v>505</v>
      </c>
      <c r="J147" s="4" t="s">
        <v>3537</v>
      </c>
    </row>
    <row r="148" spans="2:10" outlineLevel="1" x14ac:dyDescent="0.2">
      <c r="B148" s="8">
        <v>44973</v>
      </c>
      <c r="C148" s="4" t="s">
        <v>2049</v>
      </c>
      <c r="D148" s="4" t="s">
        <v>3840</v>
      </c>
      <c r="E148" s="4" t="s">
        <v>3721</v>
      </c>
      <c r="F148" s="12">
        <v>611412</v>
      </c>
      <c r="G148" s="11" t="s">
        <v>1076</v>
      </c>
      <c r="H148" s="12">
        <v>61141</v>
      </c>
      <c r="I148" s="4" t="s">
        <v>505</v>
      </c>
      <c r="J148" s="4" t="s">
        <v>3537</v>
      </c>
    </row>
    <row r="149" spans="2:10" outlineLevel="1" x14ac:dyDescent="0.2">
      <c r="B149" s="8">
        <v>44973</v>
      </c>
      <c r="C149" s="4" t="s">
        <v>4589</v>
      </c>
      <c r="D149" s="4" t="s">
        <v>3840</v>
      </c>
      <c r="E149" s="4" t="s">
        <v>831</v>
      </c>
      <c r="F149" s="12">
        <v>611412</v>
      </c>
      <c r="G149" s="11" t="s">
        <v>1076</v>
      </c>
      <c r="H149" s="12">
        <v>61141</v>
      </c>
      <c r="I149" s="4" t="s">
        <v>505</v>
      </c>
      <c r="J149" s="4" t="s">
        <v>3537</v>
      </c>
    </row>
    <row r="150" spans="2:10" outlineLevel="1" x14ac:dyDescent="0.2">
      <c r="B150" s="8">
        <v>44973</v>
      </c>
      <c r="C150" s="4" t="s">
        <v>3452</v>
      </c>
      <c r="D150" s="4" t="s">
        <v>3840</v>
      </c>
      <c r="E150" s="4" t="s">
        <v>1910</v>
      </c>
      <c r="F150" s="12">
        <v>611412</v>
      </c>
      <c r="G150" s="11" t="s">
        <v>1076</v>
      </c>
      <c r="H150" s="12">
        <v>61141</v>
      </c>
      <c r="I150" s="4" t="s">
        <v>505</v>
      </c>
      <c r="J150" s="4" t="s">
        <v>3537</v>
      </c>
    </row>
    <row r="151" spans="2:10" outlineLevel="1" x14ac:dyDescent="0.2">
      <c r="B151" s="8">
        <v>44973</v>
      </c>
      <c r="C151" s="4" t="s">
        <v>5219</v>
      </c>
      <c r="D151" s="4" t="s">
        <v>3840</v>
      </c>
      <c r="E151" s="4" t="s">
        <v>4642</v>
      </c>
      <c r="F151" s="12">
        <v>0</v>
      </c>
      <c r="G151" s="11" t="s">
        <v>1076</v>
      </c>
      <c r="H151" s="12">
        <v>0</v>
      </c>
      <c r="I151" s="4" t="s">
        <v>505</v>
      </c>
      <c r="J151" s="4" t="s">
        <v>3537</v>
      </c>
    </row>
    <row r="152" spans="2:10" outlineLevel="1" x14ac:dyDescent="0.2">
      <c r="B152" s="8">
        <v>44973</v>
      </c>
      <c r="C152" s="4" t="s">
        <v>4541</v>
      </c>
      <c r="D152" s="4" t="s">
        <v>3840</v>
      </c>
      <c r="E152" s="4" t="s">
        <v>5027</v>
      </c>
      <c r="F152" s="12">
        <v>611412</v>
      </c>
      <c r="G152" s="11" t="s">
        <v>1076</v>
      </c>
      <c r="H152" s="12">
        <v>61141</v>
      </c>
      <c r="I152" s="4" t="s">
        <v>505</v>
      </c>
      <c r="J152" s="4" t="s">
        <v>3537</v>
      </c>
    </row>
    <row r="153" spans="2:10" outlineLevel="1" x14ac:dyDescent="0.2">
      <c r="B153" s="8">
        <v>44973</v>
      </c>
      <c r="C153" s="4" t="s">
        <v>4160</v>
      </c>
      <c r="D153" s="4" t="s">
        <v>3840</v>
      </c>
      <c r="E153" s="4" t="s">
        <v>1616</v>
      </c>
      <c r="F153" s="12">
        <v>611412</v>
      </c>
      <c r="G153" s="11" t="s">
        <v>1076</v>
      </c>
      <c r="H153" s="12">
        <v>61141</v>
      </c>
      <c r="I153" s="4" t="s">
        <v>505</v>
      </c>
      <c r="J153" s="4" t="s">
        <v>3537</v>
      </c>
    </row>
    <row r="154" spans="2:10" outlineLevel="1" x14ac:dyDescent="0.2">
      <c r="B154" s="8">
        <v>44973</v>
      </c>
      <c r="C154" s="4" t="s">
        <v>3419</v>
      </c>
      <c r="D154" s="4" t="s">
        <v>3840</v>
      </c>
      <c r="E154" s="4" t="s">
        <v>4766</v>
      </c>
      <c r="F154" s="12">
        <v>611412</v>
      </c>
      <c r="G154" s="11" t="s">
        <v>1076</v>
      </c>
      <c r="H154" s="12">
        <v>61141</v>
      </c>
      <c r="I154" s="4" t="s">
        <v>505</v>
      </c>
      <c r="J154" s="4" t="s">
        <v>3537</v>
      </c>
    </row>
    <row r="155" spans="2:10" outlineLevel="1" x14ac:dyDescent="0.2">
      <c r="B155" s="8">
        <v>44973</v>
      </c>
      <c r="C155" s="4" t="s">
        <v>2218</v>
      </c>
      <c r="D155" s="4" t="s">
        <v>3840</v>
      </c>
      <c r="E155" s="4" t="s">
        <v>1581</v>
      </c>
      <c r="F155" s="12">
        <v>611412</v>
      </c>
      <c r="G155" s="11" t="s">
        <v>1076</v>
      </c>
      <c r="H155" s="12">
        <v>61141</v>
      </c>
      <c r="I155" s="4" t="s">
        <v>505</v>
      </c>
      <c r="J155" s="4" t="s">
        <v>3537</v>
      </c>
    </row>
    <row r="156" spans="2:10" outlineLevel="1" x14ac:dyDescent="0.2">
      <c r="B156" s="8">
        <v>44973</v>
      </c>
      <c r="C156" s="4" t="s">
        <v>3218</v>
      </c>
      <c r="D156" s="4" t="s">
        <v>3840</v>
      </c>
      <c r="E156" s="4" t="s">
        <v>4332</v>
      </c>
      <c r="F156" s="12">
        <v>611412</v>
      </c>
      <c r="G156" s="11" t="s">
        <v>1076</v>
      </c>
      <c r="H156" s="12">
        <v>61141</v>
      </c>
      <c r="I156" s="4" t="s">
        <v>505</v>
      </c>
      <c r="J156" s="4" t="s">
        <v>3537</v>
      </c>
    </row>
    <row r="157" spans="2:10" outlineLevel="1" x14ac:dyDescent="0.2">
      <c r="B157" s="8">
        <v>44973</v>
      </c>
      <c r="C157" s="4" t="s">
        <v>2860</v>
      </c>
      <c r="D157" s="4" t="s">
        <v>3840</v>
      </c>
      <c r="E157" s="4" t="s">
        <v>2807</v>
      </c>
      <c r="F157" s="12">
        <v>611412</v>
      </c>
      <c r="G157" s="11" t="s">
        <v>1076</v>
      </c>
      <c r="H157" s="12">
        <v>61141</v>
      </c>
      <c r="I157" s="4" t="s">
        <v>505</v>
      </c>
      <c r="J157" s="4" t="s">
        <v>3537</v>
      </c>
    </row>
    <row r="158" spans="2:10" outlineLevel="1" x14ac:dyDescent="0.2">
      <c r="B158" s="8">
        <v>44973</v>
      </c>
      <c r="C158" s="4" t="s">
        <v>1558</v>
      </c>
      <c r="D158" s="4" t="s">
        <v>3840</v>
      </c>
      <c r="E158" s="4" t="s">
        <v>5040</v>
      </c>
      <c r="F158" s="12">
        <v>611412</v>
      </c>
      <c r="G158" s="11" t="s">
        <v>1076</v>
      </c>
      <c r="H158" s="12">
        <v>61141</v>
      </c>
      <c r="I158" s="4" t="s">
        <v>505</v>
      </c>
      <c r="J158" s="4" t="s">
        <v>3537</v>
      </c>
    </row>
    <row r="159" spans="2:10" outlineLevel="1" x14ac:dyDescent="0.2">
      <c r="B159" s="8">
        <v>44973</v>
      </c>
      <c r="C159" s="4" t="s">
        <v>3258</v>
      </c>
      <c r="D159" s="4" t="s">
        <v>3840</v>
      </c>
      <c r="E159" s="4" t="s">
        <v>1039</v>
      </c>
      <c r="F159" s="12">
        <v>611412</v>
      </c>
      <c r="G159" s="11" t="s">
        <v>1076</v>
      </c>
      <c r="H159" s="12">
        <v>61141</v>
      </c>
      <c r="I159" s="4" t="s">
        <v>505</v>
      </c>
      <c r="J159" s="4" t="s">
        <v>3537</v>
      </c>
    </row>
    <row r="160" spans="2:10" outlineLevel="1" x14ac:dyDescent="0.2">
      <c r="B160" s="8">
        <v>44973</v>
      </c>
      <c r="C160" s="4" t="s">
        <v>4665</v>
      </c>
      <c r="D160" s="4" t="s">
        <v>3840</v>
      </c>
      <c r="E160" s="4" t="s">
        <v>1309</v>
      </c>
      <c r="F160" s="12">
        <v>611412</v>
      </c>
      <c r="G160" s="11" t="s">
        <v>1076</v>
      </c>
      <c r="H160" s="12">
        <v>61141</v>
      </c>
      <c r="I160" s="4" t="s">
        <v>505</v>
      </c>
      <c r="J160" s="4" t="s">
        <v>3537</v>
      </c>
    </row>
    <row r="161" spans="2:10" outlineLevel="1" x14ac:dyDescent="0.2">
      <c r="B161" s="8">
        <v>44973</v>
      </c>
      <c r="C161" s="4" t="s">
        <v>4555</v>
      </c>
      <c r="D161" s="4" t="s">
        <v>3840</v>
      </c>
      <c r="E161" s="4" t="s">
        <v>259</v>
      </c>
      <c r="F161" s="12">
        <v>611412</v>
      </c>
      <c r="G161" s="11" t="s">
        <v>1076</v>
      </c>
      <c r="H161" s="12">
        <v>61141</v>
      </c>
      <c r="I161" s="4" t="s">
        <v>505</v>
      </c>
      <c r="J161" s="4" t="s">
        <v>3537</v>
      </c>
    </row>
    <row r="162" spans="2:10" outlineLevel="1" x14ac:dyDescent="0.2">
      <c r="B162" s="8">
        <v>44973</v>
      </c>
      <c r="C162" s="4" t="s">
        <v>2611</v>
      </c>
      <c r="D162" s="4" t="s">
        <v>3840</v>
      </c>
      <c r="E162" s="4" t="s">
        <v>4177</v>
      </c>
      <c r="F162" s="12">
        <v>611412</v>
      </c>
      <c r="G162" s="11" t="s">
        <v>1076</v>
      </c>
      <c r="H162" s="12">
        <v>61141</v>
      </c>
      <c r="I162" s="4" t="s">
        <v>505</v>
      </c>
      <c r="J162" s="4" t="s">
        <v>3537</v>
      </c>
    </row>
    <row r="163" spans="2:10" outlineLevel="1" x14ac:dyDescent="0.2">
      <c r="B163" s="8">
        <v>44973</v>
      </c>
      <c r="C163" s="4" t="s">
        <v>151</v>
      </c>
      <c r="D163" s="4" t="s">
        <v>3840</v>
      </c>
      <c r="E163" s="4" t="s">
        <v>122</v>
      </c>
      <c r="F163" s="12">
        <v>611412</v>
      </c>
      <c r="G163" s="11" t="s">
        <v>1076</v>
      </c>
      <c r="H163" s="12">
        <v>61141</v>
      </c>
      <c r="I163" s="4" t="s">
        <v>505</v>
      </c>
      <c r="J163" s="4" t="s">
        <v>3537</v>
      </c>
    </row>
    <row r="164" spans="2:10" outlineLevel="1" x14ac:dyDescent="0.2">
      <c r="B164" s="8">
        <v>44973</v>
      </c>
      <c r="C164" s="4" t="s">
        <v>3820</v>
      </c>
      <c r="D164" s="4" t="s">
        <v>3840</v>
      </c>
      <c r="E164" s="4" t="s">
        <v>1363</v>
      </c>
      <c r="F164" s="12">
        <v>611412</v>
      </c>
      <c r="G164" s="11" t="s">
        <v>1076</v>
      </c>
      <c r="H164" s="12">
        <v>61141</v>
      </c>
      <c r="I164" s="4" t="s">
        <v>505</v>
      </c>
      <c r="J164" s="4" t="s">
        <v>3537</v>
      </c>
    </row>
    <row r="165" spans="2:10" outlineLevel="1" x14ac:dyDescent="0.2">
      <c r="B165" s="8">
        <v>44973</v>
      </c>
      <c r="C165" s="4" t="s">
        <v>5006</v>
      </c>
      <c r="D165" s="4" t="s">
        <v>3840</v>
      </c>
      <c r="E165" s="4" t="s">
        <v>3788</v>
      </c>
      <c r="F165" s="12">
        <v>611412</v>
      </c>
      <c r="G165" s="11" t="s">
        <v>1076</v>
      </c>
      <c r="H165" s="12">
        <v>61141</v>
      </c>
      <c r="I165" s="4" t="s">
        <v>505</v>
      </c>
      <c r="J165" s="4" t="s">
        <v>3537</v>
      </c>
    </row>
    <row r="166" spans="2:10" outlineLevel="1" x14ac:dyDescent="0.2">
      <c r="B166" s="8">
        <v>44973</v>
      </c>
      <c r="C166" s="4" t="s">
        <v>343</v>
      </c>
      <c r="D166" s="4" t="s">
        <v>3840</v>
      </c>
      <c r="E166" s="4" t="s">
        <v>4240</v>
      </c>
      <c r="F166" s="12">
        <v>611412</v>
      </c>
      <c r="G166" s="11" t="s">
        <v>1076</v>
      </c>
      <c r="H166" s="12">
        <v>61141</v>
      </c>
      <c r="I166" s="4" t="s">
        <v>505</v>
      </c>
      <c r="J166" s="4" t="s">
        <v>3537</v>
      </c>
    </row>
    <row r="167" spans="2:10" outlineLevel="1" x14ac:dyDescent="0.2">
      <c r="B167" s="8">
        <v>44973</v>
      </c>
      <c r="C167" s="4" t="s">
        <v>3329</v>
      </c>
      <c r="D167" s="4" t="s">
        <v>3840</v>
      </c>
      <c r="E167" s="4" t="s">
        <v>874</v>
      </c>
      <c r="F167" s="12">
        <v>611412</v>
      </c>
      <c r="G167" s="11" t="s">
        <v>1076</v>
      </c>
      <c r="H167" s="12">
        <v>61141</v>
      </c>
      <c r="I167" s="4" t="s">
        <v>505</v>
      </c>
      <c r="J167" s="4" t="s">
        <v>3537</v>
      </c>
    </row>
    <row r="168" spans="2:10" outlineLevel="1" x14ac:dyDescent="0.2">
      <c r="B168" s="8">
        <v>44973</v>
      </c>
      <c r="C168" s="4" t="s">
        <v>210</v>
      </c>
      <c r="D168" s="4" t="s">
        <v>3840</v>
      </c>
      <c r="E168" s="4" t="s">
        <v>3678</v>
      </c>
      <c r="F168" s="12">
        <v>611412</v>
      </c>
      <c r="G168" s="11" t="s">
        <v>1076</v>
      </c>
      <c r="H168" s="12">
        <v>61141</v>
      </c>
      <c r="I168" s="4" t="s">
        <v>505</v>
      </c>
      <c r="J168" s="4" t="s">
        <v>3537</v>
      </c>
    </row>
    <row r="169" spans="2:10" outlineLevel="1" x14ac:dyDescent="0.2">
      <c r="B169" s="8">
        <v>44973</v>
      </c>
      <c r="C169" s="4" t="s">
        <v>3673</v>
      </c>
      <c r="D169" s="4" t="s">
        <v>3840</v>
      </c>
      <c r="E169" s="4" t="s">
        <v>2212</v>
      </c>
      <c r="F169" s="12">
        <v>611412</v>
      </c>
      <c r="G169" s="11" t="s">
        <v>1076</v>
      </c>
      <c r="H169" s="12">
        <v>61141</v>
      </c>
      <c r="I169" s="4" t="s">
        <v>3387</v>
      </c>
      <c r="J169" s="4" t="s">
        <v>3106</v>
      </c>
    </row>
    <row r="170" spans="2:10" outlineLevel="1" x14ac:dyDescent="0.2">
      <c r="B170" s="8">
        <v>44973</v>
      </c>
      <c r="C170" s="4" t="s">
        <v>2199</v>
      </c>
      <c r="D170" s="4" t="s">
        <v>3840</v>
      </c>
      <c r="E170" s="4" t="s">
        <v>4554</v>
      </c>
      <c r="F170" s="12">
        <v>611412</v>
      </c>
      <c r="G170" s="11" t="s">
        <v>1076</v>
      </c>
      <c r="H170" s="12">
        <v>61141</v>
      </c>
      <c r="I170" s="4" t="s">
        <v>3387</v>
      </c>
      <c r="J170" s="4" t="s">
        <v>3106</v>
      </c>
    </row>
    <row r="171" spans="2:10" outlineLevel="1" x14ac:dyDescent="0.2">
      <c r="B171" s="8">
        <v>44973</v>
      </c>
      <c r="C171" s="4" t="s">
        <v>2704</v>
      </c>
      <c r="D171" s="4" t="s">
        <v>3840</v>
      </c>
      <c r="E171" s="4" t="s">
        <v>4633</v>
      </c>
      <c r="F171" s="12">
        <v>611412</v>
      </c>
      <c r="G171" s="11" t="s">
        <v>1076</v>
      </c>
      <c r="H171" s="12">
        <v>61141</v>
      </c>
      <c r="I171" s="4" t="s">
        <v>3387</v>
      </c>
      <c r="J171" s="4" t="s">
        <v>3106</v>
      </c>
    </row>
    <row r="172" spans="2:10" outlineLevel="1" x14ac:dyDescent="0.2">
      <c r="B172" s="8">
        <v>44973</v>
      </c>
      <c r="C172" s="4" t="s">
        <v>1869</v>
      </c>
      <c r="D172" s="4" t="s">
        <v>3840</v>
      </c>
      <c r="E172" s="4" t="s">
        <v>5106</v>
      </c>
      <c r="F172" s="12">
        <v>611412</v>
      </c>
      <c r="G172" s="11" t="s">
        <v>1076</v>
      </c>
      <c r="H172" s="12">
        <v>61141</v>
      </c>
      <c r="I172" s="4" t="s">
        <v>3387</v>
      </c>
      <c r="J172" s="4" t="s">
        <v>3106</v>
      </c>
    </row>
    <row r="173" spans="2:10" outlineLevel="1" x14ac:dyDescent="0.2">
      <c r="B173" s="8">
        <v>44973</v>
      </c>
      <c r="C173" s="4" t="s">
        <v>2722</v>
      </c>
      <c r="D173" s="4" t="s">
        <v>3840</v>
      </c>
      <c r="E173" s="4" t="s">
        <v>4144</v>
      </c>
      <c r="F173" s="12">
        <v>611412</v>
      </c>
      <c r="G173" s="11" t="s">
        <v>1076</v>
      </c>
      <c r="H173" s="12">
        <v>61141</v>
      </c>
      <c r="I173" s="4" t="s">
        <v>3387</v>
      </c>
      <c r="J173" s="4" t="s">
        <v>3106</v>
      </c>
    </row>
    <row r="174" spans="2:10" outlineLevel="1" x14ac:dyDescent="0.2">
      <c r="B174" s="8">
        <v>44973</v>
      </c>
      <c r="C174" s="4" t="s">
        <v>2187</v>
      </c>
      <c r="D174" s="4" t="s">
        <v>3840</v>
      </c>
      <c r="E174" s="4" t="s">
        <v>502</v>
      </c>
      <c r="F174" s="12">
        <v>611412</v>
      </c>
      <c r="G174" s="11" t="s">
        <v>1076</v>
      </c>
      <c r="H174" s="12">
        <v>61141</v>
      </c>
      <c r="I174" s="4" t="s">
        <v>3387</v>
      </c>
      <c r="J174" s="4" t="s">
        <v>3106</v>
      </c>
    </row>
    <row r="175" spans="2:10" outlineLevel="1" x14ac:dyDescent="0.2">
      <c r="B175" s="8">
        <v>44973</v>
      </c>
      <c r="C175" s="4" t="s">
        <v>3996</v>
      </c>
      <c r="D175" s="4" t="s">
        <v>3840</v>
      </c>
      <c r="E175" s="4" t="s">
        <v>887</v>
      </c>
      <c r="F175" s="12">
        <v>611412</v>
      </c>
      <c r="G175" s="11" t="s">
        <v>1076</v>
      </c>
      <c r="H175" s="12">
        <v>61141</v>
      </c>
      <c r="I175" s="4" t="s">
        <v>3387</v>
      </c>
      <c r="J175" s="4" t="s">
        <v>3106</v>
      </c>
    </row>
    <row r="176" spans="2:10" outlineLevel="1" x14ac:dyDescent="0.2">
      <c r="B176" s="8">
        <v>44973</v>
      </c>
      <c r="C176" s="4" t="s">
        <v>215</v>
      </c>
      <c r="D176" s="4" t="s">
        <v>3840</v>
      </c>
      <c r="E176" s="4" t="s">
        <v>2026</v>
      </c>
      <c r="F176" s="12">
        <v>611412</v>
      </c>
      <c r="G176" s="11" t="s">
        <v>1076</v>
      </c>
      <c r="H176" s="12">
        <v>61141</v>
      </c>
      <c r="I176" s="4" t="s">
        <v>3387</v>
      </c>
      <c r="J176" s="4" t="s">
        <v>3106</v>
      </c>
    </row>
    <row r="177" spans="2:10" outlineLevel="1" x14ac:dyDescent="0.2">
      <c r="B177" s="8">
        <v>44973</v>
      </c>
      <c r="C177" s="4" t="s">
        <v>458</v>
      </c>
      <c r="D177" s="4" t="s">
        <v>3840</v>
      </c>
      <c r="E177" s="4" t="s">
        <v>4371</v>
      </c>
      <c r="F177" s="12">
        <v>611412</v>
      </c>
      <c r="G177" s="11" t="s">
        <v>1076</v>
      </c>
      <c r="H177" s="12">
        <v>61141</v>
      </c>
      <c r="I177" s="4" t="s">
        <v>3387</v>
      </c>
      <c r="J177" s="4" t="s">
        <v>3106</v>
      </c>
    </row>
    <row r="178" spans="2:10" outlineLevel="1" x14ac:dyDescent="0.2">
      <c r="B178" s="8">
        <v>44973</v>
      </c>
      <c r="C178" s="4" t="s">
        <v>4923</v>
      </c>
      <c r="D178" s="4" t="s">
        <v>3840</v>
      </c>
      <c r="E178" s="4" t="s">
        <v>99</v>
      </c>
      <c r="F178" s="12">
        <v>611412</v>
      </c>
      <c r="G178" s="11" t="s">
        <v>1076</v>
      </c>
      <c r="H178" s="12">
        <v>61141</v>
      </c>
      <c r="I178" s="4" t="s">
        <v>3387</v>
      </c>
      <c r="J178" s="4" t="s">
        <v>3106</v>
      </c>
    </row>
    <row r="179" spans="2:10" outlineLevel="1" x14ac:dyDescent="0.2">
      <c r="B179" s="8">
        <v>44973</v>
      </c>
      <c r="C179" s="4" t="s">
        <v>2342</v>
      </c>
      <c r="D179" s="4" t="s">
        <v>3840</v>
      </c>
      <c r="E179" s="4" t="s">
        <v>3370</v>
      </c>
      <c r="F179" s="12">
        <v>611412</v>
      </c>
      <c r="G179" s="11" t="s">
        <v>1076</v>
      </c>
      <c r="H179" s="12">
        <v>61141</v>
      </c>
      <c r="I179" s="4" t="s">
        <v>3387</v>
      </c>
      <c r="J179" s="4" t="s">
        <v>3106</v>
      </c>
    </row>
    <row r="180" spans="2:10" outlineLevel="1" x14ac:dyDescent="0.2">
      <c r="B180" s="8">
        <v>44973</v>
      </c>
      <c r="C180" s="4" t="s">
        <v>5187</v>
      </c>
      <c r="D180" s="4" t="s">
        <v>3840</v>
      </c>
      <c r="E180" s="4" t="s">
        <v>3342</v>
      </c>
      <c r="F180" s="12">
        <v>611412</v>
      </c>
      <c r="G180" s="11" t="s">
        <v>1076</v>
      </c>
      <c r="H180" s="12">
        <v>61141</v>
      </c>
      <c r="I180" s="4" t="s">
        <v>3387</v>
      </c>
      <c r="J180" s="4" t="s">
        <v>3106</v>
      </c>
    </row>
    <row r="181" spans="2:10" outlineLevel="1" x14ac:dyDescent="0.2">
      <c r="B181" s="8">
        <v>44973</v>
      </c>
      <c r="C181" s="4" t="s">
        <v>1911</v>
      </c>
      <c r="D181" s="4" t="s">
        <v>3840</v>
      </c>
      <c r="E181" s="4" t="s">
        <v>3579</v>
      </c>
      <c r="F181" s="12">
        <v>611412</v>
      </c>
      <c r="G181" s="11" t="s">
        <v>1076</v>
      </c>
      <c r="H181" s="12">
        <v>61141</v>
      </c>
      <c r="I181" s="4" t="s">
        <v>3387</v>
      </c>
      <c r="J181" s="4" t="s">
        <v>3106</v>
      </c>
    </row>
    <row r="182" spans="2:10" outlineLevel="1" x14ac:dyDescent="0.2">
      <c r="B182" s="8">
        <v>44973</v>
      </c>
      <c r="C182" s="4" t="s">
        <v>5208</v>
      </c>
      <c r="D182" s="4" t="s">
        <v>3840</v>
      </c>
      <c r="E182" s="4" t="s">
        <v>2304</v>
      </c>
      <c r="F182" s="12">
        <v>611412</v>
      </c>
      <c r="G182" s="11" t="s">
        <v>1076</v>
      </c>
      <c r="H182" s="12">
        <v>61141</v>
      </c>
      <c r="I182" s="4" t="s">
        <v>3387</v>
      </c>
      <c r="J182" s="4" t="s">
        <v>3106</v>
      </c>
    </row>
    <row r="183" spans="2:10" outlineLevel="1" x14ac:dyDescent="0.2">
      <c r="B183" s="8">
        <v>44973</v>
      </c>
      <c r="C183" s="4" t="s">
        <v>2750</v>
      </c>
      <c r="D183" s="4" t="s">
        <v>3840</v>
      </c>
      <c r="E183" s="4" t="s">
        <v>1055</v>
      </c>
      <c r="F183" s="12">
        <v>611412</v>
      </c>
      <c r="G183" s="11" t="s">
        <v>1076</v>
      </c>
      <c r="H183" s="12">
        <v>61141</v>
      </c>
      <c r="I183" s="4" t="s">
        <v>3387</v>
      </c>
      <c r="J183" s="4" t="s">
        <v>3106</v>
      </c>
    </row>
    <row r="184" spans="2:10" outlineLevel="1" x14ac:dyDescent="0.2">
      <c r="B184" s="8">
        <v>44973</v>
      </c>
      <c r="C184" s="4" t="s">
        <v>2091</v>
      </c>
      <c r="D184" s="4" t="s">
        <v>3840</v>
      </c>
      <c r="E184" s="4" t="s">
        <v>2827</v>
      </c>
      <c r="F184" s="12">
        <v>611412</v>
      </c>
      <c r="G184" s="11" t="s">
        <v>1076</v>
      </c>
      <c r="H184" s="12">
        <v>61141</v>
      </c>
      <c r="I184" s="4" t="s">
        <v>3387</v>
      </c>
      <c r="J184" s="4" t="s">
        <v>3106</v>
      </c>
    </row>
    <row r="185" spans="2:10" outlineLevel="1" x14ac:dyDescent="0.2">
      <c r="B185" s="8">
        <v>44973</v>
      </c>
      <c r="C185" s="4" t="s">
        <v>3656</v>
      </c>
      <c r="D185" s="4" t="s">
        <v>3840</v>
      </c>
      <c r="E185" s="4" t="s">
        <v>1663</v>
      </c>
      <c r="F185" s="12">
        <v>611412</v>
      </c>
      <c r="G185" s="11" t="s">
        <v>1076</v>
      </c>
      <c r="H185" s="12">
        <v>61141</v>
      </c>
      <c r="I185" s="4" t="s">
        <v>3387</v>
      </c>
      <c r="J185" s="4" t="s">
        <v>3106</v>
      </c>
    </row>
    <row r="186" spans="2:10" outlineLevel="1" x14ac:dyDescent="0.2">
      <c r="B186" s="8">
        <v>44973</v>
      </c>
      <c r="C186" s="4" t="s">
        <v>4292</v>
      </c>
      <c r="D186" s="4" t="s">
        <v>3840</v>
      </c>
      <c r="E186" s="4" t="s">
        <v>206</v>
      </c>
      <c r="F186" s="12">
        <v>611412</v>
      </c>
      <c r="G186" s="11" t="s">
        <v>1076</v>
      </c>
      <c r="H186" s="12">
        <v>61141</v>
      </c>
      <c r="I186" s="4" t="s">
        <v>3387</v>
      </c>
      <c r="J186" s="4" t="s">
        <v>3106</v>
      </c>
    </row>
    <row r="187" spans="2:10" outlineLevel="1" x14ac:dyDescent="0.2">
      <c r="B187" s="8">
        <v>44973</v>
      </c>
      <c r="C187" s="4" t="s">
        <v>483</v>
      </c>
      <c r="D187" s="4" t="s">
        <v>3840</v>
      </c>
      <c r="E187" s="4" t="s">
        <v>4259</v>
      </c>
      <c r="F187" s="12">
        <v>611412</v>
      </c>
      <c r="G187" s="11" t="s">
        <v>1076</v>
      </c>
      <c r="H187" s="12">
        <v>61141</v>
      </c>
      <c r="I187" s="4" t="s">
        <v>3387</v>
      </c>
      <c r="J187" s="4" t="s">
        <v>3106</v>
      </c>
    </row>
    <row r="188" spans="2:10" outlineLevel="1" x14ac:dyDescent="0.2">
      <c r="B188" s="8">
        <v>44973</v>
      </c>
      <c r="C188" s="4" t="s">
        <v>4662</v>
      </c>
      <c r="D188" s="4" t="s">
        <v>3840</v>
      </c>
      <c r="E188" s="4" t="s">
        <v>559</v>
      </c>
      <c r="F188" s="12">
        <v>611412</v>
      </c>
      <c r="G188" s="11" t="s">
        <v>1076</v>
      </c>
      <c r="H188" s="12">
        <v>61141</v>
      </c>
      <c r="I188" s="4" t="s">
        <v>3387</v>
      </c>
      <c r="J188" s="4" t="s">
        <v>3106</v>
      </c>
    </row>
    <row r="189" spans="2:10" outlineLevel="1" x14ac:dyDescent="0.2">
      <c r="B189" s="8">
        <v>44973</v>
      </c>
      <c r="C189" s="4" t="s">
        <v>2716</v>
      </c>
      <c r="D189" s="4" t="s">
        <v>3840</v>
      </c>
      <c r="E189" s="4" t="s">
        <v>1114</v>
      </c>
      <c r="F189" s="12">
        <v>611412</v>
      </c>
      <c r="G189" s="11" t="s">
        <v>1076</v>
      </c>
      <c r="H189" s="12">
        <v>61141</v>
      </c>
      <c r="I189" s="4" t="s">
        <v>3387</v>
      </c>
      <c r="J189" s="4" t="s">
        <v>3106</v>
      </c>
    </row>
    <row r="190" spans="2:10" outlineLevel="1" x14ac:dyDescent="0.2">
      <c r="B190" s="8">
        <v>44973</v>
      </c>
      <c r="C190" s="4" t="s">
        <v>3118</v>
      </c>
      <c r="D190" s="4" t="s">
        <v>3840</v>
      </c>
      <c r="E190" s="4" t="s">
        <v>105</v>
      </c>
      <c r="F190" s="12">
        <v>611412</v>
      </c>
      <c r="G190" s="11" t="s">
        <v>1076</v>
      </c>
      <c r="H190" s="12">
        <v>61141</v>
      </c>
      <c r="I190" s="4" t="s">
        <v>3387</v>
      </c>
      <c r="J190" s="4" t="s">
        <v>3106</v>
      </c>
    </row>
    <row r="191" spans="2:10" outlineLevel="1" x14ac:dyDescent="0.2">
      <c r="B191" s="8">
        <v>44973</v>
      </c>
      <c r="C191" s="4" t="s">
        <v>464</v>
      </c>
      <c r="D191" s="4" t="s">
        <v>3840</v>
      </c>
      <c r="E191" s="4" t="s">
        <v>5166</v>
      </c>
      <c r="F191" s="12">
        <v>611412</v>
      </c>
      <c r="G191" s="11" t="s">
        <v>1076</v>
      </c>
      <c r="H191" s="12">
        <v>61141</v>
      </c>
      <c r="I191" s="4" t="s">
        <v>3387</v>
      </c>
      <c r="J191" s="4" t="s">
        <v>3106</v>
      </c>
    </row>
    <row r="192" spans="2:10" outlineLevel="1" x14ac:dyDescent="0.2">
      <c r="B192" s="8">
        <v>44973</v>
      </c>
      <c r="C192" s="4" t="s">
        <v>1359</v>
      </c>
      <c r="D192" s="4" t="s">
        <v>3840</v>
      </c>
      <c r="E192" s="4" t="s">
        <v>1003</v>
      </c>
      <c r="F192" s="12">
        <v>611412</v>
      </c>
      <c r="G192" s="11" t="s">
        <v>1076</v>
      </c>
      <c r="H192" s="12">
        <v>61141</v>
      </c>
      <c r="I192" s="4" t="s">
        <v>3387</v>
      </c>
      <c r="J192" s="4" t="s">
        <v>3106</v>
      </c>
    </row>
    <row r="193" spans="2:10" outlineLevel="1" x14ac:dyDescent="0.2">
      <c r="B193" s="8">
        <v>44973</v>
      </c>
      <c r="C193" s="4" t="s">
        <v>567</v>
      </c>
      <c r="D193" s="4" t="s">
        <v>3840</v>
      </c>
      <c r="E193" s="4" t="s">
        <v>4608</v>
      </c>
      <c r="F193" s="12">
        <v>611412</v>
      </c>
      <c r="G193" s="11" t="s">
        <v>1076</v>
      </c>
      <c r="H193" s="12">
        <v>61141</v>
      </c>
      <c r="I193" s="4" t="s">
        <v>3387</v>
      </c>
      <c r="J193" s="4" t="s">
        <v>3106</v>
      </c>
    </row>
    <row r="194" spans="2:10" outlineLevel="1" x14ac:dyDescent="0.2">
      <c r="B194" s="8">
        <v>44973</v>
      </c>
      <c r="C194" s="4" t="s">
        <v>3929</v>
      </c>
      <c r="D194" s="4" t="s">
        <v>3840</v>
      </c>
      <c r="E194" s="4" t="s">
        <v>2671</v>
      </c>
      <c r="F194" s="12">
        <v>611412</v>
      </c>
      <c r="G194" s="11" t="s">
        <v>1076</v>
      </c>
      <c r="H194" s="12">
        <v>61141</v>
      </c>
      <c r="I194" s="4" t="s">
        <v>3387</v>
      </c>
      <c r="J194" s="4" t="s">
        <v>3106</v>
      </c>
    </row>
    <row r="195" spans="2:10" outlineLevel="1" x14ac:dyDescent="0.2">
      <c r="B195" s="8">
        <v>44973</v>
      </c>
      <c r="C195" s="4" t="s">
        <v>3239</v>
      </c>
      <c r="D195" s="4" t="s">
        <v>3840</v>
      </c>
      <c r="E195" s="4" t="s">
        <v>1124</v>
      </c>
      <c r="F195" s="12">
        <v>611412</v>
      </c>
      <c r="G195" s="11" t="s">
        <v>1076</v>
      </c>
      <c r="H195" s="12">
        <v>61141</v>
      </c>
      <c r="I195" s="4" t="s">
        <v>3387</v>
      </c>
      <c r="J195" s="4" t="s">
        <v>3106</v>
      </c>
    </row>
    <row r="196" spans="2:10" outlineLevel="1" x14ac:dyDescent="0.2">
      <c r="B196" s="8">
        <v>44973</v>
      </c>
      <c r="C196" s="4" t="s">
        <v>4778</v>
      </c>
      <c r="D196" s="4" t="s">
        <v>3840</v>
      </c>
      <c r="E196" s="4" t="s">
        <v>4678</v>
      </c>
      <c r="F196" s="12">
        <v>611412</v>
      </c>
      <c r="G196" s="11" t="s">
        <v>1076</v>
      </c>
      <c r="H196" s="12">
        <v>61141</v>
      </c>
      <c r="I196" s="4" t="s">
        <v>3387</v>
      </c>
      <c r="J196" s="4" t="s">
        <v>3106</v>
      </c>
    </row>
    <row r="197" spans="2:10" outlineLevel="1" x14ac:dyDescent="0.2">
      <c r="B197" s="8">
        <v>44973</v>
      </c>
      <c r="C197" s="4" t="s">
        <v>4664</v>
      </c>
      <c r="D197" s="4" t="s">
        <v>3840</v>
      </c>
      <c r="E197" s="4" t="s">
        <v>1755</v>
      </c>
      <c r="F197" s="12">
        <v>611412</v>
      </c>
      <c r="G197" s="11" t="s">
        <v>1076</v>
      </c>
      <c r="H197" s="12">
        <v>61141</v>
      </c>
      <c r="I197" s="4" t="s">
        <v>3387</v>
      </c>
      <c r="J197" s="4" t="s">
        <v>3106</v>
      </c>
    </row>
    <row r="198" spans="2:10" outlineLevel="1" x14ac:dyDescent="0.2">
      <c r="B198" s="8">
        <v>44973</v>
      </c>
      <c r="C198" s="4" t="s">
        <v>4670</v>
      </c>
      <c r="D198" s="4" t="s">
        <v>3840</v>
      </c>
      <c r="E198" s="4" t="s">
        <v>3334</v>
      </c>
      <c r="F198" s="12">
        <v>611412</v>
      </c>
      <c r="G198" s="11" t="s">
        <v>1076</v>
      </c>
      <c r="H198" s="12">
        <v>61141</v>
      </c>
      <c r="I198" s="4" t="s">
        <v>3387</v>
      </c>
      <c r="J198" s="4" t="s">
        <v>3106</v>
      </c>
    </row>
    <row r="199" spans="2:10" outlineLevel="1" x14ac:dyDescent="0.2">
      <c r="B199" s="8">
        <v>44973</v>
      </c>
      <c r="C199" s="4" t="s">
        <v>4537</v>
      </c>
      <c r="D199" s="4" t="s">
        <v>3840</v>
      </c>
      <c r="E199" s="4" t="s">
        <v>5058</v>
      </c>
      <c r="F199" s="12">
        <v>611412</v>
      </c>
      <c r="G199" s="11" t="s">
        <v>1076</v>
      </c>
      <c r="H199" s="12">
        <v>61141</v>
      </c>
      <c r="I199" s="4" t="s">
        <v>3387</v>
      </c>
      <c r="J199" s="4" t="s">
        <v>3106</v>
      </c>
    </row>
    <row r="200" spans="2:10" outlineLevel="1" x14ac:dyDescent="0.2">
      <c r="B200" s="8">
        <v>44973</v>
      </c>
      <c r="C200" s="4" t="s">
        <v>2130</v>
      </c>
      <c r="D200" s="4" t="s">
        <v>3840</v>
      </c>
      <c r="E200" s="4" t="s">
        <v>5182</v>
      </c>
      <c r="F200" s="12">
        <v>611412</v>
      </c>
      <c r="G200" s="11" t="s">
        <v>1076</v>
      </c>
      <c r="H200" s="12">
        <v>61141</v>
      </c>
      <c r="I200" s="4" t="s">
        <v>3387</v>
      </c>
      <c r="J200" s="4" t="s">
        <v>3106</v>
      </c>
    </row>
    <row r="201" spans="2:10" outlineLevel="1" x14ac:dyDescent="0.2">
      <c r="B201" s="8">
        <v>44973</v>
      </c>
      <c r="C201" s="4" t="s">
        <v>1818</v>
      </c>
      <c r="D201" s="4" t="s">
        <v>3840</v>
      </c>
      <c r="E201" s="4" t="s">
        <v>3271</v>
      </c>
      <c r="F201" s="12">
        <v>611412</v>
      </c>
      <c r="G201" s="11" t="s">
        <v>1076</v>
      </c>
      <c r="H201" s="12">
        <v>61141</v>
      </c>
      <c r="I201" s="4" t="s">
        <v>3387</v>
      </c>
      <c r="J201" s="4" t="s">
        <v>3106</v>
      </c>
    </row>
    <row r="202" spans="2:10" outlineLevel="1" x14ac:dyDescent="0.2">
      <c r="B202" s="8">
        <v>44973</v>
      </c>
      <c r="C202" s="4" t="s">
        <v>3069</v>
      </c>
      <c r="D202" s="4" t="s">
        <v>3840</v>
      </c>
      <c r="E202" s="4" t="s">
        <v>5077</v>
      </c>
      <c r="F202" s="12">
        <v>611412</v>
      </c>
      <c r="G202" s="11" t="s">
        <v>1076</v>
      </c>
      <c r="H202" s="12">
        <v>61141</v>
      </c>
      <c r="I202" s="4" t="s">
        <v>3387</v>
      </c>
      <c r="J202" s="4" t="s">
        <v>3106</v>
      </c>
    </row>
    <row r="203" spans="2:10" outlineLevel="1" x14ac:dyDescent="0.2">
      <c r="B203" s="8">
        <v>44973</v>
      </c>
      <c r="C203" s="4" t="s">
        <v>4054</v>
      </c>
      <c r="D203" s="4" t="s">
        <v>3840</v>
      </c>
      <c r="E203" s="4" t="s">
        <v>4731</v>
      </c>
      <c r="F203" s="12">
        <v>611412</v>
      </c>
      <c r="G203" s="11" t="s">
        <v>1076</v>
      </c>
      <c r="H203" s="12">
        <v>61141</v>
      </c>
      <c r="I203" s="4" t="s">
        <v>3387</v>
      </c>
      <c r="J203" s="4" t="s">
        <v>3106</v>
      </c>
    </row>
    <row r="204" spans="2:10" outlineLevel="1" x14ac:dyDescent="0.2">
      <c r="B204" s="8">
        <v>44973</v>
      </c>
      <c r="C204" s="4" t="s">
        <v>2805</v>
      </c>
      <c r="D204" s="4" t="s">
        <v>3840</v>
      </c>
      <c r="E204" s="4" t="s">
        <v>3550</v>
      </c>
      <c r="F204" s="12">
        <v>611412</v>
      </c>
      <c r="G204" s="11" t="s">
        <v>1076</v>
      </c>
      <c r="H204" s="12">
        <v>61141</v>
      </c>
      <c r="I204" s="4" t="s">
        <v>3387</v>
      </c>
      <c r="J204" s="4" t="s">
        <v>3106</v>
      </c>
    </row>
    <row r="205" spans="2:10" outlineLevel="1" x14ac:dyDescent="0.2">
      <c r="B205" s="8">
        <v>44973</v>
      </c>
      <c r="C205" s="4" t="s">
        <v>3830</v>
      </c>
      <c r="D205" s="4" t="s">
        <v>3840</v>
      </c>
      <c r="E205" s="4" t="s">
        <v>1086</v>
      </c>
      <c r="F205" s="12">
        <v>611412</v>
      </c>
      <c r="G205" s="11" t="s">
        <v>1076</v>
      </c>
      <c r="H205" s="12">
        <v>61141</v>
      </c>
      <c r="I205" s="4" t="s">
        <v>3387</v>
      </c>
      <c r="J205" s="4" t="s">
        <v>3106</v>
      </c>
    </row>
    <row r="206" spans="2:10" outlineLevel="1" x14ac:dyDescent="0.2">
      <c r="B206" s="8">
        <v>44973</v>
      </c>
      <c r="C206" s="4" t="s">
        <v>4513</v>
      </c>
      <c r="D206" s="4" t="s">
        <v>3840</v>
      </c>
      <c r="E206" s="4" t="s">
        <v>4769</v>
      </c>
      <c r="F206" s="12">
        <v>611412</v>
      </c>
      <c r="G206" s="11" t="s">
        <v>1076</v>
      </c>
      <c r="H206" s="12">
        <v>61141</v>
      </c>
      <c r="I206" s="4" t="s">
        <v>3387</v>
      </c>
      <c r="J206" s="4" t="s">
        <v>3106</v>
      </c>
    </row>
    <row r="207" spans="2:10" outlineLevel="1" x14ac:dyDescent="0.2">
      <c r="B207" s="8">
        <v>44973</v>
      </c>
      <c r="C207" s="4" t="s">
        <v>4986</v>
      </c>
      <c r="D207" s="4" t="s">
        <v>3840</v>
      </c>
      <c r="E207" s="4" t="s">
        <v>2338</v>
      </c>
      <c r="F207" s="12">
        <v>611412</v>
      </c>
      <c r="G207" s="11" t="s">
        <v>1076</v>
      </c>
      <c r="H207" s="12">
        <v>61141</v>
      </c>
      <c r="I207" s="4" t="s">
        <v>3387</v>
      </c>
      <c r="J207" s="4" t="s">
        <v>3106</v>
      </c>
    </row>
    <row r="208" spans="2:10" outlineLevel="1" x14ac:dyDescent="0.2">
      <c r="B208" s="8">
        <v>44973</v>
      </c>
      <c r="C208" s="4" t="s">
        <v>1708</v>
      </c>
      <c r="D208" s="4" t="s">
        <v>3840</v>
      </c>
      <c r="E208" s="4" t="s">
        <v>4009</v>
      </c>
      <c r="F208" s="12">
        <v>611412</v>
      </c>
      <c r="G208" s="11" t="s">
        <v>1076</v>
      </c>
      <c r="H208" s="12">
        <v>61141</v>
      </c>
      <c r="I208" s="4" t="s">
        <v>3387</v>
      </c>
      <c r="J208" s="4" t="s">
        <v>3106</v>
      </c>
    </row>
    <row r="209" spans="2:10" outlineLevel="1" x14ac:dyDescent="0.2">
      <c r="B209" s="8">
        <v>44973</v>
      </c>
      <c r="C209" s="4" t="s">
        <v>3710</v>
      </c>
      <c r="D209" s="4" t="s">
        <v>3840</v>
      </c>
      <c r="E209" s="4" t="s">
        <v>595</v>
      </c>
      <c r="F209" s="12">
        <v>611412</v>
      </c>
      <c r="G209" s="11" t="s">
        <v>1076</v>
      </c>
      <c r="H209" s="12">
        <v>61141</v>
      </c>
      <c r="I209" s="4" t="s">
        <v>3387</v>
      </c>
      <c r="J209" s="4" t="s">
        <v>3106</v>
      </c>
    </row>
    <row r="210" spans="2:10" outlineLevel="1" x14ac:dyDescent="0.2">
      <c r="B210" s="8">
        <v>44973</v>
      </c>
      <c r="C210" s="4" t="s">
        <v>4495</v>
      </c>
      <c r="D210" s="4" t="s">
        <v>3840</v>
      </c>
      <c r="E210" s="4" t="s">
        <v>4476</v>
      </c>
      <c r="F210" s="12">
        <v>611412</v>
      </c>
      <c r="G210" s="11" t="s">
        <v>1076</v>
      </c>
      <c r="H210" s="12">
        <v>61141</v>
      </c>
      <c r="I210" s="4" t="s">
        <v>3387</v>
      </c>
      <c r="J210" s="4" t="s">
        <v>3106</v>
      </c>
    </row>
    <row r="211" spans="2:10" outlineLevel="1" x14ac:dyDescent="0.2">
      <c r="B211" s="8">
        <v>44973</v>
      </c>
      <c r="C211" s="4" t="s">
        <v>1740</v>
      </c>
      <c r="D211" s="4" t="s">
        <v>3840</v>
      </c>
      <c r="E211" s="4" t="s">
        <v>3617</v>
      </c>
      <c r="F211" s="12">
        <v>611412</v>
      </c>
      <c r="G211" s="11" t="s">
        <v>1076</v>
      </c>
      <c r="H211" s="12">
        <v>61141</v>
      </c>
      <c r="I211" s="4" t="s">
        <v>3387</v>
      </c>
      <c r="J211" s="4" t="s">
        <v>3106</v>
      </c>
    </row>
    <row r="212" spans="2:10" outlineLevel="1" x14ac:dyDescent="0.2">
      <c r="B212" s="8">
        <v>44973</v>
      </c>
      <c r="C212" s="4" t="s">
        <v>881</v>
      </c>
      <c r="D212" s="4" t="s">
        <v>3840</v>
      </c>
      <c r="E212" s="4" t="s">
        <v>2775</v>
      </c>
      <c r="F212" s="12">
        <v>611412</v>
      </c>
      <c r="G212" s="11" t="s">
        <v>1076</v>
      </c>
      <c r="H212" s="12">
        <v>61141</v>
      </c>
      <c r="I212" s="4" t="s">
        <v>3387</v>
      </c>
      <c r="J212" s="4" t="s">
        <v>3106</v>
      </c>
    </row>
    <row r="213" spans="2:10" outlineLevel="1" x14ac:dyDescent="0.2">
      <c r="B213" s="8">
        <v>44973</v>
      </c>
      <c r="C213" s="4" t="s">
        <v>4856</v>
      </c>
      <c r="D213" s="4" t="s">
        <v>3840</v>
      </c>
      <c r="E213" s="4" t="s">
        <v>606</v>
      </c>
      <c r="F213" s="12">
        <v>611412</v>
      </c>
      <c r="G213" s="11" t="s">
        <v>1076</v>
      </c>
      <c r="H213" s="12">
        <v>61141</v>
      </c>
      <c r="I213" s="4" t="s">
        <v>3387</v>
      </c>
      <c r="J213" s="4" t="s">
        <v>3106</v>
      </c>
    </row>
    <row r="214" spans="2:10" outlineLevel="1" x14ac:dyDescent="0.2">
      <c r="B214" s="8">
        <v>44973</v>
      </c>
      <c r="C214" s="4" t="s">
        <v>3266</v>
      </c>
      <c r="D214" s="4" t="s">
        <v>3840</v>
      </c>
      <c r="E214" s="4" t="s">
        <v>550</v>
      </c>
      <c r="F214" s="12">
        <v>611412</v>
      </c>
      <c r="G214" s="11" t="s">
        <v>1076</v>
      </c>
      <c r="H214" s="12">
        <v>61141</v>
      </c>
      <c r="I214" s="4" t="s">
        <v>3387</v>
      </c>
      <c r="J214" s="4" t="s">
        <v>3106</v>
      </c>
    </row>
    <row r="215" spans="2:10" outlineLevel="1" x14ac:dyDescent="0.2">
      <c r="B215" s="8">
        <v>44973</v>
      </c>
      <c r="C215" s="4" t="s">
        <v>640</v>
      </c>
      <c r="D215" s="4" t="s">
        <v>3840</v>
      </c>
      <c r="E215" s="4" t="s">
        <v>5103</v>
      </c>
      <c r="F215" s="12">
        <v>611412</v>
      </c>
      <c r="G215" s="11" t="s">
        <v>1076</v>
      </c>
      <c r="H215" s="12">
        <v>61141</v>
      </c>
      <c r="I215" s="4" t="s">
        <v>3387</v>
      </c>
      <c r="J215" s="4" t="s">
        <v>3106</v>
      </c>
    </row>
    <row r="216" spans="2:10" outlineLevel="1" x14ac:dyDescent="0.2">
      <c r="B216" s="8">
        <v>44973</v>
      </c>
      <c r="C216" s="4" t="s">
        <v>5154</v>
      </c>
      <c r="D216" s="4" t="s">
        <v>3840</v>
      </c>
      <c r="E216" s="4" t="s">
        <v>2292</v>
      </c>
      <c r="F216" s="12">
        <v>611412</v>
      </c>
      <c r="G216" s="11" t="s">
        <v>1076</v>
      </c>
      <c r="H216" s="12">
        <v>61141</v>
      </c>
      <c r="I216" s="4" t="s">
        <v>3387</v>
      </c>
      <c r="J216" s="4" t="s">
        <v>3106</v>
      </c>
    </row>
    <row r="217" spans="2:10" outlineLevel="1" x14ac:dyDescent="0.2">
      <c r="B217" s="8">
        <v>44973</v>
      </c>
      <c r="C217" s="4" t="s">
        <v>2369</v>
      </c>
      <c r="D217" s="4" t="s">
        <v>3840</v>
      </c>
      <c r="E217" s="4" t="s">
        <v>5069</v>
      </c>
      <c r="F217" s="12">
        <v>611412</v>
      </c>
      <c r="G217" s="11" t="s">
        <v>1076</v>
      </c>
      <c r="H217" s="12">
        <v>61141</v>
      </c>
      <c r="I217" s="4" t="s">
        <v>3387</v>
      </c>
      <c r="J217" s="4" t="s">
        <v>3106</v>
      </c>
    </row>
    <row r="218" spans="2:10" outlineLevel="1" x14ac:dyDescent="0.2">
      <c r="B218" s="8">
        <v>44973</v>
      </c>
      <c r="C218" s="4" t="s">
        <v>366</v>
      </c>
      <c r="D218" s="4" t="s">
        <v>3840</v>
      </c>
      <c r="E218" s="4" t="s">
        <v>1012</v>
      </c>
      <c r="F218" s="12">
        <v>611412</v>
      </c>
      <c r="G218" s="11" t="s">
        <v>1076</v>
      </c>
      <c r="H218" s="12">
        <v>61141</v>
      </c>
      <c r="I218" s="4" t="s">
        <v>3387</v>
      </c>
      <c r="J218" s="4" t="s">
        <v>3106</v>
      </c>
    </row>
    <row r="219" spans="2:10" outlineLevel="1" x14ac:dyDescent="0.2">
      <c r="B219" s="8">
        <v>44973</v>
      </c>
      <c r="C219" s="4" t="s">
        <v>4479</v>
      </c>
      <c r="D219" s="4" t="s">
        <v>3840</v>
      </c>
      <c r="E219" s="4" t="s">
        <v>3330</v>
      </c>
      <c r="F219" s="12">
        <v>611412</v>
      </c>
      <c r="G219" s="11" t="s">
        <v>1076</v>
      </c>
      <c r="H219" s="12">
        <v>61141</v>
      </c>
      <c r="I219" s="4" t="s">
        <v>3387</v>
      </c>
      <c r="J219" s="4" t="s">
        <v>3106</v>
      </c>
    </row>
    <row r="220" spans="2:10" outlineLevel="1" x14ac:dyDescent="0.2">
      <c r="B220" s="8">
        <v>44973</v>
      </c>
      <c r="C220" s="4" t="s">
        <v>695</v>
      </c>
      <c r="D220" s="4" t="s">
        <v>3840</v>
      </c>
      <c r="E220" s="4" t="s">
        <v>3344</v>
      </c>
      <c r="F220" s="12">
        <v>611412</v>
      </c>
      <c r="G220" s="11" t="s">
        <v>1076</v>
      </c>
      <c r="H220" s="12">
        <v>61141</v>
      </c>
      <c r="I220" s="4" t="s">
        <v>3387</v>
      </c>
      <c r="J220" s="4" t="s">
        <v>3106</v>
      </c>
    </row>
    <row r="221" spans="2:10" outlineLevel="1" x14ac:dyDescent="0.2">
      <c r="B221" s="8">
        <v>44973</v>
      </c>
      <c r="C221" s="4" t="s">
        <v>1950</v>
      </c>
      <c r="D221" s="4" t="s">
        <v>3840</v>
      </c>
      <c r="E221" s="4" t="s">
        <v>344</v>
      </c>
      <c r="F221" s="12">
        <v>611412</v>
      </c>
      <c r="G221" s="11" t="s">
        <v>1076</v>
      </c>
      <c r="H221" s="12">
        <v>61141</v>
      </c>
      <c r="I221" s="4" t="s">
        <v>3387</v>
      </c>
      <c r="J221" s="4" t="s">
        <v>3106</v>
      </c>
    </row>
    <row r="222" spans="2:10" outlineLevel="1" x14ac:dyDescent="0.2">
      <c r="B222" s="8">
        <v>44973</v>
      </c>
      <c r="C222" s="4" t="s">
        <v>4718</v>
      </c>
      <c r="D222" s="4" t="s">
        <v>3840</v>
      </c>
      <c r="E222" s="4" t="s">
        <v>3922</v>
      </c>
      <c r="F222" s="12">
        <v>611412</v>
      </c>
      <c r="G222" s="11" t="s">
        <v>1076</v>
      </c>
      <c r="H222" s="12">
        <v>61141</v>
      </c>
      <c r="I222" s="4" t="s">
        <v>3387</v>
      </c>
      <c r="J222" s="4" t="s">
        <v>3106</v>
      </c>
    </row>
    <row r="223" spans="2:10" outlineLevel="1" x14ac:dyDescent="0.2">
      <c r="B223" s="8">
        <v>44973</v>
      </c>
      <c r="C223" s="4" t="s">
        <v>2181</v>
      </c>
      <c r="D223" s="4" t="s">
        <v>3840</v>
      </c>
      <c r="E223" s="4" t="s">
        <v>2529</v>
      </c>
      <c r="F223" s="12">
        <v>611412</v>
      </c>
      <c r="G223" s="11" t="s">
        <v>1076</v>
      </c>
      <c r="H223" s="12">
        <v>61141</v>
      </c>
      <c r="I223" s="4" t="s">
        <v>3387</v>
      </c>
      <c r="J223" s="4" t="s">
        <v>3106</v>
      </c>
    </row>
    <row r="224" spans="2:10" outlineLevel="1" x14ac:dyDescent="0.2">
      <c r="B224" s="8">
        <v>44973</v>
      </c>
      <c r="C224" s="4" t="s">
        <v>4142</v>
      </c>
      <c r="D224" s="4" t="s">
        <v>3840</v>
      </c>
      <c r="E224" s="4" t="s">
        <v>2185</v>
      </c>
      <c r="F224" s="12">
        <v>611412</v>
      </c>
      <c r="G224" s="11" t="s">
        <v>1076</v>
      </c>
      <c r="H224" s="12">
        <v>61141</v>
      </c>
      <c r="I224" s="4" t="s">
        <v>3387</v>
      </c>
      <c r="J224" s="4" t="s">
        <v>3106</v>
      </c>
    </row>
    <row r="225" spans="2:10" outlineLevel="1" x14ac:dyDescent="0.2">
      <c r="B225" s="8">
        <v>44973</v>
      </c>
      <c r="C225" s="4" t="s">
        <v>3852</v>
      </c>
      <c r="D225" s="4" t="s">
        <v>3840</v>
      </c>
      <c r="E225" s="4" t="s">
        <v>2098</v>
      </c>
      <c r="F225" s="12">
        <v>611412</v>
      </c>
      <c r="G225" s="11" t="s">
        <v>1076</v>
      </c>
      <c r="H225" s="12">
        <v>61141</v>
      </c>
      <c r="I225" s="4" t="s">
        <v>3387</v>
      </c>
      <c r="J225" s="4" t="s">
        <v>3106</v>
      </c>
    </row>
    <row r="226" spans="2:10" outlineLevel="1" x14ac:dyDescent="0.2">
      <c r="B226" s="8">
        <v>44973</v>
      </c>
      <c r="C226" s="4" t="s">
        <v>1533</v>
      </c>
      <c r="D226" s="4" t="s">
        <v>3840</v>
      </c>
      <c r="E226" s="4" t="s">
        <v>1814</v>
      </c>
      <c r="F226" s="12">
        <v>611412</v>
      </c>
      <c r="G226" s="11" t="s">
        <v>1076</v>
      </c>
      <c r="H226" s="12">
        <v>61141</v>
      </c>
      <c r="I226" s="4" t="s">
        <v>3387</v>
      </c>
      <c r="J226" s="4" t="s">
        <v>3106</v>
      </c>
    </row>
    <row r="227" spans="2:10" outlineLevel="1" x14ac:dyDescent="0.2">
      <c r="B227" s="8">
        <v>44973</v>
      </c>
      <c r="C227" s="4" t="s">
        <v>1736</v>
      </c>
      <c r="D227" s="4" t="s">
        <v>3840</v>
      </c>
      <c r="E227" s="4" t="s">
        <v>1066</v>
      </c>
      <c r="F227" s="12">
        <v>611412</v>
      </c>
      <c r="G227" s="11" t="s">
        <v>1076</v>
      </c>
      <c r="H227" s="12">
        <v>61141</v>
      </c>
      <c r="I227" s="4" t="s">
        <v>3387</v>
      </c>
      <c r="J227" s="4" t="s">
        <v>3106</v>
      </c>
    </row>
    <row r="228" spans="2:10" outlineLevel="1" x14ac:dyDescent="0.2">
      <c r="B228" s="8">
        <v>44973</v>
      </c>
      <c r="C228" s="4" t="s">
        <v>5070</v>
      </c>
      <c r="D228" s="4" t="s">
        <v>3840</v>
      </c>
      <c r="E228" s="4" t="s">
        <v>2224</v>
      </c>
      <c r="F228" s="12">
        <v>611412</v>
      </c>
      <c r="G228" s="11" t="s">
        <v>1076</v>
      </c>
      <c r="H228" s="12">
        <v>61141</v>
      </c>
      <c r="I228" s="4" t="s">
        <v>3387</v>
      </c>
      <c r="J228" s="4" t="s">
        <v>3106</v>
      </c>
    </row>
    <row r="229" spans="2:10" outlineLevel="1" x14ac:dyDescent="0.2">
      <c r="B229" s="8">
        <v>44973</v>
      </c>
      <c r="C229" s="4" t="s">
        <v>605</v>
      </c>
      <c r="D229" s="4" t="s">
        <v>3840</v>
      </c>
      <c r="E229" s="4" t="s">
        <v>4425</v>
      </c>
      <c r="F229" s="12">
        <v>611412</v>
      </c>
      <c r="G229" s="11" t="s">
        <v>1076</v>
      </c>
      <c r="H229" s="12">
        <v>61141</v>
      </c>
      <c r="I229" s="4" t="s">
        <v>3387</v>
      </c>
      <c r="J229" s="4" t="s">
        <v>3106</v>
      </c>
    </row>
    <row r="230" spans="2:10" outlineLevel="1" x14ac:dyDescent="0.2">
      <c r="B230" s="8">
        <v>44973</v>
      </c>
      <c r="C230" s="4" t="s">
        <v>4280</v>
      </c>
      <c r="D230" s="4" t="s">
        <v>3840</v>
      </c>
      <c r="E230" s="4" t="s">
        <v>1301</v>
      </c>
      <c r="F230" s="12">
        <v>611412</v>
      </c>
      <c r="G230" s="11" t="s">
        <v>1076</v>
      </c>
      <c r="H230" s="12">
        <v>61141</v>
      </c>
      <c r="I230" s="4" t="s">
        <v>3387</v>
      </c>
      <c r="J230" s="4" t="s">
        <v>3106</v>
      </c>
    </row>
    <row r="231" spans="2:10" outlineLevel="1" x14ac:dyDescent="0.2">
      <c r="B231" s="8">
        <v>44973</v>
      </c>
      <c r="C231" s="4" t="s">
        <v>1599</v>
      </c>
      <c r="D231" s="4" t="s">
        <v>3840</v>
      </c>
      <c r="E231" s="4" t="s">
        <v>1802</v>
      </c>
      <c r="F231" s="12">
        <v>611412</v>
      </c>
      <c r="G231" s="11" t="s">
        <v>1076</v>
      </c>
      <c r="H231" s="12">
        <v>61141</v>
      </c>
      <c r="I231" s="4" t="s">
        <v>3387</v>
      </c>
      <c r="J231" s="4" t="s">
        <v>3106</v>
      </c>
    </row>
    <row r="232" spans="2:10" outlineLevel="1" x14ac:dyDescent="0.2">
      <c r="B232" s="8">
        <v>44973</v>
      </c>
      <c r="C232" s="4" t="s">
        <v>3216</v>
      </c>
      <c r="D232" s="4" t="s">
        <v>3840</v>
      </c>
      <c r="E232" s="4" t="s">
        <v>3463</v>
      </c>
      <c r="F232" s="12">
        <v>611412</v>
      </c>
      <c r="G232" s="11" t="s">
        <v>1076</v>
      </c>
      <c r="H232" s="12">
        <v>61141</v>
      </c>
      <c r="I232" s="4" t="s">
        <v>3387</v>
      </c>
      <c r="J232" s="4" t="s">
        <v>3106</v>
      </c>
    </row>
    <row r="233" spans="2:10" outlineLevel="1" x14ac:dyDescent="0.2">
      <c r="B233" s="8">
        <v>44973</v>
      </c>
      <c r="C233" s="4" t="s">
        <v>2327</v>
      </c>
      <c r="D233" s="4" t="s">
        <v>3840</v>
      </c>
      <c r="E233" s="4" t="s">
        <v>357</v>
      </c>
      <c r="F233" s="12">
        <v>611412</v>
      </c>
      <c r="G233" s="11" t="s">
        <v>1076</v>
      </c>
      <c r="H233" s="12">
        <v>61141</v>
      </c>
      <c r="I233" s="4" t="s">
        <v>3387</v>
      </c>
      <c r="J233" s="4" t="s">
        <v>3106</v>
      </c>
    </row>
    <row r="234" spans="2:10" outlineLevel="1" x14ac:dyDescent="0.2">
      <c r="B234" s="8">
        <v>44973</v>
      </c>
      <c r="C234" s="4" t="s">
        <v>1724</v>
      </c>
      <c r="D234" s="4" t="s">
        <v>3840</v>
      </c>
      <c r="E234" s="4" t="s">
        <v>3195</v>
      </c>
      <c r="F234" s="12">
        <v>611412</v>
      </c>
      <c r="G234" s="11" t="s">
        <v>1076</v>
      </c>
      <c r="H234" s="12">
        <v>61141</v>
      </c>
      <c r="I234" s="4" t="s">
        <v>3387</v>
      </c>
      <c r="J234" s="4" t="s">
        <v>3106</v>
      </c>
    </row>
    <row r="235" spans="2:10" outlineLevel="1" x14ac:dyDescent="0.2">
      <c r="B235" s="8">
        <v>44973</v>
      </c>
      <c r="C235" s="4" t="s">
        <v>852</v>
      </c>
      <c r="D235" s="4" t="s">
        <v>3840</v>
      </c>
      <c r="E235" s="4" t="s">
        <v>4123</v>
      </c>
      <c r="F235" s="12">
        <v>611412</v>
      </c>
      <c r="G235" s="11" t="s">
        <v>1076</v>
      </c>
      <c r="H235" s="12">
        <v>61141</v>
      </c>
      <c r="I235" s="4" t="s">
        <v>3387</v>
      </c>
      <c r="J235" s="4" t="s">
        <v>3106</v>
      </c>
    </row>
    <row r="236" spans="2:10" outlineLevel="1" x14ac:dyDescent="0.2">
      <c r="B236" s="8">
        <v>44973</v>
      </c>
      <c r="C236" s="4" t="s">
        <v>3234</v>
      </c>
      <c r="D236" s="4" t="s">
        <v>3840</v>
      </c>
      <c r="E236" s="4" t="s">
        <v>688</v>
      </c>
      <c r="F236" s="12">
        <v>611412</v>
      </c>
      <c r="G236" s="11" t="s">
        <v>1076</v>
      </c>
      <c r="H236" s="12">
        <v>61141</v>
      </c>
      <c r="I236" s="4" t="s">
        <v>3387</v>
      </c>
      <c r="J236" s="4" t="s">
        <v>3106</v>
      </c>
    </row>
    <row r="237" spans="2:10" outlineLevel="1" x14ac:dyDescent="0.2">
      <c r="B237" s="8">
        <v>44973</v>
      </c>
      <c r="C237" s="4" t="s">
        <v>4925</v>
      </c>
      <c r="D237" s="4" t="s">
        <v>3840</v>
      </c>
      <c r="E237" s="4" t="s">
        <v>2780</v>
      </c>
      <c r="F237" s="12">
        <v>611412</v>
      </c>
      <c r="G237" s="11" t="s">
        <v>1076</v>
      </c>
      <c r="H237" s="12">
        <v>61141</v>
      </c>
      <c r="I237" s="4" t="s">
        <v>3387</v>
      </c>
      <c r="J237" s="4" t="s">
        <v>3106</v>
      </c>
    </row>
    <row r="238" spans="2:10" outlineLevel="1" x14ac:dyDescent="0.2">
      <c r="B238" s="8">
        <v>44973</v>
      </c>
      <c r="C238" s="4" t="s">
        <v>72</v>
      </c>
      <c r="D238" s="4" t="s">
        <v>3840</v>
      </c>
      <c r="E238" s="4" t="s">
        <v>1427</v>
      </c>
      <c r="F238" s="12">
        <v>611412</v>
      </c>
      <c r="G238" s="11" t="s">
        <v>1076</v>
      </c>
      <c r="H238" s="12">
        <v>61141</v>
      </c>
      <c r="I238" s="4" t="s">
        <v>3387</v>
      </c>
      <c r="J238" s="4" t="s">
        <v>3106</v>
      </c>
    </row>
    <row r="239" spans="2:10" outlineLevel="1" x14ac:dyDescent="0.2">
      <c r="B239" s="8">
        <v>44973</v>
      </c>
      <c r="C239" s="4" t="s">
        <v>824</v>
      </c>
      <c r="D239" s="4" t="s">
        <v>3840</v>
      </c>
      <c r="E239" s="4" t="s">
        <v>889</v>
      </c>
      <c r="F239" s="12">
        <v>611412</v>
      </c>
      <c r="G239" s="11" t="s">
        <v>1076</v>
      </c>
      <c r="H239" s="12">
        <v>61141</v>
      </c>
      <c r="I239" s="4" t="s">
        <v>3387</v>
      </c>
      <c r="J239" s="4" t="s">
        <v>3106</v>
      </c>
    </row>
    <row r="240" spans="2:10" outlineLevel="1" x14ac:dyDescent="0.2">
      <c r="B240" s="8">
        <v>44973</v>
      </c>
      <c r="C240" s="4" t="s">
        <v>5035</v>
      </c>
      <c r="D240" s="4" t="s">
        <v>3840</v>
      </c>
      <c r="E240" s="4" t="s">
        <v>2012</v>
      </c>
      <c r="F240" s="12">
        <v>611412</v>
      </c>
      <c r="G240" s="11" t="s">
        <v>1076</v>
      </c>
      <c r="H240" s="12">
        <v>61141</v>
      </c>
      <c r="I240" s="4" t="s">
        <v>3387</v>
      </c>
      <c r="J240" s="4" t="s">
        <v>3106</v>
      </c>
    </row>
    <row r="241" spans="2:10" outlineLevel="1" x14ac:dyDescent="0.2">
      <c r="B241" s="8">
        <v>44973</v>
      </c>
      <c r="C241" s="4" t="s">
        <v>5033</v>
      </c>
      <c r="D241" s="4" t="s">
        <v>3840</v>
      </c>
      <c r="E241" s="4" t="s">
        <v>3096</v>
      </c>
      <c r="F241" s="12">
        <v>611412</v>
      </c>
      <c r="G241" s="11" t="s">
        <v>1076</v>
      </c>
      <c r="H241" s="12">
        <v>61141</v>
      </c>
      <c r="I241" s="4" t="s">
        <v>3387</v>
      </c>
      <c r="J241" s="4" t="s">
        <v>3106</v>
      </c>
    </row>
    <row r="242" spans="2:10" outlineLevel="1" x14ac:dyDescent="0.2">
      <c r="B242" s="8">
        <v>44973</v>
      </c>
      <c r="C242" s="4" t="s">
        <v>4508</v>
      </c>
      <c r="D242" s="4" t="s">
        <v>3840</v>
      </c>
      <c r="E242" s="4" t="s">
        <v>2983</v>
      </c>
      <c r="F242" s="12">
        <v>611412</v>
      </c>
      <c r="G242" s="11" t="s">
        <v>1076</v>
      </c>
      <c r="H242" s="12">
        <v>61141</v>
      </c>
      <c r="I242" s="4" t="s">
        <v>3387</v>
      </c>
      <c r="J242" s="4" t="s">
        <v>3106</v>
      </c>
    </row>
    <row r="243" spans="2:10" outlineLevel="1" x14ac:dyDescent="0.2">
      <c r="B243" s="8">
        <v>44974</v>
      </c>
      <c r="C243" s="4" t="s">
        <v>4378</v>
      </c>
      <c r="D243" s="4" t="s">
        <v>3840</v>
      </c>
      <c r="E243" s="4"/>
      <c r="F243" s="12">
        <v>0</v>
      </c>
      <c r="G243" s="11" t="s">
        <v>1076</v>
      </c>
      <c r="H243" s="12">
        <v>0</v>
      </c>
      <c r="I243" s="4" t="s">
        <v>3387</v>
      </c>
      <c r="J243" s="4" t="s">
        <v>3106</v>
      </c>
    </row>
    <row r="244" spans="2:10" outlineLevel="1" x14ac:dyDescent="0.2">
      <c r="B244" s="8">
        <v>44974</v>
      </c>
      <c r="C244" s="4" t="s">
        <v>2917</v>
      </c>
      <c r="D244" s="4" t="s">
        <v>3840</v>
      </c>
      <c r="E244" s="4" t="s">
        <v>788</v>
      </c>
      <c r="F244" s="12">
        <v>611412</v>
      </c>
      <c r="G244" s="11" t="s">
        <v>1076</v>
      </c>
      <c r="H244" s="12">
        <v>61141</v>
      </c>
      <c r="I244" s="4" t="s">
        <v>3387</v>
      </c>
      <c r="J244" s="4" t="s">
        <v>3106</v>
      </c>
    </row>
    <row r="245" spans="2:10" outlineLevel="1" x14ac:dyDescent="0.2">
      <c r="B245" s="8">
        <v>44974</v>
      </c>
      <c r="C245" s="4" t="s">
        <v>544</v>
      </c>
      <c r="D245" s="4" t="s">
        <v>3840</v>
      </c>
      <c r="E245" s="4" t="s">
        <v>4673</v>
      </c>
      <c r="F245" s="12">
        <v>611412</v>
      </c>
      <c r="G245" s="11" t="s">
        <v>1076</v>
      </c>
      <c r="H245" s="12">
        <v>61141</v>
      </c>
      <c r="I245" s="4" t="s">
        <v>3387</v>
      </c>
      <c r="J245" s="4" t="s">
        <v>3106</v>
      </c>
    </row>
    <row r="246" spans="2:10" outlineLevel="1" x14ac:dyDescent="0.2">
      <c r="B246" s="8">
        <v>44974</v>
      </c>
      <c r="C246" s="4" t="s">
        <v>4765</v>
      </c>
      <c r="D246" s="4" t="s">
        <v>3840</v>
      </c>
      <c r="E246" s="4" t="s">
        <v>300</v>
      </c>
      <c r="F246" s="12">
        <v>611412</v>
      </c>
      <c r="G246" s="11" t="s">
        <v>1076</v>
      </c>
      <c r="H246" s="12">
        <v>61141</v>
      </c>
      <c r="I246" s="4" t="s">
        <v>3387</v>
      </c>
      <c r="J246" s="4" t="s">
        <v>3106</v>
      </c>
    </row>
    <row r="247" spans="2:10" outlineLevel="1" x14ac:dyDescent="0.2">
      <c r="B247" s="8">
        <v>44974</v>
      </c>
      <c r="C247" s="4" t="s">
        <v>1990</v>
      </c>
      <c r="D247" s="4" t="s">
        <v>3840</v>
      </c>
      <c r="E247" s="4" t="s">
        <v>354</v>
      </c>
      <c r="F247" s="12">
        <v>611412</v>
      </c>
      <c r="G247" s="11" t="s">
        <v>1076</v>
      </c>
      <c r="H247" s="12">
        <v>61141</v>
      </c>
      <c r="I247" s="4" t="s">
        <v>3387</v>
      </c>
      <c r="J247" s="4" t="s">
        <v>3106</v>
      </c>
    </row>
    <row r="248" spans="2:10" outlineLevel="1" x14ac:dyDescent="0.2">
      <c r="B248" s="8">
        <v>44974</v>
      </c>
      <c r="C248" s="4" t="s">
        <v>4531</v>
      </c>
      <c r="D248" s="4" t="s">
        <v>3840</v>
      </c>
      <c r="E248" s="4" t="s">
        <v>4435</v>
      </c>
      <c r="F248" s="12">
        <v>611412</v>
      </c>
      <c r="G248" s="11" t="s">
        <v>1076</v>
      </c>
      <c r="H248" s="12">
        <v>61141</v>
      </c>
      <c r="I248" s="4" t="s">
        <v>3387</v>
      </c>
      <c r="J248" s="4" t="s">
        <v>3106</v>
      </c>
    </row>
    <row r="249" spans="2:10" outlineLevel="1" x14ac:dyDescent="0.2">
      <c r="B249" s="8">
        <v>44974</v>
      </c>
      <c r="C249" s="4" t="s">
        <v>4005</v>
      </c>
      <c r="D249" s="4" t="s">
        <v>3840</v>
      </c>
      <c r="E249" s="4" t="s">
        <v>1647</v>
      </c>
      <c r="F249" s="12">
        <v>611412</v>
      </c>
      <c r="G249" s="11" t="s">
        <v>1076</v>
      </c>
      <c r="H249" s="12">
        <v>61141</v>
      </c>
      <c r="I249" s="4" t="s">
        <v>3387</v>
      </c>
      <c r="J249" s="4" t="s">
        <v>3106</v>
      </c>
    </row>
    <row r="250" spans="2:10" outlineLevel="1" x14ac:dyDescent="0.2">
      <c r="B250" s="8">
        <v>44974</v>
      </c>
      <c r="C250" s="4" t="s">
        <v>803</v>
      </c>
      <c r="D250" s="4" t="s">
        <v>3840</v>
      </c>
      <c r="E250" s="4" t="s">
        <v>4693</v>
      </c>
      <c r="F250" s="12">
        <v>611412</v>
      </c>
      <c r="G250" s="11" t="s">
        <v>1076</v>
      </c>
      <c r="H250" s="12">
        <v>61141</v>
      </c>
      <c r="I250" s="4" t="s">
        <v>505</v>
      </c>
      <c r="J250" s="4" t="s">
        <v>3537</v>
      </c>
    </row>
    <row r="251" spans="2:10" outlineLevel="1" x14ac:dyDescent="0.2">
      <c r="B251" s="8">
        <v>44974</v>
      </c>
      <c r="C251" s="4" t="s">
        <v>2165</v>
      </c>
      <c r="D251" s="4" t="s">
        <v>3840</v>
      </c>
      <c r="E251" s="4" t="s">
        <v>2339</v>
      </c>
      <c r="F251" s="12">
        <v>611412</v>
      </c>
      <c r="G251" s="11" t="s">
        <v>1076</v>
      </c>
      <c r="H251" s="12">
        <v>61141</v>
      </c>
      <c r="I251" s="4" t="s">
        <v>505</v>
      </c>
      <c r="J251" s="4" t="s">
        <v>3537</v>
      </c>
    </row>
    <row r="252" spans="2:10" outlineLevel="1" x14ac:dyDescent="0.2">
      <c r="B252" s="8">
        <v>44974</v>
      </c>
      <c r="C252" s="4" t="s">
        <v>1231</v>
      </c>
      <c r="D252" s="4" t="s">
        <v>3840</v>
      </c>
      <c r="E252" s="4" t="s">
        <v>3971</v>
      </c>
      <c r="F252" s="12">
        <v>611412</v>
      </c>
      <c r="G252" s="11" t="s">
        <v>1076</v>
      </c>
      <c r="H252" s="12">
        <v>61141</v>
      </c>
      <c r="I252" s="4" t="s">
        <v>505</v>
      </c>
      <c r="J252" s="4" t="s">
        <v>3537</v>
      </c>
    </row>
    <row r="253" spans="2:10" outlineLevel="1" x14ac:dyDescent="0.2">
      <c r="B253" s="8">
        <v>44974</v>
      </c>
      <c r="C253" s="4" t="s">
        <v>4419</v>
      </c>
      <c r="D253" s="4" t="s">
        <v>3840</v>
      </c>
      <c r="E253" s="4" t="s">
        <v>4958</v>
      </c>
      <c r="F253" s="12">
        <v>611412</v>
      </c>
      <c r="G253" s="11" t="s">
        <v>1076</v>
      </c>
      <c r="H253" s="12">
        <v>61141</v>
      </c>
      <c r="I253" s="4" t="s">
        <v>505</v>
      </c>
      <c r="J253" s="4" t="s">
        <v>3537</v>
      </c>
    </row>
    <row r="254" spans="2:10" outlineLevel="1" x14ac:dyDescent="0.2">
      <c r="B254" s="8">
        <v>44974</v>
      </c>
      <c r="C254" s="4" t="s">
        <v>664</v>
      </c>
      <c r="D254" s="4" t="s">
        <v>3840</v>
      </c>
      <c r="E254" s="4" t="s">
        <v>1429</v>
      </c>
      <c r="F254" s="12">
        <v>611412</v>
      </c>
      <c r="G254" s="11" t="s">
        <v>1076</v>
      </c>
      <c r="H254" s="12">
        <v>61141</v>
      </c>
      <c r="I254" s="4" t="s">
        <v>505</v>
      </c>
      <c r="J254" s="4" t="s">
        <v>3537</v>
      </c>
    </row>
    <row r="255" spans="2:10" outlineLevel="1" x14ac:dyDescent="0.2">
      <c r="B255" s="8">
        <v>44974</v>
      </c>
      <c r="C255" s="4" t="s">
        <v>449</v>
      </c>
      <c r="D255" s="4" t="s">
        <v>3840</v>
      </c>
      <c r="E255" s="4" t="s">
        <v>4173</v>
      </c>
      <c r="F255" s="12">
        <v>611412</v>
      </c>
      <c r="G255" s="11" t="s">
        <v>1076</v>
      </c>
      <c r="H255" s="12">
        <v>61141</v>
      </c>
      <c r="I255" s="4" t="s">
        <v>2372</v>
      </c>
      <c r="J255" s="4" t="s">
        <v>4418</v>
      </c>
    </row>
    <row r="256" spans="2:10" outlineLevel="1" x14ac:dyDescent="0.2">
      <c r="B256" s="8">
        <v>44974</v>
      </c>
      <c r="C256" s="4" t="s">
        <v>1555</v>
      </c>
      <c r="D256" s="4" t="s">
        <v>3840</v>
      </c>
      <c r="E256" s="4" t="s">
        <v>5145</v>
      </c>
      <c r="F256" s="12">
        <v>611412</v>
      </c>
      <c r="G256" s="11" t="s">
        <v>1076</v>
      </c>
      <c r="H256" s="12">
        <v>61141</v>
      </c>
      <c r="I256" s="4" t="s">
        <v>2372</v>
      </c>
      <c r="J256" s="4" t="s">
        <v>4418</v>
      </c>
    </row>
    <row r="257" spans="2:10" outlineLevel="1" x14ac:dyDescent="0.2">
      <c r="B257" s="8">
        <v>44974</v>
      </c>
      <c r="C257" s="4" t="s">
        <v>3569</v>
      </c>
      <c r="D257" s="4" t="s">
        <v>3840</v>
      </c>
      <c r="E257" s="4" t="s">
        <v>4667</v>
      </c>
      <c r="F257" s="12">
        <v>611412</v>
      </c>
      <c r="G257" s="11" t="s">
        <v>1076</v>
      </c>
      <c r="H257" s="12">
        <v>61141</v>
      </c>
      <c r="I257" s="4" t="s">
        <v>2372</v>
      </c>
      <c r="J257" s="4" t="s">
        <v>4418</v>
      </c>
    </row>
    <row r="258" spans="2:10" outlineLevel="1" x14ac:dyDescent="0.2">
      <c r="B258" s="8">
        <v>44974</v>
      </c>
      <c r="C258" s="4" t="s">
        <v>809</v>
      </c>
      <c r="D258" s="4" t="s">
        <v>3840</v>
      </c>
      <c r="E258" s="4" t="s">
        <v>1265</v>
      </c>
      <c r="F258" s="12">
        <v>611412</v>
      </c>
      <c r="G258" s="11" t="s">
        <v>1076</v>
      </c>
      <c r="H258" s="12">
        <v>61141</v>
      </c>
      <c r="I258" s="4" t="s">
        <v>2372</v>
      </c>
      <c r="J258" s="4" t="s">
        <v>4418</v>
      </c>
    </row>
    <row r="259" spans="2:10" outlineLevel="1" x14ac:dyDescent="0.2">
      <c r="B259" s="8">
        <v>44974</v>
      </c>
      <c r="C259" s="4" t="s">
        <v>848</v>
      </c>
      <c r="D259" s="4" t="s">
        <v>3840</v>
      </c>
      <c r="E259" s="4" t="s">
        <v>3418</v>
      </c>
      <c r="F259" s="12">
        <v>611412</v>
      </c>
      <c r="G259" s="11" t="s">
        <v>1076</v>
      </c>
      <c r="H259" s="12">
        <v>61141</v>
      </c>
      <c r="I259" s="4" t="s">
        <v>505</v>
      </c>
      <c r="J259" s="4" t="s">
        <v>3537</v>
      </c>
    </row>
    <row r="260" spans="2:10" outlineLevel="1" x14ac:dyDescent="0.2">
      <c r="B260" s="8">
        <v>44974</v>
      </c>
      <c r="C260" s="4" t="s">
        <v>4716</v>
      </c>
      <c r="D260" s="4" t="s">
        <v>3840</v>
      </c>
      <c r="E260" s="4" t="s">
        <v>4668</v>
      </c>
      <c r="F260" s="12">
        <v>611412</v>
      </c>
      <c r="G260" s="11" t="s">
        <v>1076</v>
      </c>
      <c r="H260" s="12">
        <v>61141</v>
      </c>
      <c r="I260" s="4" t="s">
        <v>505</v>
      </c>
      <c r="J260" s="4" t="s">
        <v>3537</v>
      </c>
    </row>
    <row r="261" spans="2:10" outlineLevel="1" x14ac:dyDescent="0.2">
      <c r="B261" s="8">
        <v>44974</v>
      </c>
      <c r="C261" s="4" t="s">
        <v>3598</v>
      </c>
      <c r="D261" s="4" t="s">
        <v>3840</v>
      </c>
      <c r="E261" s="4" t="s">
        <v>4697</v>
      </c>
      <c r="F261" s="12">
        <v>611412</v>
      </c>
      <c r="G261" s="11" t="s">
        <v>1076</v>
      </c>
      <c r="H261" s="12">
        <v>61141</v>
      </c>
      <c r="I261" s="4" t="s">
        <v>505</v>
      </c>
      <c r="J261" s="4" t="s">
        <v>3537</v>
      </c>
    </row>
    <row r="262" spans="2:10" outlineLevel="1" x14ac:dyDescent="0.2">
      <c r="B262" s="8">
        <v>44974</v>
      </c>
      <c r="C262" s="4" t="s">
        <v>627</v>
      </c>
      <c r="D262" s="4" t="s">
        <v>3840</v>
      </c>
      <c r="E262" s="4" t="s">
        <v>5110</v>
      </c>
      <c r="F262" s="12">
        <v>611412</v>
      </c>
      <c r="G262" s="11" t="s">
        <v>1076</v>
      </c>
      <c r="H262" s="12">
        <v>61141</v>
      </c>
      <c r="I262" s="4" t="s">
        <v>505</v>
      </c>
      <c r="J262" s="4" t="s">
        <v>3537</v>
      </c>
    </row>
    <row r="263" spans="2:10" outlineLevel="1" x14ac:dyDescent="0.2">
      <c r="B263" s="8">
        <v>44974</v>
      </c>
      <c r="C263" s="4" t="s">
        <v>3767</v>
      </c>
      <c r="D263" s="4" t="s">
        <v>3840</v>
      </c>
      <c r="E263" s="4" t="s">
        <v>4049</v>
      </c>
      <c r="F263" s="12">
        <v>611412</v>
      </c>
      <c r="G263" s="11" t="s">
        <v>1076</v>
      </c>
      <c r="H263" s="12">
        <v>61141</v>
      </c>
      <c r="I263" s="4" t="s">
        <v>505</v>
      </c>
      <c r="J263" s="4" t="s">
        <v>3537</v>
      </c>
    </row>
    <row r="264" spans="2:10" outlineLevel="1" x14ac:dyDescent="0.2">
      <c r="B264" s="8">
        <v>44974</v>
      </c>
      <c r="C264" s="4" t="s">
        <v>1093</v>
      </c>
      <c r="D264" s="4" t="s">
        <v>3840</v>
      </c>
      <c r="E264" s="4" t="s">
        <v>87</v>
      </c>
      <c r="F264" s="12">
        <v>611412</v>
      </c>
      <c r="G264" s="11" t="s">
        <v>1076</v>
      </c>
      <c r="H264" s="12">
        <v>61141</v>
      </c>
      <c r="I264" s="4" t="s">
        <v>2719</v>
      </c>
      <c r="J264" s="4" t="s">
        <v>1445</v>
      </c>
    </row>
    <row r="265" spans="2:10" outlineLevel="1" x14ac:dyDescent="0.2">
      <c r="B265" s="8">
        <v>44974</v>
      </c>
      <c r="C265" s="4" t="s">
        <v>4051</v>
      </c>
      <c r="D265" s="4" t="s">
        <v>3840</v>
      </c>
      <c r="E265" s="4" t="s">
        <v>3962</v>
      </c>
      <c r="F265" s="12">
        <v>611412</v>
      </c>
      <c r="G265" s="11" t="s">
        <v>1076</v>
      </c>
      <c r="H265" s="12">
        <v>61141</v>
      </c>
      <c r="I265" s="4" t="s">
        <v>3387</v>
      </c>
      <c r="J265" s="4" t="s">
        <v>3106</v>
      </c>
    </row>
    <row r="266" spans="2:10" outlineLevel="1" x14ac:dyDescent="0.2">
      <c r="B266" s="8">
        <v>44974</v>
      </c>
      <c r="C266" s="4" t="s">
        <v>3131</v>
      </c>
      <c r="D266" s="4" t="s">
        <v>3840</v>
      </c>
      <c r="E266" s="4" t="s">
        <v>4241</v>
      </c>
      <c r="F266" s="12">
        <v>611412</v>
      </c>
      <c r="G266" s="11" t="s">
        <v>1076</v>
      </c>
      <c r="H266" s="12">
        <v>61141</v>
      </c>
      <c r="I266" s="4" t="s">
        <v>3387</v>
      </c>
      <c r="J266" s="4" t="s">
        <v>3106</v>
      </c>
    </row>
    <row r="267" spans="2:10" outlineLevel="1" x14ac:dyDescent="0.2">
      <c r="B267" s="8">
        <v>44974</v>
      </c>
      <c r="C267" s="4" t="s">
        <v>1065</v>
      </c>
      <c r="D267" s="4" t="s">
        <v>3840</v>
      </c>
      <c r="E267" s="4" t="s">
        <v>4021</v>
      </c>
      <c r="F267" s="12">
        <v>611412</v>
      </c>
      <c r="G267" s="11" t="s">
        <v>1076</v>
      </c>
      <c r="H267" s="12">
        <v>61141</v>
      </c>
      <c r="I267" s="4" t="s">
        <v>3387</v>
      </c>
      <c r="J267" s="4" t="s">
        <v>3106</v>
      </c>
    </row>
    <row r="268" spans="2:10" outlineLevel="1" x14ac:dyDescent="0.2">
      <c r="B268" s="8">
        <v>44974</v>
      </c>
      <c r="C268" s="4" t="s">
        <v>2836</v>
      </c>
      <c r="D268" s="4" t="s">
        <v>3840</v>
      </c>
      <c r="E268" s="4" t="s">
        <v>1271</v>
      </c>
      <c r="F268" s="12">
        <v>611412</v>
      </c>
      <c r="G268" s="11" t="s">
        <v>1076</v>
      </c>
      <c r="H268" s="12">
        <v>61141</v>
      </c>
      <c r="I268" s="4" t="s">
        <v>3387</v>
      </c>
      <c r="J268" s="4" t="s">
        <v>3106</v>
      </c>
    </row>
    <row r="269" spans="2:10" outlineLevel="1" x14ac:dyDescent="0.2">
      <c r="B269" s="8">
        <v>44974</v>
      </c>
      <c r="C269" s="4" t="s">
        <v>3098</v>
      </c>
      <c r="D269" s="4" t="s">
        <v>3840</v>
      </c>
      <c r="E269" s="4" t="s">
        <v>935</v>
      </c>
      <c r="F269" s="12">
        <v>611412</v>
      </c>
      <c r="G269" s="11" t="s">
        <v>1076</v>
      </c>
      <c r="H269" s="12">
        <v>61141</v>
      </c>
      <c r="I269" s="4" t="s">
        <v>3387</v>
      </c>
      <c r="J269" s="4" t="s">
        <v>3106</v>
      </c>
    </row>
    <row r="270" spans="2:10" outlineLevel="1" x14ac:dyDescent="0.2">
      <c r="B270" s="8">
        <v>44974</v>
      </c>
      <c r="C270" s="4" t="s">
        <v>2465</v>
      </c>
      <c r="D270" s="4" t="s">
        <v>3840</v>
      </c>
      <c r="E270" s="4" t="s">
        <v>1108</v>
      </c>
      <c r="F270" s="12">
        <v>611412</v>
      </c>
      <c r="G270" s="11" t="s">
        <v>1076</v>
      </c>
      <c r="H270" s="12">
        <v>61141</v>
      </c>
      <c r="I270" s="4" t="s">
        <v>3387</v>
      </c>
      <c r="J270" s="4" t="s">
        <v>3106</v>
      </c>
    </row>
    <row r="271" spans="2:10" outlineLevel="1" x14ac:dyDescent="0.2">
      <c r="B271" s="8">
        <v>44974</v>
      </c>
      <c r="C271" s="4" t="s">
        <v>2961</v>
      </c>
      <c r="D271" s="4" t="s">
        <v>3840</v>
      </c>
      <c r="E271" s="4" t="s">
        <v>3267</v>
      </c>
      <c r="F271" s="12">
        <v>611412</v>
      </c>
      <c r="G271" s="11" t="s">
        <v>1076</v>
      </c>
      <c r="H271" s="12">
        <v>61141</v>
      </c>
      <c r="I271" s="4" t="s">
        <v>3387</v>
      </c>
      <c r="J271" s="4" t="s">
        <v>3106</v>
      </c>
    </row>
    <row r="272" spans="2:10" outlineLevel="1" x14ac:dyDescent="0.2">
      <c r="B272" s="8">
        <v>44974</v>
      </c>
      <c r="C272" s="4" t="s">
        <v>3815</v>
      </c>
      <c r="D272" s="4" t="s">
        <v>3840</v>
      </c>
      <c r="E272" s="4" t="s">
        <v>1132</v>
      </c>
      <c r="F272" s="12">
        <v>611412</v>
      </c>
      <c r="G272" s="11" t="s">
        <v>1076</v>
      </c>
      <c r="H272" s="12">
        <v>61141</v>
      </c>
      <c r="I272" s="4" t="s">
        <v>3387</v>
      </c>
      <c r="J272" s="4" t="s">
        <v>3106</v>
      </c>
    </row>
    <row r="273" spans="2:10" outlineLevel="1" x14ac:dyDescent="0.2">
      <c r="B273" s="8">
        <v>44974</v>
      </c>
      <c r="C273" s="4" t="s">
        <v>943</v>
      </c>
      <c r="D273" s="4" t="s">
        <v>3840</v>
      </c>
      <c r="E273" s="4" t="s">
        <v>3066</v>
      </c>
      <c r="F273" s="12">
        <v>611412</v>
      </c>
      <c r="G273" s="11" t="s">
        <v>1076</v>
      </c>
      <c r="H273" s="12">
        <v>61141</v>
      </c>
      <c r="I273" s="4" t="s">
        <v>3387</v>
      </c>
      <c r="J273" s="4" t="s">
        <v>3106</v>
      </c>
    </row>
    <row r="274" spans="2:10" outlineLevel="1" x14ac:dyDescent="0.2">
      <c r="B274" s="8">
        <v>44974</v>
      </c>
      <c r="C274" s="4" t="s">
        <v>376</v>
      </c>
      <c r="D274" s="4" t="s">
        <v>3840</v>
      </c>
      <c r="E274" s="4" t="s">
        <v>2988</v>
      </c>
      <c r="F274" s="12">
        <v>611412</v>
      </c>
      <c r="G274" s="11" t="s">
        <v>1076</v>
      </c>
      <c r="H274" s="12">
        <v>61141</v>
      </c>
      <c r="I274" s="4" t="s">
        <v>3387</v>
      </c>
      <c r="J274" s="4" t="s">
        <v>3106</v>
      </c>
    </row>
    <row r="275" spans="2:10" outlineLevel="1" x14ac:dyDescent="0.2">
      <c r="B275" s="8">
        <v>44974</v>
      </c>
      <c r="C275" s="4" t="s">
        <v>5195</v>
      </c>
      <c r="D275" s="4" t="s">
        <v>3840</v>
      </c>
      <c r="E275" s="4" t="s">
        <v>3291</v>
      </c>
      <c r="F275" s="12">
        <v>611412</v>
      </c>
      <c r="G275" s="11" t="s">
        <v>1076</v>
      </c>
      <c r="H275" s="12">
        <v>61141</v>
      </c>
      <c r="I275" s="4" t="s">
        <v>3387</v>
      </c>
      <c r="J275" s="4" t="s">
        <v>3106</v>
      </c>
    </row>
    <row r="276" spans="2:10" outlineLevel="1" x14ac:dyDescent="0.2">
      <c r="B276" s="8">
        <v>44974</v>
      </c>
      <c r="C276" s="4" t="s">
        <v>5186</v>
      </c>
      <c r="D276" s="4" t="s">
        <v>3840</v>
      </c>
      <c r="E276" s="4" t="s">
        <v>1</v>
      </c>
      <c r="F276" s="12">
        <v>611412</v>
      </c>
      <c r="G276" s="11" t="s">
        <v>1076</v>
      </c>
      <c r="H276" s="12">
        <v>61141</v>
      </c>
      <c r="I276" s="4" t="s">
        <v>3387</v>
      </c>
      <c r="J276" s="4" t="s">
        <v>3106</v>
      </c>
    </row>
    <row r="277" spans="2:10" outlineLevel="1" x14ac:dyDescent="0.2">
      <c r="B277" s="8">
        <v>44974</v>
      </c>
      <c r="C277" s="4" t="s">
        <v>6</v>
      </c>
      <c r="D277" s="4" t="s">
        <v>3840</v>
      </c>
      <c r="E277" s="4" t="s">
        <v>1840</v>
      </c>
      <c r="F277" s="12">
        <v>611412</v>
      </c>
      <c r="G277" s="11" t="s">
        <v>1076</v>
      </c>
      <c r="H277" s="12">
        <v>61141</v>
      </c>
      <c r="I277" s="4" t="s">
        <v>3387</v>
      </c>
      <c r="J277" s="4" t="s">
        <v>3106</v>
      </c>
    </row>
    <row r="278" spans="2:10" outlineLevel="1" x14ac:dyDescent="0.2">
      <c r="B278" s="8">
        <v>44974</v>
      </c>
      <c r="C278" s="4" t="s">
        <v>1928</v>
      </c>
      <c r="D278" s="4" t="s">
        <v>3840</v>
      </c>
      <c r="E278" s="4" t="s">
        <v>583</v>
      </c>
      <c r="F278" s="12">
        <v>611412</v>
      </c>
      <c r="G278" s="11" t="s">
        <v>1076</v>
      </c>
      <c r="H278" s="12">
        <v>61141</v>
      </c>
      <c r="I278" s="4" t="s">
        <v>3387</v>
      </c>
      <c r="J278" s="4" t="s">
        <v>3106</v>
      </c>
    </row>
    <row r="279" spans="2:10" outlineLevel="1" x14ac:dyDescent="0.2">
      <c r="B279" s="8">
        <v>44974</v>
      </c>
      <c r="C279" s="4" t="s">
        <v>183</v>
      </c>
      <c r="D279" s="4" t="s">
        <v>3840</v>
      </c>
      <c r="E279" s="4" t="s">
        <v>1615</v>
      </c>
      <c r="F279" s="12">
        <v>611412</v>
      </c>
      <c r="G279" s="11" t="s">
        <v>1076</v>
      </c>
      <c r="H279" s="12">
        <v>61141</v>
      </c>
      <c r="I279" s="4" t="s">
        <v>3387</v>
      </c>
      <c r="J279" s="4" t="s">
        <v>3106</v>
      </c>
    </row>
    <row r="280" spans="2:10" outlineLevel="1" x14ac:dyDescent="0.2">
      <c r="B280" s="8">
        <v>44974</v>
      </c>
      <c r="C280" s="4" t="s">
        <v>2735</v>
      </c>
      <c r="D280" s="4" t="s">
        <v>3840</v>
      </c>
      <c r="E280" s="4" t="s">
        <v>4145</v>
      </c>
      <c r="F280" s="12">
        <v>611412</v>
      </c>
      <c r="G280" s="11" t="s">
        <v>1076</v>
      </c>
      <c r="H280" s="12">
        <v>61141</v>
      </c>
      <c r="I280" s="4" t="s">
        <v>3387</v>
      </c>
      <c r="J280" s="4" t="s">
        <v>3106</v>
      </c>
    </row>
    <row r="281" spans="2:10" outlineLevel="1" x14ac:dyDescent="0.2">
      <c r="B281" s="8">
        <v>44974</v>
      </c>
      <c r="C281" s="4" t="s">
        <v>1608</v>
      </c>
      <c r="D281" s="4" t="s">
        <v>3840</v>
      </c>
      <c r="E281" s="4" t="s">
        <v>4682</v>
      </c>
      <c r="F281" s="12">
        <v>611412</v>
      </c>
      <c r="G281" s="11" t="s">
        <v>1076</v>
      </c>
      <c r="H281" s="12">
        <v>61141</v>
      </c>
      <c r="I281" s="4" t="s">
        <v>3387</v>
      </c>
      <c r="J281" s="4" t="s">
        <v>3106</v>
      </c>
    </row>
    <row r="282" spans="2:10" outlineLevel="1" x14ac:dyDescent="0.2">
      <c r="B282" s="8">
        <v>44974</v>
      </c>
      <c r="C282" s="4" t="s">
        <v>770</v>
      </c>
      <c r="D282" s="4" t="s">
        <v>3840</v>
      </c>
      <c r="E282" s="4" t="s">
        <v>193</v>
      </c>
      <c r="F282" s="12">
        <v>611412</v>
      </c>
      <c r="G282" s="11" t="s">
        <v>1076</v>
      </c>
      <c r="H282" s="12">
        <v>61141</v>
      </c>
      <c r="I282" s="4" t="s">
        <v>3387</v>
      </c>
      <c r="J282" s="4" t="s">
        <v>3106</v>
      </c>
    </row>
    <row r="283" spans="2:10" outlineLevel="1" x14ac:dyDescent="0.2">
      <c r="B283" s="8">
        <v>44974</v>
      </c>
      <c r="C283" s="4" t="s">
        <v>1146</v>
      </c>
      <c r="D283" s="4" t="s">
        <v>3840</v>
      </c>
      <c r="E283" s="4" t="s">
        <v>5045</v>
      </c>
      <c r="F283" s="12">
        <v>611412</v>
      </c>
      <c r="G283" s="11" t="s">
        <v>1076</v>
      </c>
      <c r="H283" s="12">
        <v>61141</v>
      </c>
      <c r="I283" s="4" t="s">
        <v>3387</v>
      </c>
      <c r="J283" s="4" t="s">
        <v>3106</v>
      </c>
    </row>
    <row r="284" spans="2:10" outlineLevel="1" x14ac:dyDescent="0.2">
      <c r="B284" s="8">
        <v>44974</v>
      </c>
      <c r="C284" s="4" t="s">
        <v>2774</v>
      </c>
      <c r="D284" s="4" t="s">
        <v>3840</v>
      </c>
      <c r="E284" s="4" t="s">
        <v>2294</v>
      </c>
      <c r="F284" s="12">
        <v>611412</v>
      </c>
      <c r="G284" s="11" t="s">
        <v>1076</v>
      </c>
      <c r="H284" s="12">
        <v>61141</v>
      </c>
      <c r="I284" s="4" t="s">
        <v>3387</v>
      </c>
      <c r="J284" s="4" t="s">
        <v>3106</v>
      </c>
    </row>
    <row r="285" spans="2:10" outlineLevel="1" x14ac:dyDescent="0.2">
      <c r="B285" s="8">
        <v>44974</v>
      </c>
      <c r="C285" s="4" t="s">
        <v>3609</v>
      </c>
      <c r="D285" s="4" t="s">
        <v>3840</v>
      </c>
      <c r="E285" s="4" t="s">
        <v>3495</v>
      </c>
      <c r="F285" s="12">
        <v>611412</v>
      </c>
      <c r="G285" s="11" t="s">
        <v>1076</v>
      </c>
      <c r="H285" s="12">
        <v>61141</v>
      </c>
      <c r="I285" s="4" t="s">
        <v>3387</v>
      </c>
      <c r="J285" s="4" t="s">
        <v>3106</v>
      </c>
    </row>
    <row r="286" spans="2:10" outlineLevel="1" x14ac:dyDescent="0.2">
      <c r="B286" s="8">
        <v>44974</v>
      </c>
      <c r="C286" s="4" t="s">
        <v>119</v>
      </c>
      <c r="D286" s="4" t="s">
        <v>3840</v>
      </c>
      <c r="E286" s="4" t="s">
        <v>4034</v>
      </c>
      <c r="F286" s="12">
        <v>611412</v>
      </c>
      <c r="G286" s="11" t="s">
        <v>1076</v>
      </c>
      <c r="H286" s="12">
        <v>61141</v>
      </c>
      <c r="I286" s="4" t="s">
        <v>3387</v>
      </c>
      <c r="J286" s="4" t="s">
        <v>3106</v>
      </c>
    </row>
    <row r="287" spans="2:10" outlineLevel="1" x14ac:dyDescent="0.2">
      <c r="B287" s="8">
        <v>44974</v>
      </c>
      <c r="C287" s="4" t="s">
        <v>50</v>
      </c>
      <c r="D287" s="4" t="s">
        <v>3840</v>
      </c>
      <c r="E287" s="4" t="s">
        <v>352</v>
      </c>
      <c r="F287" s="12">
        <v>611412</v>
      </c>
      <c r="G287" s="11" t="s">
        <v>1076</v>
      </c>
      <c r="H287" s="12">
        <v>61141</v>
      </c>
      <c r="I287" s="4" t="s">
        <v>3387</v>
      </c>
      <c r="J287" s="4" t="s">
        <v>3106</v>
      </c>
    </row>
    <row r="288" spans="2:10" outlineLevel="1" x14ac:dyDescent="0.2">
      <c r="B288" s="8">
        <v>44974</v>
      </c>
      <c r="C288" s="4" t="s">
        <v>2341</v>
      </c>
      <c r="D288" s="4" t="s">
        <v>3840</v>
      </c>
      <c r="E288" s="4" t="s">
        <v>3728</v>
      </c>
      <c r="F288" s="12">
        <v>611412</v>
      </c>
      <c r="G288" s="11" t="s">
        <v>1076</v>
      </c>
      <c r="H288" s="12">
        <v>61141</v>
      </c>
      <c r="I288" s="4" t="s">
        <v>3387</v>
      </c>
      <c r="J288" s="4" t="s">
        <v>3106</v>
      </c>
    </row>
    <row r="289" spans="2:10" outlineLevel="1" x14ac:dyDescent="0.2">
      <c r="B289" s="8">
        <v>44974</v>
      </c>
      <c r="C289" s="4" t="s">
        <v>4335</v>
      </c>
      <c r="D289" s="4" t="s">
        <v>3840</v>
      </c>
      <c r="E289" s="4" t="s">
        <v>1299</v>
      </c>
      <c r="F289" s="12">
        <v>611412</v>
      </c>
      <c r="G289" s="11" t="s">
        <v>1076</v>
      </c>
      <c r="H289" s="12">
        <v>61141</v>
      </c>
      <c r="I289" s="4" t="s">
        <v>3387</v>
      </c>
      <c r="J289" s="4" t="s">
        <v>3106</v>
      </c>
    </row>
    <row r="290" spans="2:10" outlineLevel="1" x14ac:dyDescent="0.2">
      <c r="B290" s="8">
        <v>44974</v>
      </c>
      <c r="C290" s="4" t="s">
        <v>1435</v>
      </c>
      <c r="D290" s="4" t="s">
        <v>3840</v>
      </c>
      <c r="E290" s="4" t="s">
        <v>4819</v>
      </c>
      <c r="F290" s="12">
        <v>611412</v>
      </c>
      <c r="G290" s="11" t="s">
        <v>1076</v>
      </c>
      <c r="H290" s="12">
        <v>61141</v>
      </c>
      <c r="I290" s="4" t="s">
        <v>3387</v>
      </c>
      <c r="J290" s="4" t="s">
        <v>3106</v>
      </c>
    </row>
    <row r="291" spans="2:10" outlineLevel="1" x14ac:dyDescent="0.2">
      <c r="B291" s="8">
        <v>44974</v>
      </c>
      <c r="C291" s="4" t="s">
        <v>940</v>
      </c>
      <c r="D291" s="4" t="s">
        <v>3840</v>
      </c>
      <c r="E291" s="4" t="s">
        <v>1209</v>
      </c>
      <c r="F291" s="12">
        <v>611412</v>
      </c>
      <c r="G291" s="11" t="s">
        <v>1076</v>
      </c>
      <c r="H291" s="12">
        <v>61141</v>
      </c>
      <c r="I291" s="4" t="s">
        <v>3387</v>
      </c>
      <c r="J291" s="4" t="s">
        <v>3106</v>
      </c>
    </row>
    <row r="292" spans="2:10" outlineLevel="1" x14ac:dyDescent="0.2">
      <c r="B292" s="8">
        <v>44974</v>
      </c>
      <c r="C292" s="4" t="s">
        <v>4236</v>
      </c>
      <c r="D292" s="4" t="s">
        <v>3840</v>
      </c>
      <c r="E292" s="4" t="s">
        <v>1029</v>
      </c>
      <c r="F292" s="12">
        <v>611412</v>
      </c>
      <c r="G292" s="11" t="s">
        <v>1076</v>
      </c>
      <c r="H292" s="12">
        <v>61141</v>
      </c>
      <c r="I292" s="4" t="s">
        <v>3387</v>
      </c>
      <c r="J292" s="4" t="s">
        <v>3106</v>
      </c>
    </row>
    <row r="293" spans="2:10" outlineLevel="1" x14ac:dyDescent="0.2">
      <c r="B293" s="8">
        <v>44974</v>
      </c>
      <c r="C293" s="4" t="s">
        <v>4136</v>
      </c>
      <c r="D293" s="4" t="s">
        <v>3840</v>
      </c>
      <c r="E293" s="4" t="s">
        <v>2837</v>
      </c>
      <c r="F293" s="12">
        <v>611412</v>
      </c>
      <c r="G293" s="11" t="s">
        <v>1076</v>
      </c>
      <c r="H293" s="12">
        <v>61141</v>
      </c>
      <c r="I293" s="4" t="s">
        <v>3387</v>
      </c>
      <c r="J293" s="4" t="s">
        <v>3106</v>
      </c>
    </row>
    <row r="294" spans="2:10" outlineLevel="1" x14ac:dyDescent="0.2">
      <c r="B294" s="8">
        <v>44974</v>
      </c>
      <c r="C294" s="4" t="s">
        <v>1247</v>
      </c>
      <c r="D294" s="4" t="s">
        <v>3840</v>
      </c>
      <c r="E294" s="4" t="s">
        <v>4943</v>
      </c>
      <c r="F294" s="12">
        <v>611412</v>
      </c>
      <c r="G294" s="11" t="s">
        <v>1076</v>
      </c>
      <c r="H294" s="12">
        <v>61141</v>
      </c>
      <c r="I294" s="4" t="s">
        <v>3387</v>
      </c>
      <c r="J294" s="4" t="s">
        <v>3106</v>
      </c>
    </row>
    <row r="295" spans="2:10" outlineLevel="1" x14ac:dyDescent="0.2">
      <c r="B295" s="8">
        <v>44974</v>
      </c>
      <c r="C295" s="4" t="s">
        <v>810</v>
      </c>
      <c r="D295" s="4" t="s">
        <v>3840</v>
      </c>
      <c r="E295" s="4" t="s">
        <v>2987</v>
      </c>
      <c r="F295" s="12">
        <v>611412</v>
      </c>
      <c r="G295" s="11" t="s">
        <v>1076</v>
      </c>
      <c r="H295" s="12">
        <v>61141</v>
      </c>
      <c r="I295" s="4" t="s">
        <v>3387</v>
      </c>
      <c r="J295" s="4" t="s">
        <v>3106</v>
      </c>
    </row>
    <row r="296" spans="2:10" outlineLevel="1" x14ac:dyDescent="0.2">
      <c r="B296" s="8">
        <v>44974</v>
      </c>
      <c r="C296" s="4" t="s">
        <v>2845</v>
      </c>
      <c r="D296" s="4" t="s">
        <v>3840</v>
      </c>
      <c r="E296" s="4" t="s">
        <v>921</v>
      </c>
      <c r="F296" s="12">
        <v>611412</v>
      </c>
      <c r="G296" s="11" t="s">
        <v>1076</v>
      </c>
      <c r="H296" s="12">
        <v>61141</v>
      </c>
      <c r="I296" s="4" t="s">
        <v>3387</v>
      </c>
      <c r="J296" s="4" t="s">
        <v>3106</v>
      </c>
    </row>
    <row r="297" spans="2:10" outlineLevel="1" x14ac:dyDescent="0.2">
      <c r="B297" s="8">
        <v>44974</v>
      </c>
      <c r="C297" s="4" t="s">
        <v>1553</v>
      </c>
      <c r="D297" s="4" t="s">
        <v>3840</v>
      </c>
      <c r="E297" s="4" t="s">
        <v>2314</v>
      </c>
      <c r="F297" s="12">
        <v>611412</v>
      </c>
      <c r="G297" s="11" t="s">
        <v>1076</v>
      </c>
      <c r="H297" s="12">
        <v>61141</v>
      </c>
      <c r="I297" s="4" t="s">
        <v>3387</v>
      </c>
      <c r="J297" s="4" t="s">
        <v>3106</v>
      </c>
    </row>
    <row r="298" spans="2:10" outlineLevel="1" x14ac:dyDescent="0.2">
      <c r="B298" s="8">
        <v>44974</v>
      </c>
      <c r="C298" s="4" t="s">
        <v>2010</v>
      </c>
      <c r="D298" s="4" t="s">
        <v>3840</v>
      </c>
      <c r="E298" s="4" t="s">
        <v>3752</v>
      </c>
      <c r="F298" s="12">
        <v>611412</v>
      </c>
      <c r="G298" s="11" t="s">
        <v>1076</v>
      </c>
      <c r="H298" s="12">
        <v>61141</v>
      </c>
      <c r="I298" s="4" t="s">
        <v>3387</v>
      </c>
      <c r="J298" s="4" t="s">
        <v>3106</v>
      </c>
    </row>
    <row r="299" spans="2:10" outlineLevel="1" x14ac:dyDescent="0.2">
      <c r="B299" s="8">
        <v>44974</v>
      </c>
      <c r="C299" s="4" t="s">
        <v>4098</v>
      </c>
      <c r="D299" s="4" t="s">
        <v>3840</v>
      </c>
      <c r="E299" s="4" t="s">
        <v>2253</v>
      </c>
      <c r="F299" s="12">
        <v>611412</v>
      </c>
      <c r="G299" s="11" t="s">
        <v>1076</v>
      </c>
      <c r="H299" s="12">
        <v>61141</v>
      </c>
      <c r="I299" s="4" t="s">
        <v>3387</v>
      </c>
      <c r="J299" s="4" t="s">
        <v>3106</v>
      </c>
    </row>
    <row r="300" spans="2:10" outlineLevel="1" x14ac:dyDescent="0.2">
      <c r="B300" s="8">
        <v>44974</v>
      </c>
      <c r="C300" s="4" t="s">
        <v>1481</v>
      </c>
      <c r="D300" s="4" t="s">
        <v>3840</v>
      </c>
      <c r="E300" s="4" t="s">
        <v>1226</v>
      </c>
      <c r="F300" s="12">
        <v>611412</v>
      </c>
      <c r="G300" s="11" t="s">
        <v>1076</v>
      </c>
      <c r="H300" s="12">
        <v>61141</v>
      </c>
      <c r="I300" s="4" t="s">
        <v>3387</v>
      </c>
      <c r="J300" s="4" t="s">
        <v>3106</v>
      </c>
    </row>
    <row r="301" spans="2:10" outlineLevel="1" x14ac:dyDescent="0.2">
      <c r="B301" s="8">
        <v>44974</v>
      </c>
      <c r="C301" s="4" t="s">
        <v>2875</v>
      </c>
      <c r="D301" s="4" t="s">
        <v>3840</v>
      </c>
      <c r="E301" s="4" t="s">
        <v>4698</v>
      </c>
      <c r="F301" s="12">
        <v>611412</v>
      </c>
      <c r="G301" s="11" t="s">
        <v>1076</v>
      </c>
      <c r="H301" s="12">
        <v>61141</v>
      </c>
      <c r="I301" s="4" t="s">
        <v>3387</v>
      </c>
      <c r="J301" s="4" t="s">
        <v>3106</v>
      </c>
    </row>
    <row r="302" spans="2:10" outlineLevel="1" x14ac:dyDescent="0.2">
      <c r="B302" s="8">
        <v>44974</v>
      </c>
      <c r="C302" s="4" t="s">
        <v>2871</v>
      </c>
      <c r="D302" s="4" t="s">
        <v>3840</v>
      </c>
      <c r="E302" s="4" t="s">
        <v>2734</v>
      </c>
      <c r="F302" s="12">
        <v>611412</v>
      </c>
      <c r="G302" s="11" t="s">
        <v>1076</v>
      </c>
      <c r="H302" s="12">
        <v>61141</v>
      </c>
      <c r="I302" s="4" t="s">
        <v>3387</v>
      </c>
      <c r="J302" s="4" t="s">
        <v>3106</v>
      </c>
    </row>
    <row r="303" spans="2:10" outlineLevel="1" x14ac:dyDescent="0.2">
      <c r="B303" s="8">
        <v>44974</v>
      </c>
      <c r="C303" s="4" t="s">
        <v>4590</v>
      </c>
      <c r="D303" s="4" t="s">
        <v>3840</v>
      </c>
      <c r="E303" s="4" t="s">
        <v>1556</v>
      </c>
      <c r="F303" s="12">
        <v>611412</v>
      </c>
      <c r="G303" s="11" t="s">
        <v>1076</v>
      </c>
      <c r="H303" s="12">
        <v>61141</v>
      </c>
      <c r="I303" s="4" t="s">
        <v>3387</v>
      </c>
      <c r="J303" s="4" t="s">
        <v>3106</v>
      </c>
    </row>
    <row r="304" spans="2:10" outlineLevel="1" x14ac:dyDescent="0.2">
      <c r="B304" s="8">
        <v>44974</v>
      </c>
      <c r="C304" s="4" t="s">
        <v>4375</v>
      </c>
      <c r="D304" s="4" t="s">
        <v>3840</v>
      </c>
      <c r="E304" s="4" t="s">
        <v>1853</v>
      </c>
      <c r="F304" s="12">
        <v>611412</v>
      </c>
      <c r="G304" s="11" t="s">
        <v>1076</v>
      </c>
      <c r="H304" s="12">
        <v>61141</v>
      </c>
      <c r="I304" s="4" t="s">
        <v>3387</v>
      </c>
      <c r="J304" s="4" t="s">
        <v>3106</v>
      </c>
    </row>
    <row r="305" spans="2:10" outlineLevel="1" x14ac:dyDescent="0.2">
      <c r="B305" s="8">
        <v>44974</v>
      </c>
      <c r="C305" s="4" t="s">
        <v>4799</v>
      </c>
      <c r="D305" s="4" t="s">
        <v>3840</v>
      </c>
      <c r="E305" s="4" t="s">
        <v>443</v>
      </c>
      <c r="F305" s="12">
        <v>611412</v>
      </c>
      <c r="G305" s="11" t="s">
        <v>1076</v>
      </c>
      <c r="H305" s="12">
        <v>61141</v>
      </c>
      <c r="I305" s="4" t="s">
        <v>3387</v>
      </c>
      <c r="J305" s="4" t="s">
        <v>3106</v>
      </c>
    </row>
    <row r="306" spans="2:10" outlineLevel="1" x14ac:dyDescent="0.2">
      <c r="B306" s="8">
        <v>44974</v>
      </c>
      <c r="C306" s="4" t="s">
        <v>1040</v>
      </c>
      <c r="D306" s="4" t="s">
        <v>3840</v>
      </c>
      <c r="E306" s="4" t="s">
        <v>106</v>
      </c>
      <c r="F306" s="12">
        <v>611412</v>
      </c>
      <c r="G306" s="11" t="s">
        <v>1076</v>
      </c>
      <c r="H306" s="12">
        <v>61141</v>
      </c>
      <c r="I306" s="4" t="s">
        <v>3387</v>
      </c>
      <c r="J306" s="4" t="s">
        <v>3106</v>
      </c>
    </row>
    <row r="307" spans="2:10" outlineLevel="1" x14ac:dyDescent="0.2">
      <c r="B307" s="8">
        <v>44974</v>
      </c>
      <c r="C307" s="4" t="s">
        <v>218</v>
      </c>
      <c r="D307" s="4" t="s">
        <v>3840</v>
      </c>
      <c r="E307" s="4" t="s">
        <v>619</v>
      </c>
      <c r="F307" s="12">
        <v>611412</v>
      </c>
      <c r="G307" s="11" t="s">
        <v>1076</v>
      </c>
      <c r="H307" s="12">
        <v>61141</v>
      </c>
      <c r="I307" s="4" t="s">
        <v>3387</v>
      </c>
      <c r="J307" s="4" t="s">
        <v>3106</v>
      </c>
    </row>
    <row r="308" spans="2:10" outlineLevel="1" x14ac:dyDescent="0.2">
      <c r="B308" s="8">
        <v>44974</v>
      </c>
      <c r="C308" s="4" t="s">
        <v>4289</v>
      </c>
      <c r="D308" s="4" t="s">
        <v>3840</v>
      </c>
      <c r="E308" s="4" t="s">
        <v>5183</v>
      </c>
      <c r="F308" s="12">
        <v>611412</v>
      </c>
      <c r="G308" s="11" t="s">
        <v>1076</v>
      </c>
      <c r="H308" s="12">
        <v>61141</v>
      </c>
      <c r="I308" s="4" t="s">
        <v>3387</v>
      </c>
      <c r="J308" s="4" t="s">
        <v>3106</v>
      </c>
    </row>
    <row r="309" spans="2:10" outlineLevel="1" x14ac:dyDescent="0.2">
      <c r="B309" s="8">
        <v>44974</v>
      </c>
      <c r="C309" s="4" t="s">
        <v>3774</v>
      </c>
      <c r="D309" s="4" t="s">
        <v>3840</v>
      </c>
      <c r="E309" s="4" t="s">
        <v>825</v>
      </c>
      <c r="F309" s="12">
        <v>611412</v>
      </c>
      <c r="G309" s="11" t="s">
        <v>1076</v>
      </c>
      <c r="H309" s="12">
        <v>61141</v>
      </c>
      <c r="I309" s="4" t="s">
        <v>3387</v>
      </c>
      <c r="J309" s="4" t="s">
        <v>3106</v>
      </c>
    </row>
    <row r="310" spans="2:10" outlineLevel="1" x14ac:dyDescent="0.2">
      <c r="B310" s="8">
        <v>44974</v>
      </c>
      <c r="C310" s="4" t="s">
        <v>2397</v>
      </c>
      <c r="D310" s="4" t="s">
        <v>3840</v>
      </c>
      <c r="E310" s="4" t="s">
        <v>1147</v>
      </c>
      <c r="F310" s="12">
        <v>611412</v>
      </c>
      <c r="G310" s="11" t="s">
        <v>1076</v>
      </c>
      <c r="H310" s="12">
        <v>61141</v>
      </c>
      <c r="I310" s="4" t="s">
        <v>3387</v>
      </c>
      <c r="J310" s="4" t="s">
        <v>3106</v>
      </c>
    </row>
    <row r="311" spans="2:10" outlineLevel="1" x14ac:dyDescent="0.2">
      <c r="B311" s="8">
        <v>44974</v>
      </c>
      <c r="C311" s="4" t="s">
        <v>2023</v>
      </c>
      <c r="D311" s="4" t="s">
        <v>3840</v>
      </c>
      <c r="E311" s="4" t="s">
        <v>2612</v>
      </c>
      <c r="F311" s="12">
        <v>611412</v>
      </c>
      <c r="G311" s="11" t="s">
        <v>1076</v>
      </c>
      <c r="H311" s="12">
        <v>61141</v>
      </c>
      <c r="I311" s="4" t="s">
        <v>3387</v>
      </c>
      <c r="J311" s="4" t="s">
        <v>3106</v>
      </c>
    </row>
    <row r="312" spans="2:10" outlineLevel="1" x14ac:dyDescent="0.2">
      <c r="B312" s="8">
        <v>44974</v>
      </c>
      <c r="C312" s="4" t="s">
        <v>4532</v>
      </c>
      <c r="D312" s="4" t="s">
        <v>3840</v>
      </c>
      <c r="E312" s="4" t="s">
        <v>2520</v>
      </c>
      <c r="F312" s="12">
        <v>611412</v>
      </c>
      <c r="G312" s="11" t="s">
        <v>1076</v>
      </c>
      <c r="H312" s="12">
        <v>61141</v>
      </c>
      <c r="I312" s="4" t="s">
        <v>3387</v>
      </c>
      <c r="J312" s="4" t="s">
        <v>3106</v>
      </c>
    </row>
    <row r="313" spans="2:10" outlineLevel="1" x14ac:dyDescent="0.2">
      <c r="B313" s="8">
        <v>44974</v>
      </c>
      <c r="C313" s="4" t="s">
        <v>1638</v>
      </c>
      <c r="D313" s="4" t="s">
        <v>3840</v>
      </c>
      <c r="E313" s="4" t="s">
        <v>712</v>
      </c>
      <c r="F313" s="12">
        <v>611412</v>
      </c>
      <c r="G313" s="11" t="s">
        <v>1076</v>
      </c>
      <c r="H313" s="12">
        <v>61141</v>
      </c>
      <c r="I313" s="4" t="s">
        <v>3387</v>
      </c>
      <c r="J313" s="4" t="s">
        <v>3106</v>
      </c>
    </row>
    <row r="314" spans="2:10" outlineLevel="1" x14ac:dyDescent="0.2">
      <c r="B314" s="8">
        <v>44974</v>
      </c>
      <c r="C314" s="4" t="s">
        <v>5051</v>
      </c>
      <c r="D314" s="4" t="s">
        <v>3840</v>
      </c>
      <c r="E314" s="4" t="s">
        <v>1037</v>
      </c>
      <c r="F314" s="12">
        <v>611412</v>
      </c>
      <c r="G314" s="11" t="s">
        <v>1076</v>
      </c>
      <c r="H314" s="12">
        <v>61141</v>
      </c>
      <c r="I314" s="4" t="s">
        <v>3387</v>
      </c>
      <c r="J314" s="4" t="s">
        <v>3106</v>
      </c>
    </row>
    <row r="315" spans="2:10" outlineLevel="1" x14ac:dyDescent="0.2">
      <c r="B315" s="8">
        <v>44974</v>
      </c>
      <c r="C315" s="4" t="s">
        <v>4326</v>
      </c>
      <c r="D315" s="4" t="s">
        <v>3840</v>
      </c>
      <c r="E315" s="4" t="s">
        <v>586</v>
      </c>
      <c r="F315" s="12">
        <v>611412</v>
      </c>
      <c r="G315" s="11" t="s">
        <v>1076</v>
      </c>
      <c r="H315" s="12">
        <v>61141</v>
      </c>
      <c r="I315" s="4" t="s">
        <v>3387</v>
      </c>
      <c r="J315" s="4" t="s">
        <v>3106</v>
      </c>
    </row>
    <row r="316" spans="2:10" outlineLevel="1" x14ac:dyDescent="0.2">
      <c r="B316" s="8">
        <v>44974</v>
      </c>
      <c r="C316" s="4" t="s">
        <v>861</v>
      </c>
      <c r="D316" s="4" t="s">
        <v>3840</v>
      </c>
      <c r="E316" s="4" t="s">
        <v>3744</v>
      </c>
      <c r="F316" s="12">
        <v>611412</v>
      </c>
      <c r="G316" s="11" t="s">
        <v>1076</v>
      </c>
      <c r="H316" s="12">
        <v>61141</v>
      </c>
      <c r="I316" s="4" t="s">
        <v>3387</v>
      </c>
      <c r="J316" s="4" t="s">
        <v>3106</v>
      </c>
    </row>
    <row r="317" spans="2:10" outlineLevel="1" x14ac:dyDescent="0.2">
      <c r="B317" s="8">
        <v>44974</v>
      </c>
      <c r="C317" s="4" t="s">
        <v>3997</v>
      </c>
      <c r="D317" s="4" t="s">
        <v>3840</v>
      </c>
      <c r="E317" s="4" t="s">
        <v>2947</v>
      </c>
      <c r="F317" s="12">
        <v>611412</v>
      </c>
      <c r="G317" s="11" t="s">
        <v>1076</v>
      </c>
      <c r="H317" s="12">
        <v>61141</v>
      </c>
      <c r="I317" s="4" t="s">
        <v>3387</v>
      </c>
      <c r="J317" s="4" t="s">
        <v>3106</v>
      </c>
    </row>
    <row r="318" spans="2:10" outlineLevel="1" x14ac:dyDescent="0.2">
      <c r="B318" s="8">
        <v>44974</v>
      </c>
      <c r="C318" s="4" t="s">
        <v>538</v>
      </c>
      <c r="D318" s="4" t="s">
        <v>3840</v>
      </c>
      <c r="E318" s="4" t="s">
        <v>270</v>
      </c>
      <c r="F318" s="12">
        <v>611412</v>
      </c>
      <c r="G318" s="11" t="s">
        <v>1076</v>
      </c>
      <c r="H318" s="12">
        <v>61141</v>
      </c>
      <c r="I318" s="4" t="s">
        <v>3387</v>
      </c>
      <c r="J318" s="4" t="s">
        <v>3106</v>
      </c>
    </row>
    <row r="319" spans="2:10" outlineLevel="1" x14ac:dyDescent="0.2">
      <c r="B319" s="8">
        <v>44974</v>
      </c>
      <c r="C319" s="4" t="s">
        <v>3499</v>
      </c>
      <c r="D319" s="4" t="s">
        <v>3840</v>
      </c>
      <c r="E319" s="4" t="s">
        <v>1362</v>
      </c>
      <c r="F319" s="12">
        <v>611412</v>
      </c>
      <c r="G319" s="11" t="s">
        <v>1076</v>
      </c>
      <c r="H319" s="12">
        <v>61141</v>
      </c>
      <c r="I319" s="4" t="s">
        <v>3387</v>
      </c>
      <c r="J319" s="4" t="s">
        <v>3106</v>
      </c>
    </row>
    <row r="320" spans="2:10" outlineLevel="1" x14ac:dyDescent="0.2">
      <c r="B320" s="8">
        <v>44974</v>
      </c>
      <c r="C320" s="4" t="s">
        <v>4971</v>
      </c>
      <c r="D320" s="4" t="s">
        <v>3840</v>
      </c>
      <c r="E320" s="4" t="s">
        <v>2085</v>
      </c>
      <c r="F320" s="12">
        <v>611412</v>
      </c>
      <c r="G320" s="11" t="s">
        <v>1076</v>
      </c>
      <c r="H320" s="12">
        <v>61141</v>
      </c>
      <c r="I320" s="4" t="s">
        <v>3387</v>
      </c>
      <c r="J320" s="4" t="s">
        <v>3106</v>
      </c>
    </row>
    <row r="321" spans="2:10" outlineLevel="1" x14ac:dyDescent="0.2">
      <c r="B321" s="8">
        <v>44974</v>
      </c>
      <c r="C321" s="4" t="s">
        <v>4781</v>
      </c>
      <c r="D321" s="4" t="s">
        <v>3840</v>
      </c>
      <c r="E321" s="4" t="s">
        <v>1194</v>
      </c>
      <c r="F321" s="12">
        <v>611412</v>
      </c>
      <c r="G321" s="11" t="s">
        <v>1076</v>
      </c>
      <c r="H321" s="12">
        <v>61141</v>
      </c>
      <c r="I321" s="4" t="s">
        <v>3387</v>
      </c>
      <c r="J321" s="4" t="s">
        <v>3106</v>
      </c>
    </row>
    <row r="322" spans="2:10" outlineLevel="1" x14ac:dyDescent="0.2">
      <c r="B322" s="8">
        <v>44974</v>
      </c>
      <c r="C322" s="4" t="s">
        <v>2443</v>
      </c>
      <c r="D322" s="4" t="s">
        <v>3840</v>
      </c>
      <c r="E322" s="4" t="s">
        <v>4823</v>
      </c>
      <c r="F322" s="12">
        <v>611412</v>
      </c>
      <c r="G322" s="11" t="s">
        <v>1076</v>
      </c>
      <c r="H322" s="12">
        <v>61141</v>
      </c>
      <c r="I322" s="4" t="s">
        <v>3387</v>
      </c>
      <c r="J322" s="4" t="s">
        <v>3106</v>
      </c>
    </row>
    <row r="323" spans="2:10" outlineLevel="1" x14ac:dyDescent="0.2">
      <c r="B323" s="8">
        <v>44974</v>
      </c>
      <c r="C323" s="4" t="s">
        <v>3034</v>
      </c>
      <c r="D323" s="4" t="s">
        <v>3840</v>
      </c>
      <c r="E323" s="4" t="s">
        <v>329</v>
      </c>
      <c r="F323" s="12">
        <v>611412</v>
      </c>
      <c r="G323" s="11" t="s">
        <v>1076</v>
      </c>
      <c r="H323" s="12">
        <v>61141</v>
      </c>
      <c r="I323" s="4" t="s">
        <v>3387</v>
      </c>
      <c r="J323" s="4" t="s">
        <v>3106</v>
      </c>
    </row>
    <row r="324" spans="2:10" outlineLevel="1" x14ac:dyDescent="0.2">
      <c r="B324" s="8">
        <v>44974</v>
      </c>
      <c r="C324" s="4" t="s">
        <v>4344</v>
      </c>
      <c r="D324" s="4" t="s">
        <v>3840</v>
      </c>
      <c r="E324" s="4" t="s">
        <v>2711</v>
      </c>
      <c r="F324" s="12">
        <v>611412</v>
      </c>
      <c r="G324" s="11" t="s">
        <v>1076</v>
      </c>
      <c r="H324" s="12">
        <v>61141</v>
      </c>
      <c r="I324" s="4" t="s">
        <v>3387</v>
      </c>
      <c r="J324" s="4" t="s">
        <v>3106</v>
      </c>
    </row>
    <row r="325" spans="2:10" outlineLevel="1" x14ac:dyDescent="0.2">
      <c r="B325" s="8">
        <v>44974</v>
      </c>
      <c r="C325" s="4" t="s">
        <v>1690</v>
      </c>
      <c r="D325" s="4" t="s">
        <v>3840</v>
      </c>
      <c r="E325" s="4" t="s">
        <v>2754</v>
      </c>
      <c r="F325" s="12">
        <v>611412</v>
      </c>
      <c r="G325" s="11" t="s">
        <v>1076</v>
      </c>
      <c r="H325" s="12">
        <v>61141</v>
      </c>
      <c r="I325" s="4" t="s">
        <v>3387</v>
      </c>
      <c r="J325" s="4" t="s">
        <v>3106</v>
      </c>
    </row>
    <row r="326" spans="2:10" outlineLevel="1" x14ac:dyDescent="0.2">
      <c r="B326" s="8">
        <v>44974</v>
      </c>
      <c r="C326" s="4" t="s">
        <v>621</v>
      </c>
      <c r="D326" s="4" t="s">
        <v>3840</v>
      </c>
      <c r="E326" s="4" t="s">
        <v>1747</v>
      </c>
      <c r="F326" s="12">
        <v>611412</v>
      </c>
      <c r="G326" s="11" t="s">
        <v>1076</v>
      </c>
      <c r="H326" s="12">
        <v>61141</v>
      </c>
      <c r="I326" s="4" t="s">
        <v>3387</v>
      </c>
      <c r="J326" s="4" t="s">
        <v>3106</v>
      </c>
    </row>
    <row r="327" spans="2:10" outlineLevel="1" x14ac:dyDescent="0.2">
      <c r="B327" s="8">
        <v>44974</v>
      </c>
      <c r="C327" s="4" t="s">
        <v>4008</v>
      </c>
      <c r="D327" s="4" t="s">
        <v>3840</v>
      </c>
      <c r="E327" s="4" t="s">
        <v>1121</v>
      </c>
      <c r="F327" s="12">
        <v>611412</v>
      </c>
      <c r="G327" s="11" t="s">
        <v>1076</v>
      </c>
      <c r="H327" s="12">
        <v>61141</v>
      </c>
      <c r="I327" s="4" t="s">
        <v>3387</v>
      </c>
      <c r="J327" s="4" t="s">
        <v>3106</v>
      </c>
    </row>
    <row r="328" spans="2:10" outlineLevel="1" x14ac:dyDescent="0.2">
      <c r="B328" s="8">
        <v>44974</v>
      </c>
      <c r="C328" s="4" t="s">
        <v>433</v>
      </c>
      <c r="D328" s="4" t="s">
        <v>3840</v>
      </c>
      <c r="E328" s="4" t="s">
        <v>4319</v>
      </c>
      <c r="F328" s="12">
        <v>611412</v>
      </c>
      <c r="G328" s="11" t="s">
        <v>1076</v>
      </c>
      <c r="H328" s="12">
        <v>61141</v>
      </c>
      <c r="I328" s="4" t="s">
        <v>3387</v>
      </c>
      <c r="J328" s="4" t="s">
        <v>3106</v>
      </c>
    </row>
    <row r="329" spans="2:10" outlineLevel="1" x14ac:dyDescent="0.2">
      <c r="B329" s="8">
        <v>44974</v>
      </c>
      <c r="C329" s="4" t="s">
        <v>1812</v>
      </c>
      <c r="D329" s="4" t="s">
        <v>3840</v>
      </c>
      <c r="E329" s="4" t="s">
        <v>4813</v>
      </c>
      <c r="F329" s="12">
        <v>611412</v>
      </c>
      <c r="G329" s="11" t="s">
        <v>1076</v>
      </c>
      <c r="H329" s="12">
        <v>61141</v>
      </c>
      <c r="I329" s="4" t="s">
        <v>3387</v>
      </c>
      <c r="J329" s="4" t="s">
        <v>3106</v>
      </c>
    </row>
    <row r="330" spans="2:10" outlineLevel="1" x14ac:dyDescent="0.2">
      <c r="B330" s="8">
        <v>44974</v>
      </c>
      <c r="C330" s="4" t="s">
        <v>4200</v>
      </c>
      <c r="D330" s="4" t="s">
        <v>3840</v>
      </c>
      <c r="E330" s="4" t="s">
        <v>3858</v>
      </c>
      <c r="F330" s="12">
        <v>611412</v>
      </c>
      <c r="G330" s="11" t="s">
        <v>1076</v>
      </c>
      <c r="H330" s="12">
        <v>61141</v>
      </c>
      <c r="I330" s="4" t="s">
        <v>3387</v>
      </c>
      <c r="J330" s="4" t="s">
        <v>3106</v>
      </c>
    </row>
    <row r="331" spans="2:10" outlineLevel="1" x14ac:dyDescent="0.2">
      <c r="B331" s="8">
        <v>44974</v>
      </c>
      <c r="C331" s="4" t="s">
        <v>2533</v>
      </c>
      <c r="D331" s="4" t="s">
        <v>3840</v>
      </c>
      <c r="E331" s="4" t="s">
        <v>20</v>
      </c>
      <c r="F331" s="12">
        <v>611412</v>
      </c>
      <c r="G331" s="11" t="s">
        <v>1076</v>
      </c>
      <c r="H331" s="12">
        <v>61141</v>
      </c>
      <c r="I331" s="4" t="s">
        <v>3387</v>
      </c>
      <c r="J331" s="4" t="s">
        <v>3106</v>
      </c>
    </row>
    <row r="332" spans="2:10" outlineLevel="1" x14ac:dyDescent="0.2">
      <c r="B332" s="8">
        <v>44974</v>
      </c>
      <c r="C332" s="4" t="s">
        <v>839</v>
      </c>
      <c r="D332" s="4" t="s">
        <v>3840</v>
      </c>
      <c r="E332" s="4" t="s">
        <v>3514</v>
      </c>
      <c r="F332" s="12">
        <v>611412</v>
      </c>
      <c r="G332" s="11" t="s">
        <v>1076</v>
      </c>
      <c r="H332" s="12">
        <v>61141</v>
      </c>
      <c r="I332" s="4" t="s">
        <v>3387</v>
      </c>
      <c r="J332" s="4" t="s">
        <v>3106</v>
      </c>
    </row>
    <row r="333" spans="2:10" outlineLevel="1" x14ac:dyDescent="0.2">
      <c r="B333" s="8">
        <v>44974</v>
      </c>
      <c r="C333" s="4" t="s">
        <v>40</v>
      </c>
      <c r="D333" s="4" t="s">
        <v>3840</v>
      </c>
      <c r="E333" s="4" t="s">
        <v>2328</v>
      </c>
      <c r="F333" s="12">
        <v>611412</v>
      </c>
      <c r="G333" s="11" t="s">
        <v>1076</v>
      </c>
      <c r="H333" s="12">
        <v>61141</v>
      </c>
      <c r="I333" s="4" t="s">
        <v>3387</v>
      </c>
      <c r="J333" s="4" t="s">
        <v>3106</v>
      </c>
    </row>
    <row r="334" spans="2:10" outlineLevel="1" x14ac:dyDescent="0.2">
      <c r="B334" s="8">
        <v>44974</v>
      </c>
      <c r="C334" s="4" t="s">
        <v>2464</v>
      </c>
      <c r="D334" s="4" t="s">
        <v>3840</v>
      </c>
      <c r="E334" s="4" t="s">
        <v>914</v>
      </c>
      <c r="F334" s="12">
        <v>611412</v>
      </c>
      <c r="G334" s="11" t="s">
        <v>1076</v>
      </c>
      <c r="H334" s="12">
        <v>61141</v>
      </c>
      <c r="I334" s="4" t="s">
        <v>3387</v>
      </c>
      <c r="J334" s="4" t="s">
        <v>3106</v>
      </c>
    </row>
    <row r="335" spans="2:10" outlineLevel="1" x14ac:dyDescent="0.2">
      <c r="B335" s="8">
        <v>44974</v>
      </c>
      <c r="C335" s="4" t="s">
        <v>2695</v>
      </c>
      <c r="D335" s="4" t="s">
        <v>3840</v>
      </c>
      <c r="E335" s="4" t="s">
        <v>1927</v>
      </c>
      <c r="F335" s="12">
        <v>611412</v>
      </c>
      <c r="G335" s="11" t="s">
        <v>1076</v>
      </c>
      <c r="H335" s="12">
        <v>61141</v>
      </c>
      <c r="I335" s="4" t="s">
        <v>3387</v>
      </c>
      <c r="J335" s="4" t="s">
        <v>3106</v>
      </c>
    </row>
    <row r="336" spans="2:10" outlineLevel="1" x14ac:dyDescent="0.2">
      <c r="B336" s="8">
        <v>44974</v>
      </c>
      <c r="C336" s="4" t="s">
        <v>1892</v>
      </c>
      <c r="D336" s="4" t="s">
        <v>3840</v>
      </c>
      <c r="E336" s="4" t="s">
        <v>3067</v>
      </c>
      <c r="F336" s="12">
        <v>611412</v>
      </c>
      <c r="G336" s="11" t="s">
        <v>1076</v>
      </c>
      <c r="H336" s="12">
        <v>61141</v>
      </c>
      <c r="I336" s="4" t="s">
        <v>3387</v>
      </c>
      <c r="J336" s="4" t="s">
        <v>3106</v>
      </c>
    </row>
    <row r="337" spans="2:10" outlineLevel="1" x14ac:dyDescent="0.2">
      <c r="B337" s="8">
        <v>44974</v>
      </c>
      <c r="C337" s="4" t="s">
        <v>734</v>
      </c>
      <c r="D337" s="4" t="s">
        <v>3840</v>
      </c>
      <c r="E337" s="4" t="s">
        <v>3008</v>
      </c>
      <c r="F337" s="12">
        <v>611412</v>
      </c>
      <c r="G337" s="11" t="s">
        <v>1076</v>
      </c>
      <c r="H337" s="12">
        <v>61141</v>
      </c>
      <c r="I337" s="4" t="s">
        <v>3387</v>
      </c>
      <c r="J337" s="4" t="s">
        <v>3106</v>
      </c>
    </row>
    <row r="338" spans="2:10" outlineLevel="1" x14ac:dyDescent="0.2">
      <c r="B338" s="8">
        <v>44974</v>
      </c>
      <c r="C338" s="4" t="s">
        <v>1760</v>
      </c>
      <c r="D338" s="4" t="s">
        <v>3840</v>
      </c>
      <c r="E338" s="4" t="s">
        <v>4310</v>
      </c>
      <c r="F338" s="12">
        <v>611412</v>
      </c>
      <c r="G338" s="11" t="s">
        <v>1076</v>
      </c>
      <c r="H338" s="12">
        <v>61141</v>
      </c>
      <c r="I338" s="4" t="s">
        <v>3387</v>
      </c>
      <c r="J338" s="4" t="s">
        <v>3106</v>
      </c>
    </row>
    <row r="339" spans="2:10" outlineLevel="1" x14ac:dyDescent="0.2">
      <c r="B339" s="8">
        <v>44974</v>
      </c>
      <c r="C339" s="4" t="s">
        <v>1417</v>
      </c>
      <c r="D339" s="4" t="s">
        <v>3840</v>
      </c>
      <c r="E339" s="4" t="s">
        <v>4902</v>
      </c>
      <c r="F339" s="12">
        <v>611412</v>
      </c>
      <c r="G339" s="11" t="s">
        <v>1076</v>
      </c>
      <c r="H339" s="12">
        <v>61141</v>
      </c>
      <c r="I339" s="4" t="s">
        <v>3387</v>
      </c>
      <c r="J339" s="4" t="s">
        <v>3106</v>
      </c>
    </row>
    <row r="340" spans="2:10" outlineLevel="1" x14ac:dyDescent="0.2">
      <c r="B340" s="8">
        <v>44974</v>
      </c>
      <c r="C340" s="4" t="s">
        <v>1013</v>
      </c>
      <c r="D340" s="4" t="s">
        <v>3840</v>
      </c>
      <c r="E340" s="4" t="s">
        <v>1694</v>
      </c>
      <c r="F340" s="12">
        <v>611412</v>
      </c>
      <c r="G340" s="11" t="s">
        <v>1076</v>
      </c>
      <c r="H340" s="12">
        <v>61141</v>
      </c>
      <c r="I340" s="4" t="s">
        <v>3387</v>
      </c>
      <c r="J340" s="4" t="s">
        <v>3106</v>
      </c>
    </row>
    <row r="341" spans="2:10" outlineLevel="1" x14ac:dyDescent="0.2">
      <c r="B341" s="8">
        <v>44974</v>
      </c>
      <c r="C341" s="4" t="s">
        <v>1729</v>
      </c>
      <c r="D341" s="4" t="s">
        <v>3840</v>
      </c>
      <c r="E341" s="4" t="s">
        <v>2548</v>
      </c>
      <c r="F341" s="12">
        <v>611412</v>
      </c>
      <c r="G341" s="11" t="s">
        <v>1076</v>
      </c>
      <c r="H341" s="12">
        <v>61141</v>
      </c>
      <c r="I341" s="4" t="s">
        <v>3387</v>
      </c>
      <c r="J341" s="4" t="s">
        <v>3106</v>
      </c>
    </row>
    <row r="342" spans="2:10" outlineLevel="1" x14ac:dyDescent="0.2">
      <c r="B342" s="8">
        <v>44974</v>
      </c>
      <c r="C342" s="4" t="s">
        <v>2329</v>
      </c>
      <c r="D342" s="4" t="s">
        <v>3840</v>
      </c>
      <c r="E342" s="4" t="s">
        <v>957</v>
      </c>
      <c r="F342" s="12">
        <v>611412</v>
      </c>
      <c r="G342" s="11" t="s">
        <v>1076</v>
      </c>
      <c r="H342" s="12">
        <v>61141</v>
      </c>
      <c r="I342" s="4" t="s">
        <v>3387</v>
      </c>
      <c r="J342" s="4" t="s">
        <v>3106</v>
      </c>
    </row>
    <row r="343" spans="2:10" outlineLevel="1" x14ac:dyDescent="0.2">
      <c r="B343" s="8">
        <v>44974</v>
      </c>
      <c r="C343" s="4" t="s">
        <v>1321</v>
      </c>
      <c r="D343" s="4" t="s">
        <v>3840</v>
      </c>
      <c r="E343" s="4"/>
      <c r="F343" s="12">
        <v>0</v>
      </c>
      <c r="G343" s="11" t="s">
        <v>1076</v>
      </c>
      <c r="H343" s="12">
        <v>0</v>
      </c>
      <c r="I343" s="4" t="s">
        <v>3387</v>
      </c>
      <c r="J343" s="4" t="s">
        <v>3106</v>
      </c>
    </row>
    <row r="344" spans="2:10" outlineLevel="1" x14ac:dyDescent="0.2">
      <c r="B344" s="8">
        <v>44974</v>
      </c>
      <c r="C344" s="4" t="s">
        <v>3023</v>
      </c>
      <c r="D344" s="4" t="s">
        <v>3840</v>
      </c>
      <c r="E344" s="4" t="s">
        <v>225</v>
      </c>
      <c r="F344" s="12">
        <v>611412</v>
      </c>
      <c r="G344" s="11" t="s">
        <v>1076</v>
      </c>
      <c r="H344" s="12">
        <v>61141</v>
      </c>
      <c r="I344" s="4" t="s">
        <v>505</v>
      </c>
      <c r="J344" s="4" t="s">
        <v>3537</v>
      </c>
    </row>
    <row r="345" spans="2:10" outlineLevel="1" x14ac:dyDescent="0.2">
      <c r="B345" s="8">
        <v>44975</v>
      </c>
      <c r="C345" s="4" t="s">
        <v>1367</v>
      </c>
      <c r="D345" s="4" t="s">
        <v>3840</v>
      </c>
      <c r="E345" s="4" t="s">
        <v>1960</v>
      </c>
      <c r="F345" s="12">
        <v>418074</v>
      </c>
      <c r="G345" s="11" t="s">
        <v>1076</v>
      </c>
      <c r="H345" s="12">
        <v>41807</v>
      </c>
      <c r="I345" s="4" t="s">
        <v>505</v>
      </c>
      <c r="J345" s="4" t="s">
        <v>3537</v>
      </c>
    </row>
    <row r="346" spans="2:10" outlineLevel="1" x14ac:dyDescent="0.2">
      <c r="B346" s="8">
        <v>44975</v>
      </c>
      <c r="C346" s="4" t="s">
        <v>1712</v>
      </c>
      <c r="D346" s="4" t="s">
        <v>3840</v>
      </c>
      <c r="E346" s="4" t="s">
        <v>3801</v>
      </c>
      <c r="F346" s="12">
        <v>611412</v>
      </c>
      <c r="G346" s="11" t="s">
        <v>1076</v>
      </c>
      <c r="H346" s="12">
        <v>61141</v>
      </c>
      <c r="I346" s="4" t="s">
        <v>505</v>
      </c>
      <c r="J346" s="4" t="s">
        <v>3537</v>
      </c>
    </row>
    <row r="347" spans="2:10" outlineLevel="1" x14ac:dyDescent="0.2">
      <c r="B347" s="8">
        <v>44975</v>
      </c>
      <c r="C347" s="4" t="s">
        <v>3686</v>
      </c>
      <c r="D347" s="4" t="s">
        <v>3840</v>
      </c>
      <c r="E347" s="4" t="s">
        <v>2587</v>
      </c>
      <c r="F347" s="12">
        <v>611412</v>
      </c>
      <c r="G347" s="11" t="s">
        <v>1076</v>
      </c>
      <c r="H347" s="12">
        <v>61141</v>
      </c>
      <c r="I347" s="4" t="s">
        <v>505</v>
      </c>
      <c r="J347" s="4" t="s">
        <v>3537</v>
      </c>
    </row>
    <row r="348" spans="2:10" outlineLevel="1" x14ac:dyDescent="0.2">
      <c r="B348" s="8">
        <v>44975</v>
      </c>
      <c r="C348" s="4" t="s">
        <v>2657</v>
      </c>
      <c r="D348" s="4" t="s">
        <v>3840</v>
      </c>
      <c r="E348" s="4" t="s">
        <v>2760</v>
      </c>
      <c r="F348" s="12">
        <v>611412</v>
      </c>
      <c r="G348" s="11" t="s">
        <v>1076</v>
      </c>
      <c r="H348" s="12">
        <v>61141</v>
      </c>
      <c r="I348" s="4" t="s">
        <v>505</v>
      </c>
      <c r="J348" s="4" t="s">
        <v>3537</v>
      </c>
    </row>
    <row r="349" spans="2:10" outlineLevel="1" x14ac:dyDescent="0.2">
      <c r="B349" s="8">
        <v>44975</v>
      </c>
      <c r="C349" s="4" t="s">
        <v>784</v>
      </c>
      <c r="D349" s="4" t="s">
        <v>3840</v>
      </c>
      <c r="E349" s="4" t="s">
        <v>1489</v>
      </c>
      <c r="F349" s="12">
        <v>611412</v>
      </c>
      <c r="G349" s="11" t="s">
        <v>1076</v>
      </c>
      <c r="H349" s="12">
        <v>61141</v>
      </c>
      <c r="I349" s="4" t="s">
        <v>505</v>
      </c>
      <c r="J349" s="4" t="s">
        <v>3537</v>
      </c>
    </row>
    <row r="350" spans="2:10" outlineLevel="1" x14ac:dyDescent="0.2">
      <c r="B350" s="8">
        <v>44975</v>
      </c>
      <c r="C350" s="4" t="s">
        <v>3660</v>
      </c>
      <c r="D350" s="4" t="s">
        <v>3840</v>
      </c>
      <c r="E350" s="4" t="s">
        <v>4824</v>
      </c>
      <c r="F350" s="12">
        <v>611412</v>
      </c>
      <c r="G350" s="11" t="s">
        <v>1076</v>
      </c>
      <c r="H350" s="12">
        <v>61141</v>
      </c>
      <c r="I350" s="4" t="s">
        <v>505</v>
      </c>
      <c r="J350" s="4" t="s">
        <v>3537</v>
      </c>
    </row>
    <row r="351" spans="2:10" outlineLevel="1" x14ac:dyDescent="0.2">
      <c r="B351" s="8">
        <v>44975</v>
      </c>
      <c r="C351" s="4" t="s">
        <v>3464</v>
      </c>
      <c r="D351" s="4" t="s">
        <v>3840</v>
      </c>
      <c r="E351" s="4" t="s">
        <v>653</v>
      </c>
      <c r="F351" s="12">
        <v>611412</v>
      </c>
      <c r="G351" s="11" t="s">
        <v>1076</v>
      </c>
      <c r="H351" s="12">
        <v>61141</v>
      </c>
      <c r="I351" s="4" t="s">
        <v>505</v>
      </c>
      <c r="J351" s="4" t="s">
        <v>3537</v>
      </c>
    </row>
    <row r="352" spans="2:10" outlineLevel="1" x14ac:dyDescent="0.2">
      <c r="B352" s="8">
        <v>44975</v>
      </c>
      <c r="C352" s="4" t="s">
        <v>1827</v>
      </c>
      <c r="D352" s="4" t="s">
        <v>3840</v>
      </c>
      <c r="E352" s="4" t="s">
        <v>4216</v>
      </c>
      <c r="F352" s="12">
        <v>611412</v>
      </c>
      <c r="G352" s="11" t="s">
        <v>1076</v>
      </c>
      <c r="H352" s="12">
        <v>61141</v>
      </c>
      <c r="I352" s="4" t="s">
        <v>505</v>
      </c>
      <c r="J352" s="4" t="s">
        <v>3537</v>
      </c>
    </row>
    <row r="353" spans="2:10" outlineLevel="1" x14ac:dyDescent="0.2">
      <c r="B353" s="8">
        <v>44975</v>
      </c>
      <c r="C353" s="4" t="s">
        <v>4387</v>
      </c>
      <c r="D353" s="4" t="s">
        <v>3840</v>
      </c>
      <c r="E353" s="4" t="s">
        <v>2024</v>
      </c>
      <c r="F353" s="12">
        <v>611412</v>
      </c>
      <c r="G353" s="11" t="s">
        <v>1076</v>
      </c>
      <c r="H353" s="12">
        <v>61141</v>
      </c>
      <c r="I353" s="4" t="s">
        <v>505</v>
      </c>
      <c r="J353" s="4" t="s">
        <v>3537</v>
      </c>
    </row>
    <row r="354" spans="2:10" outlineLevel="1" x14ac:dyDescent="0.2">
      <c r="B354" s="8">
        <v>44975</v>
      </c>
      <c r="C354" s="4" t="s">
        <v>4647</v>
      </c>
      <c r="D354" s="4" t="s">
        <v>3840</v>
      </c>
      <c r="E354" s="4" t="s">
        <v>1761</v>
      </c>
      <c r="F354" s="12">
        <v>611412</v>
      </c>
      <c r="G354" s="11" t="s">
        <v>1076</v>
      </c>
      <c r="H354" s="12">
        <v>61141</v>
      </c>
      <c r="I354" s="4" t="s">
        <v>505</v>
      </c>
      <c r="J354" s="4" t="s">
        <v>3537</v>
      </c>
    </row>
    <row r="355" spans="2:10" outlineLevel="1" x14ac:dyDescent="0.2">
      <c r="B355" s="8">
        <v>44975</v>
      </c>
      <c r="C355" s="4" t="s">
        <v>2186</v>
      </c>
      <c r="D355" s="4" t="s">
        <v>3840</v>
      </c>
      <c r="E355" s="4" t="s">
        <v>936</v>
      </c>
      <c r="F355" s="12">
        <v>611412</v>
      </c>
      <c r="G355" s="11" t="s">
        <v>1076</v>
      </c>
      <c r="H355" s="12">
        <v>61141</v>
      </c>
      <c r="I355" s="4" t="s">
        <v>505</v>
      </c>
      <c r="J355" s="4" t="s">
        <v>3537</v>
      </c>
    </row>
    <row r="356" spans="2:10" outlineLevel="1" x14ac:dyDescent="0.2">
      <c r="B356" s="8">
        <v>44975</v>
      </c>
      <c r="C356" s="4" t="s">
        <v>1535</v>
      </c>
      <c r="D356" s="4" t="s">
        <v>3840</v>
      </c>
      <c r="E356" s="4" t="s">
        <v>3985</v>
      </c>
      <c r="F356" s="12">
        <v>611412</v>
      </c>
      <c r="G356" s="11" t="s">
        <v>1076</v>
      </c>
      <c r="H356" s="12">
        <v>61141</v>
      </c>
      <c r="I356" s="4" t="s">
        <v>505</v>
      </c>
      <c r="J356" s="4" t="s">
        <v>3537</v>
      </c>
    </row>
    <row r="357" spans="2:10" outlineLevel="1" x14ac:dyDescent="0.2">
      <c r="B357" s="8">
        <v>44975</v>
      </c>
      <c r="C357" s="4" t="s">
        <v>4377</v>
      </c>
      <c r="D357" s="4" t="s">
        <v>3840</v>
      </c>
      <c r="E357" s="4" t="s">
        <v>179</v>
      </c>
      <c r="F357" s="12">
        <v>611412</v>
      </c>
      <c r="G357" s="11" t="s">
        <v>1076</v>
      </c>
      <c r="H357" s="12">
        <v>61141</v>
      </c>
      <c r="I357" s="4" t="s">
        <v>505</v>
      </c>
      <c r="J357" s="4" t="s">
        <v>3537</v>
      </c>
    </row>
    <row r="358" spans="2:10" outlineLevel="1" x14ac:dyDescent="0.2">
      <c r="B358" s="8">
        <v>44975</v>
      </c>
      <c r="C358" s="4" t="s">
        <v>4599</v>
      </c>
      <c r="D358" s="4" t="s">
        <v>3840</v>
      </c>
      <c r="E358" s="4" t="s">
        <v>1349</v>
      </c>
      <c r="F358" s="12">
        <v>611412</v>
      </c>
      <c r="G358" s="11" t="s">
        <v>1076</v>
      </c>
      <c r="H358" s="12">
        <v>61141</v>
      </c>
      <c r="I358" s="4" t="s">
        <v>505</v>
      </c>
      <c r="J358" s="4" t="s">
        <v>3537</v>
      </c>
    </row>
    <row r="359" spans="2:10" outlineLevel="1" x14ac:dyDescent="0.2">
      <c r="B359" s="8">
        <v>44975</v>
      </c>
      <c r="C359" s="4" t="s">
        <v>3600</v>
      </c>
      <c r="D359" s="4" t="s">
        <v>3840</v>
      </c>
      <c r="E359" s="4" t="s">
        <v>999</v>
      </c>
      <c r="F359" s="12">
        <v>611412</v>
      </c>
      <c r="G359" s="11" t="s">
        <v>1076</v>
      </c>
      <c r="H359" s="12">
        <v>61141</v>
      </c>
      <c r="I359" s="4" t="s">
        <v>505</v>
      </c>
      <c r="J359" s="4" t="s">
        <v>3537</v>
      </c>
    </row>
    <row r="360" spans="2:10" outlineLevel="1" x14ac:dyDescent="0.2">
      <c r="B360" s="8">
        <v>44975</v>
      </c>
      <c r="C360" s="4" t="s">
        <v>1047</v>
      </c>
      <c r="D360" s="4" t="s">
        <v>3840</v>
      </c>
      <c r="E360" s="4" t="s">
        <v>3545</v>
      </c>
      <c r="F360" s="12">
        <v>611412</v>
      </c>
      <c r="G360" s="11" t="s">
        <v>1076</v>
      </c>
      <c r="H360" s="12">
        <v>61141</v>
      </c>
      <c r="I360" s="4" t="s">
        <v>505</v>
      </c>
      <c r="J360" s="4" t="s">
        <v>3537</v>
      </c>
    </row>
    <row r="361" spans="2:10" outlineLevel="1" x14ac:dyDescent="0.2">
      <c r="B361" s="8">
        <v>44978</v>
      </c>
      <c r="C361" s="4" t="s">
        <v>1462</v>
      </c>
      <c r="D361" s="4" t="s">
        <v>3840</v>
      </c>
      <c r="E361" s="4" t="s">
        <v>455</v>
      </c>
      <c r="F361" s="12">
        <v>715930</v>
      </c>
      <c r="G361" s="11" t="s">
        <v>1076</v>
      </c>
      <c r="H361" s="12">
        <v>71593</v>
      </c>
      <c r="I361" s="4" t="s">
        <v>505</v>
      </c>
      <c r="J361" s="4" t="s">
        <v>3537</v>
      </c>
    </row>
    <row r="362" spans="2:10" outlineLevel="1" x14ac:dyDescent="0.2">
      <c r="B362" s="8">
        <v>44978</v>
      </c>
      <c r="C362" s="4" t="s">
        <v>2188</v>
      </c>
      <c r="D362" s="4" t="s">
        <v>3840</v>
      </c>
      <c r="E362" s="4" t="s">
        <v>2584</v>
      </c>
      <c r="F362" s="12">
        <v>611412</v>
      </c>
      <c r="G362" s="11" t="s">
        <v>1076</v>
      </c>
      <c r="H362" s="12">
        <v>61141</v>
      </c>
      <c r="I362" s="4" t="s">
        <v>505</v>
      </c>
      <c r="J362" s="4" t="s">
        <v>3537</v>
      </c>
    </row>
    <row r="363" spans="2:10" outlineLevel="1" x14ac:dyDescent="0.2">
      <c r="B363" s="8">
        <v>44979</v>
      </c>
      <c r="C363" s="4" t="s">
        <v>3735</v>
      </c>
      <c r="D363" s="4" t="s">
        <v>3840</v>
      </c>
      <c r="E363" s="4" t="s">
        <v>932</v>
      </c>
      <c r="F363" s="12">
        <v>501904</v>
      </c>
      <c r="G363" s="11" t="s">
        <v>1076</v>
      </c>
      <c r="H363" s="12">
        <v>50190</v>
      </c>
      <c r="I363" s="4" t="s">
        <v>505</v>
      </c>
      <c r="J363" s="4" t="s">
        <v>3537</v>
      </c>
    </row>
    <row r="364" spans="2:10" outlineLevel="1" x14ac:dyDescent="0.2">
      <c r="B364" s="8">
        <v>44980</v>
      </c>
      <c r="C364" s="4" t="s">
        <v>4429</v>
      </c>
      <c r="D364" s="4" t="s">
        <v>3840</v>
      </c>
      <c r="E364" s="4" t="s">
        <v>368</v>
      </c>
      <c r="F364" s="12">
        <v>1019021</v>
      </c>
      <c r="G364" s="11" t="s">
        <v>1076</v>
      </c>
      <c r="H364" s="12">
        <v>101902</v>
      </c>
      <c r="I364" s="4" t="s">
        <v>505</v>
      </c>
      <c r="J364" s="4" t="s">
        <v>3537</v>
      </c>
    </row>
    <row r="365" spans="2:10" outlineLevel="1" x14ac:dyDescent="0.2">
      <c r="B365" s="8">
        <v>44980</v>
      </c>
      <c r="C365" s="4" t="s">
        <v>3108</v>
      </c>
      <c r="D365" s="4" t="s">
        <v>3840</v>
      </c>
      <c r="E365" s="4" t="s">
        <v>1838</v>
      </c>
      <c r="F365" s="12">
        <v>207075</v>
      </c>
      <c r="G365" s="11" t="s">
        <v>1076</v>
      </c>
      <c r="H365" s="12">
        <v>20708</v>
      </c>
      <c r="I365" s="4" t="s">
        <v>505</v>
      </c>
      <c r="J365" s="4" t="s">
        <v>3537</v>
      </c>
    </row>
    <row r="366" spans="2:10" outlineLevel="1" x14ac:dyDescent="0.2">
      <c r="B366" s="8">
        <v>44982</v>
      </c>
      <c r="C366" s="4" t="s">
        <v>3916</v>
      </c>
      <c r="D366" s="4" t="s">
        <v>3840</v>
      </c>
      <c r="E366" s="4" t="s">
        <v>3376</v>
      </c>
      <c r="F366" s="12">
        <v>465101</v>
      </c>
      <c r="G366" s="11" t="s">
        <v>1076</v>
      </c>
      <c r="H366" s="12">
        <v>46510</v>
      </c>
      <c r="I366" s="4" t="s">
        <v>3387</v>
      </c>
      <c r="J366" s="4" t="s">
        <v>3106</v>
      </c>
    </row>
    <row r="367" spans="2:10" outlineLevel="1" x14ac:dyDescent="0.2">
      <c r="B367" s="8">
        <v>44982</v>
      </c>
      <c r="C367" s="4" t="s">
        <v>4533</v>
      </c>
      <c r="D367" s="4" t="s">
        <v>3840</v>
      </c>
      <c r="E367" s="4"/>
      <c r="F367" s="12">
        <v>0</v>
      </c>
      <c r="G367" s="11" t="s">
        <v>1076</v>
      </c>
      <c r="H367" s="12">
        <v>0</v>
      </c>
      <c r="I367" s="4" t="s">
        <v>3387</v>
      </c>
      <c r="J367" s="4" t="s">
        <v>3106</v>
      </c>
    </row>
    <row r="368" spans="2:10" outlineLevel="1" x14ac:dyDescent="0.2">
      <c r="B368" s="8">
        <v>44982</v>
      </c>
      <c r="C368" s="4" t="s">
        <v>1136</v>
      </c>
      <c r="D368" s="4" t="s">
        <v>3840</v>
      </c>
      <c r="E368" s="4" t="s">
        <v>2720</v>
      </c>
      <c r="F368" s="12">
        <v>363853</v>
      </c>
      <c r="G368" s="11" t="s">
        <v>1076</v>
      </c>
      <c r="H368" s="12">
        <v>36385</v>
      </c>
      <c r="I368" s="4" t="s">
        <v>3387</v>
      </c>
      <c r="J368" s="4" t="s">
        <v>3106</v>
      </c>
    </row>
    <row r="369" spans="2:10" outlineLevel="1" x14ac:dyDescent="0.2">
      <c r="B369" s="8">
        <v>44982</v>
      </c>
      <c r="C369" s="4" t="s">
        <v>203</v>
      </c>
      <c r="D369" s="4" t="s">
        <v>3840</v>
      </c>
      <c r="E369" s="4" t="s">
        <v>4987</v>
      </c>
      <c r="F369" s="12">
        <v>539116</v>
      </c>
      <c r="G369" s="11" t="s">
        <v>1076</v>
      </c>
      <c r="H369" s="12">
        <v>53912</v>
      </c>
      <c r="I369" s="4" t="s">
        <v>3387</v>
      </c>
      <c r="J369" s="4" t="s">
        <v>3106</v>
      </c>
    </row>
    <row r="370" spans="2:10" outlineLevel="1" x14ac:dyDescent="0.2">
      <c r="B370" s="8">
        <v>44982</v>
      </c>
      <c r="C370" s="4" t="s">
        <v>5052</v>
      </c>
      <c r="D370" s="4" t="s">
        <v>3840</v>
      </c>
      <c r="E370" s="4" t="s">
        <v>1350</v>
      </c>
      <c r="F370" s="12">
        <v>715930</v>
      </c>
      <c r="G370" s="11" t="s">
        <v>1076</v>
      </c>
      <c r="H370" s="12">
        <v>71593</v>
      </c>
      <c r="I370" s="4" t="s">
        <v>3387</v>
      </c>
      <c r="J370" s="4" t="s">
        <v>3106</v>
      </c>
    </row>
    <row r="371" spans="2:10" outlineLevel="1" x14ac:dyDescent="0.2">
      <c r="B371" s="8">
        <v>44982</v>
      </c>
      <c r="C371" s="4" t="s">
        <v>5193</v>
      </c>
      <c r="D371" s="4" t="s">
        <v>3840</v>
      </c>
      <c r="E371" s="4" t="s">
        <v>2659</v>
      </c>
      <c r="F371" s="12">
        <v>518670</v>
      </c>
      <c r="G371" s="11" t="s">
        <v>1076</v>
      </c>
      <c r="H371" s="12">
        <v>51867</v>
      </c>
      <c r="I371" s="4" t="s">
        <v>3387</v>
      </c>
      <c r="J371" s="4" t="s">
        <v>3106</v>
      </c>
    </row>
    <row r="372" spans="2:10" outlineLevel="1" x14ac:dyDescent="0.2">
      <c r="B372" s="8">
        <v>44985</v>
      </c>
      <c r="C372" s="4" t="s">
        <v>4271</v>
      </c>
      <c r="D372" s="4" t="s">
        <v>3840</v>
      </c>
      <c r="E372" s="4" t="s">
        <v>2740</v>
      </c>
      <c r="F372" s="12">
        <v>412367</v>
      </c>
      <c r="G372" s="11" t="s">
        <v>1076</v>
      </c>
      <c r="H372" s="12">
        <v>41237</v>
      </c>
      <c r="I372" s="4" t="s">
        <v>505</v>
      </c>
      <c r="J372" s="4" t="s">
        <v>3537</v>
      </c>
    </row>
    <row r="373" spans="2:10" outlineLevel="1" x14ac:dyDescent="0.2">
      <c r="B373" s="8">
        <v>44986</v>
      </c>
      <c r="C373" s="4" t="s">
        <v>4040</v>
      </c>
      <c r="D373" s="4" t="s">
        <v>3840</v>
      </c>
      <c r="E373" s="4" t="s">
        <v>5094</v>
      </c>
      <c r="F373" s="12">
        <v>309275</v>
      </c>
      <c r="G373" s="11" t="s">
        <v>1076</v>
      </c>
      <c r="H373" s="12">
        <v>30928</v>
      </c>
      <c r="I373" s="4" t="s">
        <v>505</v>
      </c>
      <c r="J373" s="4" t="s">
        <v>3537</v>
      </c>
    </row>
    <row r="374" spans="2:10" outlineLevel="1" x14ac:dyDescent="0.2">
      <c r="B374" s="8">
        <v>44986</v>
      </c>
      <c r="C374" s="4" t="s">
        <v>1141</v>
      </c>
      <c r="D374" s="4" t="s">
        <v>3840</v>
      </c>
      <c r="E374" s="4" t="s">
        <v>1266</v>
      </c>
      <c r="F374" s="12">
        <v>449559</v>
      </c>
      <c r="G374" s="11" t="s">
        <v>1076</v>
      </c>
      <c r="H374" s="12">
        <v>44956</v>
      </c>
      <c r="I374" s="4" t="s">
        <v>505</v>
      </c>
      <c r="J374" s="4" t="s">
        <v>3537</v>
      </c>
    </row>
    <row r="375" spans="2:10" outlineLevel="1" x14ac:dyDescent="0.2">
      <c r="B375" s="8">
        <v>44986</v>
      </c>
      <c r="C375" s="4" t="s">
        <v>107</v>
      </c>
      <c r="D375" s="4" t="s">
        <v>3840</v>
      </c>
      <c r="E375" s="4" t="s">
        <v>4497</v>
      </c>
      <c r="F375" s="12">
        <v>515252</v>
      </c>
      <c r="G375" s="11" t="s">
        <v>1076</v>
      </c>
      <c r="H375" s="12">
        <v>51525</v>
      </c>
      <c r="I375" s="4" t="s">
        <v>505</v>
      </c>
      <c r="J375" s="4" t="s">
        <v>3537</v>
      </c>
    </row>
    <row r="376" spans="2:10" outlineLevel="1" x14ac:dyDescent="0.2">
      <c r="B376" s="8">
        <v>44986</v>
      </c>
      <c r="C376" s="4" t="s">
        <v>5126</v>
      </c>
      <c r="D376" s="4" t="s">
        <v>3840</v>
      </c>
      <c r="E376" s="4" t="s">
        <v>2050</v>
      </c>
      <c r="F376" s="12">
        <v>503781</v>
      </c>
      <c r="G376" s="11" t="s">
        <v>1076</v>
      </c>
      <c r="H376" s="12">
        <v>50378</v>
      </c>
      <c r="I376" s="4" t="s">
        <v>3387</v>
      </c>
      <c r="J376" s="4" t="s">
        <v>3106</v>
      </c>
    </row>
    <row r="377" spans="2:10" outlineLevel="1" x14ac:dyDescent="0.2">
      <c r="B377" s="8">
        <v>44986</v>
      </c>
      <c r="C377" s="4" t="s">
        <v>1730</v>
      </c>
      <c r="D377" s="4" t="s">
        <v>3840</v>
      </c>
      <c r="E377" s="4" t="s">
        <v>2614</v>
      </c>
      <c r="F377" s="12">
        <v>695713</v>
      </c>
      <c r="G377" s="11" t="s">
        <v>1076</v>
      </c>
      <c r="H377" s="12">
        <v>69571</v>
      </c>
      <c r="I377" s="4" t="s">
        <v>3387</v>
      </c>
      <c r="J377" s="4" t="s">
        <v>3106</v>
      </c>
    </row>
    <row r="378" spans="2:10" outlineLevel="1" x14ac:dyDescent="0.2">
      <c r="B378" s="8">
        <v>44986</v>
      </c>
      <c r="C378" s="4" t="s">
        <v>1681</v>
      </c>
      <c r="D378" s="4" t="s">
        <v>3840</v>
      </c>
      <c r="E378" s="4" t="s">
        <v>4150</v>
      </c>
      <c r="F378" s="12">
        <v>519700</v>
      </c>
      <c r="G378" s="11" t="s">
        <v>1076</v>
      </c>
      <c r="H378" s="12">
        <v>51970</v>
      </c>
      <c r="I378" s="4" t="s">
        <v>3387</v>
      </c>
      <c r="J378" s="4" t="s">
        <v>3106</v>
      </c>
    </row>
    <row r="379" spans="2:10" outlineLevel="1" x14ac:dyDescent="0.2">
      <c r="B379" s="8">
        <v>44986</v>
      </c>
      <c r="C379" s="4" t="s">
        <v>190</v>
      </c>
      <c r="D379" s="4" t="s">
        <v>3840</v>
      </c>
      <c r="E379" s="4" t="s">
        <v>2406</v>
      </c>
      <c r="F379" s="12">
        <v>412367</v>
      </c>
      <c r="G379" s="11" t="s">
        <v>1076</v>
      </c>
      <c r="H379" s="12">
        <v>41237</v>
      </c>
      <c r="I379" s="4" t="s">
        <v>3387</v>
      </c>
      <c r="J379" s="4" t="s">
        <v>3106</v>
      </c>
    </row>
    <row r="380" spans="2:10" outlineLevel="1" x14ac:dyDescent="0.2">
      <c r="B380" s="8">
        <v>44986</v>
      </c>
      <c r="C380" s="4" t="s">
        <v>4877</v>
      </c>
      <c r="D380" s="4" t="s">
        <v>3840</v>
      </c>
      <c r="E380" s="4" t="s">
        <v>2737</v>
      </c>
      <c r="F380" s="12">
        <v>519700</v>
      </c>
      <c r="G380" s="11" t="s">
        <v>1076</v>
      </c>
      <c r="H380" s="12">
        <v>51970</v>
      </c>
      <c r="I380" s="4" t="s">
        <v>3387</v>
      </c>
      <c r="J380" s="4" t="s">
        <v>3106</v>
      </c>
    </row>
    <row r="381" spans="2:10" outlineLevel="1" x14ac:dyDescent="0.2">
      <c r="B381" s="8">
        <v>44986</v>
      </c>
      <c r="C381" s="4" t="s">
        <v>133</v>
      </c>
      <c r="D381" s="4" t="s">
        <v>3840</v>
      </c>
      <c r="E381" s="4" t="s">
        <v>5090</v>
      </c>
      <c r="F381" s="12">
        <v>398116</v>
      </c>
      <c r="G381" s="11" t="s">
        <v>1076</v>
      </c>
      <c r="H381" s="12">
        <v>39812</v>
      </c>
      <c r="I381" s="4" t="s">
        <v>3387</v>
      </c>
      <c r="J381" s="4" t="s">
        <v>3106</v>
      </c>
    </row>
    <row r="382" spans="2:10" outlineLevel="1" x14ac:dyDescent="0.2">
      <c r="B382" s="8">
        <v>44986</v>
      </c>
      <c r="C382" s="4" t="s">
        <v>1177</v>
      </c>
      <c r="D382" s="4" t="s">
        <v>3840</v>
      </c>
      <c r="E382" s="4" t="s">
        <v>3478</v>
      </c>
      <c r="F382" s="12">
        <v>440868</v>
      </c>
      <c r="G382" s="11" t="s">
        <v>1076</v>
      </c>
      <c r="H382" s="12">
        <v>44087</v>
      </c>
      <c r="I382" s="4" t="s">
        <v>3387</v>
      </c>
      <c r="J382" s="4" t="s">
        <v>3106</v>
      </c>
    </row>
    <row r="383" spans="2:10" outlineLevel="1" x14ac:dyDescent="0.2">
      <c r="B383" s="8">
        <v>44986</v>
      </c>
      <c r="C383" s="4" t="s">
        <v>4286</v>
      </c>
      <c r="D383" s="4" t="s">
        <v>3840</v>
      </c>
      <c r="E383" s="4" t="s">
        <v>527</v>
      </c>
      <c r="F383" s="12">
        <v>191932</v>
      </c>
      <c r="G383" s="11" t="s">
        <v>1076</v>
      </c>
      <c r="H383" s="12">
        <v>19193</v>
      </c>
      <c r="I383" s="4" t="s">
        <v>3387</v>
      </c>
      <c r="J383" s="4" t="s">
        <v>3106</v>
      </c>
    </row>
    <row r="384" spans="2:10" outlineLevel="1" x14ac:dyDescent="0.2">
      <c r="B384" s="8">
        <v>44986</v>
      </c>
      <c r="C384" s="4" t="s">
        <v>4367</v>
      </c>
      <c r="D384" s="4" t="s">
        <v>3840</v>
      </c>
      <c r="E384" s="4" t="s">
        <v>4754</v>
      </c>
      <c r="F384" s="12">
        <v>409586</v>
      </c>
      <c r="G384" s="11" t="s">
        <v>1076</v>
      </c>
      <c r="H384" s="12">
        <v>40959</v>
      </c>
      <c r="I384" s="4" t="s">
        <v>3387</v>
      </c>
      <c r="J384" s="4" t="s">
        <v>3106</v>
      </c>
    </row>
    <row r="385" spans="2:10" outlineLevel="1" x14ac:dyDescent="0.2">
      <c r="B385" s="8">
        <v>44986</v>
      </c>
      <c r="C385" s="4" t="s">
        <v>989</v>
      </c>
      <c r="D385" s="4" t="s">
        <v>3840</v>
      </c>
      <c r="E385" s="4" t="s">
        <v>4060</v>
      </c>
      <c r="F385" s="12">
        <v>412367</v>
      </c>
      <c r="G385" s="11" t="s">
        <v>1076</v>
      </c>
      <c r="H385" s="12">
        <v>41237</v>
      </c>
      <c r="I385" s="4" t="s">
        <v>3387</v>
      </c>
      <c r="J385" s="4" t="s">
        <v>3106</v>
      </c>
    </row>
    <row r="386" spans="2:10" outlineLevel="1" x14ac:dyDescent="0.2">
      <c r="B386" s="8">
        <v>44986</v>
      </c>
      <c r="C386" s="4" t="s">
        <v>4594</v>
      </c>
      <c r="D386" s="4" t="s">
        <v>3840</v>
      </c>
      <c r="E386" s="4" t="s">
        <v>4426</v>
      </c>
      <c r="F386" s="12">
        <v>398116</v>
      </c>
      <c r="G386" s="11" t="s">
        <v>1076</v>
      </c>
      <c r="H386" s="12">
        <v>39812</v>
      </c>
      <c r="I386" s="4" t="s">
        <v>3387</v>
      </c>
      <c r="J386" s="4" t="s">
        <v>3106</v>
      </c>
    </row>
    <row r="387" spans="2:10" outlineLevel="1" x14ac:dyDescent="0.2">
      <c r="B387" s="8">
        <v>44986</v>
      </c>
      <c r="C387" s="4" t="s">
        <v>2161</v>
      </c>
      <c r="D387" s="4" t="s">
        <v>3840</v>
      </c>
      <c r="E387" s="4" t="s">
        <v>2317</v>
      </c>
      <c r="F387" s="12">
        <v>449559</v>
      </c>
      <c r="G387" s="11" t="s">
        <v>1076</v>
      </c>
      <c r="H387" s="12">
        <v>44956</v>
      </c>
      <c r="I387" s="4" t="s">
        <v>3387</v>
      </c>
      <c r="J387" s="4" t="s">
        <v>3106</v>
      </c>
    </row>
    <row r="388" spans="2:10" outlineLevel="1" x14ac:dyDescent="0.2">
      <c r="B388" s="8">
        <v>44986</v>
      </c>
      <c r="C388" s="4" t="s">
        <v>2266</v>
      </c>
      <c r="D388" s="4" t="s">
        <v>3840</v>
      </c>
      <c r="E388" s="4" t="s">
        <v>915</v>
      </c>
      <c r="F388" s="12">
        <v>475280</v>
      </c>
      <c r="G388" s="11" t="s">
        <v>1076</v>
      </c>
      <c r="H388" s="12">
        <v>47528</v>
      </c>
      <c r="I388" s="4" t="s">
        <v>3387</v>
      </c>
      <c r="J388" s="4" t="s">
        <v>3106</v>
      </c>
    </row>
    <row r="389" spans="2:10" outlineLevel="1" x14ac:dyDescent="0.2">
      <c r="B389" s="8">
        <v>44986</v>
      </c>
      <c r="C389" s="4" t="s">
        <v>2544</v>
      </c>
      <c r="D389" s="4" t="s">
        <v>3840</v>
      </c>
      <c r="E389" s="4" t="s">
        <v>3526</v>
      </c>
      <c r="F389" s="12">
        <v>808816</v>
      </c>
      <c r="G389" s="11" t="s">
        <v>1076</v>
      </c>
      <c r="H389" s="12">
        <v>80882</v>
      </c>
      <c r="I389" s="4" t="s">
        <v>3387</v>
      </c>
      <c r="J389" s="4" t="s">
        <v>3106</v>
      </c>
    </row>
    <row r="390" spans="2:10" outlineLevel="1" x14ac:dyDescent="0.2">
      <c r="B390" s="8">
        <v>44986</v>
      </c>
      <c r="C390" s="4" t="s">
        <v>4014</v>
      </c>
      <c r="D390" s="4" t="s">
        <v>3840</v>
      </c>
      <c r="E390" s="4" t="s">
        <v>853</v>
      </c>
      <c r="F390" s="12">
        <v>293357</v>
      </c>
      <c r="G390" s="11" t="s">
        <v>1076</v>
      </c>
      <c r="H390" s="12">
        <v>29336</v>
      </c>
      <c r="I390" s="4" t="s">
        <v>3387</v>
      </c>
      <c r="J390" s="4" t="s">
        <v>3106</v>
      </c>
    </row>
    <row r="391" spans="2:10" outlineLevel="1" x14ac:dyDescent="0.2">
      <c r="B391" s="8">
        <v>44986</v>
      </c>
      <c r="C391" s="4" t="s">
        <v>154</v>
      </c>
      <c r="D391" s="4" t="s">
        <v>3840</v>
      </c>
      <c r="E391" s="4" t="s">
        <v>3629</v>
      </c>
      <c r="F391" s="12">
        <v>475280</v>
      </c>
      <c r="G391" s="11" t="s">
        <v>1076</v>
      </c>
      <c r="H391" s="12">
        <v>47528</v>
      </c>
      <c r="I391" s="4" t="s">
        <v>3387</v>
      </c>
      <c r="J391" s="4" t="s">
        <v>3106</v>
      </c>
    </row>
    <row r="392" spans="2:10" outlineLevel="1" x14ac:dyDescent="0.2">
      <c r="B392" s="8">
        <v>44986</v>
      </c>
      <c r="C392" s="4" t="s">
        <v>1893</v>
      </c>
      <c r="D392" s="4" t="s">
        <v>3840</v>
      </c>
      <c r="E392" s="4" t="s">
        <v>3870</v>
      </c>
      <c r="F392" s="12">
        <v>492312</v>
      </c>
      <c r="G392" s="11" t="s">
        <v>1076</v>
      </c>
      <c r="H392" s="12">
        <v>49231</v>
      </c>
      <c r="I392" s="4" t="s">
        <v>3387</v>
      </c>
      <c r="J392" s="4" t="s">
        <v>3106</v>
      </c>
    </row>
    <row r="393" spans="2:10" outlineLevel="1" x14ac:dyDescent="0.2">
      <c r="B393" s="8">
        <v>44986</v>
      </c>
      <c r="C393" s="4" t="s">
        <v>2357</v>
      </c>
      <c r="D393" s="4" t="s">
        <v>3840</v>
      </c>
      <c r="E393" s="4" t="s">
        <v>1559</v>
      </c>
      <c r="F393" s="12">
        <v>463810</v>
      </c>
      <c r="G393" s="11" t="s">
        <v>1076</v>
      </c>
      <c r="H393" s="12">
        <v>46381</v>
      </c>
      <c r="I393" s="4" t="s">
        <v>3387</v>
      </c>
      <c r="J393" s="4" t="s">
        <v>3106</v>
      </c>
    </row>
    <row r="394" spans="2:10" outlineLevel="1" x14ac:dyDescent="0.2">
      <c r="B394" s="8">
        <v>44986</v>
      </c>
      <c r="C394" s="4" t="s">
        <v>3044</v>
      </c>
      <c r="D394" s="4" t="s">
        <v>3840</v>
      </c>
      <c r="E394" s="4" t="s">
        <v>3289</v>
      </c>
      <c r="F394" s="12">
        <v>578371</v>
      </c>
      <c r="G394" s="11" t="s">
        <v>1076</v>
      </c>
      <c r="H394" s="12">
        <v>57837</v>
      </c>
      <c r="I394" s="4" t="s">
        <v>3387</v>
      </c>
      <c r="J394" s="4" t="s">
        <v>3106</v>
      </c>
    </row>
    <row r="395" spans="2:10" outlineLevel="1" x14ac:dyDescent="0.2">
      <c r="B395" s="8">
        <v>44986</v>
      </c>
      <c r="C395" s="4" t="s">
        <v>2776</v>
      </c>
      <c r="D395" s="4" t="s">
        <v>3840</v>
      </c>
      <c r="E395" s="4" t="s">
        <v>3259</v>
      </c>
      <c r="F395" s="12">
        <v>667212</v>
      </c>
      <c r="G395" s="11" t="s">
        <v>1076</v>
      </c>
      <c r="H395" s="12">
        <v>66721</v>
      </c>
      <c r="I395" s="4" t="s">
        <v>3387</v>
      </c>
      <c r="J395" s="4" t="s">
        <v>3106</v>
      </c>
    </row>
    <row r="396" spans="2:10" outlineLevel="1" x14ac:dyDescent="0.2">
      <c r="B396" s="8">
        <v>44986</v>
      </c>
      <c r="C396" s="4" t="s">
        <v>804</v>
      </c>
      <c r="D396" s="4" t="s">
        <v>3840</v>
      </c>
      <c r="E396" s="4" t="s">
        <v>3316</v>
      </c>
      <c r="F396" s="12">
        <v>140284</v>
      </c>
      <c r="G396" s="11" t="s">
        <v>1076</v>
      </c>
      <c r="H396" s="12">
        <v>14028</v>
      </c>
      <c r="I396" s="4" t="s">
        <v>3387</v>
      </c>
      <c r="J396" s="4" t="s">
        <v>3106</v>
      </c>
    </row>
    <row r="397" spans="2:10" outlineLevel="1" x14ac:dyDescent="0.2">
      <c r="B397" s="8">
        <v>44986</v>
      </c>
      <c r="C397" s="4" t="s">
        <v>2355</v>
      </c>
      <c r="D397" s="4" t="s">
        <v>3840</v>
      </c>
      <c r="E397" s="4" t="s">
        <v>2672</v>
      </c>
      <c r="F397" s="12">
        <v>398116</v>
      </c>
      <c r="G397" s="11" t="s">
        <v>1076</v>
      </c>
      <c r="H397" s="12">
        <v>39812</v>
      </c>
      <c r="I397" s="4" t="s">
        <v>3387</v>
      </c>
      <c r="J397" s="4" t="s">
        <v>3106</v>
      </c>
    </row>
    <row r="398" spans="2:10" outlineLevel="1" x14ac:dyDescent="0.2">
      <c r="B398" s="8">
        <v>44987</v>
      </c>
      <c r="C398" s="4" t="s">
        <v>554</v>
      </c>
      <c r="D398" s="4" t="s">
        <v>3840</v>
      </c>
      <c r="E398" s="4" t="s">
        <v>3295</v>
      </c>
      <c r="F398" s="12">
        <v>692934</v>
      </c>
      <c r="G398" s="11" t="s">
        <v>1076</v>
      </c>
      <c r="H398" s="12">
        <v>69293</v>
      </c>
      <c r="I398" s="4" t="s">
        <v>505</v>
      </c>
      <c r="J398" s="4" t="s">
        <v>3537</v>
      </c>
    </row>
    <row r="399" spans="2:10" outlineLevel="1" x14ac:dyDescent="0.2">
      <c r="B399" s="8">
        <v>44987</v>
      </c>
      <c r="C399" s="4" t="s">
        <v>2679</v>
      </c>
      <c r="D399" s="4" t="s">
        <v>3840</v>
      </c>
      <c r="E399" s="4" t="s">
        <v>2784</v>
      </c>
      <c r="F399" s="12">
        <v>866168</v>
      </c>
      <c r="G399" s="11" t="s">
        <v>1076</v>
      </c>
      <c r="H399" s="12">
        <v>86617</v>
      </c>
      <c r="I399" s="4" t="s">
        <v>505</v>
      </c>
      <c r="J399" s="4" t="s">
        <v>3537</v>
      </c>
    </row>
    <row r="400" spans="2:10" outlineLevel="1" x14ac:dyDescent="0.2">
      <c r="B400" s="8">
        <v>44987</v>
      </c>
      <c r="C400" s="4" t="s">
        <v>3272</v>
      </c>
      <c r="D400" s="4" t="s">
        <v>3840</v>
      </c>
      <c r="E400" s="4" t="s">
        <v>3972</v>
      </c>
      <c r="F400" s="12">
        <v>519700</v>
      </c>
      <c r="G400" s="11" t="s">
        <v>1076</v>
      </c>
      <c r="H400" s="12">
        <v>51970</v>
      </c>
      <c r="I400" s="4" t="s">
        <v>505</v>
      </c>
      <c r="J400" s="4" t="s">
        <v>3537</v>
      </c>
    </row>
    <row r="401" spans="2:10" outlineLevel="1" x14ac:dyDescent="0.2">
      <c r="B401" s="8">
        <v>44987</v>
      </c>
      <c r="C401" s="4" t="s">
        <v>2582</v>
      </c>
      <c r="D401" s="4" t="s">
        <v>3840</v>
      </c>
      <c r="E401" s="4" t="s">
        <v>3890</v>
      </c>
      <c r="F401" s="12">
        <v>725883</v>
      </c>
      <c r="G401" s="11" t="s">
        <v>1076</v>
      </c>
      <c r="H401" s="12">
        <v>72588</v>
      </c>
      <c r="I401" s="4" t="s">
        <v>3387</v>
      </c>
      <c r="J401" s="4" t="s">
        <v>3106</v>
      </c>
    </row>
    <row r="402" spans="2:10" outlineLevel="1" x14ac:dyDescent="0.2">
      <c r="B402" s="8">
        <v>44987</v>
      </c>
      <c r="C402" s="4" t="s">
        <v>491</v>
      </c>
      <c r="D402" s="4" t="s">
        <v>3840</v>
      </c>
      <c r="E402" s="4" t="s">
        <v>2621</v>
      </c>
      <c r="F402" s="12">
        <v>449559</v>
      </c>
      <c r="G402" s="11" t="s">
        <v>1076</v>
      </c>
      <c r="H402" s="12">
        <v>44956</v>
      </c>
      <c r="I402" s="4" t="s">
        <v>3387</v>
      </c>
      <c r="J402" s="4" t="s">
        <v>3106</v>
      </c>
    </row>
    <row r="403" spans="2:10" outlineLevel="1" x14ac:dyDescent="0.2">
      <c r="B403" s="8">
        <v>44987</v>
      </c>
      <c r="C403" s="4" t="s">
        <v>4225</v>
      </c>
      <c r="D403" s="4" t="s">
        <v>3840</v>
      </c>
      <c r="E403" s="4" t="s">
        <v>519</v>
      </c>
      <c r="F403" s="12">
        <v>440869</v>
      </c>
      <c r="G403" s="11" t="s">
        <v>1076</v>
      </c>
      <c r="H403" s="12">
        <v>44087</v>
      </c>
      <c r="I403" s="4" t="s">
        <v>3387</v>
      </c>
      <c r="J403" s="4" t="s">
        <v>3106</v>
      </c>
    </row>
    <row r="404" spans="2:10" outlineLevel="1" x14ac:dyDescent="0.2">
      <c r="B404" s="8">
        <v>44987</v>
      </c>
      <c r="C404" s="4" t="s">
        <v>3364</v>
      </c>
      <c r="D404" s="4" t="s">
        <v>3840</v>
      </c>
      <c r="E404" s="4" t="s">
        <v>405</v>
      </c>
      <c r="F404" s="12">
        <v>395335</v>
      </c>
      <c r="G404" s="11" t="s">
        <v>1076</v>
      </c>
      <c r="H404" s="12">
        <v>39534</v>
      </c>
      <c r="I404" s="4" t="s">
        <v>3387</v>
      </c>
      <c r="J404" s="4" t="s">
        <v>3106</v>
      </c>
    </row>
    <row r="405" spans="2:10" outlineLevel="1" x14ac:dyDescent="0.2">
      <c r="B405" s="8">
        <v>44987</v>
      </c>
      <c r="C405" s="4" t="s">
        <v>2687</v>
      </c>
      <c r="D405" s="4" t="s">
        <v>3840</v>
      </c>
      <c r="E405" s="4" t="s">
        <v>2456</v>
      </c>
      <c r="F405" s="12">
        <v>250604</v>
      </c>
      <c r="G405" s="11" t="s">
        <v>1076</v>
      </c>
      <c r="H405" s="12">
        <v>25060</v>
      </c>
      <c r="I405" s="4" t="s">
        <v>3387</v>
      </c>
      <c r="J405" s="4" t="s">
        <v>3106</v>
      </c>
    </row>
    <row r="406" spans="2:10" outlineLevel="1" x14ac:dyDescent="0.2">
      <c r="B406" s="8">
        <v>44987</v>
      </c>
      <c r="C406" s="4" t="s">
        <v>4075</v>
      </c>
      <c r="D406" s="4" t="s">
        <v>3840</v>
      </c>
      <c r="E406" s="4" t="s">
        <v>2962</v>
      </c>
      <c r="F406" s="12">
        <v>1181765</v>
      </c>
      <c r="G406" s="11" t="s">
        <v>1076</v>
      </c>
      <c r="H406" s="12">
        <v>118177</v>
      </c>
      <c r="I406" s="4" t="s">
        <v>3387</v>
      </c>
      <c r="J406" s="4" t="s">
        <v>3106</v>
      </c>
    </row>
    <row r="407" spans="2:10" outlineLevel="1" x14ac:dyDescent="0.2">
      <c r="B407" s="8">
        <v>44988</v>
      </c>
      <c r="C407" s="4" t="s">
        <v>4972</v>
      </c>
      <c r="D407" s="4" t="s">
        <v>3840</v>
      </c>
      <c r="E407" s="4" t="s">
        <v>1160</v>
      </c>
      <c r="F407" s="12">
        <v>412367</v>
      </c>
      <c r="G407" s="11" t="s">
        <v>1076</v>
      </c>
      <c r="H407" s="12">
        <v>41237</v>
      </c>
      <c r="I407" s="4" t="s">
        <v>505</v>
      </c>
      <c r="J407" s="4" t="s">
        <v>3537</v>
      </c>
    </row>
    <row r="408" spans="2:10" outlineLevel="1" x14ac:dyDescent="0.2">
      <c r="B408" s="8">
        <v>44989</v>
      </c>
      <c r="C408" s="4" t="s">
        <v>4300</v>
      </c>
      <c r="D408" s="4" t="s">
        <v>3840</v>
      </c>
      <c r="E408" s="4" t="s">
        <v>994</v>
      </c>
      <c r="F408" s="12">
        <v>295024</v>
      </c>
      <c r="G408" s="11" t="s">
        <v>1076</v>
      </c>
      <c r="H408" s="12">
        <v>29502</v>
      </c>
      <c r="I408" s="4" t="s">
        <v>505</v>
      </c>
      <c r="J408" s="4" t="s">
        <v>3537</v>
      </c>
    </row>
    <row r="409" spans="2:10" outlineLevel="1" x14ac:dyDescent="0.2">
      <c r="B409" s="8">
        <v>44989</v>
      </c>
      <c r="C409" s="4" t="s">
        <v>1983</v>
      </c>
      <c r="D409" s="4" t="s">
        <v>3840</v>
      </c>
      <c r="E409" s="4" t="s">
        <v>3768</v>
      </c>
      <c r="F409" s="12">
        <v>302046</v>
      </c>
      <c r="G409" s="11" t="s">
        <v>1076</v>
      </c>
      <c r="H409" s="12">
        <v>30205</v>
      </c>
      <c r="I409" s="4" t="s">
        <v>505</v>
      </c>
      <c r="J409" s="4" t="s">
        <v>3537</v>
      </c>
    </row>
    <row r="410" spans="2:10" outlineLevel="1" x14ac:dyDescent="0.2">
      <c r="B410" s="8">
        <v>44989</v>
      </c>
      <c r="C410" s="4" t="s">
        <v>1784</v>
      </c>
      <c r="D410" s="4" t="s">
        <v>3840</v>
      </c>
      <c r="E410" s="4" t="s">
        <v>2450</v>
      </c>
      <c r="F410" s="12">
        <v>519700</v>
      </c>
      <c r="G410" s="11" t="s">
        <v>1076</v>
      </c>
      <c r="H410" s="12">
        <v>51970</v>
      </c>
      <c r="I410" s="4" t="s">
        <v>505</v>
      </c>
      <c r="J410" s="4" t="s">
        <v>3537</v>
      </c>
    </row>
    <row r="411" spans="2:10" outlineLevel="1" x14ac:dyDescent="0.2">
      <c r="B411" s="8">
        <v>44989</v>
      </c>
      <c r="C411" s="4" t="s">
        <v>3198</v>
      </c>
      <c r="D411" s="4" t="s">
        <v>3840</v>
      </c>
      <c r="E411" s="4" t="s">
        <v>1767</v>
      </c>
      <c r="F411" s="12">
        <v>866167</v>
      </c>
      <c r="G411" s="11" t="s">
        <v>1076</v>
      </c>
      <c r="H411" s="12">
        <v>86617</v>
      </c>
      <c r="I411" s="4" t="s">
        <v>505</v>
      </c>
      <c r="J411" s="4" t="s">
        <v>3537</v>
      </c>
    </row>
    <row r="412" spans="2:10" outlineLevel="1" x14ac:dyDescent="0.2">
      <c r="B412" s="8">
        <v>44989</v>
      </c>
      <c r="C412" s="4" t="s">
        <v>3122</v>
      </c>
      <c r="D412" s="4" t="s">
        <v>3840</v>
      </c>
      <c r="E412" s="4" t="s">
        <v>4451</v>
      </c>
      <c r="F412" s="12">
        <v>519700</v>
      </c>
      <c r="G412" s="11" t="s">
        <v>1076</v>
      </c>
      <c r="H412" s="12">
        <v>51970</v>
      </c>
      <c r="I412" s="4" t="s">
        <v>505</v>
      </c>
      <c r="J412" s="4" t="s">
        <v>3537</v>
      </c>
    </row>
    <row r="413" spans="2:10" outlineLevel="1" x14ac:dyDescent="0.2">
      <c r="B413" s="8">
        <v>44989</v>
      </c>
      <c r="C413" s="4" t="s">
        <v>2560</v>
      </c>
      <c r="D413" s="4" t="s">
        <v>3840</v>
      </c>
      <c r="E413" s="4" t="s">
        <v>905</v>
      </c>
      <c r="F413" s="12">
        <v>458249</v>
      </c>
      <c r="G413" s="11" t="s">
        <v>1076</v>
      </c>
      <c r="H413" s="12">
        <v>45825</v>
      </c>
      <c r="I413" s="4" t="s">
        <v>3387</v>
      </c>
      <c r="J413" s="4" t="s">
        <v>3106</v>
      </c>
    </row>
    <row r="414" spans="2:10" outlineLevel="1" x14ac:dyDescent="0.2">
      <c r="B414" s="8">
        <v>44991</v>
      </c>
      <c r="C414" s="4" t="s">
        <v>1505</v>
      </c>
      <c r="D414" s="4" t="s">
        <v>3840</v>
      </c>
      <c r="E414" s="4" t="s">
        <v>3184</v>
      </c>
      <c r="F414" s="12">
        <v>435308</v>
      </c>
      <c r="G414" s="11" t="s">
        <v>1076</v>
      </c>
      <c r="H414" s="12">
        <v>43531</v>
      </c>
      <c r="I414" s="4" t="s">
        <v>505</v>
      </c>
      <c r="J414" s="4" t="s">
        <v>3537</v>
      </c>
    </row>
    <row r="415" spans="2:10" outlineLevel="1" x14ac:dyDescent="0.2">
      <c r="B415" s="8">
        <v>44991</v>
      </c>
      <c r="C415" s="4" t="s">
        <v>3886</v>
      </c>
      <c r="D415" s="4" t="s">
        <v>3840</v>
      </c>
      <c r="E415" s="4" t="s">
        <v>5064</v>
      </c>
      <c r="F415" s="12">
        <v>176014</v>
      </c>
      <c r="G415" s="11" t="s">
        <v>1076</v>
      </c>
      <c r="H415" s="12">
        <v>17601</v>
      </c>
      <c r="I415" s="4" t="s">
        <v>505</v>
      </c>
      <c r="J415" s="4" t="s">
        <v>3537</v>
      </c>
    </row>
    <row r="416" spans="2:10" outlineLevel="1" x14ac:dyDescent="0.2">
      <c r="B416" s="8">
        <v>44991</v>
      </c>
      <c r="C416" s="4" t="s">
        <v>637</v>
      </c>
      <c r="D416" s="4" t="s">
        <v>3840</v>
      </c>
      <c r="E416" s="4" t="s">
        <v>2778</v>
      </c>
      <c r="F416" s="12">
        <v>509692</v>
      </c>
      <c r="G416" s="11" t="s">
        <v>1076</v>
      </c>
      <c r="H416" s="12">
        <v>50969</v>
      </c>
      <c r="I416" s="4" t="s">
        <v>3387</v>
      </c>
      <c r="J416" s="4" t="s">
        <v>3106</v>
      </c>
    </row>
    <row r="417" spans="2:10" outlineLevel="1" x14ac:dyDescent="0.2">
      <c r="B417" s="8">
        <v>44991</v>
      </c>
      <c r="C417" s="4" t="s">
        <v>5149</v>
      </c>
      <c r="D417" s="4" t="s">
        <v>3840</v>
      </c>
      <c r="E417" s="4" t="s">
        <v>746</v>
      </c>
      <c r="F417" s="12">
        <v>463810</v>
      </c>
      <c r="G417" s="11" t="s">
        <v>1076</v>
      </c>
      <c r="H417" s="12">
        <v>46381</v>
      </c>
      <c r="I417" s="4" t="s">
        <v>3387</v>
      </c>
      <c r="J417" s="4" t="s">
        <v>3106</v>
      </c>
    </row>
    <row r="418" spans="2:10" outlineLevel="1" x14ac:dyDescent="0.2">
      <c r="B418" s="8">
        <v>44991</v>
      </c>
      <c r="C418" s="4" t="s">
        <v>1801</v>
      </c>
      <c r="D418" s="4" t="s">
        <v>3840</v>
      </c>
      <c r="E418" s="4" t="s">
        <v>1609</v>
      </c>
      <c r="F418" s="12">
        <v>692934</v>
      </c>
      <c r="G418" s="11" t="s">
        <v>1076</v>
      </c>
      <c r="H418" s="12">
        <v>69293</v>
      </c>
      <c r="I418" s="4" t="s">
        <v>3387</v>
      </c>
      <c r="J418" s="4" t="s">
        <v>3106</v>
      </c>
    </row>
    <row r="419" spans="2:10" outlineLevel="1" x14ac:dyDescent="0.2">
      <c r="B419" s="8">
        <v>44991</v>
      </c>
      <c r="C419" s="4" t="s">
        <v>4027</v>
      </c>
      <c r="D419" s="4" t="s">
        <v>3840</v>
      </c>
      <c r="E419" s="4" t="s">
        <v>1722</v>
      </c>
      <c r="F419" s="12">
        <v>0</v>
      </c>
      <c r="G419" s="11" t="s">
        <v>1076</v>
      </c>
      <c r="H419" s="12">
        <v>0</v>
      </c>
      <c r="I419" s="4" t="s">
        <v>3387</v>
      </c>
      <c r="J419" s="4" t="s">
        <v>3106</v>
      </c>
    </row>
    <row r="420" spans="2:10" outlineLevel="1" x14ac:dyDescent="0.2">
      <c r="B420" s="8">
        <v>44991</v>
      </c>
      <c r="C420" s="4" t="s">
        <v>4055</v>
      </c>
      <c r="D420" s="4" t="s">
        <v>3840</v>
      </c>
      <c r="E420" s="4" t="s">
        <v>3399</v>
      </c>
      <c r="F420" s="12">
        <v>88841</v>
      </c>
      <c r="G420" s="11" t="s">
        <v>1076</v>
      </c>
      <c r="H420" s="12">
        <v>8884</v>
      </c>
      <c r="I420" s="4" t="s">
        <v>3387</v>
      </c>
      <c r="J420" s="4" t="s">
        <v>3106</v>
      </c>
    </row>
    <row r="421" spans="2:10" outlineLevel="1" x14ac:dyDescent="0.2">
      <c r="B421" s="8">
        <v>44991</v>
      </c>
      <c r="C421" s="4" t="s">
        <v>3292</v>
      </c>
      <c r="D421" s="4" t="s">
        <v>3840</v>
      </c>
      <c r="E421" s="4" t="s">
        <v>4539</v>
      </c>
      <c r="F421" s="12">
        <v>519700</v>
      </c>
      <c r="G421" s="11" t="s">
        <v>1076</v>
      </c>
      <c r="H421" s="12">
        <v>51970</v>
      </c>
      <c r="I421" s="4" t="s">
        <v>3387</v>
      </c>
      <c r="J421" s="4" t="s">
        <v>3106</v>
      </c>
    </row>
    <row r="422" spans="2:10" outlineLevel="1" x14ac:dyDescent="0.2">
      <c r="B422" s="8">
        <v>44991</v>
      </c>
      <c r="C422" s="4" t="s">
        <v>2206</v>
      </c>
      <c r="D422" s="4" t="s">
        <v>3840</v>
      </c>
      <c r="E422" s="4" t="s">
        <v>1391</v>
      </c>
      <c r="F422" s="12">
        <v>398116</v>
      </c>
      <c r="G422" s="11" t="s">
        <v>1076</v>
      </c>
      <c r="H422" s="12">
        <v>39812</v>
      </c>
      <c r="I422" s="4" t="s">
        <v>3387</v>
      </c>
      <c r="J422" s="4" t="s">
        <v>3106</v>
      </c>
    </row>
    <row r="423" spans="2:10" outlineLevel="1" x14ac:dyDescent="0.2">
      <c r="B423" s="8">
        <v>44991</v>
      </c>
      <c r="C423" s="4" t="s">
        <v>1228</v>
      </c>
      <c r="D423" s="4" t="s">
        <v>3840</v>
      </c>
      <c r="E423" s="4" t="s">
        <v>4210</v>
      </c>
      <c r="F423" s="12">
        <v>413828</v>
      </c>
      <c r="G423" s="11" t="s">
        <v>1076</v>
      </c>
      <c r="H423" s="12">
        <v>41383</v>
      </c>
      <c r="I423" s="4" t="s">
        <v>3387</v>
      </c>
      <c r="J423" s="4" t="s">
        <v>3106</v>
      </c>
    </row>
    <row r="424" spans="2:10" outlineLevel="1" x14ac:dyDescent="0.2">
      <c r="B424" s="8">
        <v>44991</v>
      </c>
      <c r="C424" s="4" t="s">
        <v>1241</v>
      </c>
      <c r="D424" s="4" t="s">
        <v>3840</v>
      </c>
      <c r="E424" s="4" t="s">
        <v>2296</v>
      </c>
      <c r="F424" s="12">
        <v>486751</v>
      </c>
      <c r="G424" s="11" t="s">
        <v>1076</v>
      </c>
      <c r="H424" s="12">
        <v>48675</v>
      </c>
      <c r="I424" s="4" t="s">
        <v>3387</v>
      </c>
      <c r="J424" s="4" t="s">
        <v>3106</v>
      </c>
    </row>
    <row r="425" spans="2:10" outlineLevel="1" x14ac:dyDescent="0.2">
      <c r="B425" s="8">
        <v>44991</v>
      </c>
      <c r="C425" s="4" t="s">
        <v>25</v>
      </c>
      <c r="D425" s="4" t="s">
        <v>3840</v>
      </c>
      <c r="E425" s="4" t="s">
        <v>3957</v>
      </c>
      <c r="F425" s="12">
        <v>519700</v>
      </c>
      <c r="G425" s="11" t="s">
        <v>1076</v>
      </c>
      <c r="H425" s="12">
        <v>51970</v>
      </c>
      <c r="I425" s="4" t="s">
        <v>3387</v>
      </c>
      <c r="J425" s="4" t="s">
        <v>3106</v>
      </c>
    </row>
    <row r="426" spans="2:10" outlineLevel="1" x14ac:dyDescent="0.2">
      <c r="B426" s="8">
        <v>44991</v>
      </c>
      <c r="C426" s="4" t="s">
        <v>1831</v>
      </c>
      <c r="D426" s="4" t="s">
        <v>3840</v>
      </c>
      <c r="E426" s="4" t="s">
        <v>2418</v>
      </c>
      <c r="F426" s="12">
        <v>438088</v>
      </c>
      <c r="G426" s="11" t="s">
        <v>1076</v>
      </c>
      <c r="H426" s="12">
        <v>43809</v>
      </c>
      <c r="I426" s="4" t="s">
        <v>3387</v>
      </c>
      <c r="J426" s="4" t="s">
        <v>3106</v>
      </c>
    </row>
    <row r="427" spans="2:10" outlineLevel="1" x14ac:dyDescent="0.2">
      <c r="B427" s="8">
        <v>44991</v>
      </c>
      <c r="C427" s="4" t="s">
        <v>616</v>
      </c>
      <c r="D427" s="4" t="s">
        <v>3840</v>
      </c>
      <c r="E427" s="4" t="s">
        <v>2609</v>
      </c>
      <c r="F427" s="12">
        <v>561135</v>
      </c>
      <c r="G427" s="11" t="s">
        <v>1076</v>
      </c>
      <c r="H427" s="12">
        <v>56114</v>
      </c>
      <c r="I427" s="4" t="s">
        <v>3387</v>
      </c>
      <c r="J427" s="4" t="s">
        <v>3106</v>
      </c>
    </row>
    <row r="428" spans="2:10" outlineLevel="1" x14ac:dyDescent="0.2">
      <c r="B428" s="8">
        <v>44991</v>
      </c>
      <c r="C428" s="4" t="s">
        <v>3783</v>
      </c>
      <c r="D428" s="4" t="s">
        <v>3840</v>
      </c>
      <c r="E428" s="4" t="s">
        <v>3469</v>
      </c>
      <c r="F428" s="12">
        <v>725884</v>
      </c>
      <c r="G428" s="11" t="s">
        <v>1076</v>
      </c>
      <c r="H428" s="12">
        <v>72588</v>
      </c>
      <c r="I428" s="4" t="s">
        <v>3387</v>
      </c>
      <c r="J428" s="4" t="s">
        <v>3106</v>
      </c>
    </row>
    <row r="429" spans="2:10" outlineLevel="1" x14ac:dyDescent="0.2">
      <c r="B429" s="8">
        <v>44991</v>
      </c>
      <c r="C429" s="4" t="s">
        <v>3522</v>
      </c>
      <c r="D429" s="4" t="s">
        <v>3840</v>
      </c>
      <c r="E429" s="4" t="s">
        <v>790</v>
      </c>
      <c r="F429" s="12">
        <v>866167</v>
      </c>
      <c r="G429" s="11" t="s">
        <v>1076</v>
      </c>
      <c r="H429" s="12">
        <v>86617</v>
      </c>
      <c r="I429" s="4" t="s">
        <v>313</v>
      </c>
      <c r="J429" s="4" t="s">
        <v>1554</v>
      </c>
    </row>
    <row r="430" spans="2:10" outlineLevel="1" x14ac:dyDescent="0.2">
      <c r="B430" s="8">
        <v>44991</v>
      </c>
      <c r="C430" s="4" t="s">
        <v>4915</v>
      </c>
      <c r="D430" s="4" t="s">
        <v>3840</v>
      </c>
      <c r="E430" s="4" t="s">
        <v>4345</v>
      </c>
      <c r="F430" s="12">
        <v>866167</v>
      </c>
      <c r="G430" s="11" t="s">
        <v>1076</v>
      </c>
      <c r="H430" s="12">
        <v>86617</v>
      </c>
      <c r="I430" s="4" t="s">
        <v>313</v>
      </c>
      <c r="J430" s="4" t="s">
        <v>1554</v>
      </c>
    </row>
    <row r="431" spans="2:10" outlineLevel="1" x14ac:dyDescent="0.2">
      <c r="B431" s="8">
        <v>44991</v>
      </c>
      <c r="C431" s="4" t="s">
        <v>5205</v>
      </c>
      <c r="D431" s="4" t="s">
        <v>3840</v>
      </c>
      <c r="E431" s="4" t="s">
        <v>513</v>
      </c>
      <c r="F431" s="12">
        <v>866167</v>
      </c>
      <c r="G431" s="11" t="s">
        <v>1076</v>
      </c>
      <c r="H431" s="12">
        <v>86617</v>
      </c>
      <c r="I431" s="4" t="s">
        <v>313</v>
      </c>
      <c r="J431" s="4" t="s">
        <v>1554</v>
      </c>
    </row>
    <row r="432" spans="2:10" outlineLevel="1" x14ac:dyDescent="0.2">
      <c r="B432" s="8">
        <v>44991</v>
      </c>
      <c r="C432" s="4" t="s">
        <v>238</v>
      </c>
      <c r="D432" s="4" t="s">
        <v>3840</v>
      </c>
      <c r="E432" s="4" t="s">
        <v>61</v>
      </c>
      <c r="F432" s="12">
        <v>866167</v>
      </c>
      <c r="G432" s="11" t="s">
        <v>1076</v>
      </c>
      <c r="H432" s="12">
        <v>86617</v>
      </c>
      <c r="I432" s="4" t="s">
        <v>313</v>
      </c>
      <c r="J432" s="4" t="s">
        <v>1554</v>
      </c>
    </row>
    <row r="433" spans="2:10" outlineLevel="1" x14ac:dyDescent="0.2">
      <c r="B433" s="8">
        <v>44991</v>
      </c>
      <c r="C433" s="4" t="s">
        <v>663</v>
      </c>
      <c r="D433" s="4" t="s">
        <v>3840</v>
      </c>
      <c r="E433" s="4" t="s">
        <v>3834</v>
      </c>
      <c r="F433" s="12">
        <v>866167</v>
      </c>
      <c r="G433" s="11" t="s">
        <v>1076</v>
      </c>
      <c r="H433" s="12">
        <v>86617</v>
      </c>
      <c r="I433" s="4" t="s">
        <v>313</v>
      </c>
      <c r="J433" s="4" t="s">
        <v>1554</v>
      </c>
    </row>
    <row r="434" spans="2:10" outlineLevel="1" x14ac:dyDescent="0.2">
      <c r="B434" s="8">
        <v>44991</v>
      </c>
      <c r="C434" s="4" t="s">
        <v>442</v>
      </c>
      <c r="D434" s="4" t="s">
        <v>3840</v>
      </c>
      <c r="E434" s="4" t="s">
        <v>309</v>
      </c>
      <c r="F434" s="12">
        <v>866167</v>
      </c>
      <c r="G434" s="11" t="s">
        <v>1076</v>
      </c>
      <c r="H434" s="12">
        <v>86617</v>
      </c>
      <c r="I434" s="4" t="s">
        <v>313</v>
      </c>
      <c r="J434" s="4" t="s">
        <v>1554</v>
      </c>
    </row>
    <row r="435" spans="2:10" outlineLevel="1" x14ac:dyDescent="0.2">
      <c r="B435" s="8">
        <v>44991</v>
      </c>
      <c r="C435" s="4" t="s">
        <v>2114</v>
      </c>
      <c r="D435" s="4" t="s">
        <v>3840</v>
      </c>
      <c r="E435" s="4" t="s">
        <v>2393</v>
      </c>
      <c r="F435" s="12">
        <v>866167</v>
      </c>
      <c r="G435" s="11" t="s">
        <v>1076</v>
      </c>
      <c r="H435" s="12">
        <v>86617</v>
      </c>
      <c r="I435" s="4" t="s">
        <v>313</v>
      </c>
      <c r="J435" s="4" t="s">
        <v>1554</v>
      </c>
    </row>
    <row r="436" spans="2:10" outlineLevel="1" x14ac:dyDescent="0.2">
      <c r="B436" s="8">
        <v>44991</v>
      </c>
      <c r="C436" s="4" t="s">
        <v>4315</v>
      </c>
      <c r="D436" s="4" t="s">
        <v>3840</v>
      </c>
      <c r="E436" s="4" t="s">
        <v>3367</v>
      </c>
      <c r="F436" s="12">
        <v>866167</v>
      </c>
      <c r="G436" s="11" t="s">
        <v>1076</v>
      </c>
      <c r="H436" s="12">
        <v>86617</v>
      </c>
      <c r="I436" s="4" t="s">
        <v>313</v>
      </c>
      <c r="J436" s="4" t="s">
        <v>1554</v>
      </c>
    </row>
    <row r="437" spans="2:10" outlineLevel="1" x14ac:dyDescent="0.2">
      <c r="B437" s="8">
        <v>44991</v>
      </c>
      <c r="C437" s="4" t="s">
        <v>1796</v>
      </c>
      <c r="D437" s="4" t="s">
        <v>3840</v>
      </c>
      <c r="E437" s="4" t="s">
        <v>3174</v>
      </c>
      <c r="F437" s="12">
        <v>866167</v>
      </c>
      <c r="G437" s="11" t="s">
        <v>1076</v>
      </c>
      <c r="H437" s="12">
        <v>86617</v>
      </c>
      <c r="I437" s="4" t="s">
        <v>313</v>
      </c>
      <c r="J437" s="4" t="s">
        <v>1554</v>
      </c>
    </row>
    <row r="438" spans="2:10" outlineLevel="1" x14ac:dyDescent="0.2">
      <c r="B438" s="8">
        <v>44991</v>
      </c>
      <c r="C438" s="4" t="s">
        <v>3664</v>
      </c>
      <c r="D438" s="4" t="s">
        <v>3840</v>
      </c>
      <c r="E438" s="4" t="s">
        <v>3037</v>
      </c>
      <c r="F438" s="12">
        <v>866167</v>
      </c>
      <c r="G438" s="11" t="s">
        <v>1076</v>
      </c>
      <c r="H438" s="12">
        <v>86617</v>
      </c>
      <c r="I438" s="4" t="s">
        <v>313</v>
      </c>
      <c r="J438" s="4" t="s">
        <v>1554</v>
      </c>
    </row>
    <row r="439" spans="2:10" outlineLevel="1" x14ac:dyDescent="0.2">
      <c r="B439" s="8">
        <v>44991</v>
      </c>
      <c r="C439" s="4" t="s">
        <v>4211</v>
      </c>
      <c r="D439" s="4" t="s">
        <v>3840</v>
      </c>
      <c r="E439" s="4" t="s">
        <v>358</v>
      </c>
      <c r="F439" s="12">
        <v>866167</v>
      </c>
      <c r="G439" s="11" t="s">
        <v>1076</v>
      </c>
      <c r="H439" s="12">
        <v>86617</v>
      </c>
      <c r="I439" s="4" t="s">
        <v>313</v>
      </c>
      <c r="J439" s="4" t="s">
        <v>1554</v>
      </c>
    </row>
    <row r="440" spans="2:10" outlineLevel="1" x14ac:dyDescent="0.2">
      <c r="B440" s="8">
        <v>44991</v>
      </c>
      <c r="C440" s="4" t="s">
        <v>1436</v>
      </c>
      <c r="D440" s="4" t="s">
        <v>3840</v>
      </c>
      <c r="E440" s="4" t="s">
        <v>289</v>
      </c>
      <c r="F440" s="12">
        <v>866167</v>
      </c>
      <c r="G440" s="11" t="s">
        <v>1076</v>
      </c>
      <c r="H440" s="12">
        <v>86617</v>
      </c>
      <c r="I440" s="4" t="s">
        <v>313</v>
      </c>
      <c r="J440" s="4" t="s">
        <v>1554</v>
      </c>
    </row>
    <row r="441" spans="2:10" outlineLevel="1" x14ac:dyDescent="0.2">
      <c r="B441" s="8">
        <v>44991</v>
      </c>
      <c r="C441" s="4" t="s">
        <v>2933</v>
      </c>
      <c r="D441" s="4" t="s">
        <v>3840</v>
      </c>
      <c r="E441" s="4" t="s">
        <v>4934</v>
      </c>
      <c r="F441" s="12">
        <v>866167</v>
      </c>
      <c r="G441" s="11" t="s">
        <v>1076</v>
      </c>
      <c r="H441" s="12">
        <v>86617</v>
      </c>
      <c r="I441" s="4" t="s">
        <v>313</v>
      </c>
      <c r="J441" s="4" t="s">
        <v>1554</v>
      </c>
    </row>
    <row r="442" spans="2:10" outlineLevel="1" x14ac:dyDescent="0.2">
      <c r="B442" s="8">
        <v>44991</v>
      </c>
      <c r="C442" s="4" t="s">
        <v>2054</v>
      </c>
      <c r="D442" s="4" t="s">
        <v>3840</v>
      </c>
      <c r="E442" s="4" t="s">
        <v>414</v>
      </c>
      <c r="F442" s="12">
        <v>866167</v>
      </c>
      <c r="G442" s="11" t="s">
        <v>1076</v>
      </c>
      <c r="H442" s="12">
        <v>86617</v>
      </c>
      <c r="I442" s="4" t="s">
        <v>313</v>
      </c>
      <c r="J442" s="4" t="s">
        <v>1554</v>
      </c>
    </row>
    <row r="443" spans="2:10" outlineLevel="1" x14ac:dyDescent="0.2">
      <c r="B443" s="8">
        <v>44991</v>
      </c>
      <c r="C443" s="4" t="s">
        <v>4212</v>
      </c>
      <c r="D443" s="4" t="s">
        <v>3840</v>
      </c>
      <c r="E443" s="4"/>
      <c r="F443" s="12">
        <v>0</v>
      </c>
      <c r="G443" s="11" t="s">
        <v>1076</v>
      </c>
      <c r="H443" s="12">
        <v>0</v>
      </c>
      <c r="I443" s="4" t="s">
        <v>313</v>
      </c>
      <c r="J443" s="4" t="s">
        <v>1554</v>
      </c>
    </row>
    <row r="444" spans="2:10" outlineLevel="1" x14ac:dyDescent="0.2">
      <c r="B444" s="8">
        <v>44991</v>
      </c>
      <c r="C444" s="4" t="s">
        <v>4311</v>
      </c>
      <c r="D444" s="4" t="s">
        <v>3840</v>
      </c>
      <c r="E444" s="4" t="s">
        <v>3591</v>
      </c>
      <c r="F444" s="12">
        <v>866167</v>
      </c>
      <c r="G444" s="11" t="s">
        <v>1076</v>
      </c>
      <c r="H444" s="12">
        <v>86617</v>
      </c>
      <c r="I444" s="4" t="s">
        <v>313</v>
      </c>
      <c r="J444" s="4" t="s">
        <v>1554</v>
      </c>
    </row>
    <row r="445" spans="2:10" outlineLevel="1" x14ac:dyDescent="0.2">
      <c r="B445" s="8">
        <v>44991</v>
      </c>
      <c r="C445" s="4" t="s">
        <v>1787</v>
      </c>
      <c r="D445" s="4" t="s">
        <v>3840</v>
      </c>
      <c r="E445" s="4" t="s">
        <v>254</v>
      </c>
      <c r="F445" s="12">
        <v>866167</v>
      </c>
      <c r="G445" s="11" t="s">
        <v>1076</v>
      </c>
      <c r="H445" s="12">
        <v>86617</v>
      </c>
      <c r="I445" s="4" t="s">
        <v>2318</v>
      </c>
      <c r="J445" s="4" t="s">
        <v>195</v>
      </c>
    </row>
    <row r="446" spans="2:10" outlineLevel="1" x14ac:dyDescent="0.2">
      <c r="B446" s="8">
        <v>44991</v>
      </c>
      <c r="C446" s="4" t="s">
        <v>1662</v>
      </c>
      <c r="D446" s="4" t="s">
        <v>3840</v>
      </c>
      <c r="E446" s="4" t="s">
        <v>5059</v>
      </c>
      <c r="F446" s="12">
        <v>866167</v>
      </c>
      <c r="G446" s="11" t="s">
        <v>1076</v>
      </c>
      <c r="H446" s="12">
        <v>86617</v>
      </c>
      <c r="I446" s="4" t="s">
        <v>2318</v>
      </c>
      <c r="J446" s="4" t="s">
        <v>195</v>
      </c>
    </row>
    <row r="447" spans="2:10" outlineLevel="1" x14ac:dyDescent="0.2">
      <c r="B447" s="8">
        <v>44991</v>
      </c>
      <c r="C447" s="4" t="s">
        <v>4457</v>
      </c>
      <c r="D447" s="4" t="s">
        <v>3840</v>
      </c>
      <c r="E447" s="4" t="s">
        <v>279</v>
      </c>
      <c r="F447" s="12">
        <v>866167</v>
      </c>
      <c r="G447" s="11" t="s">
        <v>1076</v>
      </c>
      <c r="H447" s="12">
        <v>86617</v>
      </c>
      <c r="I447" s="4" t="s">
        <v>1585</v>
      </c>
      <c r="J447" s="4" t="s">
        <v>4674</v>
      </c>
    </row>
    <row r="448" spans="2:10" outlineLevel="1" x14ac:dyDescent="0.2">
      <c r="B448" s="8">
        <v>44991</v>
      </c>
      <c r="C448" s="4" t="s">
        <v>937</v>
      </c>
      <c r="D448" s="4" t="s">
        <v>3840</v>
      </c>
      <c r="E448" s="4" t="s">
        <v>1031</v>
      </c>
      <c r="F448" s="12">
        <v>866167</v>
      </c>
      <c r="G448" s="11" t="s">
        <v>1076</v>
      </c>
      <c r="H448" s="12">
        <v>86617</v>
      </c>
      <c r="I448" s="4" t="s">
        <v>1585</v>
      </c>
      <c r="J448" s="4" t="s">
        <v>4674</v>
      </c>
    </row>
    <row r="449" spans="2:10" outlineLevel="1" x14ac:dyDescent="0.2">
      <c r="B449" s="8">
        <v>44991</v>
      </c>
      <c r="C449" s="4" t="s">
        <v>3812</v>
      </c>
      <c r="D449" s="4" t="s">
        <v>3840</v>
      </c>
      <c r="E449" s="4" t="s">
        <v>3831</v>
      </c>
      <c r="F449" s="12">
        <v>866167</v>
      </c>
      <c r="G449" s="11" t="s">
        <v>1076</v>
      </c>
      <c r="H449" s="12">
        <v>86617</v>
      </c>
      <c r="I449" s="4" t="s">
        <v>1585</v>
      </c>
      <c r="J449" s="4" t="s">
        <v>4674</v>
      </c>
    </row>
    <row r="450" spans="2:10" outlineLevel="1" x14ac:dyDescent="0.2">
      <c r="B450" s="8">
        <v>44991</v>
      </c>
      <c r="C450" s="4" t="s">
        <v>4089</v>
      </c>
      <c r="D450" s="4" t="s">
        <v>3840</v>
      </c>
      <c r="E450" s="4" t="s">
        <v>4056</v>
      </c>
      <c r="F450" s="12">
        <v>866167</v>
      </c>
      <c r="G450" s="11" t="s">
        <v>1076</v>
      </c>
      <c r="H450" s="12">
        <v>86617</v>
      </c>
      <c r="I450" s="4" t="s">
        <v>1585</v>
      </c>
      <c r="J450" s="4" t="s">
        <v>4674</v>
      </c>
    </row>
    <row r="451" spans="2:10" outlineLevel="1" x14ac:dyDescent="0.2">
      <c r="B451" s="8">
        <v>44991</v>
      </c>
      <c r="C451" s="4" t="s">
        <v>1418</v>
      </c>
      <c r="D451" s="4" t="s">
        <v>3840</v>
      </c>
      <c r="E451" s="4" t="s">
        <v>5065</v>
      </c>
      <c r="F451" s="12">
        <v>866167</v>
      </c>
      <c r="G451" s="11" t="s">
        <v>1076</v>
      </c>
      <c r="H451" s="12">
        <v>86617</v>
      </c>
      <c r="I451" s="4" t="s">
        <v>1585</v>
      </c>
      <c r="J451" s="4" t="s">
        <v>4674</v>
      </c>
    </row>
    <row r="452" spans="2:10" outlineLevel="1" x14ac:dyDescent="0.2">
      <c r="B452" s="8">
        <v>44991</v>
      </c>
      <c r="C452" s="4" t="s">
        <v>4249</v>
      </c>
      <c r="D452" s="4" t="s">
        <v>3840</v>
      </c>
      <c r="E452" s="4" t="s">
        <v>4272</v>
      </c>
      <c r="F452" s="12">
        <v>866167</v>
      </c>
      <c r="G452" s="11" t="s">
        <v>1076</v>
      </c>
      <c r="H452" s="12">
        <v>86617</v>
      </c>
      <c r="I452" s="4" t="s">
        <v>1585</v>
      </c>
      <c r="J452" s="4" t="s">
        <v>4674</v>
      </c>
    </row>
    <row r="453" spans="2:10" outlineLevel="1" x14ac:dyDescent="0.2">
      <c r="B453" s="8">
        <v>44991</v>
      </c>
      <c r="C453" s="4" t="s">
        <v>3741</v>
      </c>
      <c r="D453" s="4" t="s">
        <v>3840</v>
      </c>
      <c r="E453" s="4" t="s">
        <v>4658</v>
      </c>
      <c r="F453" s="12">
        <v>866167</v>
      </c>
      <c r="G453" s="11" t="s">
        <v>1076</v>
      </c>
      <c r="H453" s="12">
        <v>86617</v>
      </c>
      <c r="I453" s="4" t="s">
        <v>1585</v>
      </c>
      <c r="J453" s="4" t="s">
        <v>4674</v>
      </c>
    </row>
    <row r="454" spans="2:10" outlineLevel="1" x14ac:dyDescent="0.2">
      <c r="B454" s="8">
        <v>44991</v>
      </c>
      <c r="C454" s="4" t="s">
        <v>3942</v>
      </c>
      <c r="D454" s="4" t="s">
        <v>3840</v>
      </c>
      <c r="E454" s="4" t="s">
        <v>3070</v>
      </c>
      <c r="F454" s="12">
        <v>866167</v>
      </c>
      <c r="G454" s="11" t="s">
        <v>1076</v>
      </c>
      <c r="H454" s="12">
        <v>86617</v>
      </c>
      <c r="I454" s="4" t="s">
        <v>1585</v>
      </c>
      <c r="J454" s="4" t="s">
        <v>4674</v>
      </c>
    </row>
    <row r="455" spans="2:10" outlineLevel="1" x14ac:dyDescent="0.2">
      <c r="B455" s="8">
        <v>44991</v>
      </c>
      <c r="C455" s="4" t="s">
        <v>285</v>
      </c>
      <c r="D455" s="4" t="s">
        <v>3840</v>
      </c>
      <c r="E455" s="4" t="s">
        <v>3734</v>
      </c>
      <c r="F455" s="12">
        <v>866167</v>
      </c>
      <c r="G455" s="11" t="s">
        <v>1076</v>
      </c>
      <c r="H455" s="12">
        <v>86617</v>
      </c>
      <c r="I455" s="4" t="s">
        <v>1585</v>
      </c>
      <c r="J455" s="4" t="s">
        <v>4674</v>
      </c>
    </row>
    <row r="456" spans="2:10" outlineLevel="1" x14ac:dyDescent="0.2">
      <c r="B456" s="8">
        <v>44991</v>
      </c>
      <c r="C456" s="4" t="s">
        <v>413</v>
      </c>
      <c r="D456" s="4" t="s">
        <v>3840</v>
      </c>
      <c r="E456" s="4" t="s">
        <v>4738</v>
      </c>
      <c r="F456" s="12">
        <v>866167</v>
      </c>
      <c r="G456" s="11" t="s">
        <v>1076</v>
      </c>
      <c r="H456" s="12">
        <v>86617</v>
      </c>
      <c r="I456" s="4" t="s">
        <v>1585</v>
      </c>
      <c r="J456" s="4" t="s">
        <v>4674</v>
      </c>
    </row>
    <row r="457" spans="2:10" outlineLevel="1" x14ac:dyDescent="0.2">
      <c r="B457" s="8">
        <v>44991</v>
      </c>
      <c r="C457" s="4" t="s">
        <v>294</v>
      </c>
      <c r="D457" s="4" t="s">
        <v>3840</v>
      </c>
      <c r="E457" s="4" t="s">
        <v>631</v>
      </c>
      <c r="F457" s="12">
        <v>866167</v>
      </c>
      <c r="G457" s="11" t="s">
        <v>1076</v>
      </c>
      <c r="H457" s="12">
        <v>86617</v>
      </c>
      <c r="I457" s="4" t="s">
        <v>1585</v>
      </c>
      <c r="J457" s="4" t="s">
        <v>4674</v>
      </c>
    </row>
    <row r="458" spans="2:10" outlineLevel="1" x14ac:dyDescent="0.2">
      <c r="B458" s="8">
        <v>44991</v>
      </c>
      <c r="C458" s="4" t="s">
        <v>944</v>
      </c>
      <c r="D458" s="4" t="s">
        <v>3840</v>
      </c>
      <c r="E458" s="4" t="s">
        <v>13</v>
      </c>
      <c r="F458" s="12">
        <v>866167</v>
      </c>
      <c r="G458" s="11" t="s">
        <v>1076</v>
      </c>
      <c r="H458" s="12">
        <v>86617</v>
      </c>
      <c r="I458" s="4" t="s">
        <v>1585</v>
      </c>
      <c r="J458" s="4" t="s">
        <v>4674</v>
      </c>
    </row>
    <row r="459" spans="2:10" outlineLevel="1" x14ac:dyDescent="0.2">
      <c r="B459" s="8">
        <v>44991</v>
      </c>
      <c r="C459" s="4" t="s">
        <v>58</v>
      </c>
      <c r="D459" s="4" t="s">
        <v>3840</v>
      </c>
      <c r="E459" s="4" t="s">
        <v>1442</v>
      </c>
      <c r="F459" s="12">
        <v>866167</v>
      </c>
      <c r="G459" s="11" t="s">
        <v>1076</v>
      </c>
      <c r="H459" s="12">
        <v>86617</v>
      </c>
      <c r="I459" s="4" t="s">
        <v>1585</v>
      </c>
      <c r="J459" s="4" t="s">
        <v>4674</v>
      </c>
    </row>
    <row r="460" spans="2:10" outlineLevel="1" x14ac:dyDescent="0.2">
      <c r="B460" s="8">
        <v>44991</v>
      </c>
      <c r="C460" s="4" t="s">
        <v>4187</v>
      </c>
      <c r="D460" s="4" t="s">
        <v>3840</v>
      </c>
      <c r="E460" s="4" t="s">
        <v>481</v>
      </c>
      <c r="F460" s="12">
        <v>866167</v>
      </c>
      <c r="G460" s="11" t="s">
        <v>1076</v>
      </c>
      <c r="H460" s="12">
        <v>86617</v>
      </c>
      <c r="I460" s="4" t="s">
        <v>1585</v>
      </c>
      <c r="J460" s="4" t="s">
        <v>4674</v>
      </c>
    </row>
    <row r="461" spans="2:10" outlineLevel="1" x14ac:dyDescent="0.2">
      <c r="B461" s="8">
        <v>44991</v>
      </c>
      <c r="C461" s="4" t="s">
        <v>3797</v>
      </c>
      <c r="D461" s="4" t="s">
        <v>3840</v>
      </c>
      <c r="E461" s="4" t="s">
        <v>2521</v>
      </c>
      <c r="F461" s="12">
        <v>866167</v>
      </c>
      <c r="G461" s="11" t="s">
        <v>1076</v>
      </c>
      <c r="H461" s="12">
        <v>86617</v>
      </c>
      <c r="I461" s="4" t="s">
        <v>1585</v>
      </c>
      <c r="J461" s="4" t="s">
        <v>4674</v>
      </c>
    </row>
    <row r="462" spans="2:10" outlineLevel="1" x14ac:dyDescent="0.2">
      <c r="B462" s="8">
        <v>44991</v>
      </c>
      <c r="C462" s="4" t="s">
        <v>1803</v>
      </c>
      <c r="D462" s="4" t="s">
        <v>3840</v>
      </c>
      <c r="E462" s="4" t="s">
        <v>437</v>
      </c>
      <c r="F462" s="12">
        <v>866167</v>
      </c>
      <c r="G462" s="11" t="s">
        <v>1076</v>
      </c>
      <c r="H462" s="12">
        <v>86617</v>
      </c>
      <c r="I462" s="4" t="s">
        <v>1585</v>
      </c>
      <c r="J462" s="4" t="s">
        <v>4674</v>
      </c>
    </row>
    <row r="463" spans="2:10" outlineLevel="1" x14ac:dyDescent="0.2">
      <c r="B463" s="8">
        <v>44991</v>
      </c>
      <c r="C463" s="4" t="s">
        <v>774</v>
      </c>
      <c r="D463" s="4" t="s">
        <v>3840</v>
      </c>
      <c r="E463" s="4" t="s">
        <v>5028</v>
      </c>
      <c r="F463" s="12">
        <v>866167</v>
      </c>
      <c r="G463" s="11" t="s">
        <v>1076</v>
      </c>
      <c r="H463" s="12">
        <v>86617</v>
      </c>
      <c r="I463" s="4" t="s">
        <v>1585</v>
      </c>
      <c r="J463" s="4" t="s">
        <v>4674</v>
      </c>
    </row>
    <row r="464" spans="2:10" outlineLevel="1" x14ac:dyDescent="0.2">
      <c r="B464" s="8">
        <v>44991</v>
      </c>
      <c r="C464" s="4" t="s">
        <v>3696</v>
      </c>
      <c r="D464" s="4" t="s">
        <v>3840</v>
      </c>
      <c r="E464" s="4" t="s">
        <v>656</v>
      </c>
      <c r="F464" s="12">
        <v>866167</v>
      </c>
      <c r="G464" s="11" t="s">
        <v>1076</v>
      </c>
      <c r="H464" s="12">
        <v>86617</v>
      </c>
      <c r="I464" s="4" t="s">
        <v>2305</v>
      </c>
      <c r="J464" s="4" t="s">
        <v>4010</v>
      </c>
    </row>
    <row r="465" spans="2:10" outlineLevel="1" x14ac:dyDescent="0.2">
      <c r="B465" s="8">
        <v>44991</v>
      </c>
      <c r="C465" s="4" t="s">
        <v>2646</v>
      </c>
      <c r="D465" s="4" t="s">
        <v>3840</v>
      </c>
      <c r="E465" s="4" t="s">
        <v>4675</v>
      </c>
      <c r="F465" s="12">
        <v>866167</v>
      </c>
      <c r="G465" s="11" t="s">
        <v>1076</v>
      </c>
      <c r="H465" s="12">
        <v>86617</v>
      </c>
      <c r="I465" s="4" t="s">
        <v>2305</v>
      </c>
      <c r="J465" s="4" t="s">
        <v>4010</v>
      </c>
    </row>
    <row r="466" spans="2:10" outlineLevel="1" x14ac:dyDescent="0.2">
      <c r="B466" s="8">
        <v>44991</v>
      </c>
      <c r="C466" s="4" t="s">
        <v>4837</v>
      </c>
      <c r="D466" s="4" t="s">
        <v>3840</v>
      </c>
      <c r="E466" s="4" t="s">
        <v>4857</v>
      </c>
      <c r="F466" s="12">
        <v>866167</v>
      </c>
      <c r="G466" s="11" t="s">
        <v>1076</v>
      </c>
      <c r="H466" s="12">
        <v>86617</v>
      </c>
      <c r="I466" s="4" t="s">
        <v>2305</v>
      </c>
      <c r="J466" s="4" t="s">
        <v>4010</v>
      </c>
    </row>
    <row r="467" spans="2:10" outlineLevel="1" x14ac:dyDescent="0.2">
      <c r="B467" s="8">
        <v>44991</v>
      </c>
      <c r="C467" s="4" t="s">
        <v>1975</v>
      </c>
      <c r="D467" s="4" t="s">
        <v>3840</v>
      </c>
      <c r="E467" s="4" t="s">
        <v>716</v>
      </c>
      <c r="F467" s="12">
        <v>866167</v>
      </c>
      <c r="G467" s="11" t="s">
        <v>1076</v>
      </c>
      <c r="H467" s="12">
        <v>86617</v>
      </c>
      <c r="I467" s="4" t="s">
        <v>2305</v>
      </c>
      <c r="J467" s="4" t="s">
        <v>4010</v>
      </c>
    </row>
    <row r="468" spans="2:10" outlineLevel="1" x14ac:dyDescent="0.2">
      <c r="B468" s="8">
        <v>44991</v>
      </c>
      <c r="C468" s="4" t="s">
        <v>4921</v>
      </c>
      <c r="D468" s="4" t="s">
        <v>3840</v>
      </c>
      <c r="E468" s="4" t="s">
        <v>3853</v>
      </c>
      <c r="F468" s="12">
        <v>866167</v>
      </c>
      <c r="G468" s="11" t="s">
        <v>1076</v>
      </c>
      <c r="H468" s="12">
        <v>86617</v>
      </c>
      <c r="I468" s="4" t="s">
        <v>2305</v>
      </c>
      <c r="J468" s="4" t="s">
        <v>4010</v>
      </c>
    </row>
    <row r="469" spans="2:10" outlineLevel="1" x14ac:dyDescent="0.2">
      <c r="B469" s="8">
        <v>44991</v>
      </c>
      <c r="C469" s="4" t="s">
        <v>1300</v>
      </c>
      <c r="D469" s="4" t="s">
        <v>3840</v>
      </c>
      <c r="E469" s="4" t="s">
        <v>201</v>
      </c>
      <c r="F469" s="12">
        <v>866167</v>
      </c>
      <c r="G469" s="11" t="s">
        <v>1076</v>
      </c>
      <c r="H469" s="12">
        <v>86617</v>
      </c>
      <c r="I469" s="4" t="s">
        <v>2305</v>
      </c>
      <c r="J469" s="4" t="s">
        <v>4010</v>
      </c>
    </row>
    <row r="470" spans="2:10" outlineLevel="1" x14ac:dyDescent="0.2">
      <c r="B470" s="8">
        <v>44991</v>
      </c>
      <c r="C470" s="4" t="s">
        <v>1264</v>
      </c>
      <c r="D470" s="4" t="s">
        <v>3840</v>
      </c>
      <c r="E470" s="4" t="s">
        <v>3173</v>
      </c>
      <c r="F470" s="12">
        <v>866167</v>
      </c>
      <c r="G470" s="11" t="s">
        <v>1076</v>
      </c>
      <c r="H470" s="12">
        <v>86617</v>
      </c>
      <c r="I470" s="4" t="s">
        <v>2305</v>
      </c>
      <c r="J470" s="4" t="s">
        <v>4010</v>
      </c>
    </row>
    <row r="471" spans="2:10" outlineLevel="1" x14ac:dyDescent="0.2">
      <c r="B471" s="8">
        <v>44991</v>
      </c>
      <c r="C471" s="4" t="s">
        <v>1800</v>
      </c>
      <c r="D471" s="4" t="s">
        <v>3840</v>
      </c>
      <c r="E471" s="4" t="s">
        <v>2683</v>
      </c>
      <c r="F471" s="12">
        <v>866167</v>
      </c>
      <c r="G471" s="11" t="s">
        <v>1076</v>
      </c>
      <c r="H471" s="12">
        <v>86617</v>
      </c>
      <c r="I471" s="4" t="s">
        <v>2305</v>
      </c>
      <c r="J471" s="4" t="s">
        <v>4010</v>
      </c>
    </row>
    <row r="472" spans="2:10" outlineLevel="1" x14ac:dyDescent="0.2">
      <c r="B472" s="8">
        <v>44991</v>
      </c>
      <c r="C472" s="4" t="s">
        <v>1870</v>
      </c>
      <c r="D472" s="4" t="s">
        <v>3840</v>
      </c>
      <c r="E472" s="4" t="s">
        <v>0</v>
      </c>
      <c r="F472" s="12">
        <v>866167</v>
      </c>
      <c r="G472" s="11" t="s">
        <v>1076</v>
      </c>
      <c r="H472" s="12">
        <v>86617</v>
      </c>
      <c r="I472" s="4" t="s">
        <v>2305</v>
      </c>
      <c r="J472" s="4" t="s">
        <v>4010</v>
      </c>
    </row>
    <row r="473" spans="2:10" outlineLevel="1" x14ac:dyDescent="0.2">
      <c r="B473" s="8">
        <v>44991</v>
      </c>
      <c r="C473" s="4" t="s">
        <v>4096</v>
      </c>
      <c r="D473" s="4" t="s">
        <v>3840</v>
      </c>
      <c r="E473" s="4" t="s">
        <v>4694</v>
      </c>
      <c r="F473" s="12">
        <v>866167</v>
      </c>
      <c r="G473" s="11" t="s">
        <v>1076</v>
      </c>
      <c r="H473" s="12">
        <v>86617</v>
      </c>
      <c r="I473" s="4" t="s">
        <v>2305</v>
      </c>
      <c r="J473" s="4" t="s">
        <v>4010</v>
      </c>
    </row>
    <row r="474" spans="2:10" outlineLevel="1" x14ac:dyDescent="0.2">
      <c r="B474" s="8">
        <v>44991</v>
      </c>
      <c r="C474" s="4" t="s">
        <v>4782</v>
      </c>
      <c r="D474" s="4" t="s">
        <v>3840</v>
      </c>
      <c r="E474" s="4" t="s">
        <v>862</v>
      </c>
      <c r="F474" s="12">
        <v>866167</v>
      </c>
      <c r="G474" s="11" t="s">
        <v>1076</v>
      </c>
      <c r="H474" s="12">
        <v>86617</v>
      </c>
      <c r="I474" s="4" t="s">
        <v>2305</v>
      </c>
      <c r="J474" s="4" t="s">
        <v>4010</v>
      </c>
    </row>
    <row r="475" spans="2:10" outlineLevel="1" x14ac:dyDescent="0.2">
      <c r="B475" s="8">
        <v>44991</v>
      </c>
      <c r="C475" s="4" t="s">
        <v>1395</v>
      </c>
      <c r="D475" s="4" t="s">
        <v>3840</v>
      </c>
      <c r="E475" s="4" t="s">
        <v>979</v>
      </c>
      <c r="F475" s="12">
        <v>866167</v>
      </c>
      <c r="G475" s="11" t="s">
        <v>1076</v>
      </c>
      <c r="H475" s="12">
        <v>86617</v>
      </c>
      <c r="I475" s="4" t="s">
        <v>2305</v>
      </c>
      <c r="J475" s="4" t="s">
        <v>4010</v>
      </c>
    </row>
    <row r="476" spans="2:10" outlineLevel="1" x14ac:dyDescent="0.2">
      <c r="B476" s="8">
        <v>44991</v>
      </c>
      <c r="C476" s="4" t="s">
        <v>3679</v>
      </c>
      <c r="D476" s="4" t="s">
        <v>3840</v>
      </c>
      <c r="E476" s="4" t="s">
        <v>36</v>
      </c>
      <c r="F476" s="12">
        <v>866167</v>
      </c>
      <c r="G476" s="11" t="s">
        <v>1076</v>
      </c>
      <c r="H476" s="12">
        <v>86617</v>
      </c>
      <c r="I476" s="4" t="s">
        <v>2305</v>
      </c>
      <c r="J476" s="4" t="s">
        <v>4010</v>
      </c>
    </row>
    <row r="477" spans="2:10" outlineLevel="1" x14ac:dyDescent="0.2">
      <c r="B477" s="8">
        <v>44991</v>
      </c>
      <c r="C477" s="4" t="s">
        <v>1921</v>
      </c>
      <c r="D477" s="4" t="s">
        <v>3840</v>
      </c>
      <c r="E477" s="4" t="s">
        <v>1082</v>
      </c>
      <c r="F477" s="12">
        <v>866167</v>
      </c>
      <c r="G477" s="11" t="s">
        <v>1076</v>
      </c>
      <c r="H477" s="12">
        <v>86617</v>
      </c>
      <c r="I477" s="4" t="s">
        <v>2305</v>
      </c>
      <c r="J477" s="4" t="s">
        <v>4010</v>
      </c>
    </row>
    <row r="478" spans="2:10" outlineLevel="1" x14ac:dyDescent="0.2">
      <c r="B478" s="8">
        <v>44992</v>
      </c>
      <c r="C478" s="4" t="s">
        <v>1695</v>
      </c>
      <c r="D478" s="4" t="s">
        <v>3840</v>
      </c>
      <c r="E478" s="4" t="s">
        <v>1137</v>
      </c>
      <c r="F478" s="12">
        <v>502669</v>
      </c>
      <c r="G478" s="11" t="s">
        <v>1076</v>
      </c>
      <c r="H478" s="12">
        <v>50267</v>
      </c>
      <c r="I478" s="4" t="s">
        <v>505</v>
      </c>
      <c r="J478" s="4" t="s">
        <v>3537</v>
      </c>
    </row>
    <row r="479" spans="2:10" outlineLevel="1" x14ac:dyDescent="0.2">
      <c r="B479" s="8">
        <v>44992</v>
      </c>
      <c r="C479" s="4" t="s">
        <v>2516</v>
      </c>
      <c r="D479" s="4" t="s">
        <v>3840</v>
      </c>
      <c r="E479" s="4" t="s">
        <v>4388</v>
      </c>
      <c r="F479" s="12">
        <v>0</v>
      </c>
      <c r="G479" s="11" t="s">
        <v>1076</v>
      </c>
      <c r="H479" s="12">
        <v>0</v>
      </c>
      <c r="I479" s="4" t="s">
        <v>313</v>
      </c>
      <c r="J479" s="4" t="s">
        <v>1554</v>
      </c>
    </row>
    <row r="480" spans="2:10" outlineLevel="1" x14ac:dyDescent="0.2">
      <c r="B480" s="8">
        <v>44992</v>
      </c>
      <c r="C480" s="4" t="s">
        <v>1274</v>
      </c>
      <c r="D480" s="4" t="s">
        <v>3840</v>
      </c>
      <c r="E480" s="4" t="s">
        <v>2626</v>
      </c>
      <c r="F480" s="12">
        <v>234685</v>
      </c>
      <c r="G480" s="11" t="s">
        <v>1076</v>
      </c>
      <c r="H480" s="12">
        <v>23469</v>
      </c>
      <c r="I480" s="4" t="s">
        <v>505</v>
      </c>
      <c r="J480" s="4" t="s">
        <v>3537</v>
      </c>
    </row>
    <row r="481" spans="2:10" outlineLevel="1" x14ac:dyDescent="0.2">
      <c r="B481" s="8">
        <v>44992</v>
      </c>
      <c r="C481" s="4" t="s">
        <v>1422</v>
      </c>
      <c r="D481" s="4" t="s">
        <v>3840</v>
      </c>
      <c r="E481" s="4" t="s">
        <v>1275</v>
      </c>
      <c r="F481" s="12">
        <v>430859</v>
      </c>
      <c r="G481" s="11" t="s">
        <v>1076</v>
      </c>
      <c r="H481" s="12">
        <v>43086</v>
      </c>
      <c r="I481" s="4" t="s">
        <v>505</v>
      </c>
      <c r="J481" s="4" t="s">
        <v>3537</v>
      </c>
    </row>
    <row r="482" spans="2:10" outlineLevel="1" x14ac:dyDescent="0.2">
      <c r="B482" s="8">
        <v>44992</v>
      </c>
      <c r="C482" s="4" t="s">
        <v>295</v>
      </c>
      <c r="D482" s="4" t="s">
        <v>3840</v>
      </c>
      <c r="E482" s="4" t="s">
        <v>3680</v>
      </c>
      <c r="F482" s="12">
        <v>562452</v>
      </c>
      <c r="G482" s="11" t="s">
        <v>1076</v>
      </c>
      <c r="H482" s="12">
        <v>56245</v>
      </c>
      <c r="I482" s="4" t="s">
        <v>3387</v>
      </c>
      <c r="J482" s="4" t="s">
        <v>3106</v>
      </c>
    </row>
    <row r="483" spans="2:10" outlineLevel="1" x14ac:dyDescent="0.2">
      <c r="B483" s="8">
        <v>44992</v>
      </c>
      <c r="C483" s="4" t="s">
        <v>564</v>
      </c>
      <c r="D483" s="4" t="s">
        <v>3840</v>
      </c>
      <c r="E483" s="4" t="s">
        <v>3214</v>
      </c>
      <c r="F483" s="12">
        <v>463810</v>
      </c>
      <c r="G483" s="11" t="s">
        <v>1076</v>
      </c>
      <c r="H483" s="12">
        <v>46381</v>
      </c>
      <c r="I483" s="4" t="s">
        <v>3387</v>
      </c>
      <c r="J483" s="4" t="s">
        <v>3106</v>
      </c>
    </row>
    <row r="484" spans="2:10" outlineLevel="1" x14ac:dyDescent="0.2">
      <c r="B484" s="8">
        <v>44992</v>
      </c>
      <c r="C484" s="4" t="s">
        <v>1541</v>
      </c>
      <c r="D484" s="4" t="s">
        <v>3840</v>
      </c>
      <c r="E484" s="4" t="s">
        <v>4166</v>
      </c>
      <c r="F484" s="12">
        <v>449559</v>
      </c>
      <c r="G484" s="11" t="s">
        <v>1076</v>
      </c>
      <c r="H484" s="12">
        <v>44956</v>
      </c>
      <c r="I484" s="4" t="s">
        <v>3387</v>
      </c>
      <c r="J484" s="4" t="s">
        <v>3106</v>
      </c>
    </row>
    <row r="485" spans="2:10" outlineLevel="1" x14ac:dyDescent="0.2">
      <c r="B485" s="8">
        <v>44992</v>
      </c>
      <c r="C485" s="4" t="s">
        <v>3050</v>
      </c>
      <c r="D485" s="4" t="s">
        <v>3840</v>
      </c>
      <c r="E485" s="4" t="s">
        <v>1164</v>
      </c>
      <c r="F485" s="12">
        <v>1039401</v>
      </c>
      <c r="G485" s="11" t="s">
        <v>1076</v>
      </c>
      <c r="H485" s="12">
        <v>103940</v>
      </c>
      <c r="I485" s="4" t="s">
        <v>3387</v>
      </c>
      <c r="J485" s="4" t="s">
        <v>3106</v>
      </c>
    </row>
    <row r="486" spans="2:10" outlineLevel="1" x14ac:dyDescent="0.2">
      <c r="B486" s="8">
        <v>44992</v>
      </c>
      <c r="C486" s="4" t="s">
        <v>2971</v>
      </c>
      <c r="D486" s="4" t="s">
        <v>3840</v>
      </c>
      <c r="E486" s="4" t="s">
        <v>2036</v>
      </c>
      <c r="F486" s="12">
        <v>866168</v>
      </c>
      <c r="G486" s="11" t="s">
        <v>1076</v>
      </c>
      <c r="H486" s="12">
        <v>86617</v>
      </c>
      <c r="I486" s="4" t="s">
        <v>3387</v>
      </c>
      <c r="J486" s="4" t="s">
        <v>3106</v>
      </c>
    </row>
    <row r="487" spans="2:10" outlineLevel="1" x14ac:dyDescent="0.2">
      <c r="B487" s="8">
        <v>44992</v>
      </c>
      <c r="C487" s="4" t="s">
        <v>1934</v>
      </c>
      <c r="D487" s="4" t="s">
        <v>3840</v>
      </c>
      <c r="E487" s="4" t="s">
        <v>4398</v>
      </c>
      <c r="F487" s="12">
        <v>463810</v>
      </c>
      <c r="G487" s="11" t="s">
        <v>1076</v>
      </c>
      <c r="H487" s="12">
        <v>46381</v>
      </c>
      <c r="I487" s="4" t="s">
        <v>3387</v>
      </c>
      <c r="J487" s="4" t="s">
        <v>3106</v>
      </c>
    </row>
    <row r="488" spans="2:10" outlineLevel="1" x14ac:dyDescent="0.2">
      <c r="B488" s="8">
        <v>44992</v>
      </c>
      <c r="C488" s="4" t="s">
        <v>4197</v>
      </c>
      <c r="D488" s="4" t="s">
        <v>3840</v>
      </c>
      <c r="E488" s="4" t="s">
        <v>301</v>
      </c>
      <c r="F488" s="12">
        <v>397910</v>
      </c>
      <c r="G488" s="11" t="s">
        <v>1076</v>
      </c>
      <c r="H488" s="12">
        <v>39791</v>
      </c>
      <c r="I488" s="4" t="s">
        <v>3387</v>
      </c>
      <c r="J488" s="4" t="s">
        <v>3106</v>
      </c>
    </row>
    <row r="489" spans="2:10" outlineLevel="1" x14ac:dyDescent="0.2">
      <c r="B489" s="8">
        <v>44992</v>
      </c>
      <c r="C489" s="4" t="s">
        <v>1932</v>
      </c>
      <c r="D489" s="4" t="s">
        <v>3840</v>
      </c>
      <c r="E489" s="4" t="s">
        <v>3180</v>
      </c>
      <c r="F489" s="12">
        <v>1039401</v>
      </c>
      <c r="G489" s="11" t="s">
        <v>1076</v>
      </c>
      <c r="H489" s="12">
        <v>103940</v>
      </c>
      <c r="I489" s="4" t="s">
        <v>3387</v>
      </c>
      <c r="J489" s="4" t="s">
        <v>3106</v>
      </c>
    </row>
    <row r="490" spans="2:10" outlineLevel="1" x14ac:dyDescent="0.2">
      <c r="B490" s="8">
        <v>44992</v>
      </c>
      <c r="C490" s="4" t="s">
        <v>2713</v>
      </c>
      <c r="D490" s="4" t="s">
        <v>3840</v>
      </c>
      <c r="E490" s="4" t="s">
        <v>2066</v>
      </c>
      <c r="F490" s="12">
        <v>343686</v>
      </c>
      <c r="G490" s="11" t="s">
        <v>1076</v>
      </c>
      <c r="H490" s="12">
        <v>34369</v>
      </c>
      <c r="I490" s="4" t="s">
        <v>505</v>
      </c>
      <c r="J490" s="4" t="s">
        <v>3537</v>
      </c>
    </row>
    <row r="491" spans="2:10" outlineLevel="1" x14ac:dyDescent="0.2">
      <c r="B491" s="8">
        <v>44992</v>
      </c>
      <c r="C491" s="4" t="s">
        <v>2833</v>
      </c>
      <c r="D491" s="4" t="s">
        <v>3840</v>
      </c>
      <c r="E491" s="4" t="s">
        <v>3523</v>
      </c>
      <c r="F491" s="12">
        <v>449559</v>
      </c>
      <c r="G491" s="11" t="s">
        <v>1076</v>
      </c>
      <c r="H491" s="12">
        <v>44956</v>
      </c>
      <c r="I491" s="4" t="s">
        <v>3387</v>
      </c>
      <c r="J491" s="4" t="s">
        <v>3106</v>
      </c>
    </row>
    <row r="492" spans="2:10" outlineLevel="1" x14ac:dyDescent="0.2">
      <c r="B492" s="8">
        <v>44992</v>
      </c>
      <c r="C492" s="4" t="s">
        <v>3284</v>
      </c>
      <c r="D492" s="4" t="s">
        <v>3840</v>
      </c>
      <c r="E492" s="4" t="s">
        <v>2553</v>
      </c>
      <c r="F492" s="12">
        <v>519700</v>
      </c>
      <c r="G492" s="11" t="s">
        <v>1076</v>
      </c>
      <c r="H492" s="12">
        <v>51970</v>
      </c>
      <c r="I492" s="4" t="s">
        <v>3387</v>
      </c>
      <c r="J492" s="4" t="s">
        <v>3106</v>
      </c>
    </row>
    <row r="493" spans="2:10" outlineLevel="1" x14ac:dyDescent="0.2">
      <c r="B493" s="8">
        <v>44993</v>
      </c>
      <c r="C493" s="4" t="s">
        <v>3854</v>
      </c>
      <c r="D493" s="4" t="s">
        <v>3840</v>
      </c>
      <c r="E493" s="4" t="s">
        <v>3358</v>
      </c>
      <c r="F493" s="12">
        <v>435309</v>
      </c>
      <c r="G493" s="11" t="s">
        <v>1076</v>
      </c>
      <c r="H493" s="12">
        <v>43531</v>
      </c>
      <c r="I493" s="4" t="s">
        <v>505</v>
      </c>
      <c r="J493" s="4" t="s">
        <v>3537</v>
      </c>
    </row>
    <row r="494" spans="2:10" outlineLevel="1" x14ac:dyDescent="0.2">
      <c r="B494" s="8">
        <v>44993</v>
      </c>
      <c r="C494" s="4" t="s">
        <v>533</v>
      </c>
      <c r="D494" s="4" t="s">
        <v>3840</v>
      </c>
      <c r="E494" s="4" t="s">
        <v>4952</v>
      </c>
      <c r="F494" s="12">
        <v>435309</v>
      </c>
      <c r="G494" s="11" t="s">
        <v>1076</v>
      </c>
      <c r="H494" s="12">
        <v>43531</v>
      </c>
      <c r="I494" s="4" t="s">
        <v>505</v>
      </c>
      <c r="J494" s="4" t="s">
        <v>3537</v>
      </c>
    </row>
    <row r="495" spans="2:10" outlineLevel="1" x14ac:dyDescent="0.2">
      <c r="B495" s="8">
        <v>44993</v>
      </c>
      <c r="C495" s="4" t="s">
        <v>895</v>
      </c>
      <c r="D495" s="4" t="s">
        <v>3840</v>
      </c>
      <c r="E495" s="4" t="s">
        <v>635</v>
      </c>
      <c r="F495" s="12">
        <v>572811</v>
      </c>
      <c r="G495" s="11" t="s">
        <v>1076</v>
      </c>
      <c r="H495" s="12">
        <v>57281</v>
      </c>
      <c r="I495" s="4" t="s">
        <v>3387</v>
      </c>
      <c r="J495" s="4" t="s">
        <v>3106</v>
      </c>
    </row>
    <row r="496" spans="2:10" outlineLevel="1" x14ac:dyDescent="0.2">
      <c r="B496" s="8">
        <v>44994</v>
      </c>
      <c r="C496" s="4" t="s">
        <v>3154</v>
      </c>
      <c r="D496" s="4" t="s">
        <v>3840</v>
      </c>
      <c r="E496" s="4" t="s">
        <v>1871</v>
      </c>
      <c r="F496" s="12">
        <v>452339</v>
      </c>
      <c r="G496" s="11" t="s">
        <v>1076</v>
      </c>
      <c r="H496" s="12">
        <v>45234</v>
      </c>
      <c r="I496" s="4" t="s">
        <v>505</v>
      </c>
      <c r="J496" s="4" t="s">
        <v>3537</v>
      </c>
    </row>
    <row r="497" spans="2:10" outlineLevel="1" x14ac:dyDescent="0.2">
      <c r="B497" s="8">
        <v>44994</v>
      </c>
      <c r="C497" s="4" t="s">
        <v>2863</v>
      </c>
      <c r="D497" s="4" t="s">
        <v>3840</v>
      </c>
      <c r="E497" s="4" t="s">
        <v>152</v>
      </c>
      <c r="F497" s="12">
        <v>655743</v>
      </c>
      <c r="G497" s="11" t="s">
        <v>1076</v>
      </c>
      <c r="H497" s="12">
        <v>65574</v>
      </c>
      <c r="I497" s="4" t="s">
        <v>505</v>
      </c>
      <c r="J497" s="4" t="s">
        <v>3537</v>
      </c>
    </row>
    <row r="498" spans="2:10" outlineLevel="1" x14ac:dyDescent="0.2">
      <c r="B498" s="8">
        <v>44994</v>
      </c>
      <c r="C498" s="4" t="s">
        <v>4891</v>
      </c>
      <c r="D498" s="4" t="s">
        <v>3840</v>
      </c>
      <c r="E498" s="4" t="s">
        <v>1912</v>
      </c>
      <c r="F498" s="12">
        <v>461029</v>
      </c>
      <c r="G498" s="11" t="s">
        <v>1076</v>
      </c>
      <c r="H498" s="12">
        <v>46103</v>
      </c>
      <c r="I498" s="4" t="s">
        <v>3387</v>
      </c>
      <c r="J498" s="4" t="s">
        <v>3106</v>
      </c>
    </row>
    <row r="499" spans="2:10" outlineLevel="1" x14ac:dyDescent="0.2">
      <c r="B499" s="8">
        <v>44994</v>
      </c>
      <c r="C499" s="4" t="s">
        <v>5042</v>
      </c>
      <c r="D499" s="4" t="s">
        <v>3840</v>
      </c>
      <c r="E499" s="4" t="s">
        <v>5073</v>
      </c>
      <c r="F499" s="12">
        <v>458249</v>
      </c>
      <c r="G499" s="11" t="s">
        <v>1076</v>
      </c>
      <c r="H499" s="12">
        <v>45825</v>
      </c>
      <c r="I499" s="4" t="s">
        <v>3387</v>
      </c>
      <c r="J499" s="4" t="s">
        <v>3106</v>
      </c>
    </row>
    <row r="500" spans="2:10" outlineLevel="1" x14ac:dyDescent="0.2">
      <c r="B500" s="8">
        <v>44994</v>
      </c>
      <c r="C500" s="4" t="s">
        <v>393</v>
      </c>
      <c r="D500" s="4" t="s">
        <v>3840</v>
      </c>
      <c r="E500" s="4" t="s">
        <v>5120</v>
      </c>
      <c r="F500" s="12">
        <v>390888</v>
      </c>
      <c r="G500" s="11" t="s">
        <v>1076</v>
      </c>
      <c r="H500" s="12">
        <v>39089</v>
      </c>
      <c r="I500" s="4" t="s">
        <v>3387</v>
      </c>
      <c r="J500" s="4" t="s">
        <v>3106</v>
      </c>
    </row>
    <row r="501" spans="2:10" outlineLevel="1" x14ac:dyDescent="0.2">
      <c r="B501" s="8">
        <v>44995</v>
      </c>
      <c r="C501" s="4" t="s">
        <v>2213</v>
      </c>
      <c r="D501" s="4" t="s">
        <v>3840</v>
      </c>
      <c r="E501" s="4" t="s">
        <v>4129</v>
      </c>
      <c r="F501" s="12">
        <v>229125</v>
      </c>
      <c r="G501" s="11" t="s">
        <v>1076</v>
      </c>
      <c r="H501" s="12">
        <v>22913</v>
      </c>
      <c r="I501" s="4" t="s">
        <v>3387</v>
      </c>
      <c r="J501" s="4" t="s">
        <v>3106</v>
      </c>
    </row>
    <row r="502" spans="2:10" outlineLevel="1" x14ac:dyDescent="0.2">
      <c r="B502" s="8">
        <v>44995</v>
      </c>
      <c r="C502" s="4" t="s">
        <v>4666</v>
      </c>
      <c r="D502" s="4" t="s">
        <v>3840</v>
      </c>
      <c r="E502" s="4" t="s">
        <v>3451</v>
      </c>
      <c r="F502" s="12">
        <v>461028</v>
      </c>
      <c r="G502" s="11" t="s">
        <v>1076</v>
      </c>
      <c r="H502" s="12">
        <v>46103</v>
      </c>
      <c r="I502" s="4" t="s">
        <v>3387</v>
      </c>
      <c r="J502" s="4" t="s">
        <v>3106</v>
      </c>
    </row>
    <row r="503" spans="2:10" outlineLevel="1" x14ac:dyDescent="0.2">
      <c r="B503" s="8">
        <v>44995</v>
      </c>
      <c r="C503" s="4" t="s">
        <v>811</v>
      </c>
      <c r="D503" s="4" t="s">
        <v>3840</v>
      </c>
      <c r="E503" s="4" t="s">
        <v>219</v>
      </c>
      <c r="F503" s="12">
        <v>604093</v>
      </c>
      <c r="G503" s="11" t="s">
        <v>1076</v>
      </c>
      <c r="H503" s="12">
        <v>60409</v>
      </c>
      <c r="I503" s="4" t="s">
        <v>3387</v>
      </c>
      <c r="J503" s="4" t="s">
        <v>3106</v>
      </c>
    </row>
    <row r="504" spans="2:10" outlineLevel="1" x14ac:dyDescent="0.2">
      <c r="B504" s="8">
        <v>44995</v>
      </c>
      <c r="C504" s="4" t="s">
        <v>3808</v>
      </c>
      <c r="D504" s="4" t="s">
        <v>3840</v>
      </c>
      <c r="E504" s="4" t="s">
        <v>2496</v>
      </c>
      <c r="F504" s="12">
        <v>519700</v>
      </c>
      <c r="G504" s="11" t="s">
        <v>1076</v>
      </c>
      <c r="H504" s="12">
        <v>51970</v>
      </c>
      <c r="I504" s="4" t="s">
        <v>3387</v>
      </c>
      <c r="J504" s="4" t="s">
        <v>3106</v>
      </c>
    </row>
    <row r="505" spans="2:10" outlineLevel="1" x14ac:dyDescent="0.2">
      <c r="B505" s="8">
        <v>44998</v>
      </c>
      <c r="C505" s="4" t="s">
        <v>3273</v>
      </c>
      <c r="D505" s="4" t="s">
        <v>3840</v>
      </c>
      <c r="E505" s="4" t="s">
        <v>3646</v>
      </c>
      <c r="F505" s="12">
        <v>618549</v>
      </c>
      <c r="G505" s="11" t="s">
        <v>1076</v>
      </c>
      <c r="H505" s="12">
        <v>61855</v>
      </c>
      <c r="I505" s="4" t="s">
        <v>505</v>
      </c>
      <c r="J505" s="4" t="s">
        <v>3537</v>
      </c>
    </row>
    <row r="506" spans="2:10" outlineLevel="1" x14ac:dyDescent="0.2">
      <c r="B506" s="8">
        <v>44998</v>
      </c>
      <c r="C506" s="4" t="s">
        <v>1032</v>
      </c>
      <c r="D506" s="4" t="s">
        <v>3840</v>
      </c>
      <c r="E506" s="4" t="s">
        <v>3650</v>
      </c>
      <c r="F506" s="12">
        <v>475280</v>
      </c>
      <c r="G506" s="11" t="s">
        <v>1076</v>
      </c>
      <c r="H506" s="12">
        <v>47528</v>
      </c>
      <c r="I506" s="4" t="s">
        <v>3387</v>
      </c>
      <c r="J506" s="4" t="s">
        <v>3106</v>
      </c>
    </row>
    <row r="507" spans="2:10" outlineLevel="1" x14ac:dyDescent="0.2">
      <c r="B507" s="8">
        <v>44998</v>
      </c>
      <c r="C507" s="4" t="s">
        <v>725</v>
      </c>
      <c r="D507" s="4" t="s">
        <v>3840</v>
      </c>
      <c r="E507" s="4" t="s">
        <v>4847</v>
      </c>
      <c r="F507" s="12">
        <v>519700</v>
      </c>
      <c r="G507" s="11" t="s">
        <v>1076</v>
      </c>
      <c r="H507" s="12">
        <v>51970</v>
      </c>
      <c r="I507" s="4" t="s">
        <v>3387</v>
      </c>
      <c r="J507" s="4" t="s">
        <v>3106</v>
      </c>
    </row>
    <row r="508" spans="2:10" outlineLevel="1" x14ac:dyDescent="0.2">
      <c r="B508" s="8">
        <v>44998</v>
      </c>
      <c r="C508" s="4" t="s">
        <v>3917</v>
      </c>
      <c r="D508" s="4" t="s">
        <v>3840</v>
      </c>
      <c r="E508" s="4" t="s">
        <v>46</v>
      </c>
      <c r="F508" s="12">
        <v>412367</v>
      </c>
      <c r="G508" s="11" t="s">
        <v>1076</v>
      </c>
      <c r="H508" s="12">
        <v>41237</v>
      </c>
      <c r="I508" s="4" t="s">
        <v>3387</v>
      </c>
      <c r="J508" s="4" t="s">
        <v>3106</v>
      </c>
    </row>
    <row r="509" spans="2:10" outlineLevel="1" x14ac:dyDescent="0.2">
      <c r="B509" s="8">
        <v>44998</v>
      </c>
      <c r="C509" s="4" t="s">
        <v>2596</v>
      </c>
      <c r="D509" s="4" t="s">
        <v>3840</v>
      </c>
      <c r="E509" s="4" t="s">
        <v>3543</v>
      </c>
      <c r="F509" s="12">
        <v>412367</v>
      </c>
      <c r="G509" s="11" t="s">
        <v>1076</v>
      </c>
      <c r="H509" s="12">
        <v>41237</v>
      </c>
      <c r="I509" s="4" t="s">
        <v>3387</v>
      </c>
      <c r="J509" s="4" t="s">
        <v>3106</v>
      </c>
    </row>
    <row r="510" spans="2:10" outlineLevel="1" x14ac:dyDescent="0.2">
      <c r="B510" s="8">
        <v>44998</v>
      </c>
      <c r="C510" s="4" t="s">
        <v>3372</v>
      </c>
      <c r="D510" s="4" t="s">
        <v>3840</v>
      </c>
      <c r="E510" s="4" t="s">
        <v>3170</v>
      </c>
      <c r="F510" s="12">
        <v>475280</v>
      </c>
      <c r="G510" s="11" t="s">
        <v>1076</v>
      </c>
      <c r="H510" s="12">
        <v>47528</v>
      </c>
      <c r="I510" s="4" t="s">
        <v>3387</v>
      </c>
      <c r="J510" s="4" t="s">
        <v>3106</v>
      </c>
    </row>
    <row r="511" spans="2:10" outlineLevel="1" x14ac:dyDescent="0.2">
      <c r="B511" s="8">
        <v>44998</v>
      </c>
      <c r="C511" s="4" t="s">
        <v>1770</v>
      </c>
      <c r="D511" s="4" t="s">
        <v>3840</v>
      </c>
      <c r="E511" s="4" t="s">
        <v>2606</v>
      </c>
      <c r="F511" s="12">
        <v>519700</v>
      </c>
      <c r="G511" s="11" t="s">
        <v>1076</v>
      </c>
      <c r="H511" s="12">
        <v>51970</v>
      </c>
      <c r="I511" s="4" t="s">
        <v>3387</v>
      </c>
      <c r="J511" s="4" t="s">
        <v>3106</v>
      </c>
    </row>
    <row r="512" spans="2:10" outlineLevel="1" x14ac:dyDescent="0.2">
      <c r="B512" s="8">
        <v>44998</v>
      </c>
      <c r="C512" s="4" t="s">
        <v>667</v>
      </c>
      <c r="D512" s="4" t="s">
        <v>3840</v>
      </c>
      <c r="E512" s="4" t="s">
        <v>4579</v>
      </c>
      <c r="F512" s="12">
        <v>489530</v>
      </c>
      <c r="G512" s="11" t="s">
        <v>1076</v>
      </c>
      <c r="H512" s="12">
        <v>48953</v>
      </c>
      <c r="I512" s="4" t="s">
        <v>3387</v>
      </c>
      <c r="J512" s="4" t="s">
        <v>3106</v>
      </c>
    </row>
    <row r="513" spans="2:10" outlineLevel="1" x14ac:dyDescent="0.2">
      <c r="B513" s="8">
        <v>44999</v>
      </c>
      <c r="C513" s="4" t="s">
        <v>4868</v>
      </c>
      <c r="D513" s="4" t="s">
        <v>3840</v>
      </c>
      <c r="E513" s="4" t="s">
        <v>2179</v>
      </c>
      <c r="F513" s="12">
        <v>475280</v>
      </c>
      <c r="G513" s="11" t="s">
        <v>1076</v>
      </c>
      <c r="H513" s="12">
        <v>47528</v>
      </c>
      <c r="I513" s="4" t="s">
        <v>505</v>
      </c>
      <c r="J513" s="4" t="s">
        <v>3537</v>
      </c>
    </row>
    <row r="514" spans="2:10" outlineLevel="1" x14ac:dyDescent="0.2">
      <c r="B514" s="8">
        <v>44999</v>
      </c>
      <c r="C514" s="4" t="s">
        <v>401</v>
      </c>
      <c r="D514" s="4" t="s">
        <v>3840</v>
      </c>
      <c r="E514" s="4" t="s">
        <v>3448</v>
      </c>
      <c r="F514" s="12">
        <v>519700</v>
      </c>
      <c r="G514" s="11" t="s">
        <v>1076</v>
      </c>
      <c r="H514" s="12">
        <v>51970</v>
      </c>
      <c r="I514" s="4" t="s">
        <v>505</v>
      </c>
      <c r="J514" s="4" t="s">
        <v>3537</v>
      </c>
    </row>
    <row r="515" spans="2:10" outlineLevel="1" x14ac:dyDescent="0.2">
      <c r="B515" s="8">
        <v>44999</v>
      </c>
      <c r="C515" s="4" t="s">
        <v>4354</v>
      </c>
      <c r="D515" s="4" t="s">
        <v>3840</v>
      </c>
      <c r="E515" s="4" t="s">
        <v>3160</v>
      </c>
      <c r="F515" s="12">
        <v>456787</v>
      </c>
      <c r="G515" s="11" t="s">
        <v>1076</v>
      </c>
      <c r="H515" s="12">
        <v>45679</v>
      </c>
      <c r="I515" s="4" t="s">
        <v>505</v>
      </c>
      <c r="J515" s="4" t="s">
        <v>3537</v>
      </c>
    </row>
    <row r="516" spans="2:10" outlineLevel="1" x14ac:dyDescent="0.2">
      <c r="B516" s="8">
        <v>44999</v>
      </c>
      <c r="C516" s="4" t="s">
        <v>112</v>
      </c>
      <c r="D516" s="4" t="s">
        <v>3840</v>
      </c>
      <c r="E516" s="4" t="s">
        <v>1677</v>
      </c>
      <c r="F516" s="12">
        <v>461028</v>
      </c>
      <c r="G516" s="11" t="s">
        <v>1076</v>
      </c>
      <c r="H516" s="12">
        <v>46103</v>
      </c>
      <c r="I516" s="4" t="s">
        <v>2719</v>
      </c>
      <c r="J516" s="4" t="s">
        <v>1445</v>
      </c>
    </row>
    <row r="517" spans="2:10" outlineLevel="1" x14ac:dyDescent="0.2">
      <c r="B517" s="8">
        <v>44999</v>
      </c>
      <c r="C517" s="4" t="s">
        <v>526</v>
      </c>
      <c r="D517" s="4" t="s">
        <v>3840</v>
      </c>
      <c r="E517" s="4" t="s">
        <v>304</v>
      </c>
      <c r="F517" s="12">
        <v>828974</v>
      </c>
      <c r="G517" s="11" t="s">
        <v>1076</v>
      </c>
      <c r="H517" s="12">
        <v>82897</v>
      </c>
      <c r="I517" s="4" t="s">
        <v>3387</v>
      </c>
      <c r="J517" s="4" t="s">
        <v>3106</v>
      </c>
    </row>
    <row r="518" spans="2:10" outlineLevel="1" x14ac:dyDescent="0.2">
      <c r="B518" s="8">
        <v>44999</v>
      </c>
      <c r="C518" s="4" t="s">
        <v>77</v>
      </c>
      <c r="D518" s="4" t="s">
        <v>3840</v>
      </c>
      <c r="E518" s="4" t="s">
        <v>3470</v>
      </c>
      <c r="F518" s="12">
        <v>857478</v>
      </c>
      <c r="G518" s="11" t="s">
        <v>1076</v>
      </c>
      <c r="H518" s="12">
        <v>85748</v>
      </c>
      <c r="I518" s="4" t="s">
        <v>3387</v>
      </c>
      <c r="J518" s="4" t="s">
        <v>3106</v>
      </c>
    </row>
    <row r="519" spans="2:10" outlineLevel="1" x14ac:dyDescent="0.2">
      <c r="B519" s="8">
        <v>44999</v>
      </c>
      <c r="C519" s="4" t="s">
        <v>2126</v>
      </c>
      <c r="D519" s="4" t="s">
        <v>3840</v>
      </c>
      <c r="E519" s="4" t="s">
        <v>4268</v>
      </c>
      <c r="F519" s="12">
        <v>843227</v>
      </c>
      <c r="G519" s="11" t="s">
        <v>1076</v>
      </c>
      <c r="H519" s="12">
        <v>84323</v>
      </c>
      <c r="I519" s="4" t="s">
        <v>3387</v>
      </c>
      <c r="J519" s="4" t="s">
        <v>3106</v>
      </c>
    </row>
    <row r="520" spans="2:10" outlineLevel="1" x14ac:dyDescent="0.2">
      <c r="B520" s="8">
        <v>44999</v>
      </c>
      <c r="C520" s="4" t="s">
        <v>5188</v>
      </c>
      <c r="D520" s="4" t="s">
        <v>3840</v>
      </c>
      <c r="E520" s="4" t="s">
        <v>4085</v>
      </c>
      <c r="F520" s="12">
        <v>866168</v>
      </c>
      <c r="G520" s="11" t="s">
        <v>1076</v>
      </c>
      <c r="H520" s="12">
        <v>86617</v>
      </c>
      <c r="I520" s="4" t="s">
        <v>3387</v>
      </c>
      <c r="J520" s="4" t="s">
        <v>3106</v>
      </c>
    </row>
    <row r="521" spans="2:10" outlineLevel="1" x14ac:dyDescent="0.2">
      <c r="B521" s="8">
        <v>44999</v>
      </c>
      <c r="C521" s="4" t="s">
        <v>1913</v>
      </c>
      <c r="D521" s="4" t="s">
        <v>3840</v>
      </c>
      <c r="E521" s="4" t="s">
        <v>120</v>
      </c>
      <c r="F521" s="12">
        <v>866168</v>
      </c>
      <c r="G521" s="11" t="s">
        <v>1076</v>
      </c>
      <c r="H521" s="12">
        <v>86617</v>
      </c>
      <c r="I521" s="4" t="s">
        <v>3387</v>
      </c>
      <c r="J521" s="4" t="s">
        <v>3106</v>
      </c>
    </row>
    <row r="522" spans="2:10" outlineLevel="1" x14ac:dyDescent="0.2">
      <c r="B522" s="8">
        <v>45000</v>
      </c>
      <c r="C522" s="4" t="s">
        <v>4973</v>
      </c>
      <c r="D522" s="4" t="s">
        <v>3840</v>
      </c>
      <c r="E522" s="4" t="s">
        <v>4988</v>
      </c>
      <c r="F522" s="12">
        <v>177682</v>
      </c>
      <c r="G522" s="11" t="s">
        <v>1076</v>
      </c>
      <c r="H522" s="12">
        <v>17768</v>
      </c>
      <c r="I522" s="4" t="s">
        <v>505</v>
      </c>
      <c r="J522" s="4" t="s">
        <v>3537</v>
      </c>
    </row>
    <row r="523" spans="2:10" outlineLevel="1" x14ac:dyDescent="0.2">
      <c r="B523" s="8">
        <v>45000</v>
      </c>
      <c r="C523" s="4" t="s">
        <v>4817</v>
      </c>
      <c r="D523" s="4" t="s">
        <v>3840</v>
      </c>
      <c r="E523" s="4"/>
      <c r="F523" s="12">
        <v>0</v>
      </c>
      <c r="G523" s="11" t="s">
        <v>1076</v>
      </c>
      <c r="H523" s="12">
        <v>0</v>
      </c>
      <c r="I523" s="4" t="s">
        <v>505</v>
      </c>
      <c r="J523" s="4" t="s">
        <v>3537</v>
      </c>
    </row>
    <row r="524" spans="2:10" outlineLevel="1" x14ac:dyDescent="0.2">
      <c r="B524" s="8">
        <v>45000</v>
      </c>
      <c r="C524" s="4" t="s">
        <v>4723</v>
      </c>
      <c r="D524" s="4" t="s">
        <v>3840</v>
      </c>
      <c r="E524" s="4" t="s">
        <v>1617</v>
      </c>
      <c r="F524" s="12">
        <v>960362</v>
      </c>
      <c r="G524" s="11" t="s">
        <v>1076</v>
      </c>
      <c r="H524" s="12">
        <v>96036</v>
      </c>
      <c r="I524" s="4" t="s">
        <v>3387</v>
      </c>
      <c r="J524" s="4" t="s">
        <v>3106</v>
      </c>
    </row>
    <row r="525" spans="2:10" outlineLevel="1" x14ac:dyDescent="0.2">
      <c r="B525" s="8">
        <v>45000</v>
      </c>
      <c r="C525" s="4" t="s">
        <v>3064</v>
      </c>
      <c r="D525" s="4" t="s">
        <v>3840</v>
      </c>
      <c r="E525" s="4" t="s">
        <v>123</v>
      </c>
      <c r="F525" s="12">
        <v>923520</v>
      </c>
      <c r="G525" s="11" t="s">
        <v>1076</v>
      </c>
      <c r="H525" s="12">
        <v>92352</v>
      </c>
      <c r="I525" s="4" t="s">
        <v>3387</v>
      </c>
      <c r="J525" s="4" t="s">
        <v>3106</v>
      </c>
    </row>
    <row r="526" spans="2:10" outlineLevel="1" x14ac:dyDescent="0.2">
      <c r="B526" s="8">
        <v>45000</v>
      </c>
      <c r="C526" s="4" t="s">
        <v>3426</v>
      </c>
      <c r="D526" s="4" t="s">
        <v>3840</v>
      </c>
      <c r="E526" s="4" t="s">
        <v>1639</v>
      </c>
      <c r="F526" s="12">
        <v>1030504</v>
      </c>
      <c r="G526" s="11" t="s">
        <v>1076</v>
      </c>
      <c r="H526" s="12">
        <v>103050</v>
      </c>
      <c r="I526" s="4" t="s">
        <v>3387</v>
      </c>
      <c r="J526" s="4" t="s">
        <v>3106</v>
      </c>
    </row>
    <row r="527" spans="2:10" outlineLevel="1" x14ac:dyDescent="0.2">
      <c r="B527" s="8">
        <v>45000</v>
      </c>
      <c r="C527" s="4" t="s">
        <v>3394</v>
      </c>
      <c r="D527" s="4" t="s">
        <v>3840</v>
      </c>
      <c r="E527" s="4" t="s">
        <v>5022</v>
      </c>
      <c r="F527" s="12">
        <v>866168</v>
      </c>
      <c r="G527" s="11" t="s">
        <v>1076</v>
      </c>
      <c r="H527" s="12">
        <v>86617</v>
      </c>
      <c r="I527" s="4" t="s">
        <v>3387</v>
      </c>
      <c r="J527" s="4" t="s">
        <v>3106</v>
      </c>
    </row>
    <row r="528" spans="2:10" outlineLevel="1" x14ac:dyDescent="0.2">
      <c r="B528" s="8">
        <v>45000</v>
      </c>
      <c r="C528" s="4" t="s">
        <v>5085</v>
      </c>
      <c r="D528" s="4" t="s">
        <v>3840</v>
      </c>
      <c r="E528" s="4" t="s">
        <v>14</v>
      </c>
      <c r="F528" s="12">
        <v>854697</v>
      </c>
      <c r="G528" s="11" t="s">
        <v>1076</v>
      </c>
      <c r="H528" s="12">
        <v>85470</v>
      </c>
      <c r="I528" s="4" t="s">
        <v>3387</v>
      </c>
      <c r="J528" s="4" t="s">
        <v>3106</v>
      </c>
    </row>
    <row r="529" spans="2:10" outlineLevel="1" x14ac:dyDescent="0.2">
      <c r="B529" s="8">
        <v>45001</v>
      </c>
      <c r="C529" s="4" t="s">
        <v>4262</v>
      </c>
      <c r="D529" s="4" t="s">
        <v>3840</v>
      </c>
      <c r="E529" s="4" t="s">
        <v>4771</v>
      </c>
      <c r="F529" s="12">
        <v>346467</v>
      </c>
      <c r="G529" s="11" t="s">
        <v>1076</v>
      </c>
      <c r="H529" s="12">
        <v>34647</v>
      </c>
      <c r="I529" s="4" t="s">
        <v>505</v>
      </c>
      <c r="J529" s="4" t="s">
        <v>3537</v>
      </c>
    </row>
    <row r="530" spans="2:10" outlineLevel="1" x14ac:dyDescent="0.2">
      <c r="B530" s="8">
        <v>45001</v>
      </c>
      <c r="C530" s="4" t="s">
        <v>2869</v>
      </c>
      <c r="D530" s="4" t="s">
        <v>3840</v>
      </c>
      <c r="E530" s="4" t="s">
        <v>506</v>
      </c>
      <c r="F530" s="12">
        <v>461028</v>
      </c>
      <c r="G530" s="11" t="s">
        <v>1076</v>
      </c>
      <c r="H530" s="12">
        <v>46103</v>
      </c>
      <c r="I530" s="4" t="s">
        <v>505</v>
      </c>
      <c r="J530" s="4" t="s">
        <v>3537</v>
      </c>
    </row>
    <row r="531" spans="2:10" outlineLevel="1" x14ac:dyDescent="0.2">
      <c r="B531" s="8">
        <v>45001</v>
      </c>
      <c r="C531" s="4" t="s">
        <v>3713</v>
      </c>
      <c r="D531" s="4" t="s">
        <v>3840</v>
      </c>
      <c r="E531" s="4" t="s">
        <v>832</v>
      </c>
      <c r="F531" s="12">
        <v>449559</v>
      </c>
      <c r="G531" s="11" t="s">
        <v>1076</v>
      </c>
      <c r="H531" s="12">
        <v>44956</v>
      </c>
      <c r="I531" s="4" t="s">
        <v>505</v>
      </c>
      <c r="J531" s="4" t="s">
        <v>3537</v>
      </c>
    </row>
    <row r="532" spans="2:10" outlineLevel="1" x14ac:dyDescent="0.2">
      <c r="B532" s="8">
        <v>45001</v>
      </c>
      <c r="C532" s="4" t="s">
        <v>3796</v>
      </c>
      <c r="D532" s="4" t="s">
        <v>3840</v>
      </c>
      <c r="E532" s="4"/>
      <c r="F532" s="12">
        <v>0</v>
      </c>
      <c r="G532" s="11" t="s">
        <v>1076</v>
      </c>
      <c r="H532" s="12">
        <v>0</v>
      </c>
      <c r="I532" s="4" t="s">
        <v>313</v>
      </c>
      <c r="J532" s="4" t="s">
        <v>1554</v>
      </c>
    </row>
    <row r="533" spans="2:10" outlineLevel="1" x14ac:dyDescent="0.2">
      <c r="B533" s="8">
        <v>45001</v>
      </c>
      <c r="C533" s="4" t="s">
        <v>2934</v>
      </c>
      <c r="D533" s="4" t="s">
        <v>3840</v>
      </c>
      <c r="E533" s="4"/>
      <c r="F533" s="12">
        <v>0</v>
      </c>
      <c r="G533" s="11" t="s">
        <v>1076</v>
      </c>
      <c r="H533" s="12">
        <v>0</v>
      </c>
      <c r="I533" s="4" t="s">
        <v>313</v>
      </c>
      <c r="J533" s="4" t="s">
        <v>1554</v>
      </c>
    </row>
    <row r="534" spans="2:10" outlineLevel="1" x14ac:dyDescent="0.2">
      <c r="B534" s="8">
        <v>45001</v>
      </c>
      <c r="C534" s="4" t="s">
        <v>2044</v>
      </c>
      <c r="D534" s="4" t="s">
        <v>3840</v>
      </c>
      <c r="E534" s="4" t="s">
        <v>1785</v>
      </c>
      <c r="F534" s="12">
        <v>866167</v>
      </c>
      <c r="G534" s="11" t="s">
        <v>1076</v>
      </c>
      <c r="H534" s="12">
        <v>86617</v>
      </c>
      <c r="I534" s="4" t="s">
        <v>313</v>
      </c>
      <c r="J534" s="4" t="s">
        <v>1554</v>
      </c>
    </row>
    <row r="535" spans="2:10" outlineLevel="1" x14ac:dyDescent="0.2">
      <c r="B535" s="8">
        <v>45001</v>
      </c>
      <c r="C535" s="4" t="s">
        <v>4037</v>
      </c>
      <c r="D535" s="4" t="s">
        <v>3840</v>
      </c>
      <c r="E535" s="4" t="s">
        <v>3045</v>
      </c>
      <c r="F535" s="12">
        <v>346468</v>
      </c>
      <c r="G535" s="11" t="s">
        <v>1076</v>
      </c>
      <c r="H535" s="12">
        <v>34647</v>
      </c>
      <c r="I535" s="4" t="s">
        <v>3387</v>
      </c>
      <c r="J535" s="4" t="s">
        <v>3106</v>
      </c>
    </row>
    <row r="536" spans="2:10" outlineLevel="1" x14ac:dyDescent="0.2">
      <c r="B536" s="8">
        <v>45001</v>
      </c>
      <c r="C536" s="4" t="s">
        <v>1154</v>
      </c>
      <c r="D536" s="4" t="s">
        <v>3840</v>
      </c>
      <c r="E536" s="4" t="s">
        <v>3688</v>
      </c>
      <c r="F536" s="12">
        <v>515252</v>
      </c>
      <c r="G536" s="11" t="s">
        <v>1076</v>
      </c>
      <c r="H536" s="12">
        <v>51525</v>
      </c>
      <c r="I536" s="4" t="s">
        <v>3387</v>
      </c>
      <c r="J536" s="4" t="s">
        <v>3106</v>
      </c>
    </row>
    <row r="537" spans="2:10" outlineLevel="1" x14ac:dyDescent="0.2">
      <c r="B537" s="8">
        <v>45001</v>
      </c>
      <c r="C537" s="4" t="s">
        <v>1748</v>
      </c>
      <c r="D537" s="4" t="s">
        <v>3840</v>
      </c>
      <c r="E537" s="4" t="s">
        <v>2727</v>
      </c>
      <c r="F537" s="12">
        <v>461029</v>
      </c>
      <c r="G537" s="11" t="s">
        <v>1076</v>
      </c>
      <c r="H537" s="12">
        <v>46103</v>
      </c>
      <c r="I537" s="4" t="s">
        <v>3387</v>
      </c>
      <c r="J537" s="4" t="s">
        <v>3106</v>
      </c>
    </row>
    <row r="538" spans="2:10" outlineLevel="1" x14ac:dyDescent="0.2">
      <c r="B538" s="8">
        <v>45001</v>
      </c>
      <c r="C538" s="4" t="s">
        <v>5037</v>
      </c>
      <c r="D538" s="4" t="s">
        <v>3840</v>
      </c>
      <c r="E538" s="4" t="s">
        <v>134</v>
      </c>
      <c r="F538" s="12">
        <v>449559</v>
      </c>
      <c r="G538" s="11" t="s">
        <v>1076</v>
      </c>
      <c r="H538" s="12">
        <v>44956</v>
      </c>
      <c r="I538" s="4" t="s">
        <v>3387</v>
      </c>
      <c r="J538" s="4" t="s">
        <v>3106</v>
      </c>
    </row>
    <row r="539" spans="2:10" outlineLevel="1" x14ac:dyDescent="0.2">
      <c r="B539" s="8">
        <v>45001</v>
      </c>
      <c r="C539" s="4" t="s">
        <v>1935</v>
      </c>
      <c r="D539" s="4" t="s">
        <v>3840</v>
      </c>
      <c r="E539" s="4" t="s">
        <v>4730</v>
      </c>
      <c r="F539" s="12">
        <v>519700</v>
      </c>
      <c r="G539" s="11" t="s">
        <v>1076</v>
      </c>
      <c r="H539" s="12">
        <v>51970</v>
      </c>
      <c r="I539" s="4" t="s">
        <v>3387</v>
      </c>
      <c r="J539" s="4" t="s">
        <v>3106</v>
      </c>
    </row>
    <row r="540" spans="2:10" outlineLevel="1" x14ac:dyDescent="0.2">
      <c r="B540" s="8">
        <v>45001</v>
      </c>
      <c r="C540" s="4" t="s">
        <v>1115</v>
      </c>
      <c r="D540" s="4" t="s">
        <v>3840</v>
      </c>
      <c r="E540" s="4" t="s">
        <v>5211</v>
      </c>
      <c r="F540" s="12">
        <v>369408</v>
      </c>
      <c r="G540" s="11" t="s">
        <v>1076</v>
      </c>
      <c r="H540" s="12">
        <v>36941</v>
      </c>
      <c r="I540" s="4" t="s">
        <v>3387</v>
      </c>
      <c r="J540" s="4" t="s">
        <v>3106</v>
      </c>
    </row>
    <row r="541" spans="2:10" outlineLevel="1" x14ac:dyDescent="0.2">
      <c r="B541" s="8">
        <v>45002</v>
      </c>
      <c r="C541" s="4" t="s">
        <v>938</v>
      </c>
      <c r="D541" s="4" t="s">
        <v>520</v>
      </c>
      <c r="E541" s="4" t="s">
        <v>5209</v>
      </c>
      <c r="F541" s="12">
        <v>-69025</v>
      </c>
      <c r="G541" s="11" t="s">
        <v>1076</v>
      </c>
      <c r="H541" s="12">
        <v>-6903</v>
      </c>
      <c r="I541" s="4" t="s">
        <v>505</v>
      </c>
      <c r="J541" s="4" t="s">
        <v>3537</v>
      </c>
    </row>
    <row r="542" spans="2:10" outlineLevel="1" x14ac:dyDescent="0.2">
      <c r="B542" s="8">
        <v>45002</v>
      </c>
      <c r="C542" s="4" t="s">
        <v>3226</v>
      </c>
      <c r="D542" s="4" t="s">
        <v>3840</v>
      </c>
      <c r="E542" s="4" t="s">
        <v>2970</v>
      </c>
      <c r="F542" s="12">
        <v>519700</v>
      </c>
      <c r="G542" s="11" t="s">
        <v>1076</v>
      </c>
      <c r="H542" s="12">
        <v>51970</v>
      </c>
      <c r="I542" s="4" t="s">
        <v>505</v>
      </c>
      <c r="J542" s="4" t="s">
        <v>3537</v>
      </c>
    </row>
    <row r="543" spans="2:10" outlineLevel="1" x14ac:dyDescent="0.2">
      <c r="B543" s="8">
        <v>45002</v>
      </c>
      <c r="C543" s="4" t="s">
        <v>41</v>
      </c>
      <c r="D543" s="4" t="s">
        <v>3840</v>
      </c>
      <c r="E543" s="4" t="s">
        <v>266</v>
      </c>
      <c r="F543" s="12">
        <v>469371</v>
      </c>
      <c r="G543" s="11" t="s">
        <v>1076</v>
      </c>
      <c r="H543" s="12">
        <v>46937</v>
      </c>
      <c r="I543" s="4" t="s">
        <v>505</v>
      </c>
      <c r="J543" s="4" t="s">
        <v>3537</v>
      </c>
    </row>
    <row r="544" spans="2:10" outlineLevel="1" x14ac:dyDescent="0.2">
      <c r="B544" s="8">
        <v>45002</v>
      </c>
      <c r="C544" s="4" t="s">
        <v>2894</v>
      </c>
      <c r="D544" s="4" t="s">
        <v>3840</v>
      </c>
      <c r="E544" s="4" t="s">
        <v>2386</v>
      </c>
      <c r="F544" s="12">
        <v>529710</v>
      </c>
      <c r="G544" s="11" t="s">
        <v>1076</v>
      </c>
      <c r="H544" s="12">
        <v>52971</v>
      </c>
      <c r="I544" s="4" t="s">
        <v>2719</v>
      </c>
      <c r="J544" s="4" t="s">
        <v>1445</v>
      </c>
    </row>
    <row r="545" spans="2:10" outlineLevel="1" x14ac:dyDescent="0.2">
      <c r="B545" s="8">
        <v>45002</v>
      </c>
      <c r="C545" s="4" t="s">
        <v>5141</v>
      </c>
      <c r="D545" s="4" t="s">
        <v>3840</v>
      </c>
      <c r="E545" s="4" t="s">
        <v>2086</v>
      </c>
      <c r="F545" s="12">
        <v>483970</v>
      </c>
      <c r="G545" s="11" t="s">
        <v>1076</v>
      </c>
      <c r="H545" s="12">
        <v>48397</v>
      </c>
      <c r="I545" s="4" t="s">
        <v>505</v>
      </c>
      <c r="J545" s="4" t="s">
        <v>3537</v>
      </c>
    </row>
    <row r="546" spans="2:10" outlineLevel="1" x14ac:dyDescent="0.2">
      <c r="B546" s="8">
        <v>45002</v>
      </c>
      <c r="C546" s="4" t="s">
        <v>4118</v>
      </c>
      <c r="D546" s="4" t="s">
        <v>3840</v>
      </c>
      <c r="E546" s="4" t="s">
        <v>3362</v>
      </c>
      <c r="F546" s="12">
        <v>273545</v>
      </c>
      <c r="G546" s="11" t="s">
        <v>1076</v>
      </c>
      <c r="H546" s="12">
        <v>27355</v>
      </c>
      <c r="I546" s="4" t="s">
        <v>505</v>
      </c>
      <c r="J546" s="4" t="s">
        <v>3537</v>
      </c>
    </row>
    <row r="547" spans="2:10" outlineLevel="1" x14ac:dyDescent="0.2">
      <c r="B547" s="8">
        <v>45002</v>
      </c>
      <c r="C547" s="4" t="s">
        <v>4719</v>
      </c>
      <c r="D547" s="4" t="s">
        <v>3840</v>
      </c>
      <c r="E547" s="4" t="s">
        <v>3946</v>
      </c>
      <c r="F547" s="12">
        <v>475280</v>
      </c>
      <c r="G547" s="11" t="s">
        <v>1076</v>
      </c>
      <c r="H547" s="12">
        <v>47528</v>
      </c>
      <c r="I547" s="4" t="s">
        <v>505</v>
      </c>
      <c r="J547" s="4" t="s">
        <v>3537</v>
      </c>
    </row>
    <row r="548" spans="2:10" outlineLevel="1" x14ac:dyDescent="0.2">
      <c r="B548" s="8">
        <v>45002</v>
      </c>
      <c r="C548" s="4" t="s">
        <v>1033</v>
      </c>
      <c r="D548" s="4" t="s">
        <v>3840</v>
      </c>
      <c r="E548" s="4" t="s">
        <v>1508</v>
      </c>
      <c r="F548" s="12">
        <v>475280</v>
      </c>
      <c r="G548" s="11" t="s">
        <v>1076</v>
      </c>
      <c r="H548" s="12">
        <v>47528</v>
      </c>
      <c r="I548" s="4" t="s">
        <v>3387</v>
      </c>
      <c r="J548" s="4" t="s">
        <v>3106</v>
      </c>
    </row>
    <row r="549" spans="2:10" outlineLevel="1" x14ac:dyDescent="0.2">
      <c r="B549" s="8">
        <v>45002</v>
      </c>
      <c r="C549" s="4" t="s">
        <v>3949</v>
      </c>
      <c r="D549" s="4" t="s">
        <v>3840</v>
      </c>
      <c r="E549" s="4" t="s">
        <v>3775</v>
      </c>
      <c r="F549" s="12">
        <v>456581</v>
      </c>
      <c r="G549" s="11" t="s">
        <v>1076</v>
      </c>
      <c r="H549" s="12">
        <v>45658</v>
      </c>
      <c r="I549" s="4" t="s">
        <v>3387</v>
      </c>
      <c r="J549" s="4" t="s">
        <v>3106</v>
      </c>
    </row>
    <row r="550" spans="2:10" outlineLevel="1" x14ac:dyDescent="0.2">
      <c r="B550" s="8">
        <v>45002</v>
      </c>
      <c r="C550" s="4" t="s">
        <v>5012</v>
      </c>
      <c r="D550" s="4" t="s">
        <v>3840</v>
      </c>
      <c r="E550" s="4" t="s">
        <v>3553</v>
      </c>
      <c r="F550" s="12">
        <v>692934</v>
      </c>
      <c r="G550" s="11" t="s">
        <v>1076</v>
      </c>
      <c r="H550" s="12">
        <v>69293</v>
      </c>
      <c r="I550" s="4" t="s">
        <v>3387</v>
      </c>
      <c r="J550" s="4" t="s">
        <v>3106</v>
      </c>
    </row>
    <row r="551" spans="2:10" outlineLevel="1" x14ac:dyDescent="0.2">
      <c r="B551" s="8">
        <v>45002</v>
      </c>
      <c r="C551" s="4" t="s">
        <v>1377</v>
      </c>
      <c r="D551" s="4" t="s">
        <v>3840</v>
      </c>
      <c r="E551" s="4" t="s">
        <v>4124</v>
      </c>
      <c r="F551" s="12">
        <v>866168</v>
      </c>
      <c r="G551" s="11" t="s">
        <v>1076</v>
      </c>
      <c r="H551" s="12">
        <v>86617</v>
      </c>
      <c r="I551" s="4" t="s">
        <v>3387</v>
      </c>
      <c r="J551" s="4" t="s">
        <v>3106</v>
      </c>
    </row>
    <row r="552" spans="2:10" outlineLevel="1" x14ac:dyDescent="0.2">
      <c r="B552" s="8">
        <v>45002</v>
      </c>
      <c r="C552" s="4" t="s">
        <v>4595</v>
      </c>
      <c r="D552" s="4" t="s">
        <v>3840</v>
      </c>
      <c r="E552" s="4" t="s">
        <v>3983</v>
      </c>
      <c r="F552" s="12">
        <v>432527</v>
      </c>
      <c r="G552" s="11" t="s">
        <v>1076</v>
      </c>
      <c r="H552" s="12">
        <v>43253</v>
      </c>
      <c r="I552" s="4" t="s">
        <v>505</v>
      </c>
      <c r="J552" s="4" t="s">
        <v>3537</v>
      </c>
    </row>
    <row r="553" spans="2:10" outlineLevel="1" x14ac:dyDescent="0.2">
      <c r="B553" s="8">
        <v>45002</v>
      </c>
      <c r="C553" s="4" t="s">
        <v>3459</v>
      </c>
      <c r="D553" s="4" t="s">
        <v>3840</v>
      </c>
      <c r="E553" s="4" t="s">
        <v>565</v>
      </c>
      <c r="F553" s="12">
        <v>608541</v>
      </c>
      <c r="G553" s="11" t="s">
        <v>1076</v>
      </c>
      <c r="H553" s="12">
        <v>60854</v>
      </c>
      <c r="I553" s="4" t="s">
        <v>505</v>
      </c>
      <c r="J553" s="4" t="s">
        <v>3537</v>
      </c>
    </row>
    <row r="554" spans="2:10" outlineLevel="1" x14ac:dyDescent="0.2">
      <c r="B554" s="8">
        <v>45002</v>
      </c>
      <c r="C554" s="4" t="s">
        <v>1101</v>
      </c>
      <c r="D554" s="4" t="s">
        <v>3840</v>
      </c>
      <c r="E554" s="4" t="s">
        <v>2092</v>
      </c>
      <c r="F554" s="12">
        <v>423838</v>
      </c>
      <c r="G554" s="11" t="s">
        <v>1076</v>
      </c>
      <c r="H554" s="12">
        <v>42384</v>
      </c>
      <c r="I554" s="4" t="s">
        <v>505</v>
      </c>
      <c r="J554" s="4" t="s">
        <v>3537</v>
      </c>
    </row>
    <row r="555" spans="2:10" outlineLevel="1" x14ac:dyDescent="0.2">
      <c r="B555" s="8">
        <v>45003</v>
      </c>
      <c r="C555" s="4" t="s">
        <v>4825</v>
      </c>
      <c r="D555" s="4" t="s">
        <v>3840</v>
      </c>
      <c r="E555" s="4" t="s">
        <v>2487</v>
      </c>
      <c r="F555" s="12">
        <v>515459</v>
      </c>
      <c r="G555" s="11" t="s">
        <v>1076</v>
      </c>
      <c r="H555" s="12">
        <v>51546</v>
      </c>
      <c r="I555" s="4" t="s">
        <v>505</v>
      </c>
      <c r="J555" s="4" t="s">
        <v>3537</v>
      </c>
    </row>
    <row r="556" spans="2:10" outlineLevel="1" x14ac:dyDescent="0.2">
      <c r="B556" s="8">
        <v>45005</v>
      </c>
      <c r="C556" s="4" t="s">
        <v>1917</v>
      </c>
      <c r="D556" s="4" t="s">
        <v>3840</v>
      </c>
      <c r="E556" s="4" t="s">
        <v>1048</v>
      </c>
      <c r="F556" s="12">
        <v>572811</v>
      </c>
      <c r="G556" s="11" t="s">
        <v>1076</v>
      </c>
      <c r="H556" s="12">
        <v>57281</v>
      </c>
      <c r="I556" s="4" t="s">
        <v>505</v>
      </c>
      <c r="J556" s="4" t="s">
        <v>3537</v>
      </c>
    </row>
    <row r="557" spans="2:10" outlineLevel="1" x14ac:dyDescent="0.2">
      <c r="B557" s="8">
        <v>45005</v>
      </c>
      <c r="C557" s="4" t="s">
        <v>3753</v>
      </c>
      <c r="D557" s="4" t="s">
        <v>3840</v>
      </c>
      <c r="E557" s="4" t="s">
        <v>2597</v>
      </c>
      <c r="F557" s="12">
        <v>273545</v>
      </c>
      <c r="G557" s="11" t="s">
        <v>1076</v>
      </c>
      <c r="H557" s="12">
        <v>27355</v>
      </c>
      <c r="I557" s="4" t="s">
        <v>2719</v>
      </c>
      <c r="J557" s="4" t="s">
        <v>1445</v>
      </c>
    </row>
    <row r="558" spans="2:10" outlineLevel="1" x14ac:dyDescent="0.2">
      <c r="B558" s="8">
        <v>45005</v>
      </c>
      <c r="C558" s="4" t="s">
        <v>3953</v>
      </c>
      <c r="D558" s="4" t="s">
        <v>3840</v>
      </c>
      <c r="E558" s="4" t="s">
        <v>4452</v>
      </c>
      <c r="F558" s="12">
        <v>1039401</v>
      </c>
      <c r="G558" s="11" t="s">
        <v>1076</v>
      </c>
      <c r="H558" s="12">
        <v>103940</v>
      </c>
      <c r="I558" s="4" t="s">
        <v>3387</v>
      </c>
      <c r="J558" s="4" t="s">
        <v>3106</v>
      </c>
    </row>
    <row r="559" spans="2:10" outlineLevel="1" x14ac:dyDescent="0.2">
      <c r="B559" s="8">
        <v>45005</v>
      </c>
      <c r="C559" s="4" t="s">
        <v>3601</v>
      </c>
      <c r="D559" s="4" t="s">
        <v>3840</v>
      </c>
      <c r="E559" s="4" t="s">
        <v>2721</v>
      </c>
      <c r="F559" s="12">
        <v>701418</v>
      </c>
      <c r="G559" s="11" t="s">
        <v>1076</v>
      </c>
      <c r="H559" s="12">
        <v>70142</v>
      </c>
      <c r="I559" s="4" t="s">
        <v>3387</v>
      </c>
      <c r="J559" s="4" t="s">
        <v>3106</v>
      </c>
    </row>
    <row r="560" spans="2:10" outlineLevel="1" x14ac:dyDescent="0.2">
      <c r="B560" s="8">
        <v>45006</v>
      </c>
      <c r="C560" s="4" t="s">
        <v>1522</v>
      </c>
      <c r="D560" s="4" t="s">
        <v>3910</v>
      </c>
      <c r="E560" s="4" t="s">
        <v>1692</v>
      </c>
      <c r="F560" s="12">
        <v>-69025</v>
      </c>
      <c r="G560" s="11" t="s">
        <v>1076</v>
      </c>
      <c r="H560" s="12">
        <v>-6903</v>
      </c>
      <c r="I560" s="4" t="s">
        <v>3387</v>
      </c>
      <c r="J560" s="4" t="s">
        <v>3106</v>
      </c>
    </row>
    <row r="561" spans="2:10" outlineLevel="1" x14ac:dyDescent="0.2">
      <c r="B561" s="8">
        <v>45006</v>
      </c>
      <c r="C561" s="4" t="s">
        <v>2297</v>
      </c>
      <c r="D561" s="4" t="s">
        <v>3840</v>
      </c>
      <c r="E561" s="4" t="s">
        <v>59</v>
      </c>
      <c r="F561" s="12">
        <v>659984</v>
      </c>
      <c r="G561" s="11" t="s">
        <v>1076</v>
      </c>
      <c r="H561" s="12">
        <v>65998</v>
      </c>
      <c r="I561" s="4" t="s">
        <v>2719</v>
      </c>
      <c r="J561" s="4" t="s">
        <v>1445</v>
      </c>
    </row>
    <row r="562" spans="2:10" outlineLevel="1" x14ac:dyDescent="0.2">
      <c r="B562" s="8">
        <v>45006</v>
      </c>
      <c r="C562" s="4" t="s">
        <v>2446</v>
      </c>
      <c r="D562" s="4" t="s">
        <v>3840</v>
      </c>
      <c r="E562" s="4" t="s">
        <v>796</v>
      </c>
      <c r="F562" s="12">
        <v>655743</v>
      </c>
      <c r="G562" s="11" t="s">
        <v>1076</v>
      </c>
      <c r="H562" s="12">
        <v>65574</v>
      </c>
      <c r="I562" s="4" t="s">
        <v>505</v>
      </c>
      <c r="J562" s="4" t="s">
        <v>3537</v>
      </c>
    </row>
    <row r="563" spans="2:10" outlineLevel="1" x14ac:dyDescent="0.2">
      <c r="B563" s="8">
        <v>45006</v>
      </c>
      <c r="C563" s="4" t="s">
        <v>3911</v>
      </c>
      <c r="D563" s="4" t="s">
        <v>3840</v>
      </c>
      <c r="E563" s="4" t="s">
        <v>4645</v>
      </c>
      <c r="F563" s="12">
        <v>655743</v>
      </c>
      <c r="G563" s="11" t="s">
        <v>1076</v>
      </c>
      <c r="H563" s="12">
        <v>65574</v>
      </c>
      <c r="I563" s="4" t="s">
        <v>505</v>
      </c>
      <c r="J563" s="4" t="s">
        <v>3537</v>
      </c>
    </row>
    <row r="564" spans="2:10" outlineLevel="1" x14ac:dyDescent="0.2">
      <c r="B564" s="8">
        <v>45006</v>
      </c>
      <c r="C564" s="4" t="s">
        <v>4041</v>
      </c>
      <c r="D564" s="4" t="s">
        <v>3840</v>
      </c>
      <c r="E564" s="4" t="s">
        <v>1964</v>
      </c>
      <c r="F564" s="12">
        <v>519700</v>
      </c>
      <c r="G564" s="11" t="s">
        <v>1076</v>
      </c>
      <c r="H564" s="12">
        <v>51970</v>
      </c>
      <c r="I564" s="4" t="s">
        <v>505</v>
      </c>
      <c r="J564" s="4" t="s">
        <v>3537</v>
      </c>
    </row>
    <row r="565" spans="2:10" outlineLevel="1" x14ac:dyDescent="0.2">
      <c r="B565" s="8">
        <v>45006</v>
      </c>
      <c r="C565" s="4" t="s">
        <v>1220</v>
      </c>
      <c r="D565" s="4" t="s">
        <v>3840</v>
      </c>
      <c r="E565" s="4" t="s">
        <v>3692</v>
      </c>
      <c r="F565" s="12">
        <v>478060</v>
      </c>
      <c r="G565" s="11" t="s">
        <v>1076</v>
      </c>
      <c r="H565" s="12">
        <v>47806</v>
      </c>
      <c r="I565" s="4" t="s">
        <v>3387</v>
      </c>
      <c r="J565" s="4" t="s">
        <v>3106</v>
      </c>
    </row>
    <row r="566" spans="2:10" outlineLevel="1" x14ac:dyDescent="0.2">
      <c r="B566" s="8">
        <v>45006</v>
      </c>
      <c r="C566" s="4" t="s">
        <v>2555</v>
      </c>
      <c r="D566" s="4" t="s">
        <v>3840</v>
      </c>
      <c r="E566" s="4" t="s">
        <v>1941</v>
      </c>
      <c r="F566" s="12">
        <v>866167</v>
      </c>
      <c r="G566" s="11" t="s">
        <v>1076</v>
      </c>
      <c r="H566" s="12">
        <v>86617</v>
      </c>
      <c r="I566" s="4" t="s">
        <v>3387</v>
      </c>
      <c r="J566" s="4" t="s">
        <v>3106</v>
      </c>
    </row>
    <row r="567" spans="2:10" outlineLevel="1" x14ac:dyDescent="0.2">
      <c r="B567" s="8">
        <v>45006</v>
      </c>
      <c r="C567" s="4" t="s">
        <v>4357</v>
      </c>
      <c r="D567" s="4" t="s">
        <v>3840</v>
      </c>
      <c r="E567" s="4" t="s">
        <v>3140</v>
      </c>
      <c r="F567" s="12">
        <v>466589</v>
      </c>
      <c r="G567" s="11" t="s">
        <v>1076</v>
      </c>
      <c r="H567" s="12">
        <v>46659</v>
      </c>
      <c r="I567" s="4" t="s">
        <v>3387</v>
      </c>
      <c r="J567" s="4" t="s">
        <v>3106</v>
      </c>
    </row>
    <row r="568" spans="2:10" outlineLevel="1" x14ac:dyDescent="0.2">
      <c r="B568" s="8">
        <v>45006</v>
      </c>
      <c r="C568" s="4" t="s">
        <v>4057</v>
      </c>
      <c r="D568" s="4" t="s">
        <v>3840</v>
      </c>
      <c r="E568" s="4" t="s">
        <v>158</v>
      </c>
      <c r="F568" s="12">
        <v>412366</v>
      </c>
      <c r="G568" s="11" t="s">
        <v>1076</v>
      </c>
      <c r="H568" s="12">
        <v>41237</v>
      </c>
      <c r="I568" s="4" t="s">
        <v>3387</v>
      </c>
      <c r="J568" s="4" t="s">
        <v>3106</v>
      </c>
    </row>
    <row r="569" spans="2:10" outlineLevel="1" x14ac:dyDescent="0.2">
      <c r="B569" s="8">
        <v>45006</v>
      </c>
      <c r="C569" s="4" t="s">
        <v>3607</v>
      </c>
      <c r="D569" s="4" t="s">
        <v>3840</v>
      </c>
      <c r="E569" s="4" t="s">
        <v>2757</v>
      </c>
      <c r="F569" s="12">
        <v>486750</v>
      </c>
      <c r="G569" s="11" t="s">
        <v>1076</v>
      </c>
      <c r="H569" s="12">
        <v>48675</v>
      </c>
      <c r="I569" s="4" t="s">
        <v>3387</v>
      </c>
      <c r="J569" s="4" t="s">
        <v>3106</v>
      </c>
    </row>
    <row r="570" spans="2:10" outlineLevel="1" x14ac:dyDescent="0.2">
      <c r="B570" s="8">
        <v>45006</v>
      </c>
      <c r="C570" s="4" t="s">
        <v>3129</v>
      </c>
      <c r="D570" s="4" t="s">
        <v>3840</v>
      </c>
      <c r="E570" s="4" t="s">
        <v>4188</v>
      </c>
      <c r="F570" s="12">
        <v>423837</v>
      </c>
      <c r="G570" s="11" t="s">
        <v>1076</v>
      </c>
      <c r="H570" s="12">
        <v>42384</v>
      </c>
      <c r="I570" s="4" t="s">
        <v>3387</v>
      </c>
      <c r="J570" s="4" t="s">
        <v>3106</v>
      </c>
    </row>
    <row r="571" spans="2:10" outlineLevel="1" x14ac:dyDescent="0.2">
      <c r="B571" s="8">
        <v>45007</v>
      </c>
      <c r="C571" s="4" t="s">
        <v>2771</v>
      </c>
      <c r="D571" s="4" t="s">
        <v>3840</v>
      </c>
      <c r="E571" s="4" t="s">
        <v>528</v>
      </c>
      <c r="F571" s="12">
        <v>486750</v>
      </c>
      <c r="G571" s="11" t="s">
        <v>1076</v>
      </c>
      <c r="H571" s="12">
        <v>48675</v>
      </c>
      <c r="I571" s="4" t="s">
        <v>505</v>
      </c>
      <c r="J571" s="4" t="s">
        <v>3537</v>
      </c>
    </row>
    <row r="572" spans="2:10" outlineLevel="1" x14ac:dyDescent="0.2">
      <c r="B572" s="8">
        <v>45007</v>
      </c>
      <c r="C572" s="4" t="s">
        <v>466</v>
      </c>
      <c r="D572" s="4" t="s">
        <v>3840</v>
      </c>
      <c r="E572" s="4" t="s">
        <v>2984</v>
      </c>
      <c r="F572" s="12">
        <v>572811</v>
      </c>
      <c r="G572" s="11" t="s">
        <v>1076</v>
      </c>
      <c r="H572" s="12">
        <v>57281</v>
      </c>
      <c r="I572" s="4" t="s">
        <v>505</v>
      </c>
      <c r="J572" s="4" t="s">
        <v>3537</v>
      </c>
    </row>
    <row r="573" spans="2:10" outlineLevel="1" x14ac:dyDescent="0.2">
      <c r="B573" s="8">
        <v>45007</v>
      </c>
      <c r="C573" s="4" t="s">
        <v>3610</v>
      </c>
      <c r="D573" s="4" t="s">
        <v>3840</v>
      </c>
      <c r="E573" s="4" t="s">
        <v>1105</v>
      </c>
      <c r="F573" s="12">
        <v>449558</v>
      </c>
      <c r="G573" s="11" t="s">
        <v>1076</v>
      </c>
      <c r="H573" s="12">
        <v>44956</v>
      </c>
      <c r="I573" s="4" t="s">
        <v>505</v>
      </c>
      <c r="J573" s="4" t="s">
        <v>3537</v>
      </c>
    </row>
    <row r="574" spans="2:10" outlineLevel="1" x14ac:dyDescent="0.2">
      <c r="B574" s="8">
        <v>45007</v>
      </c>
      <c r="C574" s="4" t="s">
        <v>1894</v>
      </c>
      <c r="D574" s="4" t="s">
        <v>3840</v>
      </c>
      <c r="E574" s="4" t="s">
        <v>379</v>
      </c>
      <c r="F574" s="12">
        <v>409585</v>
      </c>
      <c r="G574" s="11" t="s">
        <v>1076</v>
      </c>
      <c r="H574" s="12">
        <v>40959</v>
      </c>
      <c r="I574" s="4" t="s">
        <v>505</v>
      </c>
      <c r="J574" s="4" t="s">
        <v>3537</v>
      </c>
    </row>
    <row r="575" spans="2:10" outlineLevel="1" x14ac:dyDescent="0.2">
      <c r="B575" s="8">
        <v>45007</v>
      </c>
      <c r="C575" s="4" t="s">
        <v>2921</v>
      </c>
      <c r="D575" s="4" t="s">
        <v>3840</v>
      </c>
      <c r="E575" s="4" t="s">
        <v>3563</v>
      </c>
      <c r="F575" s="12">
        <v>299266</v>
      </c>
      <c r="G575" s="11" t="s">
        <v>1076</v>
      </c>
      <c r="H575" s="12">
        <v>29927</v>
      </c>
      <c r="I575" s="4" t="s">
        <v>3387</v>
      </c>
      <c r="J575" s="4" t="s">
        <v>3106</v>
      </c>
    </row>
    <row r="576" spans="2:10" outlineLevel="1" x14ac:dyDescent="0.2">
      <c r="B576" s="8">
        <v>45007</v>
      </c>
      <c r="C576" s="4" t="s">
        <v>440</v>
      </c>
      <c r="D576" s="4" t="s">
        <v>3840</v>
      </c>
      <c r="E576" s="4" t="s">
        <v>4783</v>
      </c>
      <c r="F576" s="12">
        <v>463809</v>
      </c>
      <c r="G576" s="11" t="s">
        <v>1076</v>
      </c>
      <c r="H576" s="12">
        <v>46381</v>
      </c>
      <c r="I576" s="4" t="s">
        <v>3387</v>
      </c>
      <c r="J576" s="4" t="s">
        <v>3106</v>
      </c>
    </row>
    <row r="577" spans="2:10" outlineLevel="1" x14ac:dyDescent="0.2">
      <c r="B577" s="8">
        <v>45007</v>
      </c>
      <c r="C577" s="4" t="s">
        <v>2937</v>
      </c>
      <c r="D577" s="4" t="s">
        <v>3840</v>
      </c>
      <c r="E577" s="4" t="s">
        <v>2493</v>
      </c>
      <c r="F577" s="12">
        <v>266521</v>
      </c>
      <c r="G577" s="11" t="s">
        <v>1076</v>
      </c>
      <c r="H577" s="12">
        <v>26652</v>
      </c>
      <c r="I577" s="4" t="s">
        <v>3387</v>
      </c>
      <c r="J577" s="4" t="s">
        <v>3106</v>
      </c>
    </row>
    <row r="578" spans="2:10" outlineLevel="1" x14ac:dyDescent="0.2">
      <c r="B578" s="8">
        <v>45007</v>
      </c>
      <c r="C578" s="4" t="s">
        <v>1588</v>
      </c>
      <c r="D578" s="4" t="s">
        <v>3840</v>
      </c>
      <c r="E578" s="4" t="s">
        <v>4137</v>
      </c>
      <c r="F578" s="12">
        <v>412366</v>
      </c>
      <c r="G578" s="11" t="s">
        <v>1076</v>
      </c>
      <c r="H578" s="12">
        <v>41237</v>
      </c>
      <c r="I578" s="4" t="s">
        <v>3387</v>
      </c>
      <c r="J578" s="4" t="s">
        <v>3106</v>
      </c>
    </row>
    <row r="579" spans="2:10" outlineLevel="1" x14ac:dyDescent="0.2">
      <c r="B579" s="8">
        <v>45007</v>
      </c>
      <c r="C579" s="4" t="s">
        <v>3157</v>
      </c>
      <c r="D579" s="4" t="s">
        <v>3840</v>
      </c>
      <c r="E579" s="4" t="s">
        <v>1058</v>
      </c>
      <c r="F579" s="12">
        <v>463809</v>
      </c>
      <c r="G579" s="11" t="s">
        <v>1076</v>
      </c>
      <c r="H579" s="12">
        <v>46381</v>
      </c>
      <c r="I579" s="4" t="s">
        <v>3387</v>
      </c>
      <c r="J579" s="4" t="s">
        <v>3106</v>
      </c>
    </row>
    <row r="580" spans="2:10" outlineLevel="1" x14ac:dyDescent="0.2">
      <c r="B580" s="8">
        <v>45007</v>
      </c>
      <c r="C580" s="4" t="s">
        <v>3711</v>
      </c>
      <c r="D580" s="4" t="s">
        <v>3840</v>
      </c>
      <c r="E580" s="4" t="s">
        <v>1878</v>
      </c>
      <c r="F580" s="12">
        <v>206182</v>
      </c>
      <c r="G580" s="11" t="s">
        <v>1076</v>
      </c>
      <c r="H580" s="12">
        <v>20618</v>
      </c>
      <c r="I580" s="4" t="s">
        <v>3387</v>
      </c>
      <c r="J580" s="4" t="s">
        <v>3106</v>
      </c>
    </row>
    <row r="581" spans="2:10" outlineLevel="1" x14ac:dyDescent="0.2">
      <c r="B581" s="8">
        <v>45007</v>
      </c>
      <c r="C581" s="4" t="s">
        <v>5226</v>
      </c>
      <c r="D581" s="4" t="s">
        <v>3840</v>
      </c>
      <c r="E581" s="4" t="s">
        <v>4161</v>
      </c>
      <c r="F581" s="12">
        <v>866167</v>
      </c>
      <c r="G581" s="11" t="s">
        <v>1076</v>
      </c>
      <c r="H581" s="12">
        <v>86617</v>
      </c>
      <c r="I581" s="4" t="s">
        <v>3387</v>
      </c>
      <c r="J581" s="4" t="s">
        <v>3106</v>
      </c>
    </row>
    <row r="582" spans="2:10" outlineLevel="1" x14ac:dyDescent="0.2">
      <c r="B582" s="8">
        <v>45008</v>
      </c>
      <c r="C582" s="4" t="s">
        <v>4138</v>
      </c>
      <c r="D582" s="4" t="s">
        <v>3840</v>
      </c>
      <c r="E582" s="4" t="s">
        <v>1994</v>
      </c>
      <c r="F582" s="12">
        <v>435307</v>
      </c>
      <c r="G582" s="11" t="s">
        <v>1076</v>
      </c>
      <c r="H582" s="12">
        <v>43531</v>
      </c>
      <c r="I582" s="4" t="s">
        <v>505</v>
      </c>
      <c r="J582" s="4" t="s">
        <v>3537</v>
      </c>
    </row>
    <row r="583" spans="2:10" outlineLevel="1" x14ac:dyDescent="0.2">
      <c r="B583" s="8">
        <v>45008</v>
      </c>
      <c r="C583" s="4" t="s">
        <v>3379</v>
      </c>
      <c r="D583" s="4" t="s">
        <v>3840</v>
      </c>
      <c r="E583" s="4" t="s">
        <v>3871</v>
      </c>
      <c r="F583" s="12">
        <v>449558</v>
      </c>
      <c r="G583" s="11" t="s">
        <v>1076</v>
      </c>
      <c r="H583" s="12">
        <v>44956</v>
      </c>
      <c r="I583" s="4" t="s">
        <v>505</v>
      </c>
      <c r="J583" s="4" t="s">
        <v>3537</v>
      </c>
    </row>
    <row r="584" spans="2:10" outlineLevel="1" x14ac:dyDescent="0.2">
      <c r="B584" s="8">
        <v>45008</v>
      </c>
      <c r="C584" s="4" t="s">
        <v>2460</v>
      </c>
      <c r="D584" s="4" t="s">
        <v>3840</v>
      </c>
      <c r="E584" s="4" t="s">
        <v>4534</v>
      </c>
      <c r="F584" s="12">
        <v>432527</v>
      </c>
      <c r="G584" s="11" t="s">
        <v>1076</v>
      </c>
      <c r="H584" s="12">
        <v>43253</v>
      </c>
      <c r="I584" s="4" t="s">
        <v>505</v>
      </c>
      <c r="J584" s="4" t="s">
        <v>3537</v>
      </c>
    </row>
    <row r="585" spans="2:10" outlineLevel="1" x14ac:dyDescent="0.2">
      <c r="B585" s="8">
        <v>45008</v>
      </c>
      <c r="C585" s="4" t="s">
        <v>1610</v>
      </c>
      <c r="D585" s="4" t="s">
        <v>3840</v>
      </c>
      <c r="E585" s="4" t="s">
        <v>738</v>
      </c>
      <c r="F585" s="12">
        <v>475280</v>
      </c>
      <c r="G585" s="11" t="s">
        <v>1076</v>
      </c>
      <c r="H585" s="12">
        <v>47528</v>
      </c>
      <c r="I585" s="4" t="s">
        <v>3387</v>
      </c>
      <c r="J585" s="4" t="s">
        <v>3106</v>
      </c>
    </row>
    <row r="586" spans="2:10" outlineLevel="1" x14ac:dyDescent="0.2">
      <c r="B586" s="8">
        <v>45008</v>
      </c>
      <c r="C586" s="4" t="s">
        <v>4028</v>
      </c>
      <c r="D586" s="4" t="s">
        <v>3840</v>
      </c>
      <c r="E586" s="4" t="s">
        <v>1991</v>
      </c>
      <c r="F586" s="12">
        <v>475280</v>
      </c>
      <c r="G586" s="11" t="s">
        <v>1076</v>
      </c>
      <c r="H586" s="12">
        <v>47528</v>
      </c>
      <c r="I586" s="4" t="s">
        <v>3387</v>
      </c>
      <c r="J586" s="4" t="s">
        <v>3106</v>
      </c>
    </row>
    <row r="587" spans="2:10" outlineLevel="1" x14ac:dyDescent="0.2">
      <c r="B587" s="8">
        <v>45008</v>
      </c>
      <c r="C587" s="4" t="s">
        <v>333</v>
      </c>
      <c r="D587" s="4" t="s">
        <v>3840</v>
      </c>
      <c r="E587" s="4" t="s">
        <v>958</v>
      </c>
      <c r="F587" s="12">
        <v>475280</v>
      </c>
      <c r="G587" s="11" t="s">
        <v>1076</v>
      </c>
      <c r="H587" s="12">
        <v>47528</v>
      </c>
      <c r="I587" s="4" t="s">
        <v>3387</v>
      </c>
      <c r="J587" s="4" t="s">
        <v>3106</v>
      </c>
    </row>
    <row r="588" spans="2:10" outlineLevel="1" x14ac:dyDescent="0.2">
      <c r="B588" s="8">
        <v>45008</v>
      </c>
      <c r="C588" s="4" t="s">
        <v>1142</v>
      </c>
      <c r="D588" s="4" t="s">
        <v>3840</v>
      </c>
      <c r="E588" s="4" t="s">
        <v>4516</v>
      </c>
      <c r="F588" s="12">
        <v>880418</v>
      </c>
      <c r="G588" s="11" t="s">
        <v>1076</v>
      </c>
      <c r="H588" s="12">
        <v>88042</v>
      </c>
      <c r="I588" s="4" t="s">
        <v>3387</v>
      </c>
      <c r="J588" s="4" t="s">
        <v>3106</v>
      </c>
    </row>
    <row r="589" spans="2:10" outlineLevel="1" x14ac:dyDescent="0.2">
      <c r="B589" s="8">
        <v>45009</v>
      </c>
      <c r="C589" s="4" t="s">
        <v>1903</v>
      </c>
      <c r="D589" s="4" t="s">
        <v>3840</v>
      </c>
      <c r="E589" s="4" t="s">
        <v>763</v>
      </c>
      <c r="F589" s="12">
        <v>508229</v>
      </c>
      <c r="G589" s="11" t="s">
        <v>1076</v>
      </c>
      <c r="H589" s="12">
        <v>50823</v>
      </c>
      <c r="I589" s="4" t="s">
        <v>505</v>
      </c>
      <c r="J589" s="4" t="s">
        <v>3537</v>
      </c>
    </row>
    <row r="590" spans="2:10" outlineLevel="1" x14ac:dyDescent="0.2">
      <c r="B590" s="8">
        <v>45009</v>
      </c>
      <c r="C590" s="4" t="s">
        <v>4415</v>
      </c>
      <c r="D590" s="4" t="s">
        <v>3840</v>
      </c>
      <c r="E590" s="4" t="s">
        <v>2729</v>
      </c>
      <c r="F590" s="12">
        <v>468257</v>
      </c>
      <c r="G590" s="11" t="s">
        <v>1076</v>
      </c>
      <c r="H590" s="12">
        <v>46826</v>
      </c>
      <c r="I590" s="4" t="s">
        <v>505</v>
      </c>
      <c r="J590" s="4" t="s">
        <v>3537</v>
      </c>
    </row>
    <row r="591" spans="2:10" outlineLevel="1" x14ac:dyDescent="0.2">
      <c r="B591" s="8">
        <v>45009</v>
      </c>
      <c r="C591" s="4" t="s">
        <v>896</v>
      </c>
      <c r="D591" s="4" t="s">
        <v>3840</v>
      </c>
      <c r="E591" s="4" t="s">
        <v>4687</v>
      </c>
      <c r="F591" s="12">
        <v>519700</v>
      </c>
      <c r="G591" s="11" t="s">
        <v>1076</v>
      </c>
      <c r="H591" s="12">
        <v>51970</v>
      </c>
      <c r="I591" s="4" t="s">
        <v>505</v>
      </c>
      <c r="J591" s="4" t="s">
        <v>3537</v>
      </c>
    </row>
    <row r="592" spans="2:10" outlineLevel="1" x14ac:dyDescent="0.2">
      <c r="B592" s="8">
        <v>45009</v>
      </c>
      <c r="C592" s="4" t="s">
        <v>4896</v>
      </c>
      <c r="D592" s="4" t="s">
        <v>3840</v>
      </c>
      <c r="E592" s="4" t="s">
        <v>4570</v>
      </c>
      <c r="F592" s="12">
        <v>449558</v>
      </c>
      <c r="G592" s="11" t="s">
        <v>1076</v>
      </c>
      <c r="H592" s="12">
        <v>44956</v>
      </c>
      <c r="I592" s="4" t="s">
        <v>505</v>
      </c>
      <c r="J592" s="4" t="s">
        <v>3537</v>
      </c>
    </row>
    <row r="593" spans="2:10" outlineLevel="1" x14ac:dyDescent="0.2">
      <c r="B593" s="8">
        <v>45009</v>
      </c>
      <c r="C593" s="4" t="s">
        <v>844</v>
      </c>
      <c r="D593" s="4" t="s">
        <v>3840</v>
      </c>
      <c r="E593" s="4" t="s">
        <v>90</v>
      </c>
      <c r="F593" s="12">
        <v>206182</v>
      </c>
      <c r="G593" s="11" t="s">
        <v>1076</v>
      </c>
      <c r="H593" s="12">
        <v>20618</v>
      </c>
      <c r="I593" s="4" t="s">
        <v>505</v>
      </c>
      <c r="J593" s="4" t="s">
        <v>3537</v>
      </c>
    </row>
    <row r="594" spans="2:10" outlineLevel="1" x14ac:dyDescent="0.2">
      <c r="B594" s="8">
        <v>45009</v>
      </c>
      <c r="C594" s="4" t="s">
        <v>4663</v>
      </c>
      <c r="D594" s="4" t="s">
        <v>3840</v>
      </c>
      <c r="E594" s="4" t="s">
        <v>2705</v>
      </c>
      <c r="F594" s="12">
        <v>398115</v>
      </c>
      <c r="G594" s="11" t="s">
        <v>1076</v>
      </c>
      <c r="H594" s="12">
        <v>39812</v>
      </c>
      <c r="I594" s="4" t="s">
        <v>505</v>
      </c>
      <c r="J594" s="4" t="s">
        <v>3537</v>
      </c>
    </row>
    <row r="595" spans="2:10" outlineLevel="1" x14ac:dyDescent="0.2">
      <c r="B595" s="8">
        <v>45009</v>
      </c>
      <c r="C595" s="4" t="s">
        <v>517</v>
      </c>
      <c r="D595" s="4" t="s">
        <v>3840</v>
      </c>
      <c r="E595" s="4" t="s">
        <v>2622</v>
      </c>
      <c r="F595" s="12">
        <v>519700</v>
      </c>
      <c r="G595" s="11" t="s">
        <v>1076</v>
      </c>
      <c r="H595" s="12">
        <v>51970</v>
      </c>
      <c r="I595" s="4" t="s">
        <v>3387</v>
      </c>
      <c r="J595" s="4" t="s">
        <v>3106</v>
      </c>
    </row>
    <row r="596" spans="2:10" outlineLevel="1" x14ac:dyDescent="0.2">
      <c r="B596" s="8">
        <v>45009</v>
      </c>
      <c r="C596" s="4" t="s">
        <v>2967</v>
      </c>
      <c r="D596" s="4" t="s">
        <v>3840</v>
      </c>
      <c r="E596" s="4" t="s">
        <v>5030</v>
      </c>
      <c r="F596" s="12">
        <v>515253</v>
      </c>
      <c r="G596" s="11" t="s">
        <v>1076</v>
      </c>
      <c r="H596" s="12">
        <v>51525</v>
      </c>
      <c r="I596" s="4" t="s">
        <v>3387</v>
      </c>
      <c r="J596" s="4" t="s">
        <v>3106</v>
      </c>
    </row>
    <row r="597" spans="2:10" outlineLevel="1" x14ac:dyDescent="0.2">
      <c r="B597" s="8">
        <v>45009</v>
      </c>
      <c r="C597" s="4" t="s">
        <v>2561</v>
      </c>
      <c r="D597" s="4" t="s">
        <v>3840</v>
      </c>
      <c r="E597" s="4" t="s">
        <v>2444</v>
      </c>
      <c r="F597" s="12">
        <v>412366</v>
      </c>
      <c r="G597" s="11" t="s">
        <v>1076</v>
      </c>
      <c r="H597" s="12">
        <v>41237</v>
      </c>
      <c r="I597" s="4" t="s">
        <v>3387</v>
      </c>
      <c r="J597" s="4" t="s">
        <v>3106</v>
      </c>
    </row>
    <row r="598" spans="2:10" outlineLevel="1" x14ac:dyDescent="0.2">
      <c r="B598" s="8">
        <v>45009</v>
      </c>
      <c r="C598" s="4" t="s">
        <v>2095</v>
      </c>
      <c r="D598" s="4" t="s">
        <v>3840</v>
      </c>
      <c r="E598" s="4" t="s">
        <v>4485</v>
      </c>
      <c r="F598" s="12">
        <v>461028</v>
      </c>
      <c r="G598" s="11" t="s">
        <v>1076</v>
      </c>
      <c r="H598" s="12">
        <v>46103</v>
      </c>
      <c r="I598" s="4" t="s">
        <v>3387</v>
      </c>
      <c r="J598" s="4" t="s">
        <v>3106</v>
      </c>
    </row>
    <row r="599" spans="2:10" outlineLevel="1" x14ac:dyDescent="0.2">
      <c r="B599" s="8">
        <v>45010</v>
      </c>
      <c r="C599" s="4" t="s">
        <v>4025</v>
      </c>
      <c r="D599" s="4" t="s">
        <v>3840</v>
      </c>
      <c r="E599" s="4" t="s">
        <v>1180</v>
      </c>
      <c r="F599" s="12">
        <v>475280</v>
      </c>
      <c r="G599" s="11" t="s">
        <v>1076</v>
      </c>
      <c r="H599" s="12">
        <v>47528</v>
      </c>
      <c r="I599" s="4" t="s">
        <v>505</v>
      </c>
      <c r="J599" s="4" t="s">
        <v>3537</v>
      </c>
    </row>
    <row r="600" spans="2:10" outlineLevel="1" x14ac:dyDescent="0.2">
      <c r="B600" s="8">
        <v>45010</v>
      </c>
      <c r="C600" s="4" t="s">
        <v>2914</v>
      </c>
      <c r="D600" s="4" t="s">
        <v>3840</v>
      </c>
      <c r="E600" s="4" t="s">
        <v>3015</v>
      </c>
      <c r="F600" s="12">
        <v>515253</v>
      </c>
      <c r="G600" s="11" t="s">
        <v>1076</v>
      </c>
      <c r="H600" s="12">
        <v>51525</v>
      </c>
      <c r="I600" s="4" t="s">
        <v>505</v>
      </c>
      <c r="J600" s="4" t="s">
        <v>3537</v>
      </c>
    </row>
    <row r="601" spans="2:10" outlineLevel="1" x14ac:dyDescent="0.2">
      <c r="B601" s="8">
        <v>45010</v>
      </c>
      <c r="C601" s="4" t="s">
        <v>3279</v>
      </c>
      <c r="D601" s="4" t="s">
        <v>3840</v>
      </c>
      <c r="E601" s="4" t="s">
        <v>260</v>
      </c>
      <c r="F601" s="12">
        <v>412366</v>
      </c>
      <c r="G601" s="11" t="s">
        <v>1076</v>
      </c>
      <c r="H601" s="12">
        <v>41237</v>
      </c>
      <c r="I601" s="4" t="s">
        <v>505</v>
      </c>
      <c r="J601" s="4" t="s">
        <v>3537</v>
      </c>
    </row>
    <row r="602" spans="2:10" outlineLevel="1" x14ac:dyDescent="0.2">
      <c r="B602" s="8">
        <v>45010</v>
      </c>
      <c r="C602" s="4" t="s">
        <v>3724</v>
      </c>
      <c r="D602" s="4" t="s">
        <v>3840</v>
      </c>
      <c r="E602" s="4" t="s">
        <v>3078</v>
      </c>
      <c r="F602" s="12">
        <v>412366</v>
      </c>
      <c r="G602" s="11" t="s">
        <v>1076</v>
      </c>
      <c r="H602" s="12">
        <v>41237</v>
      </c>
      <c r="I602" s="4" t="s">
        <v>505</v>
      </c>
      <c r="J602" s="4" t="s">
        <v>3537</v>
      </c>
    </row>
    <row r="603" spans="2:10" outlineLevel="1" x14ac:dyDescent="0.2">
      <c r="B603" s="8">
        <v>45010</v>
      </c>
      <c r="C603" s="4" t="s">
        <v>1819</v>
      </c>
      <c r="D603" s="4" t="s">
        <v>3840</v>
      </c>
      <c r="E603" s="4" t="s">
        <v>1138</v>
      </c>
      <c r="F603" s="12">
        <v>449558</v>
      </c>
      <c r="G603" s="11" t="s">
        <v>1076</v>
      </c>
      <c r="H603" s="12">
        <v>44956</v>
      </c>
      <c r="I603" s="4" t="s">
        <v>3387</v>
      </c>
      <c r="J603" s="4" t="s">
        <v>3106</v>
      </c>
    </row>
    <row r="604" spans="2:10" outlineLevel="1" x14ac:dyDescent="0.2">
      <c r="B604" s="8">
        <v>45010</v>
      </c>
      <c r="C604" s="4" t="s">
        <v>1980</v>
      </c>
      <c r="D604" s="4" t="s">
        <v>3840</v>
      </c>
      <c r="E604" s="4" t="s">
        <v>452</v>
      </c>
      <c r="F604" s="12">
        <v>519700</v>
      </c>
      <c r="G604" s="11" t="s">
        <v>1076</v>
      </c>
      <c r="H604" s="12">
        <v>51970</v>
      </c>
      <c r="I604" s="4" t="s">
        <v>3387</v>
      </c>
      <c r="J604" s="4" t="s">
        <v>3106</v>
      </c>
    </row>
    <row r="605" spans="2:10" outlineLevel="1" x14ac:dyDescent="0.2">
      <c r="B605" s="8">
        <v>45010</v>
      </c>
      <c r="C605" s="4" t="s">
        <v>1335</v>
      </c>
      <c r="D605" s="4" t="s">
        <v>3840</v>
      </c>
      <c r="E605" s="4" t="s">
        <v>2742</v>
      </c>
      <c r="F605" s="12">
        <v>692934</v>
      </c>
      <c r="G605" s="11" t="s">
        <v>1076</v>
      </c>
      <c r="H605" s="12">
        <v>69293</v>
      </c>
      <c r="I605" s="4" t="s">
        <v>3387</v>
      </c>
      <c r="J605" s="4" t="s">
        <v>3106</v>
      </c>
    </row>
    <row r="606" spans="2:10" outlineLevel="1" x14ac:dyDescent="0.2">
      <c r="B606" s="8">
        <v>45012</v>
      </c>
      <c r="C606" s="4" t="s">
        <v>176</v>
      </c>
      <c r="D606" s="4" t="s">
        <v>3840</v>
      </c>
      <c r="E606" s="4" t="s">
        <v>3427</v>
      </c>
      <c r="F606" s="12">
        <v>463809</v>
      </c>
      <c r="G606" s="11" t="s">
        <v>1076</v>
      </c>
      <c r="H606" s="12">
        <v>46381</v>
      </c>
      <c r="I606" s="4" t="s">
        <v>505</v>
      </c>
      <c r="J606" s="4" t="s">
        <v>3537</v>
      </c>
    </row>
    <row r="607" spans="2:10" outlineLevel="1" x14ac:dyDescent="0.2">
      <c r="B607" s="8">
        <v>45012</v>
      </c>
      <c r="C607" s="4" t="s">
        <v>2025</v>
      </c>
      <c r="D607" s="4" t="s">
        <v>3840</v>
      </c>
      <c r="E607" s="4" t="s">
        <v>593</v>
      </c>
      <c r="F607" s="12">
        <v>444201</v>
      </c>
      <c r="G607" s="11" t="s">
        <v>1076</v>
      </c>
      <c r="H607" s="12">
        <v>44420</v>
      </c>
      <c r="I607" s="4" t="s">
        <v>505</v>
      </c>
      <c r="J607" s="4" t="s">
        <v>3537</v>
      </c>
    </row>
    <row r="608" spans="2:10" outlineLevel="1" x14ac:dyDescent="0.2">
      <c r="B608" s="8">
        <v>45012</v>
      </c>
      <c r="C608" s="4" t="s">
        <v>1835</v>
      </c>
      <c r="D608" s="4" t="s">
        <v>3840</v>
      </c>
      <c r="E608" s="4" t="s">
        <v>2096</v>
      </c>
      <c r="F608" s="12">
        <v>503782</v>
      </c>
      <c r="G608" s="11" t="s">
        <v>1076</v>
      </c>
      <c r="H608" s="12">
        <v>50378</v>
      </c>
      <c r="I608" s="4" t="s">
        <v>3387</v>
      </c>
      <c r="J608" s="4" t="s">
        <v>3106</v>
      </c>
    </row>
    <row r="609" spans="2:10" outlineLevel="1" x14ac:dyDescent="0.2">
      <c r="B609" s="8">
        <v>45012</v>
      </c>
      <c r="C609" s="4" t="s">
        <v>2527</v>
      </c>
      <c r="D609" s="4" t="s">
        <v>3840</v>
      </c>
      <c r="E609" s="4" t="s">
        <v>1221</v>
      </c>
      <c r="F609" s="12">
        <v>519700</v>
      </c>
      <c r="G609" s="11" t="s">
        <v>1076</v>
      </c>
      <c r="H609" s="12">
        <v>51970</v>
      </c>
      <c r="I609" s="4" t="s">
        <v>3387</v>
      </c>
      <c r="J609" s="4" t="s">
        <v>3106</v>
      </c>
    </row>
    <row r="610" spans="2:10" outlineLevel="1" x14ac:dyDescent="0.2">
      <c r="B610" s="8">
        <v>45012</v>
      </c>
      <c r="C610" s="4" t="s">
        <v>316</v>
      </c>
      <c r="D610" s="4" t="s">
        <v>3840</v>
      </c>
      <c r="E610" s="4" t="s">
        <v>124</v>
      </c>
      <c r="F610" s="12">
        <v>515253</v>
      </c>
      <c r="G610" s="11" t="s">
        <v>1076</v>
      </c>
      <c r="H610" s="12">
        <v>51525</v>
      </c>
      <c r="I610" s="4" t="s">
        <v>3387</v>
      </c>
      <c r="J610" s="4" t="s">
        <v>3106</v>
      </c>
    </row>
    <row r="611" spans="2:10" outlineLevel="1" x14ac:dyDescent="0.2">
      <c r="B611" s="8">
        <v>45012</v>
      </c>
      <c r="C611" s="4" t="s">
        <v>1519</v>
      </c>
      <c r="D611" s="4" t="s">
        <v>3840</v>
      </c>
      <c r="E611" s="4" t="s">
        <v>2717</v>
      </c>
      <c r="F611" s="12">
        <v>519700</v>
      </c>
      <c r="G611" s="11" t="s">
        <v>1076</v>
      </c>
      <c r="H611" s="12">
        <v>51970</v>
      </c>
      <c r="I611" s="4" t="s">
        <v>3387</v>
      </c>
      <c r="J611" s="4" t="s">
        <v>3106</v>
      </c>
    </row>
    <row r="612" spans="2:10" outlineLevel="1" x14ac:dyDescent="0.2">
      <c r="B612" s="8">
        <v>45013</v>
      </c>
      <c r="C612" s="4" t="s">
        <v>1014</v>
      </c>
      <c r="D612" s="4" t="s">
        <v>3910</v>
      </c>
      <c r="E612" s="4" t="s">
        <v>2846</v>
      </c>
      <c r="F612" s="12">
        <v>-82520</v>
      </c>
      <c r="G612" s="11" t="s">
        <v>1076</v>
      </c>
      <c r="H612" s="12">
        <v>-8252</v>
      </c>
      <c r="I612" s="4" t="s">
        <v>3387</v>
      </c>
      <c r="J612" s="4" t="s">
        <v>3106</v>
      </c>
    </row>
    <row r="613" spans="2:10" outlineLevel="1" x14ac:dyDescent="0.2">
      <c r="B613" s="8">
        <v>45013</v>
      </c>
      <c r="C613" s="4" t="s">
        <v>3903</v>
      </c>
      <c r="D613" s="4" t="s">
        <v>3840</v>
      </c>
      <c r="E613" s="4" t="s">
        <v>4827</v>
      </c>
      <c r="F613" s="12">
        <v>515457</v>
      </c>
      <c r="G613" s="11" t="s">
        <v>1076</v>
      </c>
      <c r="H613" s="12">
        <v>51546</v>
      </c>
      <c r="I613" s="4" t="s">
        <v>505</v>
      </c>
      <c r="J613" s="4" t="s">
        <v>3537</v>
      </c>
    </row>
    <row r="614" spans="2:10" outlineLevel="1" x14ac:dyDescent="0.2">
      <c r="B614" s="8">
        <v>45013</v>
      </c>
      <c r="C614" s="4" t="s">
        <v>4835</v>
      </c>
      <c r="D614" s="4" t="s">
        <v>3840</v>
      </c>
      <c r="E614" s="4" t="s">
        <v>750</v>
      </c>
      <c r="F614" s="12">
        <v>426616</v>
      </c>
      <c r="G614" s="11" t="s">
        <v>1076</v>
      </c>
      <c r="H614" s="12">
        <v>42662</v>
      </c>
      <c r="I614" s="4" t="s">
        <v>505</v>
      </c>
      <c r="J614" s="4" t="s">
        <v>3537</v>
      </c>
    </row>
    <row r="615" spans="2:10" outlineLevel="1" x14ac:dyDescent="0.2">
      <c r="B615" s="8">
        <v>45013</v>
      </c>
      <c r="C615" s="4" t="s">
        <v>2360</v>
      </c>
      <c r="D615" s="4" t="s">
        <v>3840</v>
      </c>
      <c r="E615" s="4" t="s">
        <v>4848</v>
      </c>
      <c r="F615" s="12">
        <v>519700</v>
      </c>
      <c r="G615" s="11" t="s">
        <v>1076</v>
      </c>
      <c r="H615" s="12">
        <v>51970</v>
      </c>
      <c r="I615" s="4" t="s">
        <v>505</v>
      </c>
      <c r="J615" s="4" t="s">
        <v>3537</v>
      </c>
    </row>
    <row r="616" spans="2:10" outlineLevel="1" x14ac:dyDescent="0.2">
      <c r="B616" s="8">
        <v>45013</v>
      </c>
      <c r="C616" s="4" t="s">
        <v>4880</v>
      </c>
      <c r="D616" s="4" t="s">
        <v>3840</v>
      </c>
      <c r="E616" s="4" t="s">
        <v>1067</v>
      </c>
      <c r="F616" s="12">
        <v>293356</v>
      </c>
      <c r="G616" s="11" t="s">
        <v>1076</v>
      </c>
      <c r="H616" s="12">
        <v>29336</v>
      </c>
      <c r="I616" s="4" t="s">
        <v>3387</v>
      </c>
      <c r="J616" s="4" t="s">
        <v>3106</v>
      </c>
    </row>
    <row r="617" spans="2:10" outlineLevel="1" x14ac:dyDescent="0.2">
      <c r="B617" s="8">
        <v>45013</v>
      </c>
      <c r="C617" s="4" t="s">
        <v>2018</v>
      </c>
      <c r="D617" s="4" t="s">
        <v>3840</v>
      </c>
      <c r="E617" s="4" t="s">
        <v>4445</v>
      </c>
      <c r="F617" s="12">
        <v>449558</v>
      </c>
      <c r="G617" s="11" t="s">
        <v>1076</v>
      </c>
      <c r="H617" s="12">
        <v>44956</v>
      </c>
      <c r="I617" s="4" t="s">
        <v>3387</v>
      </c>
      <c r="J617" s="4" t="s">
        <v>3106</v>
      </c>
    </row>
    <row r="618" spans="2:10" outlineLevel="1" x14ac:dyDescent="0.2">
      <c r="B618" s="8">
        <v>45013</v>
      </c>
      <c r="C618" s="4" t="s">
        <v>3749</v>
      </c>
      <c r="D618" s="4" t="s">
        <v>3840</v>
      </c>
      <c r="E618" s="4" t="s">
        <v>1305</v>
      </c>
      <c r="F618" s="12">
        <v>449558</v>
      </c>
      <c r="G618" s="11" t="s">
        <v>1076</v>
      </c>
      <c r="H618" s="12">
        <v>44956</v>
      </c>
      <c r="I618" s="4" t="s">
        <v>3387</v>
      </c>
      <c r="J618" s="4" t="s">
        <v>3106</v>
      </c>
    </row>
    <row r="619" spans="2:10" outlineLevel="1" x14ac:dyDescent="0.2">
      <c r="B619" s="8">
        <v>45013</v>
      </c>
      <c r="C619" s="4" t="s">
        <v>1891</v>
      </c>
      <c r="D619" s="4" t="s">
        <v>3840</v>
      </c>
      <c r="E619" s="4" t="s">
        <v>1378</v>
      </c>
      <c r="F619" s="12">
        <v>503782</v>
      </c>
      <c r="G619" s="11" t="s">
        <v>1076</v>
      </c>
      <c r="H619" s="12">
        <v>50378</v>
      </c>
      <c r="I619" s="4" t="s">
        <v>3387</v>
      </c>
      <c r="J619" s="4" t="s">
        <v>3106</v>
      </c>
    </row>
    <row r="620" spans="2:10" outlineLevel="1" x14ac:dyDescent="0.2">
      <c r="B620" s="8">
        <v>45013</v>
      </c>
      <c r="C620" s="4" t="s">
        <v>247</v>
      </c>
      <c r="D620" s="4" t="s">
        <v>3840</v>
      </c>
      <c r="E620" s="4" t="s">
        <v>901</v>
      </c>
      <c r="F620" s="12">
        <v>309274</v>
      </c>
      <c r="G620" s="11" t="s">
        <v>1076</v>
      </c>
      <c r="H620" s="12">
        <v>30927</v>
      </c>
      <c r="I620" s="4" t="s">
        <v>3387</v>
      </c>
      <c r="J620" s="4" t="s">
        <v>3106</v>
      </c>
    </row>
    <row r="621" spans="2:10" outlineLevel="1" x14ac:dyDescent="0.2">
      <c r="B621" s="8">
        <v>45014</v>
      </c>
      <c r="C621" s="4" t="s">
        <v>3215</v>
      </c>
      <c r="D621" s="4" t="s">
        <v>3840</v>
      </c>
      <c r="E621" s="4" t="s">
        <v>3465</v>
      </c>
      <c r="F621" s="12">
        <v>471037</v>
      </c>
      <c r="G621" s="11" t="s">
        <v>1076</v>
      </c>
      <c r="H621" s="12">
        <v>47104</v>
      </c>
      <c r="I621" s="4" t="s">
        <v>505</v>
      </c>
      <c r="J621" s="4" t="s">
        <v>3537</v>
      </c>
    </row>
    <row r="622" spans="2:10" outlineLevel="1" x14ac:dyDescent="0.2">
      <c r="B622" s="8">
        <v>45014</v>
      </c>
      <c r="C622" s="4" t="s">
        <v>4963</v>
      </c>
      <c r="D622" s="4" t="s">
        <v>3840</v>
      </c>
      <c r="E622" s="4" t="s">
        <v>5111</v>
      </c>
      <c r="F622" s="12">
        <v>644066</v>
      </c>
      <c r="G622" s="11" t="s">
        <v>1076</v>
      </c>
      <c r="H622" s="12">
        <v>64407</v>
      </c>
      <c r="I622" s="4" t="s">
        <v>505</v>
      </c>
      <c r="J622" s="4" t="s">
        <v>3537</v>
      </c>
    </row>
    <row r="623" spans="2:10" outlineLevel="1" x14ac:dyDescent="0.2">
      <c r="B623" s="8">
        <v>45014</v>
      </c>
      <c r="C623" s="4" t="s">
        <v>1527</v>
      </c>
      <c r="D623" s="4" t="s">
        <v>3840</v>
      </c>
      <c r="E623" s="4" t="s">
        <v>3963</v>
      </c>
      <c r="F623" s="12">
        <v>426616</v>
      </c>
      <c r="G623" s="11" t="s">
        <v>1076</v>
      </c>
      <c r="H623" s="12">
        <v>42662</v>
      </c>
      <c r="I623" s="4" t="s">
        <v>505</v>
      </c>
      <c r="J623" s="4" t="s">
        <v>3537</v>
      </c>
    </row>
    <row r="624" spans="2:10" outlineLevel="1" x14ac:dyDescent="0.2">
      <c r="B624" s="8">
        <v>45015</v>
      </c>
      <c r="C624" s="4" t="s">
        <v>4756</v>
      </c>
      <c r="D624" s="4" t="s">
        <v>3840</v>
      </c>
      <c r="E624" s="4" t="s">
        <v>980</v>
      </c>
      <c r="F624" s="12">
        <v>707184</v>
      </c>
      <c r="G624" s="11" t="s">
        <v>1076</v>
      </c>
      <c r="H624" s="12">
        <v>70718</v>
      </c>
      <c r="I624" s="4" t="s">
        <v>505</v>
      </c>
      <c r="J624" s="4" t="s">
        <v>3537</v>
      </c>
    </row>
    <row r="625" spans="2:10" outlineLevel="1" x14ac:dyDescent="0.2">
      <c r="B625" s="8">
        <v>45015</v>
      </c>
      <c r="C625" s="4" t="s">
        <v>1756</v>
      </c>
      <c r="D625" s="4" t="s">
        <v>3840</v>
      </c>
      <c r="E625" s="4" t="s">
        <v>4517</v>
      </c>
      <c r="F625" s="12">
        <v>644066</v>
      </c>
      <c r="G625" s="11" t="s">
        <v>1076</v>
      </c>
      <c r="H625" s="12">
        <v>64407</v>
      </c>
      <c r="I625" s="4" t="s">
        <v>505</v>
      </c>
      <c r="J625" s="4" t="s">
        <v>3537</v>
      </c>
    </row>
    <row r="626" spans="2:10" outlineLevel="1" x14ac:dyDescent="0.2">
      <c r="B626" s="8">
        <v>45016</v>
      </c>
      <c r="C626" s="4" t="s">
        <v>3529</v>
      </c>
      <c r="D626" s="4" t="s">
        <v>3910</v>
      </c>
      <c r="E626" s="4" t="s">
        <v>3570</v>
      </c>
      <c r="F626" s="12">
        <v>-82520</v>
      </c>
      <c r="G626" s="11" t="s">
        <v>1076</v>
      </c>
      <c r="H626" s="12">
        <v>-8252</v>
      </c>
      <c r="I626" s="4" t="s">
        <v>3387</v>
      </c>
      <c r="J626" s="4" t="s">
        <v>3106</v>
      </c>
    </row>
    <row r="627" spans="2:10" outlineLevel="1" x14ac:dyDescent="0.2">
      <c r="B627" s="8">
        <v>45016</v>
      </c>
      <c r="C627" s="4" t="s">
        <v>4785</v>
      </c>
      <c r="D627" s="4" t="s">
        <v>3910</v>
      </c>
      <c r="E627" s="4" t="s">
        <v>1447</v>
      </c>
      <c r="F627" s="12">
        <v>-82520</v>
      </c>
      <c r="G627" s="11" t="s">
        <v>1076</v>
      </c>
      <c r="H627" s="12">
        <v>-8252</v>
      </c>
      <c r="I627" s="4" t="s">
        <v>3387</v>
      </c>
      <c r="J627" s="4" t="s">
        <v>3106</v>
      </c>
    </row>
    <row r="628" spans="2:10" outlineLevel="1" x14ac:dyDescent="0.2">
      <c r="B628" s="8">
        <v>45016</v>
      </c>
      <c r="C628" s="4" t="s">
        <v>1586</v>
      </c>
      <c r="D628" s="4" t="s">
        <v>3910</v>
      </c>
      <c r="E628" s="4" t="s">
        <v>650</v>
      </c>
      <c r="F628" s="12">
        <v>-52259</v>
      </c>
      <c r="G628" s="11" t="s">
        <v>1076</v>
      </c>
      <c r="H628" s="12">
        <v>-5226</v>
      </c>
      <c r="I628" s="4" t="s">
        <v>3387</v>
      </c>
      <c r="J628" s="4" t="s">
        <v>3106</v>
      </c>
    </row>
    <row r="629" spans="2:10" outlineLevel="1" x14ac:dyDescent="0.2">
      <c r="B629" s="8">
        <v>45016</v>
      </c>
      <c r="C629" s="4" t="s">
        <v>1026</v>
      </c>
      <c r="D629" s="4" t="s">
        <v>3910</v>
      </c>
      <c r="E629" s="4" t="s">
        <v>3806</v>
      </c>
      <c r="F629" s="12">
        <v>-82520</v>
      </c>
      <c r="G629" s="11" t="s">
        <v>1076</v>
      </c>
      <c r="H629" s="12">
        <v>-8252</v>
      </c>
      <c r="I629" s="4" t="s">
        <v>3387</v>
      </c>
      <c r="J629" s="4" t="s">
        <v>3106</v>
      </c>
    </row>
    <row r="630" spans="2:10" outlineLevel="1" x14ac:dyDescent="0.2">
      <c r="B630" s="8">
        <v>45016</v>
      </c>
      <c r="C630" s="4" t="s">
        <v>4930</v>
      </c>
      <c r="D630" s="4" t="s">
        <v>3910</v>
      </c>
      <c r="E630" s="4" t="s">
        <v>3594</v>
      </c>
      <c r="F630" s="12">
        <v>-151545</v>
      </c>
      <c r="G630" s="11" t="s">
        <v>1076</v>
      </c>
      <c r="H630" s="12">
        <v>-15155</v>
      </c>
      <c r="I630" s="4" t="s">
        <v>3387</v>
      </c>
      <c r="J630" s="4" t="s">
        <v>3106</v>
      </c>
    </row>
    <row r="631" spans="2:10" outlineLevel="1" x14ac:dyDescent="0.2">
      <c r="B631" s="8">
        <v>45016</v>
      </c>
      <c r="C631" s="4" t="s">
        <v>3939</v>
      </c>
      <c r="D631" s="4" t="s">
        <v>3910</v>
      </c>
      <c r="E631" s="4" t="s">
        <v>3806</v>
      </c>
      <c r="F631" s="12">
        <v>-82520</v>
      </c>
      <c r="G631" s="11" t="s">
        <v>1076</v>
      </c>
      <c r="H631" s="12">
        <v>-8252</v>
      </c>
      <c r="I631" s="4" t="s">
        <v>3387</v>
      </c>
      <c r="J631" s="4" t="s">
        <v>3106</v>
      </c>
    </row>
    <row r="632" spans="2:10" outlineLevel="1" x14ac:dyDescent="0.2">
      <c r="B632" s="8">
        <v>45016</v>
      </c>
      <c r="C632" s="4" t="s">
        <v>2912</v>
      </c>
      <c r="D632" s="4" t="s">
        <v>3910</v>
      </c>
      <c r="E632" s="4" t="s">
        <v>4969</v>
      </c>
      <c r="F632" s="12">
        <v>-165040</v>
      </c>
      <c r="G632" s="11" t="s">
        <v>1076</v>
      </c>
      <c r="H632" s="12">
        <v>-16504</v>
      </c>
      <c r="I632" s="4" t="s">
        <v>3387</v>
      </c>
      <c r="J632" s="4" t="s">
        <v>3106</v>
      </c>
    </row>
    <row r="633" spans="2:10" outlineLevel="1" x14ac:dyDescent="0.2">
      <c r="B633" s="8">
        <v>45016</v>
      </c>
      <c r="C633" s="4" t="s">
        <v>1034</v>
      </c>
      <c r="D633" s="4" t="s">
        <v>3840</v>
      </c>
      <c r="E633" s="4" t="s">
        <v>1828</v>
      </c>
      <c r="F633" s="12">
        <v>757725</v>
      </c>
      <c r="G633" s="11" t="s">
        <v>1076</v>
      </c>
      <c r="H633" s="12">
        <v>75773</v>
      </c>
      <c r="I633" s="4" t="s">
        <v>505</v>
      </c>
      <c r="J633" s="4" t="s">
        <v>3537</v>
      </c>
    </row>
    <row r="634" spans="2:10" outlineLevel="1" x14ac:dyDescent="0.2">
      <c r="B634" s="8">
        <v>45017</v>
      </c>
      <c r="C634" s="4" t="s">
        <v>5099</v>
      </c>
      <c r="D634" s="4" t="s">
        <v>3840</v>
      </c>
      <c r="E634" s="4" t="s">
        <v>568</v>
      </c>
      <c r="F634" s="12">
        <v>485136</v>
      </c>
      <c r="G634" s="11" t="s">
        <v>1076</v>
      </c>
      <c r="H634" s="12">
        <v>48514</v>
      </c>
      <c r="I634" s="4" t="s">
        <v>505</v>
      </c>
      <c r="J634" s="4" t="s">
        <v>3537</v>
      </c>
    </row>
    <row r="635" spans="2:10" outlineLevel="1" x14ac:dyDescent="0.2">
      <c r="B635" s="8">
        <v>45017</v>
      </c>
      <c r="C635" s="4" t="s">
        <v>1895</v>
      </c>
      <c r="D635" s="4" t="s">
        <v>3840</v>
      </c>
      <c r="E635" s="4" t="s">
        <v>1313</v>
      </c>
      <c r="F635" s="12">
        <v>666942</v>
      </c>
      <c r="G635" s="11" t="s">
        <v>1076</v>
      </c>
      <c r="H635" s="12">
        <v>66694</v>
      </c>
      <c r="I635" s="4" t="s">
        <v>505</v>
      </c>
      <c r="J635" s="4" t="s">
        <v>3537</v>
      </c>
    </row>
    <row r="636" spans="2:10" outlineLevel="1" x14ac:dyDescent="0.2">
      <c r="B636" s="8">
        <v>45017</v>
      </c>
      <c r="C636" s="4" t="s">
        <v>4498</v>
      </c>
      <c r="D636" s="4" t="s">
        <v>3840</v>
      </c>
      <c r="E636" s="4" t="s">
        <v>3397</v>
      </c>
      <c r="F636" s="12">
        <v>727704</v>
      </c>
      <c r="G636" s="11" t="s">
        <v>1076</v>
      </c>
      <c r="H636" s="12">
        <v>72770</v>
      </c>
      <c r="I636" s="4" t="s">
        <v>505</v>
      </c>
      <c r="J636" s="4" t="s">
        <v>3537</v>
      </c>
    </row>
    <row r="637" spans="2:10" outlineLevel="1" x14ac:dyDescent="0.2">
      <c r="B637" s="8">
        <v>45017</v>
      </c>
      <c r="C637" s="4" t="s">
        <v>4303</v>
      </c>
      <c r="D637" s="4" t="s">
        <v>3840</v>
      </c>
      <c r="E637" s="4" t="s">
        <v>4067</v>
      </c>
      <c r="F637" s="12">
        <v>276100</v>
      </c>
      <c r="G637" s="11" t="s">
        <v>1076</v>
      </c>
      <c r="H637" s="12">
        <v>27610</v>
      </c>
      <c r="I637" s="4" t="s">
        <v>505</v>
      </c>
      <c r="J637" s="4" t="s">
        <v>3537</v>
      </c>
    </row>
    <row r="638" spans="2:10" outlineLevel="1" x14ac:dyDescent="0.2">
      <c r="B638" s="8">
        <v>45017</v>
      </c>
      <c r="C638" s="4" t="s">
        <v>5220</v>
      </c>
      <c r="D638" s="4" t="s">
        <v>3840</v>
      </c>
      <c r="E638" s="4" t="s">
        <v>2343</v>
      </c>
      <c r="F638" s="12">
        <v>611412</v>
      </c>
      <c r="G638" s="11" t="s">
        <v>1076</v>
      </c>
      <c r="H638" s="12">
        <v>61141</v>
      </c>
      <c r="I638" s="4" t="s">
        <v>3387</v>
      </c>
      <c r="J638" s="4" t="s">
        <v>3106</v>
      </c>
    </row>
    <row r="639" spans="2:10" outlineLevel="1" x14ac:dyDescent="0.2">
      <c r="B639" s="8">
        <v>45017</v>
      </c>
      <c r="C639" s="4" t="s">
        <v>4561</v>
      </c>
      <c r="D639" s="4" t="s">
        <v>3840</v>
      </c>
      <c r="E639" s="4" t="s">
        <v>4151</v>
      </c>
      <c r="F639" s="12">
        <v>853980</v>
      </c>
      <c r="G639" s="11" t="s">
        <v>1076</v>
      </c>
      <c r="H639" s="12">
        <v>85398</v>
      </c>
      <c r="I639" s="4" t="s">
        <v>3387</v>
      </c>
      <c r="J639" s="4" t="s">
        <v>3106</v>
      </c>
    </row>
    <row r="640" spans="2:10" outlineLevel="1" x14ac:dyDescent="0.2">
      <c r="B640" s="8">
        <v>45019</v>
      </c>
      <c r="C640" s="4" t="s">
        <v>1438</v>
      </c>
      <c r="D640" s="4" t="s">
        <v>3840</v>
      </c>
      <c r="E640" s="4" t="s">
        <v>3880</v>
      </c>
      <c r="F640" s="12">
        <v>606180</v>
      </c>
      <c r="G640" s="11" t="s">
        <v>1076</v>
      </c>
      <c r="H640" s="12">
        <v>60618</v>
      </c>
      <c r="I640" s="4" t="s">
        <v>3387</v>
      </c>
      <c r="J640" s="4" t="s">
        <v>3106</v>
      </c>
    </row>
    <row r="641" spans="2:10" outlineLevel="1" x14ac:dyDescent="0.2">
      <c r="B641" s="8">
        <v>45019</v>
      </c>
      <c r="C641" s="4" t="s">
        <v>3016</v>
      </c>
      <c r="D641" s="4" t="s">
        <v>3840</v>
      </c>
      <c r="E641" s="4"/>
      <c r="F641" s="12">
        <v>0</v>
      </c>
      <c r="G641" s="11" t="s">
        <v>1076</v>
      </c>
      <c r="H641" s="12">
        <v>0</v>
      </c>
      <c r="I641" s="4" t="s">
        <v>3387</v>
      </c>
      <c r="J641" s="4" t="s">
        <v>3106</v>
      </c>
    </row>
    <row r="642" spans="2:10" outlineLevel="1" x14ac:dyDescent="0.2">
      <c r="B642" s="8">
        <v>45019</v>
      </c>
      <c r="C642" s="4" t="s">
        <v>3377</v>
      </c>
      <c r="D642" s="4" t="s">
        <v>3840</v>
      </c>
      <c r="E642" s="4" t="s">
        <v>4090</v>
      </c>
      <c r="F642" s="12">
        <v>784955</v>
      </c>
      <c r="G642" s="11" t="s">
        <v>1076</v>
      </c>
      <c r="H642" s="12">
        <v>78496</v>
      </c>
      <c r="I642" s="4" t="s">
        <v>3387</v>
      </c>
      <c r="J642" s="4" t="s">
        <v>3106</v>
      </c>
    </row>
    <row r="643" spans="2:10" outlineLevel="1" x14ac:dyDescent="0.2">
      <c r="B643" s="8">
        <v>45019</v>
      </c>
      <c r="C643" s="4" t="s">
        <v>3485</v>
      </c>
      <c r="D643" s="4" t="s">
        <v>3840</v>
      </c>
      <c r="E643" s="4" t="s">
        <v>3235</v>
      </c>
      <c r="F643" s="12">
        <v>545658</v>
      </c>
      <c r="G643" s="11" t="s">
        <v>1076</v>
      </c>
      <c r="H643" s="12">
        <v>54566</v>
      </c>
      <c r="I643" s="4" t="s">
        <v>3387</v>
      </c>
      <c r="J643" s="4" t="s">
        <v>3106</v>
      </c>
    </row>
    <row r="644" spans="2:10" outlineLevel="1" x14ac:dyDescent="0.2">
      <c r="B644" s="8">
        <v>45019</v>
      </c>
      <c r="C644" s="4" t="s">
        <v>4293</v>
      </c>
      <c r="D644" s="4" t="s">
        <v>3840</v>
      </c>
      <c r="E644" s="4" t="s">
        <v>2103</v>
      </c>
      <c r="F644" s="12">
        <v>606180</v>
      </c>
      <c r="G644" s="11" t="s">
        <v>1076</v>
      </c>
      <c r="H644" s="12">
        <v>60618</v>
      </c>
      <c r="I644" s="4" t="s">
        <v>3387</v>
      </c>
      <c r="J644" s="4" t="s">
        <v>3106</v>
      </c>
    </row>
    <row r="645" spans="2:10" outlineLevel="1" x14ac:dyDescent="0.2">
      <c r="B645" s="8">
        <v>45019</v>
      </c>
      <c r="C645" s="4" t="s">
        <v>444</v>
      </c>
      <c r="D645" s="4" t="s">
        <v>3840</v>
      </c>
      <c r="E645" s="4" t="s">
        <v>280</v>
      </c>
      <c r="F645" s="12">
        <v>579190</v>
      </c>
      <c r="G645" s="11" t="s">
        <v>1076</v>
      </c>
      <c r="H645" s="12">
        <v>57919</v>
      </c>
      <c r="I645" s="4" t="s">
        <v>3387</v>
      </c>
      <c r="J645" s="4" t="s">
        <v>3106</v>
      </c>
    </row>
    <row r="646" spans="2:10" outlineLevel="1" x14ac:dyDescent="0.2">
      <c r="B646" s="8">
        <v>45019</v>
      </c>
      <c r="C646" s="4" t="s">
        <v>976</v>
      </c>
      <c r="D646" s="4" t="s">
        <v>3840</v>
      </c>
      <c r="E646" s="4" t="s">
        <v>1364</v>
      </c>
      <c r="F646" s="12">
        <v>749462</v>
      </c>
      <c r="G646" s="11" t="s">
        <v>1076</v>
      </c>
      <c r="H646" s="12">
        <v>74946</v>
      </c>
      <c r="I646" s="4" t="s">
        <v>3387</v>
      </c>
      <c r="J646" s="4" t="s">
        <v>3106</v>
      </c>
    </row>
    <row r="647" spans="2:10" outlineLevel="1" x14ac:dyDescent="0.2">
      <c r="B647" s="8">
        <v>45019</v>
      </c>
      <c r="C647" s="4" t="s">
        <v>1644</v>
      </c>
      <c r="D647" s="4" t="s">
        <v>3840</v>
      </c>
      <c r="E647" s="4" t="s">
        <v>2820</v>
      </c>
      <c r="F647" s="12">
        <v>757725</v>
      </c>
      <c r="G647" s="11" t="s">
        <v>1076</v>
      </c>
      <c r="H647" s="12">
        <v>75773</v>
      </c>
      <c r="I647" s="4" t="s">
        <v>3387</v>
      </c>
      <c r="J647" s="4" t="s">
        <v>3106</v>
      </c>
    </row>
    <row r="648" spans="2:10" outlineLevel="1" x14ac:dyDescent="0.2">
      <c r="B648" s="8">
        <v>45019</v>
      </c>
      <c r="C648" s="4" t="s">
        <v>1094</v>
      </c>
      <c r="D648" s="4" t="s">
        <v>3840</v>
      </c>
      <c r="E648" s="4" t="s">
        <v>1470</v>
      </c>
      <c r="F648" s="12">
        <v>1019020</v>
      </c>
      <c r="G648" s="11" t="s">
        <v>1076</v>
      </c>
      <c r="H648" s="12">
        <v>101902</v>
      </c>
      <c r="I648" s="4" t="s">
        <v>3387</v>
      </c>
      <c r="J648" s="4" t="s">
        <v>3106</v>
      </c>
    </row>
    <row r="649" spans="2:10" outlineLevel="1" x14ac:dyDescent="0.2">
      <c r="B649" s="8">
        <v>45019</v>
      </c>
      <c r="C649" s="4" t="s">
        <v>4850</v>
      </c>
      <c r="D649" s="4" t="s">
        <v>3840</v>
      </c>
      <c r="E649" s="4" t="s">
        <v>4052</v>
      </c>
      <c r="F649" s="12">
        <v>1019020</v>
      </c>
      <c r="G649" s="11" t="s">
        <v>1076</v>
      </c>
      <c r="H649" s="12">
        <v>101902</v>
      </c>
      <c r="I649" s="4" t="s">
        <v>3387</v>
      </c>
      <c r="J649" s="4" t="s">
        <v>3106</v>
      </c>
    </row>
    <row r="650" spans="2:10" outlineLevel="1" x14ac:dyDescent="0.2">
      <c r="B650" s="8">
        <v>45020</v>
      </c>
      <c r="C650" s="4" t="s">
        <v>3661</v>
      </c>
      <c r="D650" s="4" t="s">
        <v>3840</v>
      </c>
      <c r="E650" s="4" t="s">
        <v>3794</v>
      </c>
      <c r="F650" s="12">
        <v>539116</v>
      </c>
      <c r="G650" s="11" t="s">
        <v>1076</v>
      </c>
      <c r="H650" s="12">
        <v>53912</v>
      </c>
      <c r="I650" s="4" t="s">
        <v>505</v>
      </c>
      <c r="J650" s="4" t="s">
        <v>3537</v>
      </c>
    </row>
    <row r="651" spans="2:10" outlineLevel="1" x14ac:dyDescent="0.2">
      <c r="B651" s="8">
        <v>45020</v>
      </c>
      <c r="C651" s="4" t="s">
        <v>1169</v>
      </c>
      <c r="D651" s="4" t="s">
        <v>3840</v>
      </c>
      <c r="E651" s="4" t="s">
        <v>2796</v>
      </c>
      <c r="F651" s="12">
        <v>407608</v>
      </c>
      <c r="G651" s="11" t="s">
        <v>1076</v>
      </c>
      <c r="H651" s="12">
        <v>40761</v>
      </c>
      <c r="I651" s="4" t="s">
        <v>505</v>
      </c>
      <c r="J651" s="4" t="s">
        <v>3537</v>
      </c>
    </row>
    <row r="652" spans="2:10" outlineLevel="1" x14ac:dyDescent="0.2">
      <c r="B652" s="8">
        <v>45020</v>
      </c>
      <c r="C652" s="4" t="s">
        <v>1620</v>
      </c>
      <c r="D652" s="4" t="s">
        <v>3840</v>
      </c>
      <c r="E652" s="4" t="s">
        <v>351</v>
      </c>
      <c r="F652" s="12">
        <v>1019020</v>
      </c>
      <c r="G652" s="11" t="s">
        <v>1076</v>
      </c>
      <c r="H652" s="12">
        <v>101902</v>
      </c>
      <c r="I652" s="4" t="s">
        <v>505</v>
      </c>
      <c r="J652" s="4" t="s">
        <v>3537</v>
      </c>
    </row>
    <row r="653" spans="2:10" outlineLevel="1" x14ac:dyDescent="0.2">
      <c r="B653" s="8">
        <v>45020</v>
      </c>
      <c r="C653" s="4" t="s">
        <v>4087</v>
      </c>
      <c r="D653" s="4" t="s">
        <v>3840</v>
      </c>
      <c r="E653" s="4" t="s">
        <v>3061</v>
      </c>
      <c r="F653" s="12">
        <v>468370</v>
      </c>
      <c r="G653" s="11" t="s">
        <v>1076</v>
      </c>
      <c r="H653" s="12">
        <v>46837</v>
      </c>
      <c r="I653" s="4" t="s">
        <v>505</v>
      </c>
      <c r="J653" s="4" t="s">
        <v>3537</v>
      </c>
    </row>
    <row r="654" spans="2:10" outlineLevel="1" x14ac:dyDescent="0.2">
      <c r="B654" s="8">
        <v>45020</v>
      </c>
      <c r="C654" s="4" t="s">
        <v>779</v>
      </c>
      <c r="D654" s="4" t="s">
        <v>3840</v>
      </c>
      <c r="E654" s="4" t="s">
        <v>729</v>
      </c>
      <c r="F654" s="12">
        <v>862243</v>
      </c>
      <c r="G654" s="11" t="s">
        <v>1076</v>
      </c>
      <c r="H654" s="12">
        <v>86224</v>
      </c>
      <c r="I654" s="4" t="s">
        <v>505</v>
      </c>
      <c r="J654" s="4" t="s">
        <v>3537</v>
      </c>
    </row>
    <row r="655" spans="2:10" outlineLevel="1" x14ac:dyDescent="0.2">
      <c r="B655" s="8">
        <v>45020</v>
      </c>
      <c r="C655" s="4" t="s">
        <v>75</v>
      </c>
      <c r="D655" s="4" t="s">
        <v>3840</v>
      </c>
      <c r="E655" s="4" t="s">
        <v>596</v>
      </c>
      <c r="F655" s="12">
        <v>559153</v>
      </c>
      <c r="G655" s="11" t="s">
        <v>1076</v>
      </c>
      <c r="H655" s="12">
        <v>55915</v>
      </c>
      <c r="I655" s="4" t="s">
        <v>505</v>
      </c>
      <c r="J655" s="4" t="s">
        <v>3537</v>
      </c>
    </row>
    <row r="656" spans="2:10" outlineLevel="1" x14ac:dyDescent="0.2">
      <c r="B656" s="8">
        <v>45021</v>
      </c>
      <c r="C656" s="4" t="s">
        <v>3524</v>
      </c>
      <c r="D656" s="4" t="s">
        <v>3840</v>
      </c>
      <c r="E656" s="4" t="s">
        <v>4610</v>
      </c>
      <c r="F656" s="12">
        <v>559153</v>
      </c>
      <c r="G656" s="11" t="s">
        <v>1076</v>
      </c>
      <c r="H656" s="12">
        <v>55915</v>
      </c>
      <c r="I656" s="4" t="s">
        <v>3387</v>
      </c>
      <c r="J656" s="4" t="s">
        <v>3106</v>
      </c>
    </row>
    <row r="657" spans="2:10" outlineLevel="1" x14ac:dyDescent="0.2">
      <c r="B657" s="8">
        <v>45021</v>
      </c>
      <c r="C657" s="4" t="s">
        <v>1577</v>
      </c>
      <c r="D657" s="4" t="s">
        <v>3840</v>
      </c>
      <c r="E657" s="4" t="s">
        <v>1287</v>
      </c>
      <c r="F657" s="12">
        <v>1019020</v>
      </c>
      <c r="G657" s="11" t="s">
        <v>1076</v>
      </c>
      <c r="H657" s="12">
        <v>101902</v>
      </c>
      <c r="I657" s="4" t="s">
        <v>3387</v>
      </c>
      <c r="J657" s="4" t="s">
        <v>3106</v>
      </c>
    </row>
    <row r="658" spans="2:10" outlineLevel="1" x14ac:dyDescent="0.2">
      <c r="B658" s="8">
        <v>45021</v>
      </c>
      <c r="C658" s="4" t="s">
        <v>385</v>
      </c>
      <c r="D658" s="4" t="s">
        <v>3840</v>
      </c>
      <c r="E658" s="4" t="s">
        <v>3471</v>
      </c>
      <c r="F658" s="12">
        <v>528892</v>
      </c>
      <c r="G658" s="11" t="s">
        <v>1076</v>
      </c>
      <c r="H658" s="12">
        <v>52889</v>
      </c>
      <c r="I658" s="4" t="s">
        <v>3387</v>
      </c>
      <c r="J658" s="4" t="s">
        <v>3106</v>
      </c>
    </row>
    <row r="659" spans="2:10" outlineLevel="1" x14ac:dyDescent="0.2">
      <c r="B659" s="8">
        <v>45021</v>
      </c>
      <c r="C659" s="4" t="s">
        <v>4390</v>
      </c>
      <c r="D659" s="4" t="s">
        <v>3840</v>
      </c>
      <c r="E659" s="4" t="s">
        <v>4548</v>
      </c>
      <c r="F659" s="12">
        <v>552200</v>
      </c>
      <c r="G659" s="11" t="s">
        <v>1076</v>
      </c>
      <c r="H659" s="12">
        <v>55220</v>
      </c>
      <c r="I659" s="4" t="s">
        <v>3387</v>
      </c>
      <c r="J659" s="4" t="s">
        <v>3106</v>
      </c>
    </row>
    <row r="660" spans="2:10" outlineLevel="1" x14ac:dyDescent="0.2">
      <c r="B660" s="8">
        <v>45021</v>
      </c>
      <c r="C660" s="4" t="s">
        <v>3354</v>
      </c>
      <c r="D660" s="4" t="s">
        <v>3840</v>
      </c>
      <c r="E660" s="4" t="s">
        <v>3243</v>
      </c>
      <c r="F660" s="12">
        <v>515397</v>
      </c>
      <c r="G660" s="11" t="s">
        <v>1076</v>
      </c>
      <c r="H660" s="12">
        <v>51540</v>
      </c>
      <c r="I660" s="4" t="s">
        <v>3387</v>
      </c>
      <c r="J660" s="4" t="s">
        <v>3106</v>
      </c>
    </row>
    <row r="661" spans="2:10" outlineLevel="1" x14ac:dyDescent="0.2">
      <c r="B661" s="8">
        <v>45021</v>
      </c>
      <c r="C661" s="4" t="s">
        <v>3795</v>
      </c>
      <c r="D661" s="4" t="s">
        <v>3840</v>
      </c>
      <c r="E661" s="4" t="s">
        <v>10</v>
      </c>
      <c r="F661" s="12">
        <v>606180</v>
      </c>
      <c r="G661" s="11" t="s">
        <v>1076</v>
      </c>
      <c r="H661" s="12">
        <v>60618</v>
      </c>
      <c r="I661" s="4" t="s">
        <v>3387</v>
      </c>
      <c r="J661" s="4" t="s">
        <v>3106</v>
      </c>
    </row>
    <row r="662" spans="2:10" outlineLevel="1" x14ac:dyDescent="0.2">
      <c r="B662" s="8">
        <v>45021</v>
      </c>
      <c r="C662" s="4" t="s">
        <v>3960</v>
      </c>
      <c r="D662" s="4" t="s">
        <v>3840</v>
      </c>
      <c r="E662" s="4"/>
      <c r="F662" s="12">
        <v>0</v>
      </c>
      <c r="G662" s="11" t="s">
        <v>1076</v>
      </c>
      <c r="H662" s="12">
        <v>0</v>
      </c>
      <c r="I662" s="4" t="s">
        <v>3387</v>
      </c>
      <c r="J662" s="4" t="s">
        <v>3106</v>
      </c>
    </row>
    <row r="663" spans="2:10" outlineLevel="1" x14ac:dyDescent="0.2">
      <c r="B663" s="8">
        <v>45021</v>
      </c>
      <c r="C663" s="4" t="s">
        <v>4189</v>
      </c>
      <c r="D663" s="4" t="s">
        <v>3840</v>
      </c>
      <c r="E663" s="4" t="s">
        <v>2062</v>
      </c>
      <c r="F663" s="12">
        <v>606180</v>
      </c>
      <c r="G663" s="11" t="s">
        <v>1076</v>
      </c>
      <c r="H663" s="12">
        <v>60618</v>
      </c>
      <c r="I663" s="4" t="s">
        <v>3387</v>
      </c>
      <c r="J663" s="4" t="s">
        <v>3106</v>
      </c>
    </row>
    <row r="664" spans="2:10" outlineLevel="1" x14ac:dyDescent="0.2">
      <c r="B664" s="8">
        <v>45022</v>
      </c>
      <c r="C664" s="4" t="s">
        <v>4337</v>
      </c>
      <c r="D664" s="4" t="s">
        <v>3840</v>
      </c>
      <c r="E664" s="4" t="s">
        <v>3746</v>
      </c>
      <c r="F664" s="12">
        <v>490128</v>
      </c>
      <c r="G664" s="11" t="s">
        <v>1076</v>
      </c>
      <c r="H664" s="12">
        <v>49013</v>
      </c>
      <c r="I664" s="4" t="s">
        <v>505</v>
      </c>
      <c r="J664" s="4" t="s">
        <v>3537</v>
      </c>
    </row>
    <row r="665" spans="2:10" outlineLevel="1" x14ac:dyDescent="0.2">
      <c r="B665" s="8">
        <v>45022</v>
      </c>
      <c r="C665" s="4" t="s">
        <v>771</v>
      </c>
      <c r="D665" s="4" t="s">
        <v>3840</v>
      </c>
      <c r="E665" s="4" t="s">
        <v>4320</v>
      </c>
      <c r="F665" s="12">
        <v>606420</v>
      </c>
      <c r="G665" s="11" t="s">
        <v>1076</v>
      </c>
      <c r="H665" s="12">
        <v>60642</v>
      </c>
      <c r="I665" s="4" t="s">
        <v>3387</v>
      </c>
      <c r="J665" s="4" t="s">
        <v>3106</v>
      </c>
    </row>
    <row r="666" spans="2:10" outlineLevel="1" x14ac:dyDescent="0.2">
      <c r="B666" s="8">
        <v>45022</v>
      </c>
      <c r="C666" s="4" t="s">
        <v>370</v>
      </c>
      <c r="D666" s="4" t="s">
        <v>3840</v>
      </c>
      <c r="E666" s="4" t="s">
        <v>3582</v>
      </c>
      <c r="F666" s="12">
        <v>498631</v>
      </c>
      <c r="G666" s="11" t="s">
        <v>1076</v>
      </c>
      <c r="H666" s="12">
        <v>49863</v>
      </c>
      <c r="I666" s="4" t="s">
        <v>3387</v>
      </c>
      <c r="J666" s="4" t="s">
        <v>3106</v>
      </c>
    </row>
    <row r="667" spans="2:10" outlineLevel="1" x14ac:dyDescent="0.2">
      <c r="B667" s="8">
        <v>45022</v>
      </c>
      <c r="C667" s="4" t="s">
        <v>1302</v>
      </c>
      <c r="D667" s="4" t="s">
        <v>3840</v>
      </c>
      <c r="E667" s="4" t="s">
        <v>2926</v>
      </c>
      <c r="F667" s="12">
        <v>528892</v>
      </c>
      <c r="G667" s="11" t="s">
        <v>1076</v>
      </c>
      <c r="H667" s="12">
        <v>52889</v>
      </c>
      <c r="I667" s="4" t="s">
        <v>3387</v>
      </c>
      <c r="J667" s="4" t="s">
        <v>3106</v>
      </c>
    </row>
    <row r="668" spans="2:10" outlineLevel="1" x14ac:dyDescent="0.2">
      <c r="B668" s="8">
        <v>45023</v>
      </c>
      <c r="C668" s="4" t="s">
        <v>1660</v>
      </c>
      <c r="D668" s="4" t="s">
        <v>3840</v>
      </c>
      <c r="E668" s="4" t="s">
        <v>2604</v>
      </c>
      <c r="F668" s="12">
        <v>528892</v>
      </c>
      <c r="G668" s="11" t="s">
        <v>1076</v>
      </c>
      <c r="H668" s="12">
        <v>52889</v>
      </c>
      <c r="I668" s="4" t="s">
        <v>505</v>
      </c>
      <c r="J668" s="4" t="s">
        <v>3537</v>
      </c>
    </row>
    <row r="669" spans="2:10" outlineLevel="1" x14ac:dyDescent="0.2">
      <c r="B669" s="8">
        <v>45023</v>
      </c>
      <c r="C669" s="4" t="s">
        <v>3444</v>
      </c>
      <c r="D669" s="4" t="s">
        <v>3840</v>
      </c>
      <c r="E669" s="4" t="s">
        <v>3062</v>
      </c>
      <c r="F669" s="12">
        <v>525621</v>
      </c>
      <c r="G669" s="11" t="s">
        <v>1076</v>
      </c>
      <c r="H669" s="12">
        <v>52562</v>
      </c>
      <c r="I669" s="4" t="s">
        <v>505</v>
      </c>
      <c r="J669" s="4" t="s">
        <v>3537</v>
      </c>
    </row>
    <row r="670" spans="2:10" outlineLevel="1" x14ac:dyDescent="0.2">
      <c r="B670" s="8">
        <v>45023</v>
      </c>
      <c r="C670" s="4" t="s">
        <v>172</v>
      </c>
      <c r="D670" s="4" t="s">
        <v>3840</v>
      </c>
      <c r="E670" s="4" t="s">
        <v>3881</v>
      </c>
      <c r="F670" s="12">
        <v>559153</v>
      </c>
      <c r="G670" s="11" t="s">
        <v>1076</v>
      </c>
      <c r="H670" s="12">
        <v>55915</v>
      </c>
      <c r="I670" s="4" t="s">
        <v>505</v>
      </c>
      <c r="J670" s="4" t="s">
        <v>3537</v>
      </c>
    </row>
    <row r="671" spans="2:10" outlineLevel="1" x14ac:dyDescent="0.2">
      <c r="B671" s="8">
        <v>45023</v>
      </c>
      <c r="C671" s="4" t="s">
        <v>3872</v>
      </c>
      <c r="D671" s="4" t="s">
        <v>3840</v>
      </c>
      <c r="E671" s="4" t="s">
        <v>2059</v>
      </c>
      <c r="F671" s="12">
        <v>0</v>
      </c>
      <c r="G671" s="11" t="s">
        <v>1076</v>
      </c>
      <c r="H671" s="12">
        <v>0</v>
      </c>
      <c r="I671" s="4" t="s">
        <v>3387</v>
      </c>
      <c r="J671" s="4" t="s">
        <v>3106</v>
      </c>
    </row>
    <row r="672" spans="2:10" outlineLevel="1" x14ac:dyDescent="0.2">
      <c r="B672" s="8">
        <v>45023</v>
      </c>
      <c r="C672" s="4" t="s">
        <v>1583</v>
      </c>
      <c r="D672" s="4" t="s">
        <v>3840</v>
      </c>
      <c r="E672" s="4" t="s">
        <v>2530</v>
      </c>
      <c r="F672" s="12">
        <v>542387</v>
      </c>
      <c r="G672" s="11" t="s">
        <v>1076</v>
      </c>
      <c r="H672" s="12">
        <v>54239</v>
      </c>
      <c r="I672" s="4" t="s">
        <v>3387</v>
      </c>
      <c r="J672" s="4" t="s">
        <v>3106</v>
      </c>
    </row>
    <row r="673" spans="2:10" outlineLevel="1" x14ac:dyDescent="0.2">
      <c r="B673" s="8">
        <v>45023</v>
      </c>
      <c r="C673" s="4" t="s">
        <v>1038</v>
      </c>
      <c r="D673" s="4" t="s">
        <v>3840</v>
      </c>
      <c r="E673" s="4" t="s">
        <v>1813</v>
      </c>
      <c r="F673" s="12">
        <v>761236</v>
      </c>
      <c r="G673" s="11" t="s">
        <v>1076</v>
      </c>
      <c r="H673" s="12">
        <v>76124</v>
      </c>
      <c r="I673" s="4" t="s">
        <v>3387</v>
      </c>
      <c r="J673" s="4" t="s">
        <v>3106</v>
      </c>
    </row>
    <row r="674" spans="2:10" outlineLevel="1" x14ac:dyDescent="0.2">
      <c r="B674" s="8">
        <v>45023</v>
      </c>
      <c r="C674" s="4" t="s">
        <v>3931</v>
      </c>
      <c r="D674" s="4" t="s">
        <v>3840</v>
      </c>
      <c r="E674" s="4" t="s">
        <v>3327</v>
      </c>
      <c r="F674" s="12">
        <v>586143</v>
      </c>
      <c r="G674" s="11" t="s">
        <v>1076</v>
      </c>
      <c r="H674" s="12">
        <v>58614</v>
      </c>
      <c r="I674" s="4" t="s">
        <v>3387</v>
      </c>
      <c r="J674" s="4" t="s">
        <v>3106</v>
      </c>
    </row>
    <row r="675" spans="2:10" outlineLevel="1" x14ac:dyDescent="0.2">
      <c r="B675" s="8">
        <v>45023</v>
      </c>
      <c r="C675" s="4" t="s">
        <v>3639</v>
      </c>
      <c r="D675" s="4" t="s">
        <v>3840</v>
      </c>
      <c r="E675" s="4" t="s">
        <v>43</v>
      </c>
      <c r="F675" s="12">
        <v>606180</v>
      </c>
      <c r="G675" s="11" t="s">
        <v>1076</v>
      </c>
      <c r="H675" s="12">
        <v>60618</v>
      </c>
      <c r="I675" s="4" t="s">
        <v>3387</v>
      </c>
      <c r="J675" s="4" t="s">
        <v>3106</v>
      </c>
    </row>
    <row r="676" spans="2:10" outlineLevel="1" x14ac:dyDescent="0.2">
      <c r="B676" s="8">
        <v>45024</v>
      </c>
      <c r="C676" s="4" t="s">
        <v>3230</v>
      </c>
      <c r="D676" s="4" t="s">
        <v>3840</v>
      </c>
      <c r="E676" s="4" t="s">
        <v>220</v>
      </c>
      <c r="F676" s="12">
        <v>468370</v>
      </c>
      <c r="G676" s="11" t="s">
        <v>1076</v>
      </c>
      <c r="H676" s="12">
        <v>46837</v>
      </c>
      <c r="I676" s="4" t="s">
        <v>505</v>
      </c>
      <c r="J676" s="4" t="s">
        <v>3537</v>
      </c>
    </row>
    <row r="677" spans="2:10" outlineLevel="1" x14ac:dyDescent="0.2">
      <c r="B677" s="8">
        <v>45024</v>
      </c>
      <c r="C677" s="4" t="s">
        <v>671</v>
      </c>
      <c r="D677" s="4" t="s">
        <v>3840</v>
      </c>
      <c r="E677" s="4" t="s">
        <v>2929</v>
      </c>
      <c r="F677" s="12">
        <v>528892</v>
      </c>
      <c r="G677" s="11" t="s">
        <v>1076</v>
      </c>
      <c r="H677" s="12">
        <v>52889</v>
      </c>
      <c r="I677" s="4" t="s">
        <v>505</v>
      </c>
      <c r="J677" s="4" t="s">
        <v>3537</v>
      </c>
    </row>
    <row r="678" spans="2:10" outlineLevel="1" x14ac:dyDescent="0.2">
      <c r="B678" s="8">
        <v>45024</v>
      </c>
      <c r="C678" s="4" t="s">
        <v>3323</v>
      </c>
      <c r="D678" s="4" t="s">
        <v>3840</v>
      </c>
      <c r="E678" s="4" t="s">
        <v>3845</v>
      </c>
      <c r="F678" s="12">
        <v>487097</v>
      </c>
      <c r="G678" s="11" t="s">
        <v>1076</v>
      </c>
      <c r="H678" s="12">
        <v>48710</v>
      </c>
      <c r="I678" s="4" t="s">
        <v>505</v>
      </c>
      <c r="J678" s="4" t="s">
        <v>3537</v>
      </c>
    </row>
    <row r="679" spans="2:10" outlineLevel="1" x14ac:dyDescent="0.2">
      <c r="B679" s="8">
        <v>45026</v>
      </c>
      <c r="C679" s="4" t="s">
        <v>3035</v>
      </c>
      <c r="D679" s="4" t="s">
        <v>3840</v>
      </c>
      <c r="E679" s="4" t="s">
        <v>3638</v>
      </c>
      <c r="F679" s="12">
        <v>555882</v>
      </c>
      <c r="G679" s="11" t="s">
        <v>1076</v>
      </c>
      <c r="H679" s="12">
        <v>55588</v>
      </c>
      <c r="I679" s="4" t="s">
        <v>3387</v>
      </c>
      <c r="J679" s="4" t="s">
        <v>3106</v>
      </c>
    </row>
    <row r="680" spans="2:10" outlineLevel="1" x14ac:dyDescent="0.2">
      <c r="B680" s="8">
        <v>45026</v>
      </c>
      <c r="C680" s="4" t="s">
        <v>1951</v>
      </c>
      <c r="D680" s="4" t="s">
        <v>3840</v>
      </c>
      <c r="E680" s="4" t="s">
        <v>3125</v>
      </c>
      <c r="F680" s="12">
        <v>501902</v>
      </c>
      <c r="G680" s="11" t="s">
        <v>1076</v>
      </c>
      <c r="H680" s="12">
        <v>50190</v>
      </c>
      <c r="I680" s="4" t="s">
        <v>3387</v>
      </c>
      <c r="J680" s="4" t="s">
        <v>3106</v>
      </c>
    </row>
    <row r="681" spans="2:10" outlineLevel="1" x14ac:dyDescent="0.2">
      <c r="B681" s="8">
        <v>45026</v>
      </c>
      <c r="C681" s="4" t="s">
        <v>1437</v>
      </c>
      <c r="D681" s="4" t="s">
        <v>3840</v>
      </c>
      <c r="E681" s="4" t="s">
        <v>3509</v>
      </c>
      <c r="F681" s="12">
        <v>1222824</v>
      </c>
      <c r="G681" s="11" t="s">
        <v>1076</v>
      </c>
      <c r="H681" s="12">
        <v>122282</v>
      </c>
      <c r="I681" s="4" t="s">
        <v>3387</v>
      </c>
      <c r="J681" s="4" t="s">
        <v>3106</v>
      </c>
    </row>
    <row r="682" spans="2:10" outlineLevel="1" x14ac:dyDescent="0.2">
      <c r="B682" s="8">
        <v>45027</v>
      </c>
      <c r="C682" s="4" t="s">
        <v>1172</v>
      </c>
      <c r="D682" s="4" t="s">
        <v>3840</v>
      </c>
      <c r="E682" s="4" t="s">
        <v>1589</v>
      </c>
      <c r="F682" s="12">
        <v>673895</v>
      </c>
      <c r="G682" s="11" t="s">
        <v>1076</v>
      </c>
      <c r="H682" s="12">
        <v>67390</v>
      </c>
      <c r="I682" s="4" t="s">
        <v>505</v>
      </c>
      <c r="J682" s="4" t="s">
        <v>3537</v>
      </c>
    </row>
    <row r="683" spans="2:10" outlineLevel="1" x14ac:dyDescent="0.2">
      <c r="B683" s="8">
        <v>45027</v>
      </c>
      <c r="C683" s="4" t="s">
        <v>3490</v>
      </c>
      <c r="D683" s="4" t="s">
        <v>3840</v>
      </c>
      <c r="E683" s="4" t="s">
        <v>4198</v>
      </c>
      <c r="F683" s="12">
        <v>606180</v>
      </c>
      <c r="G683" s="11" t="s">
        <v>1076</v>
      </c>
      <c r="H683" s="12">
        <v>60618</v>
      </c>
      <c r="I683" s="4" t="s">
        <v>505</v>
      </c>
      <c r="J683" s="4" t="s">
        <v>3537</v>
      </c>
    </row>
    <row r="684" spans="2:10" outlineLevel="1" x14ac:dyDescent="0.2">
      <c r="B684" s="8">
        <v>45027</v>
      </c>
      <c r="C684" s="4" t="s">
        <v>2900</v>
      </c>
      <c r="D684" s="4" t="s">
        <v>3840</v>
      </c>
      <c r="E684" s="4" t="s">
        <v>4669</v>
      </c>
      <c r="F684" s="12">
        <v>730735</v>
      </c>
      <c r="G684" s="11" t="s">
        <v>1076</v>
      </c>
      <c r="H684" s="12">
        <v>73074</v>
      </c>
      <c r="I684" s="4" t="s">
        <v>505</v>
      </c>
      <c r="J684" s="4" t="s">
        <v>3537</v>
      </c>
    </row>
    <row r="685" spans="2:10" outlineLevel="1" x14ac:dyDescent="0.2">
      <c r="B685" s="8">
        <v>45027</v>
      </c>
      <c r="C685" s="4" t="s">
        <v>4100</v>
      </c>
      <c r="D685" s="4" t="s">
        <v>3840</v>
      </c>
      <c r="E685" s="4" t="s">
        <v>4449</v>
      </c>
      <c r="F685" s="12">
        <v>518668</v>
      </c>
      <c r="G685" s="11" t="s">
        <v>1076</v>
      </c>
      <c r="H685" s="12">
        <v>51867</v>
      </c>
      <c r="I685" s="4" t="s">
        <v>3387</v>
      </c>
      <c r="J685" s="4" t="s">
        <v>3106</v>
      </c>
    </row>
    <row r="686" spans="2:10" outlineLevel="1" x14ac:dyDescent="0.2">
      <c r="B686" s="8">
        <v>45027</v>
      </c>
      <c r="C686" s="4" t="s">
        <v>2968</v>
      </c>
      <c r="D686" s="4" t="s">
        <v>3840</v>
      </c>
      <c r="E686" s="4" t="s">
        <v>1862</v>
      </c>
      <c r="F686" s="12">
        <v>528892</v>
      </c>
      <c r="G686" s="11" t="s">
        <v>1076</v>
      </c>
      <c r="H686" s="12">
        <v>52889</v>
      </c>
      <c r="I686" s="4" t="s">
        <v>3387</v>
      </c>
      <c r="J686" s="4" t="s">
        <v>3106</v>
      </c>
    </row>
    <row r="687" spans="2:10" outlineLevel="1" x14ac:dyDescent="0.2">
      <c r="B687" s="8">
        <v>45027</v>
      </c>
      <c r="C687" s="4" t="s">
        <v>1557</v>
      </c>
      <c r="D687" s="4" t="s">
        <v>3840</v>
      </c>
      <c r="E687" s="4" t="s">
        <v>982</v>
      </c>
      <c r="F687" s="12">
        <v>1057784</v>
      </c>
      <c r="G687" s="11" t="s">
        <v>1076</v>
      </c>
      <c r="H687" s="12">
        <v>105778</v>
      </c>
      <c r="I687" s="4" t="s">
        <v>3387</v>
      </c>
      <c r="J687" s="4" t="s">
        <v>3106</v>
      </c>
    </row>
    <row r="688" spans="2:10" outlineLevel="1" x14ac:dyDescent="0.2">
      <c r="B688" s="8">
        <v>45027</v>
      </c>
      <c r="C688" s="4" t="s">
        <v>4011</v>
      </c>
      <c r="D688" s="4" t="s">
        <v>3840</v>
      </c>
      <c r="E688" s="4" t="s">
        <v>1110</v>
      </c>
      <c r="F688" s="12">
        <v>909270</v>
      </c>
      <c r="G688" s="11" t="s">
        <v>1076</v>
      </c>
      <c r="H688" s="12">
        <v>90927</v>
      </c>
      <c r="I688" s="4" t="s">
        <v>3387</v>
      </c>
      <c r="J688" s="4" t="s">
        <v>3106</v>
      </c>
    </row>
    <row r="689" spans="2:10" outlineLevel="1" x14ac:dyDescent="0.2">
      <c r="B689" s="8">
        <v>45027</v>
      </c>
      <c r="C689" s="4" t="s">
        <v>4253</v>
      </c>
      <c r="D689" s="4" t="s">
        <v>3840</v>
      </c>
      <c r="E689" s="4" t="s">
        <v>3837</v>
      </c>
      <c r="F689" s="12">
        <v>660160</v>
      </c>
      <c r="G689" s="11" t="s">
        <v>1076</v>
      </c>
      <c r="H689" s="12">
        <v>66016</v>
      </c>
      <c r="I689" s="4" t="s">
        <v>3387</v>
      </c>
      <c r="J689" s="4" t="s">
        <v>3106</v>
      </c>
    </row>
    <row r="690" spans="2:10" outlineLevel="1" x14ac:dyDescent="0.2">
      <c r="B690" s="8">
        <v>45027</v>
      </c>
      <c r="C690" s="4" t="s">
        <v>4926</v>
      </c>
      <c r="D690" s="4" t="s">
        <v>3840</v>
      </c>
      <c r="E690" s="4" t="s">
        <v>4327</v>
      </c>
      <c r="F690" s="12">
        <v>715930</v>
      </c>
      <c r="G690" s="11" t="s">
        <v>1076</v>
      </c>
      <c r="H690" s="12">
        <v>71593</v>
      </c>
      <c r="I690" s="4" t="s">
        <v>505</v>
      </c>
      <c r="J690" s="4" t="s">
        <v>3537</v>
      </c>
    </row>
    <row r="691" spans="2:10" outlineLevel="1" x14ac:dyDescent="0.2">
      <c r="B691" s="8">
        <v>45027</v>
      </c>
      <c r="C691" s="4" t="s">
        <v>330</v>
      </c>
      <c r="D691" s="4" t="s">
        <v>3840</v>
      </c>
      <c r="E691" s="4" t="s">
        <v>4355</v>
      </c>
      <c r="F691" s="12">
        <v>661710</v>
      </c>
      <c r="G691" s="11" t="s">
        <v>1076</v>
      </c>
      <c r="H691" s="12">
        <v>66171</v>
      </c>
      <c r="I691" s="4" t="s">
        <v>505</v>
      </c>
      <c r="J691" s="4" t="s">
        <v>3537</v>
      </c>
    </row>
    <row r="692" spans="2:10" outlineLevel="1" x14ac:dyDescent="0.2">
      <c r="B692" s="8">
        <v>45028</v>
      </c>
      <c r="C692" s="4" t="s">
        <v>1930</v>
      </c>
      <c r="D692" s="4" t="s">
        <v>3840</v>
      </c>
      <c r="E692" s="4" t="s">
        <v>4012</v>
      </c>
      <c r="F692" s="12">
        <v>611412</v>
      </c>
      <c r="G692" s="11" t="s">
        <v>1076</v>
      </c>
      <c r="H692" s="12">
        <v>61141</v>
      </c>
      <c r="I692" s="4" t="s">
        <v>3387</v>
      </c>
      <c r="J692" s="4" t="s">
        <v>3106</v>
      </c>
    </row>
    <row r="693" spans="2:10" outlineLevel="1" x14ac:dyDescent="0.2">
      <c r="B693" s="8">
        <v>45028</v>
      </c>
      <c r="C693" s="4" t="s">
        <v>4597</v>
      </c>
      <c r="D693" s="4" t="s">
        <v>3840</v>
      </c>
      <c r="E693" s="4" t="s">
        <v>4900</v>
      </c>
      <c r="F693" s="12">
        <v>768189</v>
      </c>
      <c r="G693" s="11" t="s">
        <v>1076</v>
      </c>
      <c r="H693" s="12">
        <v>76819</v>
      </c>
      <c r="I693" s="4" t="s">
        <v>3387</v>
      </c>
      <c r="J693" s="4" t="s">
        <v>3106</v>
      </c>
    </row>
    <row r="694" spans="2:10" outlineLevel="1" x14ac:dyDescent="0.2">
      <c r="B694" s="8">
        <v>45028</v>
      </c>
      <c r="C694" s="4" t="s">
        <v>1888</v>
      </c>
      <c r="D694" s="4" t="s">
        <v>3840</v>
      </c>
      <c r="E694" s="4" t="s">
        <v>4596</v>
      </c>
      <c r="F694" s="12">
        <v>611412</v>
      </c>
      <c r="G694" s="11" t="s">
        <v>1076</v>
      </c>
      <c r="H694" s="12">
        <v>61141</v>
      </c>
      <c r="I694" s="4" t="s">
        <v>3387</v>
      </c>
      <c r="J694" s="4" t="s">
        <v>3106</v>
      </c>
    </row>
    <row r="695" spans="2:10" outlineLevel="1" x14ac:dyDescent="0.2">
      <c r="B695" s="8">
        <v>45028</v>
      </c>
      <c r="C695" s="4" t="s">
        <v>4525</v>
      </c>
      <c r="D695" s="4" t="s">
        <v>3840</v>
      </c>
      <c r="E695" s="4" t="s">
        <v>2786</v>
      </c>
      <c r="F695" s="12">
        <v>407608</v>
      </c>
      <c r="G695" s="11" t="s">
        <v>1076</v>
      </c>
      <c r="H695" s="12">
        <v>40761</v>
      </c>
      <c r="I695" s="4" t="s">
        <v>505</v>
      </c>
      <c r="J695" s="4" t="s">
        <v>3537</v>
      </c>
    </row>
    <row r="696" spans="2:10" outlineLevel="1" x14ac:dyDescent="0.2">
      <c r="B696" s="8">
        <v>45028</v>
      </c>
      <c r="C696" s="4" t="s">
        <v>1006</v>
      </c>
      <c r="D696" s="4" t="s">
        <v>3840</v>
      </c>
      <c r="E696" s="4" t="s">
        <v>261</v>
      </c>
      <c r="F696" s="12">
        <v>559153</v>
      </c>
      <c r="G696" s="11" t="s">
        <v>1076</v>
      </c>
      <c r="H696" s="12">
        <v>55915</v>
      </c>
      <c r="I696" s="4" t="s">
        <v>3387</v>
      </c>
      <c r="J696" s="4" t="s">
        <v>3106</v>
      </c>
    </row>
    <row r="697" spans="2:10" outlineLevel="1" x14ac:dyDescent="0.2">
      <c r="B697" s="8">
        <v>45028</v>
      </c>
      <c r="C697" s="4" t="s">
        <v>1606</v>
      </c>
      <c r="D697" s="4" t="s">
        <v>3840</v>
      </c>
      <c r="E697" s="4" t="s">
        <v>603</v>
      </c>
      <c r="F697" s="12">
        <v>559153</v>
      </c>
      <c r="G697" s="11" t="s">
        <v>1076</v>
      </c>
      <c r="H697" s="12">
        <v>55915</v>
      </c>
      <c r="I697" s="4" t="s">
        <v>3387</v>
      </c>
      <c r="J697" s="4" t="s">
        <v>3106</v>
      </c>
    </row>
    <row r="698" spans="2:10" outlineLevel="1" x14ac:dyDescent="0.2">
      <c r="B698" s="8">
        <v>45028</v>
      </c>
      <c r="C698" s="4" t="s">
        <v>5017</v>
      </c>
      <c r="D698" s="4" t="s">
        <v>3840</v>
      </c>
      <c r="E698" s="4" t="s">
        <v>3512</v>
      </c>
      <c r="F698" s="12">
        <v>545658</v>
      </c>
      <c r="G698" s="11" t="s">
        <v>1076</v>
      </c>
      <c r="H698" s="12">
        <v>54566</v>
      </c>
      <c r="I698" s="4" t="s">
        <v>3387</v>
      </c>
      <c r="J698" s="4" t="s">
        <v>3106</v>
      </c>
    </row>
    <row r="699" spans="2:10" outlineLevel="1" x14ac:dyDescent="0.2">
      <c r="B699" s="8">
        <v>45028</v>
      </c>
      <c r="C699" s="4" t="s">
        <v>2905</v>
      </c>
      <c r="D699" s="4" t="s">
        <v>3840</v>
      </c>
      <c r="E699" s="4" t="s">
        <v>3704</v>
      </c>
      <c r="F699" s="12">
        <v>661710</v>
      </c>
      <c r="G699" s="11" t="s">
        <v>1076</v>
      </c>
      <c r="H699" s="12">
        <v>66171</v>
      </c>
      <c r="I699" s="4" t="s">
        <v>3387</v>
      </c>
      <c r="J699" s="4" t="s">
        <v>3106</v>
      </c>
    </row>
    <row r="700" spans="2:10" outlineLevel="1" x14ac:dyDescent="0.2">
      <c r="B700" s="8">
        <v>45028</v>
      </c>
      <c r="C700" s="4" t="s">
        <v>1165</v>
      </c>
      <c r="D700" s="4" t="s">
        <v>3840</v>
      </c>
      <c r="E700" s="4" t="s">
        <v>4017</v>
      </c>
      <c r="F700" s="12">
        <v>518668</v>
      </c>
      <c r="G700" s="11" t="s">
        <v>1076</v>
      </c>
      <c r="H700" s="12">
        <v>51867</v>
      </c>
      <c r="I700" s="4" t="s">
        <v>3387</v>
      </c>
      <c r="J700" s="4" t="s">
        <v>3106</v>
      </c>
    </row>
    <row r="701" spans="2:10" outlineLevel="1" x14ac:dyDescent="0.2">
      <c r="B701" s="8">
        <v>45028</v>
      </c>
      <c r="C701" s="4" t="s">
        <v>2429</v>
      </c>
      <c r="D701" s="4" t="s">
        <v>3840</v>
      </c>
      <c r="E701" s="4" t="s">
        <v>1782</v>
      </c>
      <c r="F701" s="12">
        <v>673895</v>
      </c>
      <c r="G701" s="11" t="s">
        <v>1076</v>
      </c>
      <c r="H701" s="12">
        <v>67390</v>
      </c>
      <c r="I701" s="4" t="s">
        <v>505</v>
      </c>
      <c r="J701" s="4" t="s">
        <v>3537</v>
      </c>
    </row>
    <row r="702" spans="2:10" outlineLevel="1" x14ac:dyDescent="0.2">
      <c r="B702" s="8">
        <v>45029</v>
      </c>
      <c r="C702" s="4" t="s">
        <v>4139</v>
      </c>
      <c r="D702" s="4" t="s">
        <v>3840</v>
      </c>
      <c r="E702" s="4" t="s">
        <v>1942</v>
      </c>
      <c r="F702" s="12">
        <v>1091556</v>
      </c>
      <c r="G702" s="11" t="s">
        <v>1076</v>
      </c>
      <c r="H702" s="12">
        <v>109156</v>
      </c>
      <c r="I702" s="4" t="s">
        <v>2305</v>
      </c>
      <c r="J702" s="4" t="s">
        <v>4010</v>
      </c>
    </row>
    <row r="703" spans="2:10" outlineLevel="1" x14ac:dyDescent="0.2">
      <c r="B703" s="8">
        <v>45029</v>
      </c>
      <c r="C703" s="4" t="s">
        <v>1458</v>
      </c>
      <c r="D703" s="4" t="s">
        <v>3840</v>
      </c>
      <c r="E703" s="4" t="s">
        <v>569</v>
      </c>
      <c r="F703" s="12">
        <v>754694</v>
      </c>
      <c r="G703" s="11" t="s">
        <v>1076</v>
      </c>
      <c r="H703" s="12">
        <v>75469</v>
      </c>
      <c r="I703" s="4" t="s">
        <v>2305</v>
      </c>
      <c r="J703" s="4" t="s">
        <v>4010</v>
      </c>
    </row>
    <row r="704" spans="2:10" outlineLevel="1" x14ac:dyDescent="0.2">
      <c r="B704" s="8">
        <v>45029</v>
      </c>
      <c r="C704" s="4" t="s">
        <v>212</v>
      </c>
      <c r="D704" s="4" t="s">
        <v>3840</v>
      </c>
      <c r="E704" s="4" t="s">
        <v>2997</v>
      </c>
      <c r="F704" s="12">
        <v>363852</v>
      </c>
      <c r="G704" s="11" t="s">
        <v>1076</v>
      </c>
      <c r="H704" s="12">
        <v>36385</v>
      </c>
      <c r="I704" s="4" t="s">
        <v>3387</v>
      </c>
      <c r="J704" s="4" t="s">
        <v>3106</v>
      </c>
    </row>
    <row r="705" spans="2:10" outlineLevel="1" x14ac:dyDescent="0.2">
      <c r="B705" s="8">
        <v>45029</v>
      </c>
      <c r="C705" s="4" t="s">
        <v>3232</v>
      </c>
      <c r="D705" s="4" t="s">
        <v>3840</v>
      </c>
      <c r="E705" s="4" t="s">
        <v>2591</v>
      </c>
      <c r="F705" s="12">
        <v>914502</v>
      </c>
      <c r="G705" s="11" t="s">
        <v>1076</v>
      </c>
      <c r="H705" s="12">
        <v>91450</v>
      </c>
      <c r="I705" s="4" t="s">
        <v>3387</v>
      </c>
      <c r="J705" s="4" t="s">
        <v>3106</v>
      </c>
    </row>
    <row r="706" spans="2:10" outlineLevel="1" x14ac:dyDescent="0.2">
      <c r="B706" s="8">
        <v>45029</v>
      </c>
      <c r="C706" s="4" t="s">
        <v>1945</v>
      </c>
      <c r="D706" s="4" t="s">
        <v>3840</v>
      </c>
      <c r="E706" s="4" t="s">
        <v>877</v>
      </c>
      <c r="F706" s="12">
        <v>559153</v>
      </c>
      <c r="G706" s="11" t="s">
        <v>1076</v>
      </c>
      <c r="H706" s="12">
        <v>55915</v>
      </c>
      <c r="I706" s="4" t="s">
        <v>3387</v>
      </c>
      <c r="J706" s="4" t="s">
        <v>3106</v>
      </c>
    </row>
    <row r="707" spans="2:10" outlineLevel="1" x14ac:dyDescent="0.2">
      <c r="B707" s="8">
        <v>45029</v>
      </c>
      <c r="C707" s="4" t="s">
        <v>2189</v>
      </c>
      <c r="D707" s="4" t="s">
        <v>3840</v>
      </c>
      <c r="E707" s="4" t="s">
        <v>4681</v>
      </c>
      <c r="F707" s="12">
        <v>552200</v>
      </c>
      <c r="G707" s="11" t="s">
        <v>1076</v>
      </c>
      <c r="H707" s="12">
        <v>55220</v>
      </c>
      <c r="I707" s="4" t="s">
        <v>3387</v>
      </c>
      <c r="J707" s="4" t="s">
        <v>3106</v>
      </c>
    </row>
    <row r="708" spans="2:10" outlineLevel="1" x14ac:dyDescent="0.2">
      <c r="B708" s="8">
        <v>45030</v>
      </c>
      <c r="C708" s="4" t="s">
        <v>2938</v>
      </c>
      <c r="D708" s="4" t="s">
        <v>3840</v>
      </c>
      <c r="E708" s="4" t="s">
        <v>3428</v>
      </c>
      <c r="F708" s="12">
        <v>798450</v>
      </c>
      <c r="G708" s="11" t="s">
        <v>1076</v>
      </c>
      <c r="H708" s="12">
        <v>79845</v>
      </c>
      <c r="I708" s="4" t="s">
        <v>505</v>
      </c>
      <c r="J708" s="4" t="s">
        <v>3537</v>
      </c>
    </row>
    <row r="709" spans="2:10" outlineLevel="1" x14ac:dyDescent="0.2">
      <c r="B709" s="8">
        <v>45030</v>
      </c>
      <c r="C709" s="4" t="s">
        <v>5096</v>
      </c>
      <c r="D709" s="4" t="s">
        <v>3840</v>
      </c>
      <c r="E709" s="4" t="s">
        <v>3199</v>
      </c>
      <c r="F709" s="12">
        <v>663671</v>
      </c>
      <c r="G709" s="11" t="s">
        <v>1076</v>
      </c>
      <c r="H709" s="12">
        <v>66367</v>
      </c>
      <c r="I709" s="4" t="s">
        <v>505</v>
      </c>
      <c r="J709" s="4" t="s">
        <v>3537</v>
      </c>
    </row>
    <row r="710" spans="2:10" outlineLevel="1" x14ac:dyDescent="0.2">
      <c r="B710" s="8">
        <v>45030</v>
      </c>
      <c r="C710" s="4" t="s">
        <v>4903</v>
      </c>
      <c r="D710" s="4" t="s">
        <v>3840</v>
      </c>
      <c r="E710" s="4" t="s">
        <v>1336</v>
      </c>
      <c r="F710" s="12">
        <v>559153</v>
      </c>
      <c r="G710" s="11" t="s">
        <v>1076</v>
      </c>
      <c r="H710" s="12">
        <v>55915</v>
      </c>
      <c r="I710" s="4" t="s">
        <v>505</v>
      </c>
      <c r="J710" s="4" t="s">
        <v>3537</v>
      </c>
    </row>
    <row r="711" spans="2:10" outlineLevel="1" x14ac:dyDescent="0.2">
      <c r="B711" s="8">
        <v>45030</v>
      </c>
      <c r="C711" s="4" t="s">
        <v>677</v>
      </c>
      <c r="D711" s="4" t="s">
        <v>3840</v>
      </c>
      <c r="E711" s="4" t="s">
        <v>163</v>
      </c>
      <c r="F711" s="12">
        <v>352078</v>
      </c>
      <c r="G711" s="11" t="s">
        <v>1076</v>
      </c>
      <c r="H711" s="12">
        <v>35208</v>
      </c>
      <c r="I711" s="4" t="s">
        <v>505</v>
      </c>
      <c r="J711" s="4" t="s">
        <v>3537</v>
      </c>
    </row>
    <row r="712" spans="2:10" outlineLevel="1" x14ac:dyDescent="0.2">
      <c r="B712" s="8">
        <v>45030</v>
      </c>
      <c r="C712" s="4" t="s">
        <v>1769</v>
      </c>
      <c r="D712" s="4" t="s">
        <v>3840</v>
      </c>
      <c r="E712" s="4" t="s">
        <v>2081</v>
      </c>
      <c r="F712" s="12">
        <v>522590</v>
      </c>
      <c r="G712" s="11" t="s">
        <v>1076</v>
      </c>
      <c r="H712" s="12">
        <v>52259</v>
      </c>
      <c r="I712" s="4" t="s">
        <v>505</v>
      </c>
      <c r="J712" s="4" t="s">
        <v>3537</v>
      </c>
    </row>
    <row r="713" spans="2:10" outlineLevel="1" x14ac:dyDescent="0.2">
      <c r="B713" s="8">
        <v>45033</v>
      </c>
      <c r="C713" s="4" t="s">
        <v>951</v>
      </c>
      <c r="D713" s="4" t="s">
        <v>3840</v>
      </c>
      <c r="E713" s="4" t="s">
        <v>902</v>
      </c>
      <c r="F713" s="12">
        <v>518668</v>
      </c>
      <c r="G713" s="11" t="s">
        <v>1076</v>
      </c>
      <c r="H713" s="12">
        <v>51867</v>
      </c>
      <c r="I713" s="4" t="s">
        <v>3387</v>
      </c>
      <c r="J713" s="4" t="s">
        <v>3106</v>
      </c>
    </row>
    <row r="714" spans="2:10" outlineLevel="1" x14ac:dyDescent="0.2">
      <c r="B714" s="8">
        <v>45033</v>
      </c>
      <c r="C714" s="4" t="s">
        <v>2235</v>
      </c>
      <c r="D714" s="4" t="s">
        <v>3840</v>
      </c>
      <c r="E714" s="4" t="s">
        <v>2799</v>
      </c>
      <c r="F714" s="12">
        <v>567656</v>
      </c>
      <c r="G714" s="11" t="s">
        <v>1076</v>
      </c>
      <c r="H714" s="12">
        <v>56766</v>
      </c>
      <c r="I714" s="4" t="s">
        <v>3387</v>
      </c>
      <c r="J714" s="4" t="s">
        <v>3106</v>
      </c>
    </row>
    <row r="715" spans="2:10" outlineLevel="1" x14ac:dyDescent="0.2">
      <c r="B715" s="8">
        <v>45033</v>
      </c>
      <c r="C715" s="4" t="s">
        <v>3275</v>
      </c>
      <c r="D715" s="4" t="s">
        <v>3840</v>
      </c>
      <c r="E715" s="4" t="s">
        <v>1405</v>
      </c>
      <c r="F715" s="12">
        <v>611412</v>
      </c>
      <c r="G715" s="11" t="s">
        <v>1076</v>
      </c>
      <c r="H715" s="12">
        <v>61141</v>
      </c>
      <c r="I715" s="4" t="s">
        <v>3387</v>
      </c>
      <c r="J715" s="4" t="s">
        <v>3106</v>
      </c>
    </row>
    <row r="716" spans="2:10" outlineLevel="1" x14ac:dyDescent="0.2">
      <c r="B716" s="8">
        <v>45033</v>
      </c>
      <c r="C716" s="4" t="s">
        <v>4458</v>
      </c>
      <c r="D716" s="4" t="s">
        <v>3840</v>
      </c>
      <c r="E716" s="4" t="s">
        <v>456</v>
      </c>
      <c r="F716" s="12">
        <v>611412</v>
      </c>
      <c r="G716" s="11" t="s">
        <v>1076</v>
      </c>
      <c r="H716" s="12">
        <v>61141</v>
      </c>
      <c r="I716" s="4" t="s">
        <v>3387</v>
      </c>
      <c r="J716" s="4" t="s">
        <v>3106</v>
      </c>
    </row>
    <row r="717" spans="2:10" outlineLevel="1" x14ac:dyDescent="0.2">
      <c r="B717" s="8">
        <v>45033</v>
      </c>
      <c r="C717" s="4" t="s">
        <v>4620</v>
      </c>
      <c r="D717" s="4" t="s">
        <v>3840</v>
      </c>
      <c r="E717" s="4" t="s">
        <v>484</v>
      </c>
      <c r="F717" s="12">
        <v>501902</v>
      </c>
      <c r="G717" s="11" t="s">
        <v>1076</v>
      </c>
      <c r="H717" s="12">
        <v>50190</v>
      </c>
      <c r="I717" s="4" t="s">
        <v>3387</v>
      </c>
      <c r="J717" s="4" t="s">
        <v>3106</v>
      </c>
    </row>
    <row r="718" spans="2:10" outlineLevel="1" x14ac:dyDescent="0.2">
      <c r="B718" s="8">
        <v>45033</v>
      </c>
      <c r="C718" s="4" t="s">
        <v>4004</v>
      </c>
      <c r="D718" s="4" t="s">
        <v>3840</v>
      </c>
      <c r="E718" s="4" t="s">
        <v>4893</v>
      </c>
      <c r="F718" s="12">
        <v>650176</v>
      </c>
      <c r="G718" s="11" t="s">
        <v>1076</v>
      </c>
      <c r="H718" s="12">
        <v>65018</v>
      </c>
      <c r="I718" s="4" t="s">
        <v>3387</v>
      </c>
      <c r="J718" s="4" t="s">
        <v>3106</v>
      </c>
    </row>
    <row r="719" spans="2:10" outlineLevel="1" x14ac:dyDescent="0.2">
      <c r="B719" s="8">
        <v>45033</v>
      </c>
      <c r="C719" s="4" t="s">
        <v>3107</v>
      </c>
      <c r="D719" s="4" t="s">
        <v>3840</v>
      </c>
      <c r="E719" s="4" t="s">
        <v>2751</v>
      </c>
      <c r="F719" s="12">
        <v>569377</v>
      </c>
      <c r="G719" s="11" t="s">
        <v>1076</v>
      </c>
      <c r="H719" s="12">
        <v>56938</v>
      </c>
      <c r="I719" s="4" t="s">
        <v>3387</v>
      </c>
      <c r="J719" s="4" t="s">
        <v>3106</v>
      </c>
    </row>
    <row r="720" spans="2:10" outlineLevel="1" x14ac:dyDescent="0.2">
      <c r="B720" s="8">
        <v>45034</v>
      </c>
      <c r="C720" s="4" t="s">
        <v>4858</v>
      </c>
      <c r="D720" s="4" t="s">
        <v>3840</v>
      </c>
      <c r="E720" s="4" t="s">
        <v>1839</v>
      </c>
      <c r="F720" s="12">
        <v>545658</v>
      </c>
      <c r="G720" s="11" t="s">
        <v>1076</v>
      </c>
      <c r="H720" s="12">
        <v>54566</v>
      </c>
      <c r="I720" s="4" t="s">
        <v>3387</v>
      </c>
      <c r="J720" s="4" t="s">
        <v>3106</v>
      </c>
    </row>
    <row r="721" spans="2:10" outlineLevel="1" x14ac:dyDescent="0.2">
      <c r="B721" s="8">
        <v>45034</v>
      </c>
      <c r="C721" s="4" t="s">
        <v>3632</v>
      </c>
      <c r="D721" s="4" t="s">
        <v>3840</v>
      </c>
      <c r="E721" s="4" t="s">
        <v>5152</v>
      </c>
      <c r="F721" s="12">
        <v>542387</v>
      </c>
      <c r="G721" s="11" t="s">
        <v>1076</v>
      </c>
      <c r="H721" s="12">
        <v>54239</v>
      </c>
      <c r="I721" s="4" t="s">
        <v>505</v>
      </c>
      <c r="J721" s="4" t="s">
        <v>3537</v>
      </c>
    </row>
    <row r="722" spans="2:10" outlineLevel="1" x14ac:dyDescent="0.2">
      <c r="B722" s="8">
        <v>45034</v>
      </c>
      <c r="C722" s="4" t="s">
        <v>1161</v>
      </c>
      <c r="D722" s="4" t="s">
        <v>3840</v>
      </c>
      <c r="E722" s="4"/>
      <c r="F722" s="12">
        <v>0</v>
      </c>
      <c r="G722" s="11" t="s">
        <v>1076</v>
      </c>
      <c r="H722" s="12">
        <v>0</v>
      </c>
      <c r="I722" s="4" t="s">
        <v>2719</v>
      </c>
      <c r="J722" s="4" t="s">
        <v>1445</v>
      </c>
    </row>
    <row r="723" spans="2:10" outlineLevel="1" x14ac:dyDescent="0.2">
      <c r="B723" s="8">
        <v>45034</v>
      </c>
      <c r="C723" s="4" t="s">
        <v>4612</v>
      </c>
      <c r="D723" s="4" t="s">
        <v>3840</v>
      </c>
      <c r="E723" s="4" t="s">
        <v>2972</v>
      </c>
      <c r="F723" s="12">
        <v>611412</v>
      </c>
      <c r="G723" s="11" t="s">
        <v>1076</v>
      </c>
      <c r="H723" s="12">
        <v>61141</v>
      </c>
      <c r="I723" s="4" t="s">
        <v>3387</v>
      </c>
      <c r="J723" s="4" t="s">
        <v>3106</v>
      </c>
    </row>
    <row r="724" spans="2:10" outlineLevel="1" x14ac:dyDescent="0.2">
      <c r="B724" s="8">
        <v>45034</v>
      </c>
      <c r="C724" s="4" t="s">
        <v>4557</v>
      </c>
      <c r="D724" s="4" t="s">
        <v>3840</v>
      </c>
      <c r="E724" s="4" t="s">
        <v>2286</v>
      </c>
      <c r="F724" s="12">
        <v>548929</v>
      </c>
      <c r="G724" s="11" t="s">
        <v>1076</v>
      </c>
      <c r="H724" s="12">
        <v>54893</v>
      </c>
      <c r="I724" s="4" t="s">
        <v>3387</v>
      </c>
      <c r="J724" s="4" t="s">
        <v>3106</v>
      </c>
    </row>
    <row r="725" spans="2:10" outlineLevel="1" x14ac:dyDescent="0.2">
      <c r="B725" s="8">
        <v>45034</v>
      </c>
      <c r="C725" s="4" t="s">
        <v>4081</v>
      </c>
      <c r="D725" s="4" t="s">
        <v>3840</v>
      </c>
      <c r="E725" s="4" t="s">
        <v>3057</v>
      </c>
      <c r="F725" s="12">
        <v>269558</v>
      </c>
      <c r="G725" s="11" t="s">
        <v>1076</v>
      </c>
      <c r="H725" s="12">
        <v>26956</v>
      </c>
      <c r="I725" s="4" t="s">
        <v>3387</v>
      </c>
      <c r="J725" s="4" t="s">
        <v>3106</v>
      </c>
    </row>
    <row r="726" spans="2:10" outlineLevel="1" x14ac:dyDescent="0.2">
      <c r="B726" s="8">
        <v>45034</v>
      </c>
      <c r="C726" s="4" t="s">
        <v>1544</v>
      </c>
      <c r="D726" s="4" t="s">
        <v>3840</v>
      </c>
      <c r="E726" s="4" t="s">
        <v>3725</v>
      </c>
      <c r="F726" s="12">
        <v>552200</v>
      </c>
      <c r="G726" s="11" t="s">
        <v>1076</v>
      </c>
      <c r="H726" s="12">
        <v>55220</v>
      </c>
      <c r="I726" s="4" t="s">
        <v>3387</v>
      </c>
      <c r="J726" s="4" t="s">
        <v>3106</v>
      </c>
    </row>
    <row r="727" spans="2:10" outlineLevel="1" x14ac:dyDescent="0.2">
      <c r="B727" s="8">
        <v>45034</v>
      </c>
      <c r="C727" s="4" t="s">
        <v>3247</v>
      </c>
      <c r="D727" s="4" t="s">
        <v>3840</v>
      </c>
      <c r="E727" s="4" t="s">
        <v>5046</v>
      </c>
      <c r="F727" s="12">
        <v>673895</v>
      </c>
      <c r="G727" s="11" t="s">
        <v>1076</v>
      </c>
      <c r="H727" s="12">
        <v>67390</v>
      </c>
      <c r="I727" s="4" t="s">
        <v>3387</v>
      </c>
      <c r="J727" s="4" t="s">
        <v>3106</v>
      </c>
    </row>
    <row r="728" spans="2:10" outlineLevel="1" x14ac:dyDescent="0.2">
      <c r="B728" s="8">
        <v>45034</v>
      </c>
      <c r="C728" s="4" t="s">
        <v>2852</v>
      </c>
      <c r="D728" s="4" t="s">
        <v>3840</v>
      </c>
      <c r="E728" s="4" t="s">
        <v>3309</v>
      </c>
      <c r="F728" s="12">
        <v>-463810</v>
      </c>
      <c r="G728" s="11" t="s">
        <v>1076</v>
      </c>
      <c r="H728" s="12">
        <v>-46381</v>
      </c>
      <c r="I728" s="4" t="s">
        <v>3387</v>
      </c>
      <c r="J728" s="4" t="s">
        <v>3106</v>
      </c>
    </row>
    <row r="729" spans="2:10" outlineLevel="1" x14ac:dyDescent="0.2">
      <c r="B729" s="8">
        <v>45035</v>
      </c>
      <c r="C729" s="4" t="s">
        <v>5031</v>
      </c>
      <c r="D729" s="4" t="s">
        <v>3840</v>
      </c>
      <c r="E729" s="4" t="s">
        <v>3816</v>
      </c>
      <c r="F729" s="12">
        <v>762957</v>
      </c>
      <c r="G729" s="11" t="s">
        <v>1076</v>
      </c>
      <c r="H729" s="12">
        <v>76296</v>
      </c>
      <c r="I729" s="4" t="s">
        <v>505</v>
      </c>
      <c r="J729" s="4" t="s">
        <v>3537</v>
      </c>
    </row>
    <row r="730" spans="2:10" outlineLevel="1" x14ac:dyDescent="0.2">
      <c r="B730" s="8">
        <v>45035</v>
      </c>
      <c r="C730" s="4" t="s">
        <v>3518</v>
      </c>
      <c r="D730" s="4" t="s">
        <v>3840</v>
      </c>
      <c r="E730" s="4" t="s">
        <v>1163</v>
      </c>
      <c r="F730" s="12">
        <v>757725</v>
      </c>
      <c r="G730" s="11" t="s">
        <v>1076</v>
      </c>
      <c r="H730" s="12">
        <v>75773</v>
      </c>
      <c r="I730" s="4" t="s">
        <v>2719</v>
      </c>
      <c r="J730" s="4" t="s">
        <v>1445</v>
      </c>
    </row>
    <row r="731" spans="2:10" outlineLevel="1" x14ac:dyDescent="0.2">
      <c r="B731" s="8">
        <v>45035</v>
      </c>
      <c r="C731" s="4" t="s">
        <v>2570</v>
      </c>
      <c r="D731" s="4" t="s">
        <v>3840</v>
      </c>
      <c r="E731" s="4" t="s">
        <v>4671</v>
      </c>
      <c r="F731" s="12">
        <v>559153</v>
      </c>
      <c r="G731" s="11" t="s">
        <v>1076</v>
      </c>
      <c r="H731" s="12">
        <v>55915</v>
      </c>
      <c r="I731" s="4" t="s">
        <v>505</v>
      </c>
      <c r="J731" s="4" t="s">
        <v>3537</v>
      </c>
    </row>
    <row r="732" spans="2:10" outlineLevel="1" x14ac:dyDescent="0.2">
      <c r="B732" s="8">
        <v>45035</v>
      </c>
      <c r="C732" s="4" t="s">
        <v>3371</v>
      </c>
      <c r="D732" s="4" t="s">
        <v>3840</v>
      </c>
      <c r="E732" s="4" t="s">
        <v>2817</v>
      </c>
      <c r="F732" s="12">
        <v>559153</v>
      </c>
      <c r="G732" s="11" t="s">
        <v>1076</v>
      </c>
      <c r="H732" s="12">
        <v>55915</v>
      </c>
      <c r="I732" s="4" t="s">
        <v>3387</v>
      </c>
      <c r="J732" s="4" t="s">
        <v>3106</v>
      </c>
    </row>
    <row r="733" spans="2:10" outlineLevel="1" x14ac:dyDescent="0.2">
      <c r="B733" s="8">
        <v>45035</v>
      </c>
      <c r="C733" s="4" t="s">
        <v>783</v>
      </c>
      <c r="D733" s="4" t="s">
        <v>3840</v>
      </c>
      <c r="E733" s="4" t="s">
        <v>4031</v>
      </c>
      <c r="F733" s="12">
        <v>611412</v>
      </c>
      <c r="G733" s="11" t="s">
        <v>1076</v>
      </c>
      <c r="H733" s="12">
        <v>61141</v>
      </c>
      <c r="I733" s="4" t="s">
        <v>3387</v>
      </c>
      <c r="J733" s="4" t="s">
        <v>3106</v>
      </c>
    </row>
    <row r="734" spans="2:10" outlineLevel="1" x14ac:dyDescent="0.2">
      <c r="B734" s="8">
        <v>45035</v>
      </c>
      <c r="C734" s="4" t="s">
        <v>3109</v>
      </c>
      <c r="D734" s="4" t="s">
        <v>3840</v>
      </c>
      <c r="E734" s="4" t="s">
        <v>2579</v>
      </c>
      <c r="F734" s="12">
        <v>407608</v>
      </c>
      <c r="G734" s="11" t="s">
        <v>1076</v>
      </c>
      <c r="H734" s="12">
        <v>40761</v>
      </c>
      <c r="I734" s="4" t="s">
        <v>3387</v>
      </c>
      <c r="J734" s="4" t="s">
        <v>3106</v>
      </c>
    </row>
    <row r="735" spans="2:10" outlineLevel="1" x14ac:dyDescent="0.2">
      <c r="B735" s="8">
        <v>45035</v>
      </c>
      <c r="C735" s="4" t="s">
        <v>728</v>
      </c>
      <c r="D735" s="4" t="s">
        <v>3840</v>
      </c>
      <c r="E735" s="4" t="s">
        <v>555</v>
      </c>
      <c r="F735" s="12">
        <v>407608</v>
      </c>
      <c r="G735" s="11" t="s">
        <v>1076</v>
      </c>
      <c r="H735" s="12">
        <v>40761</v>
      </c>
      <c r="I735" s="4" t="s">
        <v>3387</v>
      </c>
      <c r="J735" s="4" t="s">
        <v>3106</v>
      </c>
    </row>
    <row r="736" spans="2:10" outlineLevel="1" x14ac:dyDescent="0.2">
      <c r="B736" s="8">
        <v>45035</v>
      </c>
      <c r="C736" s="4" t="s">
        <v>398</v>
      </c>
      <c r="D736" s="4" t="s">
        <v>3840</v>
      </c>
      <c r="E736" s="4" t="s">
        <v>3071</v>
      </c>
      <c r="F736" s="12">
        <v>591375</v>
      </c>
      <c r="G736" s="11" t="s">
        <v>1076</v>
      </c>
      <c r="H736" s="12">
        <v>59138</v>
      </c>
      <c r="I736" s="4" t="s">
        <v>3387</v>
      </c>
      <c r="J736" s="4" t="s">
        <v>3106</v>
      </c>
    </row>
    <row r="737" spans="2:10" outlineLevel="1" x14ac:dyDescent="0.2">
      <c r="B737" s="8">
        <v>45035</v>
      </c>
      <c r="C737" s="4" t="s">
        <v>3614</v>
      </c>
      <c r="D737" s="4" t="s">
        <v>3840</v>
      </c>
      <c r="E737" s="4" t="s">
        <v>3923</v>
      </c>
      <c r="F737" s="12">
        <v>757725</v>
      </c>
      <c r="G737" s="11" t="s">
        <v>1076</v>
      </c>
      <c r="H737" s="12">
        <v>75773</v>
      </c>
      <c r="I737" s="4" t="s">
        <v>3387</v>
      </c>
      <c r="J737" s="4" t="s">
        <v>3106</v>
      </c>
    </row>
    <row r="738" spans="2:10" outlineLevel="1" x14ac:dyDescent="0.2">
      <c r="B738" s="8">
        <v>45035</v>
      </c>
      <c r="C738" s="4" t="s">
        <v>3532</v>
      </c>
      <c r="D738" s="4" t="s">
        <v>3840</v>
      </c>
      <c r="E738" s="4" t="s">
        <v>4032</v>
      </c>
      <c r="F738" s="12">
        <v>606180</v>
      </c>
      <c r="G738" s="11" t="s">
        <v>1076</v>
      </c>
      <c r="H738" s="12">
        <v>60618</v>
      </c>
      <c r="I738" s="4" t="s">
        <v>3387</v>
      </c>
      <c r="J738" s="4" t="s">
        <v>3106</v>
      </c>
    </row>
    <row r="739" spans="2:10" outlineLevel="1" x14ac:dyDescent="0.2">
      <c r="B739" s="8">
        <v>45036</v>
      </c>
      <c r="C739" s="4" t="s">
        <v>1314</v>
      </c>
      <c r="D739" s="4" t="s">
        <v>3910</v>
      </c>
      <c r="E739" s="4" t="s">
        <v>1340</v>
      </c>
      <c r="F739" s="12">
        <v>-82520</v>
      </c>
      <c r="G739" s="11" t="s">
        <v>1076</v>
      </c>
      <c r="H739" s="12">
        <v>-8252</v>
      </c>
      <c r="I739" s="4" t="s">
        <v>3387</v>
      </c>
      <c r="J739" s="4" t="s">
        <v>3106</v>
      </c>
    </row>
    <row r="740" spans="2:10" outlineLevel="1" x14ac:dyDescent="0.2">
      <c r="B740" s="8">
        <v>45036</v>
      </c>
      <c r="C740" s="4" t="s">
        <v>4411</v>
      </c>
      <c r="D740" s="4" t="s">
        <v>3910</v>
      </c>
      <c r="E740" s="4" t="s">
        <v>3479</v>
      </c>
      <c r="F740" s="12">
        <v>-52259</v>
      </c>
      <c r="G740" s="11" t="s">
        <v>1076</v>
      </c>
      <c r="H740" s="12">
        <v>-5226</v>
      </c>
      <c r="I740" s="4" t="s">
        <v>3387</v>
      </c>
      <c r="J740" s="4" t="s">
        <v>3106</v>
      </c>
    </row>
    <row r="741" spans="2:10" outlineLevel="1" x14ac:dyDescent="0.2">
      <c r="B741" s="8">
        <v>45036</v>
      </c>
      <c r="C741" s="4" t="s">
        <v>91</v>
      </c>
      <c r="D741" s="4" t="s">
        <v>3910</v>
      </c>
      <c r="E741" s="4" t="s">
        <v>3806</v>
      </c>
      <c r="F741" s="12">
        <v>-52259</v>
      </c>
      <c r="G741" s="11" t="s">
        <v>1076</v>
      </c>
      <c r="H741" s="12">
        <v>-5226</v>
      </c>
      <c r="I741" s="4" t="s">
        <v>3387</v>
      </c>
      <c r="J741" s="4" t="s">
        <v>3106</v>
      </c>
    </row>
    <row r="742" spans="2:10" outlineLevel="1" x14ac:dyDescent="0.2">
      <c r="B742" s="8">
        <v>45036</v>
      </c>
      <c r="C742" s="4" t="s">
        <v>2664</v>
      </c>
      <c r="D742" s="4" t="s">
        <v>3840</v>
      </c>
      <c r="E742" s="4" t="s">
        <v>2260</v>
      </c>
      <c r="F742" s="12">
        <v>1667475</v>
      </c>
      <c r="G742" s="11" t="s">
        <v>1076</v>
      </c>
      <c r="H742" s="12">
        <v>166748</v>
      </c>
      <c r="I742" s="4" t="s">
        <v>1585</v>
      </c>
      <c r="J742" s="4" t="s">
        <v>4674</v>
      </c>
    </row>
    <row r="743" spans="2:10" outlineLevel="1" x14ac:dyDescent="0.2">
      <c r="B743" s="8">
        <v>45036</v>
      </c>
      <c r="C743" s="4" t="s">
        <v>1493</v>
      </c>
      <c r="D743" s="4" t="s">
        <v>3840</v>
      </c>
      <c r="E743" s="4" t="s">
        <v>2580</v>
      </c>
      <c r="F743" s="12">
        <v>673895</v>
      </c>
      <c r="G743" s="11" t="s">
        <v>1076</v>
      </c>
      <c r="H743" s="12">
        <v>67390</v>
      </c>
      <c r="I743" s="4" t="s">
        <v>505</v>
      </c>
      <c r="J743" s="4" t="s">
        <v>3537</v>
      </c>
    </row>
    <row r="744" spans="2:10" outlineLevel="1" x14ac:dyDescent="0.2">
      <c r="B744" s="8">
        <v>45036</v>
      </c>
      <c r="C744" s="4" t="s">
        <v>4792</v>
      </c>
      <c r="D744" s="4" t="s">
        <v>3840</v>
      </c>
      <c r="E744" s="4" t="s">
        <v>2078</v>
      </c>
      <c r="F744" s="12">
        <v>611412</v>
      </c>
      <c r="G744" s="11" t="s">
        <v>1076</v>
      </c>
      <c r="H744" s="12">
        <v>61141</v>
      </c>
      <c r="I744" s="4" t="s">
        <v>3387</v>
      </c>
      <c r="J744" s="4" t="s">
        <v>3106</v>
      </c>
    </row>
    <row r="745" spans="2:10" outlineLevel="1" x14ac:dyDescent="0.2">
      <c r="B745" s="8">
        <v>45036</v>
      </c>
      <c r="C745" s="4" t="s">
        <v>3780</v>
      </c>
      <c r="D745" s="4" t="s">
        <v>3840</v>
      </c>
      <c r="E745" s="4" t="s">
        <v>2592</v>
      </c>
      <c r="F745" s="12">
        <v>537395</v>
      </c>
      <c r="G745" s="11" t="s">
        <v>1076</v>
      </c>
      <c r="H745" s="12">
        <v>53740</v>
      </c>
      <c r="I745" s="4" t="s">
        <v>3387</v>
      </c>
      <c r="J745" s="4" t="s">
        <v>3106</v>
      </c>
    </row>
    <row r="746" spans="2:10" outlineLevel="1" x14ac:dyDescent="0.2">
      <c r="B746" s="8">
        <v>45036</v>
      </c>
      <c r="C746" s="4" t="s">
        <v>4488</v>
      </c>
      <c r="D746" s="4" t="s">
        <v>3840</v>
      </c>
      <c r="E746" s="4" t="s">
        <v>3221</v>
      </c>
      <c r="F746" s="12">
        <v>554161</v>
      </c>
      <c r="G746" s="11" t="s">
        <v>1076</v>
      </c>
      <c r="H746" s="12">
        <v>55416</v>
      </c>
      <c r="I746" s="4" t="s">
        <v>3387</v>
      </c>
      <c r="J746" s="4" t="s">
        <v>3106</v>
      </c>
    </row>
    <row r="747" spans="2:10" outlineLevel="1" x14ac:dyDescent="0.2">
      <c r="B747" s="8">
        <v>45036</v>
      </c>
      <c r="C747" s="4" t="s">
        <v>4490</v>
      </c>
      <c r="D747" s="4" t="s">
        <v>3840</v>
      </c>
      <c r="E747" s="4" t="s">
        <v>3429</v>
      </c>
      <c r="F747" s="12">
        <v>528892</v>
      </c>
      <c r="G747" s="11" t="s">
        <v>1076</v>
      </c>
      <c r="H747" s="12">
        <v>52889</v>
      </c>
      <c r="I747" s="4" t="s">
        <v>3387</v>
      </c>
      <c r="J747" s="4" t="s">
        <v>3106</v>
      </c>
    </row>
    <row r="748" spans="2:10" outlineLevel="1" x14ac:dyDescent="0.2">
      <c r="B748" s="8">
        <v>45036</v>
      </c>
      <c r="C748" s="4" t="s">
        <v>981</v>
      </c>
      <c r="D748" s="4" t="s">
        <v>3840</v>
      </c>
      <c r="E748" s="4" t="s">
        <v>3798</v>
      </c>
      <c r="F748" s="12">
        <v>606180</v>
      </c>
      <c r="G748" s="11" t="s">
        <v>1076</v>
      </c>
      <c r="H748" s="12">
        <v>60618</v>
      </c>
      <c r="I748" s="4" t="s">
        <v>3387</v>
      </c>
      <c r="J748" s="4" t="s">
        <v>3106</v>
      </c>
    </row>
    <row r="749" spans="2:10" outlineLevel="1" x14ac:dyDescent="0.2">
      <c r="B749" s="8">
        <v>45036</v>
      </c>
      <c r="C749" s="4" t="s">
        <v>4505</v>
      </c>
      <c r="D749" s="4" t="s">
        <v>3840</v>
      </c>
      <c r="E749" s="4" t="s">
        <v>2777</v>
      </c>
      <c r="F749" s="12">
        <v>663671</v>
      </c>
      <c r="G749" s="11" t="s">
        <v>1076</v>
      </c>
      <c r="H749" s="12">
        <v>66367</v>
      </c>
      <c r="I749" s="4" t="s">
        <v>3387</v>
      </c>
      <c r="J749" s="4" t="s">
        <v>3106</v>
      </c>
    </row>
    <row r="750" spans="2:10" outlineLevel="1" x14ac:dyDescent="0.2">
      <c r="B750" s="8">
        <v>45036</v>
      </c>
      <c r="C750" s="4" t="s">
        <v>3504</v>
      </c>
      <c r="D750" s="4" t="s">
        <v>3840</v>
      </c>
      <c r="E750" s="4" t="s">
        <v>3924</v>
      </c>
      <c r="F750" s="12">
        <v>385610</v>
      </c>
      <c r="G750" s="11" t="s">
        <v>1076</v>
      </c>
      <c r="H750" s="12">
        <v>38561</v>
      </c>
      <c r="I750" s="4" t="s">
        <v>3387</v>
      </c>
      <c r="J750" s="4" t="s">
        <v>3106</v>
      </c>
    </row>
    <row r="751" spans="2:10" outlineLevel="1" x14ac:dyDescent="0.2">
      <c r="B751" s="8">
        <v>45036</v>
      </c>
      <c r="C751" s="4" t="s">
        <v>3103</v>
      </c>
      <c r="D751" s="4" t="s">
        <v>3840</v>
      </c>
      <c r="E751" s="4" t="s">
        <v>1725</v>
      </c>
      <c r="F751" s="12">
        <v>242568</v>
      </c>
      <c r="G751" s="11" t="s">
        <v>1076</v>
      </c>
      <c r="H751" s="12">
        <v>24257</v>
      </c>
      <c r="I751" s="4" t="s">
        <v>3387</v>
      </c>
      <c r="J751" s="4" t="s">
        <v>3106</v>
      </c>
    </row>
    <row r="752" spans="2:10" outlineLevel="1" x14ac:dyDescent="0.2">
      <c r="B752" s="8">
        <v>45037</v>
      </c>
      <c r="C752" s="4" t="s">
        <v>2110</v>
      </c>
      <c r="D752" s="4" t="s">
        <v>3910</v>
      </c>
      <c r="E752" s="4" t="s">
        <v>3806</v>
      </c>
      <c r="F752" s="12">
        <v>-82520</v>
      </c>
      <c r="G752" s="11" t="s">
        <v>1076</v>
      </c>
      <c r="H752" s="12">
        <v>-8252</v>
      </c>
      <c r="I752" s="4" t="s">
        <v>3387</v>
      </c>
      <c r="J752" s="4" t="s">
        <v>3106</v>
      </c>
    </row>
    <row r="753" spans="2:10" outlineLevel="1" x14ac:dyDescent="0.2">
      <c r="B753" s="8">
        <v>45037</v>
      </c>
      <c r="C753" s="4" t="s">
        <v>1306</v>
      </c>
      <c r="D753" s="4" t="s">
        <v>3840</v>
      </c>
      <c r="E753" s="4" t="s">
        <v>2426</v>
      </c>
      <c r="F753" s="12">
        <v>485136</v>
      </c>
      <c r="G753" s="11" t="s">
        <v>1076</v>
      </c>
      <c r="H753" s="12">
        <v>48514</v>
      </c>
      <c r="I753" s="4" t="s">
        <v>505</v>
      </c>
      <c r="J753" s="4" t="s">
        <v>3537</v>
      </c>
    </row>
    <row r="754" spans="2:10" outlineLevel="1" x14ac:dyDescent="0.2">
      <c r="B754" s="8">
        <v>45037</v>
      </c>
      <c r="C754" s="4" t="s">
        <v>812</v>
      </c>
      <c r="D754" s="4" t="s">
        <v>3840</v>
      </c>
      <c r="E754" s="4" t="s">
        <v>500</v>
      </c>
      <c r="F754" s="12">
        <v>478594</v>
      </c>
      <c r="G754" s="11" t="s">
        <v>1076</v>
      </c>
      <c r="H754" s="12">
        <v>47859</v>
      </c>
      <c r="I754" s="4" t="s">
        <v>505</v>
      </c>
      <c r="J754" s="4" t="s">
        <v>3537</v>
      </c>
    </row>
    <row r="755" spans="2:10" outlineLevel="1" x14ac:dyDescent="0.2">
      <c r="B755" s="8">
        <v>45037</v>
      </c>
      <c r="C755" s="4" t="s">
        <v>2135</v>
      </c>
      <c r="D755" s="4" t="s">
        <v>3840</v>
      </c>
      <c r="E755" s="4" t="s">
        <v>4739</v>
      </c>
      <c r="F755" s="12">
        <v>808674</v>
      </c>
      <c r="G755" s="11" t="s">
        <v>1076</v>
      </c>
      <c r="H755" s="12">
        <v>80867</v>
      </c>
      <c r="I755" s="4" t="s">
        <v>505</v>
      </c>
      <c r="J755" s="4" t="s">
        <v>3537</v>
      </c>
    </row>
    <row r="756" spans="2:10" outlineLevel="1" x14ac:dyDescent="0.2">
      <c r="B756" s="8">
        <v>45038</v>
      </c>
      <c r="C756" s="4" t="s">
        <v>2249</v>
      </c>
      <c r="D756" s="4" t="s">
        <v>3840</v>
      </c>
      <c r="E756" s="4" t="s">
        <v>1618</v>
      </c>
      <c r="F756" s="12">
        <v>808674</v>
      </c>
      <c r="G756" s="11" t="s">
        <v>1076</v>
      </c>
      <c r="H756" s="12">
        <v>80867</v>
      </c>
      <c r="I756" s="4" t="s">
        <v>505</v>
      </c>
      <c r="J756" s="4" t="s">
        <v>3537</v>
      </c>
    </row>
    <row r="757" spans="2:10" outlineLevel="1" x14ac:dyDescent="0.2">
      <c r="B757" s="8">
        <v>45038</v>
      </c>
      <c r="C757" s="4" t="s">
        <v>3119</v>
      </c>
      <c r="D757" s="4" t="s">
        <v>3840</v>
      </c>
      <c r="E757" s="4" t="s">
        <v>1820</v>
      </c>
      <c r="F757" s="12">
        <v>434838</v>
      </c>
      <c r="G757" s="11" t="s">
        <v>1076</v>
      </c>
      <c r="H757" s="12">
        <v>43484</v>
      </c>
      <c r="I757" s="4" t="s">
        <v>505</v>
      </c>
      <c r="J757" s="4" t="s">
        <v>3537</v>
      </c>
    </row>
    <row r="758" spans="2:10" outlineLevel="1" x14ac:dyDescent="0.2">
      <c r="B758" s="8">
        <v>45038</v>
      </c>
      <c r="C758" s="4" t="s">
        <v>211</v>
      </c>
      <c r="D758" s="4" t="s">
        <v>3840</v>
      </c>
      <c r="E758" s="4" t="s">
        <v>126</v>
      </c>
      <c r="F758" s="12">
        <v>614683</v>
      </c>
      <c r="G758" s="11" t="s">
        <v>1076</v>
      </c>
      <c r="H758" s="12">
        <v>61468</v>
      </c>
      <c r="I758" s="4" t="s">
        <v>3387</v>
      </c>
      <c r="J758" s="4" t="s">
        <v>3106</v>
      </c>
    </row>
    <row r="759" spans="2:10" outlineLevel="1" x14ac:dyDescent="0.2">
      <c r="B759" s="8">
        <v>45038</v>
      </c>
      <c r="C759" s="4" t="s">
        <v>2151</v>
      </c>
      <c r="D759" s="4" t="s">
        <v>3840</v>
      </c>
      <c r="E759" s="4" t="s">
        <v>4613</v>
      </c>
      <c r="F759" s="12">
        <v>451604</v>
      </c>
      <c r="G759" s="11" t="s">
        <v>1076</v>
      </c>
      <c r="H759" s="12">
        <v>45160</v>
      </c>
      <c r="I759" s="4" t="s">
        <v>3387</v>
      </c>
      <c r="J759" s="4" t="s">
        <v>3106</v>
      </c>
    </row>
    <row r="760" spans="2:10" outlineLevel="1" x14ac:dyDescent="0.2">
      <c r="B760" s="8">
        <v>45038</v>
      </c>
      <c r="C760" s="4" t="s">
        <v>3875</v>
      </c>
      <c r="D760" s="4" t="s">
        <v>3840</v>
      </c>
      <c r="E760" s="4" t="s">
        <v>735</v>
      </c>
      <c r="F760" s="12">
        <v>347086</v>
      </c>
      <c r="G760" s="11" t="s">
        <v>1076</v>
      </c>
      <c r="H760" s="12">
        <v>34709</v>
      </c>
      <c r="I760" s="4" t="s">
        <v>3387</v>
      </c>
      <c r="J760" s="4" t="s">
        <v>3106</v>
      </c>
    </row>
    <row r="761" spans="2:10" outlineLevel="1" x14ac:dyDescent="0.2">
      <c r="B761" s="8">
        <v>45040</v>
      </c>
      <c r="C761" s="4" t="s">
        <v>3026</v>
      </c>
      <c r="D761" s="4" t="s">
        <v>3910</v>
      </c>
      <c r="E761" s="4" t="s">
        <v>3806</v>
      </c>
      <c r="F761" s="12">
        <v>-82520</v>
      </c>
      <c r="G761" s="11" t="s">
        <v>1076</v>
      </c>
      <c r="H761" s="12">
        <v>-8252</v>
      </c>
      <c r="I761" s="4" t="s">
        <v>3387</v>
      </c>
      <c r="J761" s="4" t="s">
        <v>3106</v>
      </c>
    </row>
    <row r="762" spans="2:10" outlineLevel="1" x14ac:dyDescent="0.2">
      <c r="B762" s="8">
        <v>45040</v>
      </c>
      <c r="C762" s="4" t="s">
        <v>3442</v>
      </c>
      <c r="D762" s="4" t="s">
        <v>3840</v>
      </c>
      <c r="E762" s="4" t="s">
        <v>2528</v>
      </c>
      <c r="F762" s="12">
        <v>862243</v>
      </c>
      <c r="G762" s="11" t="s">
        <v>1076</v>
      </c>
      <c r="H762" s="12">
        <v>86224</v>
      </c>
      <c r="I762" s="4" t="s">
        <v>3387</v>
      </c>
      <c r="J762" s="4" t="s">
        <v>3106</v>
      </c>
    </row>
    <row r="763" spans="2:10" outlineLevel="1" x14ac:dyDescent="0.2">
      <c r="B763" s="8">
        <v>45040</v>
      </c>
      <c r="C763" s="4" t="s">
        <v>1656</v>
      </c>
      <c r="D763" s="4" t="s">
        <v>3840</v>
      </c>
      <c r="E763" s="4" t="s">
        <v>3662</v>
      </c>
      <c r="F763" s="12">
        <v>757725</v>
      </c>
      <c r="G763" s="11" t="s">
        <v>1076</v>
      </c>
      <c r="H763" s="12">
        <v>75773</v>
      </c>
      <c r="I763" s="4" t="s">
        <v>3387</v>
      </c>
      <c r="J763" s="4" t="s">
        <v>3106</v>
      </c>
    </row>
    <row r="764" spans="2:10" outlineLevel="1" x14ac:dyDescent="0.2">
      <c r="B764" s="8">
        <v>45040</v>
      </c>
      <c r="C764" s="4" t="s">
        <v>4820</v>
      </c>
      <c r="D764" s="4" t="s">
        <v>3840</v>
      </c>
      <c r="E764" s="4" t="s">
        <v>2051</v>
      </c>
      <c r="F764" s="12">
        <v>831982</v>
      </c>
      <c r="G764" s="11" t="s">
        <v>1076</v>
      </c>
      <c r="H764" s="12">
        <v>83198</v>
      </c>
      <c r="I764" s="4" t="s">
        <v>3387</v>
      </c>
      <c r="J764" s="4" t="s">
        <v>3106</v>
      </c>
    </row>
    <row r="765" spans="2:10" outlineLevel="1" x14ac:dyDescent="0.2">
      <c r="B765" s="8">
        <v>45040</v>
      </c>
      <c r="C765" s="4" t="s">
        <v>2571</v>
      </c>
      <c r="D765" s="4" t="s">
        <v>3840</v>
      </c>
      <c r="E765" s="4" t="s">
        <v>3150</v>
      </c>
      <c r="F765" s="12">
        <v>501902</v>
      </c>
      <c r="G765" s="11" t="s">
        <v>1076</v>
      </c>
      <c r="H765" s="12">
        <v>50190</v>
      </c>
      <c r="I765" s="4" t="s">
        <v>3387</v>
      </c>
      <c r="J765" s="4" t="s">
        <v>3106</v>
      </c>
    </row>
    <row r="766" spans="2:10" outlineLevel="1" x14ac:dyDescent="0.2">
      <c r="B766" s="8">
        <v>45040</v>
      </c>
      <c r="C766" s="4" t="s">
        <v>445</v>
      </c>
      <c r="D766" s="4" t="s">
        <v>3840</v>
      </c>
      <c r="E766" s="4" t="s">
        <v>4838</v>
      </c>
      <c r="F766" s="12">
        <v>815216</v>
      </c>
      <c r="G766" s="11" t="s">
        <v>1076</v>
      </c>
      <c r="H766" s="12">
        <v>81522</v>
      </c>
      <c r="I766" s="4" t="s">
        <v>3387</v>
      </c>
      <c r="J766" s="4" t="s">
        <v>3106</v>
      </c>
    </row>
    <row r="767" spans="2:10" outlineLevel="1" x14ac:dyDescent="0.2">
      <c r="B767" s="8">
        <v>45040</v>
      </c>
      <c r="C767" s="4" t="s">
        <v>1520</v>
      </c>
      <c r="D767" s="4" t="s">
        <v>3840</v>
      </c>
      <c r="E767" s="4" t="s">
        <v>1764</v>
      </c>
      <c r="F767" s="12">
        <v>757725</v>
      </c>
      <c r="G767" s="11" t="s">
        <v>1076</v>
      </c>
      <c r="H767" s="12">
        <v>75773</v>
      </c>
      <c r="I767" s="4" t="s">
        <v>3387</v>
      </c>
      <c r="J767" s="4" t="s">
        <v>3106</v>
      </c>
    </row>
    <row r="768" spans="2:10" outlineLevel="1" x14ac:dyDescent="0.2">
      <c r="B768" s="8">
        <v>45040</v>
      </c>
      <c r="C768" s="4" t="s">
        <v>1726</v>
      </c>
      <c r="D768" s="4" t="s">
        <v>3840</v>
      </c>
      <c r="E768" s="4" t="s">
        <v>855</v>
      </c>
      <c r="F768" s="12">
        <v>552200</v>
      </c>
      <c r="G768" s="11" t="s">
        <v>1076</v>
      </c>
      <c r="H768" s="12">
        <v>55220</v>
      </c>
      <c r="I768" s="4" t="s">
        <v>3387</v>
      </c>
      <c r="J768" s="4" t="s">
        <v>3106</v>
      </c>
    </row>
    <row r="769" spans="2:10" outlineLevel="1" x14ac:dyDescent="0.2">
      <c r="B769" s="8">
        <v>45040</v>
      </c>
      <c r="C769" s="4" t="s">
        <v>2013</v>
      </c>
      <c r="D769" s="4" t="s">
        <v>3840</v>
      </c>
      <c r="E769" s="4" t="s">
        <v>164</v>
      </c>
      <c r="F769" s="12">
        <v>673895</v>
      </c>
      <c r="G769" s="11" t="s">
        <v>1076</v>
      </c>
      <c r="H769" s="12">
        <v>67390</v>
      </c>
      <c r="I769" s="4" t="s">
        <v>3387</v>
      </c>
      <c r="J769" s="4" t="s">
        <v>3106</v>
      </c>
    </row>
    <row r="770" spans="2:10" outlineLevel="1" x14ac:dyDescent="0.2">
      <c r="B770" s="8">
        <v>45040</v>
      </c>
      <c r="C770" s="4" t="s">
        <v>2935</v>
      </c>
      <c r="D770" s="4" t="s">
        <v>3840</v>
      </c>
      <c r="E770" s="4" t="s">
        <v>2099</v>
      </c>
      <c r="F770" s="12">
        <v>1019020</v>
      </c>
      <c r="G770" s="11" t="s">
        <v>1076</v>
      </c>
      <c r="H770" s="12">
        <v>101902</v>
      </c>
      <c r="I770" s="4" t="s">
        <v>3387</v>
      </c>
      <c r="J770" s="4" t="s">
        <v>3106</v>
      </c>
    </row>
    <row r="771" spans="2:10" outlineLevel="1" x14ac:dyDescent="0.2">
      <c r="B771" s="8">
        <v>45040</v>
      </c>
      <c r="C771" s="4" t="s">
        <v>3658</v>
      </c>
      <c r="D771" s="4" t="s">
        <v>3840</v>
      </c>
      <c r="E771" s="4" t="s">
        <v>5177</v>
      </c>
      <c r="F771" s="12">
        <v>207075</v>
      </c>
      <c r="G771" s="11" t="s">
        <v>1076</v>
      </c>
      <c r="H771" s="12">
        <v>20708</v>
      </c>
      <c r="I771" s="4" t="s">
        <v>3387</v>
      </c>
      <c r="J771" s="4" t="s">
        <v>3106</v>
      </c>
    </row>
    <row r="772" spans="2:10" outlineLevel="1" x14ac:dyDescent="0.2">
      <c r="B772" s="8">
        <v>45040</v>
      </c>
      <c r="C772" s="4" t="s">
        <v>2284</v>
      </c>
      <c r="D772" s="4" t="s">
        <v>3840</v>
      </c>
      <c r="E772" s="4" t="s">
        <v>1097</v>
      </c>
      <c r="F772" s="12">
        <v>611412</v>
      </c>
      <c r="G772" s="11" t="s">
        <v>1076</v>
      </c>
      <c r="H772" s="12">
        <v>61141</v>
      </c>
      <c r="I772" s="4" t="s">
        <v>3387</v>
      </c>
      <c r="J772" s="4" t="s">
        <v>3106</v>
      </c>
    </row>
    <row r="773" spans="2:10" outlineLevel="1" x14ac:dyDescent="0.2">
      <c r="B773" s="8">
        <v>45040</v>
      </c>
      <c r="C773" s="4" t="s">
        <v>5097</v>
      </c>
      <c r="D773" s="4" t="s">
        <v>3840</v>
      </c>
      <c r="E773" s="4" t="s">
        <v>758</v>
      </c>
      <c r="F773" s="12">
        <v>207075</v>
      </c>
      <c r="G773" s="11" t="s">
        <v>1076</v>
      </c>
      <c r="H773" s="12">
        <v>20708</v>
      </c>
      <c r="I773" s="4" t="s">
        <v>3387</v>
      </c>
      <c r="J773" s="4" t="s">
        <v>3106</v>
      </c>
    </row>
    <row r="774" spans="2:10" outlineLevel="1" x14ac:dyDescent="0.2">
      <c r="B774" s="8">
        <v>45040</v>
      </c>
      <c r="C774" s="4" t="s">
        <v>4583</v>
      </c>
      <c r="D774" s="4" t="s">
        <v>3840</v>
      </c>
      <c r="E774" s="4" t="s">
        <v>590</v>
      </c>
      <c r="F774" s="12">
        <v>1019020</v>
      </c>
      <c r="G774" s="11" t="s">
        <v>1076</v>
      </c>
      <c r="H774" s="12">
        <v>101902</v>
      </c>
      <c r="I774" s="4" t="s">
        <v>3387</v>
      </c>
      <c r="J774" s="4" t="s">
        <v>3106</v>
      </c>
    </row>
    <row r="775" spans="2:10" outlineLevel="1" x14ac:dyDescent="0.2">
      <c r="B775" s="8">
        <v>45040</v>
      </c>
      <c r="C775" s="4" t="s">
        <v>4395</v>
      </c>
      <c r="D775" s="4" t="s">
        <v>3840</v>
      </c>
      <c r="E775" s="4" t="s">
        <v>1072</v>
      </c>
      <c r="F775" s="12">
        <v>656718</v>
      </c>
      <c r="G775" s="11" t="s">
        <v>1076</v>
      </c>
      <c r="H775" s="12">
        <v>65672</v>
      </c>
      <c r="I775" s="4" t="s">
        <v>3387</v>
      </c>
      <c r="J775" s="4" t="s">
        <v>3106</v>
      </c>
    </row>
    <row r="776" spans="2:10" outlineLevel="1" x14ac:dyDescent="0.2">
      <c r="B776" s="8">
        <v>45040</v>
      </c>
      <c r="C776" s="4" t="s">
        <v>871</v>
      </c>
      <c r="D776" s="4" t="s">
        <v>3840</v>
      </c>
      <c r="E776" s="4" t="s">
        <v>3120</v>
      </c>
      <c r="F776" s="12">
        <v>611412</v>
      </c>
      <c r="G776" s="11" t="s">
        <v>1076</v>
      </c>
      <c r="H776" s="12">
        <v>61141</v>
      </c>
      <c r="I776" s="4" t="s">
        <v>3387</v>
      </c>
      <c r="J776" s="4" t="s">
        <v>3106</v>
      </c>
    </row>
    <row r="777" spans="2:10" outlineLevel="1" x14ac:dyDescent="0.2">
      <c r="B777" s="8">
        <v>45040</v>
      </c>
      <c r="C777" s="4" t="s">
        <v>2502</v>
      </c>
      <c r="D777" s="4" t="s">
        <v>3840</v>
      </c>
      <c r="E777" s="4" t="s">
        <v>1143</v>
      </c>
      <c r="F777" s="12">
        <v>606420</v>
      </c>
      <c r="G777" s="11" t="s">
        <v>1076</v>
      </c>
      <c r="H777" s="12">
        <v>60642</v>
      </c>
      <c r="I777" s="4" t="s">
        <v>3387</v>
      </c>
      <c r="J777" s="4" t="s">
        <v>3106</v>
      </c>
    </row>
    <row r="778" spans="2:10" outlineLevel="1" x14ac:dyDescent="0.2">
      <c r="B778" s="8">
        <v>45040</v>
      </c>
      <c r="C778" s="4" t="s">
        <v>4831</v>
      </c>
      <c r="D778" s="4" t="s">
        <v>3840</v>
      </c>
      <c r="E778" s="4" t="s">
        <v>3718</v>
      </c>
      <c r="F778" s="12">
        <v>661710</v>
      </c>
      <c r="G778" s="11" t="s">
        <v>1076</v>
      </c>
      <c r="H778" s="12">
        <v>66171</v>
      </c>
      <c r="I778" s="4" t="s">
        <v>3387</v>
      </c>
      <c r="J778" s="4" t="s">
        <v>3106</v>
      </c>
    </row>
    <row r="779" spans="2:10" outlineLevel="1" x14ac:dyDescent="0.2">
      <c r="B779" s="8">
        <v>45040</v>
      </c>
      <c r="C779" s="4" t="s">
        <v>317</v>
      </c>
      <c r="D779" s="4" t="s">
        <v>3840</v>
      </c>
      <c r="E779" s="4" t="s">
        <v>4368</v>
      </c>
      <c r="F779" s="12">
        <v>727704</v>
      </c>
      <c r="G779" s="11" t="s">
        <v>1076</v>
      </c>
      <c r="H779" s="12">
        <v>72770</v>
      </c>
      <c r="I779" s="4" t="s">
        <v>3387</v>
      </c>
      <c r="J779" s="4" t="s">
        <v>3106</v>
      </c>
    </row>
    <row r="780" spans="2:10" outlineLevel="1" x14ac:dyDescent="0.2">
      <c r="B780" s="8">
        <v>45041</v>
      </c>
      <c r="C780" s="4" t="s">
        <v>3491</v>
      </c>
      <c r="D780" s="4" t="s">
        <v>3910</v>
      </c>
      <c r="E780" s="4" t="s">
        <v>3806</v>
      </c>
      <c r="F780" s="12">
        <v>-82520</v>
      </c>
      <c r="G780" s="11" t="s">
        <v>1076</v>
      </c>
      <c r="H780" s="12">
        <v>-8252</v>
      </c>
      <c r="I780" s="4" t="s">
        <v>3387</v>
      </c>
      <c r="J780" s="4" t="s">
        <v>3106</v>
      </c>
    </row>
    <row r="781" spans="2:10" outlineLevel="1" x14ac:dyDescent="0.2">
      <c r="B781" s="8">
        <v>45041</v>
      </c>
      <c r="C781" s="4" t="s">
        <v>2241</v>
      </c>
      <c r="D781" s="4" t="s">
        <v>3840</v>
      </c>
      <c r="E781" s="4" t="s">
        <v>4288</v>
      </c>
      <c r="F781" s="12">
        <v>2571753</v>
      </c>
      <c r="G781" s="11" t="s">
        <v>1076</v>
      </c>
      <c r="H781" s="12">
        <v>257175</v>
      </c>
      <c r="I781" s="4" t="s">
        <v>2305</v>
      </c>
      <c r="J781" s="4" t="s">
        <v>4010</v>
      </c>
    </row>
    <row r="782" spans="2:10" outlineLevel="1" x14ac:dyDescent="0.2">
      <c r="B782" s="8">
        <v>45041</v>
      </c>
      <c r="C782" s="4" t="s">
        <v>1676</v>
      </c>
      <c r="D782" s="4" t="s">
        <v>3840</v>
      </c>
      <c r="E782" s="4" t="s">
        <v>1898</v>
      </c>
      <c r="F782" s="12">
        <v>771460</v>
      </c>
      <c r="G782" s="11" t="s">
        <v>1076</v>
      </c>
      <c r="H782" s="12">
        <v>77146</v>
      </c>
      <c r="I782" s="4" t="s">
        <v>505</v>
      </c>
      <c r="J782" s="4" t="s">
        <v>3537</v>
      </c>
    </row>
    <row r="783" spans="2:10" outlineLevel="1" x14ac:dyDescent="0.2">
      <c r="B783" s="8">
        <v>45041</v>
      </c>
      <c r="C783" s="4" t="s">
        <v>2006</v>
      </c>
      <c r="D783" s="4" t="s">
        <v>3840</v>
      </c>
      <c r="E783" s="4" t="s">
        <v>3158</v>
      </c>
      <c r="F783" s="12">
        <v>611412</v>
      </c>
      <c r="G783" s="11" t="s">
        <v>1076</v>
      </c>
      <c r="H783" s="12">
        <v>61141</v>
      </c>
      <c r="I783" s="4" t="s">
        <v>505</v>
      </c>
      <c r="J783" s="4" t="s">
        <v>3537</v>
      </c>
    </row>
    <row r="784" spans="2:10" outlineLevel="1" x14ac:dyDescent="0.2">
      <c r="B784" s="8">
        <v>45041</v>
      </c>
      <c r="C784" s="4" t="s">
        <v>1664</v>
      </c>
      <c r="D784" s="4" t="s">
        <v>3840</v>
      </c>
      <c r="E784" s="4" t="s">
        <v>2576</v>
      </c>
      <c r="F784" s="12">
        <v>606420</v>
      </c>
      <c r="G784" s="11" t="s">
        <v>1076</v>
      </c>
      <c r="H784" s="12">
        <v>60642</v>
      </c>
      <c r="I784" s="4" t="s">
        <v>505</v>
      </c>
      <c r="J784" s="4" t="s">
        <v>3537</v>
      </c>
    </row>
    <row r="785" spans="2:10" outlineLevel="1" x14ac:dyDescent="0.2">
      <c r="B785" s="8">
        <v>45041</v>
      </c>
      <c r="C785" s="4" t="s">
        <v>4338</v>
      </c>
      <c r="D785" s="4" t="s">
        <v>3840</v>
      </c>
      <c r="E785" s="4" t="s">
        <v>764</v>
      </c>
      <c r="F785" s="12">
        <v>623186</v>
      </c>
      <c r="G785" s="11" t="s">
        <v>1076</v>
      </c>
      <c r="H785" s="12">
        <v>62319</v>
      </c>
      <c r="I785" s="4" t="s">
        <v>3387</v>
      </c>
      <c r="J785" s="4" t="s">
        <v>3106</v>
      </c>
    </row>
    <row r="786" spans="2:10" outlineLevel="1" x14ac:dyDescent="0.2">
      <c r="B786" s="8">
        <v>45041</v>
      </c>
      <c r="C786" s="4" t="s">
        <v>3781</v>
      </c>
      <c r="D786" s="4" t="s">
        <v>3840</v>
      </c>
      <c r="E786" s="4" t="s">
        <v>4222</v>
      </c>
      <c r="F786" s="12">
        <v>815216</v>
      </c>
      <c r="G786" s="11" t="s">
        <v>1076</v>
      </c>
      <c r="H786" s="12">
        <v>81522</v>
      </c>
      <c r="I786" s="4" t="s">
        <v>3387</v>
      </c>
      <c r="J786" s="4" t="s">
        <v>3106</v>
      </c>
    </row>
    <row r="787" spans="2:10" outlineLevel="1" x14ac:dyDescent="0.2">
      <c r="B787" s="8">
        <v>45041</v>
      </c>
      <c r="C787" s="4" t="s">
        <v>1847</v>
      </c>
      <c r="D787" s="4" t="s">
        <v>3840</v>
      </c>
      <c r="E787" s="4" t="s">
        <v>1704</v>
      </c>
      <c r="F787" s="12">
        <v>512126</v>
      </c>
      <c r="G787" s="11" t="s">
        <v>1076</v>
      </c>
      <c r="H787" s="12">
        <v>51213</v>
      </c>
      <c r="I787" s="4" t="s">
        <v>3387</v>
      </c>
      <c r="J787" s="4" t="s">
        <v>3106</v>
      </c>
    </row>
    <row r="788" spans="2:10" outlineLevel="1" x14ac:dyDescent="0.2">
      <c r="B788" s="8">
        <v>45041</v>
      </c>
      <c r="C788" s="4" t="s">
        <v>1024</v>
      </c>
      <c r="D788" s="4" t="s">
        <v>3840</v>
      </c>
      <c r="E788" s="4" t="s">
        <v>4511</v>
      </c>
      <c r="F788" s="12">
        <v>815216</v>
      </c>
      <c r="G788" s="11" t="s">
        <v>1076</v>
      </c>
      <c r="H788" s="12">
        <v>81522</v>
      </c>
      <c r="I788" s="4" t="s">
        <v>3387</v>
      </c>
      <c r="J788" s="4" t="s">
        <v>3106</v>
      </c>
    </row>
    <row r="789" spans="2:10" outlineLevel="1" x14ac:dyDescent="0.2">
      <c r="B789" s="8">
        <v>45041</v>
      </c>
      <c r="C789" s="4" t="s">
        <v>2677</v>
      </c>
      <c r="D789" s="4" t="s">
        <v>3840</v>
      </c>
      <c r="E789" s="4" t="s">
        <v>1210</v>
      </c>
      <c r="F789" s="12">
        <v>592685</v>
      </c>
      <c r="G789" s="11" t="s">
        <v>1076</v>
      </c>
      <c r="H789" s="12">
        <v>59269</v>
      </c>
      <c r="I789" s="4" t="s">
        <v>3387</v>
      </c>
      <c r="J789" s="4" t="s">
        <v>3106</v>
      </c>
    </row>
    <row r="790" spans="2:10" outlineLevel="1" x14ac:dyDescent="0.2">
      <c r="B790" s="8">
        <v>45041</v>
      </c>
      <c r="C790" s="4" t="s">
        <v>696</v>
      </c>
      <c r="D790" s="4" t="s">
        <v>3840</v>
      </c>
      <c r="E790" s="4" t="s">
        <v>3094</v>
      </c>
      <c r="F790" s="12">
        <v>528892</v>
      </c>
      <c r="G790" s="11" t="s">
        <v>1076</v>
      </c>
      <c r="H790" s="12">
        <v>52889</v>
      </c>
      <c r="I790" s="4" t="s">
        <v>3387</v>
      </c>
      <c r="J790" s="4" t="s">
        <v>3106</v>
      </c>
    </row>
    <row r="791" spans="2:10" outlineLevel="1" x14ac:dyDescent="0.2">
      <c r="B791" s="8">
        <v>45041</v>
      </c>
      <c r="C791" s="4" t="s">
        <v>5215</v>
      </c>
      <c r="D791" s="4" t="s">
        <v>3840</v>
      </c>
      <c r="E791" s="4" t="s">
        <v>1863</v>
      </c>
      <c r="F791" s="12">
        <v>498631</v>
      </c>
      <c r="G791" s="11" t="s">
        <v>1076</v>
      </c>
      <c r="H791" s="12">
        <v>49863</v>
      </c>
      <c r="I791" s="4" t="s">
        <v>3387</v>
      </c>
      <c r="J791" s="4" t="s">
        <v>3106</v>
      </c>
    </row>
    <row r="792" spans="2:10" outlineLevel="1" x14ac:dyDescent="0.2">
      <c r="B792" s="8">
        <v>45041</v>
      </c>
      <c r="C792" s="4" t="s">
        <v>321</v>
      </c>
      <c r="D792" s="4" t="s">
        <v>3840</v>
      </c>
      <c r="E792" s="4" t="s">
        <v>2992</v>
      </c>
      <c r="F792" s="12">
        <v>478594</v>
      </c>
      <c r="G792" s="11" t="s">
        <v>1076</v>
      </c>
      <c r="H792" s="12">
        <v>47859</v>
      </c>
      <c r="I792" s="4" t="s">
        <v>3387</v>
      </c>
      <c r="J792" s="4" t="s">
        <v>3106</v>
      </c>
    </row>
    <row r="793" spans="2:10" outlineLevel="1" x14ac:dyDescent="0.2">
      <c r="B793" s="8">
        <v>45041</v>
      </c>
      <c r="C793" s="4" t="s">
        <v>3558</v>
      </c>
      <c r="D793" s="4" t="s">
        <v>3840</v>
      </c>
      <c r="E793" s="4"/>
      <c r="F793" s="12">
        <v>0</v>
      </c>
      <c r="G793" s="11" t="s">
        <v>1076</v>
      </c>
      <c r="H793" s="12">
        <v>0</v>
      </c>
      <c r="I793" s="4" t="s">
        <v>3387</v>
      </c>
      <c r="J793" s="4" t="s">
        <v>3106</v>
      </c>
    </row>
    <row r="794" spans="2:10" outlineLevel="1" x14ac:dyDescent="0.2">
      <c r="B794" s="8">
        <v>45042</v>
      </c>
      <c r="C794" s="4" t="s">
        <v>1227</v>
      </c>
      <c r="D794" s="4" t="s">
        <v>3840</v>
      </c>
      <c r="E794" s="4" t="s">
        <v>815</v>
      </c>
      <c r="F794" s="12">
        <v>490128</v>
      </c>
      <c r="G794" s="11" t="s">
        <v>1076</v>
      </c>
      <c r="H794" s="12">
        <v>49013</v>
      </c>
      <c r="I794" s="4" t="s">
        <v>505</v>
      </c>
      <c r="J794" s="4" t="s">
        <v>3537</v>
      </c>
    </row>
    <row r="795" spans="2:10" outlineLevel="1" x14ac:dyDescent="0.2">
      <c r="B795" s="8">
        <v>45042</v>
      </c>
      <c r="C795" s="4" t="s">
        <v>394</v>
      </c>
      <c r="D795" s="4" t="s">
        <v>3840</v>
      </c>
      <c r="E795" s="4" t="s">
        <v>2581</v>
      </c>
      <c r="F795" s="12">
        <v>454635</v>
      </c>
      <c r="G795" s="11" t="s">
        <v>1076</v>
      </c>
      <c r="H795" s="12">
        <v>45464</v>
      </c>
      <c r="I795" s="4" t="s">
        <v>505</v>
      </c>
      <c r="J795" s="4" t="s">
        <v>3537</v>
      </c>
    </row>
    <row r="796" spans="2:10" outlineLevel="1" x14ac:dyDescent="0.2">
      <c r="B796" s="8">
        <v>45042</v>
      </c>
      <c r="C796" s="4" t="s">
        <v>2821</v>
      </c>
      <c r="D796" s="4" t="s">
        <v>3840</v>
      </c>
      <c r="E796" s="4" t="s">
        <v>1547</v>
      </c>
      <c r="F796" s="12">
        <v>508855</v>
      </c>
      <c r="G796" s="11" t="s">
        <v>1076</v>
      </c>
      <c r="H796" s="12">
        <v>50886</v>
      </c>
      <c r="I796" s="4" t="s">
        <v>505</v>
      </c>
      <c r="J796" s="4" t="s">
        <v>3537</v>
      </c>
    </row>
    <row r="797" spans="2:10" outlineLevel="1" x14ac:dyDescent="0.2">
      <c r="B797" s="8">
        <v>45042</v>
      </c>
      <c r="C797" s="4" t="s">
        <v>71</v>
      </c>
      <c r="D797" s="4" t="s">
        <v>3840</v>
      </c>
      <c r="E797" s="4" t="s">
        <v>3647</v>
      </c>
      <c r="F797" s="12">
        <v>526648</v>
      </c>
      <c r="G797" s="11" t="s">
        <v>1076</v>
      </c>
      <c r="H797" s="12">
        <v>52665</v>
      </c>
      <c r="I797" s="4" t="s">
        <v>3387</v>
      </c>
      <c r="J797" s="4" t="s">
        <v>3106</v>
      </c>
    </row>
    <row r="798" spans="2:10" outlineLevel="1" x14ac:dyDescent="0.2">
      <c r="B798" s="8">
        <v>45042</v>
      </c>
      <c r="C798" s="4" t="s">
        <v>2264</v>
      </c>
      <c r="D798" s="4" t="s">
        <v>3840</v>
      </c>
      <c r="E798" s="4" t="s">
        <v>2287</v>
      </c>
      <c r="F798" s="12">
        <v>611412</v>
      </c>
      <c r="G798" s="11" t="s">
        <v>1076</v>
      </c>
      <c r="H798" s="12">
        <v>61141</v>
      </c>
      <c r="I798" s="4" t="s">
        <v>3387</v>
      </c>
      <c r="J798" s="4" t="s">
        <v>3106</v>
      </c>
    </row>
    <row r="799" spans="2:10" outlineLevel="1" x14ac:dyDescent="0.2">
      <c r="B799" s="8">
        <v>45042</v>
      </c>
      <c r="C799" s="4" t="s">
        <v>1970</v>
      </c>
      <c r="D799" s="4" t="s">
        <v>3840</v>
      </c>
      <c r="E799" s="4" t="s">
        <v>1223</v>
      </c>
      <c r="F799" s="12">
        <v>626370</v>
      </c>
      <c r="G799" s="11" t="s">
        <v>1076</v>
      </c>
      <c r="H799" s="12">
        <v>62637</v>
      </c>
      <c r="I799" s="4" t="s">
        <v>3387</v>
      </c>
      <c r="J799" s="4" t="s">
        <v>3106</v>
      </c>
    </row>
    <row r="800" spans="2:10" outlineLevel="1" x14ac:dyDescent="0.2">
      <c r="B800" s="8">
        <v>45042</v>
      </c>
      <c r="C800" s="4" t="s">
        <v>622</v>
      </c>
      <c r="D800" s="4" t="s">
        <v>3840</v>
      </c>
      <c r="E800" s="4" t="s">
        <v>1469</v>
      </c>
      <c r="F800" s="12">
        <v>1232550</v>
      </c>
      <c r="G800" s="11" t="s">
        <v>1076</v>
      </c>
      <c r="H800" s="12">
        <v>123255</v>
      </c>
      <c r="I800" s="4" t="s">
        <v>3387</v>
      </c>
      <c r="J800" s="4" t="s">
        <v>3106</v>
      </c>
    </row>
    <row r="801" spans="2:10" outlineLevel="1" x14ac:dyDescent="0.2">
      <c r="B801" s="8">
        <v>45042</v>
      </c>
      <c r="C801" s="4" t="s">
        <v>3413</v>
      </c>
      <c r="D801" s="4" t="s">
        <v>3840</v>
      </c>
      <c r="E801" s="4" t="s">
        <v>1536</v>
      </c>
      <c r="F801" s="12">
        <v>501096</v>
      </c>
      <c r="G801" s="11" t="s">
        <v>1076</v>
      </c>
      <c r="H801" s="12">
        <v>50110</v>
      </c>
      <c r="I801" s="4" t="s">
        <v>3387</v>
      </c>
      <c r="J801" s="4" t="s">
        <v>3106</v>
      </c>
    </row>
    <row r="802" spans="2:10" outlineLevel="1" x14ac:dyDescent="0.2">
      <c r="B802" s="8">
        <v>45042</v>
      </c>
      <c r="C802" s="4" t="s">
        <v>4220</v>
      </c>
      <c r="D802" s="4" t="s">
        <v>3840</v>
      </c>
      <c r="E802" s="4" t="s">
        <v>327</v>
      </c>
      <c r="F802" s="12">
        <v>939555</v>
      </c>
      <c r="G802" s="11" t="s">
        <v>1076</v>
      </c>
      <c r="H802" s="12">
        <v>93956</v>
      </c>
      <c r="I802" s="4" t="s">
        <v>3387</v>
      </c>
      <c r="J802" s="4" t="s">
        <v>3106</v>
      </c>
    </row>
    <row r="803" spans="2:10" outlineLevel="1" x14ac:dyDescent="0.2">
      <c r="B803" s="8">
        <v>45042</v>
      </c>
      <c r="C803" s="4" t="s">
        <v>3653</v>
      </c>
      <c r="D803" s="4" t="s">
        <v>3840</v>
      </c>
      <c r="E803" s="4" t="s">
        <v>2419</v>
      </c>
      <c r="F803" s="12">
        <v>501096</v>
      </c>
      <c r="G803" s="11" t="s">
        <v>1076</v>
      </c>
      <c r="H803" s="12">
        <v>50110</v>
      </c>
      <c r="I803" s="4" t="s">
        <v>3387</v>
      </c>
      <c r="J803" s="4" t="s">
        <v>3106</v>
      </c>
    </row>
    <row r="804" spans="2:10" outlineLevel="1" x14ac:dyDescent="0.2">
      <c r="B804" s="8">
        <v>45042</v>
      </c>
      <c r="C804" s="4" t="s">
        <v>144</v>
      </c>
      <c r="D804" s="4" t="s">
        <v>3840</v>
      </c>
      <c r="E804" s="4" t="s">
        <v>5178</v>
      </c>
      <c r="F804" s="12">
        <v>1252740</v>
      </c>
      <c r="G804" s="11" t="s">
        <v>1076</v>
      </c>
      <c r="H804" s="12">
        <v>125274</v>
      </c>
      <c r="I804" s="4" t="s">
        <v>3387</v>
      </c>
      <c r="J804" s="4" t="s">
        <v>3106</v>
      </c>
    </row>
    <row r="805" spans="2:10" outlineLevel="1" x14ac:dyDescent="0.2">
      <c r="B805" s="8">
        <v>45042</v>
      </c>
      <c r="C805" s="4" t="s">
        <v>1548</v>
      </c>
      <c r="D805" s="4" t="s">
        <v>3840</v>
      </c>
      <c r="E805" s="4" t="s">
        <v>697</v>
      </c>
      <c r="F805" s="12">
        <v>626370</v>
      </c>
      <c r="G805" s="11" t="s">
        <v>1076</v>
      </c>
      <c r="H805" s="12">
        <v>62637</v>
      </c>
      <c r="I805" s="4" t="s">
        <v>3387</v>
      </c>
      <c r="J805" s="4" t="s">
        <v>3106</v>
      </c>
    </row>
    <row r="806" spans="2:10" outlineLevel="1" x14ac:dyDescent="0.2">
      <c r="B806" s="8">
        <v>45042</v>
      </c>
      <c r="C806" s="4" t="s">
        <v>4076</v>
      </c>
      <c r="D806" s="4" t="s">
        <v>3840</v>
      </c>
      <c r="E806" s="4" t="s">
        <v>1992</v>
      </c>
      <c r="F806" s="12">
        <v>501096</v>
      </c>
      <c r="G806" s="11" t="s">
        <v>1076</v>
      </c>
      <c r="H806" s="12">
        <v>50110</v>
      </c>
      <c r="I806" s="4" t="s">
        <v>3387</v>
      </c>
      <c r="J806" s="4" t="s">
        <v>3106</v>
      </c>
    </row>
    <row r="807" spans="2:10" outlineLevel="1" x14ac:dyDescent="0.2">
      <c r="B807" s="8">
        <v>45042</v>
      </c>
      <c r="C807" s="4" t="s">
        <v>5050</v>
      </c>
      <c r="D807" s="4" t="s">
        <v>3840</v>
      </c>
      <c r="E807" s="4" t="s">
        <v>4777</v>
      </c>
      <c r="F807" s="12">
        <v>547250</v>
      </c>
      <c r="G807" s="11" t="s">
        <v>1076</v>
      </c>
      <c r="H807" s="12">
        <v>54725</v>
      </c>
      <c r="I807" s="4" t="s">
        <v>3387</v>
      </c>
      <c r="J807" s="4" t="s">
        <v>3106</v>
      </c>
    </row>
    <row r="808" spans="2:10" outlineLevel="1" x14ac:dyDescent="0.2">
      <c r="B808" s="8">
        <v>45042</v>
      </c>
      <c r="C808" s="4" t="s">
        <v>4346</v>
      </c>
      <c r="D808" s="4" t="s">
        <v>3840</v>
      </c>
      <c r="E808" s="4" t="s">
        <v>730</v>
      </c>
      <c r="F808" s="12">
        <v>626370</v>
      </c>
      <c r="G808" s="11" t="s">
        <v>1076</v>
      </c>
      <c r="H808" s="12">
        <v>62637</v>
      </c>
      <c r="I808" s="4" t="s">
        <v>3387</v>
      </c>
      <c r="J808" s="4" t="s">
        <v>3106</v>
      </c>
    </row>
    <row r="809" spans="2:10" outlineLevel="1" x14ac:dyDescent="0.2">
      <c r="B809" s="8">
        <v>45042</v>
      </c>
      <c r="C809" s="4" t="s">
        <v>1696</v>
      </c>
      <c r="D809" s="4" t="s">
        <v>3840</v>
      </c>
      <c r="E809" s="4" t="s">
        <v>438</v>
      </c>
      <c r="F809" s="12">
        <v>939555</v>
      </c>
      <c r="G809" s="11" t="s">
        <v>1076</v>
      </c>
      <c r="H809" s="12">
        <v>93956</v>
      </c>
      <c r="I809" s="4" t="s">
        <v>3387</v>
      </c>
      <c r="J809" s="4" t="s">
        <v>3106</v>
      </c>
    </row>
    <row r="810" spans="2:10" outlineLevel="1" x14ac:dyDescent="0.2">
      <c r="B810" s="8">
        <v>45042</v>
      </c>
      <c r="C810" s="4" t="s">
        <v>4864</v>
      </c>
      <c r="D810" s="4" t="s">
        <v>3840</v>
      </c>
      <c r="E810" s="4" t="s">
        <v>4312</v>
      </c>
      <c r="F810" s="12">
        <v>501096</v>
      </c>
      <c r="G810" s="11" t="s">
        <v>1076</v>
      </c>
      <c r="H810" s="12">
        <v>50110</v>
      </c>
      <c r="I810" s="4" t="s">
        <v>3387</v>
      </c>
      <c r="J810" s="4" t="s">
        <v>3106</v>
      </c>
    </row>
    <row r="811" spans="2:10" outlineLevel="1" x14ac:dyDescent="0.2">
      <c r="B811" s="8">
        <v>45042</v>
      </c>
      <c r="C811" s="4" t="s">
        <v>1213</v>
      </c>
      <c r="D811" s="4" t="s">
        <v>3840</v>
      </c>
      <c r="E811" s="4" t="s">
        <v>2047</v>
      </c>
      <c r="F811" s="12">
        <v>626370</v>
      </c>
      <c r="G811" s="11" t="s">
        <v>1076</v>
      </c>
      <c r="H811" s="12">
        <v>62637</v>
      </c>
      <c r="I811" s="4" t="s">
        <v>3387</v>
      </c>
      <c r="J811" s="4" t="s">
        <v>3106</v>
      </c>
    </row>
    <row r="812" spans="2:10" outlineLevel="1" x14ac:dyDescent="0.2">
      <c r="B812" s="8">
        <v>45042</v>
      </c>
      <c r="C812" s="4" t="s">
        <v>3914</v>
      </c>
      <c r="D812" s="4" t="s">
        <v>3840</v>
      </c>
      <c r="E812" s="4" t="s">
        <v>791</v>
      </c>
      <c r="F812" s="12">
        <v>720793</v>
      </c>
      <c r="G812" s="11" t="s">
        <v>1076</v>
      </c>
      <c r="H812" s="12">
        <v>72079</v>
      </c>
      <c r="I812" s="4" t="s">
        <v>3387</v>
      </c>
      <c r="J812" s="4" t="s">
        <v>3106</v>
      </c>
    </row>
    <row r="813" spans="2:10" outlineLevel="1" x14ac:dyDescent="0.2">
      <c r="B813" s="8">
        <v>45042</v>
      </c>
      <c r="C813" s="4" t="s">
        <v>4897</v>
      </c>
      <c r="D813" s="4" t="s">
        <v>3840</v>
      </c>
      <c r="E813" s="4" t="s">
        <v>4061</v>
      </c>
      <c r="F813" s="12">
        <v>618390</v>
      </c>
      <c r="G813" s="11" t="s">
        <v>1076</v>
      </c>
      <c r="H813" s="12">
        <v>61839</v>
      </c>
      <c r="I813" s="4" t="s">
        <v>3387</v>
      </c>
      <c r="J813" s="4" t="s">
        <v>3106</v>
      </c>
    </row>
    <row r="814" spans="2:10" outlineLevel="1" x14ac:dyDescent="0.2">
      <c r="B814" s="8">
        <v>45042</v>
      </c>
      <c r="C814" s="4" t="s">
        <v>4553</v>
      </c>
      <c r="D814" s="4" t="s">
        <v>3840</v>
      </c>
      <c r="E814" s="4" t="s">
        <v>2534</v>
      </c>
      <c r="F814" s="12">
        <v>501096</v>
      </c>
      <c r="G814" s="11" t="s">
        <v>1076</v>
      </c>
      <c r="H814" s="12">
        <v>50110</v>
      </c>
      <c r="I814" s="4" t="s">
        <v>3387</v>
      </c>
      <c r="J814" s="4" t="s">
        <v>3106</v>
      </c>
    </row>
    <row r="815" spans="2:10" outlineLevel="1" x14ac:dyDescent="0.2">
      <c r="B815" s="8">
        <v>45042</v>
      </c>
      <c r="C815" s="4" t="s">
        <v>2225</v>
      </c>
      <c r="D815" s="4" t="s">
        <v>3840</v>
      </c>
      <c r="E815" s="4" t="s">
        <v>4246</v>
      </c>
      <c r="F815" s="12">
        <v>2664410</v>
      </c>
      <c r="G815" s="11" t="s">
        <v>1076</v>
      </c>
      <c r="H815" s="12">
        <v>266441</v>
      </c>
      <c r="I815" s="4" t="s">
        <v>3387</v>
      </c>
      <c r="J815" s="4" t="s">
        <v>3106</v>
      </c>
    </row>
    <row r="816" spans="2:10" outlineLevel="1" x14ac:dyDescent="0.2">
      <c r="B816" s="8">
        <v>45042</v>
      </c>
      <c r="C816" s="4" t="s">
        <v>5060</v>
      </c>
      <c r="D816" s="4" t="s">
        <v>3840</v>
      </c>
      <c r="E816" s="4" t="s">
        <v>2743</v>
      </c>
      <c r="F816" s="12">
        <v>939555</v>
      </c>
      <c r="G816" s="11" t="s">
        <v>1076</v>
      </c>
      <c r="H816" s="12">
        <v>93956</v>
      </c>
      <c r="I816" s="4" t="s">
        <v>3387</v>
      </c>
      <c r="J816" s="4" t="s">
        <v>3106</v>
      </c>
    </row>
    <row r="817" spans="2:10" outlineLevel="1" x14ac:dyDescent="0.2">
      <c r="B817" s="8">
        <v>45042</v>
      </c>
      <c r="C817" s="4" t="s">
        <v>4886</v>
      </c>
      <c r="D817" s="4" t="s">
        <v>3840</v>
      </c>
      <c r="E817" s="4" t="s">
        <v>4836</v>
      </c>
      <c r="F817" s="12">
        <v>751644</v>
      </c>
      <c r="G817" s="11" t="s">
        <v>1076</v>
      </c>
      <c r="H817" s="12">
        <v>75164</v>
      </c>
      <c r="I817" s="4" t="s">
        <v>3387</v>
      </c>
      <c r="J817" s="4" t="s">
        <v>3106</v>
      </c>
    </row>
    <row r="818" spans="2:10" outlineLevel="1" x14ac:dyDescent="0.2">
      <c r="B818" s="8">
        <v>45042</v>
      </c>
      <c r="C818" s="4" t="s">
        <v>1201</v>
      </c>
      <c r="D818" s="4" t="s">
        <v>3840</v>
      </c>
      <c r="E818" s="4" t="s">
        <v>319</v>
      </c>
      <c r="F818" s="12">
        <v>619675</v>
      </c>
      <c r="G818" s="11" t="s">
        <v>1076</v>
      </c>
      <c r="H818" s="12">
        <v>61968</v>
      </c>
      <c r="I818" s="4" t="s">
        <v>3387</v>
      </c>
      <c r="J818" s="4" t="s">
        <v>3106</v>
      </c>
    </row>
    <row r="819" spans="2:10" outlineLevel="1" x14ac:dyDescent="0.2">
      <c r="B819" s="8">
        <v>45042</v>
      </c>
      <c r="C819" s="4" t="s">
        <v>3436</v>
      </c>
      <c r="D819" s="4" t="s">
        <v>3840</v>
      </c>
      <c r="E819" s="4" t="s">
        <v>4887</v>
      </c>
      <c r="F819" s="12">
        <v>1252740</v>
      </c>
      <c r="G819" s="11" t="s">
        <v>1076</v>
      </c>
      <c r="H819" s="12">
        <v>125274</v>
      </c>
      <c r="I819" s="4" t="s">
        <v>3387</v>
      </c>
      <c r="J819" s="4" t="s">
        <v>3106</v>
      </c>
    </row>
    <row r="820" spans="2:10" outlineLevel="1" x14ac:dyDescent="0.2">
      <c r="B820" s="8">
        <v>45042</v>
      </c>
      <c r="C820" s="4" t="s">
        <v>3750</v>
      </c>
      <c r="D820" s="4" t="s">
        <v>3840</v>
      </c>
      <c r="E820" s="4" t="s">
        <v>239</v>
      </c>
      <c r="F820" s="12">
        <v>626370</v>
      </c>
      <c r="G820" s="11" t="s">
        <v>1076</v>
      </c>
      <c r="H820" s="12">
        <v>62637</v>
      </c>
      <c r="I820" s="4" t="s">
        <v>3387</v>
      </c>
      <c r="J820" s="4" t="s">
        <v>3106</v>
      </c>
    </row>
    <row r="821" spans="2:10" outlineLevel="1" x14ac:dyDescent="0.2">
      <c r="B821" s="8">
        <v>45042</v>
      </c>
      <c r="C821" s="4" t="s">
        <v>324</v>
      </c>
      <c r="D821" s="4" t="s">
        <v>3840</v>
      </c>
      <c r="E821" s="4" t="s">
        <v>2738</v>
      </c>
      <c r="F821" s="12">
        <v>939555</v>
      </c>
      <c r="G821" s="11" t="s">
        <v>1076</v>
      </c>
      <c r="H821" s="12">
        <v>93956</v>
      </c>
      <c r="I821" s="4" t="s">
        <v>3387</v>
      </c>
      <c r="J821" s="4" t="s">
        <v>3106</v>
      </c>
    </row>
    <row r="822" spans="2:10" outlineLevel="1" x14ac:dyDescent="0.2">
      <c r="B822" s="8">
        <v>45042</v>
      </c>
      <c r="C822" s="4" t="s">
        <v>2405</v>
      </c>
      <c r="D822" s="4" t="s">
        <v>3840</v>
      </c>
      <c r="E822" s="4" t="s">
        <v>2629</v>
      </c>
      <c r="F822" s="12">
        <v>860958</v>
      </c>
      <c r="G822" s="11" t="s">
        <v>1076</v>
      </c>
      <c r="H822" s="12">
        <v>86096</v>
      </c>
      <c r="I822" s="4" t="s">
        <v>3387</v>
      </c>
      <c r="J822" s="4" t="s">
        <v>3106</v>
      </c>
    </row>
    <row r="823" spans="2:10" outlineLevel="1" x14ac:dyDescent="0.2">
      <c r="B823" s="8">
        <v>45042</v>
      </c>
      <c r="C823" s="4" t="s">
        <v>1361</v>
      </c>
      <c r="D823" s="4" t="s">
        <v>3840</v>
      </c>
      <c r="E823" s="4" t="s">
        <v>2014</v>
      </c>
      <c r="F823" s="12">
        <v>501096</v>
      </c>
      <c r="G823" s="11" t="s">
        <v>1076</v>
      </c>
      <c r="H823" s="12">
        <v>50110</v>
      </c>
      <c r="I823" s="4" t="s">
        <v>3387</v>
      </c>
      <c r="J823" s="4" t="s">
        <v>3106</v>
      </c>
    </row>
    <row r="824" spans="2:10" outlineLevel="1" x14ac:dyDescent="0.2">
      <c r="B824" s="8">
        <v>45042</v>
      </c>
      <c r="C824" s="4" t="s">
        <v>1452</v>
      </c>
      <c r="D824" s="4" t="s">
        <v>3840</v>
      </c>
      <c r="E824" s="4" t="s">
        <v>1741</v>
      </c>
      <c r="F824" s="12">
        <v>501096</v>
      </c>
      <c r="G824" s="11" t="s">
        <v>1076</v>
      </c>
      <c r="H824" s="12">
        <v>50110</v>
      </c>
      <c r="I824" s="4" t="s">
        <v>3387</v>
      </c>
      <c r="J824" s="4" t="s">
        <v>3106</v>
      </c>
    </row>
    <row r="825" spans="2:10" outlineLevel="1" x14ac:dyDescent="0.2">
      <c r="B825" s="8">
        <v>45042</v>
      </c>
      <c r="C825" s="4" t="s">
        <v>4022</v>
      </c>
      <c r="D825" s="4" t="s">
        <v>3840</v>
      </c>
      <c r="E825" s="4" t="s">
        <v>1276</v>
      </c>
      <c r="F825" s="12">
        <v>626370</v>
      </c>
      <c r="G825" s="11" t="s">
        <v>1076</v>
      </c>
      <c r="H825" s="12">
        <v>62637</v>
      </c>
      <c r="I825" s="4" t="s">
        <v>3387</v>
      </c>
      <c r="J825" s="4" t="s">
        <v>3106</v>
      </c>
    </row>
    <row r="826" spans="2:10" outlineLevel="1" x14ac:dyDescent="0.2">
      <c r="B826" s="8">
        <v>45042</v>
      </c>
      <c r="C826" s="4" t="s">
        <v>169</v>
      </c>
      <c r="D826" s="4" t="s">
        <v>3840</v>
      </c>
      <c r="E826" s="4" t="s">
        <v>1260</v>
      </c>
      <c r="F826" s="12">
        <v>626370</v>
      </c>
      <c r="G826" s="11" t="s">
        <v>1076</v>
      </c>
      <c r="H826" s="12">
        <v>62637</v>
      </c>
      <c r="I826" s="4" t="s">
        <v>3387</v>
      </c>
      <c r="J826" s="4" t="s">
        <v>3106</v>
      </c>
    </row>
    <row r="827" spans="2:10" outlineLevel="1" x14ac:dyDescent="0.2">
      <c r="B827" s="8">
        <v>45042</v>
      </c>
      <c r="C827" s="4" t="s">
        <v>3010</v>
      </c>
      <c r="D827" s="4" t="s">
        <v>3840</v>
      </c>
      <c r="E827" s="4" t="s">
        <v>3542</v>
      </c>
      <c r="F827" s="12">
        <v>501096</v>
      </c>
      <c r="G827" s="11" t="s">
        <v>1076</v>
      </c>
      <c r="H827" s="12">
        <v>50110</v>
      </c>
      <c r="I827" s="4" t="s">
        <v>3387</v>
      </c>
      <c r="J827" s="4" t="s">
        <v>3106</v>
      </c>
    </row>
    <row r="828" spans="2:10" outlineLevel="1" x14ac:dyDescent="0.2">
      <c r="B828" s="8">
        <v>45042</v>
      </c>
      <c r="C828" s="4" t="s">
        <v>2244</v>
      </c>
      <c r="D828" s="4" t="s">
        <v>3840</v>
      </c>
      <c r="E828" s="4" t="s">
        <v>5009</v>
      </c>
      <c r="F828" s="12">
        <v>501096</v>
      </c>
      <c r="G828" s="11" t="s">
        <v>1076</v>
      </c>
      <c r="H828" s="12">
        <v>50110</v>
      </c>
      <c r="I828" s="4" t="s">
        <v>3387</v>
      </c>
      <c r="J828" s="4" t="s">
        <v>3106</v>
      </c>
    </row>
    <row r="829" spans="2:10" outlineLevel="1" x14ac:dyDescent="0.2">
      <c r="B829" s="8">
        <v>45042</v>
      </c>
      <c r="C829" s="4" t="s">
        <v>521</v>
      </c>
      <c r="D829" s="4" t="s">
        <v>3840</v>
      </c>
      <c r="E829" s="4" t="s">
        <v>1590</v>
      </c>
      <c r="F829" s="12">
        <v>501096</v>
      </c>
      <c r="G829" s="11" t="s">
        <v>1076</v>
      </c>
      <c r="H829" s="12">
        <v>50110</v>
      </c>
      <c r="I829" s="4" t="s">
        <v>3387</v>
      </c>
      <c r="J829" s="4" t="s">
        <v>3106</v>
      </c>
    </row>
    <row r="830" spans="2:10" outlineLevel="1" x14ac:dyDescent="0.2">
      <c r="B830" s="8">
        <v>45042</v>
      </c>
      <c r="C830" s="4" t="s">
        <v>372</v>
      </c>
      <c r="D830" s="4" t="s">
        <v>3840</v>
      </c>
      <c r="E830" s="4" t="s">
        <v>4746</v>
      </c>
      <c r="F830" s="12">
        <v>2600530</v>
      </c>
      <c r="G830" s="11" t="s">
        <v>1076</v>
      </c>
      <c r="H830" s="12">
        <v>260053</v>
      </c>
      <c r="I830" s="4" t="s">
        <v>3387</v>
      </c>
      <c r="J830" s="4" t="s">
        <v>3106</v>
      </c>
    </row>
    <row r="831" spans="2:10" outlineLevel="1" x14ac:dyDescent="0.2">
      <c r="B831" s="8">
        <v>45042</v>
      </c>
      <c r="C831" s="4" t="s">
        <v>4873</v>
      </c>
      <c r="D831" s="4" t="s">
        <v>3840</v>
      </c>
      <c r="E831" s="4" t="s">
        <v>4254</v>
      </c>
      <c r="F831" s="12">
        <v>560745</v>
      </c>
      <c r="G831" s="11" t="s">
        <v>1076</v>
      </c>
      <c r="H831" s="12">
        <v>56075</v>
      </c>
      <c r="I831" s="4" t="s">
        <v>3387</v>
      </c>
      <c r="J831" s="4" t="s">
        <v>3106</v>
      </c>
    </row>
    <row r="832" spans="2:10" outlineLevel="1" x14ac:dyDescent="0.2">
      <c r="B832" s="8">
        <v>45042</v>
      </c>
      <c r="C832" s="4" t="s">
        <v>3231</v>
      </c>
      <c r="D832" s="4" t="s">
        <v>3840</v>
      </c>
      <c r="E832" s="4" t="s">
        <v>3855</v>
      </c>
      <c r="F832" s="12">
        <v>520260</v>
      </c>
      <c r="G832" s="11" t="s">
        <v>1076</v>
      </c>
      <c r="H832" s="12">
        <v>52026</v>
      </c>
      <c r="I832" s="4" t="s">
        <v>3387</v>
      </c>
      <c r="J832" s="4" t="s">
        <v>3106</v>
      </c>
    </row>
    <row r="833" spans="2:10" outlineLevel="1" x14ac:dyDescent="0.2">
      <c r="B833" s="8">
        <v>45042</v>
      </c>
      <c r="C833" s="4" t="s">
        <v>1229</v>
      </c>
      <c r="D833" s="4" t="s">
        <v>3840</v>
      </c>
      <c r="E833" s="4" t="s">
        <v>4562</v>
      </c>
      <c r="F833" s="12">
        <v>939555</v>
      </c>
      <c r="G833" s="11" t="s">
        <v>1076</v>
      </c>
      <c r="H833" s="12">
        <v>93956</v>
      </c>
      <c r="I833" s="4" t="s">
        <v>3387</v>
      </c>
      <c r="J833" s="4" t="s">
        <v>3106</v>
      </c>
    </row>
    <row r="834" spans="2:10" outlineLevel="1" x14ac:dyDescent="0.2">
      <c r="B834" s="8">
        <v>45042</v>
      </c>
      <c r="C834" s="4" t="s">
        <v>4223</v>
      </c>
      <c r="D834" s="4" t="s">
        <v>3840</v>
      </c>
      <c r="E834" s="4" t="s">
        <v>617</v>
      </c>
      <c r="F834" s="12">
        <v>626370</v>
      </c>
      <c r="G834" s="11" t="s">
        <v>1076</v>
      </c>
      <c r="H834" s="12">
        <v>62637</v>
      </c>
      <c r="I834" s="4" t="s">
        <v>3387</v>
      </c>
      <c r="J834" s="4" t="s">
        <v>3106</v>
      </c>
    </row>
    <row r="835" spans="2:10" outlineLevel="1" x14ac:dyDescent="0.2">
      <c r="B835" s="8">
        <v>45042</v>
      </c>
      <c r="C835" s="4" t="s">
        <v>3848</v>
      </c>
      <c r="D835" s="4" t="s">
        <v>3840</v>
      </c>
      <c r="E835" s="4" t="s">
        <v>4107</v>
      </c>
      <c r="F835" s="12">
        <v>501096</v>
      </c>
      <c r="G835" s="11" t="s">
        <v>1076</v>
      </c>
      <c r="H835" s="12">
        <v>50110</v>
      </c>
      <c r="I835" s="4" t="s">
        <v>3387</v>
      </c>
      <c r="J835" s="4" t="s">
        <v>3106</v>
      </c>
    </row>
    <row r="836" spans="2:10" outlineLevel="1" x14ac:dyDescent="0.2">
      <c r="B836" s="8">
        <v>45042</v>
      </c>
      <c r="C836" s="4" t="s">
        <v>2501</v>
      </c>
      <c r="D836" s="4" t="s">
        <v>3840</v>
      </c>
      <c r="E836" s="4" t="s">
        <v>1170</v>
      </c>
      <c r="F836" s="12">
        <v>1252740</v>
      </c>
      <c r="G836" s="11" t="s">
        <v>1076</v>
      </c>
      <c r="H836" s="12">
        <v>125274</v>
      </c>
      <c r="I836" s="4" t="s">
        <v>3387</v>
      </c>
      <c r="J836" s="4" t="s">
        <v>3106</v>
      </c>
    </row>
    <row r="837" spans="2:10" outlineLevel="1" x14ac:dyDescent="0.2">
      <c r="B837" s="8">
        <v>45042</v>
      </c>
      <c r="C837" s="4" t="s">
        <v>2255</v>
      </c>
      <c r="D837" s="4" t="s">
        <v>3840</v>
      </c>
      <c r="E837" s="4" t="s">
        <v>4733</v>
      </c>
      <c r="F837" s="12">
        <v>833445</v>
      </c>
      <c r="G837" s="11" t="s">
        <v>1076</v>
      </c>
      <c r="H837" s="12">
        <v>83345</v>
      </c>
      <c r="I837" s="4" t="s">
        <v>3387</v>
      </c>
      <c r="J837" s="4" t="s">
        <v>3106</v>
      </c>
    </row>
    <row r="838" spans="2:10" outlineLevel="1" x14ac:dyDescent="0.2">
      <c r="B838" s="8">
        <v>45042</v>
      </c>
      <c r="C838" s="4" t="s">
        <v>1670</v>
      </c>
      <c r="D838" s="4" t="s">
        <v>3840</v>
      </c>
      <c r="E838" s="4" t="s">
        <v>4929</v>
      </c>
      <c r="F838" s="12">
        <v>1343892</v>
      </c>
      <c r="G838" s="11" t="s">
        <v>1076</v>
      </c>
      <c r="H838" s="12">
        <v>134389</v>
      </c>
      <c r="I838" s="4" t="s">
        <v>3387</v>
      </c>
      <c r="J838" s="4" t="s">
        <v>3106</v>
      </c>
    </row>
    <row r="839" spans="2:10" outlineLevel="1" x14ac:dyDescent="0.2">
      <c r="B839" s="8">
        <v>45042</v>
      </c>
      <c r="C839" s="4" t="s">
        <v>2477</v>
      </c>
      <c r="D839" s="4" t="s">
        <v>3840</v>
      </c>
      <c r="E839" s="4" t="s">
        <v>1430</v>
      </c>
      <c r="F839" s="12">
        <v>520260</v>
      </c>
      <c r="G839" s="11" t="s">
        <v>1076</v>
      </c>
      <c r="H839" s="12">
        <v>52026</v>
      </c>
      <c r="I839" s="4" t="s">
        <v>3387</v>
      </c>
      <c r="J839" s="4" t="s">
        <v>3106</v>
      </c>
    </row>
    <row r="840" spans="2:10" outlineLevel="1" x14ac:dyDescent="0.2">
      <c r="B840" s="8">
        <v>45043</v>
      </c>
      <c r="C840" s="4" t="s">
        <v>4725</v>
      </c>
      <c r="D840" s="4" t="s">
        <v>3840</v>
      </c>
      <c r="E840" s="4" t="s">
        <v>441</v>
      </c>
      <c r="F840" s="12">
        <v>633410</v>
      </c>
      <c r="G840" s="11" t="s">
        <v>1076</v>
      </c>
      <c r="H840" s="12">
        <v>63341</v>
      </c>
      <c r="I840" s="4" t="s">
        <v>505</v>
      </c>
      <c r="J840" s="4" t="s">
        <v>3537</v>
      </c>
    </row>
    <row r="841" spans="2:10" outlineLevel="1" x14ac:dyDescent="0.2">
      <c r="B841" s="8">
        <v>45043</v>
      </c>
      <c r="C841" s="4" t="s">
        <v>885</v>
      </c>
      <c r="D841" s="4" t="s">
        <v>3840</v>
      </c>
      <c r="E841" s="4" t="s">
        <v>3706</v>
      </c>
      <c r="F841" s="12">
        <v>717240</v>
      </c>
      <c r="G841" s="11" t="s">
        <v>1076</v>
      </c>
      <c r="H841" s="12">
        <v>71724</v>
      </c>
      <c r="I841" s="4" t="s">
        <v>505</v>
      </c>
      <c r="J841" s="4" t="s">
        <v>3537</v>
      </c>
    </row>
    <row r="842" spans="2:10" outlineLevel="1" x14ac:dyDescent="0.2">
      <c r="B842" s="8">
        <v>45043</v>
      </c>
      <c r="C842" s="4" t="s">
        <v>1111</v>
      </c>
      <c r="D842" s="4" t="s">
        <v>3840</v>
      </c>
      <c r="E842" s="4" t="s">
        <v>2809</v>
      </c>
      <c r="F842" s="12">
        <v>363852</v>
      </c>
      <c r="G842" s="11" t="s">
        <v>1076</v>
      </c>
      <c r="H842" s="12">
        <v>36385</v>
      </c>
      <c r="I842" s="4" t="s">
        <v>505</v>
      </c>
      <c r="J842" s="4" t="s">
        <v>3537</v>
      </c>
    </row>
    <row r="843" spans="2:10" outlineLevel="1" x14ac:dyDescent="0.2">
      <c r="B843" s="8">
        <v>45043</v>
      </c>
      <c r="C843" s="4" t="s">
        <v>2902</v>
      </c>
      <c r="D843" s="4" t="s">
        <v>3840</v>
      </c>
      <c r="E843" s="4" t="s">
        <v>4518</v>
      </c>
      <c r="F843" s="12">
        <v>815216</v>
      </c>
      <c r="G843" s="11" t="s">
        <v>1076</v>
      </c>
      <c r="H843" s="12">
        <v>81522</v>
      </c>
      <c r="I843" s="4" t="s">
        <v>505</v>
      </c>
      <c r="J843" s="4" t="s">
        <v>3537</v>
      </c>
    </row>
    <row r="844" spans="2:10" outlineLevel="1" x14ac:dyDescent="0.2">
      <c r="B844" s="8">
        <v>45043</v>
      </c>
      <c r="C844" s="4" t="s">
        <v>4053</v>
      </c>
      <c r="D844" s="4" t="s">
        <v>3840</v>
      </c>
      <c r="E844" s="4" t="s">
        <v>5055</v>
      </c>
      <c r="F844" s="12">
        <v>611412</v>
      </c>
      <c r="G844" s="11" t="s">
        <v>1076</v>
      </c>
      <c r="H844" s="12">
        <v>61141</v>
      </c>
      <c r="I844" s="4" t="s">
        <v>505</v>
      </c>
      <c r="J844" s="4" t="s">
        <v>3537</v>
      </c>
    </row>
    <row r="845" spans="2:10" outlineLevel="1" x14ac:dyDescent="0.2">
      <c r="B845" s="8">
        <v>45044</v>
      </c>
      <c r="C845" s="4" t="s">
        <v>609</v>
      </c>
      <c r="D845" s="4" t="s">
        <v>2566</v>
      </c>
      <c r="E845" s="4" t="s">
        <v>3806</v>
      </c>
      <c r="F845" s="12">
        <v>-69025</v>
      </c>
      <c r="G845" s="11" t="s">
        <v>1076</v>
      </c>
      <c r="H845" s="12">
        <v>-6903</v>
      </c>
      <c r="I845" s="4" t="s">
        <v>1128</v>
      </c>
      <c r="J845" s="4" t="s">
        <v>1611</v>
      </c>
    </row>
    <row r="846" spans="2:10" outlineLevel="1" x14ac:dyDescent="0.2">
      <c r="B846" s="8">
        <v>45044</v>
      </c>
      <c r="C846" s="4" t="s">
        <v>1731</v>
      </c>
      <c r="D846" s="4" t="s">
        <v>2227</v>
      </c>
      <c r="E846" s="4" t="s">
        <v>2806</v>
      </c>
      <c r="F846" s="12">
        <v>-52259</v>
      </c>
      <c r="G846" s="11" t="s">
        <v>1076</v>
      </c>
      <c r="H846" s="12">
        <v>-5226</v>
      </c>
      <c r="I846" s="4" t="s">
        <v>2305</v>
      </c>
      <c r="J846" s="4" t="s">
        <v>4010</v>
      </c>
    </row>
    <row r="847" spans="2:10" outlineLevel="1" x14ac:dyDescent="0.2">
      <c r="B847" s="8">
        <v>45044</v>
      </c>
      <c r="C847" s="4" t="s">
        <v>638</v>
      </c>
      <c r="D847" s="4" t="s">
        <v>3910</v>
      </c>
      <c r="E847" s="4" t="s">
        <v>3806</v>
      </c>
      <c r="F847" s="12">
        <v>-165040</v>
      </c>
      <c r="G847" s="11" t="s">
        <v>1076</v>
      </c>
      <c r="H847" s="12">
        <v>-16504</v>
      </c>
      <c r="I847" s="4" t="s">
        <v>3387</v>
      </c>
      <c r="J847" s="4" t="s">
        <v>3106</v>
      </c>
    </row>
    <row r="848" spans="2:10" outlineLevel="1" x14ac:dyDescent="0.2">
      <c r="B848" s="8">
        <v>45044</v>
      </c>
      <c r="C848" s="4" t="s">
        <v>4535</v>
      </c>
      <c r="D848" s="4" t="s">
        <v>3910</v>
      </c>
      <c r="E848" s="4" t="s">
        <v>3806</v>
      </c>
      <c r="F848" s="12">
        <v>-52259</v>
      </c>
      <c r="G848" s="11" t="s">
        <v>1076</v>
      </c>
      <c r="H848" s="12">
        <v>-5226</v>
      </c>
      <c r="I848" s="4" t="s">
        <v>3387</v>
      </c>
      <c r="J848" s="4" t="s">
        <v>3106</v>
      </c>
    </row>
    <row r="849" spans="2:10" outlineLevel="1" x14ac:dyDescent="0.2">
      <c r="B849" s="8">
        <v>45044</v>
      </c>
      <c r="C849" s="4" t="s">
        <v>1342</v>
      </c>
      <c r="D849" s="4" t="s">
        <v>3910</v>
      </c>
      <c r="E849" s="4" t="s">
        <v>1789</v>
      </c>
      <c r="F849" s="12">
        <v>-82520</v>
      </c>
      <c r="G849" s="11" t="s">
        <v>1076</v>
      </c>
      <c r="H849" s="12">
        <v>-8252</v>
      </c>
      <c r="I849" s="4" t="s">
        <v>3387</v>
      </c>
      <c r="J849" s="4" t="s">
        <v>3106</v>
      </c>
    </row>
    <row r="850" spans="2:10" outlineLevel="1" x14ac:dyDescent="0.2">
      <c r="B850" s="8">
        <v>45044</v>
      </c>
      <c r="C850" s="4" t="s">
        <v>3368</v>
      </c>
      <c r="D850" s="4" t="s">
        <v>3910</v>
      </c>
      <c r="E850" s="4" t="s">
        <v>3806</v>
      </c>
      <c r="F850" s="12">
        <v>-69025</v>
      </c>
      <c r="G850" s="11" t="s">
        <v>1076</v>
      </c>
      <c r="H850" s="12">
        <v>-6903</v>
      </c>
      <c r="I850" s="4" t="s">
        <v>3387</v>
      </c>
      <c r="J850" s="4" t="s">
        <v>3106</v>
      </c>
    </row>
    <row r="851" spans="2:10" outlineLevel="1" x14ac:dyDescent="0.2">
      <c r="B851" s="8">
        <v>45046</v>
      </c>
      <c r="C851" s="4" t="s">
        <v>4869</v>
      </c>
      <c r="D851" s="4" t="s">
        <v>3910</v>
      </c>
      <c r="E851" s="4" t="s">
        <v>3806</v>
      </c>
      <c r="F851" s="12">
        <v>-52259</v>
      </c>
      <c r="G851" s="11" t="s">
        <v>1076</v>
      </c>
      <c r="H851" s="12">
        <v>-5226</v>
      </c>
      <c r="I851" s="4" t="s">
        <v>3387</v>
      </c>
      <c r="J851" s="4" t="s">
        <v>3106</v>
      </c>
    </row>
    <row r="852" spans="2:10" outlineLevel="1" x14ac:dyDescent="0.2">
      <c r="B852" s="8">
        <v>45046</v>
      </c>
      <c r="C852" s="4" t="s">
        <v>1255</v>
      </c>
      <c r="D852" s="4" t="s">
        <v>3910</v>
      </c>
      <c r="E852" s="4" t="s">
        <v>171</v>
      </c>
      <c r="F852" s="12">
        <v>-82520</v>
      </c>
      <c r="G852" s="11" t="s">
        <v>1076</v>
      </c>
      <c r="H852" s="12">
        <v>-8252</v>
      </c>
      <c r="I852" s="4" t="s">
        <v>3387</v>
      </c>
      <c r="J852" s="4" t="s">
        <v>3106</v>
      </c>
    </row>
    <row r="853" spans="2:10" outlineLevel="1" x14ac:dyDescent="0.2">
      <c r="B853" s="8">
        <v>45046</v>
      </c>
      <c r="C853" s="4" t="s">
        <v>3004</v>
      </c>
      <c r="D853" s="4" t="s">
        <v>3910</v>
      </c>
      <c r="E853" s="4" t="s">
        <v>3806</v>
      </c>
      <c r="F853" s="12">
        <v>-156777</v>
      </c>
      <c r="G853" s="11" t="s">
        <v>1076</v>
      </c>
      <c r="H853" s="12">
        <v>-15678</v>
      </c>
      <c r="I853" s="4" t="s">
        <v>3387</v>
      </c>
      <c r="J853" s="4" t="s">
        <v>3106</v>
      </c>
    </row>
    <row r="854" spans="2:10" outlineLevel="1" x14ac:dyDescent="0.2">
      <c r="B854" s="8">
        <v>45046</v>
      </c>
      <c r="C854" s="4" t="s">
        <v>1466</v>
      </c>
      <c r="D854" s="4" t="s">
        <v>3910</v>
      </c>
      <c r="E854" s="4" t="s">
        <v>3806</v>
      </c>
      <c r="F854" s="12">
        <v>-69025</v>
      </c>
      <c r="G854" s="11" t="s">
        <v>1076</v>
      </c>
      <c r="H854" s="12">
        <v>-6903</v>
      </c>
      <c r="I854" s="4" t="s">
        <v>3387</v>
      </c>
      <c r="J854" s="4" t="s">
        <v>3106</v>
      </c>
    </row>
    <row r="855" spans="2:10" outlineLevel="1" x14ac:dyDescent="0.2">
      <c r="B855" s="8">
        <v>45048</v>
      </c>
      <c r="C855" s="4" t="s">
        <v>4883</v>
      </c>
      <c r="D855" s="4" t="s">
        <v>3840</v>
      </c>
      <c r="E855" s="4" t="s">
        <v>3731</v>
      </c>
      <c r="F855" s="12">
        <v>1731900</v>
      </c>
      <c r="G855" s="11" t="s">
        <v>1076</v>
      </c>
      <c r="H855" s="12">
        <v>173190</v>
      </c>
      <c r="I855" s="4" t="s">
        <v>3387</v>
      </c>
      <c r="J855" s="4" t="s">
        <v>3106</v>
      </c>
    </row>
    <row r="856" spans="2:10" outlineLevel="1" x14ac:dyDescent="0.2">
      <c r="B856" s="8">
        <v>45048</v>
      </c>
      <c r="C856" s="4" t="s">
        <v>2111</v>
      </c>
      <c r="D856" s="4" t="s">
        <v>3840</v>
      </c>
      <c r="E856" s="4" t="s">
        <v>128</v>
      </c>
      <c r="F856" s="12">
        <v>626370</v>
      </c>
      <c r="G856" s="11" t="s">
        <v>1076</v>
      </c>
      <c r="H856" s="12">
        <v>62637</v>
      </c>
      <c r="I856" s="4" t="s">
        <v>3387</v>
      </c>
      <c r="J856" s="4" t="s">
        <v>3106</v>
      </c>
    </row>
    <row r="857" spans="2:10" outlineLevel="1" x14ac:dyDescent="0.2">
      <c r="B857" s="8">
        <v>45048</v>
      </c>
      <c r="C857" s="4" t="s">
        <v>322</v>
      </c>
      <c r="D857" s="4" t="s">
        <v>3840</v>
      </c>
      <c r="E857" s="4" t="s">
        <v>1986</v>
      </c>
      <c r="F857" s="12">
        <v>626370</v>
      </c>
      <c r="G857" s="11" t="s">
        <v>1076</v>
      </c>
      <c r="H857" s="12">
        <v>62637</v>
      </c>
      <c r="I857" s="4" t="s">
        <v>3387</v>
      </c>
      <c r="J857" s="4" t="s">
        <v>3106</v>
      </c>
    </row>
    <row r="858" spans="2:10" outlineLevel="1" x14ac:dyDescent="0.2">
      <c r="B858" s="8">
        <v>45048</v>
      </c>
      <c r="C858" s="4" t="s">
        <v>1737</v>
      </c>
      <c r="D858" s="4" t="s">
        <v>3840</v>
      </c>
      <c r="E858" s="4" t="s">
        <v>4747</v>
      </c>
      <c r="F858" s="12">
        <v>939555</v>
      </c>
      <c r="G858" s="11" t="s">
        <v>1076</v>
      </c>
      <c r="H858" s="12">
        <v>93956</v>
      </c>
      <c r="I858" s="4" t="s">
        <v>3387</v>
      </c>
      <c r="J858" s="4" t="s">
        <v>3106</v>
      </c>
    </row>
    <row r="859" spans="2:10" outlineLevel="1" x14ac:dyDescent="0.2">
      <c r="B859" s="8">
        <v>45048</v>
      </c>
      <c r="C859" s="4" t="s">
        <v>4878</v>
      </c>
      <c r="D859" s="4" t="s">
        <v>3840</v>
      </c>
      <c r="E859" s="4" t="s">
        <v>2649</v>
      </c>
      <c r="F859" s="12">
        <v>501096</v>
      </c>
      <c r="G859" s="11" t="s">
        <v>1076</v>
      </c>
      <c r="H859" s="12">
        <v>50110</v>
      </c>
      <c r="I859" s="4" t="s">
        <v>3387</v>
      </c>
      <c r="J859" s="4" t="s">
        <v>3106</v>
      </c>
    </row>
    <row r="860" spans="2:10" outlineLevel="1" x14ac:dyDescent="0.2">
      <c r="B860" s="8">
        <v>45048</v>
      </c>
      <c r="C860" s="4" t="s">
        <v>3533</v>
      </c>
      <c r="D860" s="4" t="s">
        <v>3840</v>
      </c>
      <c r="E860" s="4" t="s">
        <v>1317</v>
      </c>
      <c r="F860" s="12">
        <v>626370</v>
      </c>
      <c r="G860" s="11" t="s">
        <v>1076</v>
      </c>
      <c r="H860" s="12">
        <v>62637</v>
      </c>
      <c r="I860" s="4" t="s">
        <v>3387</v>
      </c>
      <c r="J860" s="4" t="s">
        <v>3106</v>
      </c>
    </row>
    <row r="861" spans="2:10" outlineLevel="1" x14ac:dyDescent="0.2">
      <c r="B861" s="8">
        <v>45048</v>
      </c>
      <c r="C861" s="4" t="s">
        <v>2198</v>
      </c>
      <c r="D861" s="4" t="s">
        <v>3840</v>
      </c>
      <c r="E861" s="4" t="s">
        <v>427</v>
      </c>
      <c r="F861" s="12">
        <v>677037</v>
      </c>
      <c r="G861" s="11" t="s">
        <v>1076</v>
      </c>
      <c r="H861" s="12">
        <v>67704</v>
      </c>
      <c r="I861" s="4" t="s">
        <v>3387</v>
      </c>
      <c r="J861" s="4" t="s">
        <v>3106</v>
      </c>
    </row>
    <row r="862" spans="2:10" outlineLevel="1" x14ac:dyDescent="0.2">
      <c r="B862" s="8">
        <v>45048</v>
      </c>
      <c r="C862" s="4" t="s">
        <v>2403</v>
      </c>
      <c r="D862" s="4" t="s">
        <v>3840</v>
      </c>
      <c r="E862" s="4"/>
      <c r="F862" s="12">
        <v>0</v>
      </c>
      <c r="G862" s="11" t="s">
        <v>1076</v>
      </c>
      <c r="H862" s="12">
        <v>0</v>
      </c>
      <c r="I862" s="4" t="s">
        <v>3387</v>
      </c>
      <c r="J862" s="4" t="s">
        <v>3106</v>
      </c>
    </row>
    <row r="863" spans="2:10" outlineLevel="1" x14ac:dyDescent="0.2">
      <c r="B863" s="8">
        <v>45048</v>
      </c>
      <c r="C863" s="4" t="s">
        <v>4955</v>
      </c>
      <c r="D863" s="4" t="s">
        <v>3840</v>
      </c>
      <c r="E863" s="4"/>
      <c r="F863" s="12">
        <v>0</v>
      </c>
      <c r="G863" s="11" t="s">
        <v>1076</v>
      </c>
      <c r="H863" s="12">
        <v>0</v>
      </c>
      <c r="I863" s="4" t="s">
        <v>3387</v>
      </c>
      <c r="J863" s="4" t="s">
        <v>3106</v>
      </c>
    </row>
    <row r="864" spans="2:10" outlineLevel="1" x14ac:dyDescent="0.2">
      <c r="B864" s="8">
        <v>45048</v>
      </c>
      <c r="C864" s="4" t="s">
        <v>4653</v>
      </c>
      <c r="D864" s="4" t="s">
        <v>3840</v>
      </c>
      <c r="E864" s="4"/>
      <c r="F864" s="12">
        <v>0</v>
      </c>
      <c r="G864" s="11" t="s">
        <v>1076</v>
      </c>
      <c r="H864" s="12">
        <v>0</v>
      </c>
      <c r="I864" s="4" t="s">
        <v>3387</v>
      </c>
      <c r="J864" s="4" t="s">
        <v>3106</v>
      </c>
    </row>
    <row r="865" spans="2:10" outlineLevel="1" x14ac:dyDescent="0.2">
      <c r="B865" s="8">
        <v>45050</v>
      </c>
      <c r="C865" s="4" t="s">
        <v>2136</v>
      </c>
      <c r="D865" s="4" t="s">
        <v>3840</v>
      </c>
      <c r="E865" s="4" t="s">
        <v>4296</v>
      </c>
      <c r="F865" s="12">
        <v>539116</v>
      </c>
      <c r="G865" s="11" t="s">
        <v>1076</v>
      </c>
      <c r="H865" s="12">
        <v>53912</v>
      </c>
      <c r="I865" s="4" t="s">
        <v>505</v>
      </c>
      <c r="J865" s="4" t="s">
        <v>3537</v>
      </c>
    </row>
    <row r="866" spans="2:10" outlineLevel="1" x14ac:dyDescent="0.2">
      <c r="B866" s="8">
        <v>45050</v>
      </c>
      <c r="C866" s="4" t="s">
        <v>1238</v>
      </c>
      <c r="D866" s="4" t="s">
        <v>3840</v>
      </c>
      <c r="E866" s="4" t="s">
        <v>3309</v>
      </c>
      <c r="F866" s="12">
        <v>-343686</v>
      </c>
      <c r="G866" s="11" t="s">
        <v>1076</v>
      </c>
      <c r="H866" s="12">
        <v>-34369</v>
      </c>
      <c r="I866" s="4" t="s">
        <v>313</v>
      </c>
      <c r="J866" s="4" t="s">
        <v>1554</v>
      </c>
    </row>
    <row r="867" spans="2:10" outlineLevel="1" x14ac:dyDescent="0.2">
      <c r="B867" s="8">
        <v>45050</v>
      </c>
      <c r="C867" s="4" t="s">
        <v>651</v>
      </c>
      <c r="D867" s="4" t="s">
        <v>3840</v>
      </c>
      <c r="E867" s="4" t="s">
        <v>3876</v>
      </c>
      <c r="F867" s="12">
        <v>2038040</v>
      </c>
      <c r="G867" s="11" t="s">
        <v>1076</v>
      </c>
      <c r="H867" s="12">
        <v>203804</v>
      </c>
      <c r="I867" s="4" t="s">
        <v>313</v>
      </c>
      <c r="J867" s="4" t="s">
        <v>1554</v>
      </c>
    </row>
    <row r="868" spans="2:10" outlineLevel="1" x14ac:dyDescent="0.2">
      <c r="B868" s="8">
        <v>45050</v>
      </c>
      <c r="C868" s="4" t="s">
        <v>3802</v>
      </c>
      <c r="D868" s="4" t="s">
        <v>3840</v>
      </c>
      <c r="E868" s="4" t="s">
        <v>2410</v>
      </c>
      <c r="F868" s="12">
        <v>757725</v>
      </c>
      <c r="G868" s="11" t="s">
        <v>1076</v>
      </c>
      <c r="H868" s="12">
        <v>75773</v>
      </c>
      <c r="I868" s="4" t="s">
        <v>3387</v>
      </c>
      <c r="J868" s="4" t="s">
        <v>3106</v>
      </c>
    </row>
    <row r="869" spans="2:10" outlineLevel="1" x14ac:dyDescent="0.2">
      <c r="B869" s="8">
        <v>45050</v>
      </c>
      <c r="C869" s="4" t="s">
        <v>4935</v>
      </c>
      <c r="D869" s="4" t="s">
        <v>3840</v>
      </c>
      <c r="E869" s="4"/>
      <c r="F869" s="12">
        <v>0</v>
      </c>
      <c r="G869" s="11" t="s">
        <v>1076</v>
      </c>
      <c r="H869" s="12">
        <v>0</v>
      </c>
      <c r="I869" s="4" t="s">
        <v>505</v>
      </c>
      <c r="J869" s="4" t="s">
        <v>3537</v>
      </c>
    </row>
    <row r="870" spans="2:10" outlineLevel="1" x14ac:dyDescent="0.2">
      <c r="B870" s="8">
        <v>45050</v>
      </c>
      <c r="C870" s="4" t="s">
        <v>3115</v>
      </c>
      <c r="D870" s="4" t="s">
        <v>3840</v>
      </c>
      <c r="E870" s="4" t="s">
        <v>3891</v>
      </c>
      <c r="F870" s="12">
        <v>501902</v>
      </c>
      <c r="G870" s="11" t="s">
        <v>1076</v>
      </c>
      <c r="H870" s="12">
        <v>50190</v>
      </c>
      <c r="I870" s="4" t="s">
        <v>3387</v>
      </c>
      <c r="J870" s="4" t="s">
        <v>3106</v>
      </c>
    </row>
    <row r="871" spans="2:10" outlineLevel="1" x14ac:dyDescent="0.2">
      <c r="B871" s="8">
        <v>45050</v>
      </c>
      <c r="C871" s="4" t="s">
        <v>3739</v>
      </c>
      <c r="D871" s="4" t="s">
        <v>3840</v>
      </c>
      <c r="E871" s="4" t="s">
        <v>2153</v>
      </c>
      <c r="F871" s="12">
        <v>1252740</v>
      </c>
      <c r="G871" s="11" t="s">
        <v>1076</v>
      </c>
      <c r="H871" s="12">
        <v>125274</v>
      </c>
      <c r="I871" s="4" t="s">
        <v>3387</v>
      </c>
      <c r="J871" s="4" t="s">
        <v>3106</v>
      </c>
    </row>
    <row r="872" spans="2:10" outlineLevel="1" x14ac:dyDescent="0.2">
      <c r="B872" s="8">
        <v>45050</v>
      </c>
      <c r="C872" s="4" t="s">
        <v>3191</v>
      </c>
      <c r="D872" s="4" t="s">
        <v>3840</v>
      </c>
      <c r="E872" s="4" t="s">
        <v>4077</v>
      </c>
      <c r="F872" s="12">
        <v>727704</v>
      </c>
      <c r="G872" s="11" t="s">
        <v>1076</v>
      </c>
      <c r="H872" s="12">
        <v>72770</v>
      </c>
      <c r="I872" s="4" t="s">
        <v>3387</v>
      </c>
      <c r="J872" s="4" t="s">
        <v>3106</v>
      </c>
    </row>
    <row r="873" spans="2:10" outlineLevel="1" x14ac:dyDescent="0.2">
      <c r="B873" s="8">
        <v>45050</v>
      </c>
      <c r="C873" s="4" t="s">
        <v>707</v>
      </c>
      <c r="D873" s="4" t="s">
        <v>3840</v>
      </c>
      <c r="E873" s="4" t="s">
        <v>959</v>
      </c>
      <c r="F873" s="12">
        <v>1033978</v>
      </c>
      <c r="G873" s="11" t="s">
        <v>1076</v>
      </c>
      <c r="H873" s="12">
        <v>103398</v>
      </c>
      <c r="I873" s="4" t="s">
        <v>3387</v>
      </c>
      <c r="J873" s="4" t="s">
        <v>3106</v>
      </c>
    </row>
    <row r="874" spans="2:10" outlineLevel="1" x14ac:dyDescent="0.2">
      <c r="B874" s="8">
        <v>45050</v>
      </c>
      <c r="C874" s="4" t="s">
        <v>3276</v>
      </c>
      <c r="D874" s="4" t="s">
        <v>3840</v>
      </c>
      <c r="E874" s="4" t="s">
        <v>2007</v>
      </c>
      <c r="F874" s="12">
        <v>626370</v>
      </c>
      <c r="G874" s="11" t="s">
        <v>1076</v>
      </c>
      <c r="H874" s="12">
        <v>62637</v>
      </c>
      <c r="I874" s="4" t="s">
        <v>3387</v>
      </c>
      <c r="J874" s="4" t="s">
        <v>3106</v>
      </c>
    </row>
    <row r="875" spans="2:10" outlineLevel="1" x14ac:dyDescent="0.2">
      <c r="B875" s="8">
        <v>45050</v>
      </c>
      <c r="C875" s="4" t="s">
        <v>643</v>
      </c>
      <c r="D875" s="4" t="s">
        <v>3840</v>
      </c>
      <c r="E875" s="4" t="s">
        <v>450</v>
      </c>
      <c r="F875" s="12">
        <v>767820</v>
      </c>
      <c r="G875" s="11" t="s">
        <v>1076</v>
      </c>
      <c r="H875" s="12">
        <v>76782</v>
      </c>
      <c r="I875" s="4" t="s">
        <v>3387</v>
      </c>
      <c r="J875" s="4" t="s">
        <v>3106</v>
      </c>
    </row>
    <row r="876" spans="2:10" outlineLevel="1" x14ac:dyDescent="0.2">
      <c r="B876" s="8">
        <v>45050</v>
      </c>
      <c r="C876" s="4" t="s">
        <v>5034</v>
      </c>
      <c r="D876" s="4" t="s">
        <v>3840</v>
      </c>
      <c r="E876" s="4" t="s">
        <v>1668</v>
      </c>
      <c r="F876" s="12">
        <v>501096</v>
      </c>
      <c r="G876" s="11" t="s">
        <v>1076</v>
      </c>
      <c r="H876" s="12">
        <v>50110</v>
      </c>
      <c r="I876" s="4" t="s">
        <v>3387</v>
      </c>
      <c r="J876" s="4" t="s">
        <v>3106</v>
      </c>
    </row>
    <row r="877" spans="2:10" outlineLevel="1" x14ac:dyDescent="0.2">
      <c r="B877" s="8">
        <v>45050</v>
      </c>
      <c r="C877" s="4" t="s">
        <v>2788</v>
      </c>
      <c r="D877" s="4" t="s">
        <v>3840</v>
      </c>
      <c r="E877" s="4" t="s">
        <v>4526</v>
      </c>
      <c r="F877" s="12">
        <v>592685</v>
      </c>
      <c r="G877" s="11" t="s">
        <v>1076</v>
      </c>
      <c r="H877" s="12">
        <v>59269</v>
      </c>
      <c r="I877" s="4" t="s">
        <v>3387</v>
      </c>
      <c r="J877" s="4" t="s">
        <v>3106</v>
      </c>
    </row>
    <row r="878" spans="2:10" outlineLevel="1" x14ac:dyDescent="0.2">
      <c r="B878" s="8">
        <v>45050</v>
      </c>
      <c r="C878" s="4" t="s">
        <v>2250</v>
      </c>
      <c r="D878" s="4" t="s">
        <v>3840</v>
      </c>
      <c r="E878" s="4" t="s">
        <v>5196</v>
      </c>
      <c r="F878" s="12">
        <v>690250</v>
      </c>
      <c r="G878" s="11" t="s">
        <v>1076</v>
      </c>
      <c r="H878" s="12">
        <v>69025</v>
      </c>
      <c r="I878" s="4" t="s">
        <v>3387</v>
      </c>
      <c r="J878" s="4" t="s">
        <v>3106</v>
      </c>
    </row>
    <row r="879" spans="2:10" outlineLevel="1" x14ac:dyDescent="0.2">
      <c r="B879" s="8">
        <v>45050</v>
      </c>
      <c r="C879" s="4" t="s">
        <v>3420</v>
      </c>
      <c r="D879" s="4" t="s">
        <v>3840</v>
      </c>
      <c r="E879" s="4" t="s">
        <v>2522</v>
      </c>
      <c r="F879" s="12">
        <v>611412</v>
      </c>
      <c r="G879" s="11" t="s">
        <v>1076</v>
      </c>
      <c r="H879" s="12">
        <v>61141</v>
      </c>
      <c r="I879" s="4" t="s">
        <v>3387</v>
      </c>
      <c r="J879" s="4" t="s">
        <v>3106</v>
      </c>
    </row>
    <row r="880" spans="2:10" outlineLevel="1" x14ac:dyDescent="0.2">
      <c r="B880" s="8">
        <v>45050</v>
      </c>
      <c r="C880" s="4" t="s">
        <v>4558</v>
      </c>
      <c r="D880" s="4" t="s">
        <v>3840</v>
      </c>
      <c r="E880" s="4" t="s">
        <v>5100</v>
      </c>
      <c r="F880" s="12">
        <v>616275</v>
      </c>
      <c r="G880" s="11" t="s">
        <v>1076</v>
      </c>
      <c r="H880" s="12">
        <v>61628</v>
      </c>
      <c r="I880" s="4" t="s">
        <v>3387</v>
      </c>
      <c r="J880" s="4" t="s">
        <v>3106</v>
      </c>
    </row>
    <row r="881" spans="2:10" outlineLevel="1" x14ac:dyDescent="0.2">
      <c r="B881" s="8">
        <v>45050</v>
      </c>
      <c r="C881" s="4" t="s">
        <v>4349</v>
      </c>
      <c r="D881" s="4" t="s">
        <v>3840</v>
      </c>
      <c r="E881" s="4" t="s">
        <v>1414</v>
      </c>
      <c r="F881" s="12">
        <v>626370</v>
      </c>
      <c r="G881" s="11" t="s">
        <v>1076</v>
      </c>
      <c r="H881" s="12">
        <v>62637</v>
      </c>
      <c r="I881" s="4" t="s">
        <v>3387</v>
      </c>
      <c r="J881" s="4" t="s">
        <v>3106</v>
      </c>
    </row>
    <row r="882" spans="2:10" outlineLevel="1" x14ac:dyDescent="0.2">
      <c r="B882" s="8">
        <v>45050</v>
      </c>
      <c r="C882" s="4" t="s">
        <v>4405</v>
      </c>
      <c r="D882" s="4" t="s">
        <v>3840</v>
      </c>
      <c r="E882" s="4" t="s">
        <v>1133</v>
      </c>
      <c r="F882" s="12">
        <v>526648</v>
      </c>
      <c r="G882" s="11" t="s">
        <v>1076</v>
      </c>
      <c r="H882" s="12">
        <v>52665</v>
      </c>
      <c r="I882" s="4" t="s">
        <v>3387</v>
      </c>
      <c r="J882" s="4" t="s">
        <v>3106</v>
      </c>
    </row>
    <row r="883" spans="2:10" outlineLevel="1" x14ac:dyDescent="0.2">
      <c r="B883" s="8">
        <v>45050</v>
      </c>
      <c r="C883" s="4" t="s">
        <v>4509</v>
      </c>
      <c r="D883" s="4" t="s">
        <v>3840</v>
      </c>
      <c r="E883" s="4" t="s">
        <v>1487</v>
      </c>
      <c r="F883" s="12">
        <v>606180</v>
      </c>
      <c r="G883" s="11" t="s">
        <v>1076</v>
      </c>
      <c r="H883" s="12">
        <v>60618</v>
      </c>
      <c r="I883" s="4" t="s">
        <v>3387</v>
      </c>
      <c r="J883" s="4" t="s">
        <v>3106</v>
      </c>
    </row>
    <row r="884" spans="2:10" outlineLevel="1" x14ac:dyDescent="0.2">
      <c r="B884" s="8">
        <v>45050</v>
      </c>
      <c r="C884" s="4" t="s">
        <v>2105</v>
      </c>
      <c r="D884" s="4" t="s">
        <v>3840</v>
      </c>
      <c r="E884" s="4" t="s">
        <v>386</v>
      </c>
      <c r="F884" s="12">
        <v>815216</v>
      </c>
      <c r="G884" s="11" t="s">
        <v>1076</v>
      </c>
      <c r="H884" s="12">
        <v>81522</v>
      </c>
      <c r="I884" s="4" t="s">
        <v>3387</v>
      </c>
      <c r="J884" s="4" t="s">
        <v>3106</v>
      </c>
    </row>
    <row r="885" spans="2:10" outlineLevel="1" x14ac:dyDescent="0.2">
      <c r="B885" s="8">
        <v>45050</v>
      </c>
      <c r="C885" s="4" t="s">
        <v>4108</v>
      </c>
      <c r="D885" s="4" t="s">
        <v>3840</v>
      </c>
      <c r="E885" s="4" t="s">
        <v>2918</v>
      </c>
      <c r="F885" s="12">
        <v>757725</v>
      </c>
      <c r="G885" s="11" t="s">
        <v>1076</v>
      </c>
      <c r="H885" s="12">
        <v>75773</v>
      </c>
      <c r="I885" s="4" t="s">
        <v>3387</v>
      </c>
      <c r="J885" s="4" t="s">
        <v>3106</v>
      </c>
    </row>
    <row r="886" spans="2:10" outlineLevel="1" x14ac:dyDescent="0.2">
      <c r="B886" s="8">
        <v>45050</v>
      </c>
      <c r="C886" s="4" t="s">
        <v>3280</v>
      </c>
      <c r="D886" s="4" t="s">
        <v>3840</v>
      </c>
      <c r="E886" s="4" t="s">
        <v>4191</v>
      </c>
      <c r="F886" s="12">
        <v>626370</v>
      </c>
      <c r="G886" s="11" t="s">
        <v>1076</v>
      </c>
      <c r="H886" s="12">
        <v>62637</v>
      </c>
      <c r="I886" s="4" t="s">
        <v>3387</v>
      </c>
      <c r="J886" s="4" t="s">
        <v>3106</v>
      </c>
    </row>
    <row r="887" spans="2:10" outlineLevel="1" x14ac:dyDescent="0.2">
      <c r="B887" s="8">
        <v>45050</v>
      </c>
      <c r="C887" s="4" t="s">
        <v>4584</v>
      </c>
      <c r="D887" s="4" t="s">
        <v>3840</v>
      </c>
      <c r="E887" s="4" t="s">
        <v>514</v>
      </c>
      <c r="F887" s="12">
        <v>501096</v>
      </c>
      <c r="G887" s="11" t="s">
        <v>1076</v>
      </c>
      <c r="H887" s="12">
        <v>50110</v>
      </c>
      <c r="I887" s="4" t="s">
        <v>3387</v>
      </c>
      <c r="J887" s="4" t="s">
        <v>3106</v>
      </c>
    </row>
    <row r="888" spans="2:10" outlineLevel="1" x14ac:dyDescent="0.2">
      <c r="B888" s="8">
        <v>45050</v>
      </c>
      <c r="C888" s="4" t="s">
        <v>3849</v>
      </c>
      <c r="D888" s="4" t="s">
        <v>3840</v>
      </c>
      <c r="E888" s="4" t="s">
        <v>3651</v>
      </c>
      <c r="F888" s="12">
        <v>789972</v>
      </c>
      <c r="G888" s="11" t="s">
        <v>1076</v>
      </c>
      <c r="H888" s="12">
        <v>78997</v>
      </c>
      <c r="I888" s="4" t="s">
        <v>3387</v>
      </c>
      <c r="J888" s="4" t="s">
        <v>3106</v>
      </c>
    </row>
    <row r="889" spans="2:10" outlineLevel="1" x14ac:dyDescent="0.2">
      <c r="B889" s="8">
        <v>45050</v>
      </c>
      <c r="C889" s="4" t="s">
        <v>1816</v>
      </c>
      <c r="D889" s="4" t="s">
        <v>3840</v>
      </c>
      <c r="E889" s="4" t="s">
        <v>2656</v>
      </c>
      <c r="F889" s="12">
        <v>626370</v>
      </c>
      <c r="G889" s="11" t="s">
        <v>1076</v>
      </c>
      <c r="H889" s="12">
        <v>62637</v>
      </c>
      <c r="I889" s="4" t="s">
        <v>3387</v>
      </c>
      <c r="J889" s="4" t="s">
        <v>3106</v>
      </c>
    </row>
    <row r="890" spans="2:10" outlineLevel="1" x14ac:dyDescent="0.2">
      <c r="B890" s="8">
        <v>45050</v>
      </c>
      <c r="C890" s="4" t="s">
        <v>4130</v>
      </c>
      <c r="D890" s="4" t="s">
        <v>3840</v>
      </c>
      <c r="E890" s="4" t="s">
        <v>4984</v>
      </c>
      <c r="F890" s="12">
        <v>501096</v>
      </c>
      <c r="G890" s="11" t="s">
        <v>1076</v>
      </c>
      <c r="H890" s="12">
        <v>50110</v>
      </c>
      <c r="I890" s="4" t="s">
        <v>3387</v>
      </c>
      <c r="J890" s="4" t="s">
        <v>3106</v>
      </c>
    </row>
    <row r="891" spans="2:10" outlineLevel="1" x14ac:dyDescent="0.2">
      <c r="B891" s="8">
        <v>45050</v>
      </c>
      <c r="C891" s="4" t="s">
        <v>991</v>
      </c>
      <c r="D891" s="4" t="s">
        <v>3840</v>
      </c>
      <c r="E891" s="4" t="s">
        <v>2714</v>
      </c>
      <c r="F891" s="12">
        <v>501096</v>
      </c>
      <c r="G891" s="11" t="s">
        <v>1076</v>
      </c>
      <c r="H891" s="12">
        <v>50110</v>
      </c>
      <c r="I891" s="4" t="s">
        <v>3387</v>
      </c>
      <c r="J891" s="4" t="s">
        <v>3106</v>
      </c>
    </row>
    <row r="892" spans="2:10" outlineLevel="1" x14ac:dyDescent="0.2">
      <c r="B892" s="8">
        <v>45050</v>
      </c>
      <c r="C892" s="4" t="s">
        <v>2236</v>
      </c>
      <c r="D892" s="4" t="s">
        <v>3840</v>
      </c>
      <c r="E892" s="4" t="s">
        <v>1235</v>
      </c>
      <c r="F892" s="12">
        <v>626370</v>
      </c>
      <c r="G892" s="11" t="s">
        <v>1076</v>
      </c>
      <c r="H892" s="12">
        <v>62637</v>
      </c>
      <c r="I892" s="4" t="s">
        <v>3387</v>
      </c>
      <c r="J892" s="4" t="s">
        <v>3106</v>
      </c>
    </row>
    <row r="893" spans="2:10" outlineLevel="1" x14ac:dyDescent="0.2">
      <c r="B893" s="8">
        <v>45051</v>
      </c>
      <c r="C893" s="4" t="s">
        <v>579</v>
      </c>
      <c r="D893" s="4" t="s">
        <v>3840</v>
      </c>
      <c r="E893" s="4" t="s">
        <v>355</v>
      </c>
      <c r="F893" s="12">
        <v>808674</v>
      </c>
      <c r="G893" s="11" t="s">
        <v>1076</v>
      </c>
      <c r="H893" s="12">
        <v>80867</v>
      </c>
      <c r="I893" s="4" t="s">
        <v>505</v>
      </c>
      <c r="J893" s="4" t="s">
        <v>3537</v>
      </c>
    </row>
    <row r="894" spans="2:10" outlineLevel="1" x14ac:dyDescent="0.2">
      <c r="B894" s="8">
        <v>45052</v>
      </c>
      <c r="C894" s="4" t="s">
        <v>2368</v>
      </c>
      <c r="D894" s="4" t="s">
        <v>3840</v>
      </c>
      <c r="E894" s="4" t="s">
        <v>4481</v>
      </c>
      <c r="F894" s="12">
        <v>626370</v>
      </c>
      <c r="G894" s="11" t="s">
        <v>1076</v>
      </c>
      <c r="H894" s="12">
        <v>62637</v>
      </c>
      <c r="I894" s="4" t="s">
        <v>313</v>
      </c>
      <c r="J894" s="4" t="s">
        <v>1554</v>
      </c>
    </row>
    <row r="895" spans="2:10" outlineLevel="1" x14ac:dyDescent="0.2">
      <c r="B895" s="8">
        <v>45052</v>
      </c>
      <c r="C895" s="4" t="s">
        <v>916</v>
      </c>
      <c r="D895" s="4" t="s">
        <v>3840</v>
      </c>
      <c r="E895" s="4" t="s">
        <v>498</v>
      </c>
      <c r="F895" s="12">
        <v>501096</v>
      </c>
      <c r="G895" s="11" t="s">
        <v>1076</v>
      </c>
      <c r="H895" s="12">
        <v>50110</v>
      </c>
      <c r="I895" s="4" t="s">
        <v>3387</v>
      </c>
      <c r="J895" s="4" t="s">
        <v>3106</v>
      </c>
    </row>
    <row r="896" spans="2:10" outlineLevel="1" x14ac:dyDescent="0.2">
      <c r="B896" s="8">
        <v>45052</v>
      </c>
      <c r="C896" s="4" t="s">
        <v>3618</v>
      </c>
      <c r="D896" s="4" t="s">
        <v>3840</v>
      </c>
      <c r="E896" s="4" t="s">
        <v>1857</v>
      </c>
      <c r="F896" s="12">
        <v>626370</v>
      </c>
      <c r="G896" s="11" t="s">
        <v>1076</v>
      </c>
      <c r="H896" s="12">
        <v>62637</v>
      </c>
      <c r="I896" s="4" t="s">
        <v>3387</v>
      </c>
      <c r="J896" s="4" t="s">
        <v>3106</v>
      </c>
    </row>
    <row r="897" spans="2:10" outlineLevel="1" x14ac:dyDescent="0.2">
      <c r="B897" s="8">
        <v>45052</v>
      </c>
      <c r="C897" s="4" t="s">
        <v>2345</v>
      </c>
      <c r="D897" s="4" t="s">
        <v>3840</v>
      </c>
      <c r="E897" s="4" t="s">
        <v>1463</v>
      </c>
      <c r="F897" s="12">
        <v>626370</v>
      </c>
      <c r="G897" s="11" t="s">
        <v>1076</v>
      </c>
      <c r="H897" s="12">
        <v>62637</v>
      </c>
      <c r="I897" s="4" t="s">
        <v>3387</v>
      </c>
      <c r="J897" s="4" t="s">
        <v>3106</v>
      </c>
    </row>
    <row r="898" spans="2:10" outlineLevel="1" x14ac:dyDescent="0.2">
      <c r="B898" s="8">
        <v>45052</v>
      </c>
      <c r="C898" s="4" t="s">
        <v>3973</v>
      </c>
      <c r="D898" s="4" t="s">
        <v>3840</v>
      </c>
      <c r="E898" s="4" t="s">
        <v>346</v>
      </c>
      <c r="F898" s="12">
        <v>626370</v>
      </c>
      <c r="G898" s="11" t="s">
        <v>1076</v>
      </c>
      <c r="H898" s="12">
        <v>62637</v>
      </c>
      <c r="I898" s="4" t="s">
        <v>3387</v>
      </c>
      <c r="J898" s="4" t="s">
        <v>3106</v>
      </c>
    </row>
    <row r="899" spans="2:10" outlineLevel="1" x14ac:dyDescent="0.2">
      <c r="B899" s="8">
        <v>45052</v>
      </c>
      <c r="C899" s="4" t="s">
        <v>2413</v>
      </c>
      <c r="D899" s="4" t="s">
        <v>3840</v>
      </c>
      <c r="E899" s="4" t="s">
        <v>67</v>
      </c>
      <c r="F899" s="12">
        <v>626370</v>
      </c>
      <c r="G899" s="11" t="s">
        <v>1076</v>
      </c>
      <c r="H899" s="12">
        <v>62637</v>
      </c>
      <c r="I899" s="4" t="s">
        <v>3387</v>
      </c>
      <c r="J899" s="4" t="s">
        <v>3106</v>
      </c>
    </row>
    <row r="900" spans="2:10" outlineLevel="1" x14ac:dyDescent="0.2">
      <c r="B900" s="8">
        <v>45052</v>
      </c>
      <c r="C900" s="4" t="s">
        <v>3587</v>
      </c>
      <c r="D900" s="4" t="s">
        <v>3840</v>
      </c>
      <c r="E900" s="4" t="s">
        <v>1224</v>
      </c>
      <c r="F900" s="12">
        <v>520260</v>
      </c>
      <c r="G900" s="11" t="s">
        <v>1076</v>
      </c>
      <c r="H900" s="12">
        <v>52026</v>
      </c>
      <c r="I900" s="4" t="s">
        <v>3387</v>
      </c>
      <c r="J900" s="4" t="s">
        <v>3106</v>
      </c>
    </row>
    <row r="901" spans="2:10" outlineLevel="1" x14ac:dyDescent="0.2">
      <c r="B901" s="8">
        <v>45052</v>
      </c>
      <c r="C901" s="4" t="s">
        <v>2792</v>
      </c>
      <c r="D901" s="4" t="s">
        <v>3840</v>
      </c>
      <c r="E901" s="4" t="s">
        <v>244</v>
      </c>
      <c r="F901" s="12">
        <v>485136</v>
      </c>
      <c r="G901" s="11" t="s">
        <v>1076</v>
      </c>
      <c r="H901" s="12">
        <v>48514</v>
      </c>
      <c r="I901" s="4" t="s">
        <v>3387</v>
      </c>
      <c r="J901" s="4" t="s">
        <v>3106</v>
      </c>
    </row>
    <row r="902" spans="2:10" outlineLevel="1" x14ac:dyDescent="0.2">
      <c r="B902" s="8">
        <v>45052</v>
      </c>
      <c r="C902" s="4" t="s">
        <v>4269</v>
      </c>
      <c r="D902" s="4" t="s">
        <v>3840</v>
      </c>
      <c r="E902" s="4" t="s">
        <v>4705</v>
      </c>
      <c r="F902" s="12">
        <v>573521</v>
      </c>
      <c r="G902" s="11" t="s">
        <v>1076</v>
      </c>
      <c r="H902" s="12">
        <v>57352</v>
      </c>
      <c r="I902" s="4" t="s">
        <v>3387</v>
      </c>
      <c r="J902" s="4" t="s">
        <v>3106</v>
      </c>
    </row>
    <row r="903" spans="2:10" outlineLevel="1" x14ac:dyDescent="0.2">
      <c r="B903" s="8">
        <v>45052</v>
      </c>
      <c r="C903" s="4" t="s">
        <v>1428</v>
      </c>
      <c r="D903" s="4" t="s">
        <v>3840</v>
      </c>
      <c r="E903" s="4" t="s">
        <v>3365</v>
      </c>
      <c r="F903" s="12">
        <v>731171</v>
      </c>
      <c r="G903" s="11" t="s">
        <v>1076</v>
      </c>
      <c r="H903" s="12">
        <v>73117</v>
      </c>
      <c r="I903" s="4" t="s">
        <v>3387</v>
      </c>
      <c r="J903" s="4" t="s">
        <v>3106</v>
      </c>
    </row>
    <row r="904" spans="2:10" outlineLevel="1" x14ac:dyDescent="0.2">
      <c r="B904" s="8">
        <v>45052</v>
      </c>
      <c r="C904" s="4" t="s">
        <v>2857</v>
      </c>
      <c r="D904" s="4" t="s">
        <v>3840</v>
      </c>
      <c r="E904" s="4" t="s">
        <v>3260</v>
      </c>
      <c r="F904" s="12">
        <v>520260</v>
      </c>
      <c r="G904" s="11" t="s">
        <v>1076</v>
      </c>
      <c r="H904" s="12">
        <v>52026</v>
      </c>
      <c r="I904" s="4" t="s">
        <v>3387</v>
      </c>
      <c r="J904" s="4" t="s">
        <v>3106</v>
      </c>
    </row>
    <row r="905" spans="2:10" outlineLevel="1" x14ac:dyDescent="0.2">
      <c r="B905" s="8">
        <v>45052</v>
      </c>
      <c r="C905" s="4" t="s">
        <v>2517</v>
      </c>
      <c r="D905" s="4" t="s">
        <v>3840</v>
      </c>
      <c r="E905" s="4" t="s">
        <v>2457</v>
      </c>
      <c r="F905" s="12">
        <v>823350</v>
      </c>
      <c r="G905" s="11" t="s">
        <v>1076</v>
      </c>
      <c r="H905" s="12">
        <v>82335</v>
      </c>
      <c r="I905" s="4" t="s">
        <v>3387</v>
      </c>
      <c r="J905" s="4" t="s">
        <v>3106</v>
      </c>
    </row>
    <row r="906" spans="2:10" outlineLevel="1" x14ac:dyDescent="0.2">
      <c r="B906" s="8">
        <v>45052</v>
      </c>
      <c r="C906" s="4" t="s">
        <v>3126</v>
      </c>
      <c r="D906" s="4" t="s">
        <v>3840</v>
      </c>
      <c r="E906" s="4" t="s">
        <v>146</v>
      </c>
      <c r="F906" s="12">
        <v>520260</v>
      </c>
      <c r="G906" s="11" t="s">
        <v>1076</v>
      </c>
      <c r="H906" s="12">
        <v>52026</v>
      </c>
      <c r="I906" s="4" t="s">
        <v>3387</v>
      </c>
      <c r="J906" s="4" t="s">
        <v>3106</v>
      </c>
    </row>
    <row r="907" spans="2:10" outlineLevel="1" x14ac:dyDescent="0.2">
      <c r="B907" s="8">
        <v>45052</v>
      </c>
      <c r="C907" s="4" t="s">
        <v>4026</v>
      </c>
      <c r="D907" s="4" t="s">
        <v>3840</v>
      </c>
      <c r="E907" s="4" t="s">
        <v>3482</v>
      </c>
      <c r="F907" s="12">
        <v>853980</v>
      </c>
      <c r="G907" s="11" t="s">
        <v>1076</v>
      </c>
      <c r="H907" s="12">
        <v>85398</v>
      </c>
      <c r="I907" s="4" t="s">
        <v>3387</v>
      </c>
      <c r="J907" s="4" t="s">
        <v>3106</v>
      </c>
    </row>
    <row r="908" spans="2:10" outlineLevel="1" x14ac:dyDescent="0.2">
      <c r="B908" s="8">
        <v>45052</v>
      </c>
      <c r="C908" s="4" t="s">
        <v>2535</v>
      </c>
      <c r="D908" s="4" t="s">
        <v>3840</v>
      </c>
      <c r="E908" s="4" t="s">
        <v>4981</v>
      </c>
      <c r="F908" s="12">
        <v>501096</v>
      </c>
      <c r="G908" s="11" t="s">
        <v>1076</v>
      </c>
      <c r="H908" s="12">
        <v>50110</v>
      </c>
      <c r="I908" s="4" t="s">
        <v>3387</v>
      </c>
      <c r="J908" s="4" t="s">
        <v>3106</v>
      </c>
    </row>
    <row r="909" spans="2:10" outlineLevel="1" x14ac:dyDescent="0.2">
      <c r="B909" s="8">
        <v>45052</v>
      </c>
      <c r="C909" s="4" t="s">
        <v>2638</v>
      </c>
      <c r="D909" s="4" t="s">
        <v>3840</v>
      </c>
      <c r="E909" s="4" t="s">
        <v>2226</v>
      </c>
      <c r="F909" s="12">
        <v>1535640</v>
      </c>
      <c r="G909" s="11" t="s">
        <v>1076</v>
      </c>
      <c r="H909" s="12">
        <v>153564</v>
      </c>
      <c r="I909" s="4" t="s">
        <v>3387</v>
      </c>
      <c r="J909" s="4" t="s">
        <v>3106</v>
      </c>
    </row>
    <row r="910" spans="2:10" outlineLevel="1" x14ac:dyDescent="0.2">
      <c r="B910" s="8">
        <v>45052</v>
      </c>
      <c r="C910" s="4" t="s">
        <v>2431</v>
      </c>
      <c r="D910" s="4" t="s">
        <v>3840</v>
      </c>
      <c r="E910" s="4" t="s">
        <v>2407</v>
      </c>
      <c r="F910" s="12">
        <v>939555</v>
      </c>
      <c r="G910" s="11" t="s">
        <v>1076</v>
      </c>
      <c r="H910" s="12">
        <v>93956</v>
      </c>
      <c r="I910" s="4" t="s">
        <v>3387</v>
      </c>
      <c r="J910" s="4" t="s">
        <v>3106</v>
      </c>
    </row>
    <row r="911" spans="2:10" outlineLevel="1" x14ac:dyDescent="0.2">
      <c r="B911" s="8">
        <v>45052</v>
      </c>
      <c r="C911" s="4" t="s">
        <v>3268</v>
      </c>
      <c r="D911" s="4" t="s">
        <v>3840</v>
      </c>
      <c r="E911" s="4" t="s">
        <v>4543</v>
      </c>
      <c r="F911" s="12">
        <v>614246</v>
      </c>
      <c r="G911" s="11" t="s">
        <v>1076</v>
      </c>
      <c r="H911" s="12">
        <v>61425</v>
      </c>
      <c r="I911" s="4" t="s">
        <v>3387</v>
      </c>
      <c r="J911" s="4" t="s">
        <v>3106</v>
      </c>
    </row>
    <row r="912" spans="2:10" outlineLevel="1" x14ac:dyDescent="0.2">
      <c r="B912" s="8">
        <v>45052</v>
      </c>
      <c r="C912" s="4" t="s">
        <v>3988</v>
      </c>
      <c r="D912" s="4" t="s">
        <v>3840</v>
      </c>
      <c r="E912" s="4" t="s">
        <v>3714</v>
      </c>
      <c r="F912" s="12">
        <v>606420</v>
      </c>
      <c r="G912" s="11" t="s">
        <v>1076</v>
      </c>
      <c r="H912" s="12">
        <v>60642</v>
      </c>
      <c r="I912" s="4" t="s">
        <v>3387</v>
      </c>
      <c r="J912" s="4" t="s">
        <v>3106</v>
      </c>
    </row>
    <row r="913" spans="2:10" outlineLevel="1" x14ac:dyDescent="0.2">
      <c r="B913" s="8">
        <v>45052</v>
      </c>
      <c r="C913" s="4" t="s">
        <v>4742</v>
      </c>
      <c r="D913" s="4" t="s">
        <v>3840</v>
      </c>
      <c r="E913" s="4" t="s">
        <v>2104</v>
      </c>
      <c r="F913" s="12">
        <v>764420</v>
      </c>
      <c r="G913" s="11" t="s">
        <v>1076</v>
      </c>
      <c r="H913" s="12">
        <v>76442</v>
      </c>
      <c r="I913" s="4" t="s">
        <v>3387</v>
      </c>
      <c r="J913" s="4" t="s">
        <v>3106</v>
      </c>
    </row>
    <row r="914" spans="2:10" outlineLevel="1" x14ac:dyDescent="0.2">
      <c r="B914" s="8">
        <v>45052</v>
      </c>
      <c r="C914" s="4" t="s">
        <v>2939</v>
      </c>
      <c r="D914" s="4" t="s">
        <v>3840</v>
      </c>
      <c r="E914" s="4" t="s">
        <v>3702</v>
      </c>
      <c r="F914" s="12">
        <v>1237782</v>
      </c>
      <c r="G914" s="11" t="s">
        <v>1076</v>
      </c>
      <c r="H914" s="12">
        <v>123778</v>
      </c>
      <c r="I914" s="4" t="s">
        <v>3387</v>
      </c>
      <c r="J914" s="4" t="s">
        <v>3106</v>
      </c>
    </row>
    <row r="915" spans="2:10" outlineLevel="1" x14ac:dyDescent="0.2">
      <c r="B915" s="8">
        <v>45052</v>
      </c>
      <c r="C915" s="4" t="s">
        <v>1337</v>
      </c>
      <c r="D915" s="4" t="s">
        <v>3840</v>
      </c>
      <c r="E915" s="4" t="s">
        <v>3573</v>
      </c>
      <c r="F915" s="12">
        <v>606180</v>
      </c>
      <c r="G915" s="11" t="s">
        <v>1076</v>
      </c>
      <c r="H915" s="12">
        <v>60618</v>
      </c>
      <c r="I915" s="4" t="s">
        <v>3387</v>
      </c>
      <c r="J915" s="4" t="s">
        <v>3106</v>
      </c>
    </row>
    <row r="916" spans="2:10" outlineLevel="1" x14ac:dyDescent="0.2">
      <c r="B916" s="8">
        <v>45052</v>
      </c>
      <c r="C916" s="4" t="s">
        <v>2741</v>
      </c>
      <c r="D916" s="4" t="s">
        <v>3840</v>
      </c>
      <c r="E916" s="4" t="s">
        <v>248</v>
      </c>
      <c r="F916" s="12">
        <v>485136</v>
      </c>
      <c r="G916" s="11" t="s">
        <v>1076</v>
      </c>
      <c r="H916" s="12">
        <v>48514</v>
      </c>
      <c r="I916" s="4" t="s">
        <v>3387</v>
      </c>
      <c r="J916" s="4" t="s">
        <v>3106</v>
      </c>
    </row>
    <row r="917" spans="2:10" outlineLevel="1" x14ac:dyDescent="0.2">
      <c r="B917" s="8">
        <v>45052</v>
      </c>
      <c r="C917" s="4" t="s">
        <v>2898</v>
      </c>
      <c r="D917" s="4" t="s">
        <v>3840</v>
      </c>
      <c r="E917" s="4" t="s">
        <v>1129</v>
      </c>
      <c r="F917" s="12">
        <v>589285</v>
      </c>
      <c r="G917" s="11" t="s">
        <v>1076</v>
      </c>
      <c r="H917" s="12">
        <v>58929</v>
      </c>
      <c r="I917" s="4" t="s">
        <v>3387</v>
      </c>
      <c r="J917" s="4" t="s">
        <v>3106</v>
      </c>
    </row>
    <row r="918" spans="2:10" outlineLevel="1" x14ac:dyDescent="0.2">
      <c r="B918" s="8">
        <v>45052</v>
      </c>
      <c r="C918" s="4" t="s">
        <v>1365</v>
      </c>
      <c r="D918" s="4" t="s">
        <v>3840</v>
      </c>
      <c r="E918" s="4" t="s">
        <v>4467</v>
      </c>
      <c r="F918" s="12">
        <v>626370</v>
      </c>
      <c r="G918" s="11" t="s">
        <v>1076</v>
      </c>
      <c r="H918" s="12">
        <v>62637</v>
      </c>
      <c r="I918" s="4" t="s">
        <v>3387</v>
      </c>
      <c r="J918" s="4" t="s">
        <v>3106</v>
      </c>
    </row>
    <row r="919" spans="2:10" outlineLevel="1" x14ac:dyDescent="0.2">
      <c r="B919" s="8">
        <v>45052</v>
      </c>
      <c r="C919" s="4" t="s">
        <v>2675</v>
      </c>
      <c r="D919" s="4" t="s">
        <v>3840</v>
      </c>
      <c r="E919" s="4" t="s">
        <v>3882</v>
      </c>
      <c r="F919" s="12">
        <v>673895</v>
      </c>
      <c r="G919" s="11" t="s">
        <v>1076</v>
      </c>
      <c r="H919" s="12">
        <v>67390</v>
      </c>
      <c r="I919" s="4" t="s">
        <v>505</v>
      </c>
      <c r="J919" s="4" t="s">
        <v>3537</v>
      </c>
    </row>
    <row r="920" spans="2:10" outlineLevel="1" x14ac:dyDescent="0.2">
      <c r="B920" s="8">
        <v>45052</v>
      </c>
      <c r="C920" s="4" t="s">
        <v>4347</v>
      </c>
      <c r="D920" s="4" t="s">
        <v>3840</v>
      </c>
      <c r="E920" s="4" t="s">
        <v>3505</v>
      </c>
      <c r="F920" s="12">
        <v>591375</v>
      </c>
      <c r="G920" s="11" t="s">
        <v>1076</v>
      </c>
      <c r="H920" s="12">
        <v>59138</v>
      </c>
      <c r="I920" s="4" t="s">
        <v>505</v>
      </c>
      <c r="J920" s="4" t="s">
        <v>3537</v>
      </c>
    </row>
    <row r="921" spans="2:10" outlineLevel="1" x14ac:dyDescent="0.2">
      <c r="B921" s="8">
        <v>45052</v>
      </c>
      <c r="C921" s="4" t="s">
        <v>797</v>
      </c>
      <c r="D921" s="4" t="s">
        <v>3840</v>
      </c>
      <c r="E921" s="4" t="s">
        <v>3466</v>
      </c>
      <c r="F921" s="12">
        <v>539116</v>
      </c>
      <c r="G921" s="11" t="s">
        <v>1076</v>
      </c>
      <c r="H921" s="12">
        <v>53912</v>
      </c>
      <c r="I921" s="4" t="s">
        <v>505</v>
      </c>
      <c r="J921" s="4" t="s">
        <v>3537</v>
      </c>
    </row>
    <row r="922" spans="2:10" outlineLevel="1" x14ac:dyDescent="0.2">
      <c r="B922" s="8">
        <v>45052</v>
      </c>
      <c r="C922" s="4" t="s">
        <v>816</v>
      </c>
      <c r="D922" s="4" t="s">
        <v>3840</v>
      </c>
      <c r="E922" s="4" t="s">
        <v>529</v>
      </c>
      <c r="F922" s="12">
        <v>561114</v>
      </c>
      <c r="G922" s="11" t="s">
        <v>1076</v>
      </c>
      <c r="H922" s="12">
        <v>56111</v>
      </c>
      <c r="I922" s="4" t="s">
        <v>505</v>
      </c>
      <c r="J922" s="4" t="s">
        <v>3537</v>
      </c>
    </row>
    <row r="923" spans="2:10" outlineLevel="1" x14ac:dyDescent="0.2">
      <c r="B923" s="8">
        <v>45054</v>
      </c>
      <c r="C923" s="4" t="s">
        <v>1383</v>
      </c>
      <c r="D923" s="4" t="s">
        <v>3840</v>
      </c>
      <c r="E923" s="4" t="s">
        <v>3786</v>
      </c>
      <c r="F923" s="12">
        <v>0</v>
      </c>
      <c r="G923" s="11" t="s">
        <v>1076</v>
      </c>
      <c r="H923" s="12">
        <v>0</v>
      </c>
      <c r="I923" s="4" t="s">
        <v>3387</v>
      </c>
      <c r="J923" s="4" t="s">
        <v>3106</v>
      </c>
    </row>
    <row r="924" spans="2:10" outlineLevel="1" x14ac:dyDescent="0.2">
      <c r="B924" s="8">
        <v>45054</v>
      </c>
      <c r="C924" s="4" t="s">
        <v>1351</v>
      </c>
      <c r="D924" s="4" t="s">
        <v>3840</v>
      </c>
      <c r="E924" s="4"/>
      <c r="F924" s="12">
        <v>0</v>
      </c>
      <c r="G924" s="11" t="s">
        <v>1076</v>
      </c>
      <c r="H924" s="12">
        <v>0</v>
      </c>
      <c r="I924" s="4" t="s">
        <v>3387</v>
      </c>
      <c r="J924" s="4" t="s">
        <v>3106</v>
      </c>
    </row>
    <row r="925" spans="2:10" outlineLevel="1" x14ac:dyDescent="0.2">
      <c r="B925" s="8">
        <v>45054</v>
      </c>
      <c r="C925" s="4" t="s">
        <v>3110</v>
      </c>
      <c r="D925" s="4" t="s">
        <v>3840</v>
      </c>
      <c r="E925" s="4" t="s">
        <v>2190</v>
      </c>
      <c r="F925" s="12">
        <v>611412</v>
      </c>
      <c r="G925" s="11" t="s">
        <v>1076</v>
      </c>
      <c r="H925" s="12">
        <v>61141</v>
      </c>
      <c r="I925" s="4" t="s">
        <v>3387</v>
      </c>
      <c r="J925" s="4" t="s">
        <v>3106</v>
      </c>
    </row>
    <row r="926" spans="2:10" outlineLevel="1" x14ac:dyDescent="0.2">
      <c r="B926" s="8">
        <v>45054</v>
      </c>
      <c r="C926" s="4" t="s">
        <v>495</v>
      </c>
      <c r="D926" s="4" t="s">
        <v>3840</v>
      </c>
      <c r="E926" s="4" t="s">
        <v>2271</v>
      </c>
      <c r="F926" s="12">
        <v>939555</v>
      </c>
      <c r="G926" s="11" t="s">
        <v>1076</v>
      </c>
      <c r="H926" s="12">
        <v>93956</v>
      </c>
      <c r="I926" s="4" t="s">
        <v>3387</v>
      </c>
      <c r="J926" s="4" t="s">
        <v>3106</v>
      </c>
    </row>
    <row r="927" spans="2:10" outlineLevel="1" x14ac:dyDescent="0.2">
      <c r="B927" s="8">
        <v>45054</v>
      </c>
      <c r="C927" s="4" t="s">
        <v>3155</v>
      </c>
      <c r="D927" s="4" t="s">
        <v>3840</v>
      </c>
      <c r="E927" s="4" t="s">
        <v>2861</v>
      </c>
      <c r="F927" s="12">
        <v>798321</v>
      </c>
      <c r="G927" s="11" t="s">
        <v>1076</v>
      </c>
      <c r="H927" s="12">
        <v>79832</v>
      </c>
      <c r="I927" s="4" t="s">
        <v>3387</v>
      </c>
      <c r="J927" s="4" t="s">
        <v>3106</v>
      </c>
    </row>
    <row r="928" spans="2:10" outlineLevel="1" x14ac:dyDescent="0.2">
      <c r="B928" s="8">
        <v>45054</v>
      </c>
      <c r="C928" s="4" t="s">
        <v>4373</v>
      </c>
      <c r="D928" s="4" t="s">
        <v>3840</v>
      </c>
      <c r="E928" s="4" t="s">
        <v>3698</v>
      </c>
      <c r="F928" s="12">
        <v>618673</v>
      </c>
      <c r="G928" s="11" t="s">
        <v>1076</v>
      </c>
      <c r="H928" s="12">
        <v>61867</v>
      </c>
      <c r="I928" s="4" t="s">
        <v>3387</v>
      </c>
      <c r="J928" s="4" t="s">
        <v>3106</v>
      </c>
    </row>
    <row r="929" spans="2:10" outlineLevel="1" x14ac:dyDescent="0.2">
      <c r="B929" s="8">
        <v>45054</v>
      </c>
      <c r="C929" s="4" t="s">
        <v>2019</v>
      </c>
      <c r="D929" s="4" t="s">
        <v>3840</v>
      </c>
      <c r="E929" s="4" t="s">
        <v>1130</v>
      </c>
      <c r="F929" s="12">
        <v>1019020</v>
      </c>
      <c r="G929" s="11" t="s">
        <v>1076</v>
      </c>
      <c r="H929" s="12">
        <v>101902</v>
      </c>
      <c r="I929" s="4" t="s">
        <v>3387</v>
      </c>
      <c r="J929" s="4" t="s">
        <v>3106</v>
      </c>
    </row>
    <row r="930" spans="2:10" outlineLevel="1" x14ac:dyDescent="0.2">
      <c r="B930" s="8">
        <v>45054</v>
      </c>
      <c r="C930" s="4" t="s">
        <v>4499</v>
      </c>
      <c r="D930" s="4" t="s">
        <v>3840</v>
      </c>
      <c r="E930" s="4" t="s">
        <v>2630</v>
      </c>
      <c r="F930" s="12">
        <v>507484</v>
      </c>
      <c r="G930" s="11" t="s">
        <v>1076</v>
      </c>
      <c r="H930" s="12">
        <v>50748</v>
      </c>
      <c r="I930" s="4" t="s">
        <v>3387</v>
      </c>
      <c r="J930" s="4" t="s">
        <v>3106</v>
      </c>
    </row>
    <row r="931" spans="2:10" outlineLevel="1" x14ac:dyDescent="0.2">
      <c r="B931" s="8">
        <v>45054</v>
      </c>
      <c r="C931" s="4" t="s">
        <v>1015</v>
      </c>
      <c r="D931" s="4" t="s">
        <v>3840</v>
      </c>
      <c r="E931" s="4" t="s">
        <v>1290</v>
      </c>
      <c r="F931" s="12">
        <v>840245</v>
      </c>
      <c r="G931" s="11" t="s">
        <v>1076</v>
      </c>
      <c r="H931" s="12">
        <v>84025</v>
      </c>
      <c r="I931" s="4" t="s">
        <v>3387</v>
      </c>
      <c r="J931" s="4" t="s">
        <v>3106</v>
      </c>
    </row>
    <row r="932" spans="2:10" outlineLevel="1" x14ac:dyDescent="0.2">
      <c r="B932" s="8">
        <v>45054</v>
      </c>
      <c r="C932" s="4" t="s">
        <v>1545</v>
      </c>
      <c r="D932" s="4" t="s">
        <v>3840</v>
      </c>
      <c r="E932" s="4" t="s">
        <v>1139</v>
      </c>
      <c r="F932" s="12">
        <v>626370</v>
      </c>
      <c r="G932" s="11" t="s">
        <v>1076</v>
      </c>
      <c r="H932" s="12">
        <v>62637</v>
      </c>
      <c r="I932" s="4" t="s">
        <v>3387</v>
      </c>
      <c r="J932" s="4" t="s">
        <v>3106</v>
      </c>
    </row>
    <row r="933" spans="2:10" outlineLevel="1" x14ac:dyDescent="0.2">
      <c r="B933" s="8">
        <v>45054</v>
      </c>
      <c r="C933" s="4" t="s">
        <v>115</v>
      </c>
      <c r="D933" s="4" t="s">
        <v>3840</v>
      </c>
      <c r="E933" s="4" t="s">
        <v>2351</v>
      </c>
      <c r="F933" s="12">
        <v>1237782</v>
      </c>
      <c r="G933" s="11" t="s">
        <v>1076</v>
      </c>
      <c r="H933" s="12">
        <v>123778</v>
      </c>
      <c r="I933" s="4" t="s">
        <v>3387</v>
      </c>
      <c r="J933" s="4" t="s">
        <v>3106</v>
      </c>
    </row>
    <row r="934" spans="2:10" outlineLevel="1" x14ac:dyDescent="0.2">
      <c r="B934" s="8">
        <v>45054</v>
      </c>
      <c r="C934" s="4" t="s">
        <v>2688</v>
      </c>
      <c r="D934" s="4" t="s">
        <v>3840</v>
      </c>
      <c r="E934" s="4" t="s">
        <v>1936</v>
      </c>
      <c r="F934" s="12">
        <v>626370</v>
      </c>
      <c r="G934" s="11" t="s">
        <v>1076</v>
      </c>
      <c r="H934" s="12">
        <v>62637</v>
      </c>
      <c r="I934" s="4" t="s">
        <v>3387</v>
      </c>
      <c r="J934" s="4" t="s">
        <v>3106</v>
      </c>
    </row>
    <row r="935" spans="2:10" outlineLevel="1" x14ac:dyDescent="0.2">
      <c r="B935" s="8">
        <v>45054</v>
      </c>
      <c r="C935" s="4" t="s">
        <v>4247</v>
      </c>
      <c r="D935" s="4" t="s">
        <v>3840</v>
      </c>
      <c r="E935" s="4" t="s">
        <v>3127</v>
      </c>
      <c r="F935" s="12">
        <v>720793</v>
      </c>
      <c r="G935" s="11" t="s">
        <v>1076</v>
      </c>
      <c r="H935" s="12">
        <v>72079</v>
      </c>
      <c r="I935" s="4" t="s">
        <v>3387</v>
      </c>
      <c r="J935" s="4" t="s">
        <v>3106</v>
      </c>
    </row>
    <row r="936" spans="2:10" outlineLevel="1" x14ac:dyDescent="0.2">
      <c r="B936" s="8">
        <v>45054</v>
      </c>
      <c r="C936" s="4" t="s">
        <v>2518</v>
      </c>
      <c r="D936" s="4" t="s">
        <v>3840</v>
      </c>
      <c r="E936" s="4" t="s">
        <v>4178</v>
      </c>
      <c r="F936" s="12">
        <v>626370</v>
      </c>
      <c r="G936" s="11" t="s">
        <v>1076</v>
      </c>
      <c r="H936" s="12">
        <v>62637</v>
      </c>
      <c r="I936" s="4" t="s">
        <v>3387</v>
      </c>
      <c r="J936" s="4" t="s">
        <v>3106</v>
      </c>
    </row>
    <row r="937" spans="2:10" outlineLevel="1" x14ac:dyDescent="0.2">
      <c r="B937" s="8">
        <v>45054</v>
      </c>
      <c r="C937" s="4" t="s">
        <v>2234</v>
      </c>
      <c r="D937" s="4" t="s">
        <v>3840</v>
      </c>
      <c r="E937" s="4" t="s">
        <v>2163</v>
      </c>
      <c r="F937" s="12">
        <v>815216</v>
      </c>
      <c r="G937" s="11" t="s">
        <v>1076</v>
      </c>
      <c r="H937" s="12">
        <v>81522</v>
      </c>
      <c r="I937" s="4" t="s">
        <v>3387</v>
      </c>
      <c r="J937" s="4" t="s">
        <v>3106</v>
      </c>
    </row>
    <row r="938" spans="2:10" outlineLevel="1" x14ac:dyDescent="0.2">
      <c r="B938" s="8">
        <v>45054</v>
      </c>
      <c r="C938" s="4" t="s">
        <v>2076</v>
      </c>
      <c r="D938" s="4" t="s">
        <v>3840</v>
      </c>
      <c r="E938" s="4" t="s">
        <v>3163</v>
      </c>
      <c r="F938" s="12">
        <v>1019020</v>
      </c>
      <c r="G938" s="11" t="s">
        <v>1076</v>
      </c>
      <c r="H938" s="12">
        <v>101902</v>
      </c>
      <c r="I938" s="4" t="s">
        <v>3387</v>
      </c>
      <c r="J938" s="4" t="s">
        <v>3106</v>
      </c>
    </row>
    <row r="939" spans="2:10" outlineLevel="1" x14ac:dyDescent="0.2">
      <c r="B939" s="8">
        <v>45054</v>
      </c>
      <c r="C939" s="4" t="s">
        <v>3028</v>
      </c>
      <c r="D939" s="4" t="s">
        <v>3840</v>
      </c>
      <c r="E939" s="4" t="s">
        <v>2157</v>
      </c>
      <c r="F939" s="12">
        <v>611412</v>
      </c>
      <c r="G939" s="11" t="s">
        <v>1076</v>
      </c>
      <c r="H939" s="12">
        <v>61141</v>
      </c>
      <c r="I939" s="4" t="s">
        <v>3387</v>
      </c>
      <c r="J939" s="4" t="s">
        <v>3106</v>
      </c>
    </row>
    <row r="940" spans="2:10" outlineLevel="1" x14ac:dyDescent="0.2">
      <c r="B940" s="8">
        <v>45054</v>
      </c>
      <c r="C940" s="4" t="s">
        <v>387</v>
      </c>
      <c r="D940" s="4" t="s">
        <v>3840</v>
      </c>
      <c r="E940" s="4" t="s">
        <v>1252</v>
      </c>
      <c r="F940" s="12">
        <v>469962</v>
      </c>
      <c r="G940" s="11" t="s">
        <v>1076</v>
      </c>
      <c r="H940" s="12">
        <v>46996</v>
      </c>
      <c r="I940" s="4" t="s">
        <v>3387</v>
      </c>
      <c r="J940" s="4" t="s">
        <v>3106</v>
      </c>
    </row>
    <row r="941" spans="2:10" outlineLevel="1" x14ac:dyDescent="0.2">
      <c r="B941" s="8">
        <v>45054</v>
      </c>
      <c r="C941" s="4" t="s">
        <v>2177</v>
      </c>
      <c r="D941" s="4" t="s">
        <v>3840</v>
      </c>
      <c r="E941" s="4" t="s">
        <v>3299</v>
      </c>
      <c r="F941" s="12">
        <v>1103003</v>
      </c>
      <c r="G941" s="11" t="s">
        <v>1076</v>
      </c>
      <c r="H941" s="12">
        <v>110300</v>
      </c>
      <c r="I941" s="4" t="s">
        <v>3387</v>
      </c>
      <c r="J941" s="4" t="s">
        <v>3106</v>
      </c>
    </row>
    <row r="942" spans="2:10" outlineLevel="1" x14ac:dyDescent="0.2">
      <c r="B942" s="8">
        <v>45054</v>
      </c>
      <c r="C942" s="4" t="s">
        <v>828</v>
      </c>
      <c r="D942" s="4" t="s">
        <v>3840</v>
      </c>
      <c r="E942" s="4" t="s">
        <v>721</v>
      </c>
      <c r="F942" s="12">
        <v>658310</v>
      </c>
      <c r="G942" s="11" t="s">
        <v>1076</v>
      </c>
      <c r="H942" s="12">
        <v>65831</v>
      </c>
      <c r="I942" s="4" t="s">
        <v>3387</v>
      </c>
      <c r="J942" s="4" t="s">
        <v>3106</v>
      </c>
    </row>
    <row r="943" spans="2:10" outlineLevel="1" x14ac:dyDescent="0.2">
      <c r="B943" s="8">
        <v>45054</v>
      </c>
      <c r="C943" s="4" t="s">
        <v>5189</v>
      </c>
      <c r="D943" s="4" t="s">
        <v>3840</v>
      </c>
      <c r="E943" s="4" t="s">
        <v>4726</v>
      </c>
      <c r="F943" s="12">
        <v>626370</v>
      </c>
      <c r="G943" s="11" t="s">
        <v>1076</v>
      </c>
      <c r="H943" s="12">
        <v>62637</v>
      </c>
      <c r="I943" s="4" t="s">
        <v>3387</v>
      </c>
      <c r="J943" s="4" t="s">
        <v>3106</v>
      </c>
    </row>
    <row r="944" spans="2:10" outlineLevel="1" x14ac:dyDescent="0.2">
      <c r="B944" s="8">
        <v>45054</v>
      </c>
      <c r="C944" s="4" t="s">
        <v>1173</v>
      </c>
      <c r="D944" s="4" t="s">
        <v>3840</v>
      </c>
      <c r="E944" s="4" t="s">
        <v>4125</v>
      </c>
      <c r="F944" s="12">
        <v>914502</v>
      </c>
      <c r="G944" s="11" t="s">
        <v>1076</v>
      </c>
      <c r="H944" s="12">
        <v>91450</v>
      </c>
      <c r="I944" s="4" t="s">
        <v>3387</v>
      </c>
      <c r="J944" s="4" t="s">
        <v>3106</v>
      </c>
    </row>
    <row r="945" spans="2:10" outlineLevel="1" x14ac:dyDescent="0.2">
      <c r="B945" s="8">
        <v>45054</v>
      </c>
      <c r="C945" s="4" t="s">
        <v>5142</v>
      </c>
      <c r="D945" s="4" t="s">
        <v>3840</v>
      </c>
      <c r="E945" s="4" t="s">
        <v>2954</v>
      </c>
      <c r="F945" s="12">
        <v>611412</v>
      </c>
      <c r="G945" s="11" t="s">
        <v>1076</v>
      </c>
      <c r="H945" s="12">
        <v>61141</v>
      </c>
      <c r="I945" s="4" t="s">
        <v>3387</v>
      </c>
      <c r="J945" s="4" t="s">
        <v>3106</v>
      </c>
    </row>
    <row r="946" spans="2:10" outlineLevel="1" x14ac:dyDescent="0.2">
      <c r="B946" s="8">
        <v>45054</v>
      </c>
      <c r="C946" s="4" t="s">
        <v>1464</v>
      </c>
      <c r="D946" s="4" t="s">
        <v>3840</v>
      </c>
      <c r="E946" s="4" t="s">
        <v>2471</v>
      </c>
      <c r="F946" s="12">
        <v>626370</v>
      </c>
      <c r="G946" s="11" t="s">
        <v>1076</v>
      </c>
      <c r="H946" s="12">
        <v>62637</v>
      </c>
      <c r="I946" s="4" t="s">
        <v>3387</v>
      </c>
      <c r="J946" s="4" t="s">
        <v>3106</v>
      </c>
    </row>
    <row r="947" spans="2:10" outlineLevel="1" x14ac:dyDescent="0.2">
      <c r="B947" s="8">
        <v>45054</v>
      </c>
      <c r="C947" s="4" t="s">
        <v>2422</v>
      </c>
      <c r="D947" s="4" t="s">
        <v>3840</v>
      </c>
      <c r="E947" s="4" t="s">
        <v>1078</v>
      </c>
      <c r="F947" s="12">
        <v>757725</v>
      </c>
      <c r="G947" s="11" t="s">
        <v>1076</v>
      </c>
      <c r="H947" s="12">
        <v>75773</v>
      </c>
      <c r="I947" s="4" t="s">
        <v>3387</v>
      </c>
      <c r="J947" s="4" t="s">
        <v>3106</v>
      </c>
    </row>
    <row r="948" spans="2:10" outlineLevel="1" x14ac:dyDescent="0.2">
      <c r="B948" s="8">
        <v>45054</v>
      </c>
      <c r="C948" s="4" t="s">
        <v>1624</v>
      </c>
      <c r="D948" s="4" t="s">
        <v>3840</v>
      </c>
      <c r="E948" s="4" t="s">
        <v>3754</v>
      </c>
      <c r="F948" s="12">
        <v>520260</v>
      </c>
      <c r="G948" s="11" t="s">
        <v>1076</v>
      </c>
      <c r="H948" s="12">
        <v>52026</v>
      </c>
      <c r="I948" s="4" t="s">
        <v>3387</v>
      </c>
      <c r="J948" s="4" t="s">
        <v>3106</v>
      </c>
    </row>
    <row r="949" spans="2:10" outlineLevel="1" x14ac:dyDescent="0.2">
      <c r="B949" s="8">
        <v>45054</v>
      </c>
      <c r="C949" s="4" t="s">
        <v>2828</v>
      </c>
      <c r="D949" s="4" t="s">
        <v>3840</v>
      </c>
      <c r="E949" s="4" t="s">
        <v>365</v>
      </c>
      <c r="F949" s="12">
        <v>815216</v>
      </c>
      <c r="G949" s="11" t="s">
        <v>1076</v>
      </c>
      <c r="H949" s="12">
        <v>81522</v>
      </c>
      <c r="I949" s="4" t="s">
        <v>3387</v>
      </c>
      <c r="J949" s="4" t="s">
        <v>3106</v>
      </c>
    </row>
    <row r="950" spans="2:10" outlineLevel="1" x14ac:dyDescent="0.2">
      <c r="B950" s="8">
        <v>45054</v>
      </c>
      <c r="C950" s="4" t="s">
        <v>1343</v>
      </c>
      <c r="D950" s="4" t="s">
        <v>3840</v>
      </c>
      <c r="E950" s="4" t="s">
        <v>3378</v>
      </c>
      <c r="F950" s="12">
        <v>626370</v>
      </c>
      <c r="G950" s="11" t="s">
        <v>1076</v>
      </c>
      <c r="H950" s="12">
        <v>62637</v>
      </c>
      <c r="I950" s="4" t="s">
        <v>3387</v>
      </c>
      <c r="J950" s="4" t="s">
        <v>3106</v>
      </c>
    </row>
    <row r="951" spans="2:10" outlineLevel="1" x14ac:dyDescent="0.2">
      <c r="B951" s="8">
        <v>45054</v>
      </c>
      <c r="C951" s="4" t="s">
        <v>2132</v>
      </c>
      <c r="D951" s="4" t="s">
        <v>3840</v>
      </c>
      <c r="E951" s="4" t="s">
        <v>2538</v>
      </c>
      <c r="F951" s="12">
        <v>552200</v>
      </c>
      <c r="G951" s="11" t="s">
        <v>1076</v>
      </c>
      <c r="H951" s="12">
        <v>55220</v>
      </c>
      <c r="I951" s="4" t="s">
        <v>3387</v>
      </c>
      <c r="J951" s="4" t="s">
        <v>3106</v>
      </c>
    </row>
    <row r="952" spans="2:10" outlineLevel="1" x14ac:dyDescent="0.2">
      <c r="B952" s="8">
        <v>45054</v>
      </c>
      <c r="C952" s="4" t="s">
        <v>3321</v>
      </c>
      <c r="D952" s="4" t="s">
        <v>3840</v>
      </c>
      <c r="E952" s="4" t="s">
        <v>4072</v>
      </c>
      <c r="F952" s="12">
        <v>611412</v>
      </c>
      <c r="G952" s="11" t="s">
        <v>1076</v>
      </c>
      <c r="H952" s="12">
        <v>61141</v>
      </c>
      <c r="I952" s="4" t="s">
        <v>3387</v>
      </c>
      <c r="J952" s="4" t="s">
        <v>3106</v>
      </c>
    </row>
    <row r="953" spans="2:10" outlineLevel="1" x14ac:dyDescent="0.2">
      <c r="B953" s="8">
        <v>45054</v>
      </c>
      <c r="C953" s="4" t="s">
        <v>1546</v>
      </c>
      <c r="D953" s="4" t="s">
        <v>3840</v>
      </c>
      <c r="E953" s="4" t="s">
        <v>775</v>
      </c>
      <c r="F953" s="12">
        <v>626370</v>
      </c>
      <c r="G953" s="11" t="s">
        <v>1076</v>
      </c>
      <c r="H953" s="12">
        <v>62637</v>
      </c>
      <c r="I953" s="4" t="s">
        <v>3387</v>
      </c>
      <c r="J953" s="4" t="s">
        <v>3106</v>
      </c>
    </row>
    <row r="954" spans="2:10" outlineLevel="1" x14ac:dyDescent="0.2">
      <c r="B954" s="8">
        <v>45054</v>
      </c>
      <c r="C954" s="4" t="s">
        <v>3359</v>
      </c>
      <c r="D954" s="4" t="s">
        <v>3840</v>
      </c>
      <c r="E954" s="4" t="s">
        <v>4924</v>
      </c>
      <c r="F954" s="12">
        <v>1222824</v>
      </c>
      <c r="G954" s="11" t="s">
        <v>1076</v>
      </c>
      <c r="H954" s="12">
        <v>122282</v>
      </c>
      <c r="I954" s="4" t="s">
        <v>2318</v>
      </c>
      <c r="J954" s="4" t="s">
        <v>195</v>
      </c>
    </row>
    <row r="955" spans="2:10" outlineLevel="1" x14ac:dyDescent="0.2">
      <c r="B955" s="8">
        <v>45054</v>
      </c>
      <c r="C955" s="4" t="s">
        <v>2387</v>
      </c>
      <c r="D955" s="4" t="s">
        <v>3840</v>
      </c>
      <c r="E955" s="4" t="s">
        <v>2545</v>
      </c>
      <c r="F955" s="12">
        <v>971495</v>
      </c>
      <c r="G955" s="11" t="s">
        <v>1076</v>
      </c>
      <c r="H955" s="12">
        <v>97150</v>
      </c>
      <c r="I955" s="4" t="s">
        <v>2318</v>
      </c>
      <c r="J955" s="4" t="s">
        <v>195</v>
      </c>
    </row>
    <row r="956" spans="2:10" outlineLevel="1" x14ac:dyDescent="0.2">
      <c r="B956" s="8">
        <v>45054</v>
      </c>
      <c r="C956" s="4" t="s">
        <v>2000</v>
      </c>
      <c r="D956" s="4" t="s">
        <v>3840</v>
      </c>
      <c r="E956" s="4" t="s">
        <v>42</v>
      </c>
      <c r="F956" s="12">
        <v>375822</v>
      </c>
      <c r="G956" s="11" t="s">
        <v>1076</v>
      </c>
      <c r="H956" s="12">
        <v>37582</v>
      </c>
      <c r="I956" s="4" t="s">
        <v>505</v>
      </c>
      <c r="J956" s="4" t="s">
        <v>3537</v>
      </c>
    </row>
    <row r="957" spans="2:10" outlineLevel="1" x14ac:dyDescent="0.2">
      <c r="B957" s="8">
        <v>45054</v>
      </c>
      <c r="C957" s="4" t="s">
        <v>2195</v>
      </c>
      <c r="D957" s="4" t="s">
        <v>3840</v>
      </c>
      <c r="E957" s="4" t="s">
        <v>3592</v>
      </c>
      <c r="F957" s="12">
        <v>375822</v>
      </c>
      <c r="G957" s="11" t="s">
        <v>1076</v>
      </c>
      <c r="H957" s="12">
        <v>37582</v>
      </c>
      <c r="I957" s="4" t="s">
        <v>505</v>
      </c>
      <c r="J957" s="4" t="s">
        <v>3537</v>
      </c>
    </row>
    <row r="958" spans="2:10" outlineLevel="1" x14ac:dyDescent="0.2">
      <c r="B958" s="8">
        <v>45054</v>
      </c>
      <c r="C958" s="4" t="s">
        <v>3819</v>
      </c>
      <c r="D958" s="4" t="s">
        <v>3840</v>
      </c>
      <c r="E958" s="4" t="s">
        <v>4909</v>
      </c>
      <c r="F958" s="12">
        <v>375822</v>
      </c>
      <c r="G958" s="11" t="s">
        <v>1076</v>
      </c>
      <c r="H958" s="12">
        <v>37582</v>
      </c>
      <c r="I958" s="4" t="s">
        <v>505</v>
      </c>
      <c r="J958" s="4" t="s">
        <v>3537</v>
      </c>
    </row>
    <row r="959" spans="2:10" outlineLevel="1" x14ac:dyDescent="0.2">
      <c r="B959" s="8">
        <v>45054</v>
      </c>
      <c r="C959" s="4" t="s">
        <v>3762</v>
      </c>
      <c r="D959" s="4" t="s">
        <v>3840</v>
      </c>
      <c r="E959" s="4" t="s">
        <v>3633</v>
      </c>
      <c r="F959" s="12">
        <v>375822</v>
      </c>
      <c r="G959" s="11" t="s">
        <v>1076</v>
      </c>
      <c r="H959" s="12">
        <v>37582</v>
      </c>
      <c r="I959" s="4" t="s">
        <v>505</v>
      </c>
      <c r="J959" s="4" t="s">
        <v>3537</v>
      </c>
    </row>
    <row r="960" spans="2:10" outlineLevel="1" x14ac:dyDescent="0.2">
      <c r="B960" s="8">
        <v>45054</v>
      </c>
      <c r="C960" s="4" t="s">
        <v>3510</v>
      </c>
      <c r="D960" s="4" t="s">
        <v>3840</v>
      </c>
      <c r="E960" s="4" t="s">
        <v>1797</v>
      </c>
      <c r="F960" s="12">
        <v>375822</v>
      </c>
      <c r="G960" s="11" t="s">
        <v>1076</v>
      </c>
      <c r="H960" s="12">
        <v>37582</v>
      </c>
      <c r="I960" s="4" t="s">
        <v>505</v>
      </c>
      <c r="J960" s="4" t="s">
        <v>3537</v>
      </c>
    </row>
    <row r="961" spans="2:10" outlineLevel="1" x14ac:dyDescent="0.2">
      <c r="B961" s="8">
        <v>45054</v>
      </c>
      <c r="C961" s="4" t="s">
        <v>1001</v>
      </c>
      <c r="D961" s="4" t="s">
        <v>3840</v>
      </c>
      <c r="E961" s="4" t="s">
        <v>2639</v>
      </c>
      <c r="F961" s="12">
        <v>375822</v>
      </c>
      <c r="G961" s="11" t="s">
        <v>1076</v>
      </c>
      <c r="H961" s="12">
        <v>37582</v>
      </c>
      <c r="I961" s="4" t="s">
        <v>505</v>
      </c>
      <c r="J961" s="4" t="s">
        <v>3537</v>
      </c>
    </row>
    <row r="962" spans="2:10" outlineLevel="1" x14ac:dyDescent="0.2">
      <c r="B962" s="8">
        <v>45054</v>
      </c>
      <c r="C962" s="4" t="s">
        <v>3063</v>
      </c>
      <c r="D962" s="4" t="s">
        <v>3840</v>
      </c>
      <c r="E962" s="4" t="s">
        <v>4586</v>
      </c>
      <c r="F962" s="12">
        <v>375822</v>
      </c>
      <c r="G962" s="11" t="s">
        <v>1076</v>
      </c>
      <c r="H962" s="12">
        <v>37582</v>
      </c>
      <c r="I962" s="4" t="s">
        <v>505</v>
      </c>
      <c r="J962" s="4" t="s">
        <v>3537</v>
      </c>
    </row>
    <row r="963" spans="2:10" outlineLevel="1" x14ac:dyDescent="0.2">
      <c r="B963" s="8">
        <v>45054</v>
      </c>
      <c r="C963" s="4" t="s">
        <v>2352</v>
      </c>
      <c r="D963" s="4" t="s">
        <v>3840</v>
      </c>
      <c r="E963" s="4" t="s">
        <v>3141</v>
      </c>
      <c r="F963" s="12">
        <v>375822</v>
      </c>
      <c r="G963" s="11" t="s">
        <v>1076</v>
      </c>
      <c r="H963" s="12">
        <v>37582</v>
      </c>
      <c r="I963" s="4" t="s">
        <v>505</v>
      </c>
      <c r="J963" s="4" t="s">
        <v>3537</v>
      </c>
    </row>
    <row r="964" spans="2:10" outlineLevel="1" x14ac:dyDescent="0.2">
      <c r="B964" s="8">
        <v>45054</v>
      </c>
      <c r="C964" s="4" t="s">
        <v>4261</v>
      </c>
      <c r="D964" s="4" t="s">
        <v>3840</v>
      </c>
      <c r="E964" s="4" t="s">
        <v>3290</v>
      </c>
      <c r="F964" s="12">
        <v>375822</v>
      </c>
      <c r="G964" s="11" t="s">
        <v>1076</v>
      </c>
      <c r="H964" s="12">
        <v>37582</v>
      </c>
      <c r="I964" s="4" t="s">
        <v>505</v>
      </c>
      <c r="J964" s="4" t="s">
        <v>3537</v>
      </c>
    </row>
    <row r="965" spans="2:10" outlineLevel="1" x14ac:dyDescent="0.2">
      <c r="B965" s="8">
        <v>45054</v>
      </c>
      <c r="C965" s="4" t="s">
        <v>3964</v>
      </c>
      <c r="D965" s="4" t="s">
        <v>3840</v>
      </c>
      <c r="E965" s="4" t="s">
        <v>2847</v>
      </c>
      <c r="F965" s="12">
        <v>375822</v>
      </c>
      <c r="G965" s="11" t="s">
        <v>1076</v>
      </c>
      <c r="H965" s="12">
        <v>37582</v>
      </c>
      <c r="I965" s="4" t="s">
        <v>505</v>
      </c>
      <c r="J965" s="4" t="s">
        <v>3537</v>
      </c>
    </row>
    <row r="966" spans="2:10" outlineLevel="1" x14ac:dyDescent="0.2">
      <c r="B966" s="8">
        <v>45054</v>
      </c>
      <c r="C966" s="4" t="s">
        <v>1307</v>
      </c>
      <c r="D966" s="4" t="s">
        <v>3840</v>
      </c>
      <c r="E966" s="4" t="s">
        <v>1904</v>
      </c>
      <c r="F966" s="12">
        <v>375822</v>
      </c>
      <c r="G966" s="11" t="s">
        <v>1076</v>
      </c>
      <c r="H966" s="12">
        <v>37582</v>
      </c>
      <c r="I966" s="4" t="s">
        <v>505</v>
      </c>
      <c r="J966" s="4" t="s">
        <v>3537</v>
      </c>
    </row>
    <row r="967" spans="2:10" outlineLevel="1" x14ac:dyDescent="0.2">
      <c r="B967" s="8">
        <v>45054</v>
      </c>
      <c r="C967" s="4" t="s">
        <v>2876</v>
      </c>
      <c r="D967" s="4" t="s">
        <v>3840</v>
      </c>
      <c r="E967" s="4" t="s">
        <v>249</v>
      </c>
      <c r="F967" s="12">
        <v>375822</v>
      </c>
      <c r="G967" s="11" t="s">
        <v>1076</v>
      </c>
      <c r="H967" s="12">
        <v>37582</v>
      </c>
      <c r="I967" s="4" t="s">
        <v>505</v>
      </c>
      <c r="J967" s="4" t="s">
        <v>3537</v>
      </c>
    </row>
    <row r="968" spans="2:10" outlineLevel="1" x14ac:dyDescent="0.2">
      <c r="B968" s="8">
        <v>45054</v>
      </c>
      <c r="C968" s="4" t="s">
        <v>4911</v>
      </c>
      <c r="D968" s="4" t="s">
        <v>3840</v>
      </c>
      <c r="E968" s="4" t="s">
        <v>4989</v>
      </c>
      <c r="F968" s="12">
        <v>375822</v>
      </c>
      <c r="G968" s="11" t="s">
        <v>1076</v>
      </c>
      <c r="H968" s="12">
        <v>37582</v>
      </c>
      <c r="I968" s="4" t="s">
        <v>505</v>
      </c>
      <c r="J968" s="4" t="s">
        <v>3537</v>
      </c>
    </row>
    <row r="969" spans="2:10" outlineLevel="1" x14ac:dyDescent="0.2">
      <c r="B969" s="8">
        <v>45054</v>
      </c>
      <c r="C969" s="4" t="s">
        <v>4430</v>
      </c>
      <c r="D969" s="4" t="s">
        <v>3840</v>
      </c>
      <c r="E969" s="4" t="s">
        <v>2509</v>
      </c>
      <c r="F969" s="12">
        <v>375822</v>
      </c>
      <c r="G969" s="11" t="s">
        <v>1076</v>
      </c>
      <c r="H969" s="12">
        <v>37582</v>
      </c>
      <c r="I969" s="4" t="s">
        <v>505</v>
      </c>
      <c r="J969" s="4" t="s">
        <v>3537</v>
      </c>
    </row>
    <row r="970" spans="2:10" outlineLevel="1" x14ac:dyDescent="0.2">
      <c r="B970" s="8">
        <v>45054</v>
      </c>
      <c r="C970" s="4" t="s">
        <v>2730</v>
      </c>
      <c r="D970" s="4" t="s">
        <v>3840</v>
      </c>
      <c r="E970" s="4" t="s">
        <v>2278</v>
      </c>
      <c r="F970" s="12">
        <v>375822</v>
      </c>
      <c r="G970" s="11" t="s">
        <v>1076</v>
      </c>
      <c r="H970" s="12">
        <v>37582</v>
      </c>
      <c r="I970" s="4" t="s">
        <v>505</v>
      </c>
      <c r="J970" s="4" t="s">
        <v>3537</v>
      </c>
    </row>
    <row r="971" spans="2:10" outlineLevel="1" x14ac:dyDescent="0.2">
      <c r="B971" s="8">
        <v>45054</v>
      </c>
      <c r="C971" s="4" t="s">
        <v>477</v>
      </c>
      <c r="D971" s="4" t="s">
        <v>3840</v>
      </c>
      <c r="E971" s="4" t="s">
        <v>4146</v>
      </c>
      <c r="F971" s="12">
        <v>375822</v>
      </c>
      <c r="G971" s="11" t="s">
        <v>1076</v>
      </c>
      <c r="H971" s="12">
        <v>37582</v>
      </c>
      <c r="I971" s="4" t="s">
        <v>505</v>
      </c>
      <c r="J971" s="4" t="s">
        <v>3537</v>
      </c>
    </row>
    <row r="972" spans="2:10" outlineLevel="1" x14ac:dyDescent="0.2">
      <c r="B972" s="8">
        <v>45054</v>
      </c>
      <c r="C972" s="4" t="s">
        <v>2864</v>
      </c>
      <c r="D972" s="4" t="s">
        <v>3840</v>
      </c>
      <c r="E972" s="4" t="s">
        <v>540</v>
      </c>
      <c r="F972" s="12">
        <v>375822</v>
      </c>
      <c r="G972" s="11" t="s">
        <v>1076</v>
      </c>
      <c r="H972" s="12">
        <v>37582</v>
      </c>
      <c r="I972" s="4" t="s">
        <v>505</v>
      </c>
      <c r="J972" s="4" t="s">
        <v>3537</v>
      </c>
    </row>
    <row r="973" spans="2:10" outlineLevel="1" x14ac:dyDescent="0.2">
      <c r="B973" s="8">
        <v>45054</v>
      </c>
      <c r="C973" s="4" t="s">
        <v>1272</v>
      </c>
      <c r="D973" s="4" t="s">
        <v>3840</v>
      </c>
      <c r="E973" s="4" t="s">
        <v>390</v>
      </c>
      <c r="F973" s="12">
        <v>539116</v>
      </c>
      <c r="G973" s="11" t="s">
        <v>1076</v>
      </c>
      <c r="H973" s="12">
        <v>53912</v>
      </c>
      <c r="I973" s="4" t="s">
        <v>505</v>
      </c>
      <c r="J973" s="4" t="s">
        <v>3537</v>
      </c>
    </row>
    <row r="974" spans="2:10" outlineLevel="1" x14ac:dyDescent="0.2">
      <c r="B974" s="8">
        <v>45054</v>
      </c>
      <c r="C974" s="4" t="s">
        <v>3993</v>
      </c>
      <c r="D974" s="4" t="s">
        <v>3840</v>
      </c>
      <c r="E974" s="4" t="s">
        <v>3331</v>
      </c>
      <c r="F974" s="12">
        <v>375822</v>
      </c>
      <c r="G974" s="11" t="s">
        <v>1076</v>
      </c>
      <c r="H974" s="12">
        <v>37582</v>
      </c>
      <c r="I974" s="4" t="s">
        <v>505</v>
      </c>
      <c r="J974" s="4" t="s">
        <v>3537</v>
      </c>
    </row>
    <row r="975" spans="2:10" outlineLevel="1" x14ac:dyDescent="0.2">
      <c r="B975" s="8">
        <v>45054</v>
      </c>
      <c r="C975" s="4" t="s">
        <v>3209</v>
      </c>
      <c r="D975" s="4" t="s">
        <v>3840</v>
      </c>
      <c r="E975" s="4"/>
      <c r="F975" s="12">
        <v>0</v>
      </c>
      <c r="G975" s="11" t="s">
        <v>1076</v>
      </c>
      <c r="H975" s="12">
        <v>0</v>
      </c>
      <c r="I975" s="4" t="s">
        <v>505</v>
      </c>
      <c r="J975" s="4" t="s">
        <v>3537</v>
      </c>
    </row>
    <row r="976" spans="2:10" outlineLevel="1" x14ac:dyDescent="0.2">
      <c r="B976" s="8">
        <v>45054</v>
      </c>
      <c r="C976" s="4" t="s">
        <v>3546</v>
      </c>
      <c r="D976" s="4" t="s">
        <v>3840</v>
      </c>
      <c r="E976" s="4" t="s">
        <v>1750</v>
      </c>
      <c r="F976" s="12">
        <v>375822</v>
      </c>
      <c r="G976" s="11" t="s">
        <v>1076</v>
      </c>
      <c r="H976" s="12">
        <v>37582</v>
      </c>
      <c r="I976" s="4" t="s">
        <v>505</v>
      </c>
      <c r="J976" s="4" t="s">
        <v>3537</v>
      </c>
    </row>
    <row r="977" spans="2:10" outlineLevel="1" x14ac:dyDescent="0.2">
      <c r="B977" s="8">
        <v>45054</v>
      </c>
      <c r="C977" s="4" t="s">
        <v>2985</v>
      </c>
      <c r="D977" s="4" t="s">
        <v>3840</v>
      </c>
      <c r="E977" s="4" t="s">
        <v>3192</v>
      </c>
      <c r="F977" s="12">
        <v>375822</v>
      </c>
      <c r="G977" s="11" t="s">
        <v>1076</v>
      </c>
      <c r="H977" s="12">
        <v>37582</v>
      </c>
      <c r="I977" s="4" t="s">
        <v>505</v>
      </c>
      <c r="J977" s="4" t="s">
        <v>3537</v>
      </c>
    </row>
    <row r="978" spans="2:10" outlineLevel="1" x14ac:dyDescent="0.2">
      <c r="B978" s="8">
        <v>45054</v>
      </c>
      <c r="C978" s="4" t="s">
        <v>4063</v>
      </c>
      <c r="D978" s="4" t="s">
        <v>3840</v>
      </c>
      <c r="E978" s="4" t="s">
        <v>753</v>
      </c>
      <c r="F978" s="12">
        <v>375822</v>
      </c>
      <c r="G978" s="11" t="s">
        <v>1076</v>
      </c>
      <c r="H978" s="12">
        <v>37582</v>
      </c>
      <c r="I978" s="4" t="s">
        <v>505</v>
      </c>
      <c r="J978" s="4" t="s">
        <v>3537</v>
      </c>
    </row>
    <row r="979" spans="2:10" outlineLevel="1" x14ac:dyDescent="0.2">
      <c r="B979" s="8">
        <v>45054</v>
      </c>
      <c r="C979" s="4" t="s">
        <v>1366</v>
      </c>
      <c r="D979" s="4" t="s">
        <v>3840</v>
      </c>
      <c r="E979" s="4" t="s">
        <v>4982</v>
      </c>
      <c r="F979" s="12">
        <v>375822</v>
      </c>
      <c r="G979" s="11" t="s">
        <v>1076</v>
      </c>
      <c r="H979" s="12">
        <v>37582</v>
      </c>
      <c r="I979" s="4" t="s">
        <v>505</v>
      </c>
      <c r="J979" s="4" t="s">
        <v>3537</v>
      </c>
    </row>
    <row r="980" spans="2:10" outlineLevel="1" x14ac:dyDescent="0.2">
      <c r="B980" s="8">
        <v>45054</v>
      </c>
      <c r="C980" s="4" t="s">
        <v>2363</v>
      </c>
      <c r="D980" s="4" t="s">
        <v>3840</v>
      </c>
      <c r="E980" s="4" t="s">
        <v>2781</v>
      </c>
      <c r="F980" s="12">
        <v>375822</v>
      </c>
      <c r="G980" s="11" t="s">
        <v>1076</v>
      </c>
      <c r="H980" s="12">
        <v>37582</v>
      </c>
      <c r="I980" s="4" t="s">
        <v>505</v>
      </c>
      <c r="J980" s="4" t="s">
        <v>3537</v>
      </c>
    </row>
    <row r="981" spans="2:10" outlineLevel="1" x14ac:dyDescent="0.2">
      <c r="B981" s="8">
        <v>45054</v>
      </c>
      <c r="C981" s="4" t="s">
        <v>1738</v>
      </c>
      <c r="D981" s="4" t="s">
        <v>3840</v>
      </c>
      <c r="E981" s="4" t="s">
        <v>4514</v>
      </c>
      <c r="F981" s="12">
        <v>375822</v>
      </c>
      <c r="G981" s="11" t="s">
        <v>1076</v>
      </c>
      <c r="H981" s="12">
        <v>37582</v>
      </c>
      <c r="I981" s="4" t="s">
        <v>505</v>
      </c>
      <c r="J981" s="4" t="s">
        <v>3537</v>
      </c>
    </row>
    <row r="982" spans="2:10" outlineLevel="1" x14ac:dyDescent="0.2">
      <c r="B982" s="8">
        <v>45054</v>
      </c>
      <c r="C982" s="4" t="s">
        <v>4064</v>
      </c>
      <c r="D982" s="4" t="s">
        <v>3840</v>
      </c>
      <c r="E982" s="4" t="s">
        <v>4916</v>
      </c>
      <c r="F982" s="12">
        <v>375822</v>
      </c>
      <c r="G982" s="11" t="s">
        <v>1076</v>
      </c>
      <c r="H982" s="12">
        <v>37582</v>
      </c>
      <c r="I982" s="4" t="s">
        <v>505</v>
      </c>
      <c r="J982" s="4" t="s">
        <v>3537</v>
      </c>
    </row>
    <row r="983" spans="2:10" outlineLevel="1" x14ac:dyDescent="0.2">
      <c r="B983" s="8">
        <v>45054</v>
      </c>
      <c r="C983" s="4" t="s">
        <v>4281</v>
      </c>
      <c r="D983" s="4" t="s">
        <v>3840</v>
      </c>
      <c r="E983" s="4" t="s">
        <v>3866</v>
      </c>
      <c r="F983" s="12">
        <v>375822</v>
      </c>
      <c r="G983" s="11" t="s">
        <v>1076</v>
      </c>
      <c r="H983" s="12">
        <v>37582</v>
      </c>
      <c r="I983" s="4" t="s">
        <v>505</v>
      </c>
      <c r="J983" s="4" t="s">
        <v>3537</v>
      </c>
    </row>
    <row r="984" spans="2:10" outlineLevel="1" x14ac:dyDescent="0.2">
      <c r="B984" s="8">
        <v>45054</v>
      </c>
      <c r="C984" s="4" t="s">
        <v>4906</v>
      </c>
      <c r="D984" s="4" t="s">
        <v>3840</v>
      </c>
      <c r="E984" s="4" t="s">
        <v>1798</v>
      </c>
      <c r="F984" s="12">
        <v>375822</v>
      </c>
      <c r="G984" s="11" t="s">
        <v>1076</v>
      </c>
      <c r="H984" s="12">
        <v>37582</v>
      </c>
      <c r="I984" s="4" t="s">
        <v>505</v>
      </c>
      <c r="J984" s="4" t="s">
        <v>3537</v>
      </c>
    </row>
    <row r="985" spans="2:10" outlineLevel="1" x14ac:dyDescent="0.2">
      <c r="B985" s="8">
        <v>45054</v>
      </c>
      <c r="C985" s="4" t="s">
        <v>417</v>
      </c>
      <c r="D985" s="4" t="s">
        <v>3840</v>
      </c>
      <c r="E985" s="4" t="s">
        <v>2546</v>
      </c>
      <c r="F985" s="12">
        <v>375822</v>
      </c>
      <c r="G985" s="11" t="s">
        <v>1076</v>
      </c>
      <c r="H985" s="12">
        <v>37582</v>
      </c>
      <c r="I985" s="4" t="s">
        <v>505</v>
      </c>
      <c r="J985" s="4" t="s">
        <v>3537</v>
      </c>
    </row>
    <row r="986" spans="2:10" outlineLevel="1" x14ac:dyDescent="0.2">
      <c r="B986" s="8">
        <v>45054</v>
      </c>
      <c r="C986" s="4" t="s">
        <v>92</v>
      </c>
      <c r="D986" s="4" t="s">
        <v>3840</v>
      </c>
      <c r="E986" s="4" t="s">
        <v>4167</v>
      </c>
      <c r="F986" s="12">
        <v>375822</v>
      </c>
      <c r="G986" s="11" t="s">
        <v>1076</v>
      </c>
      <c r="H986" s="12">
        <v>37582</v>
      </c>
      <c r="I986" s="4" t="s">
        <v>505</v>
      </c>
      <c r="J986" s="4" t="s">
        <v>3537</v>
      </c>
    </row>
    <row r="987" spans="2:10" outlineLevel="1" x14ac:dyDescent="0.2">
      <c r="B987" s="8">
        <v>45054</v>
      </c>
      <c r="C987" s="4" t="s">
        <v>2364</v>
      </c>
      <c r="D987" s="4" t="s">
        <v>3840</v>
      </c>
      <c r="E987" s="4" t="s">
        <v>2829</v>
      </c>
      <c r="F987" s="12">
        <v>375822</v>
      </c>
      <c r="G987" s="11" t="s">
        <v>1076</v>
      </c>
      <c r="H987" s="12">
        <v>37582</v>
      </c>
      <c r="I987" s="4" t="s">
        <v>505</v>
      </c>
      <c r="J987" s="4" t="s">
        <v>3537</v>
      </c>
    </row>
    <row r="988" spans="2:10" outlineLevel="1" x14ac:dyDescent="0.2">
      <c r="B988" s="8">
        <v>45054</v>
      </c>
      <c r="C988" s="4" t="s">
        <v>4804</v>
      </c>
      <c r="D988" s="4" t="s">
        <v>3840</v>
      </c>
      <c r="E988" s="4" t="s">
        <v>1068</v>
      </c>
      <c r="F988" s="12">
        <v>375822</v>
      </c>
      <c r="G988" s="11" t="s">
        <v>1076</v>
      </c>
      <c r="H988" s="12">
        <v>37582</v>
      </c>
      <c r="I988" s="4" t="s">
        <v>505</v>
      </c>
      <c r="J988" s="4" t="s">
        <v>3537</v>
      </c>
    </row>
    <row r="989" spans="2:10" outlineLevel="1" x14ac:dyDescent="0.2">
      <c r="B989" s="8">
        <v>45054</v>
      </c>
      <c r="C989" s="4" t="s">
        <v>1866</v>
      </c>
      <c r="D989" s="4" t="s">
        <v>3840</v>
      </c>
      <c r="E989" s="4" t="s">
        <v>1530</v>
      </c>
      <c r="F989" s="12">
        <v>375822</v>
      </c>
      <c r="G989" s="11" t="s">
        <v>1076</v>
      </c>
      <c r="H989" s="12">
        <v>37582</v>
      </c>
      <c r="I989" s="4" t="s">
        <v>505</v>
      </c>
      <c r="J989" s="4" t="s">
        <v>3537</v>
      </c>
    </row>
    <row r="990" spans="2:10" outlineLevel="1" x14ac:dyDescent="0.2">
      <c r="B990" s="8">
        <v>45054</v>
      </c>
      <c r="C990" s="4" t="s">
        <v>3383</v>
      </c>
      <c r="D990" s="4" t="s">
        <v>3840</v>
      </c>
      <c r="E990" s="4" t="s">
        <v>4058</v>
      </c>
      <c r="F990" s="12">
        <v>375822</v>
      </c>
      <c r="G990" s="11" t="s">
        <v>1076</v>
      </c>
      <c r="H990" s="12">
        <v>37582</v>
      </c>
      <c r="I990" s="4" t="s">
        <v>505</v>
      </c>
      <c r="J990" s="4" t="s">
        <v>3537</v>
      </c>
    </row>
    <row r="991" spans="2:10" outlineLevel="1" x14ac:dyDescent="0.2">
      <c r="B991" s="8">
        <v>45054</v>
      </c>
      <c r="C991" s="4" t="s">
        <v>1732</v>
      </c>
      <c r="D991" s="4" t="s">
        <v>3840</v>
      </c>
      <c r="E991" s="4" t="s">
        <v>3736</v>
      </c>
      <c r="F991" s="12">
        <v>375822</v>
      </c>
      <c r="G991" s="11" t="s">
        <v>1076</v>
      </c>
      <c r="H991" s="12">
        <v>37582</v>
      </c>
      <c r="I991" s="4" t="s">
        <v>505</v>
      </c>
      <c r="J991" s="4" t="s">
        <v>3537</v>
      </c>
    </row>
    <row r="992" spans="2:10" outlineLevel="1" x14ac:dyDescent="0.2">
      <c r="B992" s="8">
        <v>45054</v>
      </c>
      <c r="C992" s="4" t="s">
        <v>1635</v>
      </c>
      <c r="D992" s="4" t="s">
        <v>3840</v>
      </c>
      <c r="E992" s="4"/>
      <c r="F992" s="12">
        <v>0</v>
      </c>
      <c r="G992" s="11" t="s">
        <v>1076</v>
      </c>
      <c r="H992" s="12">
        <v>0</v>
      </c>
      <c r="I992" s="4" t="s">
        <v>505</v>
      </c>
      <c r="J992" s="4" t="s">
        <v>3537</v>
      </c>
    </row>
    <row r="993" spans="2:10" outlineLevel="1" x14ac:dyDescent="0.2">
      <c r="B993" s="8">
        <v>45054</v>
      </c>
      <c r="C993" s="4" t="s">
        <v>3005</v>
      </c>
      <c r="D993" s="4" t="s">
        <v>3840</v>
      </c>
      <c r="E993" s="4" t="s">
        <v>4945</v>
      </c>
      <c r="F993" s="12">
        <v>375822</v>
      </c>
      <c r="G993" s="11" t="s">
        <v>1076</v>
      </c>
      <c r="H993" s="12">
        <v>37582</v>
      </c>
      <c r="I993" s="4" t="s">
        <v>505</v>
      </c>
      <c r="J993" s="4" t="s">
        <v>3537</v>
      </c>
    </row>
    <row r="994" spans="2:10" outlineLevel="1" x14ac:dyDescent="0.2">
      <c r="B994" s="8">
        <v>45054</v>
      </c>
      <c r="C994" s="4" t="s">
        <v>909</v>
      </c>
      <c r="D994" s="4" t="s">
        <v>3840</v>
      </c>
      <c r="E994" s="4" t="s">
        <v>4714</v>
      </c>
      <c r="F994" s="12">
        <v>375822</v>
      </c>
      <c r="G994" s="11" t="s">
        <v>1076</v>
      </c>
      <c r="H994" s="12">
        <v>37582</v>
      </c>
      <c r="I994" s="4" t="s">
        <v>505</v>
      </c>
      <c r="J994" s="4" t="s">
        <v>3537</v>
      </c>
    </row>
    <row r="995" spans="2:10" outlineLevel="1" x14ac:dyDescent="0.2">
      <c r="B995" s="8">
        <v>45054</v>
      </c>
      <c r="C995" s="4" t="s">
        <v>3506</v>
      </c>
      <c r="D995" s="4" t="s">
        <v>3840</v>
      </c>
      <c r="E995" s="4" t="s">
        <v>4232</v>
      </c>
      <c r="F995" s="12">
        <v>375822</v>
      </c>
      <c r="G995" s="11" t="s">
        <v>1076</v>
      </c>
      <c r="H995" s="12">
        <v>37582</v>
      </c>
      <c r="I995" s="4" t="s">
        <v>505</v>
      </c>
      <c r="J995" s="4" t="s">
        <v>3537</v>
      </c>
    </row>
    <row r="996" spans="2:10" outlineLevel="1" x14ac:dyDescent="0.2">
      <c r="B996" s="8">
        <v>45054</v>
      </c>
      <c r="C996" s="4" t="s">
        <v>3414</v>
      </c>
      <c r="D996" s="4" t="s">
        <v>3840</v>
      </c>
      <c r="E996" s="4" t="s">
        <v>2850</v>
      </c>
      <c r="F996" s="12">
        <v>375822</v>
      </c>
      <c r="G996" s="11" t="s">
        <v>1076</v>
      </c>
      <c r="H996" s="12">
        <v>37582</v>
      </c>
      <c r="I996" s="4" t="s">
        <v>505</v>
      </c>
      <c r="J996" s="4" t="s">
        <v>3537</v>
      </c>
    </row>
    <row r="997" spans="2:10" outlineLevel="1" x14ac:dyDescent="0.2">
      <c r="B997" s="8">
        <v>45054</v>
      </c>
      <c r="C997" s="4" t="s">
        <v>1310</v>
      </c>
      <c r="D997" s="4" t="s">
        <v>3840</v>
      </c>
      <c r="E997" s="4" t="s">
        <v>2258</v>
      </c>
      <c r="F997" s="12">
        <v>375822</v>
      </c>
      <c r="G997" s="11" t="s">
        <v>1076</v>
      </c>
      <c r="H997" s="12">
        <v>37582</v>
      </c>
      <c r="I997" s="4" t="s">
        <v>505</v>
      </c>
      <c r="J997" s="4" t="s">
        <v>3537</v>
      </c>
    </row>
    <row r="998" spans="2:10" outlineLevel="1" x14ac:dyDescent="0.2">
      <c r="B998" s="8">
        <v>45054</v>
      </c>
      <c r="C998" s="4" t="s">
        <v>927</v>
      </c>
      <c r="D998" s="4" t="s">
        <v>3840</v>
      </c>
      <c r="E998" s="4" t="s">
        <v>2564</v>
      </c>
      <c r="F998" s="12">
        <v>375822</v>
      </c>
      <c r="G998" s="11" t="s">
        <v>1076</v>
      </c>
      <c r="H998" s="12">
        <v>37582</v>
      </c>
      <c r="I998" s="4" t="s">
        <v>505</v>
      </c>
      <c r="J998" s="4" t="s">
        <v>3537</v>
      </c>
    </row>
    <row r="999" spans="2:10" outlineLevel="1" x14ac:dyDescent="0.2">
      <c r="B999" s="8">
        <v>45054</v>
      </c>
      <c r="C999" s="4" t="s">
        <v>204</v>
      </c>
      <c r="D999" s="4" t="s">
        <v>3840</v>
      </c>
      <c r="E999" s="4" t="s">
        <v>3222</v>
      </c>
      <c r="F999" s="12">
        <v>375822</v>
      </c>
      <c r="G999" s="11" t="s">
        <v>1076</v>
      </c>
      <c r="H999" s="12">
        <v>37582</v>
      </c>
      <c r="I999" s="4" t="s">
        <v>505</v>
      </c>
      <c r="J999" s="4" t="s">
        <v>3537</v>
      </c>
    </row>
    <row r="1000" spans="2:10" outlineLevel="1" x14ac:dyDescent="0.2">
      <c r="B1000" s="8">
        <v>45054</v>
      </c>
      <c r="C1000" s="4" t="s">
        <v>3415</v>
      </c>
      <c r="D1000" s="4" t="s">
        <v>3840</v>
      </c>
      <c r="E1000" s="4" t="s">
        <v>4542</v>
      </c>
      <c r="F1000" s="12">
        <v>375822</v>
      </c>
      <c r="G1000" s="11" t="s">
        <v>1076</v>
      </c>
      <c r="H1000" s="12">
        <v>37582</v>
      </c>
      <c r="I1000" s="4" t="s">
        <v>505</v>
      </c>
      <c r="J1000" s="4" t="s">
        <v>3537</v>
      </c>
    </row>
    <row r="1001" spans="2:10" outlineLevel="1" x14ac:dyDescent="0.2">
      <c r="B1001" s="8">
        <v>45054</v>
      </c>
      <c r="C1001" s="4" t="s">
        <v>1753</v>
      </c>
      <c r="D1001" s="4" t="s">
        <v>3840</v>
      </c>
      <c r="E1001" s="4" t="s">
        <v>3384</v>
      </c>
      <c r="F1001" s="12">
        <v>375822</v>
      </c>
      <c r="G1001" s="11" t="s">
        <v>1076</v>
      </c>
      <c r="H1001" s="12">
        <v>37582</v>
      </c>
      <c r="I1001" s="4" t="s">
        <v>505</v>
      </c>
      <c r="J1001" s="4" t="s">
        <v>3537</v>
      </c>
    </row>
    <row r="1002" spans="2:10" outlineLevel="1" x14ac:dyDescent="0.2">
      <c r="B1002" s="8">
        <v>45055</v>
      </c>
      <c r="C1002" s="4" t="s">
        <v>4459</v>
      </c>
      <c r="D1002" s="4" t="s">
        <v>3840</v>
      </c>
      <c r="E1002" s="4" t="s">
        <v>3843</v>
      </c>
      <c r="F1002" s="12">
        <v>375822</v>
      </c>
      <c r="G1002" s="11" t="s">
        <v>1076</v>
      </c>
      <c r="H1002" s="12">
        <v>37582</v>
      </c>
      <c r="I1002" s="4" t="s">
        <v>505</v>
      </c>
      <c r="J1002" s="4" t="s">
        <v>3537</v>
      </c>
    </row>
    <row r="1003" spans="2:10" outlineLevel="1" x14ac:dyDescent="0.2">
      <c r="B1003" s="8">
        <v>45055</v>
      </c>
      <c r="C1003" s="4" t="s">
        <v>297</v>
      </c>
      <c r="D1003" s="4" t="s">
        <v>3840</v>
      </c>
      <c r="E1003" s="4" t="s">
        <v>556</v>
      </c>
      <c r="F1003" s="12">
        <v>375822</v>
      </c>
      <c r="G1003" s="11" t="s">
        <v>1076</v>
      </c>
      <c r="H1003" s="12">
        <v>37582</v>
      </c>
      <c r="I1003" s="4" t="s">
        <v>505</v>
      </c>
      <c r="J1003" s="4" t="s">
        <v>3537</v>
      </c>
    </row>
    <row r="1004" spans="2:10" outlineLevel="1" x14ac:dyDescent="0.2">
      <c r="B1004" s="8">
        <v>45055</v>
      </c>
      <c r="C1004" s="4" t="s">
        <v>3441</v>
      </c>
      <c r="D1004" s="4" t="s">
        <v>3840</v>
      </c>
      <c r="E1004" s="4" t="s">
        <v>3877</v>
      </c>
      <c r="F1004" s="12">
        <v>375822</v>
      </c>
      <c r="G1004" s="11" t="s">
        <v>1076</v>
      </c>
      <c r="H1004" s="12">
        <v>37582</v>
      </c>
      <c r="I1004" s="4" t="s">
        <v>505</v>
      </c>
      <c r="J1004" s="4" t="s">
        <v>3537</v>
      </c>
    </row>
    <row r="1005" spans="2:10" outlineLevel="1" x14ac:dyDescent="0.2">
      <c r="B1005" s="8">
        <v>45055</v>
      </c>
      <c r="C1005" s="4" t="s">
        <v>858</v>
      </c>
      <c r="D1005" s="4" t="s">
        <v>3840</v>
      </c>
      <c r="E1005" s="4" t="s">
        <v>4328</v>
      </c>
      <c r="F1005" s="12">
        <v>375822</v>
      </c>
      <c r="G1005" s="11" t="s">
        <v>1076</v>
      </c>
      <c r="H1005" s="12">
        <v>37582</v>
      </c>
      <c r="I1005" s="4" t="s">
        <v>505</v>
      </c>
      <c r="J1005" s="4" t="s">
        <v>3537</v>
      </c>
    </row>
    <row r="1006" spans="2:10" outlineLevel="1" x14ac:dyDescent="0.2">
      <c r="B1006" s="8">
        <v>45055</v>
      </c>
      <c r="C1006" s="4" t="s">
        <v>698</v>
      </c>
      <c r="D1006" s="4" t="s">
        <v>3840</v>
      </c>
      <c r="E1006" s="4" t="s">
        <v>3551</v>
      </c>
      <c r="F1006" s="12">
        <v>375822</v>
      </c>
      <c r="G1006" s="11" t="s">
        <v>1076</v>
      </c>
      <c r="H1006" s="12">
        <v>37582</v>
      </c>
      <c r="I1006" s="4" t="s">
        <v>505</v>
      </c>
      <c r="J1006" s="4" t="s">
        <v>3537</v>
      </c>
    </row>
    <row r="1007" spans="2:10" outlineLevel="1" x14ac:dyDescent="0.2">
      <c r="B1007" s="8">
        <v>45055</v>
      </c>
      <c r="C1007" s="4" t="s">
        <v>2872</v>
      </c>
      <c r="D1007" s="4" t="s">
        <v>3840</v>
      </c>
      <c r="E1007" s="4" t="s">
        <v>1494</v>
      </c>
      <c r="F1007" s="12">
        <v>375822</v>
      </c>
      <c r="G1007" s="11" t="s">
        <v>1076</v>
      </c>
      <c r="H1007" s="12">
        <v>37582</v>
      </c>
      <c r="I1007" s="4" t="s">
        <v>505</v>
      </c>
      <c r="J1007" s="4" t="s">
        <v>3537</v>
      </c>
    </row>
    <row r="1008" spans="2:10" outlineLevel="1" x14ac:dyDescent="0.2">
      <c r="B1008" s="8">
        <v>45055</v>
      </c>
      <c r="C1008" s="4" t="s">
        <v>1780</v>
      </c>
      <c r="D1008" s="4" t="s">
        <v>3840</v>
      </c>
      <c r="E1008" s="4" t="s">
        <v>482</v>
      </c>
      <c r="F1008" s="12">
        <v>375822</v>
      </c>
      <c r="G1008" s="11" t="s">
        <v>1076</v>
      </c>
      <c r="H1008" s="12">
        <v>37582</v>
      </c>
      <c r="I1008" s="4" t="s">
        <v>505</v>
      </c>
      <c r="J1008" s="4" t="s">
        <v>3537</v>
      </c>
    </row>
    <row r="1009" spans="2:10" outlineLevel="1" x14ac:dyDescent="0.2">
      <c r="B1009" s="8">
        <v>45055</v>
      </c>
      <c r="C1009" s="4" t="s">
        <v>3405</v>
      </c>
      <c r="D1009" s="4" t="s">
        <v>3840</v>
      </c>
      <c r="E1009" s="4" t="s">
        <v>4112</v>
      </c>
      <c r="F1009" s="12">
        <v>375822</v>
      </c>
      <c r="G1009" s="11" t="s">
        <v>1076</v>
      </c>
      <c r="H1009" s="12">
        <v>37582</v>
      </c>
      <c r="I1009" s="4" t="s">
        <v>505</v>
      </c>
      <c r="J1009" s="4" t="s">
        <v>3537</v>
      </c>
    </row>
    <row r="1010" spans="2:10" outlineLevel="1" x14ac:dyDescent="0.2">
      <c r="B1010" s="8">
        <v>45055</v>
      </c>
      <c r="C1010" s="4" t="s">
        <v>2458</v>
      </c>
      <c r="D1010" s="4" t="s">
        <v>3840</v>
      </c>
      <c r="E1010" s="4" t="s">
        <v>2676</v>
      </c>
      <c r="F1010" s="12">
        <v>375822</v>
      </c>
      <c r="G1010" s="11" t="s">
        <v>1076</v>
      </c>
      <c r="H1010" s="12">
        <v>37582</v>
      </c>
      <c r="I1010" s="4" t="s">
        <v>505</v>
      </c>
      <c r="J1010" s="4" t="s">
        <v>3537</v>
      </c>
    </row>
    <row r="1011" spans="2:10" outlineLevel="1" x14ac:dyDescent="0.2">
      <c r="B1011" s="8">
        <v>45055</v>
      </c>
      <c r="C1011" s="4" t="s">
        <v>1041</v>
      </c>
      <c r="D1011" s="4" t="s">
        <v>3840</v>
      </c>
      <c r="E1011" s="4" t="s">
        <v>2567</v>
      </c>
      <c r="F1011" s="12">
        <v>375822</v>
      </c>
      <c r="G1011" s="11" t="s">
        <v>1076</v>
      </c>
      <c r="H1011" s="12">
        <v>37582</v>
      </c>
      <c r="I1011" s="4" t="s">
        <v>505</v>
      </c>
      <c r="J1011" s="4" t="s">
        <v>3537</v>
      </c>
    </row>
    <row r="1012" spans="2:10" outlineLevel="1" x14ac:dyDescent="0.2">
      <c r="B1012" s="8">
        <v>45055</v>
      </c>
      <c r="C1012" s="4" t="s">
        <v>5032</v>
      </c>
      <c r="D1012" s="4" t="s">
        <v>3840</v>
      </c>
      <c r="E1012" s="4" t="s">
        <v>3244</v>
      </c>
      <c r="F1012" s="12">
        <v>375822</v>
      </c>
      <c r="G1012" s="11" t="s">
        <v>1076</v>
      </c>
      <c r="H1012" s="12">
        <v>37582</v>
      </c>
      <c r="I1012" s="4" t="s">
        <v>505</v>
      </c>
      <c r="J1012" s="4" t="s">
        <v>3537</v>
      </c>
    </row>
    <row r="1013" spans="2:10" outlineLevel="1" x14ac:dyDescent="0.2">
      <c r="B1013" s="8">
        <v>45055</v>
      </c>
      <c r="C1013" s="4" t="s">
        <v>919</v>
      </c>
      <c r="D1013" s="4" t="s">
        <v>3840</v>
      </c>
      <c r="E1013" s="4" t="s">
        <v>3460</v>
      </c>
      <c r="F1013" s="12">
        <v>375822</v>
      </c>
      <c r="G1013" s="11" t="s">
        <v>1076</v>
      </c>
      <c r="H1013" s="12">
        <v>37582</v>
      </c>
      <c r="I1013" s="4" t="s">
        <v>505</v>
      </c>
      <c r="J1013" s="4" t="s">
        <v>3537</v>
      </c>
    </row>
    <row r="1014" spans="2:10" outlineLevel="1" x14ac:dyDescent="0.2">
      <c r="B1014" s="8">
        <v>45055</v>
      </c>
      <c r="C1014" s="4" t="s">
        <v>3036</v>
      </c>
      <c r="D1014" s="4" t="s">
        <v>3840</v>
      </c>
      <c r="E1014" s="4" t="s">
        <v>4627</v>
      </c>
      <c r="F1014" s="12">
        <v>375822</v>
      </c>
      <c r="G1014" s="11" t="s">
        <v>1076</v>
      </c>
      <c r="H1014" s="12">
        <v>37582</v>
      </c>
      <c r="I1014" s="4" t="s">
        <v>505</v>
      </c>
      <c r="J1014" s="4" t="s">
        <v>3537</v>
      </c>
    </row>
    <row r="1015" spans="2:10" outlineLevel="1" x14ac:dyDescent="0.2">
      <c r="B1015" s="8">
        <v>45055</v>
      </c>
      <c r="C1015" s="4" t="s">
        <v>242</v>
      </c>
      <c r="D1015" s="4" t="s">
        <v>3840</v>
      </c>
      <c r="E1015" s="4" t="s">
        <v>3500</v>
      </c>
      <c r="F1015" s="12">
        <v>375822</v>
      </c>
      <c r="G1015" s="11" t="s">
        <v>1076</v>
      </c>
      <c r="H1015" s="12">
        <v>37582</v>
      </c>
      <c r="I1015" s="4" t="s">
        <v>505</v>
      </c>
      <c r="J1015" s="4" t="s">
        <v>3537</v>
      </c>
    </row>
    <row r="1016" spans="2:10" outlineLevel="1" x14ac:dyDescent="0.2">
      <c r="B1016" s="8">
        <v>45055</v>
      </c>
      <c r="C1016" s="4" t="s">
        <v>3483</v>
      </c>
      <c r="D1016" s="4" t="s">
        <v>3840</v>
      </c>
      <c r="E1016" s="4" t="s">
        <v>408</v>
      </c>
      <c r="F1016" s="12">
        <v>375822</v>
      </c>
      <c r="G1016" s="11" t="s">
        <v>1076</v>
      </c>
      <c r="H1016" s="12">
        <v>37582</v>
      </c>
      <c r="I1016" s="4" t="s">
        <v>505</v>
      </c>
      <c r="J1016" s="4" t="s">
        <v>3537</v>
      </c>
    </row>
    <row r="1017" spans="2:10" outlineLevel="1" x14ac:dyDescent="0.2">
      <c r="B1017" s="8">
        <v>45055</v>
      </c>
      <c r="C1017" s="4" t="s">
        <v>4979</v>
      </c>
      <c r="D1017" s="4" t="s">
        <v>3840</v>
      </c>
      <c r="E1017" s="4" t="s">
        <v>657</v>
      </c>
      <c r="F1017" s="12">
        <v>375822</v>
      </c>
      <c r="G1017" s="11" t="s">
        <v>1076</v>
      </c>
      <c r="H1017" s="12">
        <v>37582</v>
      </c>
      <c r="I1017" s="4" t="s">
        <v>505</v>
      </c>
      <c r="J1017" s="4" t="s">
        <v>3537</v>
      </c>
    </row>
    <row r="1018" spans="2:10" outlineLevel="1" x14ac:dyDescent="0.2">
      <c r="B1018" s="8">
        <v>45055</v>
      </c>
      <c r="C1018" s="4" t="s">
        <v>1628</v>
      </c>
      <c r="D1018" s="4" t="s">
        <v>3840</v>
      </c>
      <c r="E1018" s="4" t="s">
        <v>3042</v>
      </c>
      <c r="F1018" s="12">
        <v>375822</v>
      </c>
      <c r="G1018" s="11" t="s">
        <v>1076</v>
      </c>
      <c r="H1018" s="12">
        <v>37582</v>
      </c>
      <c r="I1018" s="4" t="s">
        <v>505</v>
      </c>
      <c r="J1018" s="4" t="s">
        <v>3537</v>
      </c>
    </row>
    <row r="1019" spans="2:10" outlineLevel="1" x14ac:dyDescent="0.2">
      <c r="B1019" s="8">
        <v>45055</v>
      </c>
      <c r="C1019" s="4" t="s">
        <v>618</v>
      </c>
      <c r="D1019" s="4" t="s">
        <v>3840</v>
      </c>
      <c r="E1019" s="4" t="s">
        <v>2707</v>
      </c>
      <c r="F1019" s="12">
        <v>375822</v>
      </c>
      <c r="G1019" s="11" t="s">
        <v>1076</v>
      </c>
      <c r="H1019" s="12">
        <v>37582</v>
      </c>
      <c r="I1019" s="4" t="s">
        <v>505</v>
      </c>
      <c r="J1019" s="4" t="s">
        <v>3537</v>
      </c>
    </row>
    <row r="1020" spans="2:10" outlineLevel="1" x14ac:dyDescent="0.2">
      <c r="B1020" s="8">
        <v>45055</v>
      </c>
      <c r="C1020" s="4" t="s">
        <v>5095</v>
      </c>
      <c r="D1020" s="4" t="s">
        <v>3840</v>
      </c>
      <c r="E1020" s="4" t="s">
        <v>485</v>
      </c>
      <c r="F1020" s="12">
        <v>375822</v>
      </c>
      <c r="G1020" s="11" t="s">
        <v>1076</v>
      </c>
      <c r="H1020" s="12">
        <v>37582</v>
      </c>
      <c r="I1020" s="4" t="s">
        <v>505</v>
      </c>
      <c r="J1020" s="4" t="s">
        <v>3537</v>
      </c>
    </row>
    <row r="1021" spans="2:10" outlineLevel="1" x14ac:dyDescent="0.2">
      <c r="B1021" s="8">
        <v>45055</v>
      </c>
      <c r="C1021" s="4" t="s">
        <v>3832</v>
      </c>
      <c r="D1021" s="4" t="s">
        <v>3840</v>
      </c>
      <c r="E1021" s="4" t="s">
        <v>73</v>
      </c>
      <c r="F1021" s="12">
        <v>375822</v>
      </c>
      <c r="G1021" s="11" t="s">
        <v>1076</v>
      </c>
      <c r="H1021" s="12">
        <v>37582</v>
      </c>
      <c r="I1021" s="4" t="s">
        <v>505</v>
      </c>
      <c r="J1021" s="4" t="s">
        <v>3537</v>
      </c>
    </row>
    <row r="1022" spans="2:10" outlineLevel="1" x14ac:dyDescent="0.2">
      <c r="B1022" s="8">
        <v>45055</v>
      </c>
      <c r="C1022" s="4" t="s">
        <v>2288</v>
      </c>
      <c r="D1022" s="4" t="s">
        <v>3840</v>
      </c>
      <c r="E1022" s="4" t="s">
        <v>4565</v>
      </c>
      <c r="F1022" s="12">
        <v>375822</v>
      </c>
      <c r="G1022" s="11" t="s">
        <v>1076</v>
      </c>
      <c r="H1022" s="12">
        <v>37582</v>
      </c>
      <c r="I1022" s="4" t="s">
        <v>505</v>
      </c>
      <c r="J1022" s="4" t="s">
        <v>3537</v>
      </c>
    </row>
    <row r="1023" spans="2:10" outlineLevel="1" x14ac:dyDescent="0.2">
      <c r="B1023" s="8">
        <v>45055</v>
      </c>
      <c r="C1023" s="4" t="s">
        <v>4006</v>
      </c>
      <c r="D1023" s="4" t="s">
        <v>3840</v>
      </c>
      <c r="E1023" s="4" t="s">
        <v>2768</v>
      </c>
      <c r="F1023" s="12">
        <v>375822</v>
      </c>
      <c r="G1023" s="11" t="s">
        <v>1076</v>
      </c>
      <c r="H1023" s="12">
        <v>37582</v>
      </c>
      <c r="I1023" s="4" t="s">
        <v>505</v>
      </c>
      <c r="J1023" s="4" t="s">
        <v>3537</v>
      </c>
    </row>
    <row r="1024" spans="2:10" outlineLevel="1" x14ac:dyDescent="0.2">
      <c r="B1024" s="8">
        <v>45055</v>
      </c>
      <c r="C1024" s="4" t="s">
        <v>2684</v>
      </c>
      <c r="D1024" s="4" t="s">
        <v>3840</v>
      </c>
      <c r="E1024" s="4"/>
      <c r="F1024" s="12">
        <v>0</v>
      </c>
      <c r="G1024" s="11" t="s">
        <v>1076</v>
      </c>
      <c r="H1024" s="12">
        <v>0</v>
      </c>
      <c r="I1024" s="4" t="s">
        <v>3387</v>
      </c>
      <c r="J1024" s="4" t="s">
        <v>3106</v>
      </c>
    </row>
    <row r="1025" spans="2:10" outlineLevel="1" x14ac:dyDescent="0.2">
      <c r="B1025" s="8">
        <v>45055</v>
      </c>
      <c r="C1025" s="4" t="s">
        <v>2647</v>
      </c>
      <c r="D1025" s="4" t="s">
        <v>3840</v>
      </c>
      <c r="E1025" s="4" t="s">
        <v>4304</v>
      </c>
      <c r="F1025" s="12">
        <v>673895</v>
      </c>
      <c r="G1025" s="11" t="s">
        <v>1076</v>
      </c>
      <c r="H1025" s="12">
        <v>67390</v>
      </c>
      <c r="I1025" s="4" t="s">
        <v>505</v>
      </c>
      <c r="J1025" s="4" t="s">
        <v>3537</v>
      </c>
    </row>
    <row r="1026" spans="2:10" outlineLevel="1" x14ac:dyDescent="0.2">
      <c r="B1026" s="8">
        <v>45055</v>
      </c>
      <c r="C1026" s="4" t="s">
        <v>630</v>
      </c>
      <c r="D1026" s="4" t="s">
        <v>3840</v>
      </c>
      <c r="E1026" s="4" t="s">
        <v>2507</v>
      </c>
      <c r="F1026" s="12">
        <v>508855</v>
      </c>
      <c r="G1026" s="11" t="s">
        <v>1076</v>
      </c>
      <c r="H1026" s="12">
        <v>50886</v>
      </c>
      <c r="I1026" s="4" t="s">
        <v>505</v>
      </c>
      <c r="J1026" s="4" t="s">
        <v>3537</v>
      </c>
    </row>
    <row r="1027" spans="2:10" outlineLevel="1" x14ac:dyDescent="0.2">
      <c r="B1027" s="8">
        <v>45055</v>
      </c>
      <c r="C1027" s="4" t="s">
        <v>4082</v>
      </c>
      <c r="D1027" s="4" t="s">
        <v>3840</v>
      </c>
      <c r="E1027" s="4" t="s">
        <v>4194</v>
      </c>
      <c r="F1027" s="12">
        <v>539116</v>
      </c>
      <c r="G1027" s="11" t="s">
        <v>1076</v>
      </c>
      <c r="H1027" s="12">
        <v>53912</v>
      </c>
      <c r="I1027" s="4" t="s">
        <v>505</v>
      </c>
      <c r="J1027" s="4" t="s">
        <v>3537</v>
      </c>
    </row>
    <row r="1028" spans="2:10" outlineLevel="1" x14ac:dyDescent="0.2">
      <c r="B1028" s="8">
        <v>45055</v>
      </c>
      <c r="C1028" s="4" t="s">
        <v>4522</v>
      </c>
      <c r="D1028" s="4" t="s">
        <v>3840</v>
      </c>
      <c r="E1028" s="4" t="s">
        <v>3402</v>
      </c>
      <c r="F1028" s="12">
        <v>592248</v>
      </c>
      <c r="G1028" s="11" t="s">
        <v>1076</v>
      </c>
      <c r="H1028" s="12">
        <v>59225</v>
      </c>
      <c r="I1028" s="4" t="s">
        <v>505</v>
      </c>
      <c r="J1028" s="4" t="s">
        <v>3537</v>
      </c>
    </row>
    <row r="1029" spans="2:10" outlineLevel="1" x14ac:dyDescent="0.2">
      <c r="B1029" s="8">
        <v>45055</v>
      </c>
      <c r="C1029" s="4" t="s">
        <v>3161</v>
      </c>
      <c r="D1029" s="4" t="s">
        <v>3840</v>
      </c>
      <c r="E1029" s="4" t="s">
        <v>406</v>
      </c>
      <c r="F1029" s="12">
        <v>375822</v>
      </c>
      <c r="G1029" s="11" t="s">
        <v>1076</v>
      </c>
      <c r="H1029" s="12">
        <v>37582</v>
      </c>
      <c r="I1029" s="4" t="s">
        <v>505</v>
      </c>
      <c r="J1029" s="4" t="s">
        <v>3537</v>
      </c>
    </row>
    <row r="1030" spans="2:10" outlineLevel="1" x14ac:dyDescent="0.2">
      <c r="B1030" s="8">
        <v>45055</v>
      </c>
      <c r="C1030" s="4" t="s">
        <v>4333</v>
      </c>
      <c r="D1030" s="4" t="s">
        <v>3840</v>
      </c>
      <c r="E1030" s="4" t="s">
        <v>1283</v>
      </c>
      <c r="F1030" s="12">
        <v>375822</v>
      </c>
      <c r="G1030" s="11" t="s">
        <v>1076</v>
      </c>
      <c r="H1030" s="12">
        <v>37582</v>
      </c>
      <c r="I1030" s="4" t="s">
        <v>505</v>
      </c>
      <c r="J1030" s="4" t="s">
        <v>3537</v>
      </c>
    </row>
    <row r="1031" spans="2:10" outlineLevel="1" x14ac:dyDescent="0.2">
      <c r="B1031" s="8">
        <v>45055</v>
      </c>
      <c r="C1031" s="4" t="s">
        <v>3357</v>
      </c>
      <c r="D1031" s="4" t="s">
        <v>3840</v>
      </c>
      <c r="E1031" s="4" t="s">
        <v>2063</v>
      </c>
      <c r="F1031" s="12">
        <v>375822</v>
      </c>
      <c r="G1031" s="11" t="s">
        <v>1076</v>
      </c>
      <c r="H1031" s="12">
        <v>37582</v>
      </c>
      <c r="I1031" s="4" t="s">
        <v>505</v>
      </c>
      <c r="J1031" s="4" t="s">
        <v>3537</v>
      </c>
    </row>
    <row r="1032" spans="2:10" outlineLevel="1" x14ac:dyDescent="0.2">
      <c r="B1032" s="8">
        <v>45055</v>
      </c>
      <c r="C1032" s="4" t="s">
        <v>672</v>
      </c>
      <c r="D1032" s="4" t="s">
        <v>3840</v>
      </c>
      <c r="E1032" s="4" t="s">
        <v>1016</v>
      </c>
      <c r="F1032" s="12">
        <v>375822</v>
      </c>
      <c r="G1032" s="11" t="s">
        <v>1076</v>
      </c>
      <c r="H1032" s="12">
        <v>37582</v>
      </c>
      <c r="I1032" s="4" t="s">
        <v>505</v>
      </c>
      <c r="J1032" s="4" t="s">
        <v>3537</v>
      </c>
    </row>
    <row r="1033" spans="2:10" outlineLevel="1" x14ac:dyDescent="0.2">
      <c r="B1033" s="8">
        <v>45055</v>
      </c>
      <c r="C1033" s="4" t="s">
        <v>2437</v>
      </c>
      <c r="D1033" s="4" t="s">
        <v>3840</v>
      </c>
      <c r="E1033" s="4" t="s">
        <v>2862</v>
      </c>
      <c r="F1033" s="12">
        <v>375822</v>
      </c>
      <c r="G1033" s="11" t="s">
        <v>1076</v>
      </c>
      <c r="H1033" s="12">
        <v>37582</v>
      </c>
      <c r="I1033" s="4" t="s">
        <v>505</v>
      </c>
      <c r="J1033" s="4" t="s">
        <v>3537</v>
      </c>
    </row>
    <row r="1034" spans="2:10" outlineLevel="1" x14ac:dyDescent="0.2">
      <c r="B1034" s="8">
        <v>45055</v>
      </c>
      <c r="C1034" s="4" t="s">
        <v>2703</v>
      </c>
      <c r="D1034" s="4" t="s">
        <v>3840</v>
      </c>
      <c r="E1034" s="4" t="s">
        <v>4258</v>
      </c>
      <c r="F1034" s="12">
        <v>375822</v>
      </c>
      <c r="G1034" s="11" t="s">
        <v>1076</v>
      </c>
      <c r="H1034" s="12">
        <v>37582</v>
      </c>
      <c r="I1034" s="4" t="s">
        <v>505</v>
      </c>
      <c r="J1034" s="4" t="s">
        <v>3537</v>
      </c>
    </row>
    <row r="1035" spans="2:10" outlineLevel="1" x14ac:dyDescent="0.2">
      <c r="B1035" s="8">
        <v>45055</v>
      </c>
      <c r="C1035" s="4" t="s">
        <v>3200</v>
      </c>
      <c r="D1035" s="4" t="s">
        <v>3840</v>
      </c>
      <c r="E1035" s="4" t="s">
        <v>3977</v>
      </c>
      <c r="F1035" s="12">
        <v>375822</v>
      </c>
      <c r="G1035" s="11" t="s">
        <v>1076</v>
      </c>
      <c r="H1035" s="12">
        <v>37582</v>
      </c>
      <c r="I1035" s="4" t="s">
        <v>505</v>
      </c>
      <c r="J1035" s="4" t="s">
        <v>3537</v>
      </c>
    </row>
    <row r="1036" spans="2:10" outlineLevel="1" x14ac:dyDescent="0.2">
      <c r="B1036" s="8">
        <v>45055</v>
      </c>
      <c r="C1036" s="4" t="s">
        <v>720</v>
      </c>
      <c r="D1036" s="4" t="s">
        <v>3840</v>
      </c>
      <c r="E1036" s="4" t="s">
        <v>5104</v>
      </c>
      <c r="F1036" s="12">
        <v>375822</v>
      </c>
      <c r="G1036" s="11" t="s">
        <v>1076</v>
      </c>
      <c r="H1036" s="12">
        <v>37582</v>
      </c>
      <c r="I1036" s="4" t="s">
        <v>505</v>
      </c>
      <c r="J1036" s="4" t="s">
        <v>3537</v>
      </c>
    </row>
    <row r="1037" spans="2:10" outlineLevel="1" x14ac:dyDescent="0.2">
      <c r="B1037" s="8">
        <v>45055</v>
      </c>
      <c r="C1037" s="4" t="s">
        <v>1718</v>
      </c>
      <c r="D1037" s="4" t="s">
        <v>3840</v>
      </c>
      <c r="E1037" s="4" t="s">
        <v>3486</v>
      </c>
      <c r="F1037" s="12">
        <v>375822</v>
      </c>
      <c r="G1037" s="11" t="s">
        <v>1076</v>
      </c>
      <c r="H1037" s="12">
        <v>37582</v>
      </c>
      <c r="I1037" s="4" t="s">
        <v>505</v>
      </c>
      <c r="J1037" s="4" t="s">
        <v>3537</v>
      </c>
    </row>
    <row r="1038" spans="2:10" outlineLevel="1" x14ac:dyDescent="0.2">
      <c r="B1038" s="8">
        <v>45055</v>
      </c>
      <c r="C1038" s="4" t="s">
        <v>1386</v>
      </c>
      <c r="D1038" s="4" t="s">
        <v>3840</v>
      </c>
      <c r="E1038" s="4" t="s">
        <v>1981</v>
      </c>
      <c r="F1038" s="12">
        <v>685300</v>
      </c>
      <c r="G1038" s="11" t="s">
        <v>1076</v>
      </c>
      <c r="H1038" s="12">
        <v>68530</v>
      </c>
      <c r="I1038" s="4" t="s">
        <v>3387</v>
      </c>
      <c r="J1038" s="4" t="s">
        <v>3106</v>
      </c>
    </row>
    <row r="1039" spans="2:10" outlineLevel="1" x14ac:dyDescent="0.2">
      <c r="B1039" s="8">
        <v>45055</v>
      </c>
      <c r="C1039" s="4" t="s">
        <v>1424</v>
      </c>
      <c r="D1039" s="4" t="s">
        <v>3840</v>
      </c>
      <c r="E1039" s="4" t="s">
        <v>4350</v>
      </c>
      <c r="F1039" s="12">
        <v>375822</v>
      </c>
      <c r="G1039" s="11" t="s">
        <v>1076</v>
      </c>
      <c r="H1039" s="12">
        <v>37582</v>
      </c>
      <c r="I1039" s="4" t="s">
        <v>505</v>
      </c>
      <c r="J1039" s="4" t="s">
        <v>3537</v>
      </c>
    </row>
    <row r="1040" spans="2:10" outlineLevel="1" x14ac:dyDescent="0.2">
      <c r="B1040" s="8">
        <v>45055</v>
      </c>
      <c r="C1040" s="4" t="s">
        <v>3151</v>
      </c>
      <c r="D1040" s="4" t="s">
        <v>3840</v>
      </c>
      <c r="E1040" s="4" t="s">
        <v>4267</v>
      </c>
      <c r="F1040" s="12">
        <v>375822</v>
      </c>
      <c r="G1040" s="11" t="s">
        <v>1076</v>
      </c>
      <c r="H1040" s="12">
        <v>37582</v>
      </c>
      <c r="I1040" s="4" t="s">
        <v>505</v>
      </c>
      <c r="J1040" s="4" t="s">
        <v>3537</v>
      </c>
    </row>
    <row r="1041" spans="2:10" outlineLevel="1" x14ac:dyDescent="0.2">
      <c r="B1041" s="8">
        <v>45055</v>
      </c>
      <c r="C1041" s="4" t="s">
        <v>2539</v>
      </c>
      <c r="D1041" s="4" t="s">
        <v>3840</v>
      </c>
      <c r="E1041" s="4" t="s">
        <v>1439</v>
      </c>
      <c r="F1041" s="12">
        <v>375822</v>
      </c>
      <c r="G1041" s="11" t="s">
        <v>1076</v>
      </c>
      <c r="H1041" s="12">
        <v>37582</v>
      </c>
      <c r="I1041" s="4" t="s">
        <v>505</v>
      </c>
      <c r="J1041" s="4" t="s">
        <v>3537</v>
      </c>
    </row>
    <row r="1042" spans="2:10" outlineLevel="1" x14ac:dyDescent="0.2">
      <c r="B1042" s="8">
        <v>45055</v>
      </c>
      <c r="C1042" s="4" t="s">
        <v>1453</v>
      </c>
      <c r="D1042" s="4" t="s">
        <v>3840</v>
      </c>
      <c r="E1042" s="4" t="s">
        <v>1851</v>
      </c>
      <c r="F1042" s="12">
        <v>375822</v>
      </c>
      <c r="G1042" s="11" t="s">
        <v>1076</v>
      </c>
      <c r="H1042" s="12">
        <v>37582</v>
      </c>
      <c r="I1042" s="4" t="s">
        <v>505</v>
      </c>
      <c r="J1042" s="4" t="s">
        <v>3537</v>
      </c>
    </row>
    <row r="1043" spans="2:10" outlineLevel="1" x14ac:dyDescent="0.2">
      <c r="B1043" s="8">
        <v>45055</v>
      </c>
      <c r="C1043" s="4" t="s">
        <v>4277</v>
      </c>
      <c r="D1043" s="4" t="s">
        <v>3840</v>
      </c>
      <c r="E1043" s="4" t="s">
        <v>4356</v>
      </c>
      <c r="F1043" s="12">
        <v>375822</v>
      </c>
      <c r="G1043" s="11" t="s">
        <v>1076</v>
      </c>
      <c r="H1043" s="12">
        <v>37582</v>
      </c>
      <c r="I1043" s="4" t="s">
        <v>505</v>
      </c>
      <c r="J1043" s="4" t="s">
        <v>3537</v>
      </c>
    </row>
    <row r="1044" spans="2:10" outlineLevel="1" x14ac:dyDescent="0.2">
      <c r="B1044" s="8">
        <v>45055</v>
      </c>
      <c r="C1044" s="4" t="s">
        <v>2878</v>
      </c>
      <c r="D1044" s="4" t="s">
        <v>3840</v>
      </c>
      <c r="E1044" s="4" t="s">
        <v>1152</v>
      </c>
      <c r="F1044" s="12">
        <v>375822</v>
      </c>
      <c r="G1044" s="11" t="s">
        <v>1076</v>
      </c>
      <c r="H1044" s="12">
        <v>37582</v>
      </c>
      <c r="I1044" s="4" t="s">
        <v>505</v>
      </c>
      <c r="J1044" s="4" t="s">
        <v>3537</v>
      </c>
    </row>
    <row r="1045" spans="2:10" outlineLevel="1" x14ac:dyDescent="0.2">
      <c r="B1045" s="8">
        <v>45055</v>
      </c>
      <c r="C1045" s="4" t="s">
        <v>1793</v>
      </c>
      <c r="D1045" s="4" t="s">
        <v>3840</v>
      </c>
      <c r="E1045" s="4" t="s">
        <v>856</v>
      </c>
      <c r="F1045" s="12">
        <v>375822</v>
      </c>
      <c r="G1045" s="11" t="s">
        <v>1076</v>
      </c>
      <c r="H1045" s="12">
        <v>37582</v>
      </c>
      <c r="I1045" s="4" t="s">
        <v>2719</v>
      </c>
      <c r="J1045" s="4" t="s">
        <v>1445</v>
      </c>
    </row>
    <row r="1046" spans="2:10" outlineLevel="1" x14ac:dyDescent="0.2">
      <c r="B1046" s="8">
        <v>45055</v>
      </c>
      <c r="C1046" s="4" t="s">
        <v>1326</v>
      </c>
      <c r="D1046" s="4" t="s">
        <v>3840</v>
      </c>
      <c r="E1046" s="4" t="s">
        <v>2453</v>
      </c>
      <c r="F1046" s="12">
        <v>375822</v>
      </c>
      <c r="G1046" s="11" t="s">
        <v>1076</v>
      </c>
      <c r="H1046" s="12">
        <v>37582</v>
      </c>
      <c r="I1046" s="4" t="s">
        <v>2719</v>
      </c>
      <c r="J1046" s="4" t="s">
        <v>1445</v>
      </c>
    </row>
    <row r="1047" spans="2:10" outlineLevel="1" x14ac:dyDescent="0.2">
      <c r="B1047" s="8">
        <v>45055</v>
      </c>
      <c r="C1047" s="4" t="s">
        <v>3829</v>
      </c>
      <c r="D1047" s="4" t="s">
        <v>3840</v>
      </c>
      <c r="E1047" s="4" t="s">
        <v>1591</v>
      </c>
      <c r="F1047" s="12">
        <v>375822</v>
      </c>
      <c r="G1047" s="11" t="s">
        <v>1076</v>
      </c>
      <c r="H1047" s="12">
        <v>37582</v>
      </c>
      <c r="I1047" s="4" t="s">
        <v>2719</v>
      </c>
      <c r="J1047" s="4" t="s">
        <v>1445</v>
      </c>
    </row>
    <row r="1048" spans="2:10" outlineLevel="1" x14ac:dyDescent="0.2">
      <c r="B1048" s="8">
        <v>45055</v>
      </c>
      <c r="C1048" s="4" t="s">
        <v>473</v>
      </c>
      <c r="D1048" s="4" t="s">
        <v>3840</v>
      </c>
      <c r="E1048" s="4" t="s">
        <v>3251</v>
      </c>
      <c r="F1048" s="12">
        <v>375822</v>
      </c>
      <c r="G1048" s="11" t="s">
        <v>1076</v>
      </c>
      <c r="H1048" s="12">
        <v>37582</v>
      </c>
      <c r="I1048" s="4" t="s">
        <v>2719</v>
      </c>
      <c r="J1048" s="4" t="s">
        <v>1445</v>
      </c>
    </row>
    <row r="1049" spans="2:10" outlineLevel="1" x14ac:dyDescent="0.2">
      <c r="B1049" s="8">
        <v>45055</v>
      </c>
      <c r="C1049" s="4" t="s">
        <v>1719</v>
      </c>
      <c r="D1049" s="4" t="s">
        <v>3840</v>
      </c>
      <c r="E1049" s="4" t="s">
        <v>4600</v>
      </c>
      <c r="F1049" s="12">
        <v>375822</v>
      </c>
      <c r="G1049" s="11" t="s">
        <v>1076</v>
      </c>
      <c r="H1049" s="12">
        <v>37582</v>
      </c>
      <c r="I1049" s="4" t="s">
        <v>505</v>
      </c>
      <c r="J1049" s="4" t="s">
        <v>3537</v>
      </c>
    </row>
    <row r="1050" spans="2:10" outlineLevel="1" x14ac:dyDescent="0.2">
      <c r="B1050" s="8">
        <v>45055</v>
      </c>
      <c r="C1050" s="4" t="s">
        <v>47</v>
      </c>
      <c r="D1050" s="4" t="s">
        <v>3840</v>
      </c>
      <c r="E1050" s="4" t="s">
        <v>1872</v>
      </c>
      <c r="F1050" s="12">
        <v>375822</v>
      </c>
      <c r="G1050" s="11" t="s">
        <v>1076</v>
      </c>
      <c r="H1050" s="12">
        <v>37582</v>
      </c>
      <c r="I1050" s="4" t="s">
        <v>505</v>
      </c>
      <c r="J1050" s="4" t="s">
        <v>3537</v>
      </c>
    </row>
    <row r="1051" spans="2:10" outlineLevel="1" x14ac:dyDescent="0.2">
      <c r="B1051" s="8">
        <v>45055</v>
      </c>
      <c r="C1051" s="4" t="s">
        <v>5081</v>
      </c>
      <c r="D1051" s="4" t="s">
        <v>3840</v>
      </c>
      <c r="E1051" s="4" t="s">
        <v>4068</v>
      </c>
      <c r="F1051" s="12">
        <v>375822</v>
      </c>
      <c r="G1051" s="11" t="s">
        <v>1076</v>
      </c>
      <c r="H1051" s="12">
        <v>37582</v>
      </c>
      <c r="I1051" s="4" t="s">
        <v>505</v>
      </c>
      <c r="J1051" s="4" t="s">
        <v>3537</v>
      </c>
    </row>
    <row r="1052" spans="2:10" outlineLevel="1" x14ac:dyDescent="0.2">
      <c r="B1052" s="8">
        <v>45055</v>
      </c>
      <c r="C1052" s="4" t="s">
        <v>1261</v>
      </c>
      <c r="D1052" s="4" t="s">
        <v>3840</v>
      </c>
      <c r="E1052" s="4" t="s">
        <v>2648</v>
      </c>
      <c r="F1052" s="12">
        <v>375822</v>
      </c>
      <c r="G1052" s="11" t="s">
        <v>1076</v>
      </c>
      <c r="H1052" s="12">
        <v>37582</v>
      </c>
      <c r="I1052" s="4" t="s">
        <v>505</v>
      </c>
      <c r="J1052" s="4" t="s">
        <v>3537</v>
      </c>
    </row>
    <row r="1053" spans="2:10" outlineLevel="1" x14ac:dyDescent="0.2">
      <c r="B1053" s="8">
        <v>45055</v>
      </c>
      <c r="C1053" s="4" t="s">
        <v>1279</v>
      </c>
      <c r="D1053" s="4" t="s">
        <v>3840</v>
      </c>
      <c r="E1053" s="4" t="s">
        <v>1474</v>
      </c>
      <c r="F1053" s="12">
        <v>375822</v>
      </c>
      <c r="G1053" s="11" t="s">
        <v>1076</v>
      </c>
      <c r="H1053" s="12">
        <v>37582</v>
      </c>
      <c r="I1053" s="4" t="s">
        <v>505</v>
      </c>
      <c r="J1053" s="4" t="s">
        <v>3537</v>
      </c>
    </row>
    <row r="1054" spans="2:10" outlineLevel="1" x14ac:dyDescent="0.2">
      <c r="B1054" s="8">
        <v>45055</v>
      </c>
      <c r="C1054" s="4" t="s">
        <v>4042</v>
      </c>
      <c r="D1054" s="4" t="s">
        <v>3840</v>
      </c>
      <c r="E1054" s="4" t="s">
        <v>2261</v>
      </c>
      <c r="F1054" s="12">
        <v>375822</v>
      </c>
      <c r="G1054" s="11" t="s">
        <v>1076</v>
      </c>
      <c r="H1054" s="12">
        <v>37582</v>
      </c>
      <c r="I1054" s="4" t="s">
        <v>505</v>
      </c>
      <c r="J1054" s="4" t="s">
        <v>3537</v>
      </c>
    </row>
    <row r="1055" spans="2:10" outlineLevel="1" x14ac:dyDescent="0.2">
      <c r="B1055" s="8">
        <v>45055</v>
      </c>
      <c r="C1055" s="4" t="s">
        <v>5114</v>
      </c>
      <c r="D1055" s="4" t="s">
        <v>3840</v>
      </c>
      <c r="E1055" s="4" t="s">
        <v>4185</v>
      </c>
      <c r="F1055" s="12">
        <v>375822</v>
      </c>
      <c r="G1055" s="11" t="s">
        <v>1076</v>
      </c>
      <c r="H1055" s="12">
        <v>37582</v>
      </c>
      <c r="I1055" s="4" t="s">
        <v>505</v>
      </c>
      <c r="J1055" s="4" t="s">
        <v>3537</v>
      </c>
    </row>
    <row r="1056" spans="2:10" outlineLevel="1" x14ac:dyDescent="0.2">
      <c r="B1056" s="8">
        <v>45055</v>
      </c>
      <c r="C1056" s="4" t="s">
        <v>4255</v>
      </c>
      <c r="D1056" s="4" t="s">
        <v>3840</v>
      </c>
      <c r="E1056" s="4" t="s">
        <v>986</v>
      </c>
      <c r="F1056" s="12">
        <v>375822</v>
      </c>
      <c r="G1056" s="11" t="s">
        <v>1076</v>
      </c>
      <c r="H1056" s="12">
        <v>37582</v>
      </c>
      <c r="I1056" s="4" t="s">
        <v>505</v>
      </c>
      <c r="J1056" s="4" t="s">
        <v>3537</v>
      </c>
    </row>
    <row r="1057" spans="2:10" outlineLevel="1" x14ac:dyDescent="0.2">
      <c r="B1057" s="8">
        <v>45055</v>
      </c>
      <c r="C1057" s="4" t="s">
        <v>3530</v>
      </c>
      <c r="D1057" s="4" t="s">
        <v>3840</v>
      </c>
      <c r="E1057" s="4" t="s">
        <v>1661</v>
      </c>
      <c r="F1057" s="12">
        <v>375822</v>
      </c>
      <c r="G1057" s="11" t="s">
        <v>1076</v>
      </c>
      <c r="H1057" s="12">
        <v>37582</v>
      </c>
      <c r="I1057" s="4" t="s">
        <v>505</v>
      </c>
      <c r="J1057" s="4" t="s">
        <v>3537</v>
      </c>
    </row>
    <row r="1058" spans="2:10" outlineLevel="1" x14ac:dyDescent="0.2">
      <c r="B1058" s="8">
        <v>45055</v>
      </c>
      <c r="C1058" s="4" t="s">
        <v>1783</v>
      </c>
      <c r="D1058" s="4" t="s">
        <v>3840</v>
      </c>
      <c r="E1058" s="4" t="s">
        <v>1958</v>
      </c>
      <c r="F1058" s="12">
        <v>375822</v>
      </c>
      <c r="G1058" s="11" t="s">
        <v>1076</v>
      </c>
      <c r="H1058" s="12">
        <v>37582</v>
      </c>
      <c r="I1058" s="4" t="s">
        <v>505</v>
      </c>
      <c r="J1058" s="4" t="s">
        <v>3537</v>
      </c>
    </row>
    <row r="1059" spans="2:10" outlineLevel="1" x14ac:dyDescent="0.2">
      <c r="B1059" s="8">
        <v>45055</v>
      </c>
      <c r="C1059" s="4" t="s">
        <v>865</v>
      </c>
      <c r="D1059" s="4" t="s">
        <v>3840</v>
      </c>
      <c r="E1059" s="4" t="s">
        <v>1837</v>
      </c>
      <c r="F1059" s="12">
        <v>375822</v>
      </c>
      <c r="G1059" s="11" t="s">
        <v>1076</v>
      </c>
      <c r="H1059" s="12">
        <v>37582</v>
      </c>
      <c r="I1059" s="4" t="s">
        <v>505</v>
      </c>
      <c r="J1059" s="4" t="s">
        <v>3537</v>
      </c>
    </row>
    <row r="1060" spans="2:10" outlineLevel="1" x14ac:dyDescent="0.2">
      <c r="B1060" s="8">
        <v>45055</v>
      </c>
      <c r="C1060" s="4" t="s">
        <v>2640</v>
      </c>
      <c r="D1060" s="4" t="s">
        <v>3840</v>
      </c>
      <c r="E1060" s="4" t="s">
        <v>2245</v>
      </c>
      <c r="F1060" s="12">
        <v>375822</v>
      </c>
      <c r="G1060" s="11" t="s">
        <v>1076</v>
      </c>
      <c r="H1060" s="12">
        <v>37582</v>
      </c>
      <c r="I1060" s="4" t="s">
        <v>505</v>
      </c>
      <c r="J1060" s="4" t="s">
        <v>3537</v>
      </c>
    </row>
    <row r="1061" spans="2:10" outlineLevel="1" x14ac:dyDescent="0.2">
      <c r="B1061" s="8">
        <v>45055</v>
      </c>
      <c r="C1061" s="4" t="s">
        <v>3888</v>
      </c>
      <c r="D1061" s="4" t="s">
        <v>3840</v>
      </c>
      <c r="E1061" s="4" t="s">
        <v>2029</v>
      </c>
      <c r="F1061" s="12">
        <v>375822</v>
      </c>
      <c r="G1061" s="11" t="s">
        <v>1076</v>
      </c>
      <c r="H1061" s="12">
        <v>37582</v>
      </c>
      <c r="I1061" s="4" t="s">
        <v>505</v>
      </c>
      <c r="J1061" s="4" t="s">
        <v>3537</v>
      </c>
    </row>
    <row r="1062" spans="2:10" outlineLevel="1" x14ac:dyDescent="0.2">
      <c r="B1062" s="8">
        <v>45055</v>
      </c>
      <c r="C1062" s="4" t="s">
        <v>4114</v>
      </c>
      <c r="D1062" s="4" t="s">
        <v>3840</v>
      </c>
      <c r="E1062" s="4" t="s">
        <v>4563</v>
      </c>
      <c r="F1062" s="12">
        <v>375822</v>
      </c>
      <c r="G1062" s="11" t="s">
        <v>1076</v>
      </c>
      <c r="H1062" s="12">
        <v>37582</v>
      </c>
      <c r="I1062" s="4" t="s">
        <v>505</v>
      </c>
      <c r="J1062" s="4" t="s">
        <v>3537</v>
      </c>
    </row>
    <row r="1063" spans="2:10" outlineLevel="1" x14ac:dyDescent="0.2">
      <c r="B1063" s="8">
        <v>45055</v>
      </c>
      <c r="C1063" s="4" t="s">
        <v>1821</v>
      </c>
      <c r="D1063" s="4" t="s">
        <v>3840</v>
      </c>
      <c r="E1063" s="4" t="s">
        <v>1153</v>
      </c>
      <c r="F1063" s="12">
        <v>375822</v>
      </c>
      <c r="G1063" s="11" t="s">
        <v>1076</v>
      </c>
      <c r="H1063" s="12">
        <v>37582</v>
      </c>
      <c r="I1063" s="4" t="s">
        <v>505</v>
      </c>
      <c r="J1063" s="4" t="s">
        <v>3537</v>
      </c>
    </row>
    <row r="1064" spans="2:10" outlineLevel="1" x14ac:dyDescent="0.2">
      <c r="B1064" s="8">
        <v>45055</v>
      </c>
      <c r="C1064" s="4" t="s">
        <v>1733</v>
      </c>
      <c r="D1064" s="4" t="s">
        <v>3840</v>
      </c>
      <c r="E1064" s="4" t="s">
        <v>3296</v>
      </c>
      <c r="F1064" s="12">
        <v>375822</v>
      </c>
      <c r="G1064" s="11" t="s">
        <v>1076</v>
      </c>
      <c r="H1064" s="12">
        <v>37582</v>
      </c>
      <c r="I1064" s="4" t="s">
        <v>505</v>
      </c>
      <c r="J1064" s="4" t="s">
        <v>3537</v>
      </c>
    </row>
    <row r="1065" spans="2:10" outlineLevel="1" x14ac:dyDescent="0.2">
      <c r="B1065" s="8">
        <v>45055</v>
      </c>
      <c r="C1065" s="4" t="s">
        <v>4119</v>
      </c>
      <c r="D1065" s="4" t="s">
        <v>3840</v>
      </c>
      <c r="E1065" s="4" t="s">
        <v>597</v>
      </c>
      <c r="F1065" s="12">
        <v>375822</v>
      </c>
      <c r="G1065" s="11" t="s">
        <v>1076</v>
      </c>
      <c r="H1065" s="12">
        <v>37582</v>
      </c>
      <c r="I1065" s="4" t="s">
        <v>505</v>
      </c>
      <c r="J1065" s="4" t="s">
        <v>3537</v>
      </c>
    </row>
    <row r="1066" spans="2:10" outlineLevel="1" x14ac:dyDescent="0.2">
      <c r="B1066" s="8">
        <v>45055</v>
      </c>
      <c r="C1066" s="4" t="s">
        <v>2331</v>
      </c>
      <c r="D1066" s="4" t="s">
        <v>3840</v>
      </c>
      <c r="E1066" s="4" t="s">
        <v>234</v>
      </c>
      <c r="F1066" s="12">
        <v>375822</v>
      </c>
      <c r="G1066" s="11" t="s">
        <v>1076</v>
      </c>
      <c r="H1066" s="12">
        <v>37582</v>
      </c>
      <c r="I1066" s="4" t="s">
        <v>505</v>
      </c>
      <c r="J1066" s="4" t="s">
        <v>3537</v>
      </c>
    </row>
    <row r="1067" spans="2:10" outlineLevel="1" x14ac:dyDescent="0.2">
      <c r="B1067" s="8">
        <v>45055</v>
      </c>
      <c r="C1067" s="4" t="s">
        <v>1262</v>
      </c>
      <c r="D1067" s="4" t="s">
        <v>3840</v>
      </c>
      <c r="E1067" s="4" t="s">
        <v>3472</v>
      </c>
      <c r="F1067" s="12">
        <v>375822</v>
      </c>
      <c r="G1067" s="11" t="s">
        <v>1076</v>
      </c>
      <c r="H1067" s="12">
        <v>37582</v>
      </c>
      <c r="I1067" s="4" t="s">
        <v>505</v>
      </c>
      <c r="J1067" s="4" t="s">
        <v>3537</v>
      </c>
    </row>
    <row r="1068" spans="2:10" outlineLevel="1" x14ac:dyDescent="0.2">
      <c r="B1068" s="8">
        <v>45055</v>
      </c>
      <c r="C1068" s="4" t="s">
        <v>2568</v>
      </c>
      <c r="D1068" s="4" t="s">
        <v>3840</v>
      </c>
      <c r="E1068" s="4" t="s">
        <v>2319</v>
      </c>
      <c r="F1068" s="12">
        <v>375822</v>
      </c>
      <c r="G1068" s="11" t="s">
        <v>1076</v>
      </c>
      <c r="H1068" s="12">
        <v>37582</v>
      </c>
      <c r="I1068" s="4" t="s">
        <v>505</v>
      </c>
      <c r="J1068" s="4" t="s">
        <v>3537</v>
      </c>
    </row>
    <row r="1069" spans="2:10" outlineLevel="1" x14ac:dyDescent="0.2">
      <c r="B1069" s="8">
        <v>45055</v>
      </c>
      <c r="C1069" s="4" t="s">
        <v>1636</v>
      </c>
      <c r="D1069" s="4" t="s">
        <v>3840</v>
      </c>
      <c r="E1069" s="4" t="s">
        <v>1678</v>
      </c>
      <c r="F1069" s="12">
        <v>375822</v>
      </c>
      <c r="G1069" s="11" t="s">
        <v>1076</v>
      </c>
      <c r="H1069" s="12">
        <v>37582</v>
      </c>
      <c r="I1069" s="4" t="s">
        <v>505</v>
      </c>
      <c r="J1069" s="4" t="s">
        <v>3537</v>
      </c>
    </row>
    <row r="1070" spans="2:10" outlineLevel="1" x14ac:dyDescent="0.2">
      <c r="B1070" s="8">
        <v>45055</v>
      </c>
      <c r="C1070" s="4" t="s">
        <v>3789</v>
      </c>
      <c r="D1070" s="4" t="s">
        <v>3840</v>
      </c>
      <c r="E1070" s="4" t="s">
        <v>2510</v>
      </c>
      <c r="F1070" s="12">
        <v>375822</v>
      </c>
      <c r="G1070" s="11" t="s">
        <v>1076</v>
      </c>
      <c r="H1070" s="12">
        <v>37582</v>
      </c>
      <c r="I1070" s="4" t="s">
        <v>505</v>
      </c>
      <c r="J1070" s="4" t="s">
        <v>3537</v>
      </c>
    </row>
    <row r="1071" spans="2:10" outlineLevel="1" x14ac:dyDescent="0.2">
      <c r="B1071" s="8">
        <v>45055</v>
      </c>
      <c r="C1071" s="4" t="s">
        <v>108</v>
      </c>
      <c r="D1071" s="4" t="s">
        <v>3840</v>
      </c>
      <c r="E1071" s="4" t="s">
        <v>776</v>
      </c>
      <c r="F1071" s="12">
        <v>375822</v>
      </c>
      <c r="G1071" s="11" t="s">
        <v>1076</v>
      </c>
      <c r="H1071" s="12">
        <v>37582</v>
      </c>
      <c r="I1071" s="4" t="s">
        <v>505</v>
      </c>
      <c r="J1071" s="4" t="s">
        <v>3537</v>
      </c>
    </row>
    <row r="1072" spans="2:10" outlineLevel="1" x14ac:dyDescent="0.2">
      <c r="B1072" s="8">
        <v>45055</v>
      </c>
      <c r="C1072" s="4" t="s">
        <v>2073</v>
      </c>
      <c r="D1072" s="4" t="s">
        <v>3840</v>
      </c>
      <c r="E1072" s="4" t="s">
        <v>3943</v>
      </c>
      <c r="F1072" s="12">
        <v>375822</v>
      </c>
      <c r="G1072" s="11" t="s">
        <v>1076</v>
      </c>
      <c r="H1072" s="12">
        <v>37582</v>
      </c>
      <c r="I1072" s="4" t="s">
        <v>505</v>
      </c>
      <c r="J1072" s="4" t="s">
        <v>3537</v>
      </c>
    </row>
    <row r="1073" spans="2:10" outlineLevel="1" x14ac:dyDescent="0.2">
      <c r="B1073" s="8">
        <v>45055</v>
      </c>
      <c r="C1073" s="4" t="s">
        <v>2976</v>
      </c>
      <c r="D1073" s="4" t="s">
        <v>3840</v>
      </c>
      <c r="E1073" s="4" t="s">
        <v>4571</v>
      </c>
      <c r="F1073" s="12">
        <v>375822</v>
      </c>
      <c r="G1073" s="11" t="s">
        <v>1076</v>
      </c>
      <c r="H1073" s="12">
        <v>37582</v>
      </c>
      <c r="I1073" s="4" t="s">
        <v>505</v>
      </c>
      <c r="J1073" s="4" t="s">
        <v>3537</v>
      </c>
    </row>
    <row r="1074" spans="2:10" outlineLevel="1" x14ac:dyDescent="0.2">
      <c r="B1074" s="8">
        <v>45055</v>
      </c>
      <c r="C1074" s="4" t="s">
        <v>1524</v>
      </c>
      <c r="D1074" s="4" t="s">
        <v>3840</v>
      </c>
      <c r="E1074" s="4" t="s">
        <v>4453</v>
      </c>
      <c r="F1074" s="12">
        <v>375822</v>
      </c>
      <c r="G1074" s="11" t="s">
        <v>1076</v>
      </c>
      <c r="H1074" s="12">
        <v>37582</v>
      </c>
      <c r="I1074" s="4" t="s">
        <v>505</v>
      </c>
      <c r="J1074" s="4" t="s">
        <v>3537</v>
      </c>
    </row>
    <row r="1075" spans="2:10" outlineLevel="1" x14ac:dyDescent="0.2">
      <c r="B1075" s="8">
        <v>45055</v>
      </c>
      <c r="C1075" s="4" t="s">
        <v>2562</v>
      </c>
      <c r="D1075" s="4" t="s">
        <v>3840</v>
      </c>
      <c r="E1075" s="4" t="s">
        <v>749</v>
      </c>
      <c r="F1075" s="12">
        <v>375822</v>
      </c>
      <c r="G1075" s="11" t="s">
        <v>1076</v>
      </c>
      <c r="H1075" s="12">
        <v>37582</v>
      </c>
      <c r="I1075" s="4" t="s">
        <v>505</v>
      </c>
      <c r="J1075" s="4" t="s">
        <v>3537</v>
      </c>
    </row>
    <row r="1076" spans="2:10" outlineLevel="1" x14ac:dyDescent="0.2">
      <c r="B1076" s="8">
        <v>45055</v>
      </c>
      <c r="C1076" s="4" t="s">
        <v>308</v>
      </c>
      <c r="D1076" s="4" t="s">
        <v>3840</v>
      </c>
      <c r="E1076" s="4"/>
      <c r="F1076" s="12">
        <v>0</v>
      </c>
      <c r="G1076" s="11" t="s">
        <v>1076</v>
      </c>
      <c r="H1076" s="12">
        <v>0</v>
      </c>
      <c r="I1076" s="4" t="s">
        <v>505</v>
      </c>
      <c r="J1076" s="4" t="s">
        <v>3537</v>
      </c>
    </row>
    <row r="1077" spans="2:10" outlineLevel="1" x14ac:dyDescent="0.2">
      <c r="B1077" s="8">
        <v>45055</v>
      </c>
      <c r="C1077" s="4" t="s">
        <v>5115</v>
      </c>
      <c r="D1077" s="4" t="s">
        <v>3840</v>
      </c>
      <c r="E1077" s="4" t="s">
        <v>1880</v>
      </c>
      <c r="F1077" s="12">
        <v>375822</v>
      </c>
      <c r="G1077" s="11" t="s">
        <v>1076</v>
      </c>
      <c r="H1077" s="12">
        <v>37582</v>
      </c>
      <c r="I1077" s="4" t="s">
        <v>505</v>
      </c>
      <c r="J1077" s="4" t="s">
        <v>3537</v>
      </c>
    </row>
    <row r="1078" spans="2:10" outlineLevel="1" x14ac:dyDescent="0.2">
      <c r="B1078" s="8">
        <v>45055</v>
      </c>
      <c r="C1078" s="4" t="s">
        <v>3285</v>
      </c>
      <c r="D1078" s="4" t="s">
        <v>3840</v>
      </c>
      <c r="E1078" s="4" t="s">
        <v>990</v>
      </c>
      <c r="F1078" s="12">
        <v>375822</v>
      </c>
      <c r="G1078" s="11" t="s">
        <v>1076</v>
      </c>
      <c r="H1078" s="12">
        <v>37582</v>
      </c>
      <c r="I1078" s="4" t="s">
        <v>505</v>
      </c>
      <c r="J1078" s="4" t="s">
        <v>3537</v>
      </c>
    </row>
    <row r="1079" spans="2:10" outlineLevel="1" x14ac:dyDescent="0.2">
      <c r="B1079" s="8">
        <v>45055</v>
      </c>
      <c r="C1079" s="4" t="s">
        <v>4102</v>
      </c>
      <c r="D1079" s="4" t="s">
        <v>3840</v>
      </c>
      <c r="E1079" s="4" t="s">
        <v>3873</v>
      </c>
      <c r="F1079" s="12">
        <v>375822</v>
      </c>
      <c r="G1079" s="11" t="s">
        <v>1076</v>
      </c>
      <c r="H1079" s="12">
        <v>37582</v>
      </c>
      <c r="I1079" s="4" t="s">
        <v>505</v>
      </c>
      <c r="J1079" s="4" t="s">
        <v>3537</v>
      </c>
    </row>
    <row r="1080" spans="2:10" outlineLevel="1" x14ac:dyDescent="0.2">
      <c r="B1080" s="8">
        <v>45055</v>
      </c>
      <c r="C1080" s="4" t="s">
        <v>1059</v>
      </c>
      <c r="D1080" s="4" t="s">
        <v>3840</v>
      </c>
      <c r="E1080" s="4" t="s">
        <v>3196</v>
      </c>
      <c r="F1080" s="12">
        <v>375822</v>
      </c>
      <c r="G1080" s="11" t="s">
        <v>1076</v>
      </c>
      <c r="H1080" s="12">
        <v>37582</v>
      </c>
      <c r="I1080" s="4" t="s">
        <v>505</v>
      </c>
      <c r="J1080" s="4" t="s">
        <v>3537</v>
      </c>
    </row>
    <row r="1081" spans="2:10" outlineLevel="1" x14ac:dyDescent="0.2">
      <c r="B1081" s="8">
        <v>45055</v>
      </c>
      <c r="C1081" s="4" t="s">
        <v>3790</v>
      </c>
      <c r="D1081" s="4" t="s">
        <v>3840</v>
      </c>
      <c r="E1081" s="4" t="s">
        <v>4811</v>
      </c>
      <c r="F1081" s="12">
        <v>375822</v>
      </c>
      <c r="G1081" s="11" t="s">
        <v>1076</v>
      </c>
      <c r="H1081" s="12">
        <v>37582</v>
      </c>
      <c r="I1081" s="4" t="s">
        <v>505</v>
      </c>
      <c r="J1081" s="4" t="s">
        <v>3537</v>
      </c>
    </row>
    <row r="1082" spans="2:10" outlineLevel="1" x14ac:dyDescent="0.2">
      <c r="B1082" s="8">
        <v>45055</v>
      </c>
      <c r="C1082" s="4" t="s">
        <v>1102</v>
      </c>
      <c r="D1082" s="4" t="s">
        <v>3840</v>
      </c>
      <c r="E1082" s="4" t="s">
        <v>3540</v>
      </c>
      <c r="F1082" s="12">
        <v>375822</v>
      </c>
      <c r="G1082" s="11" t="s">
        <v>1076</v>
      </c>
      <c r="H1082" s="12">
        <v>37582</v>
      </c>
      <c r="I1082" s="4" t="s">
        <v>505</v>
      </c>
      <c r="J1082" s="4" t="s">
        <v>3537</v>
      </c>
    </row>
    <row r="1083" spans="2:10" outlineLevel="1" x14ac:dyDescent="0.2">
      <c r="B1083" s="8">
        <v>45055</v>
      </c>
      <c r="C1083" s="4" t="s">
        <v>2736</v>
      </c>
      <c r="D1083" s="4" t="s">
        <v>3840</v>
      </c>
      <c r="E1083" s="4" t="s">
        <v>4699</v>
      </c>
      <c r="F1083" s="12">
        <v>375822</v>
      </c>
      <c r="G1083" s="11" t="s">
        <v>1076</v>
      </c>
      <c r="H1083" s="12">
        <v>37582</v>
      </c>
      <c r="I1083" s="4" t="s">
        <v>505</v>
      </c>
      <c r="J1083" s="4" t="s">
        <v>3537</v>
      </c>
    </row>
    <row r="1084" spans="2:10" outlineLevel="1" x14ac:dyDescent="0.2">
      <c r="B1084" s="8">
        <v>45055</v>
      </c>
      <c r="C1084" s="4" t="s">
        <v>1549</v>
      </c>
      <c r="D1084" s="4" t="s">
        <v>3840</v>
      </c>
      <c r="E1084" s="4" t="s">
        <v>1949</v>
      </c>
      <c r="F1084" s="12">
        <v>375822</v>
      </c>
      <c r="G1084" s="11" t="s">
        <v>1076</v>
      </c>
      <c r="H1084" s="12">
        <v>37582</v>
      </c>
      <c r="I1084" s="4" t="s">
        <v>505</v>
      </c>
      <c r="J1084" s="4" t="s">
        <v>3537</v>
      </c>
    </row>
    <row r="1085" spans="2:10" outlineLevel="1" x14ac:dyDescent="0.2">
      <c r="B1085" s="8">
        <v>45055</v>
      </c>
      <c r="C1085" s="4" t="s">
        <v>507</v>
      </c>
      <c r="D1085" s="4" t="s">
        <v>3840</v>
      </c>
      <c r="E1085" s="4" t="s">
        <v>421</v>
      </c>
      <c r="F1085" s="12">
        <v>375822</v>
      </c>
      <c r="G1085" s="11" t="s">
        <v>1076</v>
      </c>
      <c r="H1085" s="12">
        <v>37582</v>
      </c>
      <c r="I1085" s="4" t="s">
        <v>505</v>
      </c>
      <c r="J1085" s="4" t="s">
        <v>3537</v>
      </c>
    </row>
    <row r="1086" spans="2:10" outlineLevel="1" x14ac:dyDescent="0.2">
      <c r="B1086" s="8">
        <v>45055</v>
      </c>
      <c r="C1086" s="4" t="s">
        <v>3669</v>
      </c>
      <c r="D1086" s="4" t="s">
        <v>3840</v>
      </c>
      <c r="E1086" s="4" t="s">
        <v>4168</v>
      </c>
      <c r="F1086" s="12">
        <v>375822</v>
      </c>
      <c r="G1086" s="11" t="s">
        <v>1076</v>
      </c>
      <c r="H1086" s="12">
        <v>37582</v>
      </c>
      <c r="I1086" s="4" t="s">
        <v>505</v>
      </c>
      <c r="J1086" s="4" t="s">
        <v>3537</v>
      </c>
    </row>
    <row r="1087" spans="2:10" outlineLevel="1" x14ac:dyDescent="0.2">
      <c r="B1087" s="8">
        <v>45055</v>
      </c>
      <c r="C1087" s="4" t="s">
        <v>3079</v>
      </c>
      <c r="D1087" s="4" t="s">
        <v>3840</v>
      </c>
      <c r="E1087" s="4" t="s">
        <v>4711</v>
      </c>
      <c r="F1087" s="12">
        <v>375822</v>
      </c>
      <c r="G1087" s="11" t="s">
        <v>1076</v>
      </c>
      <c r="H1087" s="12">
        <v>37582</v>
      </c>
      <c r="I1087" s="4" t="s">
        <v>505</v>
      </c>
      <c r="J1087" s="4" t="s">
        <v>3537</v>
      </c>
    </row>
    <row r="1088" spans="2:10" outlineLevel="1" x14ac:dyDescent="0.2">
      <c r="B1088" s="8">
        <v>45055</v>
      </c>
      <c r="C1088" s="4" t="s">
        <v>493</v>
      </c>
      <c r="D1088" s="4" t="s">
        <v>3840</v>
      </c>
      <c r="E1088" s="4" t="s">
        <v>4035</v>
      </c>
      <c r="F1088" s="12">
        <v>375822</v>
      </c>
      <c r="G1088" s="11" t="s">
        <v>1076</v>
      </c>
      <c r="H1088" s="12">
        <v>37582</v>
      </c>
      <c r="I1088" s="4" t="s">
        <v>505</v>
      </c>
      <c r="J1088" s="4" t="s">
        <v>3537</v>
      </c>
    </row>
    <row r="1089" spans="2:10" outlineLevel="1" x14ac:dyDescent="0.2">
      <c r="B1089" s="8">
        <v>45055</v>
      </c>
      <c r="C1089" s="4" t="s">
        <v>1881</v>
      </c>
      <c r="D1089" s="4" t="s">
        <v>3840</v>
      </c>
      <c r="E1089" s="4" t="s">
        <v>3339</v>
      </c>
      <c r="F1089" s="12">
        <v>375822</v>
      </c>
      <c r="G1089" s="11" t="s">
        <v>1076</v>
      </c>
      <c r="H1089" s="12">
        <v>37582</v>
      </c>
      <c r="I1089" s="4" t="s">
        <v>505</v>
      </c>
      <c r="J1089" s="4" t="s">
        <v>3537</v>
      </c>
    </row>
    <row r="1090" spans="2:10" outlineLevel="1" x14ac:dyDescent="0.2">
      <c r="B1090" s="8">
        <v>45055</v>
      </c>
      <c r="C1090" s="4" t="s">
        <v>2508</v>
      </c>
      <c r="D1090" s="4" t="s">
        <v>3840</v>
      </c>
      <c r="E1090" s="4" t="s">
        <v>4159</v>
      </c>
      <c r="F1090" s="12">
        <v>375822</v>
      </c>
      <c r="G1090" s="11" t="s">
        <v>1076</v>
      </c>
      <c r="H1090" s="12">
        <v>37582</v>
      </c>
      <c r="I1090" s="4" t="s">
        <v>505</v>
      </c>
      <c r="J1090" s="4" t="s">
        <v>3537</v>
      </c>
    </row>
    <row r="1091" spans="2:10" outlineLevel="1" x14ac:dyDescent="0.2">
      <c r="B1091" s="8">
        <v>45055</v>
      </c>
      <c r="C1091" s="4" t="s">
        <v>3835</v>
      </c>
      <c r="D1091" s="4" t="s">
        <v>3840</v>
      </c>
      <c r="E1091" s="4" t="s">
        <v>3421</v>
      </c>
      <c r="F1091" s="12">
        <v>375822</v>
      </c>
      <c r="G1091" s="11" t="s">
        <v>1076</v>
      </c>
      <c r="H1091" s="12">
        <v>37582</v>
      </c>
      <c r="I1091" s="4" t="s">
        <v>505</v>
      </c>
      <c r="J1091" s="4" t="s">
        <v>3537</v>
      </c>
    </row>
    <row r="1092" spans="2:10" outlineLevel="1" x14ac:dyDescent="0.2">
      <c r="B1092" s="8">
        <v>45055</v>
      </c>
      <c r="C1092" s="4" t="s">
        <v>1987</v>
      </c>
      <c r="D1092" s="4" t="s">
        <v>3840</v>
      </c>
      <c r="E1092" s="4" t="s">
        <v>3085</v>
      </c>
      <c r="F1092" s="12">
        <v>375822</v>
      </c>
      <c r="G1092" s="11" t="s">
        <v>1076</v>
      </c>
      <c r="H1092" s="12">
        <v>37582</v>
      </c>
      <c r="I1092" s="4" t="s">
        <v>505</v>
      </c>
      <c r="J1092" s="4" t="s">
        <v>3537</v>
      </c>
    </row>
    <row r="1093" spans="2:10" outlineLevel="1" x14ac:dyDescent="0.2">
      <c r="B1093" s="8">
        <v>45055</v>
      </c>
      <c r="C1093" s="4" t="s">
        <v>5212</v>
      </c>
      <c r="D1093" s="4" t="s">
        <v>3840</v>
      </c>
      <c r="E1093" s="4" t="s">
        <v>575</v>
      </c>
      <c r="F1093" s="12">
        <v>375822</v>
      </c>
      <c r="G1093" s="11" t="s">
        <v>1076</v>
      </c>
      <c r="H1093" s="12">
        <v>37582</v>
      </c>
      <c r="I1093" s="4" t="s">
        <v>505</v>
      </c>
      <c r="J1093" s="4" t="s">
        <v>3537</v>
      </c>
    </row>
    <row r="1094" spans="2:10" outlineLevel="1" x14ac:dyDescent="0.2">
      <c r="B1094" s="8">
        <v>45055</v>
      </c>
      <c r="C1094" s="4" t="s">
        <v>429</v>
      </c>
      <c r="D1094" s="4" t="s">
        <v>3840</v>
      </c>
      <c r="E1094" s="4" t="s">
        <v>3564</v>
      </c>
      <c r="F1094" s="12">
        <v>375822</v>
      </c>
      <c r="G1094" s="11" t="s">
        <v>1076</v>
      </c>
      <c r="H1094" s="12">
        <v>37582</v>
      </c>
      <c r="I1094" s="4" t="s">
        <v>505</v>
      </c>
      <c r="J1094" s="4" t="s">
        <v>3537</v>
      </c>
    </row>
    <row r="1095" spans="2:10" outlineLevel="1" x14ac:dyDescent="0.2">
      <c r="B1095" s="8">
        <v>45055</v>
      </c>
      <c r="C1095" s="4" t="s">
        <v>15</v>
      </c>
      <c r="D1095" s="4" t="s">
        <v>3840</v>
      </c>
      <c r="E1095" s="4" t="s">
        <v>353</v>
      </c>
      <c r="F1095" s="12">
        <v>375822</v>
      </c>
      <c r="G1095" s="11" t="s">
        <v>1076</v>
      </c>
      <c r="H1095" s="12">
        <v>37582</v>
      </c>
      <c r="I1095" s="4" t="s">
        <v>505</v>
      </c>
      <c r="J1095" s="4" t="s">
        <v>3537</v>
      </c>
    </row>
    <row r="1096" spans="2:10" outlineLevel="1" x14ac:dyDescent="0.2">
      <c r="B1096" s="8">
        <v>45055</v>
      </c>
      <c r="C1096" s="4" t="s">
        <v>2344</v>
      </c>
      <c r="D1096" s="4" t="s">
        <v>3840</v>
      </c>
      <c r="E1096" s="4" t="s">
        <v>2891</v>
      </c>
      <c r="F1096" s="12">
        <v>375822</v>
      </c>
      <c r="G1096" s="11" t="s">
        <v>1076</v>
      </c>
      <c r="H1096" s="12">
        <v>37582</v>
      </c>
      <c r="I1096" s="4" t="s">
        <v>505</v>
      </c>
      <c r="J1096" s="4" t="s">
        <v>3537</v>
      </c>
    </row>
    <row r="1097" spans="2:10" outlineLevel="1" x14ac:dyDescent="0.2">
      <c r="B1097" s="8">
        <v>45055</v>
      </c>
      <c r="C1097" s="4" t="s">
        <v>1195</v>
      </c>
      <c r="D1097" s="4" t="s">
        <v>3840</v>
      </c>
      <c r="E1097" s="4" t="s">
        <v>1745</v>
      </c>
      <c r="F1097" s="12">
        <v>375822</v>
      </c>
      <c r="G1097" s="11" t="s">
        <v>1076</v>
      </c>
      <c r="H1097" s="12">
        <v>37582</v>
      </c>
      <c r="I1097" s="4" t="s">
        <v>505</v>
      </c>
      <c r="J1097" s="4" t="s">
        <v>3537</v>
      </c>
    </row>
    <row r="1098" spans="2:10" outlineLevel="1" x14ac:dyDescent="0.2">
      <c r="B1098" s="8">
        <v>45055</v>
      </c>
      <c r="C1098" s="4" t="s">
        <v>1495</v>
      </c>
      <c r="D1098" s="4" t="s">
        <v>3840</v>
      </c>
      <c r="E1098" s="4" t="s">
        <v>4120</v>
      </c>
      <c r="F1098" s="12">
        <v>375822</v>
      </c>
      <c r="G1098" s="11" t="s">
        <v>1076</v>
      </c>
      <c r="H1098" s="12">
        <v>37582</v>
      </c>
      <c r="I1098" s="4" t="s">
        <v>505</v>
      </c>
      <c r="J1098" s="4" t="s">
        <v>3537</v>
      </c>
    </row>
    <row r="1099" spans="2:10" outlineLevel="1" x14ac:dyDescent="0.2">
      <c r="B1099" s="8">
        <v>45055</v>
      </c>
      <c r="C1099" s="4" t="s">
        <v>2494</v>
      </c>
      <c r="D1099" s="4" t="s">
        <v>3840</v>
      </c>
      <c r="E1099" s="4" t="s">
        <v>3445</v>
      </c>
      <c r="F1099" s="12">
        <v>375822</v>
      </c>
      <c r="G1099" s="11" t="s">
        <v>1076</v>
      </c>
      <c r="H1099" s="12">
        <v>37582</v>
      </c>
      <c r="I1099" s="4" t="s">
        <v>505</v>
      </c>
      <c r="J1099" s="4" t="s">
        <v>3537</v>
      </c>
    </row>
    <row r="1100" spans="2:10" outlineLevel="1" x14ac:dyDescent="0.2">
      <c r="B1100" s="8">
        <v>45055</v>
      </c>
      <c r="C1100" s="4" t="s">
        <v>1751</v>
      </c>
      <c r="D1100" s="4" t="s">
        <v>3840</v>
      </c>
      <c r="E1100" s="4" t="s">
        <v>534</v>
      </c>
      <c r="F1100" s="12">
        <v>375822</v>
      </c>
      <c r="G1100" s="11" t="s">
        <v>1076</v>
      </c>
      <c r="H1100" s="12">
        <v>37582</v>
      </c>
      <c r="I1100" s="4" t="s">
        <v>505</v>
      </c>
      <c r="J1100" s="4" t="s">
        <v>3537</v>
      </c>
    </row>
    <row r="1101" spans="2:10" outlineLevel="1" x14ac:dyDescent="0.2">
      <c r="B1101" s="8">
        <v>45055</v>
      </c>
      <c r="C1101" s="4" t="s">
        <v>2480</v>
      </c>
      <c r="D1101" s="4" t="s">
        <v>3840</v>
      </c>
      <c r="E1101" s="4" t="s">
        <v>1087</v>
      </c>
      <c r="F1101" s="12">
        <v>375822</v>
      </c>
      <c r="G1101" s="11" t="s">
        <v>1076</v>
      </c>
      <c r="H1101" s="12">
        <v>37582</v>
      </c>
      <c r="I1101" s="4" t="s">
        <v>505</v>
      </c>
      <c r="J1101" s="4" t="s">
        <v>3537</v>
      </c>
    </row>
    <row r="1102" spans="2:10" outlineLevel="1" x14ac:dyDescent="0.2">
      <c r="B1102" s="8">
        <v>45055</v>
      </c>
      <c r="C1102" s="4" t="s">
        <v>3634</v>
      </c>
      <c r="D1102" s="4" t="s">
        <v>3840</v>
      </c>
      <c r="E1102" s="4" t="s">
        <v>2466</v>
      </c>
      <c r="F1102" s="12">
        <v>375822</v>
      </c>
      <c r="G1102" s="11" t="s">
        <v>1076</v>
      </c>
      <c r="H1102" s="12">
        <v>37582</v>
      </c>
      <c r="I1102" s="4" t="s">
        <v>505</v>
      </c>
      <c r="J1102" s="4" t="s">
        <v>3537</v>
      </c>
    </row>
    <row r="1103" spans="2:10" outlineLevel="1" x14ac:dyDescent="0.2">
      <c r="B1103" s="8">
        <v>45055</v>
      </c>
      <c r="C1103" s="4" t="s">
        <v>4774</v>
      </c>
      <c r="D1103" s="4" t="s">
        <v>3840</v>
      </c>
      <c r="E1103" s="4" t="s">
        <v>920</v>
      </c>
      <c r="F1103" s="12">
        <v>375822</v>
      </c>
      <c r="G1103" s="11" t="s">
        <v>1076</v>
      </c>
      <c r="H1103" s="12">
        <v>37582</v>
      </c>
      <c r="I1103" s="4" t="s">
        <v>505</v>
      </c>
      <c r="J1103" s="4" t="s">
        <v>3537</v>
      </c>
    </row>
    <row r="1104" spans="2:10" outlineLevel="1" x14ac:dyDescent="0.2">
      <c r="B1104" s="8">
        <v>45055</v>
      </c>
      <c r="C1104" s="4" t="s">
        <v>2060</v>
      </c>
      <c r="D1104" s="4" t="s">
        <v>3840</v>
      </c>
      <c r="E1104" s="4" t="s">
        <v>599</v>
      </c>
      <c r="F1104" s="12">
        <v>375822</v>
      </c>
      <c r="G1104" s="11" t="s">
        <v>1076</v>
      </c>
      <c r="H1104" s="12">
        <v>37582</v>
      </c>
      <c r="I1104" s="4" t="s">
        <v>505</v>
      </c>
      <c r="J1104" s="4" t="s">
        <v>3537</v>
      </c>
    </row>
    <row r="1105" spans="2:10" outlineLevel="1" x14ac:dyDescent="0.2">
      <c r="B1105" s="8">
        <v>45055</v>
      </c>
      <c r="C1105" s="4" t="s">
        <v>882</v>
      </c>
      <c r="D1105" s="4" t="s">
        <v>3840</v>
      </c>
      <c r="E1105" s="4" t="s">
        <v>5133</v>
      </c>
      <c r="F1105" s="12">
        <v>375822</v>
      </c>
      <c r="G1105" s="11" t="s">
        <v>1076</v>
      </c>
      <c r="H1105" s="12">
        <v>37582</v>
      </c>
      <c r="I1105" s="4" t="s">
        <v>505</v>
      </c>
      <c r="J1105" s="4" t="s">
        <v>3537</v>
      </c>
    </row>
    <row r="1106" spans="2:10" outlineLevel="1" x14ac:dyDescent="0.2">
      <c r="B1106" s="8">
        <v>45055</v>
      </c>
      <c r="C1106" s="4" t="s">
        <v>5184</v>
      </c>
      <c r="D1106" s="4" t="s">
        <v>3840</v>
      </c>
      <c r="E1106" s="4" t="s">
        <v>1705</v>
      </c>
      <c r="F1106" s="12">
        <v>375822</v>
      </c>
      <c r="G1106" s="11" t="s">
        <v>1076</v>
      </c>
      <c r="H1106" s="12">
        <v>37582</v>
      </c>
      <c r="I1106" s="4" t="s">
        <v>505</v>
      </c>
      <c r="J1106" s="4" t="s">
        <v>3537</v>
      </c>
    </row>
    <row r="1107" spans="2:10" outlineLevel="1" x14ac:dyDescent="0.2">
      <c r="B1107" s="8">
        <v>45055</v>
      </c>
      <c r="C1107" s="4" t="s">
        <v>4091</v>
      </c>
      <c r="D1107" s="4" t="s">
        <v>3840</v>
      </c>
      <c r="E1107" s="4" t="s">
        <v>4190</v>
      </c>
      <c r="F1107" s="12">
        <v>375822</v>
      </c>
      <c r="G1107" s="11" t="s">
        <v>1076</v>
      </c>
      <c r="H1107" s="12">
        <v>37582</v>
      </c>
      <c r="I1107" s="4" t="s">
        <v>505</v>
      </c>
      <c r="J1107" s="4" t="s">
        <v>3537</v>
      </c>
    </row>
    <row r="1108" spans="2:10" outlineLevel="1" x14ac:dyDescent="0.2">
      <c r="B1108" s="8">
        <v>45055</v>
      </c>
      <c r="C1108" s="4" t="s">
        <v>1654</v>
      </c>
      <c r="D1108" s="4" t="s">
        <v>3840</v>
      </c>
      <c r="E1108" s="4" t="s">
        <v>3305</v>
      </c>
      <c r="F1108" s="12">
        <v>375822</v>
      </c>
      <c r="G1108" s="11" t="s">
        <v>1076</v>
      </c>
      <c r="H1108" s="12">
        <v>37582</v>
      </c>
      <c r="I1108" s="4" t="s">
        <v>505</v>
      </c>
      <c r="J1108" s="4" t="s">
        <v>3537</v>
      </c>
    </row>
    <row r="1109" spans="2:10" outlineLevel="1" x14ac:dyDescent="0.2">
      <c r="B1109" s="8">
        <v>45055</v>
      </c>
      <c r="C1109" s="4" t="s">
        <v>4870</v>
      </c>
      <c r="D1109" s="4" t="s">
        <v>3840</v>
      </c>
      <c r="E1109" s="4" t="s">
        <v>5066</v>
      </c>
      <c r="F1109" s="12">
        <v>375822</v>
      </c>
      <c r="G1109" s="11" t="s">
        <v>1076</v>
      </c>
      <c r="H1109" s="12">
        <v>37582</v>
      </c>
      <c r="I1109" s="4" t="s">
        <v>505</v>
      </c>
      <c r="J1109" s="4" t="s">
        <v>3537</v>
      </c>
    </row>
    <row r="1110" spans="2:10" outlineLevel="1" x14ac:dyDescent="0.2">
      <c r="B1110" s="8">
        <v>45055</v>
      </c>
      <c r="C1110" s="4" t="s">
        <v>3097</v>
      </c>
      <c r="D1110" s="4" t="s">
        <v>3840</v>
      </c>
      <c r="E1110" s="4" t="s">
        <v>1443</v>
      </c>
      <c r="F1110" s="12">
        <v>375822</v>
      </c>
      <c r="G1110" s="11" t="s">
        <v>1076</v>
      </c>
      <c r="H1110" s="12">
        <v>37582</v>
      </c>
      <c r="I1110" s="4" t="s">
        <v>505</v>
      </c>
      <c r="J1110" s="4" t="s">
        <v>3537</v>
      </c>
    </row>
    <row r="1111" spans="2:10" outlineLevel="1" x14ac:dyDescent="0.2">
      <c r="B1111" s="8">
        <v>45055</v>
      </c>
      <c r="C1111" s="4" t="s">
        <v>1236</v>
      </c>
      <c r="D1111" s="4" t="s">
        <v>3840</v>
      </c>
      <c r="E1111" s="4" t="s">
        <v>2746</v>
      </c>
      <c r="F1111" s="12">
        <v>508855</v>
      </c>
      <c r="G1111" s="11" t="s">
        <v>1076</v>
      </c>
      <c r="H1111" s="12">
        <v>50886</v>
      </c>
      <c r="I1111" s="4" t="s">
        <v>505</v>
      </c>
      <c r="J1111" s="4" t="s">
        <v>3537</v>
      </c>
    </row>
    <row r="1112" spans="2:10" outlineLevel="1" x14ac:dyDescent="0.2">
      <c r="B1112" s="8">
        <v>45055</v>
      </c>
      <c r="C1112" s="4" t="s">
        <v>1757</v>
      </c>
      <c r="D1112" s="4" t="s">
        <v>3840</v>
      </c>
      <c r="E1112" s="4" t="s">
        <v>3496</v>
      </c>
      <c r="F1112" s="12">
        <v>375822</v>
      </c>
      <c r="G1112" s="11" t="s">
        <v>1076</v>
      </c>
      <c r="H1112" s="12">
        <v>37582</v>
      </c>
      <c r="I1112" s="4" t="s">
        <v>505</v>
      </c>
      <c r="J1112" s="4" t="s">
        <v>3537</v>
      </c>
    </row>
    <row r="1113" spans="2:10" outlineLevel="1" x14ac:dyDescent="0.2">
      <c r="B1113" s="8">
        <v>45055</v>
      </c>
      <c r="C1113" s="4" t="s">
        <v>4760</v>
      </c>
      <c r="D1113" s="4" t="s">
        <v>3840</v>
      </c>
      <c r="E1113" s="4" t="s">
        <v>2963</v>
      </c>
      <c r="F1113" s="12">
        <v>375822</v>
      </c>
      <c r="G1113" s="11" t="s">
        <v>1076</v>
      </c>
      <c r="H1113" s="12">
        <v>37582</v>
      </c>
      <c r="I1113" s="4" t="s">
        <v>505</v>
      </c>
      <c r="J1113" s="4" t="s">
        <v>3537</v>
      </c>
    </row>
    <row r="1114" spans="2:10" outlineLevel="1" x14ac:dyDescent="0.2">
      <c r="B1114" s="8">
        <v>45055</v>
      </c>
      <c r="C1114" s="4" t="s">
        <v>3439</v>
      </c>
      <c r="D1114" s="4" t="s">
        <v>3840</v>
      </c>
      <c r="E1114" s="4" t="s">
        <v>4290</v>
      </c>
      <c r="F1114" s="12">
        <v>375822</v>
      </c>
      <c r="G1114" s="11" t="s">
        <v>1076</v>
      </c>
      <c r="H1114" s="12">
        <v>37582</v>
      </c>
      <c r="I1114" s="4" t="s">
        <v>505</v>
      </c>
      <c r="J1114" s="4" t="s">
        <v>3537</v>
      </c>
    </row>
    <row r="1115" spans="2:10" outlineLevel="1" x14ac:dyDescent="0.2">
      <c r="B1115" s="8">
        <v>45055</v>
      </c>
      <c r="C1115" s="4" t="s">
        <v>3297</v>
      </c>
      <c r="D1115" s="4" t="s">
        <v>3840</v>
      </c>
      <c r="E1115" s="4" t="s">
        <v>1778</v>
      </c>
      <c r="F1115" s="12">
        <v>375822</v>
      </c>
      <c r="G1115" s="11" t="s">
        <v>1076</v>
      </c>
      <c r="H1115" s="12">
        <v>37582</v>
      </c>
      <c r="I1115" s="4" t="s">
        <v>505</v>
      </c>
      <c r="J1115" s="4" t="s">
        <v>3537</v>
      </c>
    </row>
    <row r="1116" spans="2:10" outlineLevel="1" x14ac:dyDescent="0.2">
      <c r="B1116" s="8">
        <v>45055</v>
      </c>
      <c r="C1116" s="4" t="s">
        <v>44</v>
      </c>
      <c r="D1116" s="4" t="s">
        <v>3840</v>
      </c>
      <c r="E1116" s="4" t="s">
        <v>2169</v>
      </c>
      <c r="F1116" s="12">
        <v>375822</v>
      </c>
      <c r="G1116" s="11" t="s">
        <v>1076</v>
      </c>
      <c r="H1116" s="12">
        <v>37582</v>
      </c>
      <c r="I1116" s="4" t="s">
        <v>505</v>
      </c>
      <c r="J1116" s="4" t="s">
        <v>3537</v>
      </c>
    </row>
    <row r="1117" spans="2:10" outlineLevel="1" x14ac:dyDescent="0.2">
      <c r="B1117" s="8">
        <v>45055</v>
      </c>
      <c r="C1117" s="4" t="s">
        <v>629</v>
      </c>
      <c r="D1117" s="4" t="s">
        <v>3840</v>
      </c>
      <c r="E1117" s="4" t="s">
        <v>1621</v>
      </c>
      <c r="F1117" s="12">
        <v>375822</v>
      </c>
      <c r="G1117" s="11" t="s">
        <v>1076</v>
      </c>
      <c r="H1117" s="12">
        <v>37582</v>
      </c>
      <c r="I1117" s="4" t="s">
        <v>505</v>
      </c>
      <c r="J1117" s="4" t="s">
        <v>3537</v>
      </c>
    </row>
    <row r="1118" spans="2:10" outlineLevel="1" x14ac:dyDescent="0.2">
      <c r="B1118" s="8">
        <v>45055</v>
      </c>
      <c r="C1118" s="4" t="s">
        <v>1060</v>
      </c>
      <c r="D1118" s="4" t="s">
        <v>3840</v>
      </c>
      <c r="E1118" s="4" t="s">
        <v>4127</v>
      </c>
      <c r="F1118" s="12">
        <v>375822</v>
      </c>
      <c r="G1118" s="11" t="s">
        <v>1076</v>
      </c>
      <c r="H1118" s="12">
        <v>37582</v>
      </c>
      <c r="I1118" s="4" t="s">
        <v>505</v>
      </c>
      <c r="J1118" s="4" t="s">
        <v>3537</v>
      </c>
    </row>
    <row r="1119" spans="2:10" outlineLevel="1" x14ac:dyDescent="0.2">
      <c r="B1119" s="8">
        <v>45055</v>
      </c>
      <c r="C1119" s="4" t="s">
        <v>3104</v>
      </c>
      <c r="D1119" s="4" t="s">
        <v>3840</v>
      </c>
      <c r="E1119" s="4" t="s">
        <v>3497</v>
      </c>
      <c r="F1119" s="12">
        <v>375822</v>
      </c>
      <c r="G1119" s="11" t="s">
        <v>1076</v>
      </c>
      <c r="H1119" s="12">
        <v>37582</v>
      </c>
      <c r="I1119" s="4" t="s">
        <v>505</v>
      </c>
      <c r="J1119" s="4" t="s">
        <v>3537</v>
      </c>
    </row>
    <row r="1120" spans="2:10" outlineLevel="1" x14ac:dyDescent="0.2">
      <c r="B1120" s="8">
        <v>45055</v>
      </c>
      <c r="C1120" s="4" t="s">
        <v>3406</v>
      </c>
      <c r="D1120" s="4" t="s">
        <v>3840</v>
      </c>
      <c r="E1120" s="4" t="s">
        <v>3461</v>
      </c>
      <c r="F1120" s="12">
        <v>375822</v>
      </c>
      <c r="G1120" s="11" t="s">
        <v>1076</v>
      </c>
      <c r="H1120" s="12">
        <v>37582</v>
      </c>
      <c r="I1120" s="4" t="s">
        <v>505</v>
      </c>
      <c r="J1120" s="4" t="s">
        <v>3537</v>
      </c>
    </row>
    <row r="1121" spans="2:10" outlineLevel="1" x14ac:dyDescent="0.2">
      <c r="B1121" s="8">
        <v>45055</v>
      </c>
      <c r="C1121" s="4" t="s">
        <v>4501</v>
      </c>
      <c r="D1121" s="4" t="s">
        <v>3840</v>
      </c>
      <c r="E1121" s="4" t="s">
        <v>1476</v>
      </c>
      <c r="F1121" s="12">
        <v>375822</v>
      </c>
      <c r="G1121" s="11" t="s">
        <v>1076</v>
      </c>
      <c r="H1121" s="12">
        <v>37582</v>
      </c>
      <c r="I1121" s="4" t="s">
        <v>505</v>
      </c>
      <c r="J1121" s="4" t="s">
        <v>3537</v>
      </c>
    </row>
    <row r="1122" spans="2:10" outlineLevel="1" x14ac:dyDescent="0.2">
      <c r="B1122" s="8">
        <v>45055</v>
      </c>
      <c r="C1122" s="4" t="s">
        <v>4086</v>
      </c>
      <c r="D1122" s="4" t="s">
        <v>3840</v>
      </c>
      <c r="E1122" s="4" t="s">
        <v>3707</v>
      </c>
      <c r="F1122" s="12">
        <v>375822</v>
      </c>
      <c r="G1122" s="11" t="s">
        <v>1076</v>
      </c>
      <c r="H1122" s="12">
        <v>37582</v>
      </c>
      <c r="I1122" s="4" t="s">
        <v>505</v>
      </c>
      <c r="J1122" s="4" t="s">
        <v>3537</v>
      </c>
    </row>
    <row r="1123" spans="2:10" outlineLevel="1" x14ac:dyDescent="0.2">
      <c r="B1123" s="8">
        <v>45055</v>
      </c>
      <c r="C1123" s="4" t="s">
        <v>3648</v>
      </c>
      <c r="D1123" s="4" t="s">
        <v>3840</v>
      </c>
      <c r="E1123" s="4" t="s">
        <v>2077</v>
      </c>
      <c r="F1123" s="12">
        <v>375822</v>
      </c>
      <c r="G1123" s="11" t="s">
        <v>1076</v>
      </c>
      <c r="H1123" s="12">
        <v>37582</v>
      </c>
      <c r="I1123" s="4" t="s">
        <v>505</v>
      </c>
      <c r="J1123" s="4" t="s">
        <v>3537</v>
      </c>
    </row>
    <row r="1124" spans="2:10" outlineLevel="1" x14ac:dyDescent="0.2">
      <c r="B1124" s="8">
        <v>45055</v>
      </c>
      <c r="C1124" s="4" t="s">
        <v>1531</v>
      </c>
      <c r="D1124" s="4" t="s">
        <v>3840</v>
      </c>
      <c r="E1124" s="4" t="s">
        <v>457</v>
      </c>
      <c r="F1124" s="12">
        <v>375822</v>
      </c>
      <c r="G1124" s="11" t="s">
        <v>1076</v>
      </c>
      <c r="H1124" s="12">
        <v>37582</v>
      </c>
      <c r="I1124" s="4" t="s">
        <v>505</v>
      </c>
      <c r="J1124" s="4" t="s">
        <v>3537</v>
      </c>
    </row>
    <row r="1125" spans="2:10" outlineLevel="1" x14ac:dyDescent="0.2">
      <c r="B1125" s="8">
        <v>45055</v>
      </c>
      <c r="C1125" s="4" t="s">
        <v>1334</v>
      </c>
      <c r="D1125" s="4" t="s">
        <v>3840</v>
      </c>
      <c r="E1125" s="4" t="s">
        <v>878</v>
      </c>
      <c r="F1125" s="12">
        <v>375822</v>
      </c>
      <c r="G1125" s="11" t="s">
        <v>1076</v>
      </c>
      <c r="H1125" s="12">
        <v>37582</v>
      </c>
      <c r="I1125" s="4" t="s">
        <v>505</v>
      </c>
      <c r="J1125" s="4" t="s">
        <v>3537</v>
      </c>
    </row>
    <row r="1126" spans="2:10" outlineLevel="1" x14ac:dyDescent="0.2">
      <c r="B1126" s="8">
        <v>45055</v>
      </c>
      <c r="C1126" s="4" t="s">
        <v>3058</v>
      </c>
      <c r="D1126" s="4" t="s">
        <v>3840</v>
      </c>
      <c r="E1126" s="4" t="s">
        <v>3190</v>
      </c>
      <c r="F1126" s="12">
        <v>375822</v>
      </c>
      <c r="G1126" s="11" t="s">
        <v>1076</v>
      </c>
      <c r="H1126" s="12">
        <v>37582</v>
      </c>
      <c r="I1126" s="4" t="s">
        <v>505</v>
      </c>
      <c r="J1126" s="4" t="s">
        <v>3537</v>
      </c>
    </row>
    <row r="1127" spans="2:10" outlineLevel="1" x14ac:dyDescent="0.2">
      <c r="B1127" s="8">
        <v>45055</v>
      </c>
      <c r="C1127" s="4" t="s">
        <v>4487</v>
      </c>
      <c r="D1127" s="4" t="s">
        <v>3840</v>
      </c>
      <c r="E1127" s="4" t="s">
        <v>3164</v>
      </c>
      <c r="F1127" s="12">
        <v>375822</v>
      </c>
      <c r="G1127" s="11" t="s">
        <v>1076</v>
      </c>
      <c r="H1127" s="12">
        <v>37582</v>
      </c>
      <c r="I1127" s="4" t="s">
        <v>505</v>
      </c>
      <c r="J1127" s="4" t="s">
        <v>3537</v>
      </c>
    </row>
    <row r="1128" spans="2:10" outlineLevel="1" x14ac:dyDescent="0.2">
      <c r="B1128" s="8">
        <v>45055</v>
      </c>
      <c r="C1128" s="4" t="s">
        <v>3726</v>
      </c>
      <c r="D1128" s="4" t="s">
        <v>3840</v>
      </c>
      <c r="E1128" s="4" t="s">
        <v>4927</v>
      </c>
      <c r="F1128" s="12">
        <v>375822</v>
      </c>
      <c r="G1128" s="11" t="s">
        <v>1076</v>
      </c>
      <c r="H1128" s="12">
        <v>37582</v>
      </c>
      <c r="I1128" s="4" t="s">
        <v>505</v>
      </c>
      <c r="J1128" s="4" t="s">
        <v>3537</v>
      </c>
    </row>
    <row r="1129" spans="2:10" outlineLevel="1" x14ac:dyDescent="0.2">
      <c r="B1129" s="8">
        <v>45055</v>
      </c>
      <c r="C1129" s="4" t="s">
        <v>1406</v>
      </c>
      <c r="D1129" s="4" t="s">
        <v>3840</v>
      </c>
      <c r="E1129" s="4" t="s">
        <v>4252</v>
      </c>
      <c r="F1129" s="12">
        <v>375822</v>
      </c>
      <c r="G1129" s="11" t="s">
        <v>1076</v>
      </c>
      <c r="H1129" s="12">
        <v>37582</v>
      </c>
      <c r="I1129" s="4" t="s">
        <v>505</v>
      </c>
      <c r="J1129" s="4" t="s">
        <v>3537</v>
      </c>
    </row>
    <row r="1130" spans="2:10" outlineLevel="1" x14ac:dyDescent="0.2">
      <c r="B1130" s="8">
        <v>45055</v>
      </c>
      <c r="C1130" s="4" t="s">
        <v>1944</v>
      </c>
      <c r="D1130" s="4" t="s">
        <v>3840</v>
      </c>
      <c r="E1130" s="4" t="s">
        <v>410</v>
      </c>
      <c r="F1130" s="12">
        <v>375822</v>
      </c>
      <c r="G1130" s="11" t="s">
        <v>1076</v>
      </c>
      <c r="H1130" s="12">
        <v>37582</v>
      </c>
      <c r="I1130" s="4" t="s">
        <v>505</v>
      </c>
      <c r="J1130" s="4" t="s">
        <v>3537</v>
      </c>
    </row>
    <row r="1131" spans="2:10" outlineLevel="1" x14ac:dyDescent="0.2">
      <c r="B1131" s="8">
        <v>45055</v>
      </c>
      <c r="C1131" s="4" t="s">
        <v>2388</v>
      </c>
      <c r="D1131" s="4" t="s">
        <v>3840</v>
      </c>
      <c r="E1131" s="4" t="s">
        <v>435</v>
      </c>
      <c r="F1131" s="12">
        <v>375822</v>
      </c>
      <c r="G1131" s="11" t="s">
        <v>1076</v>
      </c>
      <c r="H1131" s="12">
        <v>37582</v>
      </c>
      <c r="I1131" s="4" t="s">
        <v>505</v>
      </c>
      <c r="J1131" s="4" t="s">
        <v>3537</v>
      </c>
    </row>
    <row r="1132" spans="2:10" outlineLevel="1" x14ac:dyDescent="0.2">
      <c r="B1132" s="8">
        <v>45055</v>
      </c>
      <c r="C1132" s="4" t="s">
        <v>4263</v>
      </c>
      <c r="D1132" s="4" t="s">
        <v>3840</v>
      </c>
      <c r="E1132" s="4" t="s">
        <v>331</v>
      </c>
      <c r="F1132" s="12">
        <v>375822</v>
      </c>
      <c r="G1132" s="11" t="s">
        <v>1076</v>
      </c>
      <c r="H1132" s="12">
        <v>37582</v>
      </c>
      <c r="I1132" s="4" t="s">
        <v>505</v>
      </c>
      <c r="J1132" s="4" t="s">
        <v>3537</v>
      </c>
    </row>
    <row r="1133" spans="2:10" outlineLevel="1" x14ac:dyDescent="0.2">
      <c r="B1133" s="8">
        <v>45055</v>
      </c>
      <c r="C1133" s="4" t="s">
        <v>1242</v>
      </c>
      <c r="D1133" s="4" t="s">
        <v>3840</v>
      </c>
      <c r="E1133" s="4" t="s">
        <v>2097</v>
      </c>
      <c r="F1133" s="12">
        <v>375822</v>
      </c>
      <c r="G1133" s="11" t="s">
        <v>1076</v>
      </c>
      <c r="H1133" s="12">
        <v>37582</v>
      </c>
      <c r="I1133" s="4" t="s">
        <v>505</v>
      </c>
      <c r="J1133" s="4" t="s">
        <v>3537</v>
      </c>
    </row>
    <row r="1134" spans="2:10" outlineLevel="1" x14ac:dyDescent="0.2">
      <c r="B1134" s="8">
        <v>45055</v>
      </c>
      <c r="C1134" s="4" t="s">
        <v>3189</v>
      </c>
      <c r="D1134" s="4" t="s">
        <v>3840</v>
      </c>
      <c r="E1134" s="4" t="s">
        <v>1774</v>
      </c>
      <c r="F1134" s="12">
        <v>375822</v>
      </c>
      <c r="G1134" s="11" t="s">
        <v>1076</v>
      </c>
      <c r="H1134" s="12">
        <v>37582</v>
      </c>
      <c r="I1134" s="4" t="s">
        <v>505</v>
      </c>
      <c r="J1134" s="4" t="s">
        <v>3537</v>
      </c>
    </row>
    <row r="1135" spans="2:10" outlineLevel="1" x14ac:dyDescent="0.2">
      <c r="B1135" s="8">
        <v>45055</v>
      </c>
      <c r="C1135" s="4" t="s">
        <v>759</v>
      </c>
      <c r="D1135" s="4" t="s">
        <v>3840</v>
      </c>
      <c r="E1135" s="4" t="s">
        <v>2483</v>
      </c>
      <c r="F1135" s="12">
        <v>375822</v>
      </c>
      <c r="G1135" s="11" t="s">
        <v>1076</v>
      </c>
      <c r="H1135" s="12">
        <v>37582</v>
      </c>
      <c r="I1135" s="4" t="s">
        <v>505</v>
      </c>
      <c r="J1135" s="4" t="s">
        <v>3537</v>
      </c>
    </row>
    <row r="1136" spans="2:10" outlineLevel="1" x14ac:dyDescent="0.2">
      <c r="B1136" s="8">
        <v>45055</v>
      </c>
      <c r="C1136" s="4" t="s">
        <v>2848</v>
      </c>
      <c r="D1136" s="4" t="s">
        <v>3840</v>
      </c>
      <c r="E1136" s="4" t="s">
        <v>402</v>
      </c>
      <c r="F1136" s="12">
        <v>375822</v>
      </c>
      <c r="G1136" s="11" t="s">
        <v>1076</v>
      </c>
      <c r="H1136" s="12">
        <v>37582</v>
      </c>
      <c r="I1136" s="4" t="s">
        <v>505</v>
      </c>
      <c r="J1136" s="4" t="s">
        <v>3537</v>
      </c>
    </row>
    <row r="1137" spans="2:10" outlineLevel="1" x14ac:dyDescent="0.2">
      <c r="B1137" s="8">
        <v>45055</v>
      </c>
      <c r="C1137" s="4" t="s">
        <v>5197</v>
      </c>
      <c r="D1137" s="4" t="s">
        <v>3840</v>
      </c>
      <c r="E1137" s="4" t="s">
        <v>3366</v>
      </c>
      <c r="F1137" s="12">
        <v>375822</v>
      </c>
      <c r="G1137" s="11" t="s">
        <v>1076</v>
      </c>
      <c r="H1137" s="12">
        <v>37582</v>
      </c>
      <c r="I1137" s="4" t="s">
        <v>505</v>
      </c>
      <c r="J1137" s="4" t="s">
        <v>3537</v>
      </c>
    </row>
    <row r="1138" spans="2:10" outlineLevel="1" x14ac:dyDescent="0.2">
      <c r="B1138" s="8">
        <v>45055</v>
      </c>
      <c r="C1138" s="4" t="s">
        <v>2690</v>
      </c>
      <c r="D1138" s="4" t="s">
        <v>3840</v>
      </c>
      <c r="E1138" s="4" t="s">
        <v>2423</v>
      </c>
      <c r="F1138" s="12">
        <v>375822</v>
      </c>
      <c r="G1138" s="11" t="s">
        <v>1076</v>
      </c>
      <c r="H1138" s="12">
        <v>37582</v>
      </c>
      <c r="I1138" s="4" t="s">
        <v>505</v>
      </c>
      <c r="J1138" s="4" t="s">
        <v>3537</v>
      </c>
    </row>
    <row r="1139" spans="2:10" outlineLevel="1" x14ac:dyDescent="0.2">
      <c r="B1139" s="8">
        <v>45055</v>
      </c>
      <c r="C1139" s="4" t="s">
        <v>4471</v>
      </c>
      <c r="D1139" s="4" t="s">
        <v>3840</v>
      </c>
      <c r="E1139" s="4" t="s">
        <v>1345</v>
      </c>
      <c r="F1139" s="12">
        <v>375822</v>
      </c>
      <c r="G1139" s="11" t="s">
        <v>1076</v>
      </c>
      <c r="H1139" s="12">
        <v>37582</v>
      </c>
      <c r="I1139" s="4" t="s">
        <v>505</v>
      </c>
      <c r="J1139" s="4" t="s">
        <v>3537</v>
      </c>
    </row>
    <row r="1140" spans="2:10" outlineLevel="1" x14ac:dyDescent="0.2">
      <c r="B1140" s="8">
        <v>45055</v>
      </c>
      <c r="C1140" s="4" t="s">
        <v>4706</v>
      </c>
      <c r="D1140" s="4" t="s">
        <v>3840</v>
      </c>
      <c r="E1140" s="4" t="s">
        <v>1292</v>
      </c>
      <c r="F1140" s="12">
        <v>375822</v>
      </c>
      <c r="G1140" s="11" t="s">
        <v>1076</v>
      </c>
      <c r="H1140" s="12">
        <v>37582</v>
      </c>
      <c r="I1140" s="4" t="s">
        <v>505</v>
      </c>
      <c r="J1140" s="4" t="s">
        <v>3537</v>
      </c>
    </row>
    <row r="1141" spans="2:10" outlineLevel="1" x14ac:dyDescent="0.2">
      <c r="B1141" s="8">
        <v>45055</v>
      </c>
      <c r="C1141" s="4" t="s">
        <v>849</v>
      </c>
      <c r="D1141" s="4" t="s">
        <v>3840</v>
      </c>
      <c r="E1141" s="4" t="s">
        <v>4581</v>
      </c>
      <c r="F1141" s="12">
        <v>375822</v>
      </c>
      <c r="G1141" s="11" t="s">
        <v>1076</v>
      </c>
      <c r="H1141" s="12">
        <v>37582</v>
      </c>
      <c r="I1141" s="4" t="s">
        <v>505</v>
      </c>
      <c r="J1141" s="4" t="s">
        <v>3537</v>
      </c>
    </row>
    <row r="1142" spans="2:10" outlineLevel="1" x14ac:dyDescent="0.2">
      <c r="B1142" s="8">
        <v>45055</v>
      </c>
      <c r="C1142" s="4" t="s">
        <v>3755</v>
      </c>
      <c r="D1142" s="4" t="s">
        <v>3840</v>
      </c>
      <c r="E1142" s="4" t="s">
        <v>4629</v>
      </c>
      <c r="F1142" s="12">
        <v>375822</v>
      </c>
      <c r="G1142" s="11" t="s">
        <v>1076</v>
      </c>
      <c r="H1142" s="12">
        <v>37582</v>
      </c>
      <c r="I1142" s="4" t="s">
        <v>505</v>
      </c>
      <c r="J1142" s="4" t="s">
        <v>3537</v>
      </c>
    </row>
    <row r="1143" spans="2:10" outlineLevel="1" x14ac:dyDescent="0.2">
      <c r="B1143" s="8">
        <v>45055</v>
      </c>
      <c r="C1143" s="4" t="s">
        <v>4994</v>
      </c>
      <c r="D1143" s="4" t="s">
        <v>3840</v>
      </c>
      <c r="E1143" s="4" t="s">
        <v>2008</v>
      </c>
      <c r="F1143" s="12">
        <v>375822</v>
      </c>
      <c r="G1143" s="11" t="s">
        <v>1076</v>
      </c>
      <c r="H1143" s="12">
        <v>37582</v>
      </c>
      <c r="I1143" s="4" t="s">
        <v>505</v>
      </c>
      <c r="J1143" s="4" t="s">
        <v>3537</v>
      </c>
    </row>
    <row r="1144" spans="2:10" outlineLevel="1" x14ac:dyDescent="0.2">
      <c r="B1144" s="8">
        <v>45055</v>
      </c>
      <c r="C1144" s="4" t="s">
        <v>1807</v>
      </c>
      <c r="D1144" s="4" t="s">
        <v>3840</v>
      </c>
      <c r="E1144" s="4" t="s">
        <v>2001</v>
      </c>
      <c r="F1144" s="12">
        <v>375822</v>
      </c>
      <c r="G1144" s="11" t="s">
        <v>1076</v>
      </c>
      <c r="H1144" s="12">
        <v>37582</v>
      </c>
      <c r="I1144" s="4" t="s">
        <v>505</v>
      </c>
      <c r="J1144" s="4" t="s">
        <v>3537</v>
      </c>
    </row>
    <row r="1145" spans="2:10" outlineLevel="1" x14ac:dyDescent="0.2">
      <c r="B1145" s="8">
        <v>45055</v>
      </c>
      <c r="C1145" s="4" t="s">
        <v>3901</v>
      </c>
      <c r="D1145" s="4" t="s">
        <v>3840</v>
      </c>
      <c r="E1145" s="4" t="s">
        <v>551</v>
      </c>
      <c r="F1145" s="12">
        <v>375822</v>
      </c>
      <c r="G1145" s="11" t="s">
        <v>1076</v>
      </c>
      <c r="H1145" s="12">
        <v>37582</v>
      </c>
      <c r="I1145" s="4" t="s">
        <v>505</v>
      </c>
      <c r="J1145" s="4" t="s">
        <v>3537</v>
      </c>
    </row>
    <row r="1146" spans="2:10" outlineLevel="1" x14ac:dyDescent="0.2">
      <c r="B1146" s="8">
        <v>45055</v>
      </c>
      <c r="C1146" s="4" t="s">
        <v>2361</v>
      </c>
      <c r="D1146" s="4" t="s">
        <v>3840</v>
      </c>
      <c r="E1146" s="4" t="s">
        <v>2700</v>
      </c>
      <c r="F1146" s="12">
        <v>375822</v>
      </c>
      <c r="G1146" s="11" t="s">
        <v>1076</v>
      </c>
      <c r="H1146" s="12">
        <v>37582</v>
      </c>
      <c r="I1146" s="4" t="s">
        <v>505</v>
      </c>
      <c r="J1146" s="4" t="s">
        <v>3537</v>
      </c>
    </row>
    <row r="1147" spans="2:10" outlineLevel="1" x14ac:dyDescent="0.2">
      <c r="B1147" s="8">
        <v>45055</v>
      </c>
      <c r="C1147" s="4" t="s">
        <v>2394</v>
      </c>
      <c r="D1147" s="4" t="s">
        <v>3840</v>
      </c>
      <c r="E1147" s="4" t="s">
        <v>292</v>
      </c>
      <c r="F1147" s="12">
        <v>375822</v>
      </c>
      <c r="G1147" s="11" t="s">
        <v>1076</v>
      </c>
      <c r="H1147" s="12">
        <v>37582</v>
      </c>
      <c r="I1147" s="4" t="s">
        <v>505</v>
      </c>
      <c r="J1147" s="4" t="s">
        <v>3537</v>
      </c>
    </row>
    <row r="1148" spans="2:10" outlineLevel="1" x14ac:dyDescent="0.2">
      <c r="B1148" s="8">
        <v>45055</v>
      </c>
      <c r="C1148" s="4" t="s">
        <v>3883</v>
      </c>
      <c r="D1148" s="4" t="s">
        <v>3840</v>
      </c>
      <c r="E1148" s="4" t="s">
        <v>1506</v>
      </c>
      <c r="F1148" s="12">
        <v>375822</v>
      </c>
      <c r="G1148" s="11" t="s">
        <v>1076</v>
      </c>
      <c r="H1148" s="12">
        <v>37582</v>
      </c>
      <c r="I1148" s="4" t="s">
        <v>505</v>
      </c>
      <c r="J1148" s="4" t="s">
        <v>3537</v>
      </c>
    </row>
    <row r="1149" spans="2:10" outlineLevel="1" x14ac:dyDescent="0.2">
      <c r="B1149" s="8">
        <v>45055</v>
      </c>
      <c r="C1149" s="4" t="s">
        <v>3248</v>
      </c>
      <c r="D1149" s="4" t="s">
        <v>3840</v>
      </c>
      <c r="E1149" s="4" t="s">
        <v>2770</v>
      </c>
      <c r="F1149" s="12">
        <v>375822</v>
      </c>
      <c r="G1149" s="11" t="s">
        <v>1076</v>
      </c>
      <c r="H1149" s="12">
        <v>37582</v>
      </c>
      <c r="I1149" s="4" t="s">
        <v>505</v>
      </c>
      <c r="J1149" s="4" t="s">
        <v>3537</v>
      </c>
    </row>
    <row r="1150" spans="2:10" outlineLevel="1" x14ac:dyDescent="0.2">
      <c r="B1150" s="8">
        <v>45055</v>
      </c>
      <c r="C1150" s="4" t="s">
        <v>3032</v>
      </c>
      <c r="D1150" s="4" t="s">
        <v>3840</v>
      </c>
      <c r="E1150" s="4" t="s">
        <v>147</v>
      </c>
      <c r="F1150" s="12">
        <v>375822</v>
      </c>
      <c r="G1150" s="11" t="s">
        <v>1076</v>
      </c>
      <c r="H1150" s="12">
        <v>37582</v>
      </c>
      <c r="I1150" s="4" t="s">
        <v>505</v>
      </c>
      <c r="J1150" s="4" t="s">
        <v>3537</v>
      </c>
    </row>
    <row r="1151" spans="2:10" outlineLevel="1" x14ac:dyDescent="0.2">
      <c r="B1151" s="8">
        <v>45055</v>
      </c>
      <c r="C1151" s="4" t="s">
        <v>3135</v>
      </c>
      <c r="D1151" s="4" t="s">
        <v>3840</v>
      </c>
      <c r="E1151" s="4" t="s">
        <v>1899</v>
      </c>
      <c r="F1151" s="12">
        <v>375822</v>
      </c>
      <c r="G1151" s="11" t="s">
        <v>1076</v>
      </c>
      <c r="H1151" s="12">
        <v>37582</v>
      </c>
      <c r="I1151" s="4" t="s">
        <v>505</v>
      </c>
      <c r="J1151" s="4" t="s">
        <v>3537</v>
      </c>
    </row>
    <row r="1152" spans="2:10" outlineLevel="1" x14ac:dyDescent="0.2">
      <c r="B1152" s="8">
        <v>45055</v>
      </c>
      <c r="C1152" s="4" t="s">
        <v>798</v>
      </c>
      <c r="D1152" s="4" t="s">
        <v>3840</v>
      </c>
      <c r="E1152" s="4" t="s">
        <v>4282</v>
      </c>
      <c r="F1152" s="12">
        <v>375822</v>
      </c>
      <c r="G1152" s="11" t="s">
        <v>1076</v>
      </c>
      <c r="H1152" s="12">
        <v>37582</v>
      </c>
      <c r="I1152" s="4" t="s">
        <v>505</v>
      </c>
      <c r="J1152" s="4" t="s">
        <v>3537</v>
      </c>
    </row>
    <row r="1153" spans="2:10" outlineLevel="1" x14ac:dyDescent="0.2">
      <c r="B1153" s="8">
        <v>45055</v>
      </c>
      <c r="C1153" s="4" t="s">
        <v>2499</v>
      </c>
      <c r="D1153" s="4" t="s">
        <v>3840</v>
      </c>
      <c r="E1153" s="4" t="s">
        <v>145</v>
      </c>
      <c r="F1153" s="12">
        <v>375822</v>
      </c>
      <c r="G1153" s="11" t="s">
        <v>1076</v>
      </c>
      <c r="H1153" s="12">
        <v>37582</v>
      </c>
      <c r="I1153" s="4" t="s">
        <v>505</v>
      </c>
      <c r="J1153" s="4" t="s">
        <v>3537</v>
      </c>
    </row>
    <row r="1154" spans="2:10" outlineLevel="1" x14ac:dyDescent="0.2">
      <c r="B1154" s="8">
        <v>45055</v>
      </c>
      <c r="C1154" s="4" t="s">
        <v>1632</v>
      </c>
      <c r="D1154" s="4" t="s">
        <v>3840</v>
      </c>
      <c r="E1154" s="4" t="s">
        <v>2756</v>
      </c>
      <c r="F1154" s="12">
        <v>375822</v>
      </c>
      <c r="G1154" s="11" t="s">
        <v>1076</v>
      </c>
      <c r="H1154" s="12">
        <v>37582</v>
      </c>
      <c r="I1154" s="4" t="s">
        <v>505</v>
      </c>
      <c r="J1154" s="4" t="s">
        <v>3537</v>
      </c>
    </row>
    <row r="1155" spans="2:10" outlineLevel="1" x14ac:dyDescent="0.2">
      <c r="B1155" s="8">
        <v>45055</v>
      </c>
      <c r="C1155" s="4" t="s">
        <v>972</v>
      </c>
      <c r="D1155" s="4" t="s">
        <v>3840</v>
      </c>
      <c r="E1155" s="4" t="s">
        <v>4065</v>
      </c>
      <c r="F1155" s="12">
        <v>375822</v>
      </c>
      <c r="G1155" s="11" t="s">
        <v>1076</v>
      </c>
      <c r="H1155" s="12">
        <v>37582</v>
      </c>
      <c r="I1155" s="4" t="s">
        <v>505</v>
      </c>
      <c r="J1155" s="4" t="s">
        <v>3537</v>
      </c>
    </row>
    <row r="1156" spans="2:10" outlineLevel="1" x14ac:dyDescent="0.2">
      <c r="B1156" s="8">
        <v>45055</v>
      </c>
      <c r="C1156" s="4" t="s">
        <v>4334</v>
      </c>
      <c r="D1156" s="4" t="s">
        <v>3840</v>
      </c>
      <c r="E1156" s="4" t="s">
        <v>2042</v>
      </c>
      <c r="F1156" s="12">
        <v>375822</v>
      </c>
      <c r="G1156" s="11" t="s">
        <v>1076</v>
      </c>
      <c r="H1156" s="12">
        <v>37582</v>
      </c>
      <c r="I1156" s="4" t="s">
        <v>505</v>
      </c>
      <c r="J1156" s="4" t="s">
        <v>3537</v>
      </c>
    </row>
    <row r="1157" spans="2:10" outlineLevel="1" x14ac:dyDescent="0.2">
      <c r="B1157" s="8">
        <v>45055</v>
      </c>
      <c r="C1157" s="4" t="s">
        <v>1387</v>
      </c>
      <c r="D1157" s="4" t="s">
        <v>3840</v>
      </c>
      <c r="E1157" s="4" t="s">
        <v>2207</v>
      </c>
      <c r="F1157" s="12">
        <v>375822</v>
      </c>
      <c r="G1157" s="11" t="s">
        <v>1076</v>
      </c>
      <c r="H1157" s="12">
        <v>37582</v>
      </c>
      <c r="I1157" s="4" t="s">
        <v>505</v>
      </c>
      <c r="J1157" s="4" t="s">
        <v>3537</v>
      </c>
    </row>
    <row r="1158" spans="2:10" outlineLevel="1" x14ac:dyDescent="0.2">
      <c r="B1158" s="8">
        <v>45055</v>
      </c>
      <c r="C1158" s="4" t="s">
        <v>1954</v>
      </c>
      <c r="D1158" s="4" t="s">
        <v>3840</v>
      </c>
      <c r="E1158" s="4" t="s">
        <v>766</v>
      </c>
      <c r="F1158" s="12">
        <v>375822</v>
      </c>
      <c r="G1158" s="11" t="s">
        <v>1076</v>
      </c>
      <c r="H1158" s="12">
        <v>37582</v>
      </c>
      <c r="I1158" s="4" t="s">
        <v>505</v>
      </c>
      <c r="J1158" s="4" t="s">
        <v>3537</v>
      </c>
    </row>
    <row r="1159" spans="2:10" outlineLevel="1" x14ac:dyDescent="0.2">
      <c r="B1159" s="8">
        <v>45055</v>
      </c>
      <c r="C1159" s="4" t="s">
        <v>2665</v>
      </c>
      <c r="D1159" s="4" t="s">
        <v>3840</v>
      </c>
      <c r="E1159" s="4" t="s">
        <v>3961</v>
      </c>
      <c r="F1159" s="12">
        <v>526648</v>
      </c>
      <c r="G1159" s="11" t="s">
        <v>1076</v>
      </c>
      <c r="H1159" s="12">
        <v>52665</v>
      </c>
      <c r="I1159" s="4" t="s">
        <v>3387</v>
      </c>
      <c r="J1159" s="4" t="s">
        <v>3106</v>
      </c>
    </row>
    <row r="1160" spans="2:10" outlineLevel="1" x14ac:dyDescent="0.2">
      <c r="B1160" s="8">
        <v>45055</v>
      </c>
      <c r="C1160" s="4" t="s">
        <v>2127</v>
      </c>
      <c r="D1160" s="4" t="s">
        <v>3840</v>
      </c>
      <c r="E1160" s="4" t="s">
        <v>1601</v>
      </c>
      <c r="F1160" s="12">
        <v>1197297</v>
      </c>
      <c r="G1160" s="11" t="s">
        <v>1076</v>
      </c>
      <c r="H1160" s="12">
        <v>119730</v>
      </c>
      <c r="I1160" s="4" t="s">
        <v>3387</v>
      </c>
      <c r="J1160" s="4" t="s">
        <v>3106</v>
      </c>
    </row>
    <row r="1161" spans="2:10" outlineLevel="1" x14ac:dyDescent="0.2">
      <c r="B1161" s="8">
        <v>45055</v>
      </c>
      <c r="C1161" s="4" t="s">
        <v>2598</v>
      </c>
      <c r="D1161" s="4" t="s">
        <v>3840</v>
      </c>
      <c r="E1161" s="4" t="s">
        <v>2708</v>
      </c>
      <c r="F1161" s="12">
        <v>626370</v>
      </c>
      <c r="G1161" s="11" t="s">
        <v>1076</v>
      </c>
      <c r="H1161" s="12">
        <v>62637</v>
      </c>
      <c r="I1161" s="4" t="s">
        <v>3387</v>
      </c>
      <c r="J1161" s="4" t="s">
        <v>3106</v>
      </c>
    </row>
    <row r="1162" spans="2:10" outlineLevel="1" x14ac:dyDescent="0.2">
      <c r="B1162" s="8">
        <v>45055</v>
      </c>
      <c r="C1162" s="4" t="s">
        <v>754</v>
      </c>
      <c r="D1162" s="4" t="s">
        <v>3840</v>
      </c>
      <c r="E1162" s="4" t="s">
        <v>1368</v>
      </c>
      <c r="F1162" s="12">
        <v>626370</v>
      </c>
      <c r="G1162" s="11" t="s">
        <v>1076</v>
      </c>
      <c r="H1162" s="12">
        <v>62637</v>
      </c>
      <c r="I1162" s="4" t="s">
        <v>3387</v>
      </c>
      <c r="J1162" s="4" t="s">
        <v>3106</v>
      </c>
    </row>
    <row r="1163" spans="2:10" outlineLevel="1" x14ac:dyDescent="0.2">
      <c r="B1163" s="8">
        <v>45055</v>
      </c>
      <c r="C1163" s="4" t="s">
        <v>3210</v>
      </c>
      <c r="D1163" s="4" t="s">
        <v>3840</v>
      </c>
      <c r="E1163" s="4" t="s">
        <v>255</v>
      </c>
      <c r="F1163" s="12">
        <v>835406</v>
      </c>
      <c r="G1163" s="11" t="s">
        <v>1076</v>
      </c>
      <c r="H1163" s="12">
        <v>83541</v>
      </c>
      <c r="I1163" s="4" t="s">
        <v>3387</v>
      </c>
      <c r="J1163" s="4" t="s">
        <v>3106</v>
      </c>
    </row>
    <row r="1164" spans="2:10" outlineLevel="1" x14ac:dyDescent="0.2">
      <c r="B1164" s="8">
        <v>45055</v>
      </c>
      <c r="C1164" s="4" t="s">
        <v>1496</v>
      </c>
      <c r="D1164" s="4" t="s">
        <v>3840</v>
      </c>
      <c r="E1164" s="4" t="s">
        <v>3249</v>
      </c>
      <c r="F1164" s="12">
        <v>559153</v>
      </c>
      <c r="G1164" s="11" t="s">
        <v>1076</v>
      </c>
      <c r="H1164" s="12">
        <v>55915</v>
      </c>
      <c r="I1164" s="4" t="s">
        <v>3387</v>
      </c>
      <c r="J1164" s="4" t="s">
        <v>3106</v>
      </c>
    </row>
    <row r="1165" spans="2:10" outlineLevel="1" x14ac:dyDescent="0.2">
      <c r="B1165" s="8">
        <v>45055</v>
      </c>
      <c r="C1165" s="4" t="s">
        <v>1079</v>
      </c>
      <c r="D1165" s="4" t="s">
        <v>3840</v>
      </c>
      <c r="E1165" s="4" t="s">
        <v>4162</v>
      </c>
      <c r="F1165" s="12">
        <v>626370</v>
      </c>
      <c r="G1165" s="11" t="s">
        <v>1076</v>
      </c>
      <c r="H1165" s="12">
        <v>62637</v>
      </c>
      <c r="I1165" s="4" t="s">
        <v>3387</v>
      </c>
      <c r="J1165" s="4" t="s">
        <v>3106</v>
      </c>
    </row>
    <row r="1166" spans="2:10" outlineLevel="1" x14ac:dyDescent="0.2">
      <c r="B1166" s="8">
        <v>45055</v>
      </c>
      <c r="C1166" s="4" t="s">
        <v>1973</v>
      </c>
      <c r="D1166" s="4" t="s">
        <v>3840</v>
      </c>
      <c r="E1166" s="4" t="s">
        <v>3398</v>
      </c>
      <c r="F1166" s="12">
        <v>501096</v>
      </c>
      <c r="G1166" s="11" t="s">
        <v>1076</v>
      </c>
      <c r="H1166" s="12">
        <v>50110</v>
      </c>
      <c r="I1166" s="4" t="s">
        <v>3387</v>
      </c>
      <c r="J1166" s="4" t="s">
        <v>3106</v>
      </c>
    </row>
    <row r="1167" spans="2:10" outlineLevel="1" x14ac:dyDescent="0.2">
      <c r="B1167" s="8">
        <v>45055</v>
      </c>
      <c r="C1167" s="4" t="s">
        <v>3020</v>
      </c>
      <c r="D1167" s="4" t="s">
        <v>3840</v>
      </c>
      <c r="E1167" s="4" t="s">
        <v>3264</v>
      </c>
      <c r="F1167" s="12">
        <v>508855</v>
      </c>
      <c r="G1167" s="11" t="s">
        <v>1076</v>
      </c>
      <c r="H1167" s="12">
        <v>50886</v>
      </c>
      <c r="I1167" s="4" t="s">
        <v>3387</v>
      </c>
      <c r="J1167" s="4" t="s">
        <v>3106</v>
      </c>
    </row>
    <row r="1168" spans="2:10" outlineLevel="1" x14ac:dyDescent="0.2">
      <c r="B1168" s="8">
        <v>45055</v>
      </c>
      <c r="C1168" s="4" t="s">
        <v>1794</v>
      </c>
      <c r="D1168" s="4" t="s">
        <v>3840</v>
      </c>
      <c r="E1168" s="4" t="s">
        <v>2482</v>
      </c>
      <c r="F1168" s="12">
        <v>626370</v>
      </c>
      <c r="G1168" s="11" t="s">
        <v>1076</v>
      </c>
      <c r="H1168" s="12">
        <v>62637</v>
      </c>
      <c r="I1168" s="4" t="s">
        <v>3387</v>
      </c>
      <c r="J1168" s="4" t="s">
        <v>3106</v>
      </c>
    </row>
    <row r="1169" spans="2:10" outlineLevel="1" x14ac:dyDescent="0.2">
      <c r="B1169" s="8">
        <v>45055</v>
      </c>
      <c r="C1169" s="4" t="s">
        <v>4720</v>
      </c>
      <c r="D1169" s="4" t="s">
        <v>3840</v>
      </c>
      <c r="E1169" s="4" t="s">
        <v>5112</v>
      </c>
      <c r="F1169" s="12">
        <v>626370</v>
      </c>
      <c r="G1169" s="11" t="s">
        <v>1076</v>
      </c>
      <c r="H1169" s="12">
        <v>62637</v>
      </c>
      <c r="I1169" s="4" t="s">
        <v>3387</v>
      </c>
      <c r="J1169" s="4" t="s">
        <v>3106</v>
      </c>
    </row>
    <row r="1170" spans="2:10" outlineLevel="1" x14ac:dyDescent="0.2">
      <c r="B1170" s="8">
        <v>45055</v>
      </c>
      <c r="C1170" s="4" t="s">
        <v>356</v>
      </c>
      <c r="D1170" s="4" t="s">
        <v>3840</v>
      </c>
      <c r="E1170" s="4" t="s">
        <v>4692</v>
      </c>
      <c r="F1170" s="12">
        <v>520260</v>
      </c>
      <c r="G1170" s="11" t="s">
        <v>1076</v>
      </c>
      <c r="H1170" s="12">
        <v>52026</v>
      </c>
      <c r="I1170" s="4" t="s">
        <v>3387</v>
      </c>
      <c r="J1170" s="4" t="s">
        <v>3106</v>
      </c>
    </row>
    <row r="1171" spans="2:10" outlineLevel="1" x14ac:dyDescent="0.2">
      <c r="B1171" s="8">
        <v>45055</v>
      </c>
      <c r="C1171" s="4" t="s">
        <v>799</v>
      </c>
      <c r="D1171" s="4" t="s">
        <v>3840</v>
      </c>
      <c r="E1171" s="4" t="s">
        <v>3332</v>
      </c>
      <c r="F1171" s="12">
        <v>919365</v>
      </c>
      <c r="G1171" s="11" t="s">
        <v>1076</v>
      </c>
      <c r="H1171" s="12">
        <v>91937</v>
      </c>
      <c r="I1171" s="4" t="s">
        <v>3387</v>
      </c>
      <c r="J1171" s="4" t="s">
        <v>3106</v>
      </c>
    </row>
    <row r="1172" spans="2:10" outlineLevel="1" x14ac:dyDescent="0.2">
      <c r="B1172" s="8">
        <v>45055</v>
      </c>
      <c r="C1172" s="4" t="s">
        <v>213</v>
      </c>
      <c r="D1172" s="4" t="s">
        <v>3840</v>
      </c>
      <c r="E1172" s="4" t="s">
        <v>1905</v>
      </c>
      <c r="F1172" s="12">
        <v>501096</v>
      </c>
      <c r="G1172" s="11" t="s">
        <v>1076</v>
      </c>
      <c r="H1172" s="12">
        <v>50110</v>
      </c>
      <c r="I1172" s="4" t="s">
        <v>3387</v>
      </c>
      <c r="J1172" s="4" t="s">
        <v>3106</v>
      </c>
    </row>
    <row r="1173" spans="2:10" outlineLevel="1" x14ac:dyDescent="0.2">
      <c r="B1173" s="8">
        <v>45055</v>
      </c>
      <c r="C1173" s="4" t="s">
        <v>4721</v>
      </c>
      <c r="D1173" s="4" t="s">
        <v>3840</v>
      </c>
      <c r="E1173" s="4" t="s">
        <v>4342</v>
      </c>
      <c r="F1173" s="12">
        <v>1598646</v>
      </c>
      <c r="G1173" s="11" t="s">
        <v>1076</v>
      </c>
      <c r="H1173" s="12">
        <v>159865</v>
      </c>
      <c r="I1173" s="4" t="s">
        <v>3387</v>
      </c>
      <c r="J1173" s="4" t="s">
        <v>3106</v>
      </c>
    </row>
    <row r="1174" spans="2:10" outlineLevel="1" x14ac:dyDescent="0.2">
      <c r="B1174" s="8">
        <v>45055</v>
      </c>
      <c r="C1174" s="4" t="s">
        <v>2174</v>
      </c>
      <c r="D1174" s="4" t="s">
        <v>3840</v>
      </c>
      <c r="E1174" s="4" t="s">
        <v>28</v>
      </c>
      <c r="F1174" s="12">
        <v>501096</v>
      </c>
      <c r="G1174" s="11" t="s">
        <v>1076</v>
      </c>
      <c r="H1174" s="12">
        <v>50110</v>
      </c>
      <c r="I1174" s="4" t="s">
        <v>3387</v>
      </c>
      <c r="J1174" s="4" t="s">
        <v>3106</v>
      </c>
    </row>
    <row r="1175" spans="2:10" outlineLevel="1" x14ac:dyDescent="0.2">
      <c r="B1175" s="8">
        <v>45055</v>
      </c>
      <c r="C1175" s="4" t="s">
        <v>3201</v>
      </c>
      <c r="D1175" s="4" t="s">
        <v>3840</v>
      </c>
      <c r="E1175" s="4" t="s">
        <v>1521</v>
      </c>
      <c r="F1175" s="12">
        <v>375822</v>
      </c>
      <c r="G1175" s="11" t="s">
        <v>1076</v>
      </c>
      <c r="H1175" s="12">
        <v>37582</v>
      </c>
      <c r="I1175" s="4" t="s">
        <v>505</v>
      </c>
      <c r="J1175" s="4" t="s">
        <v>3537</v>
      </c>
    </row>
    <row r="1176" spans="2:10" outlineLevel="1" x14ac:dyDescent="0.2">
      <c r="B1176" s="8">
        <v>45055</v>
      </c>
      <c r="C1176" s="4" t="s">
        <v>360</v>
      </c>
      <c r="D1176" s="4" t="s">
        <v>3840</v>
      </c>
      <c r="E1176" s="4" t="s">
        <v>3389</v>
      </c>
      <c r="F1176" s="12">
        <v>375822</v>
      </c>
      <c r="G1176" s="11" t="s">
        <v>1076</v>
      </c>
      <c r="H1176" s="12">
        <v>37582</v>
      </c>
      <c r="I1176" s="4" t="s">
        <v>505</v>
      </c>
      <c r="J1176" s="4" t="s">
        <v>3537</v>
      </c>
    </row>
    <row r="1177" spans="2:10" outlineLevel="1" x14ac:dyDescent="0.2">
      <c r="B1177" s="8">
        <v>45055</v>
      </c>
      <c r="C1177" s="4" t="s">
        <v>1448</v>
      </c>
      <c r="D1177" s="4" t="s">
        <v>3840</v>
      </c>
      <c r="E1177" s="4" t="s">
        <v>4274</v>
      </c>
      <c r="F1177" s="12">
        <v>375822</v>
      </c>
      <c r="G1177" s="11" t="s">
        <v>1076</v>
      </c>
      <c r="H1177" s="12">
        <v>37582</v>
      </c>
      <c r="I1177" s="4" t="s">
        <v>505</v>
      </c>
      <c r="J1177" s="4" t="s">
        <v>3537</v>
      </c>
    </row>
    <row r="1178" spans="2:10" outlineLevel="1" x14ac:dyDescent="0.2">
      <c r="B1178" s="8">
        <v>45055</v>
      </c>
      <c r="C1178" s="4" t="s">
        <v>1622</v>
      </c>
      <c r="D1178" s="4" t="s">
        <v>3840</v>
      </c>
      <c r="E1178" s="4" t="s">
        <v>328</v>
      </c>
      <c r="F1178" s="12">
        <v>375822</v>
      </c>
      <c r="G1178" s="11" t="s">
        <v>1076</v>
      </c>
      <c r="H1178" s="12">
        <v>37582</v>
      </c>
      <c r="I1178" s="4" t="s">
        <v>505</v>
      </c>
      <c r="J1178" s="4" t="s">
        <v>3537</v>
      </c>
    </row>
    <row r="1179" spans="2:10" outlineLevel="1" x14ac:dyDescent="0.2">
      <c r="B1179" s="8">
        <v>45055</v>
      </c>
      <c r="C1179" s="4" t="s">
        <v>1852</v>
      </c>
      <c r="D1179" s="4" t="s">
        <v>3840</v>
      </c>
      <c r="E1179" s="4" t="s">
        <v>198</v>
      </c>
      <c r="F1179" s="12">
        <v>375822</v>
      </c>
      <c r="G1179" s="11" t="s">
        <v>1076</v>
      </c>
      <c r="H1179" s="12">
        <v>37582</v>
      </c>
      <c r="I1179" s="4" t="s">
        <v>505</v>
      </c>
      <c r="J1179" s="4" t="s">
        <v>3537</v>
      </c>
    </row>
    <row r="1180" spans="2:10" outlineLevel="1" x14ac:dyDescent="0.2">
      <c r="B1180" s="8">
        <v>45055</v>
      </c>
      <c r="C1180" s="4" t="s">
        <v>2511</v>
      </c>
      <c r="D1180" s="4" t="s">
        <v>3840</v>
      </c>
      <c r="E1180" s="4"/>
      <c r="F1180" s="12">
        <v>0</v>
      </c>
      <c r="G1180" s="11" t="s">
        <v>1076</v>
      </c>
      <c r="H1180" s="12">
        <v>0</v>
      </c>
      <c r="I1180" s="4" t="s">
        <v>505</v>
      </c>
      <c r="J1180" s="4" t="s">
        <v>3537</v>
      </c>
    </row>
    <row r="1181" spans="2:10" outlineLevel="1" x14ac:dyDescent="0.2">
      <c r="B1181" s="8">
        <v>45055</v>
      </c>
      <c r="C1181" s="4" t="s">
        <v>1329</v>
      </c>
      <c r="D1181" s="4" t="s">
        <v>3840</v>
      </c>
      <c r="E1181" s="4" t="s">
        <v>3595</v>
      </c>
      <c r="F1181" s="12">
        <v>375822</v>
      </c>
      <c r="G1181" s="11" t="s">
        <v>1076</v>
      </c>
      <c r="H1181" s="12">
        <v>37582</v>
      </c>
      <c r="I1181" s="4" t="s">
        <v>505</v>
      </c>
      <c r="J1181" s="4" t="s">
        <v>3537</v>
      </c>
    </row>
    <row r="1182" spans="2:10" outlineLevel="1" x14ac:dyDescent="0.2">
      <c r="B1182" s="8">
        <v>45055</v>
      </c>
      <c r="C1182" s="4" t="s">
        <v>3403</v>
      </c>
      <c r="D1182" s="4" t="s">
        <v>3840</v>
      </c>
      <c r="E1182" s="4" t="s">
        <v>1758</v>
      </c>
      <c r="F1182" s="12">
        <v>375822</v>
      </c>
      <c r="G1182" s="11" t="s">
        <v>1076</v>
      </c>
      <c r="H1182" s="12">
        <v>37582</v>
      </c>
      <c r="I1182" s="4" t="s">
        <v>505</v>
      </c>
      <c r="J1182" s="4" t="s">
        <v>3537</v>
      </c>
    </row>
    <row r="1183" spans="2:10" outlineLevel="1" x14ac:dyDescent="0.2">
      <c r="B1183" s="8">
        <v>45056</v>
      </c>
      <c r="C1183" s="4" t="s">
        <v>3787</v>
      </c>
      <c r="D1183" s="4" t="s">
        <v>3840</v>
      </c>
      <c r="E1183" s="4" t="s">
        <v>3319</v>
      </c>
      <c r="F1183" s="12">
        <v>748152</v>
      </c>
      <c r="G1183" s="11" t="s">
        <v>1076</v>
      </c>
      <c r="H1183" s="12">
        <v>74815</v>
      </c>
      <c r="I1183" s="4" t="s">
        <v>2305</v>
      </c>
      <c r="J1183" s="4" t="s">
        <v>4010</v>
      </c>
    </row>
    <row r="1184" spans="2:10" outlineLevel="1" x14ac:dyDescent="0.2">
      <c r="B1184" s="8">
        <v>45056</v>
      </c>
      <c r="C1184" s="4" t="s">
        <v>3373</v>
      </c>
      <c r="D1184" s="4" t="s">
        <v>3840</v>
      </c>
      <c r="E1184" s="4" t="s">
        <v>2145</v>
      </c>
      <c r="F1184" s="12">
        <v>935190</v>
      </c>
      <c r="G1184" s="11" t="s">
        <v>1076</v>
      </c>
      <c r="H1184" s="12">
        <v>93519</v>
      </c>
      <c r="I1184" s="4" t="s">
        <v>1585</v>
      </c>
      <c r="J1184" s="4" t="s">
        <v>4674</v>
      </c>
    </row>
    <row r="1185" spans="2:10" outlineLevel="1" x14ac:dyDescent="0.2">
      <c r="B1185" s="8">
        <v>45056</v>
      </c>
      <c r="C1185" s="4" t="s">
        <v>4788</v>
      </c>
      <c r="D1185" s="4" t="s">
        <v>3840</v>
      </c>
      <c r="E1185" s="4" t="s">
        <v>2370</v>
      </c>
      <c r="F1185" s="12">
        <v>375822</v>
      </c>
      <c r="G1185" s="11" t="s">
        <v>1076</v>
      </c>
      <c r="H1185" s="12">
        <v>37582</v>
      </c>
      <c r="I1185" s="4" t="s">
        <v>505</v>
      </c>
      <c r="J1185" s="4" t="s">
        <v>3537</v>
      </c>
    </row>
    <row r="1186" spans="2:10" outlineLevel="1" x14ac:dyDescent="0.2">
      <c r="B1186" s="8">
        <v>45056</v>
      </c>
      <c r="C1186" s="4" t="s">
        <v>453</v>
      </c>
      <c r="D1186" s="4" t="s">
        <v>3840</v>
      </c>
      <c r="E1186" s="4" t="s">
        <v>3906</v>
      </c>
      <c r="F1186" s="12">
        <v>528892</v>
      </c>
      <c r="G1186" s="11" t="s">
        <v>1076</v>
      </c>
      <c r="H1186" s="12">
        <v>52889</v>
      </c>
      <c r="I1186" s="4" t="s">
        <v>3387</v>
      </c>
      <c r="J1186" s="4" t="s">
        <v>3106</v>
      </c>
    </row>
    <row r="1187" spans="2:10" outlineLevel="1" x14ac:dyDescent="0.2">
      <c r="B1187" s="8">
        <v>45056</v>
      </c>
      <c r="C1187" s="4" t="s">
        <v>1157</v>
      </c>
      <c r="D1187" s="4" t="s">
        <v>3840</v>
      </c>
      <c r="E1187" s="4" t="s">
        <v>1042</v>
      </c>
      <c r="F1187" s="12">
        <v>528892</v>
      </c>
      <c r="G1187" s="11" t="s">
        <v>1076</v>
      </c>
      <c r="H1187" s="12">
        <v>52889</v>
      </c>
      <c r="I1187" s="4" t="s">
        <v>3387</v>
      </c>
      <c r="J1187" s="4" t="s">
        <v>3106</v>
      </c>
    </row>
    <row r="1188" spans="2:10" outlineLevel="1" x14ac:dyDescent="0.2">
      <c r="B1188" s="8">
        <v>45056</v>
      </c>
      <c r="C1188" s="4" t="s">
        <v>3640</v>
      </c>
      <c r="D1188" s="4" t="s">
        <v>3840</v>
      </c>
      <c r="E1188" s="4" t="s">
        <v>2577</v>
      </c>
      <c r="F1188" s="12">
        <v>539989</v>
      </c>
      <c r="G1188" s="11" t="s">
        <v>1076</v>
      </c>
      <c r="H1188" s="12">
        <v>53999</v>
      </c>
      <c r="I1188" s="4" t="s">
        <v>3387</v>
      </c>
      <c r="J1188" s="4" t="s">
        <v>3106</v>
      </c>
    </row>
    <row r="1189" spans="2:10" outlineLevel="1" x14ac:dyDescent="0.2">
      <c r="B1189" s="8">
        <v>45056</v>
      </c>
      <c r="C1189" s="4" t="s">
        <v>2588</v>
      </c>
      <c r="D1189" s="4" t="s">
        <v>3840</v>
      </c>
      <c r="E1189" s="4" t="s">
        <v>1444</v>
      </c>
      <c r="F1189" s="12">
        <v>520260</v>
      </c>
      <c r="G1189" s="11" t="s">
        <v>1076</v>
      </c>
      <c r="H1189" s="12">
        <v>52026</v>
      </c>
      <c r="I1189" s="4" t="s">
        <v>3387</v>
      </c>
      <c r="J1189" s="4" t="s">
        <v>3106</v>
      </c>
    </row>
    <row r="1190" spans="2:10" outlineLevel="1" x14ac:dyDescent="0.2">
      <c r="B1190" s="8">
        <v>45056</v>
      </c>
      <c r="C1190" s="4" t="s">
        <v>1578</v>
      </c>
      <c r="D1190" s="4" t="s">
        <v>3840</v>
      </c>
      <c r="E1190" s="4" t="s">
        <v>3340</v>
      </c>
      <c r="F1190" s="12">
        <v>626370</v>
      </c>
      <c r="G1190" s="11" t="s">
        <v>1076</v>
      </c>
      <c r="H1190" s="12">
        <v>62637</v>
      </c>
      <c r="I1190" s="4" t="s">
        <v>3387</v>
      </c>
      <c r="J1190" s="4" t="s">
        <v>3106</v>
      </c>
    </row>
    <row r="1191" spans="2:10" outlineLevel="1" x14ac:dyDescent="0.2">
      <c r="B1191" s="8">
        <v>45056</v>
      </c>
      <c r="C1191" s="4" t="s">
        <v>347</v>
      </c>
      <c r="D1191" s="4" t="s">
        <v>3840</v>
      </c>
      <c r="E1191" s="4" t="s">
        <v>739</v>
      </c>
      <c r="F1191" s="12">
        <v>626370</v>
      </c>
      <c r="G1191" s="11" t="s">
        <v>1076</v>
      </c>
      <c r="H1191" s="12">
        <v>62637</v>
      </c>
      <c r="I1191" s="4" t="s">
        <v>3387</v>
      </c>
      <c r="J1191" s="4" t="s">
        <v>3106</v>
      </c>
    </row>
    <row r="1192" spans="2:10" outlineLevel="1" x14ac:dyDescent="0.2">
      <c r="B1192" s="8">
        <v>45056</v>
      </c>
      <c r="C1192" s="4" t="s">
        <v>2037</v>
      </c>
      <c r="D1192" s="4" t="s">
        <v>3840</v>
      </c>
      <c r="E1192" s="4" t="s">
        <v>1734</v>
      </c>
      <c r="F1192" s="12">
        <v>626370</v>
      </c>
      <c r="G1192" s="11" t="s">
        <v>1076</v>
      </c>
      <c r="H1192" s="12">
        <v>62637</v>
      </c>
      <c r="I1192" s="4" t="s">
        <v>3387</v>
      </c>
      <c r="J1192" s="4" t="s">
        <v>3106</v>
      </c>
    </row>
    <row r="1193" spans="2:10" outlineLevel="1" x14ac:dyDescent="0.2">
      <c r="B1193" s="8">
        <v>45056</v>
      </c>
      <c r="C1193" s="4" t="s">
        <v>3689</v>
      </c>
      <c r="D1193" s="4" t="s">
        <v>3840</v>
      </c>
      <c r="E1193" s="4" t="s">
        <v>2523</v>
      </c>
      <c r="F1193" s="12">
        <v>501096</v>
      </c>
      <c r="G1193" s="11" t="s">
        <v>1076</v>
      </c>
      <c r="H1193" s="12">
        <v>50110</v>
      </c>
      <c r="I1193" s="4" t="s">
        <v>3387</v>
      </c>
      <c r="J1193" s="4" t="s">
        <v>3106</v>
      </c>
    </row>
    <row r="1194" spans="2:10" outlineLevel="1" x14ac:dyDescent="0.2">
      <c r="B1194" s="8">
        <v>45057</v>
      </c>
      <c r="C1194" s="4" t="s">
        <v>1291</v>
      </c>
      <c r="D1194" s="4" t="s">
        <v>3840</v>
      </c>
      <c r="E1194" s="4" t="s">
        <v>1882</v>
      </c>
      <c r="F1194" s="12">
        <v>547250</v>
      </c>
      <c r="G1194" s="11" t="s">
        <v>1076</v>
      </c>
      <c r="H1194" s="12">
        <v>54725</v>
      </c>
      <c r="I1194" s="4" t="s">
        <v>3387</v>
      </c>
      <c r="J1194" s="4" t="s">
        <v>3106</v>
      </c>
    </row>
    <row r="1195" spans="2:10" outlineLevel="1" x14ac:dyDescent="0.2">
      <c r="B1195" s="8">
        <v>45057</v>
      </c>
      <c r="C1195" s="4" t="s">
        <v>939</v>
      </c>
      <c r="D1195" s="4" t="s">
        <v>3840</v>
      </c>
      <c r="E1195" s="4" t="s">
        <v>3978</v>
      </c>
      <c r="F1195" s="12">
        <v>815216</v>
      </c>
      <c r="G1195" s="11" t="s">
        <v>1076</v>
      </c>
      <c r="H1195" s="12">
        <v>81522</v>
      </c>
      <c r="I1195" s="4" t="s">
        <v>3387</v>
      </c>
      <c r="J1195" s="4" t="s">
        <v>3106</v>
      </c>
    </row>
    <row r="1196" spans="2:10" outlineLevel="1" x14ac:dyDescent="0.2">
      <c r="B1196" s="8">
        <v>45057</v>
      </c>
      <c r="C1196" s="4" t="s">
        <v>547</v>
      </c>
      <c r="D1196" s="4" t="s">
        <v>3840</v>
      </c>
      <c r="E1196" s="4" t="s">
        <v>2184</v>
      </c>
      <c r="F1196" s="12">
        <v>560745</v>
      </c>
      <c r="G1196" s="11" t="s">
        <v>1076</v>
      </c>
      <c r="H1196" s="12">
        <v>56075</v>
      </c>
      <c r="I1196" s="4" t="s">
        <v>3387</v>
      </c>
      <c r="J1196" s="4" t="s">
        <v>3106</v>
      </c>
    </row>
    <row r="1197" spans="2:10" outlineLevel="1" x14ac:dyDescent="0.2">
      <c r="B1197" s="8">
        <v>45057</v>
      </c>
      <c r="C1197" s="4" t="s">
        <v>4343</v>
      </c>
      <c r="D1197" s="4" t="s">
        <v>3840</v>
      </c>
      <c r="E1197" s="4" t="s">
        <v>4038</v>
      </c>
      <c r="F1197" s="12">
        <v>611412</v>
      </c>
      <c r="G1197" s="11" t="s">
        <v>1076</v>
      </c>
      <c r="H1197" s="12">
        <v>61141</v>
      </c>
      <c r="I1197" s="4" t="s">
        <v>3387</v>
      </c>
      <c r="J1197" s="4" t="s">
        <v>3106</v>
      </c>
    </row>
    <row r="1198" spans="2:10" outlineLevel="1" x14ac:dyDescent="0.2">
      <c r="B1198" s="8">
        <v>45058</v>
      </c>
      <c r="C1198" s="4" t="s">
        <v>2320</v>
      </c>
      <c r="D1198" s="4" t="s">
        <v>3840</v>
      </c>
      <c r="E1198" s="4" t="s">
        <v>2889</v>
      </c>
      <c r="F1198" s="12">
        <v>673895</v>
      </c>
      <c r="G1198" s="11" t="s">
        <v>1076</v>
      </c>
      <c r="H1198" s="12">
        <v>67390</v>
      </c>
      <c r="I1198" s="4" t="s">
        <v>505</v>
      </c>
      <c r="J1198" s="4" t="s">
        <v>3537</v>
      </c>
    </row>
    <row r="1199" spans="2:10" outlineLevel="1" x14ac:dyDescent="0.2">
      <c r="B1199" s="8">
        <v>45058</v>
      </c>
      <c r="C1199" s="4" t="s">
        <v>1465</v>
      </c>
      <c r="D1199" s="4" t="s">
        <v>3840</v>
      </c>
      <c r="E1199" s="4" t="s">
        <v>391</v>
      </c>
      <c r="F1199" s="12">
        <v>375822</v>
      </c>
      <c r="G1199" s="11" t="s">
        <v>1076</v>
      </c>
      <c r="H1199" s="12">
        <v>37582</v>
      </c>
      <c r="I1199" s="4" t="s">
        <v>2372</v>
      </c>
      <c r="J1199" s="4" t="s">
        <v>4418</v>
      </c>
    </row>
    <row r="1200" spans="2:10" outlineLevel="1" x14ac:dyDescent="0.2">
      <c r="B1200" s="8">
        <v>45058</v>
      </c>
      <c r="C1200" s="4" t="s">
        <v>2120</v>
      </c>
      <c r="D1200" s="4" t="s">
        <v>3840</v>
      </c>
      <c r="E1200" s="4" t="s">
        <v>4099</v>
      </c>
      <c r="F1200" s="12">
        <v>375822</v>
      </c>
      <c r="G1200" s="11" t="s">
        <v>1076</v>
      </c>
      <c r="H1200" s="12">
        <v>37582</v>
      </c>
      <c r="I1200" s="4" t="s">
        <v>2372</v>
      </c>
      <c r="J1200" s="4" t="s">
        <v>4418</v>
      </c>
    </row>
    <row r="1201" spans="2:10" outlineLevel="1" x14ac:dyDescent="0.2">
      <c r="B1201" s="8">
        <v>45058</v>
      </c>
      <c r="C1201" s="4" t="s">
        <v>100</v>
      </c>
      <c r="D1201" s="4" t="s">
        <v>3840</v>
      </c>
      <c r="E1201" s="4" t="s">
        <v>4483</v>
      </c>
      <c r="F1201" s="12">
        <v>375822</v>
      </c>
      <c r="G1201" s="11" t="s">
        <v>1076</v>
      </c>
      <c r="H1201" s="12">
        <v>37582</v>
      </c>
      <c r="I1201" s="4" t="s">
        <v>2372</v>
      </c>
      <c r="J1201" s="4" t="s">
        <v>4418</v>
      </c>
    </row>
    <row r="1202" spans="2:10" outlineLevel="1" x14ac:dyDescent="0.2">
      <c r="B1202" s="8">
        <v>45058</v>
      </c>
      <c r="C1202" s="4" t="s">
        <v>1122</v>
      </c>
      <c r="D1202" s="4" t="s">
        <v>3840</v>
      </c>
      <c r="E1202" s="4" t="s">
        <v>669</v>
      </c>
      <c r="F1202" s="12">
        <v>508855</v>
      </c>
      <c r="G1202" s="11" t="s">
        <v>1076</v>
      </c>
      <c r="H1202" s="12">
        <v>50886</v>
      </c>
      <c r="I1202" s="4" t="s">
        <v>505</v>
      </c>
      <c r="J1202" s="4" t="s">
        <v>3537</v>
      </c>
    </row>
    <row r="1203" spans="2:10" outlineLevel="1" x14ac:dyDescent="0.2">
      <c r="B1203" s="8">
        <v>45058</v>
      </c>
      <c r="C1203" s="4" t="s">
        <v>3227</v>
      </c>
      <c r="D1203" s="4" t="s">
        <v>3840</v>
      </c>
      <c r="E1203" s="4" t="s">
        <v>5157</v>
      </c>
      <c r="F1203" s="12">
        <v>626370</v>
      </c>
      <c r="G1203" s="11" t="s">
        <v>1076</v>
      </c>
      <c r="H1203" s="12">
        <v>62637</v>
      </c>
      <c r="I1203" s="4" t="s">
        <v>505</v>
      </c>
      <c r="J1203" s="4" t="s">
        <v>3537</v>
      </c>
    </row>
    <row r="1204" spans="2:10" outlineLevel="1" x14ac:dyDescent="0.2">
      <c r="B1204" s="8">
        <v>45058</v>
      </c>
      <c r="C1204" s="4" t="s">
        <v>952</v>
      </c>
      <c r="D1204" s="4" t="s">
        <v>3840</v>
      </c>
      <c r="E1204" s="4" t="s">
        <v>3309</v>
      </c>
      <c r="F1204" s="12">
        <v>-611412</v>
      </c>
      <c r="G1204" s="11" t="s">
        <v>1076</v>
      </c>
      <c r="H1204" s="12">
        <v>-61141</v>
      </c>
      <c r="I1204" s="4" t="s">
        <v>505</v>
      </c>
      <c r="J1204" s="4" t="s">
        <v>3537</v>
      </c>
    </row>
    <row r="1205" spans="2:10" outlineLevel="1" x14ac:dyDescent="0.2">
      <c r="B1205" s="8">
        <v>45058</v>
      </c>
      <c r="C1205" s="4" t="s">
        <v>3088</v>
      </c>
      <c r="D1205" s="4" t="s">
        <v>3840</v>
      </c>
      <c r="E1205" s="4" t="s">
        <v>1799</v>
      </c>
      <c r="F1205" s="12">
        <v>528892</v>
      </c>
      <c r="G1205" s="11" t="s">
        <v>1076</v>
      </c>
      <c r="H1205" s="12">
        <v>52889</v>
      </c>
      <c r="I1205" s="4" t="s">
        <v>505</v>
      </c>
      <c r="J1205" s="4" t="s">
        <v>3537</v>
      </c>
    </row>
    <row r="1206" spans="2:10" outlineLevel="1" x14ac:dyDescent="0.2">
      <c r="B1206" s="8">
        <v>45058</v>
      </c>
      <c r="C1206" s="4" t="s">
        <v>3086</v>
      </c>
      <c r="D1206" s="4" t="s">
        <v>3840</v>
      </c>
      <c r="E1206" s="4" t="s">
        <v>1409</v>
      </c>
      <c r="F1206" s="12">
        <v>998485</v>
      </c>
      <c r="G1206" s="11" t="s">
        <v>1076</v>
      </c>
      <c r="H1206" s="12">
        <v>99849</v>
      </c>
      <c r="I1206" s="4" t="s">
        <v>3387</v>
      </c>
      <c r="J1206" s="4" t="s">
        <v>3106</v>
      </c>
    </row>
    <row r="1207" spans="2:10" outlineLevel="1" x14ac:dyDescent="0.2">
      <c r="B1207" s="8">
        <v>45058</v>
      </c>
      <c r="C1207" s="4" t="s">
        <v>1020</v>
      </c>
      <c r="D1207" s="4" t="s">
        <v>3840</v>
      </c>
      <c r="E1207" s="4" t="s">
        <v>4317</v>
      </c>
      <c r="F1207" s="12">
        <v>626370</v>
      </c>
      <c r="G1207" s="11" t="s">
        <v>1076</v>
      </c>
      <c r="H1207" s="12">
        <v>62637</v>
      </c>
      <c r="I1207" s="4" t="s">
        <v>3387</v>
      </c>
      <c r="J1207" s="4" t="s">
        <v>3106</v>
      </c>
    </row>
    <row r="1208" spans="2:10" outlineLevel="1" x14ac:dyDescent="0.2">
      <c r="B1208" s="8">
        <v>45058</v>
      </c>
      <c r="C1208" s="4" t="s">
        <v>2293</v>
      </c>
      <c r="D1208" s="4" t="s">
        <v>3840</v>
      </c>
      <c r="E1208" s="4" t="s">
        <v>3489</v>
      </c>
      <c r="F1208" s="12">
        <v>727900</v>
      </c>
      <c r="G1208" s="11" t="s">
        <v>1076</v>
      </c>
      <c r="H1208" s="12">
        <v>72790</v>
      </c>
      <c r="I1208" s="4" t="s">
        <v>3387</v>
      </c>
      <c r="J1208" s="4" t="s">
        <v>3106</v>
      </c>
    </row>
    <row r="1209" spans="2:10" outlineLevel="1" x14ac:dyDescent="0.2">
      <c r="B1209" s="8">
        <v>45058</v>
      </c>
      <c r="C1209" s="4" t="s">
        <v>4307</v>
      </c>
      <c r="D1209" s="4" t="s">
        <v>3840</v>
      </c>
      <c r="E1209" s="4" t="s">
        <v>3934</v>
      </c>
      <c r="F1209" s="12">
        <v>939555</v>
      </c>
      <c r="G1209" s="11" t="s">
        <v>1076</v>
      </c>
      <c r="H1209" s="12">
        <v>93956</v>
      </c>
      <c r="I1209" s="4" t="s">
        <v>3387</v>
      </c>
      <c r="J1209" s="4" t="s">
        <v>3106</v>
      </c>
    </row>
    <row r="1210" spans="2:10" outlineLevel="1" x14ac:dyDescent="0.2">
      <c r="B1210" s="8">
        <v>45058</v>
      </c>
      <c r="C1210" s="4" t="s">
        <v>1829</v>
      </c>
      <c r="D1210" s="4" t="s">
        <v>3840</v>
      </c>
      <c r="E1210" s="4" t="s">
        <v>1069</v>
      </c>
      <c r="F1210" s="12">
        <v>1029115</v>
      </c>
      <c r="G1210" s="11" t="s">
        <v>1076</v>
      </c>
      <c r="H1210" s="12">
        <v>102912</v>
      </c>
      <c r="I1210" s="4" t="s">
        <v>3387</v>
      </c>
      <c r="J1210" s="4" t="s">
        <v>3106</v>
      </c>
    </row>
    <row r="1211" spans="2:10" outlineLevel="1" x14ac:dyDescent="0.2">
      <c r="B1211" s="8">
        <v>45058</v>
      </c>
      <c r="C1211" s="4" t="s">
        <v>977</v>
      </c>
      <c r="D1211" s="4" t="s">
        <v>3840</v>
      </c>
      <c r="E1211" s="4" t="s">
        <v>2020</v>
      </c>
      <c r="F1211" s="12">
        <v>562424</v>
      </c>
      <c r="G1211" s="11" t="s">
        <v>1076</v>
      </c>
      <c r="H1211" s="12">
        <v>56242</v>
      </c>
      <c r="I1211" s="4" t="s">
        <v>3387</v>
      </c>
      <c r="J1211" s="4" t="s">
        <v>3106</v>
      </c>
    </row>
    <row r="1212" spans="2:10" outlineLevel="1" x14ac:dyDescent="0.2">
      <c r="B1212" s="8">
        <v>45058</v>
      </c>
      <c r="C1212" s="4" t="s">
        <v>960</v>
      </c>
      <c r="D1212" s="4" t="s">
        <v>3840</v>
      </c>
      <c r="E1212" s="4" t="s">
        <v>2696</v>
      </c>
      <c r="F1212" s="12">
        <v>1052705</v>
      </c>
      <c r="G1212" s="11" t="s">
        <v>1076</v>
      </c>
      <c r="H1212" s="12">
        <v>105271</v>
      </c>
      <c r="I1212" s="4" t="s">
        <v>3387</v>
      </c>
      <c r="J1212" s="4" t="s">
        <v>3106</v>
      </c>
    </row>
    <row r="1213" spans="2:10" outlineLevel="1" x14ac:dyDescent="0.2">
      <c r="B1213" s="8">
        <v>45058</v>
      </c>
      <c r="C1213" s="4" t="s">
        <v>4233</v>
      </c>
      <c r="D1213" s="4" t="s">
        <v>3840</v>
      </c>
      <c r="E1213" s="4" t="s">
        <v>2855</v>
      </c>
      <c r="F1213" s="12">
        <v>611412</v>
      </c>
      <c r="G1213" s="11" t="s">
        <v>1076</v>
      </c>
      <c r="H1213" s="12">
        <v>61141</v>
      </c>
      <c r="I1213" s="4" t="s">
        <v>3387</v>
      </c>
      <c r="J1213" s="4" t="s">
        <v>3106</v>
      </c>
    </row>
    <row r="1214" spans="2:10" outlineLevel="1" x14ac:dyDescent="0.2">
      <c r="B1214" s="8">
        <v>45058</v>
      </c>
      <c r="C1214" s="4" t="s">
        <v>558</v>
      </c>
      <c r="D1214" s="4" t="s">
        <v>3840</v>
      </c>
      <c r="E1214" s="4" t="s">
        <v>240</v>
      </c>
      <c r="F1214" s="12">
        <v>606180</v>
      </c>
      <c r="G1214" s="11" t="s">
        <v>1076</v>
      </c>
      <c r="H1214" s="12">
        <v>60618</v>
      </c>
      <c r="I1214" s="4" t="s">
        <v>3387</v>
      </c>
      <c r="J1214" s="4" t="s">
        <v>3106</v>
      </c>
    </row>
    <row r="1215" spans="2:10" outlineLevel="1" x14ac:dyDescent="0.2">
      <c r="B1215" s="8">
        <v>45058</v>
      </c>
      <c r="C1215" s="4" t="s">
        <v>2868</v>
      </c>
      <c r="D1215" s="4" t="s">
        <v>3840</v>
      </c>
      <c r="E1215" s="4" t="s">
        <v>1148</v>
      </c>
      <c r="F1215" s="12">
        <v>852455</v>
      </c>
      <c r="G1215" s="11" t="s">
        <v>1076</v>
      </c>
      <c r="H1215" s="12">
        <v>85246</v>
      </c>
      <c r="I1215" s="4" t="s">
        <v>3387</v>
      </c>
      <c r="J1215" s="4" t="s">
        <v>3106</v>
      </c>
    </row>
    <row r="1216" spans="2:10" outlineLevel="1" x14ac:dyDescent="0.2">
      <c r="B1216" s="8">
        <v>45061</v>
      </c>
      <c r="C1216" s="4" t="s">
        <v>665</v>
      </c>
      <c r="D1216" s="4" t="s">
        <v>3840</v>
      </c>
      <c r="E1216" s="4" t="s">
        <v>4676</v>
      </c>
      <c r="F1216" s="12">
        <v>626370</v>
      </c>
      <c r="G1216" s="11" t="s">
        <v>1076</v>
      </c>
      <c r="H1216" s="12">
        <v>62637</v>
      </c>
      <c r="I1216" s="4" t="s">
        <v>3387</v>
      </c>
      <c r="J1216" s="4" t="s">
        <v>3106</v>
      </c>
    </row>
    <row r="1217" spans="2:10" outlineLevel="1" x14ac:dyDescent="0.2">
      <c r="B1217" s="8">
        <v>45061</v>
      </c>
      <c r="C1217" s="4" t="s">
        <v>4559</v>
      </c>
      <c r="D1217" s="4" t="s">
        <v>3840</v>
      </c>
      <c r="E1217" s="4" t="s">
        <v>2936</v>
      </c>
      <c r="F1217" s="12">
        <v>501096</v>
      </c>
      <c r="G1217" s="11" t="s">
        <v>1076</v>
      </c>
      <c r="H1217" s="12">
        <v>50110</v>
      </c>
      <c r="I1217" s="4" t="s">
        <v>3387</v>
      </c>
      <c r="J1217" s="4" t="s">
        <v>3106</v>
      </c>
    </row>
    <row r="1218" spans="2:10" outlineLevel="1" x14ac:dyDescent="0.2">
      <c r="B1218" s="8">
        <v>45061</v>
      </c>
      <c r="C1218" s="4" t="s">
        <v>3989</v>
      </c>
      <c r="D1218" s="4" t="s">
        <v>3840</v>
      </c>
      <c r="E1218" s="4" t="s">
        <v>4201</v>
      </c>
      <c r="F1218" s="12">
        <v>520260</v>
      </c>
      <c r="G1218" s="11" t="s">
        <v>1076</v>
      </c>
      <c r="H1218" s="12">
        <v>52026</v>
      </c>
      <c r="I1218" s="4" t="s">
        <v>3387</v>
      </c>
      <c r="J1218" s="4" t="s">
        <v>3106</v>
      </c>
    </row>
    <row r="1219" spans="2:10" outlineLevel="1" x14ac:dyDescent="0.2">
      <c r="B1219" s="8">
        <v>45061</v>
      </c>
      <c r="C1219" s="4" t="s">
        <v>4399</v>
      </c>
      <c r="D1219" s="4" t="s">
        <v>3840</v>
      </c>
      <c r="E1219" s="4" t="s">
        <v>2723</v>
      </c>
      <c r="F1219" s="12">
        <v>533036</v>
      </c>
      <c r="G1219" s="11" t="s">
        <v>1076</v>
      </c>
      <c r="H1219" s="12">
        <v>53304</v>
      </c>
      <c r="I1219" s="4" t="s">
        <v>3387</v>
      </c>
      <c r="J1219" s="4" t="s">
        <v>3106</v>
      </c>
    </row>
    <row r="1220" spans="2:10" outlineLevel="1" x14ac:dyDescent="0.2">
      <c r="B1220" s="8">
        <v>45061</v>
      </c>
      <c r="C1220" s="4" t="s">
        <v>2027</v>
      </c>
      <c r="D1220" s="4" t="s">
        <v>3840</v>
      </c>
      <c r="E1220" s="4" t="s">
        <v>974</v>
      </c>
      <c r="F1220" s="12">
        <v>626370</v>
      </c>
      <c r="G1220" s="11" t="s">
        <v>1076</v>
      </c>
      <c r="H1220" s="12">
        <v>62637</v>
      </c>
      <c r="I1220" s="4" t="s">
        <v>3387</v>
      </c>
      <c r="J1220" s="4" t="s">
        <v>3106</v>
      </c>
    </row>
    <row r="1221" spans="2:10" outlineLevel="1" x14ac:dyDescent="0.2">
      <c r="B1221" s="8">
        <v>45061</v>
      </c>
      <c r="C1221" s="4" t="s">
        <v>557</v>
      </c>
      <c r="D1221" s="4" t="s">
        <v>3840</v>
      </c>
      <c r="E1221" s="4" t="s">
        <v>875</v>
      </c>
      <c r="F1221" s="12">
        <v>532882</v>
      </c>
      <c r="G1221" s="11" t="s">
        <v>1076</v>
      </c>
      <c r="H1221" s="12">
        <v>53288</v>
      </c>
      <c r="I1221" s="4" t="s">
        <v>3387</v>
      </c>
      <c r="J1221" s="4" t="s">
        <v>3106</v>
      </c>
    </row>
    <row r="1222" spans="2:10" outlineLevel="1" x14ac:dyDescent="0.2">
      <c r="B1222" s="8">
        <v>45061</v>
      </c>
      <c r="C1222" s="4" t="s">
        <v>4446</v>
      </c>
      <c r="D1222" s="4" t="s">
        <v>3840</v>
      </c>
      <c r="E1222" s="4" t="s">
        <v>4683</v>
      </c>
      <c r="F1222" s="12">
        <v>606420</v>
      </c>
      <c r="G1222" s="11" t="s">
        <v>1076</v>
      </c>
      <c r="H1222" s="12">
        <v>60642</v>
      </c>
      <c r="I1222" s="4" t="s">
        <v>3387</v>
      </c>
      <c r="J1222" s="4" t="s">
        <v>3106</v>
      </c>
    </row>
    <row r="1223" spans="2:10" outlineLevel="1" x14ac:dyDescent="0.2">
      <c r="B1223" s="8">
        <v>45061</v>
      </c>
      <c r="C1223" s="4" t="s">
        <v>3333</v>
      </c>
      <c r="D1223" s="4" t="s">
        <v>3840</v>
      </c>
      <c r="E1223" s="4" t="s">
        <v>1648</v>
      </c>
      <c r="F1223" s="12">
        <v>835406</v>
      </c>
      <c r="G1223" s="11" t="s">
        <v>1076</v>
      </c>
      <c r="H1223" s="12">
        <v>83541</v>
      </c>
      <c r="I1223" s="4" t="s">
        <v>3387</v>
      </c>
      <c r="J1223" s="4" t="s">
        <v>3106</v>
      </c>
    </row>
    <row r="1224" spans="2:10" outlineLevel="1" x14ac:dyDescent="0.2">
      <c r="B1224" s="8">
        <v>45061</v>
      </c>
      <c r="C1224" s="4" t="s">
        <v>1825</v>
      </c>
      <c r="D1224" s="4" t="s">
        <v>3840</v>
      </c>
      <c r="E1224" s="4" t="s">
        <v>2100</v>
      </c>
      <c r="F1224" s="12">
        <v>559153</v>
      </c>
      <c r="G1224" s="11" t="s">
        <v>1076</v>
      </c>
      <c r="H1224" s="12">
        <v>55915</v>
      </c>
      <c r="I1224" s="4" t="s">
        <v>3387</v>
      </c>
      <c r="J1224" s="4" t="s">
        <v>3106</v>
      </c>
    </row>
    <row r="1225" spans="2:10" outlineLevel="1" x14ac:dyDescent="0.2">
      <c r="B1225" s="8">
        <v>45061</v>
      </c>
      <c r="C1225" s="4" t="s">
        <v>2016</v>
      </c>
      <c r="D1225" s="4" t="s">
        <v>3840</v>
      </c>
      <c r="E1225" s="4" t="s">
        <v>755</v>
      </c>
      <c r="F1225" s="12">
        <v>2074780</v>
      </c>
      <c r="G1225" s="11" t="s">
        <v>1076</v>
      </c>
      <c r="H1225" s="12">
        <v>207478</v>
      </c>
      <c r="I1225" s="4" t="s">
        <v>2318</v>
      </c>
      <c r="J1225" s="4" t="s">
        <v>195</v>
      </c>
    </row>
    <row r="1226" spans="2:10" outlineLevel="1" x14ac:dyDescent="0.2">
      <c r="B1226" s="8">
        <v>45061</v>
      </c>
      <c r="C1226" s="4" t="s">
        <v>3776</v>
      </c>
      <c r="D1226" s="4" t="s">
        <v>3840</v>
      </c>
      <c r="E1226" s="4" t="s">
        <v>1884</v>
      </c>
      <c r="F1226" s="12">
        <v>608012</v>
      </c>
      <c r="G1226" s="11" t="s">
        <v>1076</v>
      </c>
      <c r="H1226" s="12">
        <v>60801</v>
      </c>
      <c r="I1226" s="4" t="s">
        <v>3387</v>
      </c>
      <c r="J1226" s="4" t="s">
        <v>3106</v>
      </c>
    </row>
    <row r="1227" spans="2:10" outlineLevel="1" x14ac:dyDescent="0.2">
      <c r="B1227" s="8">
        <v>45061</v>
      </c>
      <c r="C1227" s="4" t="s">
        <v>1714</v>
      </c>
      <c r="D1227" s="4" t="s">
        <v>3840</v>
      </c>
      <c r="E1227" s="4" t="s">
        <v>826</v>
      </c>
      <c r="F1227" s="12">
        <v>606180</v>
      </c>
      <c r="G1227" s="11" t="s">
        <v>1076</v>
      </c>
      <c r="H1227" s="12">
        <v>60618</v>
      </c>
      <c r="I1227" s="4" t="s">
        <v>3387</v>
      </c>
      <c r="J1227" s="4" t="s">
        <v>3106</v>
      </c>
    </row>
    <row r="1228" spans="2:10" outlineLevel="1" x14ac:dyDescent="0.2">
      <c r="B1228" s="8">
        <v>45061</v>
      </c>
      <c r="C1228" s="4" t="s">
        <v>5043</v>
      </c>
      <c r="D1228" s="4" t="s">
        <v>3840</v>
      </c>
      <c r="E1228" s="4" t="s">
        <v>1625</v>
      </c>
      <c r="F1228" s="12">
        <v>518668</v>
      </c>
      <c r="G1228" s="11" t="s">
        <v>1076</v>
      </c>
      <c r="H1228" s="12">
        <v>51867</v>
      </c>
      <c r="I1228" s="4" t="s">
        <v>3387</v>
      </c>
      <c r="J1228" s="4" t="s">
        <v>3106</v>
      </c>
    </row>
    <row r="1229" spans="2:10" outlineLevel="1" x14ac:dyDescent="0.2">
      <c r="B1229" s="8">
        <v>45061</v>
      </c>
      <c r="C1229" s="4" t="s">
        <v>1540</v>
      </c>
      <c r="D1229" s="4" t="s">
        <v>3840</v>
      </c>
      <c r="E1229" s="4" t="s">
        <v>2298</v>
      </c>
      <c r="F1229" s="12">
        <v>720793</v>
      </c>
      <c r="G1229" s="11" t="s">
        <v>1076</v>
      </c>
      <c r="H1229" s="12">
        <v>72079</v>
      </c>
      <c r="I1229" s="4" t="s">
        <v>3387</v>
      </c>
      <c r="J1229" s="4" t="s">
        <v>3106</v>
      </c>
    </row>
    <row r="1230" spans="2:10" outlineLevel="1" x14ac:dyDescent="0.2">
      <c r="B1230" s="8">
        <v>45061</v>
      </c>
      <c r="C1230" s="4" t="s">
        <v>3826</v>
      </c>
      <c r="D1230" s="4" t="s">
        <v>3840</v>
      </c>
      <c r="E1230" s="4" t="s">
        <v>1594</v>
      </c>
      <c r="F1230" s="12">
        <v>469962</v>
      </c>
      <c r="G1230" s="11" t="s">
        <v>1076</v>
      </c>
      <c r="H1230" s="12">
        <v>46996</v>
      </c>
      <c r="I1230" s="4" t="s">
        <v>3387</v>
      </c>
      <c r="J1230" s="4" t="s">
        <v>3106</v>
      </c>
    </row>
    <row r="1231" spans="2:10" outlineLevel="1" x14ac:dyDescent="0.2">
      <c r="B1231" s="8">
        <v>45061</v>
      </c>
      <c r="C1231" s="4" t="s">
        <v>1253</v>
      </c>
      <c r="D1231" s="4" t="s">
        <v>3840</v>
      </c>
      <c r="E1231" s="4" t="s">
        <v>4202</v>
      </c>
      <c r="F1231" s="12">
        <v>685300</v>
      </c>
      <c r="G1231" s="11" t="s">
        <v>1076</v>
      </c>
      <c r="H1231" s="12">
        <v>68530</v>
      </c>
      <c r="I1231" s="4" t="s">
        <v>3387</v>
      </c>
      <c r="J1231" s="4" t="s">
        <v>3106</v>
      </c>
    </row>
    <row r="1232" spans="2:10" outlineLevel="1" x14ac:dyDescent="0.2">
      <c r="B1232" s="8">
        <v>45061</v>
      </c>
      <c r="C1232" s="4" t="s">
        <v>16</v>
      </c>
      <c r="D1232" s="4" t="s">
        <v>3840</v>
      </c>
      <c r="E1232" s="4" t="s">
        <v>173</v>
      </c>
      <c r="F1232" s="12">
        <v>626370</v>
      </c>
      <c r="G1232" s="11" t="s">
        <v>1076</v>
      </c>
      <c r="H1232" s="12">
        <v>62637</v>
      </c>
      <c r="I1232" s="4" t="s">
        <v>3387</v>
      </c>
      <c r="J1232" s="4" t="s">
        <v>3106</v>
      </c>
    </row>
    <row r="1233" spans="2:10" outlineLevel="1" x14ac:dyDescent="0.2">
      <c r="B1233" s="8">
        <v>45061</v>
      </c>
      <c r="C1233" s="4" t="s">
        <v>2401</v>
      </c>
      <c r="D1233" s="4" t="s">
        <v>3840</v>
      </c>
      <c r="E1233" s="4" t="s">
        <v>1280</v>
      </c>
      <c r="F1233" s="12">
        <v>626370</v>
      </c>
      <c r="G1233" s="11" t="s">
        <v>1076</v>
      </c>
      <c r="H1233" s="12">
        <v>62637</v>
      </c>
      <c r="I1233" s="4" t="s">
        <v>3387</v>
      </c>
      <c r="J1233" s="4" t="s">
        <v>3106</v>
      </c>
    </row>
    <row r="1234" spans="2:10" outlineLevel="1" x14ac:dyDescent="0.2">
      <c r="B1234" s="8">
        <v>45061</v>
      </c>
      <c r="C1234" s="4" t="s">
        <v>4029</v>
      </c>
      <c r="D1234" s="4" t="s">
        <v>3840</v>
      </c>
      <c r="E1234" s="4" t="s">
        <v>1995</v>
      </c>
      <c r="F1234" s="12">
        <v>626370</v>
      </c>
      <c r="G1234" s="11" t="s">
        <v>1076</v>
      </c>
      <c r="H1234" s="12">
        <v>62637</v>
      </c>
      <c r="I1234" s="4" t="s">
        <v>3387</v>
      </c>
      <c r="J1234" s="4" t="s">
        <v>3106</v>
      </c>
    </row>
    <row r="1235" spans="2:10" outlineLevel="1" x14ac:dyDescent="0.2">
      <c r="B1235" s="8">
        <v>45061</v>
      </c>
      <c r="C1235" s="4" t="s">
        <v>3954</v>
      </c>
      <c r="D1235" s="4" t="s">
        <v>3840</v>
      </c>
      <c r="E1235" s="4" t="s">
        <v>706</v>
      </c>
      <c r="F1235" s="12">
        <v>513872</v>
      </c>
      <c r="G1235" s="11" t="s">
        <v>1076</v>
      </c>
      <c r="H1235" s="12">
        <v>51387</v>
      </c>
      <c r="I1235" s="4" t="s">
        <v>3387</v>
      </c>
      <c r="J1235" s="4" t="s">
        <v>3106</v>
      </c>
    </row>
    <row r="1236" spans="2:10" outlineLevel="1" x14ac:dyDescent="0.2">
      <c r="B1236" s="8">
        <v>45062</v>
      </c>
      <c r="C1236" s="4" t="s">
        <v>430</v>
      </c>
      <c r="D1236" s="4" t="s">
        <v>3840</v>
      </c>
      <c r="E1236" s="4" t="s">
        <v>2822</v>
      </c>
      <c r="F1236" s="12">
        <v>501096</v>
      </c>
      <c r="G1236" s="11" t="s">
        <v>1076</v>
      </c>
      <c r="H1236" s="12">
        <v>50110</v>
      </c>
      <c r="I1236" s="4" t="s">
        <v>505</v>
      </c>
      <c r="J1236" s="4" t="s">
        <v>3537</v>
      </c>
    </row>
    <row r="1237" spans="2:10" outlineLevel="1" x14ac:dyDescent="0.2">
      <c r="B1237" s="8">
        <v>45062</v>
      </c>
      <c r="C1237" s="4" t="s">
        <v>4374</v>
      </c>
      <c r="D1237" s="4" t="s">
        <v>3840</v>
      </c>
      <c r="E1237" s="4" t="s">
        <v>4186</v>
      </c>
      <c r="F1237" s="12">
        <v>469962</v>
      </c>
      <c r="G1237" s="11" t="s">
        <v>1076</v>
      </c>
      <c r="H1237" s="12">
        <v>46996</v>
      </c>
      <c r="I1237" s="4" t="s">
        <v>505</v>
      </c>
      <c r="J1237" s="4" t="s">
        <v>3537</v>
      </c>
    </row>
    <row r="1238" spans="2:10" outlineLevel="1" x14ac:dyDescent="0.2">
      <c r="B1238" s="8">
        <v>45062</v>
      </c>
      <c r="C1238" s="4" t="s">
        <v>4213</v>
      </c>
      <c r="D1238" s="4" t="s">
        <v>3840</v>
      </c>
      <c r="E1238" s="4" t="s">
        <v>2101</v>
      </c>
      <c r="F1238" s="12">
        <v>501096</v>
      </c>
      <c r="G1238" s="11" t="s">
        <v>1076</v>
      </c>
      <c r="H1238" s="12">
        <v>50110</v>
      </c>
      <c r="I1238" s="4" t="s">
        <v>505</v>
      </c>
      <c r="J1238" s="4" t="s">
        <v>3537</v>
      </c>
    </row>
    <row r="1239" spans="2:10" outlineLevel="1" x14ac:dyDescent="0.2">
      <c r="B1239" s="8">
        <v>45062</v>
      </c>
      <c r="C1239" s="4" t="s">
        <v>29</v>
      </c>
      <c r="D1239" s="4" t="s">
        <v>3840</v>
      </c>
      <c r="E1239" s="4" t="s">
        <v>4103</v>
      </c>
      <c r="F1239" s="12">
        <v>696766</v>
      </c>
      <c r="G1239" s="11" t="s">
        <v>1076</v>
      </c>
      <c r="H1239" s="12">
        <v>69677</v>
      </c>
      <c r="I1239" s="4" t="s">
        <v>505</v>
      </c>
      <c r="J1239" s="4" t="s">
        <v>3537</v>
      </c>
    </row>
    <row r="1240" spans="2:10" outlineLevel="1" x14ac:dyDescent="0.2">
      <c r="B1240" s="8">
        <v>45062</v>
      </c>
      <c r="C1240" s="4" t="s">
        <v>2152</v>
      </c>
      <c r="D1240" s="4" t="s">
        <v>3840</v>
      </c>
      <c r="E1240" s="4" t="s">
        <v>747</v>
      </c>
      <c r="F1240" s="12">
        <v>559872</v>
      </c>
      <c r="G1240" s="11" t="s">
        <v>1076</v>
      </c>
      <c r="H1240" s="12">
        <v>55987</v>
      </c>
      <c r="I1240" s="4" t="s">
        <v>505</v>
      </c>
      <c r="J1240" s="4" t="s">
        <v>3537</v>
      </c>
    </row>
    <row r="1241" spans="2:10" outlineLevel="1" x14ac:dyDescent="0.2">
      <c r="B1241" s="8">
        <v>45062</v>
      </c>
      <c r="C1241" s="4" t="s">
        <v>2989</v>
      </c>
      <c r="D1241" s="4" t="s">
        <v>3840</v>
      </c>
      <c r="E1241" s="4" t="s">
        <v>84</v>
      </c>
      <c r="F1241" s="12">
        <v>508855</v>
      </c>
      <c r="G1241" s="11" t="s">
        <v>1076</v>
      </c>
      <c r="H1241" s="12">
        <v>50886</v>
      </c>
      <c r="I1241" s="4" t="s">
        <v>505</v>
      </c>
      <c r="J1241" s="4" t="s">
        <v>3537</v>
      </c>
    </row>
    <row r="1242" spans="2:10" outlineLevel="1" x14ac:dyDescent="0.2">
      <c r="B1242" s="8">
        <v>45062</v>
      </c>
      <c r="C1242" s="4" t="s">
        <v>1449</v>
      </c>
      <c r="D1242" s="4" t="s">
        <v>3840</v>
      </c>
      <c r="E1242" s="4" t="s">
        <v>3245</v>
      </c>
      <c r="F1242" s="12">
        <v>1953232</v>
      </c>
      <c r="G1242" s="11" t="s">
        <v>1076</v>
      </c>
      <c r="H1242" s="12">
        <v>195323</v>
      </c>
      <c r="I1242" s="4" t="s">
        <v>1585</v>
      </c>
      <c r="J1242" s="4" t="s">
        <v>4674</v>
      </c>
    </row>
    <row r="1243" spans="2:10" outlineLevel="1" x14ac:dyDescent="0.2">
      <c r="B1243" s="8">
        <v>45062</v>
      </c>
      <c r="C1243" s="4" t="s">
        <v>1768</v>
      </c>
      <c r="D1243" s="4" t="s">
        <v>3840</v>
      </c>
      <c r="E1243" s="4" t="s">
        <v>4412</v>
      </c>
      <c r="F1243" s="12">
        <v>1347790</v>
      </c>
      <c r="G1243" s="11" t="s">
        <v>1076</v>
      </c>
      <c r="H1243" s="12">
        <v>134779</v>
      </c>
      <c r="I1243" s="4" t="s">
        <v>1585</v>
      </c>
      <c r="J1243" s="4" t="s">
        <v>4674</v>
      </c>
    </row>
    <row r="1244" spans="2:10" outlineLevel="1" x14ac:dyDescent="0.2">
      <c r="B1244" s="8">
        <v>45062</v>
      </c>
      <c r="C1244" s="4" t="s">
        <v>129</v>
      </c>
      <c r="D1244" s="4" t="s">
        <v>3840</v>
      </c>
      <c r="E1244" s="4" t="s">
        <v>678</v>
      </c>
      <c r="F1244" s="12">
        <v>987080</v>
      </c>
      <c r="G1244" s="11" t="s">
        <v>1076</v>
      </c>
      <c r="H1244" s="12">
        <v>98708</v>
      </c>
      <c r="I1244" s="4" t="s">
        <v>1585</v>
      </c>
      <c r="J1244" s="4" t="s">
        <v>4674</v>
      </c>
    </row>
    <row r="1245" spans="2:10" outlineLevel="1" x14ac:dyDescent="0.2">
      <c r="B1245" s="8">
        <v>45062</v>
      </c>
      <c r="C1245" s="4" t="s">
        <v>2797</v>
      </c>
      <c r="D1245" s="4" t="s">
        <v>3840</v>
      </c>
      <c r="E1245" s="4" t="s">
        <v>4587</v>
      </c>
      <c r="F1245" s="12">
        <v>626370</v>
      </c>
      <c r="G1245" s="11" t="s">
        <v>1076</v>
      </c>
      <c r="H1245" s="12">
        <v>62637</v>
      </c>
      <c r="I1245" s="4" t="s">
        <v>3387</v>
      </c>
      <c r="J1245" s="4" t="s">
        <v>3106</v>
      </c>
    </row>
    <row r="1246" spans="2:10" outlineLevel="1" x14ac:dyDescent="0.2">
      <c r="B1246" s="8">
        <v>45062</v>
      </c>
      <c r="C1246" s="4" t="s">
        <v>1030</v>
      </c>
      <c r="D1246" s="4" t="s">
        <v>3840</v>
      </c>
      <c r="E1246" s="4" t="s">
        <v>3124</v>
      </c>
      <c r="F1246" s="12">
        <v>614683</v>
      </c>
      <c r="G1246" s="11" t="s">
        <v>1076</v>
      </c>
      <c r="H1246" s="12">
        <v>61468</v>
      </c>
      <c r="I1246" s="4" t="s">
        <v>3387</v>
      </c>
      <c r="J1246" s="4" t="s">
        <v>3106</v>
      </c>
    </row>
    <row r="1247" spans="2:10" outlineLevel="1" x14ac:dyDescent="0.2">
      <c r="B1247" s="8">
        <v>45062</v>
      </c>
      <c r="C1247" s="4" t="s">
        <v>4959</v>
      </c>
      <c r="D1247" s="4" t="s">
        <v>3840</v>
      </c>
      <c r="E1247" s="4" t="s">
        <v>2312</v>
      </c>
      <c r="F1247" s="12">
        <v>592248</v>
      </c>
      <c r="G1247" s="11" t="s">
        <v>1076</v>
      </c>
      <c r="H1247" s="12">
        <v>59225</v>
      </c>
      <c r="I1247" s="4" t="s">
        <v>3387</v>
      </c>
      <c r="J1247" s="4" t="s">
        <v>3106</v>
      </c>
    </row>
    <row r="1248" spans="2:10" outlineLevel="1" x14ac:dyDescent="0.2">
      <c r="B1248" s="8">
        <v>45062</v>
      </c>
      <c r="C1248" s="4" t="s">
        <v>1315</v>
      </c>
      <c r="D1248" s="4" t="s">
        <v>3840</v>
      </c>
      <c r="E1248" s="4" t="s">
        <v>5116</v>
      </c>
      <c r="F1248" s="12">
        <v>626370</v>
      </c>
      <c r="G1248" s="11" t="s">
        <v>1076</v>
      </c>
      <c r="H1248" s="12">
        <v>62637</v>
      </c>
      <c r="I1248" s="4" t="s">
        <v>3387</v>
      </c>
      <c r="J1248" s="4" t="s">
        <v>3106</v>
      </c>
    </row>
    <row r="1249" spans="2:10" outlineLevel="1" x14ac:dyDescent="0.2">
      <c r="B1249" s="8">
        <v>45062</v>
      </c>
      <c r="C1249" s="4" t="s">
        <v>2365</v>
      </c>
      <c r="D1249" s="4" t="s">
        <v>3840</v>
      </c>
      <c r="E1249" s="4" t="s">
        <v>3693</v>
      </c>
      <c r="F1249" s="12">
        <v>501096</v>
      </c>
      <c r="G1249" s="11" t="s">
        <v>1076</v>
      </c>
      <c r="H1249" s="12">
        <v>50110</v>
      </c>
      <c r="I1249" s="4" t="s">
        <v>3387</v>
      </c>
      <c r="J1249" s="4" t="s">
        <v>3106</v>
      </c>
    </row>
    <row r="1250" spans="2:10" outlineLevel="1" x14ac:dyDescent="0.2">
      <c r="B1250" s="8">
        <v>45062</v>
      </c>
      <c r="C1250" s="4" t="s">
        <v>3013</v>
      </c>
      <c r="D1250" s="4" t="s">
        <v>3840</v>
      </c>
      <c r="E1250" s="4" t="s">
        <v>4313</v>
      </c>
      <c r="F1250" s="12">
        <v>501096</v>
      </c>
      <c r="G1250" s="11" t="s">
        <v>1076</v>
      </c>
      <c r="H1250" s="12">
        <v>50110</v>
      </c>
      <c r="I1250" s="4" t="s">
        <v>3387</v>
      </c>
      <c r="J1250" s="4" t="s">
        <v>3106</v>
      </c>
    </row>
    <row r="1251" spans="2:10" outlineLevel="1" x14ac:dyDescent="0.2">
      <c r="B1251" s="8">
        <v>45062</v>
      </c>
      <c r="C1251" s="4" t="s">
        <v>109</v>
      </c>
      <c r="D1251" s="4" t="s">
        <v>3840</v>
      </c>
      <c r="E1251" s="4" t="s">
        <v>681</v>
      </c>
      <c r="F1251" s="12">
        <v>210426</v>
      </c>
      <c r="G1251" s="11" t="s">
        <v>1076</v>
      </c>
      <c r="H1251" s="12">
        <v>21043</v>
      </c>
      <c r="I1251" s="4" t="s">
        <v>313</v>
      </c>
      <c r="J1251" s="4" t="s">
        <v>1554</v>
      </c>
    </row>
    <row r="1252" spans="2:10" outlineLevel="1" x14ac:dyDescent="0.2">
      <c r="B1252" s="8">
        <v>45062</v>
      </c>
      <c r="C1252" s="4" t="s">
        <v>5165</v>
      </c>
      <c r="D1252" s="4" t="s">
        <v>3840</v>
      </c>
      <c r="E1252" s="4" t="s">
        <v>2525</v>
      </c>
      <c r="F1252" s="12">
        <v>1019020</v>
      </c>
      <c r="G1252" s="11" t="s">
        <v>1076</v>
      </c>
      <c r="H1252" s="12">
        <v>101902</v>
      </c>
      <c r="I1252" s="4" t="s">
        <v>3387</v>
      </c>
      <c r="J1252" s="4" t="s">
        <v>3106</v>
      </c>
    </row>
    <row r="1253" spans="2:10" outlineLevel="1" x14ac:dyDescent="0.2">
      <c r="B1253" s="8">
        <v>45062</v>
      </c>
      <c r="C1253" s="4" t="s">
        <v>1539</v>
      </c>
      <c r="D1253" s="4" t="s">
        <v>3840</v>
      </c>
      <c r="E1253" s="4" t="s">
        <v>4898</v>
      </c>
      <c r="F1253" s="12">
        <v>764420</v>
      </c>
      <c r="G1253" s="11" t="s">
        <v>1076</v>
      </c>
      <c r="H1253" s="12">
        <v>76442</v>
      </c>
      <c r="I1253" s="4" t="s">
        <v>3387</v>
      </c>
      <c r="J1253" s="4" t="s">
        <v>3106</v>
      </c>
    </row>
    <row r="1254" spans="2:10" outlineLevel="1" x14ac:dyDescent="0.2">
      <c r="B1254" s="8">
        <v>45062</v>
      </c>
      <c r="C1254" s="4" t="s">
        <v>1523</v>
      </c>
      <c r="D1254" s="4" t="s">
        <v>3840</v>
      </c>
      <c r="E1254" s="4" t="s">
        <v>3335</v>
      </c>
      <c r="F1254" s="12">
        <v>968507</v>
      </c>
      <c r="G1254" s="11" t="s">
        <v>1076</v>
      </c>
      <c r="H1254" s="12">
        <v>96851</v>
      </c>
      <c r="I1254" s="4" t="s">
        <v>3387</v>
      </c>
      <c r="J1254" s="4" t="s">
        <v>3106</v>
      </c>
    </row>
    <row r="1255" spans="2:10" outlineLevel="1" x14ac:dyDescent="0.2">
      <c r="B1255" s="8">
        <v>45062</v>
      </c>
      <c r="C1255" s="4" t="s">
        <v>5179</v>
      </c>
      <c r="D1255" s="4" t="s">
        <v>3840</v>
      </c>
      <c r="E1255" s="4" t="s">
        <v>4888</v>
      </c>
      <c r="F1255" s="12">
        <v>757725</v>
      </c>
      <c r="G1255" s="11" t="s">
        <v>1076</v>
      </c>
      <c r="H1255" s="12">
        <v>75773</v>
      </c>
      <c r="I1255" s="4" t="s">
        <v>3387</v>
      </c>
      <c r="J1255" s="4" t="s">
        <v>3106</v>
      </c>
    </row>
    <row r="1256" spans="2:10" outlineLevel="1" x14ac:dyDescent="0.2">
      <c r="B1256" s="8">
        <v>45062</v>
      </c>
      <c r="C1256" s="4" t="s">
        <v>1125</v>
      </c>
      <c r="D1256" s="4" t="s">
        <v>3840</v>
      </c>
      <c r="E1256" s="4" t="s">
        <v>2200</v>
      </c>
      <c r="F1256" s="12">
        <v>642546</v>
      </c>
      <c r="G1256" s="11" t="s">
        <v>1076</v>
      </c>
      <c r="H1256" s="12">
        <v>64255</v>
      </c>
      <c r="I1256" s="4" t="s">
        <v>3387</v>
      </c>
      <c r="J1256" s="4" t="s">
        <v>3106</v>
      </c>
    </row>
    <row r="1257" spans="2:10" outlineLevel="1" x14ac:dyDescent="0.2">
      <c r="B1257" s="8">
        <v>45062</v>
      </c>
      <c r="C1257" s="4" t="s">
        <v>4871</v>
      </c>
      <c r="D1257" s="4" t="s">
        <v>3840</v>
      </c>
      <c r="E1257" s="4" t="s">
        <v>3944</v>
      </c>
      <c r="F1257" s="12">
        <v>1084645</v>
      </c>
      <c r="G1257" s="11" t="s">
        <v>1076</v>
      </c>
      <c r="H1257" s="12">
        <v>108465</v>
      </c>
      <c r="I1257" s="4" t="s">
        <v>3387</v>
      </c>
      <c r="J1257" s="4" t="s">
        <v>3106</v>
      </c>
    </row>
    <row r="1258" spans="2:10" outlineLevel="1" x14ac:dyDescent="0.2">
      <c r="B1258" s="8">
        <v>45062</v>
      </c>
      <c r="C1258" s="4" t="s">
        <v>3763</v>
      </c>
      <c r="D1258" s="4" t="s">
        <v>3840</v>
      </c>
      <c r="E1258" s="4" t="s">
        <v>4244</v>
      </c>
      <c r="F1258" s="12">
        <v>1019020</v>
      </c>
      <c r="G1258" s="11" t="s">
        <v>1076</v>
      </c>
      <c r="H1258" s="12">
        <v>101902</v>
      </c>
      <c r="I1258" s="4" t="s">
        <v>3387</v>
      </c>
      <c r="J1258" s="4" t="s">
        <v>3106</v>
      </c>
    </row>
    <row r="1259" spans="2:10" outlineLevel="1" x14ac:dyDescent="0.2">
      <c r="B1259" s="8">
        <v>45062</v>
      </c>
      <c r="C1259" s="4" t="s">
        <v>4226</v>
      </c>
      <c r="D1259" s="4" t="s">
        <v>3840</v>
      </c>
      <c r="E1259" s="4" t="s">
        <v>2313</v>
      </c>
      <c r="F1259" s="12">
        <v>626370</v>
      </c>
      <c r="G1259" s="11" t="s">
        <v>1076</v>
      </c>
      <c r="H1259" s="12">
        <v>62637</v>
      </c>
      <c r="I1259" s="4" t="s">
        <v>3387</v>
      </c>
      <c r="J1259" s="4" t="s">
        <v>3106</v>
      </c>
    </row>
    <row r="1260" spans="2:10" outlineLevel="1" x14ac:dyDescent="0.2">
      <c r="B1260" s="8">
        <v>45063</v>
      </c>
      <c r="C1260" s="4" t="s">
        <v>1490</v>
      </c>
      <c r="D1260" s="4" t="s">
        <v>3840</v>
      </c>
      <c r="E1260" s="4" t="s">
        <v>5056</v>
      </c>
      <c r="F1260" s="12">
        <v>501096</v>
      </c>
      <c r="G1260" s="11" t="s">
        <v>1076</v>
      </c>
      <c r="H1260" s="12">
        <v>50110</v>
      </c>
      <c r="I1260" s="4" t="s">
        <v>505</v>
      </c>
      <c r="J1260" s="4" t="s">
        <v>3537</v>
      </c>
    </row>
    <row r="1261" spans="2:10" outlineLevel="1" x14ac:dyDescent="0.2">
      <c r="B1261" s="8">
        <v>45063</v>
      </c>
      <c r="C1261" s="4" t="s">
        <v>2789</v>
      </c>
      <c r="D1261" s="4" t="s">
        <v>3840</v>
      </c>
      <c r="E1261" s="4" t="s">
        <v>3525</v>
      </c>
      <c r="F1261" s="12">
        <v>539116</v>
      </c>
      <c r="G1261" s="11" t="s">
        <v>1076</v>
      </c>
      <c r="H1261" s="12">
        <v>53912</v>
      </c>
      <c r="I1261" s="4" t="s">
        <v>505</v>
      </c>
      <c r="J1261" s="4" t="s">
        <v>3537</v>
      </c>
    </row>
    <row r="1262" spans="2:10" outlineLevel="1" x14ac:dyDescent="0.2">
      <c r="B1262" s="8">
        <v>45063</v>
      </c>
      <c r="C1262" s="4" t="s">
        <v>2830</v>
      </c>
      <c r="D1262" s="4" t="s">
        <v>3840</v>
      </c>
      <c r="E1262" s="4" t="s">
        <v>5134</v>
      </c>
      <c r="F1262" s="12">
        <v>757725</v>
      </c>
      <c r="G1262" s="11" t="s">
        <v>1076</v>
      </c>
      <c r="H1262" s="12">
        <v>75773</v>
      </c>
      <c r="I1262" s="4" t="s">
        <v>3387</v>
      </c>
      <c r="J1262" s="4" t="s">
        <v>3106</v>
      </c>
    </row>
    <row r="1263" spans="2:10" outlineLevel="1" x14ac:dyDescent="0.2">
      <c r="B1263" s="8">
        <v>45063</v>
      </c>
      <c r="C1263" s="4" t="s">
        <v>5216</v>
      </c>
      <c r="D1263" s="4" t="s">
        <v>3840</v>
      </c>
      <c r="E1263" s="4" t="s">
        <v>3538</v>
      </c>
      <c r="F1263" s="12">
        <v>689376</v>
      </c>
      <c r="G1263" s="11" t="s">
        <v>1076</v>
      </c>
      <c r="H1263" s="12">
        <v>68938</v>
      </c>
      <c r="I1263" s="4" t="s">
        <v>3387</v>
      </c>
      <c r="J1263" s="4" t="s">
        <v>3106</v>
      </c>
    </row>
    <row r="1264" spans="2:10" outlineLevel="1" x14ac:dyDescent="0.2">
      <c r="B1264" s="8">
        <v>45063</v>
      </c>
      <c r="C1264" s="4" t="s">
        <v>1602</v>
      </c>
      <c r="D1264" s="4" t="s">
        <v>3840</v>
      </c>
      <c r="E1264" s="4" t="s">
        <v>5162</v>
      </c>
      <c r="F1264" s="12">
        <v>626370</v>
      </c>
      <c r="G1264" s="11" t="s">
        <v>1076</v>
      </c>
      <c r="H1264" s="12">
        <v>62637</v>
      </c>
      <c r="I1264" s="4" t="s">
        <v>3387</v>
      </c>
      <c r="J1264" s="4" t="s">
        <v>3106</v>
      </c>
    </row>
    <row r="1265" spans="2:10" outlineLevel="1" x14ac:dyDescent="0.2">
      <c r="B1265" s="8">
        <v>45063</v>
      </c>
      <c r="C1265" s="4" t="s">
        <v>149</v>
      </c>
      <c r="D1265" s="4" t="s">
        <v>3840</v>
      </c>
      <c r="E1265" s="4" t="s">
        <v>116</v>
      </c>
      <c r="F1265" s="12">
        <v>513872</v>
      </c>
      <c r="G1265" s="11" t="s">
        <v>1076</v>
      </c>
      <c r="H1265" s="12">
        <v>51387</v>
      </c>
      <c r="I1265" s="4" t="s">
        <v>3387</v>
      </c>
      <c r="J1265" s="4" t="s">
        <v>3106</v>
      </c>
    </row>
    <row r="1266" spans="2:10" outlineLevel="1" x14ac:dyDescent="0.2">
      <c r="B1266" s="8">
        <v>45063</v>
      </c>
      <c r="C1266" s="4" t="s">
        <v>1570</v>
      </c>
      <c r="D1266" s="4" t="s">
        <v>3840</v>
      </c>
      <c r="E1266" s="4" t="s">
        <v>1715</v>
      </c>
      <c r="F1266" s="12">
        <v>611412</v>
      </c>
      <c r="G1266" s="11" t="s">
        <v>1076</v>
      </c>
      <c r="H1266" s="12">
        <v>61141</v>
      </c>
      <c r="I1266" s="4" t="s">
        <v>3387</v>
      </c>
      <c r="J1266" s="4" t="s">
        <v>3106</v>
      </c>
    </row>
    <row r="1267" spans="2:10" outlineLevel="1" x14ac:dyDescent="0.2">
      <c r="B1267" s="8">
        <v>45063</v>
      </c>
      <c r="C1267" s="4" t="s">
        <v>4339</v>
      </c>
      <c r="D1267" s="4" t="s">
        <v>3840</v>
      </c>
      <c r="E1267" s="4" t="s">
        <v>2993</v>
      </c>
      <c r="F1267" s="12">
        <v>626370</v>
      </c>
      <c r="G1267" s="11" t="s">
        <v>1076</v>
      </c>
      <c r="H1267" s="12">
        <v>62637</v>
      </c>
      <c r="I1267" s="4" t="s">
        <v>3387</v>
      </c>
      <c r="J1267" s="4" t="s">
        <v>3106</v>
      </c>
    </row>
    <row r="1268" spans="2:10" outlineLevel="1" x14ac:dyDescent="0.2">
      <c r="B1268" s="8">
        <v>45063</v>
      </c>
      <c r="C1268" s="4" t="s">
        <v>4461</v>
      </c>
      <c r="D1268" s="4" t="s">
        <v>3840</v>
      </c>
      <c r="E1268" s="4" t="s">
        <v>3430</v>
      </c>
      <c r="F1268" s="12">
        <v>708890</v>
      </c>
      <c r="G1268" s="11" t="s">
        <v>1076</v>
      </c>
      <c r="H1268" s="12">
        <v>70889</v>
      </c>
      <c r="I1268" s="4" t="s">
        <v>3387</v>
      </c>
      <c r="J1268" s="4" t="s">
        <v>3106</v>
      </c>
    </row>
    <row r="1269" spans="2:10" outlineLevel="1" x14ac:dyDescent="0.2">
      <c r="B1269" s="8">
        <v>45063</v>
      </c>
      <c r="C1269" s="4" t="s">
        <v>4116</v>
      </c>
      <c r="D1269" s="4" t="s">
        <v>3840</v>
      </c>
      <c r="E1269" s="4" t="s">
        <v>1021</v>
      </c>
      <c r="F1269" s="12">
        <v>501096</v>
      </c>
      <c r="G1269" s="11" t="s">
        <v>1076</v>
      </c>
      <c r="H1269" s="12">
        <v>50110</v>
      </c>
      <c r="I1269" s="4" t="s">
        <v>3387</v>
      </c>
      <c r="J1269" s="4" t="s">
        <v>3106</v>
      </c>
    </row>
    <row r="1270" spans="2:10" outlineLevel="1" x14ac:dyDescent="0.2">
      <c r="B1270" s="8">
        <v>45063</v>
      </c>
      <c r="C1270" s="4" t="s">
        <v>4800</v>
      </c>
      <c r="D1270" s="4" t="s">
        <v>3840</v>
      </c>
      <c r="E1270" s="4" t="s">
        <v>3986</v>
      </c>
      <c r="F1270" s="12">
        <v>606180</v>
      </c>
      <c r="G1270" s="11" t="s">
        <v>1076</v>
      </c>
      <c r="H1270" s="12">
        <v>60618</v>
      </c>
      <c r="I1270" s="4" t="s">
        <v>3387</v>
      </c>
      <c r="J1270" s="4" t="s">
        <v>3106</v>
      </c>
    </row>
    <row r="1271" spans="2:10" outlineLevel="1" x14ac:dyDescent="0.2">
      <c r="B1271" s="8">
        <v>45063</v>
      </c>
      <c r="C1271" s="4" t="s">
        <v>3348</v>
      </c>
      <c r="D1271" s="4" t="s">
        <v>3840</v>
      </c>
      <c r="E1271" s="4" t="s">
        <v>4939</v>
      </c>
      <c r="F1271" s="12">
        <v>767820</v>
      </c>
      <c r="G1271" s="11" t="s">
        <v>1076</v>
      </c>
      <c r="H1271" s="12">
        <v>76782</v>
      </c>
      <c r="I1271" s="4" t="s">
        <v>3387</v>
      </c>
      <c r="J1271" s="4" t="s">
        <v>3106</v>
      </c>
    </row>
    <row r="1272" spans="2:10" outlineLevel="1" x14ac:dyDescent="0.2">
      <c r="B1272" s="8">
        <v>45063</v>
      </c>
      <c r="C1272" s="4" t="s">
        <v>2881</v>
      </c>
      <c r="D1272" s="4" t="s">
        <v>3840</v>
      </c>
      <c r="E1272" s="4" t="s">
        <v>1025</v>
      </c>
      <c r="F1272" s="12">
        <v>582743</v>
      </c>
      <c r="G1272" s="11" t="s">
        <v>1076</v>
      </c>
      <c r="H1272" s="12">
        <v>58274</v>
      </c>
      <c r="I1272" s="4" t="s">
        <v>3387</v>
      </c>
      <c r="J1272" s="4" t="s">
        <v>3106</v>
      </c>
    </row>
    <row r="1273" spans="2:10" outlineLevel="1" x14ac:dyDescent="0.2">
      <c r="B1273" s="8">
        <v>45064</v>
      </c>
      <c r="C1273" s="4" t="s">
        <v>3643</v>
      </c>
      <c r="D1273" s="4" t="s">
        <v>3840</v>
      </c>
      <c r="E1273" s="4"/>
      <c r="F1273" s="12">
        <v>0</v>
      </c>
      <c r="G1273" s="11" t="s">
        <v>1076</v>
      </c>
      <c r="H1273" s="12">
        <v>0</v>
      </c>
      <c r="I1273" s="4" t="s">
        <v>505</v>
      </c>
      <c r="J1273" s="4" t="s">
        <v>3537</v>
      </c>
    </row>
    <row r="1274" spans="2:10" outlineLevel="1" x14ac:dyDescent="0.2">
      <c r="B1274" s="8">
        <v>45064</v>
      </c>
      <c r="C1274" s="4" t="s">
        <v>263</v>
      </c>
      <c r="D1274" s="4" t="s">
        <v>3840</v>
      </c>
      <c r="E1274" s="4" t="s">
        <v>3087</v>
      </c>
      <c r="F1274" s="12">
        <v>687261</v>
      </c>
      <c r="G1274" s="11" t="s">
        <v>1076</v>
      </c>
      <c r="H1274" s="12">
        <v>68726</v>
      </c>
      <c r="I1274" s="4" t="s">
        <v>505</v>
      </c>
      <c r="J1274" s="4" t="s">
        <v>3537</v>
      </c>
    </row>
    <row r="1275" spans="2:10" outlineLevel="1" x14ac:dyDescent="0.2">
      <c r="B1275" s="8">
        <v>45064</v>
      </c>
      <c r="C1275" s="4" t="s">
        <v>1689</v>
      </c>
      <c r="D1275" s="4" t="s">
        <v>3840</v>
      </c>
      <c r="E1275" s="4" t="s">
        <v>5172</v>
      </c>
      <c r="F1275" s="12">
        <v>673895</v>
      </c>
      <c r="G1275" s="11" t="s">
        <v>1076</v>
      </c>
      <c r="H1275" s="12">
        <v>67390</v>
      </c>
      <c r="I1275" s="4" t="s">
        <v>505</v>
      </c>
      <c r="J1275" s="4" t="s">
        <v>3537</v>
      </c>
    </row>
    <row r="1276" spans="2:10" outlineLevel="1" x14ac:dyDescent="0.2">
      <c r="B1276" s="8">
        <v>45064</v>
      </c>
      <c r="C1276" s="4" t="s">
        <v>756</v>
      </c>
      <c r="D1276" s="4" t="s">
        <v>3840</v>
      </c>
      <c r="E1276" s="4" t="s">
        <v>3309</v>
      </c>
      <c r="F1276" s="12">
        <v>-611412</v>
      </c>
      <c r="G1276" s="11" t="s">
        <v>1076</v>
      </c>
      <c r="H1276" s="12">
        <v>-61141</v>
      </c>
      <c r="I1276" s="4" t="s">
        <v>505</v>
      </c>
      <c r="J1276" s="4" t="s">
        <v>3537</v>
      </c>
    </row>
    <row r="1277" spans="2:10" outlineLevel="1" x14ac:dyDescent="0.2">
      <c r="B1277" s="8">
        <v>45064</v>
      </c>
      <c r="C1277" s="4" t="s">
        <v>2309</v>
      </c>
      <c r="D1277" s="4" t="s">
        <v>3840</v>
      </c>
      <c r="E1277" s="4" t="s">
        <v>3935</v>
      </c>
      <c r="F1277" s="12">
        <v>508855</v>
      </c>
      <c r="G1277" s="11" t="s">
        <v>1076</v>
      </c>
      <c r="H1277" s="12">
        <v>50886</v>
      </c>
      <c r="I1277" s="4" t="s">
        <v>3387</v>
      </c>
      <c r="J1277" s="4" t="s">
        <v>3106</v>
      </c>
    </row>
    <row r="1278" spans="2:10" outlineLevel="1" x14ac:dyDescent="0.2">
      <c r="B1278" s="8">
        <v>45064</v>
      </c>
      <c r="C1278" s="4" t="s">
        <v>4519</v>
      </c>
      <c r="D1278" s="4" t="s">
        <v>3840</v>
      </c>
      <c r="E1278" s="4" t="s">
        <v>3075</v>
      </c>
      <c r="F1278" s="12">
        <v>606180</v>
      </c>
      <c r="G1278" s="11" t="s">
        <v>1076</v>
      </c>
      <c r="H1278" s="12">
        <v>60618</v>
      </c>
      <c r="I1278" s="4" t="s">
        <v>3387</v>
      </c>
      <c r="J1278" s="4" t="s">
        <v>3106</v>
      </c>
    </row>
    <row r="1279" spans="2:10" outlineLevel="1" x14ac:dyDescent="0.2">
      <c r="B1279" s="8">
        <v>45064</v>
      </c>
      <c r="C1279" s="4" t="s">
        <v>2087</v>
      </c>
      <c r="D1279" s="4" t="s">
        <v>3840</v>
      </c>
      <c r="E1279" s="4" t="s">
        <v>3393</v>
      </c>
      <c r="F1279" s="12">
        <v>592685</v>
      </c>
      <c r="G1279" s="11" t="s">
        <v>1076</v>
      </c>
      <c r="H1279" s="12">
        <v>59269</v>
      </c>
      <c r="I1279" s="4" t="s">
        <v>3387</v>
      </c>
      <c r="J1279" s="4" t="s">
        <v>3106</v>
      </c>
    </row>
    <row r="1280" spans="2:10" outlineLevel="1" x14ac:dyDescent="0.2">
      <c r="B1280" s="8">
        <v>45064</v>
      </c>
      <c r="C1280" s="4" t="s">
        <v>2192</v>
      </c>
      <c r="D1280" s="4" t="s">
        <v>3840</v>
      </c>
      <c r="E1280" s="4" t="s">
        <v>4163</v>
      </c>
      <c r="F1280" s="12">
        <v>833445</v>
      </c>
      <c r="G1280" s="11" t="s">
        <v>1076</v>
      </c>
      <c r="H1280" s="12">
        <v>83345</v>
      </c>
      <c r="I1280" s="4" t="s">
        <v>3387</v>
      </c>
      <c r="J1280" s="4" t="s">
        <v>3106</v>
      </c>
    </row>
    <row r="1281" spans="2:10" outlineLevel="1" x14ac:dyDescent="0.2">
      <c r="B1281" s="8">
        <v>45064</v>
      </c>
      <c r="C1281" s="4" t="s">
        <v>494</v>
      </c>
      <c r="D1281" s="4" t="s">
        <v>3840</v>
      </c>
      <c r="E1281" s="4" t="s">
        <v>2334</v>
      </c>
      <c r="F1281" s="12">
        <v>626370</v>
      </c>
      <c r="G1281" s="11" t="s">
        <v>1076</v>
      </c>
      <c r="H1281" s="12">
        <v>62637</v>
      </c>
      <c r="I1281" s="4" t="s">
        <v>3387</v>
      </c>
      <c r="J1281" s="4" t="s">
        <v>3106</v>
      </c>
    </row>
    <row r="1282" spans="2:10" outlineLevel="1" x14ac:dyDescent="0.2">
      <c r="B1282" s="8">
        <v>45064</v>
      </c>
      <c r="C1282" s="4" t="s">
        <v>5082</v>
      </c>
      <c r="D1282" s="4" t="s">
        <v>3840</v>
      </c>
      <c r="E1282" s="4" t="s">
        <v>1830</v>
      </c>
      <c r="F1282" s="12">
        <v>626370</v>
      </c>
      <c r="G1282" s="11" t="s">
        <v>1076</v>
      </c>
      <c r="H1282" s="12">
        <v>62637</v>
      </c>
      <c r="I1282" s="4" t="s">
        <v>3387</v>
      </c>
      <c r="J1282" s="4" t="s">
        <v>3106</v>
      </c>
    </row>
    <row r="1283" spans="2:10" outlineLevel="1" x14ac:dyDescent="0.2">
      <c r="B1283" s="8">
        <v>45064</v>
      </c>
      <c r="C1283" s="4" t="s">
        <v>1926</v>
      </c>
      <c r="D1283" s="4" t="s">
        <v>3840</v>
      </c>
      <c r="E1283" s="4" t="s">
        <v>3029</v>
      </c>
      <c r="F1283" s="12">
        <v>611412</v>
      </c>
      <c r="G1283" s="11" t="s">
        <v>1076</v>
      </c>
      <c r="H1283" s="12">
        <v>61141</v>
      </c>
      <c r="I1283" s="4" t="s">
        <v>3387</v>
      </c>
      <c r="J1283" s="4" t="s">
        <v>3106</v>
      </c>
    </row>
    <row r="1284" spans="2:10" outlineLevel="1" x14ac:dyDescent="0.2">
      <c r="B1284" s="8">
        <v>45064</v>
      </c>
      <c r="C1284" s="4" t="s">
        <v>1392</v>
      </c>
      <c r="D1284" s="4" t="s">
        <v>3840</v>
      </c>
      <c r="E1284" s="4" t="s">
        <v>3076</v>
      </c>
      <c r="F1284" s="12">
        <v>626370</v>
      </c>
      <c r="G1284" s="11" t="s">
        <v>1076</v>
      </c>
      <c r="H1284" s="12">
        <v>62637</v>
      </c>
      <c r="I1284" s="4" t="s">
        <v>3387</v>
      </c>
      <c r="J1284" s="4" t="s">
        <v>3106</v>
      </c>
    </row>
    <row r="1285" spans="2:10" outlineLevel="1" x14ac:dyDescent="0.2">
      <c r="B1285" s="8">
        <v>45065</v>
      </c>
      <c r="C1285" s="4" t="s">
        <v>3309</v>
      </c>
      <c r="D1285" s="4" t="s">
        <v>3309</v>
      </c>
      <c r="E1285" s="4" t="s">
        <v>4073</v>
      </c>
      <c r="F1285" s="12">
        <v>866168</v>
      </c>
      <c r="G1285" s="11" t="s">
        <v>1076</v>
      </c>
      <c r="H1285" s="12">
        <v>86616</v>
      </c>
      <c r="I1285" s="4" t="s">
        <v>1128</v>
      </c>
      <c r="J1285" s="4" t="s">
        <v>1611</v>
      </c>
    </row>
    <row r="1286" spans="2:10" outlineLevel="1" x14ac:dyDescent="0.2">
      <c r="B1286" s="8">
        <v>45065</v>
      </c>
      <c r="C1286" s="4" t="s">
        <v>1686</v>
      </c>
      <c r="D1286" s="4" t="s">
        <v>3840</v>
      </c>
      <c r="E1286" s="4" t="s">
        <v>336</v>
      </c>
      <c r="F1286" s="12">
        <v>561987</v>
      </c>
      <c r="G1286" s="11" t="s">
        <v>1076</v>
      </c>
      <c r="H1286" s="12">
        <v>56199</v>
      </c>
      <c r="I1286" s="4" t="s">
        <v>505</v>
      </c>
      <c r="J1286" s="4" t="s">
        <v>3537</v>
      </c>
    </row>
    <row r="1287" spans="2:10" outlineLevel="1" x14ac:dyDescent="0.2">
      <c r="B1287" s="8">
        <v>45065</v>
      </c>
      <c r="C1287" s="4" t="s">
        <v>4843</v>
      </c>
      <c r="D1287" s="4" t="s">
        <v>3840</v>
      </c>
      <c r="E1287" s="4"/>
      <c r="F1287" s="12">
        <v>0</v>
      </c>
      <c r="G1287" s="11" t="s">
        <v>1076</v>
      </c>
      <c r="H1287" s="12">
        <v>0</v>
      </c>
      <c r="I1287" s="4" t="s">
        <v>505</v>
      </c>
      <c r="J1287" s="4" t="s">
        <v>3537</v>
      </c>
    </row>
    <row r="1288" spans="2:10" outlineLevel="1" x14ac:dyDescent="0.2">
      <c r="B1288" s="8">
        <v>45065</v>
      </c>
      <c r="C1288" s="4" t="s">
        <v>486</v>
      </c>
      <c r="D1288" s="4" t="s">
        <v>3840</v>
      </c>
      <c r="E1288" s="4"/>
      <c r="F1288" s="12">
        <v>0</v>
      </c>
      <c r="G1288" s="11" t="s">
        <v>1076</v>
      </c>
      <c r="H1288" s="12">
        <v>0</v>
      </c>
      <c r="I1288" s="4" t="s">
        <v>505</v>
      </c>
      <c r="J1288" s="4" t="s">
        <v>3537</v>
      </c>
    </row>
    <row r="1289" spans="2:10" outlineLevel="1" x14ac:dyDescent="0.2">
      <c r="B1289" s="8">
        <v>45065</v>
      </c>
      <c r="C1289" s="4" t="s">
        <v>4039</v>
      </c>
      <c r="D1289" s="4" t="s">
        <v>3840</v>
      </c>
      <c r="E1289" s="4"/>
      <c r="F1289" s="12">
        <v>0</v>
      </c>
      <c r="G1289" s="11" t="s">
        <v>1076</v>
      </c>
      <c r="H1289" s="12">
        <v>0</v>
      </c>
      <c r="I1289" s="4" t="s">
        <v>505</v>
      </c>
      <c r="J1289" s="4" t="s">
        <v>3537</v>
      </c>
    </row>
    <row r="1290" spans="2:10" outlineLevel="1" x14ac:dyDescent="0.2">
      <c r="B1290" s="8">
        <v>45065</v>
      </c>
      <c r="C1290" s="4" t="s">
        <v>4592</v>
      </c>
      <c r="D1290" s="4" t="s">
        <v>3840</v>
      </c>
      <c r="E1290" s="4" t="s">
        <v>3309</v>
      </c>
      <c r="F1290" s="12">
        <v>-866168</v>
      </c>
      <c r="G1290" s="11" t="s">
        <v>1076</v>
      </c>
      <c r="H1290" s="12">
        <v>-86616</v>
      </c>
      <c r="I1290" s="4" t="s">
        <v>1585</v>
      </c>
      <c r="J1290" s="4" t="s">
        <v>4674</v>
      </c>
    </row>
    <row r="1291" spans="2:10" outlineLevel="1" x14ac:dyDescent="0.2">
      <c r="B1291" s="8">
        <v>45065</v>
      </c>
      <c r="C1291" s="4" t="s">
        <v>3320</v>
      </c>
      <c r="D1291" s="4" t="s">
        <v>3840</v>
      </c>
      <c r="E1291" s="4" t="s">
        <v>3309</v>
      </c>
      <c r="F1291" s="12">
        <v>-866168</v>
      </c>
      <c r="G1291" s="11" t="s">
        <v>1076</v>
      </c>
      <c r="H1291" s="12">
        <v>-86616</v>
      </c>
      <c r="I1291" s="4" t="s">
        <v>1585</v>
      </c>
      <c r="J1291" s="4" t="s">
        <v>4674</v>
      </c>
    </row>
    <row r="1292" spans="2:10" outlineLevel="1" x14ac:dyDescent="0.2">
      <c r="B1292" s="8">
        <v>45065</v>
      </c>
      <c r="C1292" s="4" t="s">
        <v>1978</v>
      </c>
      <c r="D1292" s="4" t="s">
        <v>3840</v>
      </c>
      <c r="E1292" s="4" t="s">
        <v>3309</v>
      </c>
      <c r="F1292" s="12">
        <v>-866168</v>
      </c>
      <c r="G1292" s="11" t="s">
        <v>1076</v>
      </c>
      <c r="H1292" s="12">
        <v>-86616</v>
      </c>
      <c r="I1292" s="4" t="s">
        <v>1585</v>
      </c>
      <c r="J1292" s="4" t="s">
        <v>4674</v>
      </c>
    </row>
    <row r="1293" spans="2:10" outlineLevel="1" x14ac:dyDescent="0.2">
      <c r="B1293" s="8">
        <v>45065</v>
      </c>
      <c r="C1293" s="4" t="s">
        <v>2447</v>
      </c>
      <c r="D1293" s="4" t="s">
        <v>3840</v>
      </c>
      <c r="E1293" s="4" t="s">
        <v>4738</v>
      </c>
      <c r="F1293" s="12">
        <v>0</v>
      </c>
      <c r="G1293" s="11" t="s">
        <v>1076</v>
      </c>
      <c r="H1293" s="12">
        <v>0</v>
      </c>
      <c r="I1293" s="4" t="s">
        <v>1128</v>
      </c>
      <c r="J1293" s="4" t="s">
        <v>1611</v>
      </c>
    </row>
    <row r="1294" spans="2:10" outlineLevel="1" x14ac:dyDescent="0.2">
      <c r="B1294" s="8">
        <v>45065</v>
      </c>
      <c r="C1294" s="4" t="s">
        <v>4806</v>
      </c>
      <c r="D1294" s="4" t="s">
        <v>3840</v>
      </c>
      <c r="E1294" s="4" t="s">
        <v>631</v>
      </c>
      <c r="F1294" s="12">
        <v>0</v>
      </c>
      <c r="G1294" s="11" t="s">
        <v>1076</v>
      </c>
      <c r="H1294" s="12">
        <v>0</v>
      </c>
      <c r="I1294" s="4" t="s">
        <v>1128</v>
      </c>
      <c r="J1294" s="4" t="s">
        <v>1611</v>
      </c>
    </row>
    <row r="1295" spans="2:10" outlineLevel="1" x14ac:dyDescent="0.2">
      <c r="B1295" s="8">
        <v>45065</v>
      </c>
      <c r="C1295" s="4" t="s">
        <v>1759</v>
      </c>
      <c r="D1295" s="4" t="s">
        <v>3840</v>
      </c>
      <c r="E1295" s="4" t="s">
        <v>13</v>
      </c>
      <c r="F1295" s="12">
        <v>0</v>
      </c>
      <c r="G1295" s="11" t="s">
        <v>1076</v>
      </c>
      <c r="H1295" s="12">
        <v>0</v>
      </c>
      <c r="I1295" s="4" t="s">
        <v>1128</v>
      </c>
      <c r="J1295" s="4" t="s">
        <v>1611</v>
      </c>
    </row>
    <row r="1296" spans="2:10" outlineLevel="1" x14ac:dyDescent="0.2">
      <c r="B1296" s="8">
        <v>45065</v>
      </c>
      <c r="C1296" s="4" t="s">
        <v>2069</v>
      </c>
      <c r="D1296" s="4" t="s">
        <v>3840</v>
      </c>
      <c r="E1296" s="4" t="s">
        <v>4073</v>
      </c>
      <c r="F1296" s="12">
        <v>866168</v>
      </c>
      <c r="G1296" s="11" t="s">
        <v>1076</v>
      </c>
      <c r="H1296" s="12">
        <v>86616</v>
      </c>
      <c r="I1296" s="4" t="s">
        <v>1128</v>
      </c>
      <c r="J1296" s="4" t="s">
        <v>1611</v>
      </c>
    </row>
    <row r="1297" spans="2:10" outlineLevel="1" x14ac:dyDescent="0.2">
      <c r="B1297" s="8">
        <v>45065</v>
      </c>
      <c r="C1297" s="4" t="s">
        <v>1400</v>
      </c>
      <c r="D1297" s="4" t="s">
        <v>3840</v>
      </c>
      <c r="E1297" s="4" t="s">
        <v>4073</v>
      </c>
      <c r="F1297" s="12">
        <v>866167</v>
      </c>
      <c r="G1297" s="11" t="s">
        <v>1076</v>
      </c>
      <c r="H1297" s="12">
        <v>86617</v>
      </c>
      <c r="I1297" s="4" t="s">
        <v>1128</v>
      </c>
      <c r="J1297" s="4" t="s">
        <v>1611</v>
      </c>
    </row>
    <row r="1298" spans="2:10" outlineLevel="1" x14ac:dyDescent="0.2">
      <c r="B1298" s="8">
        <v>45065</v>
      </c>
      <c r="C1298" s="4" t="s">
        <v>5137</v>
      </c>
      <c r="D1298" s="4" t="s">
        <v>3840</v>
      </c>
      <c r="E1298" s="4" t="s">
        <v>4073</v>
      </c>
      <c r="F1298" s="12">
        <v>866167</v>
      </c>
      <c r="G1298" s="11" t="s">
        <v>1076</v>
      </c>
      <c r="H1298" s="12">
        <v>86617</v>
      </c>
      <c r="I1298" s="4" t="s">
        <v>1128</v>
      </c>
      <c r="J1298" s="4" t="s">
        <v>1611</v>
      </c>
    </row>
    <row r="1299" spans="2:10" outlineLevel="1" x14ac:dyDescent="0.2">
      <c r="B1299" s="8">
        <v>45065</v>
      </c>
      <c r="C1299" s="4" t="s">
        <v>5029</v>
      </c>
      <c r="D1299" s="4" t="s">
        <v>3840</v>
      </c>
      <c r="E1299" s="4" t="s">
        <v>3583</v>
      </c>
      <c r="F1299" s="12">
        <v>501096</v>
      </c>
      <c r="G1299" s="11" t="s">
        <v>1076</v>
      </c>
      <c r="H1299" s="12">
        <v>50110</v>
      </c>
      <c r="I1299" s="4" t="s">
        <v>3387</v>
      </c>
      <c r="J1299" s="4" t="s">
        <v>3106</v>
      </c>
    </row>
    <row r="1300" spans="2:10" outlineLevel="1" x14ac:dyDescent="0.2">
      <c r="B1300" s="8">
        <v>45065</v>
      </c>
      <c r="C1300" s="4" t="s">
        <v>1176</v>
      </c>
      <c r="D1300" s="4" t="s">
        <v>3840</v>
      </c>
      <c r="E1300" s="4" t="s">
        <v>1384</v>
      </c>
      <c r="F1300" s="12">
        <v>673895</v>
      </c>
      <c r="G1300" s="11" t="s">
        <v>1076</v>
      </c>
      <c r="H1300" s="12">
        <v>67390</v>
      </c>
      <c r="I1300" s="4" t="s">
        <v>3387</v>
      </c>
      <c r="J1300" s="4" t="s">
        <v>3106</v>
      </c>
    </row>
    <row r="1301" spans="2:10" outlineLevel="1" x14ac:dyDescent="0.2">
      <c r="B1301" s="8">
        <v>45065</v>
      </c>
      <c r="C1301" s="4" t="s">
        <v>1854</v>
      </c>
      <c r="D1301" s="4" t="s">
        <v>3840</v>
      </c>
      <c r="E1301" s="4" t="s">
        <v>751</v>
      </c>
      <c r="F1301" s="12">
        <v>933229</v>
      </c>
      <c r="G1301" s="11" t="s">
        <v>1076</v>
      </c>
      <c r="H1301" s="12">
        <v>93323</v>
      </c>
      <c r="I1301" s="4" t="s">
        <v>3387</v>
      </c>
      <c r="J1301" s="4" t="s">
        <v>3106</v>
      </c>
    </row>
    <row r="1302" spans="2:10" outlineLevel="1" x14ac:dyDescent="0.2">
      <c r="B1302" s="8">
        <v>45065</v>
      </c>
      <c r="C1302" s="4" t="s">
        <v>1817</v>
      </c>
      <c r="D1302" s="4" t="s">
        <v>3840</v>
      </c>
      <c r="E1302" s="4" t="s">
        <v>4205</v>
      </c>
      <c r="F1302" s="12">
        <v>513872</v>
      </c>
      <c r="G1302" s="11" t="s">
        <v>1076</v>
      </c>
      <c r="H1302" s="12">
        <v>51387</v>
      </c>
      <c r="I1302" s="4" t="s">
        <v>3387</v>
      </c>
      <c r="J1302" s="4" t="s">
        <v>3106</v>
      </c>
    </row>
    <row r="1303" spans="2:10" outlineLevel="1" x14ac:dyDescent="0.2">
      <c r="B1303" s="8">
        <v>45065</v>
      </c>
      <c r="C1303" s="4" t="s">
        <v>837</v>
      </c>
      <c r="D1303" s="4" t="s">
        <v>3840</v>
      </c>
      <c r="E1303" s="4" t="s">
        <v>4242</v>
      </c>
      <c r="F1303" s="12">
        <v>1332205</v>
      </c>
      <c r="G1303" s="11" t="s">
        <v>1076</v>
      </c>
      <c r="H1303" s="12">
        <v>133221</v>
      </c>
      <c r="I1303" s="4" t="s">
        <v>3387</v>
      </c>
      <c r="J1303" s="4" t="s">
        <v>3106</v>
      </c>
    </row>
    <row r="1304" spans="2:10" outlineLevel="1" x14ac:dyDescent="0.2">
      <c r="B1304" s="8">
        <v>45065</v>
      </c>
      <c r="C1304" s="4" t="s">
        <v>867</v>
      </c>
      <c r="D1304" s="4" t="s">
        <v>3840</v>
      </c>
      <c r="E1304" s="4" t="s">
        <v>3484</v>
      </c>
      <c r="F1304" s="12">
        <v>551763</v>
      </c>
      <c r="G1304" s="11" t="s">
        <v>1076</v>
      </c>
      <c r="H1304" s="12">
        <v>55176</v>
      </c>
      <c r="I1304" s="4" t="s">
        <v>3387</v>
      </c>
      <c r="J1304" s="4" t="s">
        <v>3106</v>
      </c>
    </row>
    <row r="1305" spans="2:10" outlineLevel="1" x14ac:dyDescent="0.2">
      <c r="B1305" s="8">
        <v>45068</v>
      </c>
      <c r="C1305" s="4" t="s">
        <v>4707</v>
      </c>
      <c r="D1305" s="4" t="s">
        <v>3840</v>
      </c>
      <c r="E1305" s="4" t="s">
        <v>1198</v>
      </c>
      <c r="F1305" s="12">
        <v>522590</v>
      </c>
      <c r="G1305" s="11" t="s">
        <v>1076</v>
      </c>
      <c r="H1305" s="12">
        <v>52259</v>
      </c>
      <c r="I1305" s="4" t="s">
        <v>505</v>
      </c>
      <c r="J1305" s="4" t="s">
        <v>3537</v>
      </c>
    </row>
    <row r="1306" spans="2:10" outlineLevel="1" x14ac:dyDescent="0.2">
      <c r="B1306" s="8">
        <v>45068</v>
      </c>
      <c r="C1306" s="4" t="s">
        <v>3317</v>
      </c>
      <c r="D1306" s="4" t="s">
        <v>3840</v>
      </c>
      <c r="E1306" s="4" t="s">
        <v>4779</v>
      </c>
      <c r="F1306" s="12">
        <v>808674</v>
      </c>
      <c r="G1306" s="11" t="s">
        <v>1076</v>
      </c>
      <c r="H1306" s="12">
        <v>80867</v>
      </c>
      <c r="I1306" s="4" t="s">
        <v>505</v>
      </c>
      <c r="J1306" s="4" t="s">
        <v>3537</v>
      </c>
    </row>
    <row r="1307" spans="2:10" outlineLevel="1" x14ac:dyDescent="0.2">
      <c r="B1307" s="8">
        <v>45068</v>
      </c>
      <c r="C1307" s="4" t="s">
        <v>1467</v>
      </c>
      <c r="D1307" s="4" t="s">
        <v>3840</v>
      </c>
      <c r="E1307" s="4" t="s">
        <v>2973</v>
      </c>
      <c r="F1307" s="12">
        <v>643634</v>
      </c>
      <c r="G1307" s="11" t="s">
        <v>1076</v>
      </c>
      <c r="H1307" s="12">
        <v>64363</v>
      </c>
      <c r="I1307" s="4" t="s">
        <v>505</v>
      </c>
      <c r="J1307" s="4" t="s">
        <v>3537</v>
      </c>
    </row>
    <row r="1308" spans="2:10" outlineLevel="1" x14ac:dyDescent="0.2">
      <c r="B1308" s="8">
        <v>45068</v>
      </c>
      <c r="C1308" s="4" t="s">
        <v>4436</v>
      </c>
      <c r="D1308" s="4" t="s">
        <v>3840</v>
      </c>
      <c r="E1308" s="4" t="s">
        <v>2758</v>
      </c>
      <c r="F1308" s="12">
        <v>478594</v>
      </c>
      <c r="G1308" s="11" t="s">
        <v>1076</v>
      </c>
      <c r="H1308" s="12">
        <v>47859</v>
      </c>
      <c r="I1308" s="4" t="s">
        <v>505</v>
      </c>
      <c r="J1308" s="4" t="s">
        <v>3537</v>
      </c>
    </row>
    <row r="1309" spans="2:10" outlineLevel="1" x14ac:dyDescent="0.2">
      <c r="B1309" s="8">
        <v>45068</v>
      </c>
      <c r="C1309" s="4" t="s">
        <v>5063</v>
      </c>
      <c r="D1309" s="4" t="s">
        <v>3840</v>
      </c>
      <c r="E1309" s="4" t="s">
        <v>2440</v>
      </c>
      <c r="F1309" s="12">
        <v>528892</v>
      </c>
      <c r="G1309" s="11" t="s">
        <v>1076</v>
      </c>
      <c r="H1309" s="12">
        <v>52889</v>
      </c>
      <c r="I1309" s="4" t="s">
        <v>3387</v>
      </c>
      <c r="J1309" s="4" t="s">
        <v>3106</v>
      </c>
    </row>
    <row r="1310" spans="2:10" outlineLevel="1" x14ac:dyDescent="0.2">
      <c r="B1310" s="8">
        <v>45068</v>
      </c>
      <c r="C1310" s="4" t="s">
        <v>5044</v>
      </c>
      <c r="D1310" s="4" t="s">
        <v>3840</v>
      </c>
      <c r="E1310" s="4" t="s">
        <v>1341</v>
      </c>
      <c r="F1310" s="12">
        <v>482738</v>
      </c>
      <c r="G1310" s="11" t="s">
        <v>1076</v>
      </c>
      <c r="H1310" s="12">
        <v>48274</v>
      </c>
      <c r="I1310" s="4" t="s">
        <v>3387</v>
      </c>
      <c r="J1310" s="4" t="s">
        <v>3106</v>
      </c>
    </row>
    <row r="1311" spans="2:10" outlineLevel="1" x14ac:dyDescent="0.2">
      <c r="B1311" s="8">
        <v>45068</v>
      </c>
      <c r="C1311" s="4" t="s">
        <v>276</v>
      </c>
      <c r="D1311" s="4" t="s">
        <v>3840</v>
      </c>
      <c r="E1311" s="4" t="s">
        <v>5047</v>
      </c>
      <c r="F1311" s="12">
        <v>1070910</v>
      </c>
      <c r="G1311" s="11" t="s">
        <v>1076</v>
      </c>
      <c r="H1311" s="12">
        <v>107091</v>
      </c>
      <c r="I1311" s="4" t="s">
        <v>3387</v>
      </c>
      <c r="J1311" s="4" t="s">
        <v>3106</v>
      </c>
    </row>
    <row r="1312" spans="2:10" outlineLevel="1" x14ac:dyDescent="0.2">
      <c r="B1312" s="8">
        <v>45068</v>
      </c>
      <c r="C1312" s="4" t="s">
        <v>303</v>
      </c>
      <c r="D1312" s="4" t="s">
        <v>3840</v>
      </c>
      <c r="E1312" s="4" t="s">
        <v>4614</v>
      </c>
      <c r="F1312" s="12">
        <v>739674</v>
      </c>
      <c r="G1312" s="11" t="s">
        <v>1076</v>
      </c>
      <c r="H1312" s="12">
        <v>73967</v>
      </c>
      <c r="I1312" s="4" t="s">
        <v>3387</v>
      </c>
      <c r="J1312" s="4" t="s">
        <v>3106</v>
      </c>
    </row>
    <row r="1313" spans="2:10" outlineLevel="1" x14ac:dyDescent="0.2">
      <c r="B1313" s="8">
        <v>45068</v>
      </c>
      <c r="C1313" s="4" t="s">
        <v>3049</v>
      </c>
      <c r="D1313" s="4" t="s">
        <v>3840</v>
      </c>
      <c r="E1313" s="4" t="s">
        <v>4092</v>
      </c>
      <c r="F1313" s="12">
        <v>880970</v>
      </c>
      <c r="G1313" s="11" t="s">
        <v>1076</v>
      </c>
      <c r="H1313" s="12">
        <v>88097</v>
      </c>
      <c r="I1313" s="4" t="s">
        <v>3387</v>
      </c>
      <c r="J1313" s="4" t="s">
        <v>3106</v>
      </c>
    </row>
    <row r="1314" spans="2:10" outlineLevel="1" x14ac:dyDescent="0.2">
      <c r="B1314" s="8">
        <v>45068</v>
      </c>
      <c r="C1314" s="4" t="s">
        <v>868</v>
      </c>
      <c r="D1314" s="4" t="s">
        <v>3840</v>
      </c>
      <c r="E1314" s="4" t="s">
        <v>3236</v>
      </c>
      <c r="F1314" s="12">
        <v>581151</v>
      </c>
      <c r="G1314" s="11" t="s">
        <v>1076</v>
      </c>
      <c r="H1314" s="12">
        <v>58115</v>
      </c>
      <c r="I1314" s="4" t="s">
        <v>3387</v>
      </c>
      <c r="J1314" s="4" t="s">
        <v>3106</v>
      </c>
    </row>
    <row r="1315" spans="2:10" outlineLevel="1" x14ac:dyDescent="0.2">
      <c r="B1315" s="8">
        <v>45068</v>
      </c>
      <c r="C1315" s="4" t="s">
        <v>3674</v>
      </c>
      <c r="D1315" s="4" t="s">
        <v>3840</v>
      </c>
      <c r="E1315" s="4" t="s">
        <v>4700</v>
      </c>
      <c r="F1315" s="12">
        <v>909270</v>
      </c>
      <c r="G1315" s="11" t="s">
        <v>1076</v>
      </c>
      <c r="H1315" s="12">
        <v>90927</v>
      </c>
      <c r="I1315" s="4" t="s">
        <v>3387</v>
      </c>
      <c r="J1315" s="4" t="s">
        <v>3106</v>
      </c>
    </row>
    <row r="1316" spans="2:10" outlineLevel="1" x14ac:dyDescent="0.2">
      <c r="B1316" s="8">
        <v>45068</v>
      </c>
      <c r="C1316" s="4" t="s">
        <v>4628</v>
      </c>
      <c r="D1316" s="4" t="s">
        <v>3840</v>
      </c>
      <c r="E1316" s="4" t="s">
        <v>3283</v>
      </c>
      <c r="F1316" s="12">
        <v>1019020</v>
      </c>
      <c r="G1316" s="11" t="s">
        <v>1076</v>
      </c>
      <c r="H1316" s="12">
        <v>101902</v>
      </c>
      <c r="I1316" s="4" t="s">
        <v>3387</v>
      </c>
      <c r="J1316" s="4" t="s">
        <v>3106</v>
      </c>
    </row>
    <row r="1317" spans="2:10" outlineLevel="1" x14ac:dyDescent="0.2">
      <c r="B1317" s="8">
        <v>45068</v>
      </c>
      <c r="C1317" s="4" t="s">
        <v>350</v>
      </c>
      <c r="D1317" s="4" t="s">
        <v>3840</v>
      </c>
      <c r="E1317" s="4" t="s">
        <v>2325</v>
      </c>
      <c r="F1317" s="12">
        <v>1019020</v>
      </c>
      <c r="G1317" s="11" t="s">
        <v>1076</v>
      </c>
      <c r="H1317" s="12">
        <v>101902</v>
      </c>
      <c r="I1317" s="4" t="s">
        <v>3387</v>
      </c>
      <c r="J1317" s="4" t="s">
        <v>3106</v>
      </c>
    </row>
    <row r="1318" spans="2:10" outlineLevel="1" x14ac:dyDescent="0.2">
      <c r="B1318" s="8">
        <v>45068</v>
      </c>
      <c r="C1318" s="4" t="s">
        <v>226</v>
      </c>
      <c r="D1318" s="4" t="s">
        <v>3840</v>
      </c>
      <c r="E1318" s="4" t="s">
        <v>3694</v>
      </c>
      <c r="F1318" s="12">
        <v>924597</v>
      </c>
      <c r="G1318" s="11" t="s">
        <v>1076</v>
      </c>
      <c r="H1318" s="12">
        <v>92460</v>
      </c>
      <c r="I1318" s="4" t="s">
        <v>3387</v>
      </c>
      <c r="J1318" s="4" t="s">
        <v>3106</v>
      </c>
    </row>
    <row r="1319" spans="2:10" outlineLevel="1" x14ac:dyDescent="0.2">
      <c r="B1319" s="8">
        <v>45068</v>
      </c>
      <c r="C1319" s="4" t="s">
        <v>1267</v>
      </c>
      <c r="D1319" s="4" t="s">
        <v>3840</v>
      </c>
      <c r="E1319" s="4" t="s">
        <v>2922</v>
      </c>
      <c r="F1319" s="12">
        <v>626370</v>
      </c>
      <c r="G1319" s="11" t="s">
        <v>1076</v>
      </c>
      <c r="H1319" s="12">
        <v>62637</v>
      </c>
      <c r="I1319" s="4" t="s">
        <v>3387</v>
      </c>
      <c r="J1319" s="4" t="s">
        <v>3106</v>
      </c>
    </row>
    <row r="1320" spans="2:10" outlineLevel="1" x14ac:dyDescent="0.2">
      <c r="B1320" s="8">
        <v>45068</v>
      </c>
      <c r="C1320" s="4" t="s">
        <v>2895</v>
      </c>
      <c r="D1320" s="4" t="s">
        <v>3840</v>
      </c>
      <c r="E1320" s="4" t="s">
        <v>1939</v>
      </c>
      <c r="F1320" s="12">
        <v>626370</v>
      </c>
      <c r="G1320" s="11" t="s">
        <v>1076</v>
      </c>
      <c r="H1320" s="12">
        <v>62637</v>
      </c>
      <c r="I1320" s="4" t="s">
        <v>3387</v>
      </c>
      <c r="J1320" s="4" t="s">
        <v>3106</v>
      </c>
    </row>
    <row r="1321" spans="2:10" outlineLevel="1" x14ac:dyDescent="0.2">
      <c r="B1321" s="8">
        <v>45068</v>
      </c>
      <c r="C1321" s="4" t="s">
        <v>492</v>
      </c>
      <c r="D1321" s="4" t="s">
        <v>3840</v>
      </c>
      <c r="E1321" s="4" t="s">
        <v>4931</v>
      </c>
      <c r="F1321" s="12">
        <v>784955</v>
      </c>
      <c r="G1321" s="11" t="s">
        <v>1076</v>
      </c>
      <c r="H1321" s="12">
        <v>78496</v>
      </c>
      <c r="I1321" s="4" t="s">
        <v>3387</v>
      </c>
      <c r="J1321" s="4" t="s">
        <v>3106</v>
      </c>
    </row>
    <row r="1322" spans="2:10" outlineLevel="1" x14ac:dyDescent="0.2">
      <c r="B1322" s="8">
        <v>45068</v>
      </c>
      <c r="C1322" s="4" t="s">
        <v>2800</v>
      </c>
      <c r="D1322" s="4" t="s">
        <v>3840</v>
      </c>
      <c r="E1322" s="4" t="s">
        <v>68</v>
      </c>
      <c r="F1322" s="12">
        <v>626370</v>
      </c>
      <c r="G1322" s="11" t="s">
        <v>1076</v>
      </c>
      <c r="H1322" s="12">
        <v>62637</v>
      </c>
      <c r="I1322" s="4" t="s">
        <v>3387</v>
      </c>
      <c r="J1322" s="4" t="s">
        <v>3106</v>
      </c>
    </row>
    <row r="1323" spans="2:10" outlineLevel="1" x14ac:dyDescent="0.2">
      <c r="B1323" s="8">
        <v>45068</v>
      </c>
      <c r="C1323" s="4" t="s">
        <v>3799</v>
      </c>
      <c r="D1323" s="4" t="s">
        <v>3840</v>
      </c>
      <c r="E1323" s="4" t="s">
        <v>85</v>
      </c>
      <c r="F1323" s="12">
        <v>780159</v>
      </c>
      <c r="G1323" s="11" t="s">
        <v>1076</v>
      </c>
      <c r="H1323" s="12">
        <v>78016</v>
      </c>
      <c r="I1323" s="4" t="s">
        <v>3387</v>
      </c>
      <c r="J1323" s="4" t="s">
        <v>3106</v>
      </c>
    </row>
    <row r="1324" spans="2:10" outlineLevel="1" x14ac:dyDescent="0.2">
      <c r="B1324" s="8">
        <v>45068</v>
      </c>
      <c r="C1324" s="4" t="s">
        <v>4474</v>
      </c>
      <c r="D1324" s="4" t="s">
        <v>3840</v>
      </c>
      <c r="E1324" s="4" t="s">
        <v>1056</v>
      </c>
      <c r="F1324" s="12">
        <v>626370</v>
      </c>
      <c r="G1324" s="11" t="s">
        <v>1076</v>
      </c>
      <c r="H1324" s="12">
        <v>62637</v>
      </c>
      <c r="I1324" s="4" t="s">
        <v>3387</v>
      </c>
      <c r="J1324" s="4" t="s">
        <v>3106</v>
      </c>
    </row>
    <row r="1325" spans="2:10" outlineLevel="1" x14ac:dyDescent="0.2">
      <c r="B1325" s="8">
        <v>45068</v>
      </c>
      <c r="C1325" s="4" t="s">
        <v>2243</v>
      </c>
      <c r="D1325" s="4" t="s">
        <v>3840</v>
      </c>
      <c r="E1325" s="4" t="s">
        <v>3534</v>
      </c>
      <c r="F1325" s="12">
        <v>626370</v>
      </c>
      <c r="G1325" s="11" t="s">
        <v>1076</v>
      </c>
      <c r="H1325" s="12">
        <v>62637</v>
      </c>
      <c r="I1325" s="4" t="s">
        <v>3387</v>
      </c>
      <c r="J1325" s="4" t="s">
        <v>3106</v>
      </c>
    </row>
    <row r="1326" spans="2:10" outlineLevel="1" x14ac:dyDescent="0.2">
      <c r="B1326" s="8">
        <v>45068</v>
      </c>
      <c r="C1326" s="4" t="s">
        <v>577</v>
      </c>
      <c r="D1326" s="4" t="s">
        <v>3840</v>
      </c>
      <c r="E1326" s="4" t="s">
        <v>4784</v>
      </c>
      <c r="F1326" s="12">
        <v>545658</v>
      </c>
      <c r="G1326" s="11" t="s">
        <v>1076</v>
      </c>
      <c r="H1326" s="12">
        <v>54566</v>
      </c>
      <c r="I1326" s="4" t="s">
        <v>3387</v>
      </c>
      <c r="J1326" s="4" t="s">
        <v>3106</v>
      </c>
    </row>
    <row r="1327" spans="2:10" outlineLevel="1" x14ac:dyDescent="0.2">
      <c r="B1327" s="8">
        <v>45068</v>
      </c>
      <c r="C1327" s="4" t="s">
        <v>2256</v>
      </c>
      <c r="D1327" s="4" t="s">
        <v>3840</v>
      </c>
      <c r="E1327" s="4" t="s">
        <v>3850</v>
      </c>
      <c r="F1327" s="12">
        <v>861960</v>
      </c>
      <c r="G1327" s="11" t="s">
        <v>1076</v>
      </c>
      <c r="H1327" s="12">
        <v>86196</v>
      </c>
      <c r="I1327" s="4" t="s">
        <v>3387</v>
      </c>
      <c r="J1327" s="4" t="s">
        <v>3106</v>
      </c>
    </row>
    <row r="1328" spans="2:10" outlineLevel="1" x14ac:dyDescent="0.2">
      <c r="B1328" s="8">
        <v>45068</v>
      </c>
      <c r="C1328" s="4" t="s">
        <v>159</v>
      </c>
      <c r="D1328" s="4" t="s">
        <v>3840</v>
      </c>
      <c r="E1328" s="4" t="s">
        <v>4961</v>
      </c>
      <c r="F1328" s="12">
        <v>1033978</v>
      </c>
      <c r="G1328" s="11" t="s">
        <v>1076</v>
      </c>
      <c r="H1328" s="12">
        <v>103398</v>
      </c>
      <c r="I1328" s="4" t="s">
        <v>3387</v>
      </c>
      <c r="J1328" s="4" t="s">
        <v>3106</v>
      </c>
    </row>
    <row r="1329" spans="2:10" outlineLevel="1" x14ac:dyDescent="0.2">
      <c r="B1329" s="8">
        <v>45068</v>
      </c>
      <c r="C1329" s="4" t="s">
        <v>3807</v>
      </c>
      <c r="D1329" s="4" t="s">
        <v>3840</v>
      </c>
      <c r="E1329" s="4" t="s">
        <v>4609</v>
      </c>
      <c r="F1329" s="12">
        <v>626370</v>
      </c>
      <c r="G1329" s="11" t="s">
        <v>1076</v>
      </c>
      <c r="H1329" s="12">
        <v>62637</v>
      </c>
      <c r="I1329" s="4" t="s">
        <v>3387</v>
      </c>
      <c r="J1329" s="4" t="s">
        <v>3106</v>
      </c>
    </row>
    <row r="1330" spans="2:10" outlineLevel="1" x14ac:dyDescent="0.2">
      <c r="B1330" s="8">
        <v>45068</v>
      </c>
      <c r="C1330" s="4" t="s">
        <v>2948</v>
      </c>
      <c r="D1330" s="4" t="s">
        <v>3840</v>
      </c>
      <c r="E1330" s="4" t="s">
        <v>3516</v>
      </c>
      <c r="F1330" s="12">
        <v>505892</v>
      </c>
      <c r="G1330" s="11" t="s">
        <v>1076</v>
      </c>
      <c r="H1330" s="12">
        <v>50589</v>
      </c>
      <c r="I1330" s="4" t="s">
        <v>3387</v>
      </c>
      <c r="J1330" s="4" t="s">
        <v>3106</v>
      </c>
    </row>
    <row r="1331" spans="2:10" outlineLevel="1" x14ac:dyDescent="0.2">
      <c r="B1331" s="8">
        <v>45068</v>
      </c>
      <c r="C1331" s="4" t="s">
        <v>2371</v>
      </c>
      <c r="D1331" s="4" t="s">
        <v>3840</v>
      </c>
      <c r="E1331" s="4" t="s">
        <v>127</v>
      </c>
      <c r="F1331" s="12">
        <v>515397</v>
      </c>
      <c r="G1331" s="11" t="s">
        <v>1076</v>
      </c>
      <c r="H1331" s="12">
        <v>51540</v>
      </c>
      <c r="I1331" s="4" t="s">
        <v>3387</v>
      </c>
      <c r="J1331" s="4" t="s">
        <v>3106</v>
      </c>
    </row>
    <row r="1332" spans="2:10" outlineLevel="1" x14ac:dyDescent="0.2">
      <c r="B1332" s="8">
        <v>45069</v>
      </c>
      <c r="C1332" s="4" t="s">
        <v>3095</v>
      </c>
      <c r="D1332" s="4" t="s">
        <v>1178</v>
      </c>
      <c r="E1332" s="4" t="s">
        <v>3806</v>
      </c>
      <c r="F1332" s="12">
        <v>-52259</v>
      </c>
      <c r="G1332" s="11" t="s">
        <v>1076</v>
      </c>
      <c r="H1332" s="12">
        <v>-5226</v>
      </c>
      <c r="I1332" s="4" t="s">
        <v>1585</v>
      </c>
      <c r="J1332" s="4" t="s">
        <v>4674</v>
      </c>
    </row>
    <row r="1333" spans="2:10" outlineLevel="1" x14ac:dyDescent="0.2">
      <c r="B1333" s="8">
        <v>45069</v>
      </c>
      <c r="C1333" s="4" t="s">
        <v>4964</v>
      </c>
      <c r="D1333" s="4" t="s">
        <v>520</v>
      </c>
      <c r="E1333" s="4" t="s">
        <v>3806</v>
      </c>
      <c r="F1333" s="12">
        <v>-375822</v>
      </c>
      <c r="G1333" s="11" t="s">
        <v>1076</v>
      </c>
      <c r="H1333" s="12">
        <v>-37582</v>
      </c>
      <c r="I1333" s="4" t="s">
        <v>505</v>
      </c>
      <c r="J1333" s="4" t="s">
        <v>3537</v>
      </c>
    </row>
    <row r="1334" spans="2:10" outlineLevel="1" x14ac:dyDescent="0.2">
      <c r="B1334" s="8">
        <v>45069</v>
      </c>
      <c r="C1334" s="4" t="s">
        <v>3998</v>
      </c>
      <c r="D1334" s="4" t="s">
        <v>520</v>
      </c>
      <c r="E1334" s="4" t="s">
        <v>3806</v>
      </c>
      <c r="F1334" s="12">
        <v>-375822</v>
      </c>
      <c r="G1334" s="11" t="s">
        <v>1076</v>
      </c>
      <c r="H1334" s="12">
        <v>-37582</v>
      </c>
      <c r="I1334" s="4" t="s">
        <v>505</v>
      </c>
      <c r="J1334" s="4" t="s">
        <v>3537</v>
      </c>
    </row>
    <row r="1335" spans="2:10" outlineLevel="1" x14ac:dyDescent="0.2">
      <c r="B1335" s="8">
        <v>45069</v>
      </c>
      <c r="C1335" s="4" t="s">
        <v>21</v>
      </c>
      <c r="D1335" s="4" t="s">
        <v>520</v>
      </c>
      <c r="E1335" s="4" t="s">
        <v>3806</v>
      </c>
      <c r="F1335" s="12">
        <v>-250548</v>
      </c>
      <c r="G1335" s="11" t="s">
        <v>1076</v>
      </c>
      <c r="H1335" s="12">
        <v>-25055</v>
      </c>
      <c r="I1335" s="4" t="s">
        <v>505</v>
      </c>
      <c r="J1335" s="4" t="s">
        <v>3537</v>
      </c>
    </row>
    <row r="1336" spans="2:10" outlineLevel="1" x14ac:dyDescent="0.2">
      <c r="B1336" s="8">
        <v>45069</v>
      </c>
      <c r="C1336" s="4" t="s">
        <v>4352</v>
      </c>
      <c r="D1336" s="4" t="s">
        <v>520</v>
      </c>
      <c r="E1336" s="4" t="s">
        <v>3806</v>
      </c>
      <c r="F1336" s="12">
        <v>-62637</v>
      </c>
      <c r="G1336" s="11" t="s">
        <v>1076</v>
      </c>
      <c r="H1336" s="12">
        <v>-6264</v>
      </c>
      <c r="I1336" s="4" t="s">
        <v>505</v>
      </c>
      <c r="J1336" s="4" t="s">
        <v>3537</v>
      </c>
    </row>
    <row r="1337" spans="2:10" outlineLevel="1" x14ac:dyDescent="0.2">
      <c r="B1337" s="8">
        <v>45069</v>
      </c>
      <c r="C1337" s="4" t="s">
        <v>1454</v>
      </c>
      <c r="D1337" s="4" t="s">
        <v>3840</v>
      </c>
      <c r="E1337" s="4" t="s">
        <v>2540</v>
      </c>
      <c r="F1337" s="12">
        <v>539116</v>
      </c>
      <c r="G1337" s="11" t="s">
        <v>1076</v>
      </c>
      <c r="H1337" s="12">
        <v>53912</v>
      </c>
      <c r="I1337" s="4" t="s">
        <v>505</v>
      </c>
      <c r="J1337" s="4" t="s">
        <v>3537</v>
      </c>
    </row>
    <row r="1338" spans="2:10" outlineLevel="1" x14ac:dyDescent="0.2">
      <c r="B1338" s="8">
        <v>45069</v>
      </c>
      <c r="C1338" s="4" t="s">
        <v>2432</v>
      </c>
      <c r="D1338" s="4" t="s">
        <v>3840</v>
      </c>
      <c r="E1338" s="4" t="s">
        <v>4147</v>
      </c>
      <c r="F1338" s="12">
        <v>505892</v>
      </c>
      <c r="G1338" s="11" t="s">
        <v>1076</v>
      </c>
      <c r="H1338" s="12">
        <v>50589</v>
      </c>
      <c r="I1338" s="4" t="s">
        <v>3387</v>
      </c>
      <c r="J1338" s="4" t="s">
        <v>3106</v>
      </c>
    </row>
    <row r="1339" spans="2:10" outlineLevel="1" x14ac:dyDescent="0.2">
      <c r="B1339" s="8">
        <v>45069</v>
      </c>
      <c r="C1339" s="4" t="s">
        <v>1239</v>
      </c>
      <c r="D1339" s="4" t="s">
        <v>3840</v>
      </c>
      <c r="E1339" s="4" t="s">
        <v>4013</v>
      </c>
      <c r="F1339" s="12">
        <v>532882</v>
      </c>
      <c r="G1339" s="11" t="s">
        <v>1076</v>
      </c>
      <c r="H1339" s="12">
        <v>53288</v>
      </c>
      <c r="I1339" s="4" t="s">
        <v>3387</v>
      </c>
      <c r="J1339" s="4" t="s">
        <v>3106</v>
      </c>
    </row>
    <row r="1340" spans="2:10" outlineLevel="1" x14ac:dyDescent="0.2">
      <c r="B1340" s="8">
        <v>45069</v>
      </c>
      <c r="C1340" s="4" t="s">
        <v>1043</v>
      </c>
      <c r="D1340" s="4" t="s">
        <v>3840</v>
      </c>
      <c r="E1340" s="4" t="s">
        <v>3369</v>
      </c>
      <c r="F1340" s="12">
        <v>718395</v>
      </c>
      <c r="G1340" s="11" t="s">
        <v>1076</v>
      </c>
      <c r="H1340" s="12">
        <v>71840</v>
      </c>
      <c r="I1340" s="4" t="s">
        <v>3387</v>
      </c>
      <c r="J1340" s="4" t="s">
        <v>3106</v>
      </c>
    </row>
    <row r="1341" spans="2:10" outlineLevel="1" x14ac:dyDescent="0.2">
      <c r="B1341" s="8">
        <v>45069</v>
      </c>
      <c r="C1341" s="4" t="s">
        <v>3021</v>
      </c>
      <c r="D1341" s="4" t="s">
        <v>3840</v>
      </c>
      <c r="E1341" s="4" t="s">
        <v>37</v>
      </c>
      <c r="F1341" s="12">
        <v>501096</v>
      </c>
      <c r="G1341" s="11" t="s">
        <v>1076</v>
      </c>
      <c r="H1341" s="12">
        <v>50110</v>
      </c>
      <c r="I1341" s="4" t="s">
        <v>3387</v>
      </c>
      <c r="J1341" s="4" t="s">
        <v>3106</v>
      </c>
    </row>
    <row r="1342" spans="2:10" outlineLevel="1" x14ac:dyDescent="0.2">
      <c r="B1342" s="8">
        <v>45069</v>
      </c>
      <c r="C1342" s="4" t="s">
        <v>1088</v>
      </c>
      <c r="D1342" s="4" t="s">
        <v>3840</v>
      </c>
      <c r="E1342" s="4" t="s">
        <v>4018</v>
      </c>
      <c r="F1342" s="12">
        <v>555753</v>
      </c>
      <c r="G1342" s="11" t="s">
        <v>1076</v>
      </c>
      <c r="H1342" s="12">
        <v>55575</v>
      </c>
      <c r="I1342" s="4" t="s">
        <v>3387</v>
      </c>
      <c r="J1342" s="4" t="s">
        <v>3106</v>
      </c>
    </row>
    <row r="1343" spans="2:10" outlineLevel="1" x14ac:dyDescent="0.2">
      <c r="B1343" s="8">
        <v>45069</v>
      </c>
      <c r="C1343" s="4" t="s">
        <v>4907</v>
      </c>
      <c r="D1343" s="4" t="s">
        <v>3840</v>
      </c>
      <c r="E1343" s="4" t="s">
        <v>250</v>
      </c>
      <c r="F1343" s="12">
        <v>501096</v>
      </c>
      <c r="G1343" s="11" t="s">
        <v>1076</v>
      </c>
      <c r="H1343" s="12">
        <v>50110</v>
      </c>
      <c r="I1343" s="4" t="s">
        <v>3387</v>
      </c>
      <c r="J1343" s="4" t="s">
        <v>3106</v>
      </c>
    </row>
    <row r="1344" spans="2:10" outlineLevel="1" x14ac:dyDescent="0.2">
      <c r="B1344" s="8">
        <v>45069</v>
      </c>
      <c r="C1344" s="4" t="s">
        <v>1626</v>
      </c>
      <c r="D1344" s="4" t="s">
        <v>3840</v>
      </c>
      <c r="E1344" s="4" t="s">
        <v>2906</v>
      </c>
      <c r="F1344" s="12">
        <v>661710</v>
      </c>
      <c r="G1344" s="11" t="s">
        <v>1076</v>
      </c>
      <c r="H1344" s="12">
        <v>66171</v>
      </c>
      <c r="I1344" s="4" t="s">
        <v>3387</v>
      </c>
      <c r="J1344" s="4" t="s">
        <v>3106</v>
      </c>
    </row>
    <row r="1345" spans="2:10" outlineLevel="1" x14ac:dyDescent="0.2">
      <c r="B1345" s="8">
        <v>45069</v>
      </c>
      <c r="C1345" s="4" t="s">
        <v>2490</v>
      </c>
      <c r="D1345" s="4" t="s">
        <v>3840</v>
      </c>
      <c r="E1345" s="4" t="s">
        <v>1637</v>
      </c>
      <c r="F1345" s="12">
        <v>658310</v>
      </c>
      <c r="G1345" s="11" t="s">
        <v>1076</v>
      </c>
      <c r="H1345" s="12">
        <v>65831</v>
      </c>
      <c r="I1345" s="4" t="s">
        <v>3387</v>
      </c>
      <c r="J1345" s="4" t="s">
        <v>3106</v>
      </c>
    </row>
    <row r="1346" spans="2:10" outlineLevel="1" x14ac:dyDescent="0.2">
      <c r="B1346" s="8">
        <v>45069</v>
      </c>
      <c r="C1346" s="4" t="s">
        <v>2375</v>
      </c>
      <c r="D1346" s="4" t="s">
        <v>3840</v>
      </c>
      <c r="E1346" s="4" t="s">
        <v>3824</v>
      </c>
      <c r="F1346" s="12">
        <v>1375832</v>
      </c>
      <c r="G1346" s="11" t="s">
        <v>1076</v>
      </c>
      <c r="H1346" s="12">
        <v>137583</v>
      </c>
      <c r="I1346" s="4" t="s">
        <v>3387</v>
      </c>
      <c r="J1346" s="4" t="s">
        <v>3106</v>
      </c>
    </row>
    <row r="1347" spans="2:10" outlineLevel="1" x14ac:dyDescent="0.2">
      <c r="B1347" s="8">
        <v>45069</v>
      </c>
      <c r="C1347" s="4" t="s">
        <v>3027</v>
      </c>
      <c r="D1347" s="4" t="s">
        <v>3840</v>
      </c>
      <c r="E1347" s="4" t="s">
        <v>886</v>
      </c>
      <c r="F1347" s="12">
        <v>608012</v>
      </c>
      <c r="G1347" s="11" t="s">
        <v>1076</v>
      </c>
      <c r="H1347" s="12">
        <v>60801</v>
      </c>
      <c r="I1347" s="4" t="s">
        <v>3387</v>
      </c>
      <c r="J1347" s="4" t="s">
        <v>3106</v>
      </c>
    </row>
    <row r="1348" spans="2:10" outlineLevel="1" x14ac:dyDescent="0.2">
      <c r="B1348" s="8">
        <v>45069</v>
      </c>
      <c r="C1348" s="4" t="s">
        <v>407</v>
      </c>
      <c r="D1348" s="4" t="s">
        <v>3840</v>
      </c>
      <c r="E1348" s="4" t="s">
        <v>1450</v>
      </c>
      <c r="F1348" s="12">
        <v>658156</v>
      </c>
      <c r="G1348" s="11" t="s">
        <v>1076</v>
      </c>
      <c r="H1348" s="12">
        <v>65816</v>
      </c>
      <c r="I1348" s="4" t="s">
        <v>3387</v>
      </c>
      <c r="J1348" s="4" t="s">
        <v>3106</v>
      </c>
    </row>
    <row r="1349" spans="2:10" outlineLevel="1" x14ac:dyDescent="0.2">
      <c r="B1349" s="8">
        <v>45069</v>
      </c>
      <c r="C1349" s="4" t="s">
        <v>897</v>
      </c>
      <c r="D1349" s="4" t="s">
        <v>3840</v>
      </c>
      <c r="E1349" s="4" t="s">
        <v>3635</v>
      </c>
      <c r="F1349" s="12">
        <v>520260</v>
      </c>
      <c r="G1349" s="11" t="s">
        <v>1076</v>
      </c>
      <c r="H1349" s="12">
        <v>52026</v>
      </c>
      <c r="I1349" s="4" t="s">
        <v>3387</v>
      </c>
      <c r="J1349" s="4" t="s">
        <v>3106</v>
      </c>
    </row>
    <row r="1350" spans="2:10" outlineLevel="1" x14ac:dyDescent="0.2">
      <c r="B1350" s="8">
        <v>45070</v>
      </c>
      <c r="C1350" s="4" t="s">
        <v>3022</v>
      </c>
      <c r="D1350" s="4" t="s">
        <v>3910</v>
      </c>
      <c r="E1350" s="4" t="s">
        <v>3806</v>
      </c>
      <c r="F1350" s="12">
        <v>-227677</v>
      </c>
      <c r="G1350" s="11" t="s">
        <v>1076</v>
      </c>
      <c r="H1350" s="12">
        <v>-22768</v>
      </c>
      <c r="I1350" s="4" t="s">
        <v>3387</v>
      </c>
      <c r="J1350" s="4" t="s">
        <v>3106</v>
      </c>
    </row>
    <row r="1351" spans="2:10" outlineLevel="1" x14ac:dyDescent="0.2">
      <c r="B1351" s="8">
        <v>45070</v>
      </c>
      <c r="C1351" s="4" t="s">
        <v>3515</v>
      </c>
      <c r="D1351" s="4" t="s">
        <v>3910</v>
      </c>
      <c r="E1351" s="4" t="s">
        <v>3806</v>
      </c>
      <c r="F1351" s="12">
        <v>-82520</v>
      </c>
      <c r="G1351" s="11" t="s">
        <v>1076</v>
      </c>
      <c r="H1351" s="12">
        <v>-8252</v>
      </c>
      <c r="I1351" s="4" t="s">
        <v>3387</v>
      </c>
      <c r="J1351" s="4" t="s">
        <v>3106</v>
      </c>
    </row>
    <row r="1352" spans="2:10" outlineLevel="1" x14ac:dyDescent="0.2">
      <c r="B1352" s="8">
        <v>45070</v>
      </c>
      <c r="C1352" s="4" t="s">
        <v>740</v>
      </c>
      <c r="D1352" s="4" t="s">
        <v>3910</v>
      </c>
      <c r="E1352" s="4" t="s">
        <v>3806</v>
      </c>
      <c r="F1352" s="12">
        <v>-333068</v>
      </c>
      <c r="G1352" s="11" t="s">
        <v>1076</v>
      </c>
      <c r="H1352" s="12">
        <v>-33307</v>
      </c>
      <c r="I1352" s="4" t="s">
        <v>3387</v>
      </c>
      <c r="J1352" s="4" t="s">
        <v>3106</v>
      </c>
    </row>
    <row r="1353" spans="2:10" outlineLevel="1" x14ac:dyDescent="0.2">
      <c r="B1353" s="8">
        <v>45070</v>
      </c>
      <c r="C1353" s="4" t="s">
        <v>3511</v>
      </c>
      <c r="D1353" s="4" t="s">
        <v>3910</v>
      </c>
      <c r="E1353" s="4" t="s">
        <v>3806</v>
      </c>
      <c r="F1353" s="12">
        <v>-270431</v>
      </c>
      <c r="G1353" s="11" t="s">
        <v>1076</v>
      </c>
      <c r="H1353" s="12">
        <v>-27043</v>
      </c>
      <c r="I1353" s="4" t="s">
        <v>3387</v>
      </c>
      <c r="J1353" s="4" t="s">
        <v>3106</v>
      </c>
    </row>
    <row r="1354" spans="2:10" outlineLevel="1" x14ac:dyDescent="0.2">
      <c r="B1354" s="8">
        <v>45070</v>
      </c>
      <c r="C1354" s="4" t="s">
        <v>1833</v>
      </c>
      <c r="D1354" s="4" t="s">
        <v>3910</v>
      </c>
      <c r="E1354" s="4" t="s">
        <v>3806</v>
      </c>
      <c r="F1354" s="12">
        <v>-52259</v>
      </c>
      <c r="G1354" s="11" t="s">
        <v>1076</v>
      </c>
      <c r="H1354" s="12">
        <v>-5226</v>
      </c>
      <c r="I1354" s="4" t="s">
        <v>3387</v>
      </c>
      <c r="J1354" s="4" t="s">
        <v>3106</v>
      </c>
    </row>
    <row r="1355" spans="2:10" outlineLevel="1" x14ac:dyDescent="0.2">
      <c r="B1355" s="8">
        <v>45070</v>
      </c>
      <c r="C1355" s="4" t="s">
        <v>4998</v>
      </c>
      <c r="D1355" s="4" t="s">
        <v>3910</v>
      </c>
      <c r="E1355" s="4" t="s">
        <v>3806</v>
      </c>
      <c r="F1355" s="12">
        <v>-134779</v>
      </c>
      <c r="G1355" s="11" t="s">
        <v>1076</v>
      </c>
      <c r="H1355" s="12">
        <v>-13478</v>
      </c>
      <c r="I1355" s="4" t="s">
        <v>3387</v>
      </c>
      <c r="J1355" s="4" t="s">
        <v>3106</v>
      </c>
    </row>
    <row r="1356" spans="2:10" outlineLevel="1" x14ac:dyDescent="0.2">
      <c r="B1356" s="8">
        <v>45070</v>
      </c>
      <c r="C1356" s="4" t="s">
        <v>4568</v>
      </c>
      <c r="D1356" s="4" t="s">
        <v>3910</v>
      </c>
      <c r="E1356" s="4" t="s">
        <v>3806</v>
      </c>
      <c r="F1356" s="12">
        <v>-82520</v>
      </c>
      <c r="G1356" s="11" t="s">
        <v>1076</v>
      </c>
      <c r="H1356" s="12">
        <v>-8252</v>
      </c>
      <c r="I1356" s="4" t="s">
        <v>3387</v>
      </c>
      <c r="J1356" s="4" t="s">
        <v>3106</v>
      </c>
    </row>
    <row r="1357" spans="2:10" outlineLevel="1" x14ac:dyDescent="0.2">
      <c r="B1357" s="8">
        <v>45070</v>
      </c>
      <c r="C1357" s="4" t="s">
        <v>3277</v>
      </c>
      <c r="D1357" s="4" t="s">
        <v>3910</v>
      </c>
      <c r="E1357" s="4" t="s">
        <v>3806</v>
      </c>
      <c r="F1357" s="12">
        <v>-239297</v>
      </c>
      <c r="G1357" s="11" t="s">
        <v>1076</v>
      </c>
      <c r="H1357" s="12">
        <v>-23930</v>
      </c>
      <c r="I1357" s="4" t="s">
        <v>3387</v>
      </c>
      <c r="J1357" s="4" t="s">
        <v>3106</v>
      </c>
    </row>
    <row r="1358" spans="2:10" outlineLevel="1" x14ac:dyDescent="0.2">
      <c r="B1358" s="8">
        <v>45070</v>
      </c>
      <c r="C1358" s="4" t="s">
        <v>378</v>
      </c>
      <c r="D1358" s="4" t="s">
        <v>3910</v>
      </c>
      <c r="E1358" s="4" t="s">
        <v>3806</v>
      </c>
      <c r="F1358" s="12">
        <v>-62637</v>
      </c>
      <c r="G1358" s="11" t="s">
        <v>1076</v>
      </c>
      <c r="H1358" s="12">
        <v>-6264</v>
      </c>
      <c r="I1358" s="4" t="s">
        <v>3387</v>
      </c>
      <c r="J1358" s="4" t="s">
        <v>3106</v>
      </c>
    </row>
    <row r="1359" spans="2:10" outlineLevel="1" x14ac:dyDescent="0.2">
      <c r="B1359" s="8">
        <v>45070</v>
      </c>
      <c r="C1359" s="4" t="s">
        <v>5143</v>
      </c>
      <c r="D1359" s="4" t="s">
        <v>3910</v>
      </c>
      <c r="E1359" s="4" t="s">
        <v>3806</v>
      </c>
      <c r="F1359" s="12">
        <v>-447964</v>
      </c>
      <c r="G1359" s="11" t="s">
        <v>1076</v>
      </c>
      <c r="H1359" s="12">
        <v>-44797</v>
      </c>
      <c r="I1359" s="4" t="s">
        <v>3387</v>
      </c>
      <c r="J1359" s="4" t="s">
        <v>3106</v>
      </c>
    </row>
    <row r="1360" spans="2:10" outlineLevel="1" x14ac:dyDescent="0.2">
      <c r="B1360" s="8">
        <v>45070</v>
      </c>
      <c r="C1360" s="4" t="s">
        <v>4941</v>
      </c>
      <c r="D1360" s="4" t="s">
        <v>3910</v>
      </c>
      <c r="E1360" s="4" t="s">
        <v>3806</v>
      </c>
      <c r="F1360" s="12">
        <v>-313185</v>
      </c>
      <c r="G1360" s="11" t="s">
        <v>1076</v>
      </c>
      <c r="H1360" s="12">
        <v>-31319</v>
      </c>
      <c r="I1360" s="4" t="s">
        <v>3387</v>
      </c>
      <c r="J1360" s="4" t="s">
        <v>3106</v>
      </c>
    </row>
    <row r="1361" spans="2:10" outlineLevel="1" x14ac:dyDescent="0.2">
      <c r="B1361" s="8">
        <v>45070</v>
      </c>
      <c r="C1361" s="4" t="s">
        <v>2616</v>
      </c>
      <c r="D1361" s="4" t="s">
        <v>3910</v>
      </c>
      <c r="E1361" s="4" t="s">
        <v>3806</v>
      </c>
      <c r="F1361" s="12">
        <v>-250548</v>
      </c>
      <c r="G1361" s="11" t="s">
        <v>1076</v>
      </c>
      <c r="H1361" s="12">
        <v>-25055</v>
      </c>
      <c r="I1361" s="4" t="s">
        <v>3387</v>
      </c>
      <c r="J1361" s="4" t="s">
        <v>3106</v>
      </c>
    </row>
    <row r="1362" spans="2:10" outlineLevel="1" x14ac:dyDescent="0.2">
      <c r="B1362" s="8">
        <v>45070</v>
      </c>
      <c r="C1362" s="4" t="s">
        <v>2210</v>
      </c>
      <c r="D1362" s="4" t="s">
        <v>3910</v>
      </c>
      <c r="E1362" s="4" t="s">
        <v>3806</v>
      </c>
      <c r="F1362" s="12">
        <v>-217299</v>
      </c>
      <c r="G1362" s="11" t="s">
        <v>1076</v>
      </c>
      <c r="H1362" s="12">
        <v>-21730</v>
      </c>
      <c r="I1362" s="4" t="s">
        <v>3387</v>
      </c>
      <c r="J1362" s="4" t="s">
        <v>3106</v>
      </c>
    </row>
    <row r="1363" spans="2:10" outlineLevel="1" x14ac:dyDescent="0.2">
      <c r="B1363" s="8">
        <v>45070</v>
      </c>
      <c r="C1363" s="4" t="s">
        <v>3657</v>
      </c>
      <c r="D1363" s="4" t="s">
        <v>3910</v>
      </c>
      <c r="E1363" s="4" t="s">
        <v>3806</v>
      </c>
      <c r="F1363" s="12">
        <v>-247560</v>
      </c>
      <c r="G1363" s="11" t="s">
        <v>1076</v>
      </c>
      <c r="H1363" s="12">
        <v>-24756</v>
      </c>
      <c r="I1363" s="4" t="s">
        <v>3387</v>
      </c>
      <c r="J1363" s="4" t="s">
        <v>3106</v>
      </c>
    </row>
    <row r="1364" spans="2:10" outlineLevel="1" x14ac:dyDescent="0.2">
      <c r="B1364" s="8">
        <v>45070</v>
      </c>
      <c r="C1364" s="4" t="s">
        <v>1706</v>
      </c>
      <c r="D1364" s="4" t="s">
        <v>3910</v>
      </c>
      <c r="E1364" s="4" t="s">
        <v>3806</v>
      </c>
      <c r="F1364" s="12">
        <v>-134779</v>
      </c>
      <c r="G1364" s="11" t="s">
        <v>1076</v>
      </c>
      <c r="H1364" s="12">
        <v>-13478</v>
      </c>
      <c r="I1364" s="4" t="s">
        <v>3387</v>
      </c>
      <c r="J1364" s="4" t="s">
        <v>3106</v>
      </c>
    </row>
    <row r="1365" spans="2:10" outlineLevel="1" x14ac:dyDescent="0.2">
      <c r="B1365" s="8">
        <v>45070</v>
      </c>
      <c r="C1365" s="4" t="s">
        <v>607</v>
      </c>
      <c r="D1365" s="4" t="s">
        <v>3910</v>
      </c>
      <c r="E1365" s="4" t="s">
        <v>3806</v>
      </c>
      <c r="F1365" s="12">
        <v>-69025</v>
      </c>
      <c r="G1365" s="11" t="s">
        <v>1076</v>
      </c>
      <c r="H1365" s="12">
        <v>-6903</v>
      </c>
      <c r="I1365" s="4" t="s">
        <v>3387</v>
      </c>
      <c r="J1365" s="4" t="s">
        <v>3106</v>
      </c>
    </row>
    <row r="1366" spans="2:10" outlineLevel="1" x14ac:dyDescent="0.2">
      <c r="B1366" s="8">
        <v>45070</v>
      </c>
      <c r="C1366" s="4" t="s">
        <v>1380</v>
      </c>
      <c r="D1366" s="4" t="s">
        <v>3910</v>
      </c>
      <c r="E1366" s="4" t="s">
        <v>3806</v>
      </c>
      <c r="F1366" s="12">
        <v>-82520</v>
      </c>
      <c r="G1366" s="11" t="s">
        <v>1076</v>
      </c>
      <c r="H1366" s="12">
        <v>-8252</v>
      </c>
      <c r="I1366" s="4" t="s">
        <v>3387</v>
      </c>
      <c r="J1366" s="4" t="s">
        <v>3106</v>
      </c>
    </row>
    <row r="1367" spans="2:10" outlineLevel="1" x14ac:dyDescent="0.2">
      <c r="B1367" s="8">
        <v>45070</v>
      </c>
      <c r="C1367" s="4" t="s">
        <v>3729</v>
      </c>
      <c r="D1367" s="4" t="s">
        <v>3840</v>
      </c>
      <c r="E1367" s="4" t="s">
        <v>541</v>
      </c>
      <c r="F1367" s="12">
        <v>478594</v>
      </c>
      <c r="G1367" s="11" t="s">
        <v>1076</v>
      </c>
      <c r="H1367" s="12">
        <v>47859</v>
      </c>
      <c r="I1367" s="4" t="s">
        <v>505</v>
      </c>
      <c r="J1367" s="4" t="s">
        <v>3537</v>
      </c>
    </row>
    <row r="1368" spans="2:10" outlineLevel="1" x14ac:dyDescent="0.2">
      <c r="B1368" s="8">
        <v>45070</v>
      </c>
      <c r="C1368" s="4" t="s">
        <v>4074</v>
      </c>
      <c r="D1368" s="4" t="s">
        <v>3840</v>
      </c>
      <c r="E1368" s="4" t="s">
        <v>983</v>
      </c>
      <c r="F1368" s="12">
        <v>418072</v>
      </c>
      <c r="G1368" s="11" t="s">
        <v>1076</v>
      </c>
      <c r="H1368" s="12">
        <v>41807</v>
      </c>
      <c r="I1368" s="4" t="s">
        <v>2719</v>
      </c>
      <c r="J1368" s="4" t="s">
        <v>1445</v>
      </c>
    </row>
    <row r="1369" spans="2:10" outlineLevel="1" x14ac:dyDescent="0.2">
      <c r="B1369" s="8">
        <v>45070</v>
      </c>
      <c r="C1369" s="4" t="s">
        <v>845</v>
      </c>
      <c r="D1369" s="4" t="s">
        <v>3840</v>
      </c>
      <c r="E1369" s="4" t="s">
        <v>3809</v>
      </c>
      <c r="F1369" s="12">
        <v>501096</v>
      </c>
      <c r="G1369" s="11" t="s">
        <v>1076</v>
      </c>
      <c r="H1369" s="12">
        <v>50110</v>
      </c>
      <c r="I1369" s="4" t="s">
        <v>3387</v>
      </c>
      <c r="J1369" s="4" t="s">
        <v>3106</v>
      </c>
    </row>
    <row r="1370" spans="2:10" outlineLevel="1" x14ac:dyDescent="0.2">
      <c r="B1370" s="8">
        <v>45070</v>
      </c>
      <c r="C1370" s="4" t="s">
        <v>191</v>
      </c>
      <c r="D1370" s="4" t="s">
        <v>3840</v>
      </c>
      <c r="E1370" s="4" t="s">
        <v>1425</v>
      </c>
      <c r="F1370" s="12">
        <v>1019020</v>
      </c>
      <c r="G1370" s="11" t="s">
        <v>1076</v>
      </c>
      <c r="H1370" s="12">
        <v>101902</v>
      </c>
      <c r="I1370" s="4" t="s">
        <v>3387</v>
      </c>
      <c r="J1370" s="4" t="s">
        <v>3106</v>
      </c>
    </row>
    <row r="1371" spans="2:10" outlineLevel="1" x14ac:dyDescent="0.2">
      <c r="B1371" s="8">
        <v>45070</v>
      </c>
      <c r="C1371" s="4" t="s">
        <v>1370</v>
      </c>
      <c r="D1371" s="4" t="s">
        <v>3840</v>
      </c>
      <c r="E1371" s="4" t="s">
        <v>2958</v>
      </c>
      <c r="F1371" s="12">
        <v>501096</v>
      </c>
      <c r="G1371" s="11" t="s">
        <v>1076</v>
      </c>
      <c r="H1371" s="12">
        <v>50110</v>
      </c>
      <c r="I1371" s="4" t="s">
        <v>3387</v>
      </c>
      <c r="J1371" s="4" t="s">
        <v>3106</v>
      </c>
    </row>
    <row r="1372" spans="2:10" outlineLevel="1" x14ac:dyDescent="0.2">
      <c r="B1372" s="8">
        <v>45070</v>
      </c>
      <c r="C1372" s="4" t="s">
        <v>2651</v>
      </c>
      <c r="D1372" s="4" t="s">
        <v>3840</v>
      </c>
      <c r="E1372" s="4" t="s">
        <v>3186</v>
      </c>
      <c r="F1372" s="12">
        <v>532882</v>
      </c>
      <c r="G1372" s="11" t="s">
        <v>1076</v>
      </c>
      <c r="H1372" s="12">
        <v>53288</v>
      </c>
      <c r="I1372" s="4" t="s">
        <v>3387</v>
      </c>
      <c r="J1372" s="4" t="s">
        <v>3106</v>
      </c>
    </row>
    <row r="1373" spans="2:10" outlineLevel="1" x14ac:dyDescent="0.2">
      <c r="B1373" s="8">
        <v>45070</v>
      </c>
      <c r="C1373" s="4" t="s">
        <v>388</v>
      </c>
      <c r="D1373" s="4" t="s">
        <v>3840</v>
      </c>
      <c r="E1373" s="4" t="s">
        <v>314</v>
      </c>
      <c r="F1373" s="12">
        <v>540862</v>
      </c>
      <c r="G1373" s="11" t="s">
        <v>1076</v>
      </c>
      <c r="H1373" s="12">
        <v>54086</v>
      </c>
      <c r="I1373" s="4" t="s">
        <v>3387</v>
      </c>
      <c r="J1373" s="4" t="s">
        <v>3106</v>
      </c>
    </row>
    <row r="1374" spans="2:10" outlineLevel="1" x14ac:dyDescent="0.2">
      <c r="B1374" s="8">
        <v>45070</v>
      </c>
      <c r="C1374" s="4" t="s">
        <v>4734</v>
      </c>
      <c r="D1374" s="4" t="s">
        <v>3840</v>
      </c>
      <c r="E1374" s="4" t="s">
        <v>3409</v>
      </c>
      <c r="F1374" s="12">
        <v>720793</v>
      </c>
      <c r="G1374" s="11" t="s">
        <v>1076</v>
      </c>
      <c r="H1374" s="12">
        <v>72079</v>
      </c>
      <c r="I1374" s="4" t="s">
        <v>3387</v>
      </c>
      <c r="J1374" s="4" t="s">
        <v>3106</v>
      </c>
    </row>
    <row r="1375" spans="2:10" outlineLevel="1" x14ac:dyDescent="0.2">
      <c r="B1375" s="8">
        <v>45070</v>
      </c>
      <c r="C1375" s="4" t="s">
        <v>2170</v>
      </c>
      <c r="D1375" s="4" t="s">
        <v>3840</v>
      </c>
      <c r="E1375" s="4" t="s">
        <v>348</v>
      </c>
      <c r="F1375" s="12">
        <v>552200</v>
      </c>
      <c r="G1375" s="11" t="s">
        <v>1076</v>
      </c>
      <c r="H1375" s="12">
        <v>55220</v>
      </c>
      <c r="I1375" s="4" t="s">
        <v>3387</v>
      </c>
      <c r="J1375" s="4" t="s">
        <v>3106</v>
      </c>
    </row>
    <row r="1376" spans="2:10" outlineLevel="1" x14ac:dyDescent="0.2">
      <c r="B1376" s="8">
        <v>45070</v>
      </c>
      <c r="C1376" s="4" t="s">
        <v>18</v>
      </c>
      <c r="D1376" s="4" t="s">
        <v>3840</v>
      </c>
      <c r="E1376" s="4" t="s">
        <v>227</v>
      </c>
      <c r="F1376" s="12">
        <v>520260</v>
      </c>
      <c r="G1376" s="11" t="s">
        <v>1076</v>
      </c>
      <c r="H1376" s="12">
        <v>52026</v>
      </c>
      <c r="I1376" s="4" t="s">
        <v>3387</v>
      </c>
      <c r="J1376" s="4" t="s">
        <v>3106</v>
      </c>
    </row>
    <row r="1377" spans="2:10" outlineLevel="1" x14ac:dyDescent="0.2">
      <c r="B1377" s="8">
        <v>45071</v>
      </c>
      <c r="C1377" s="4" t="s">
        <v>5019</v>
      </c>
      <c r="D1377" s="4" t="s">
        <v>3910</v>
      </c>
      <c r="E1377" s="4" t="s">
        <v>3806</v>
      </c>
      <c r="F1377" s="12">
        <v>-207794</v>
      </c>
      <c r="G1377" s="11" t="s">
        <v>1076</v>
      </c>
      <c r="H1377" s="12">
        <v>-20779</v>
      </c>
      <c r="I1377" s="4" t="s">
        <v>3387</v>
      </c>
      <c r="J1377" s="4" t="s">
        <v>3106</v>
      </c>
    </row>
    <row r="1378" spans="2:10" outlineLevel="1" x14ac:dyDescent="0.2">
      <c r="B1378" s="8">
        <v>45071</v>
      </c>
      <c r="C1378" s="4" t="s">
        <v>2009</v>
      </c>
      <c r="D1378" s="4" t="s">
        <v>520</v>
      </c>
      <c r="E1378" s="4" t="s">
        <v>3806</v>
      </c>
      <c r="F1378" s="12">
        <v>-125274</v>
      </c>
      <c r="G1378" s="11" t="s">
        <v>1076</v>
      </c>
      <c r="H1378" s="12">
        <v>-12527</v>
      </c>
      <c r="I1378" s="4" t="s">
        <v>505</v>
      </c>
      <c r="J1378" s="4" t="s">
        <v>3537</v>
      </c>
    </row>
    <row r="1379" spans="2:10" outlineLevel="1" x14ac:dyDescent="0.2">
      <c r="B1379" s="8">
        <v>45071</v>
      </c>
      <c r="C1379" s="4" t="s">
        <v>2346</v>
      </c>
      <c r="D1379" s="4" t="s">
        <v>3840</v>
      </c>
      <c r="E1379" s="4"/>
      <c r="F1379" s="12">
        <v>0</v>
      </c>
      <c r="G1379" s="11" t="s">
        <v>1076</v>
      </c>
      <c r="H1379" s="12">
        <v>0</v>
      </c>
      <c r="I1379" s="4" t="s">
        <v>1585</v>
      </c>
      <c r="J1379" s="4" t="s">
        <v>4674</v>
      </c>
    </row>
    <row r="1380" spans="2:10" outlineLevel="1" x14ac:dyDescent="0.2">
      <c r="B1380" s="8">
        <v>45071</v>
      </c>
      <c r="C1380" s="4" t="s">
        <v>4523</v>
      </c>
      <c r="D1380" s="4" t="s">
        <v>3840</v>
      </c>
      <c r="E1380" s="4" t="s">
        <v>576</v>
      </c>
      <c r="F1380" s="12">
        <v>569377</v>
      </c>
      <c r="G1380" s="11" t="s">
        <v>1076</v>
      </c>
      <c r="H1380" s="12">
        <v>56938</v>
      </c>
      <c r="I1380" s="4" t="s">
        <v>505</v>
      </c>
      <c r="J1380" s="4" t="s">
        <v>3537</v>
      </c>
    </row>
    <row r="1381" spans="2:10" outlineLevel="1" x14ac:dyDescent="0.2">
      <c r="B1381" s="8">
        <v>45071</v>
      </c>
      <c r="C1381" s="4" t="s">
        <v>3566</v>
      </c>
      <c r="D1381" s="4" t="s">
        <v>3840</v>
      </c>
      <c r="E1381" s="4" t="s">
        <v>2969</v>
      </c>
      <c r="F1381" s="12">
        <v>269558</v>
      </c>
      <c r="G1381" s="11" t="s">
        <v>1076</v>
      </c>
      <c r="H1381" s="12">
        <v>26956</v>
      </c>
      <c r="I1381" s="4" t="s">
        <v>505</v>
      </c>
      <c r="J1381" s="4" t="s">
        <v>3537</v>
      </c>
    </row>
    <row r="1382" spans="2:10" outlineLevel="1" x14ac:dyDescent="0.2">
      <c r="B1382" s="8">
        <v>45071</v>
      </c>
      <c r="C1382" s="4" t="s">
        <v>2660</v>
      </c>
      <c r="D1382" s="4" t="s">
        <v>3840</v>
      </c>
      <c r="E1382" s="4" t="s">
        <v>4329</v>
      </c>
      <c r="F1382" s="12">
        <v>626370</v>
      </c>
      <c r="G1382" s="11" t="s">
        <v>1076</v>
      </c>
      <c r="H1382" s="12">
        <v>62637</v>
      </c>
      <c r="I1382" s="4" t="s">
        <v>3387</v>
      </c>
      <c r="J1382" s="4" t="s">
        <v>3106</v>
      </c>
    </row>
    <row r="1383" spans="2:10" outlineLevel="1" x14ac:dyDescent="0.2">
      <c r="B1383" s="8">
        <v>45071</v>
      </c>
      <c r="C1383" s="4" t="s">
        <v>4679</v>
      </c>
      <c r="D1383" s="4" t="s">
        <v>3840</v>
      </c>
      <c r="E1383" s="4" t="s">
        <v>4324</v>
      </c>
      <c r="F1383" s="12">
        <v>1076013</v>
      </c>
      <c r="G1383" s="11" t="s">
        <v>1076</v>
      </c>
      <c r="H1383" s="12">
        <v>107601</v>
      </c>
      <c r="I1383" s="4" t="s">
        <v>3387</v>
      </c>
      <c r="J1383" s="4" t="s">
        <v>3106</v>
      </c>
    </row>
    <row r="1384" spans="2:10" outlineLevel="1" x14ac:dyDescent="0.2">
      <c r="B1384" s="8">
        <v>45071</v>
      </c>
      <c r="C1384" s="4" t="s">
        <v>3017</v>
      </c>
      <c r="D1384" s="4" t="s">
        <v>3840</v>
      </c>
      <c r="E1384" s="4" t="s">
        <v>7</v>
      </c>
      <c r="F1384" s="12">
        <v>873930</v>
      </c>
      <c r="G1384" s="11" t="s">
        <v>1076</v>
      </c>
      <c r="H1384" s="12">
        <v>87393</v>
      </c>
      <c r="I1384" s="4" t="s">
        <v>3387</v>
      </c>
      <c r="J1384" s="4" t="s">
        <v>3106</v>
      </c>
    </row>
    <row r="1385" spans="2:10" outlineLevel="1" x14ac:dyDescent="0.2">
      <c r="B1385" s="8">
        <v>45071</v>
      </c>
      <c r="C1385" s="4" t="s">
        <v>4396</v>
      </c>
      <c r="D1385" s="4" t="s">
        <v>3840</v>
      </c>
      <c r="E1385" s="4" t="s">
        <v>910</v>
      </c>
      <c r="F1385" s="12">
        <v>626370</v>
      </c>
      <c r="G1385" s="11" t="s">
        <v>1076</v>
      </c>
      <c r="H1385" s="12">
        <v>62637</v>
      </c>
      <c r="I1385" s="4" t="s">
        <v>3387</v>
      </c>
      <c r="J1385" s="4" t="s">
        <v>3106</v>
      </c>
    </row>
    <row r="1386" spans="2:10" outlineLevel="1" x14ac:dyDescent="0.2">
      <c r="B1386" s="8">
        <v>45071</v>
      </c>
      <c r="C1386" s="4" t="s">
        <v>5135</v>
      </c>
      <c r="D1386" s="4" t="s">
        <v>3840</v>
      </c>
      <c r="E1386" s="4" t="s">
        <v>2907</v>
      </c>
      <c r="F1386" s="12">
        <v>939555</v>
      </c>
      <c r="G1386" s="11" t="s">
        <v>1076</v>
      </c>
      <c r="H1386" s="12">
        <v>93956</v>
      </c>
      <c r="I1386" s="4" t="s">
        <v>3387</v>
      </c>
      <c r="J1386" s="4" t="s">
        <v>3106</v>
      </c>
    </row>
    <row r="1387" spans="2:10" outlineLevel="1" x14ac:dyDescent="0.2">
      <c r="B1387" s="8">
        <v>45071</v>
      </c>
      <c r="C1387" s="4" t="s">
        <v>2500</v>
      </c>
      <c r="D1387" s="4" t="s">
        <v>3840</v>
      </c>
      <c r="E1387" s="4" t="s">
        <v>4104</v>
      </c>
      <c r="F1387" s="12">
        <v>939555</v>
      </c>
      <c r="G1387" s="11" t="s">
        <v>1076</v>
      </c>
      <c r="H1387" s="12">
        <v>93956</v>
      </c>
      <c r="I1387" s="4" t="s">
        <v>3387</v>
      </c>
      <c r="J1387" s="4" t="s">
        <v>3106</v>
      </c>
    </row>
    <row r="1388" spans="2:10" outlineLevel="1" x14ac:dyDescent="0.2">
      <c r="B1388" s="8">
        <v>45072</v>
      </c>
      <c r="C1388" s="4" t="s">
        <v>1017</v>
      </c>
      <c r="D1388" s="4" t="s">
        <v>2227</v>
      </c>
      <c r="E1388" s="4" t="s">
        <v>1665</v>
      </c>
      <c r="F1388" s="12">
        <v>-82520</v>
      </c>
      <c r="G1388" s="11" t="s">
        <v>1076</v>
      </c>
      <c r="H1388" s="12">
        <v>-8252</v>
      </c>
      <c r="I1388" s="4" t="s">
        <v>2305</v>
      </c>
      <c r="J1388" s="4" t="s">
        <v>4010</v>
      </c>
    </row>
    <row r="1389" spans="2:10" outlineLevel="1" x14ac:dyDescent="0.2">
      <c r="B1389" s="8">
        <v>45072</v>
      </c>
      <c r="C1389" s="4" t="s">
        <v>3878</v>
      </c>
      <c r="D1389" s="4" t="s">
        <v>520</v>
      </c>
      <c r="E1389" s="4" t="s">
        <v>3806</v>
      </c>
      <c r="F1389" s="12">
        <v>-313185</v>
      </c>
      <c r="G1389" s="11" t="s">
        <v>1076</v>
      </c>
      <c r="H1389" s="12">
        <v>-31319</v>
      </c>
      <c r="I1389" s="4" t="s">
        <v>505</v>
      </c>
      <c r="J1389" s="4" t="s">
        <v>3537</v>
      </c>
    </row>
    <row r="1390" spans="2:10" outlineLevel="1" x14ac:dyDescent="0.2">
      <c r="B1390" s="8">
        <v>45072</v>
      </c>
      <c r="C1390" s="4" t="s">
        <v>1293</v>
      </c>
      <c r="D1390" s="4" t="s">
        <v>520</v>
      </c>
      <c r="E1390" s="4" t="s">
        <v>3806</v>
      </c>
      <c r="F1390" s="12">
        <v>-187911</v>
      </c>
      <c r="G1390" s="11" t="s">
        <v>1076</v>
      </c>
      <c r="H1390" s="12">
        <v>-18791</v>
      </c>
      <c r="I1390" s="4" t="s">
        <v>505</v>
      </c>
      <c r="J1390" s="4" t="s">
        <v>3537</v>
      </c>
    </row>
    <row r="1391" spans="2:10" outlineLevel="1" x14ac:dyDescent="0.2">
      <c r="B1391" s="8">
        <v>45072</v>
      </c>
      <c r="C1391" s="4" t="s">
        <v>2459</v>
      </c>
      <c r="D1391" s="4" t="s">
        <v>520</v>
      </c>
      <c r="E1391" s="4" t="s">
        <v>3806</v>
      </c>
      <c r="F1391" s="12">
        <v>-375822</v>
      </c>
      <c r="G1391" s="11" t="s">
        <v>1076</v>
      </c>
      <c r="H1391" s="12">
        <v>-37582</v>
      </c>
      <c r="I1391" s="4" t="s">
        <v>505</v>
      </c>
      <c r="J1391" s="4" t="s">
        <v>3537</v>
      </c>
    </row>
    <row r="1392" spans="2:10" outlineLevel="1" x14ac:dyDescent="0.2">
      <c r="B1392" s="8">
        <v>45072</v>
      </c>
      <c r="C1392" s="4" t="s">
        <v>4621</v>
      </c>
      <c r="D1392" s="4" t="s">
        <v>520</v>
      </c>
      <c r="E1392" s="4" t="s">
        <v>3806</v>
      </c>
      <c r="F1392" s="12">
        <v>-250548</v>
      </c>
      <c r="G1392" s="11" t="s">
        <v>1076</v>
      </c>
      <c r="H1392" s="12">
        <v>-25055</v>
      </c>
      <c r="I1392" s="4" t="s">
        <v>505</v>
      </c>
      <c r="J1392" s="4" t="s">
        <v>3537</v>
      </c>
    </row>
    <row r="1393" spans="2:10" outlineLevel="1" x14ac:dyDescent="0.2">
      <c r="B1393" s="8">
        <v>45072</v>
      </c>
      <c r="C1393" s="4" t="s">
        <v>4301</v>
      </c>
      <c r="D1393" s="4" t="s">
        <v>520</v>
      </c>
      <c r="E1393" s="4" t="s">
        <v>3806</v>
      </c>
      <c r="F1393" s="12">
        <v>-313185</v>
      </c>
      <c r="G1393" s="11" t="s">
        <v>1076</v>
      </c>
      <c r="H1393" s="12">
        <v>-31319</v>
      </c>
      <c r="I1393" s="4" t="s">
        <v>505</v>
      </c>
      <c r="J1393" s="4" t="s">
        <v>3537</v>
      </c>
    </row>
    <row r="1394" spans="2:10" outlineLevel="1" x14ac:dyDescent="0.2">
      <c r="B1394" s="8">
        <v>45072</v>
      </c>
      <c r="C1394" s="4" t="s">
        <v>1946</v>
      </c>
      <c r="D1394" s="4" t="s">
        <v>520</v>
      </c>
      <c r="E1394" s="4" t="s">
        <v>3806</v>
      </c>
      <c r="F1394" s="12">
        <v>-62637</v>
      </c>
      <c r="G1394" s="11" t="s">
        <v>1076</v>
      </c>
      <c r="H1394" s="12">
        <v>-6264</v>
      </c>
      <c r="I1394" s="4" t="s">
        <v>505</v>
      </c>
      <c r="J1394" s="4" t="s">
        <v>3537</v>
      </c>
    </row>
    <row r="1395" spans="2:10" outlineLevel="1" x14ac:dyDescent="0.2">
      <c r="B1395" s="8">
        <v>45072</v>
      </c>
      <c r="C1395" s="4" t="s">
        <v>2709</v>
      </c>
      <c r="D1395" s="4" t="s">
        <v>520</v>
      </c>
      <c r="E1395" s="4" t="s">
        <v>3806</v>
      </c>
      <c r="F1395" s="12">
        <v>-125274</v>
      </c>
      <c r="G1395" s="11" t="s">
        <v>1076</v>
      </c>
      <c r="H1395" s="12">
        <v>-12527</v>
      </c>
      <c r="I1395" s="4" t="s">
        <v>505</v>
      </c>
      <c r="J1395" s="4" t="s">
        <v>3537</v>
      </c>
    </row>
    <row r="1396" spans="2:10" outlineLevel="1" x14ac:dyDescent="0.2">
      <c r="B1396" s="8">
        <v>45072</v>
      </c>
      <c r="C1396" s="4" t="s">
        <v>3111</v>
      </c>
      <c r="D1396" s="4" t="s">
        <v>520</v>
      </c>
      <c r="E1396" s="4" t="s">
        <v>3806</v>
      </c>
      <c r="F1396" s="12">
        <v>-751644</v>
      </c>
      <c r="G1396" s="11" t="s">
        <v>1076</v>
      </c>
      <c r="H1396" s="12">
        <v>-75164</v>
      </c>
      <c r="I1396" s="4" t="s">
        <v>505</v>
      </c>
      <c r="J1396" s="4" t="s">
        <v>3537</v>
      </c>
    </row>
    <row r="1397" spans="2:10" outlineLevel="1" x14ac:dyDescent="0.2">
      <c r="B1397" s="8">
        <v>45072</v>
      </c>
      <c r="C1397" s="4" t="s">
        <v>3099</v>
      </c>
      <c r="D1397" s="4" t="s">
        <v>520</v>
      </c>
      <c r="E1397" s="4" t="s">
        <v>3806</v>
      </c>
      <c r="F1397" s="12">
        <v>-187911</v>
      </c>
      <c r="G1397" s="11" t="s">
        <v>1076</v>
      </c>
      <c r="H1397" s="12">
        <v>-18791</v>
      </c>
      <c r="I1397" s="4" t="s">
        <v>505</v>
      </c>
      <c r="J1397" s="4" t="s">
        <v>3537</v>
      </c>
    </row>
    <row r="1398" spans="2:10" outlineLevel="1" x14ac:dyDescent="0.2">
      <c r="B1398" s="8">
        <v>45072</v>
      </c>
      <c r="C1398" s="4" t="s">
        <v>1320</v>
      </c>
      <c r="D1398" s="4" t="s">
        <v>520</v>
      </c>
      <c r="E1398" s="4" t="s">
        <v>3806</v>
      </c>
      <c r="F1398" s="12">
        <v>-375822</v>
      </c>
      <c r="G1398" s="11" t="s">
        <v>1076</v>
      </c>
      <c r="H1398" s="12">
        <v>-37582</v>
      </c>
      <c r="I1398" s="4" t="s">
        <v>505</v>
      </c>
      <c r="J1398" s="4" t="s">
        <v>3537</v>
      </c>
    </row>
    <row r="1399" spans="2:10" outlineLevel="1" x14ac:dyDescent="0.2">
      <c r="B1399" s="8">
        <v>45072</v>
      </c>
      <c r="C1399" s="4" t="s">
        <v>4416</v>
      </c>
      <c r="D1399" s="4" t="s">
        <v>520</v>
      </c>
      <c r="E1399" s="4" t="s">
        <v>3806</v>
      </c>
      <c r="F1399" s="12">
        <v>-375822</v>
      </c>
      <c r="G1399" s="11" t="s">
        <v>1076</v>
      </c>
      <c r="H1399" s="12">
        <v>-37582</v>
      </c>
      <c r="I1399" s="4" t="s">
        <v>505</v>
      </c>
      <c r="J1399" s="4" t="s">
        <v>3537</v>
      </c>
    </row>
    <row r="1400" spans="2:10" outlineLevel="1" x14ac:dyDescent="0.2">
      <c r="B1400" s="8">
        <v>45072</v>
      </c>
      <c r="C1400" s="4" t="s">
        <v>4433</v>
      </c>
      <c r="D1400" s="4" t="s">
        <v>520</v>
      </c>
      <c r="E1400" s="4" t="s">
        <v>3806</v>
      </c>
      <c r="F1400" s="12">
        <v>-125274</v>
      </c>
      <c r="G1400" s="11" t="s">
        <v>1076</v>
      </c>
      <c r="H1400" s="12">
        <v>-12527</v>
      </c>
      <c r="I1400" s="4" t="s">
        <v>505</v>
      </c>
      <c r="J1400" s="4" t="s">
        <v>3537</v>
      </c>
    </row>
    <row r="1401" spans="2:10" outlineLevel="1" x14ac:dyDescent="0.2">
      <c r="B1401" s="8">
        <v>45072</v>
      </c>
      <c r="C1401" s="4" t="s">
        <v>3000</v>
      </c>
      <c r="D1401" s="4" t="s">
        <v>520</v>
      </c>
      <c r="E1401" s="4" t="s">
        <v>3806</v>
      </c>
      <c r="F1401" s="12">
        <v>-313185</v>
      </c>
      <c r="G1401" s="11" t="s">
        <v>1076</v>
      </c>
      <c r="H1401" s="12">
        <v>-31319</v>
      </c>
      <c r="I1401" s="4" t="s">
        <v>505</v>
      </c>
      <c r="J1401" s="4" t="s">
        <v>3537</v>
      </c>
    </row>
    <row r="1402" spans="2:10" outlineLevel="1" x14ac:dyDescent="0.2">
      <c r="B1402" s="8">
        <v>45072</v>
      </c>
      <c r="C1402" s="4" t="s">
        <v>1482</v>
      </c>
      <c r="D1402" s="4" t="s">
        <v>520</v>
      </c>
      <c r="E1402" s="4" t="s">
        <v>3806</v>
      </c>
      <c r="F1402" s="12">
        <v>-313185</v>
      </c>
      <c r="G1402" s="11" t="s">
        <v>1076</v>
      </c>
      <c r="H1402" s="12">
        <v>-31319</v>
      </c>
      <c r="I1402" s="4" t="s">
        <v>505</v>
      </c>
      <c r="J1402" s="4" t="s">
        <v>3537</v>
      </c>
    </row>
    <row r="1403" spans="2:10" outlineLevel="1" x14ac:dyDescent="0.2">
      <c r="B1403" s="8">
        <v>45072</v>
      </c>
      <c r="C1403" s="4" t="s">
        <v>683</v>
      </c>
      <c r="D1403" s="4" t="s">
        <v>520</v>
      </c>
      <c r="E1403" s="4" t="s">
        <v>3806</v>
      </c>
      <c r="F1403" s="12">
        <v>-125274</v>
      </c>
      <c r="G1403" s="11" t="s">
        <v>1076</v>
      </c>
      <c r="H1403" s="12">
        <v>-12527</v>
      </c>
      <c r="I1403" s="4" t="s">
        <v>505</v>
      </c>
      <c r="J1403" s="4" t="s">
        <v>3537</v>
      </c>
    </row>
    <row r="1404" spans="2:10" outlineLevel="1" x14ac:dyDescent="0.2">
      <c r="B1404" s="8">
        <v>45072</v>
      </c>
      <c r="C1404" s="4" t="s">
        <v>4383</v>
      </c>
      <c r="D1404" s="4" t="s">
        <v>520</v>
      </c>
      <c r="E1404" s="4" t="s">
        <v>3806</v>
      </c>
      <c r="F1404" s="12">
        <v>-250548</v>
      </c>
      <c r="G1404" s="11" t="s">
        <v>1076</v>
      </c>
      <c r="H1404" s="12">
        <v>-25055</v>
      </c>
      <c r="I1404" s="4" t="s">
        <v>505</v>
      </c>
      <c r="J1404" s="4" t="s">
        <v>3537</v>
      </c>
    </row>
    <row r="1405" spans="2:10" outlineLevel="1" x14ac:dyDescent="0.2">
      <c r="B1405" s="8">
        <v>45072</v>
      </c>
      <c r="C1405" s="4" t="s">
        <v>4088</v>
      </c>
      <c r="D1405" s="4" t="s">
        <v>520</v>
      </c>
      <c r="E1405" s="4" t="s">
        <v>3806</v>
      </c>
      <c r="F1405" s="12">
        <v>-313185</v>
      </c>
      <c r="G1405" s="11" t="s">
        <v>1076</v>
      </c>
      <c r="H1405" s="12">
        <v>-31319</v>
      </c>
      <c r="I1405" s="4" t="s">
        <v>505</v>
      </c>
      <c r="J1405" s="4" t="s">
        <v>3537</v>
      </c>
    </row>
    <row r="1406" spans="2:10" outlineLevel="1" x14ac:dyDescent="0.2">
      <c r="B1406" s="8">
        <v>45072</v>
      </c>
      <c r="C1406" s="4" t="s">
        <v>4439</v>
      </c>
      <c r="D1406" s="4" t="s">
        <v>520</v>
      </c>
      <c r="E1406" s="4" t="s">
        <v>3806</v>
      </c>
      <c r="F1406" s="12">
        <v>-250548</v>
      </c>
      <c r="G1406" s="11" t="s">
        <v>1076</v>
      </c>
      <c r="H1406" s="12">
        <v>-25055</v>
      </c>
      <c r="I1406" s="4" t="s">
        <v>505</v>
      </c>
      <c r="J1406" s="4" t="s">
        <v>3537</v>
      </c>
    </row>
    <row r="1407" spans="2:10" outlineLevel="1" x14ac:dyDescent="0.2">
      <c r="B1407" s="8">
        <v>45072</v>
      </c>
      <c r="C1407" s="4" t="s">
        <v>4019</v>
      </c>
      <c r="D1407" s="4" t="s">
        <v>520</v>
      </c>
      <c r="E1407" s="4" t="s">
        <v>3806</v>
      </c>
      <c r="F1407" s="12">
        <v>-437869</v>
      </c>
      <c r="G1407" s="11" t="s">
        <v>1076</v>
      </c>
      <c r="H1407" s="12">
        <v>-43787</v>
      </c>
      <c r="I1407" s="4" t="s">
        <v>505</v>
      </c>
      <c r="J1407" s="4" t="s">
        <v>3537</v>
      </c>
    </row>
    <row r="1408" spans="2:10" outlineLevel="1" x14ac:dyDescent="0.2">
      <c r="B1408" s="8">
        <v>45072</v>
      </c>
      <c r="C1408" s="4" t="s">
        <v>1109</v>
      </c>
      <c r="D1408" s="4" t="s">
        <v>520</v>
      </c>
      <c r="E1408" s="4" t="s">
        <v>3806</v>
      </c>
      <c r="F1408" s="12">
        <v>-250548</v>
      </c>
      <c r="G1408" s="11" t="s">
        <v>1076</v>
      </c>
      <c r="H1408" s="12">
        <v>-25055</v>
      </c>
      <c r="I1408" s="4" t="s">
        <v>505</v>
      </c>
      <c r="J1408" s="4" t="s">
        <v>3537</v>
      </c>
    </row>
    <row r="1409" spans="2:10" outlineLevel="1" x14ac:dyDescent="0.2">
      <c r="B1409" s="8">
        <v>45072</v>
      </c>
      <c r="C1409" s="4" t="s">
        <v>4283</v>
      </c>
      <c r="D1409" s="4" t="s">
        <v>520</v>
      </c>
      <c r="E1409" s="4" t="s">
        <v>3806</v>
      </c>
      <c r="F1409" s="12">
        <v>-313185</v>
      </c>
      <c r="G1409" s="11" t="s">
        <v>1076</v>
      </c>
      <c r="H1409" s="12">
        <v>-31319</v>
      </c>
      <c r="I1409" s="4" t="s">
        <v>505</v>
      </c>
      <c r="J1409" s="4" t="s">
        <v>3537</v>
      </c>
    </row>
    <row r="1410" spans="2:10" outlineLevel="1" x14ac:dyDescent="0.2">
      <c r="B1410" s="8">
        <v>45072</v>
      </c>
      <c r="C1410" s="4" t="s">
        <v>2299</v>
      </c>
      <c r="D1410" s="4" t="s">
        <v>3840</v>
      </c>
      <c r="E1410" s="4" t="s">
        <v>3874</v>
      </c>
      <c r="F1410" s="12">
        <v>355368</v>
      </c>
      <c r="G1410" s="11" t="s">
        <v>1076</v>
      </c>
      <c r="H1410" s="12">
        <v>35537</v>
      </c>
      <c r="I1410" s="4" t="s">
        <v>505</v>
      </c>
      <c r="J1410" s="4" t="s">
        <v>3537</v>
      </c>
    </row>
    <row r="1411" spans="2:10" outlineLevel="1" x14ac:dyDescent="0.2">
      <c r="B1411" s="8">
        <v>45072</v>
      </c>
      <c r="C1411" s="4" t="s">
        <v>3885</v>
      </c>
      <c r="D1411" s="4" t="s">
        <v>3840</v>
      </c>
      <c r="E1411" s="4" t="s">
        <v>4206</v>
      </c>
      <c r="F1411" s="12">
        <v>916504</v>
      </c>
      <c r="G1411" s="11" t="s">
        <v>1076</v>
      </c>
      <c r="H1411" s="12">
        <v>91650</v>
      </c>
      <c r="I1411" s="4" t="s">
        <v>1585</v>
      </c>
      <c r="J1411" s="4" t="s">
        <v>4674</v>
      </c>
    </row>
    <row r="1412" spans="2:10" outlineLevel="1" x14ac:dyDescent="0.2">
      <c r="B1412" s="8">
        <v>45072</v>
      </c>
      <c r="C1412" s="4" t="s">
        <v>4245</v>
      </c>
      <c r="D1412" s="4" t="s">
        <v>3840</v>
      </c>
      <c r="E1412" s="4"/>
      <c r="F1412" s="12">
        <v>0</v>
      </c>
      <c r="G1412" s="11" t="s">
        <v>1076</v>
      </c>
      <c r="H1412" s="12">
        <v>0</v>
      </c>
      <c r="I1412" s="4" t="s">
        <v>1585</v>
      </c>
      <c r="J1412" s="4" t="s">
        <v>4674</v>
      </c>
    </row>
    <row r="1413" spans="2:10" outlineLevel="1" x14ac:dyDescent="0.2">
      <c r="B1413" s="8">
        <v>45072</v>
      </c>
      <c r="C1413" s="4" t="s">
        <v>4273</v>
      </c>
      <c r="D1413" s="4" t="s">
        <v>3840</v>
      </c>
      <c r="E1413" s="4" t="s">
        <v>22</v>
      </c>
      <c r="F1413" s="12">
        <v>724782</v>
      </c>
      <c r="G1413" s="11" t="s">
        <v>1076</v>
      </c>
      <c r="H1413" s="12">
        <v>72478</v>
      </c>
      <c r="I1413" s="4" t="s">
        <v>3387</v>
      </c>
      <c r="J1413" s="4" t="s">
        <v>3106</v>
      </c>
    </row>
    <row r="1414" spans="2:10" outlineLevel="1" x14ac:dyDescent="0.2">
      <c r="B1414" s="8">
        <v>45072</v>
      </c>
      <c r="C1414" s="4" t="s">
        <v>57</v>
      </c>
      <c r="D1414" s="4" t="s">
        <v>3840</v>
      </c>
      <c r="E1414" s="4" t="s">
        <v>3892</v>
      </c>
      <c r="F1414" s="12">
        <v>513872</v>
      </c>
      <c r="G1414" s="11" t="s">
        <v>1076</v>
      </c>
      <c r="H1414" s="12">
        <v>51387</v>
      </c>
      <c r="I1414" s="4" t="s">
        <v>3387</v>
      </c>
      <c r="J1414" s="4" t="s">
        <v>3106</v>
      </c>
    </row>
    <row r="1415" spans="2:10" outlineLevel="1" x14ac:dyDescent="0.2">
      <c r="B1415" s="8">
        <v>45072</v>
      </c>
      <c r="C1415" s="4" t="s">
        <v>4083</v>
      </c>
      <c r="D1415" s="4" t="s">
        <v>3840</v>
      </c>
      <c r="E1415" s="4" t="s">
        <v>3559</v>
      </c>
      <c r="F1415" s="12">
        <v>480622</v>
      </c>
      <c r="G1415" s="11" t="s">
        <v>1076</v>
      </c>
      <c r="H1415" s="12">
        <v>48062</v>
      </c>
      <c r="I1415" s="4" t="s">
        <v>3387</v>
      </c>
      <c r="J1415" s="4" t="s">
        <v>3106</v>
      </c>
    </row>
    <row r="1416" spans="2:10" outlineLevel="1" x14ac:dyDescent="0.2">
      <c r="B1416" s="8">
        <v>45072</v>
      </c>
      <c r="C1416" s="4" t="s">
        <v>4468</v>
      </c>
      <c r="D1416" s="4" t="s">
        <v>3840</v>
      </c>
      <c r="E1416" s="4" t="s">
        <v>4036</v>
      </c>
      <c r="F1416" s="12">
        <v>505226</v>
      </c>
      <c r="G1416" s="11" t="s">
        <v>1076</v>
      </c>
      <c r="H1416" s="12">
        <v>50523</v>
      </c>
      <c r="I1416" s="4" t="s">
        <v>3387</v>
      </c>
      <c r="J1416" s="4" t="s">
        <v>3106</v>
      </c>
    </row>
    <row r="1417" spans="2:10" outlineLevel="1" x14ac:dyDescent="0.2">
      <c r="B1417" s="8">
        <v>45072</v>
      </c>
      <c r="C1417" s="4" t="s">
        <v>2052</v>
      </c>
      <c r="D1417" s="4" t="s">
        <v>3840</v>
      </c>
      <c r="E1417" s="4" t="s">
        <v>2461</v>
      </c>
      <c r="F1417" s="12">
        <v>550764</v>
      </c>
      <c r="G1417" s="11" t="s">
        <v>1076</v>
      </c>
      <c r="H1417" s="12">
        <v>55076</v>
      </c>
      <c r="I1417" s="4" t="s">
        <v>3387</v>
      </c>
      <c r="J1417" s="4" t="s">
        <v>3106</v>
      </c>
    </row>
    <row r="1418" spans="2:10" outlineLevel="1" x14ac:dyDescent="0.2">
      <c r="B1418" s="8">
        <v>45072</v>
      </c>
      <c r="C1418" s="4" t="s">
        <v>5124</v>
      </c>
      <c r="D1418" s="4" t="s">
        <v>3840</v>
      </c>
      <c r="E1418" s="4" t="s">
        <v>4712</v>
      </c>
      <c r="F1418" s="12">
        <v>572815</v>
      </c>
      <c r="G1418" s="11" t="s">
        <v>1076</v>
      </c>
      <c r="H1418" s="12">
        <v>57282</v>
      </c>
      <c r="I1418" s="4" t="s">
        <v>3387</v>
      </c>
      <c r="J1418" s="4" t="s">
        <v>3106</v>
      </c>
    </row>
    <row r="1419" spans="2:10" outlineLevel="1" x14ac:dyDescent="0.2">
      <c r="B1419" s="8">
        <v>45072</v>
      </c>
      <c r="C1419" s="4" t="s">
        <v>4033</v>
      </c>
      <c r="D1419" s="4" t="s">
        <v>3840</v>
      </c>
      <c r="E1419" s="4" t="s">
        <v>3300</v>
      </c>
      <c r="F1419" s="12">
        <v>505226</v>
      </c>
      <c r="G1419" s="11" t="s">
        <v>1076</v>
      </c>
      <c r="H1419" s="12">
        <v>50523</v>
      </c>
      <c r="I1419" s="4" t="s">
        <v>3387</v>
      </c>
      <c r="J1419" s="4" t="s">
        <v>3106</v>
      </c>
    </row>
    <row r="1420" spans="2:10" outlineLevel="1" x14ac:dyDescent="0.2">
      <c r="B1420" s="8">
        <v>45072</v>
      </c>
      <c r="C1420" s="4" t="s">
        <v>287</v>
      </c>
      <c r="D1420" s="4" t="s">
        <v>3840</v>
      </c>
      <c r="E1420" s="4" t="s">
        <v>4434</v>
      </c>
      <c r="F1420" s="12">
        <v>1565925</v>
      </c>
      <c r="G1420" s="11" t="s">
        <v>1076</v>
      </c>
      <c r="H1420" s="12">
        <v>156593</v>
      </c>
      <c r="I1420" s="4" t="s">
        <v>2318</v>
      </c>
      <c r="J1420" s="4" t="s">
        <v>195</v>
      </c>
    </row>
    <row r="1421" spans="2:10" outlineLevel="1" x14ac:dyDescent="0.2">
      <c r="B1421" s="8">
        <v>45072</v>
      </c>
      <c r="C1421" s="4" t="s">
        <v>1218</v>
      </c>
      <c r="D1421" s="4" t="s">
        <v>3840</v>
      </c>
      <c r="E1421" s="4" t="s">
        <v>4866</v>
      </c>
      <c r="F1421" s="12">
        <v>626370</v>
      </c>
      <c r="G1421" s="11" t="s">
        <v>1076</v>
      </c>
      <c r="H1421" s="12">
        <v>62637</v>
      </c>
      <c r="I1421" s="4" t="s">
        <v>3387</v>
      </c>
      <c r="J1421" s="4" t="s">
        <v>3106</v>
      </c>
    </row>
    <row r="1422" spans="2:10" outlineLevel="1" x14ac:dyDescent="0.2">
      <c r="B1422" s="8">
        <v>45072</v>
      </c>
      <c r="C1422" s="4" t="s">
        <v>2701</v>
      </c>
      <c r="D1422" s="4" t="s">
        <v>3840</v>
      </c>
      <c r="E1422" s="4" t="s">
        <v>3443</v>
      </c>
      <c r="F1422" s="12">
        <v>432531</v>
      </c>
      <c r="G1422" s="11" t="s">
        <v>1076</v>
      </c>
      <c r="H1422" s="12">
        <v>43253</v>
      </c>
      <c r="I1422" s="4" t="s">
        <v>505</v>
      </c>
      <c r="J1422" s="4" t="s">
        <v>3537</v>
      </c>
    </row>
    <row r="1423" spans="2:10" outlineLevel="1" x14ac:dyDescent="0.2">
      <c r="B1423" s="8">
        <v>45072</v>
      </c>
      <c r="C1423" s="4" t="s">
        <v>5173</v>
      </c>
      <c r="D1423" s="4" t="s">
        <v>3840</v>
      </c>
      <c r="E1423" s="4" t="s">
        <v>3968</v>
      </c>
      <c r="F1423" s="12">
        <v>458252</v>
      </c>
      <c r="G1423" s="11" t="s">
        <v>1076</v>
      </c>
      <c r="H1423" s="12">
        <v>45825</v>
      </c>
      <c r="I1423" s="4" t="s">
        <v>505</v>
      </c>
      <c r="J1423" s="4" t="s">
        <v>3537</v>
      </c>
    </row>
    <row r="1424" spans="2:10" outlineLevel="1" x14ac:dyDescent="0.2">
      <c r="B1424" s="8">
        <v>45072</v>
      </c>
      <c r="C1424" s="4" t="s">
        <v>2556</v>
      </c>
      <c r="D1424" s="4" t="s">
        <v>3840</v>
      </c>
      <c r="E1424" s="4" t="s">
        <v>679</v>
      </c>
      <c r="F1424" s="12">
        <v>751644</v>
      </c>
      <c r="G1424" s="11" t="s">
        <v>1076</v>
      </c>
      <c r="H1424" s="12">
        <v>75164</v>
      </c>
      <c r="I1424" s="4" t="s">
        <v>3387</v>
      </c>
      <c r="J1424" s="4" t="s">
        <v>3106</v>
      </c>
    </row>
    <row r="1425" spans="2:10" outlineLevel="1" x14ac:dyDescent="0.2">
      <c r="B1425" s="8">
        <v>45072</v>
      </c>
      <c r="C1425" s="4" t="s">
        <v>2067</v>
      </c>
      <c r="D1425" s="4" t="s">
        <v>3840</v>
      </c>
      <c r="E1425" s="4" t="s">
        <v>2773</v>
      </c>
      <c r="F1425" s="12">
        <v>602714</v>
      </c>
      <c r="G1425" s="11" t="s">
        <v>1076</v>
      </c>
      <c r="H1425" s="12">
        <v>60271</v>
      </c>
      <c r="I1425" s="4" t="s">
        <v>3387</v>
      </c>
      <c r="J1425" s="4" t="s">
        <v>3106</v>
      </c>
    </row>
    <row r="1426" spans="2:10" outlineLevel="1" x14ac:dyDescent="0.2">
      <c r="B1426" s="8">
        <v>45072</v>
      </c>
      <c r="C1426" s="4" t="s">
        <v>1723</v>
      </c>
      <c r="D1426" s="4" t="s">
        <v>3840</v>
      </c>
      <c r="E1426" s="4" t="s">
        <v>2124</v>
      </c>
      <c r="F1426" s="12">
        <v>1142283</v>
      </c>
      <c r="G1426" s="11" t="s">
        <v>1076</v>
      </c>
      <c r="H1426" s="12">
        <v>114228</v>
      </c>
      <c r="I1426" s="4" t="s">
        <v>3387</v>
      </c>
      <c r="J1426" s="4" t="s">
        <v>3106</v>
      </c>
    </row>
    <row r="1427" spans="2:10" outlineLevel="1" x14ac:dyDescent="0.2">
      <c r="B1427" s="8">
        <v>45072</v>
      </c>
      <c r="C1427" s="4" t="s">
        <v>214</v>
      </c>
      <c r="D1427" s="4" t="s">
        <v>3840</v>
      </c>
      <c r="E1427" s="4" t="s">
        <v>675</v>
      </c>
      <c r="F1427" s="12">
        <v>513872</v>
      </c>
      <c r="G1427" s="11" t="s">
        <v>1076</v>
      </c>
      <c r="H1427" s="12">
        <v>51387</v>
      </c>
      <c r="I1427" s="4" t="s">
        <v>3387</v>
      </c>
      <c r="J1427" s="4" t="s">
        <v>3106</v>
      </c>
    </row>
    <row r="1428" spans="2:10" outlineLevel="1" x14ac:dyDescent="0.2">
      <c r="B1428" s="8">
        <v>45072</v>
      </c>
      <c r="C1428" s="4" t="s">
        <v>1468</v>
      </c>
      <c r="D1428" s="4" t="s">
        <v>3840</v>
      </c>
      <c r="E1428" s="4" t="s">
        <v>613</v>
      </c>
      <c r="F1428" s="12">
        <v>522494</v>
      </c>
      <c r="G1428" s="11" t="s">
        <v>1076</v>
      </c>
      <c r="H1428" s="12">
        <v>52249</v>
      </c>
      <c r="I1428" s="4" t="s">
        <v>3387</v>
      </c>
      <c r="J1428" s="4" t="s">
        <v>3106</v>
      </c>
    </row>
    <row r="1429" spans="2:10" outlineLevel="1" x14ac:dyDescent="0.2">
      <c r="B1429" s="8">
        <v>45072</v>
      </c>
      <c r="C1429" s="4" t="s">
        <v>2451</v>
      </c>
      <c r="D1429" s="4" t="s">
        <v>3840</v>
      </c>
      <c r="E1429" s="4" t="s">
        <v>699</v>
      </c>
      <c r="F1429" s="12">
        <v>550764</v>
      </c>
      <c r="G1429" s="11" t="s">
        <v>1076</v>
      </c>
      <c r="H1429" s="12">
        <v>55076</v>
      </c>
      <c r="I1429" s="4" t="s">
        <v>3387</v>
      </c>
      <c r="J1429" s="4" t="s">
        <v>3106</v>
      </c>
    </row>
    <row r="1430" spans="2:10" outlineLevel="1" x14ac:dyDescent="0.2">
      <c r="B1430" s="8">
        <v>45072</v>
      </c>
      <c r="C1430" s="4" t="s">
        <v>1191</v>
      </c>
      <c r="D1430" s="4" t="s">
        <v>3840</v>
      </c>
      <c r="E1430" s="4" t="s">
        <v>2514</v>
      </c>
      <c r="F1430" s="12">
        <v>813624</v>
      </c>
      <c r="G1430" s="11" t="s">
        <v>1076</v>
      </c>
      <c r="H1430" s="12">
        <v>81362</v>
      </c>
      <c r="I1430" s="4" t="s">
        <v>3387</v>
      </c>
      <c r="J1430" s="4" t="s">
        <v>3106</v>
      </c>
    </row>
    <row r="1431" spans="2:10" outlineLevel="1" x14ac:dyDescent="0.2">
      <c r="B1431" s="8">
        <v>45072</v>
      </c>
      <c r="C1431" s="4" t="s">
        <v>708</v>
      </c>
      <c r="D1431" s="4" t="s">
        <v>3840</v>
      </c>
      <c r="E1431" s="4" t="s">
        <v>32</v>
      </c>
      <c r="F1431" s="12">
        <v>781664</v>
      </c>
      <c r="G1431" s="11" t="s">
        <v>1076</v>
      </c>
      <c r="H1431" s="12">
        <v>78166</v>
      </c>
      <c r="I1431" s="4" t="s">
        <v>3387</v>
      </c>
      <c r="J1431" s="4" t="s">
        <v>3106</v>
      </c>
    </row>
    <row r="1432" spans="2:10" outlineLevel="1" x14ac:dyDescent="0.2">
      <c r="B1432" s="8">
        <v>45072</v>
      </c>
      <c r="C1432" s="4" t="s">
        <v>3303</v>
      </c>
      <c r="D1432" s="4" t="s">
        <v>3840</v>
      </c>
      <c r="E1432" s="4" t="s">
        <v>235</v>
      </c>
      <c r="F1432" s="12">
        <v>658310</v>
      </c>
      <c r="G1432" s="11" t="s">
        <v>1076</v>
      </c>
      <c r="H1432" s="12">
        <v>65831</v>
      </c>
      <c r="I1432" s="4" t="s">
        <v>3387</v>
      </c>
      <c r="J1432" s="4" t="s">
        <v>3106</v>
      </c>
    </row>
    <row r="1433" spans="2:10" outlineLevel="1" x14ac:dyDescent="0.2">
      <c r="B1433" s="8">
        <v>45075</v>
      </c>
      <c r="C1433" s="4" t="s">
        <v>2267</v>
      </c>
      <c r="D1433" s="4" t="s">
        <v>3910</v>
      </c>
      <c r="E1433" s="4" t="s">
        <v>3806</v>
      </c>
      <c r="F1433" s="12">
        <v>-456596</v>
      </c>
      <c r="G1433" s="11" t="s">
        <v>1076</v>
      </c>
      <c r="H1433" s="12">
        <v>-45660</v>
      </c>
      <c r="I1433" s="4" t="s">
        <v>3387</v>
      </c>
      <c r="J1433" s="4" t="s">
        <v>3106</v>
      </c>
    </row>
    <row r="1434" spans="2:10" outlineLevel="1" x14ac:dyDescent="0.2">
      <c r="B1434" s="8">
        <v>45075</v>
      </c>
      <c r="C1434" s="4" t="s">
        <v>2434</v>
      </c>
      <c r="D1434" s="4" t="s">
        <v>3910</v>
      </c>
      <c r="E1434" s="4" t="s">
        <v>3806</v>
      </c>
      <c r="F1434" s="12">
        <v>-82520</v>
      </c>
      <c r="G1434" s="11" t="s">
        <v>1076</v>
      </c>
      <c r="H1434" s="12">
        <v>-8252</v>
      </c>
      <c r="I1434" s="4" t="s">
        <v>3387</v>
      </c>
      <c r="J1434" s="4" t="s">
        <v>3106</v>
      </c>
    </row>
    <row r="1435" spans="2:10" outlineLevel="1" x14ac:dyDescent="0.2">
      <c r="B1435" s="8">
        <v>45075</v>
      </c>
      <c r="C1435" s="4" t="s">
        <v>131</v>
      </c>
      <c r="D1435" s="4" t="s">
        <v>3910</v>
      </c>
      <c r="E1435" s="4" t="s">
        <v>3806</v>
      </c>
      <c r="F1435" s="12">
        <v>-227677</v>
      </c>
      <c r="G1435" s="11" t="s">
        <v>1076</v>
      </c>
      <c r="H1435" s="12">
        <v>-22768</v>
      </c>
      <c r="I1435" s="4" t="s">
        <v>3387</v>
      </c>
      <c r="J1435" s="4" t="s">
        <v>3106</v>
      </c>
    </row>
    <row r="1436" spans="2:10" outlineLevel="1" x14ac:dyDescent="0.2">
      <c r="B1436" s="8">
        <v>45075</v>
      </c>
      <c r="C1436" s="4" t="s">
        <v>1256</v>
      </c>
      <c r="D1436" s="4" t="s">
        <v>3910</v>
      </c>
      <c r="E1436" s="4" t="s">
        <v>3806</v>
      </c>
      <c r="F1436" s="12">
        <v>-217299</v>
      </c>
      <c r="G1436" s="11" t="s">
        <v>1076</v>
      </c>
      <c r="H1436" s="12">
        <v>-21730</v>
      </c>
      <c r="I1436" s="4" t="s">
        <v>3387</v>
      </c>
      <c r="J1436" s="4" t="s">
        <v>3106</v>
      </c>
    </row>
    <row r="1437" spans="2:10" outlineLevel="1" x14ac:dyDescent="0.2">
      <c r="B1437" s="8">
        <v>45075</v>
      </c>
      <c r="C1437" s="4" t="s">
        <v>3785</v>
      </c>
      <c r="D1437" s="4" t="s">
        <v>3910</v>
      </c>
      <c r="E1437" s="4" t="s">
        <v>3806</v>
      </c>
      <c r="F1437" s="12">
        <v>-62637</v>
      </c>
      <c r="G1437" s="11" t="s">
        <v>1076</v>
      </c>
      <c r="H1437" s="12">
        <v>-6264</v>
      </c>
      <c r="I1437" s="4" t="s">
        <v>3387</v>
      </c>
      <c r="J1437" s="4" t="s">
        <v>3106</v>
      </c>
    </row>
    <row r="1438" spans="2:10" outlineLevel="1" x14ac:dyDescent="0.2">
      <c r="B1438" s="8">
        <v>45075</v>
      </c>
      <c r="C1438" s="4" t="s">
        <v>3619</v>
      </c>
      <c r="D1438" s="4" t="s">
        <v>3910</v>
      </c>
      <c r="E1438" s="4" t="s">
        <v>3806</v>
      </c>
      <c r="F1438" s="12">
        <v>-69025</v>
      </c>
      <c r="G1438" s="11" t="s">
        <v>1076</v>
      </c>
      <c r="H1438" s="12">
        <v>-6903</v>
      </c>
      <c r="I1438" s="4" t="s">
        <v>3387</v>
      </c>
      <c r="J1438" s="4" t="s">
        <v>3106</v>
      </c>
    </row>
    <row r="1439" spans="2:10" outlineLevel="1" x14ac:dyDescent="0.2">
      <c r="B1439" s="8">
        <v>45075</v>
      </c>
      <c r="C1439" s="4" t="s">
        <v>1149</v>
      </c>
      <c r="D1439" s="4" t="s">
        <v>3910</v>
      </c>
      <c r="E1439" s="4" t="s">
        <v>3806</v>
      </c>
      <c r="F1439" s="12">
        <v>-187911</v>
      </c>
      <c r="G1439" s="11" t="s">
        <v>1076</v>
      </c>
      <c r="H1439" s="12">
        <v>-18791</v>
      </c>
      <c r="I1439" s="4" t="s">
        <v>3387</v>
      </c>
      <c r="J1439" s="4" t="s">
        <v>3106</v>
      </c>
    </row>
    <row r="1440" spans="2:10" outlineLevel="1" x14ac:dyDescent="0.2">
      <c r="B1440" s="8">
        <v>45075</v>
      </c>
      <c r="C1440" s="4" t="s">
        <v>1808</v>
      </c>
      <c r="D1440" s="4" t="s">
        <v>3910</v>
      </c>
      <c r="E1440" s="4" t="s">
        <v>3806</v>
      </c>
      <c r="F1440" s="12">
        <v>-165040</v>
      </c>
      <c r="G1440" s="11" t="s">
        <v>1076</v>
      </c>
      <c r="H1440" s="12">
        <v>-16504</v>
      </c>
      <c r="I1440" s="4" t="s">
        <v>3387</v>
      </c>
      <c r="J1440" s="4" t="s">
        <v>3106</v>
      </c>
    </row>
    <row r="1441" spans="2:10" outlineLevel="1" x14ac:dyDescent="0.2">
      <c r="B1441" s="8">
        <v>45075</v>
      </c>
      <c r="C1441" s="4" t="s">
        <v>4218</v>
      </c>
      <c r="D1441" s="4" t="s">
        <v>3910</v>
      </c>
      <c r="E1441" s="4" t="s">
        <v>3806</v>
      </c>
      <c r="F1441" s="12">
        <v>-82520</v>
      </c>
      <c r="G1441" s="11" t="s">
        <v>1076</v>
      </c>
      <c r="H1441" s="12">
        <v>-8252</v>
      </c>
      <c r="I1441" s="4" t="s">
        <v>3387</v>
      </c>
      <c r="J1441" s="4" t="s">
        <v>3106</v>
      </c>
    </row>
    <row r="1442" spans="2:10" outlineLevel="1" x14ac:dyDescent="0.2">
      <c r="B1442" s="8">
        <v>45075</v>
      </c>
      <c r="C1442" s="4" t="s">
        <v>1923</v>
      </c>
      <c r="D1442" s="4" t="s">
        <v>3910</v>
      </c>
      <c r="E1442" s="4" t="s">
        <v>3806</v>
      </c>
      <c r="F1442" s="12">
        <v>-62637</v>
      </c>
      <c r="G1442" s="11" t="s">
        <v>1076</v>
      </c>
      <c r="H1442" s="12">
        <v>-6264</v>
      </c>
      <c r="I1442" s="4" t="s">
        <v>3387</v>
      </c>
      <c r="J1442" s="4" t="s">
        <v>3106</v>
      </c>
    </row>
    <row r="1443" spans="2:10" outlineLevel="1" x14ac:dyDescent="0.2">
      <c r="B1443" s="8">
        <v>45075</v>
      </c>
      <c r="C1443" s="4" t="s">
        <v>4359</v>
      </c>
      <c r="D1443" s="4" t="s">
        <v>3910</v>
      </c>
      <c r="E1443" s="4" t="s">
        <v>3806</v>
      </c>
      <c r="F1443" s="12">
        <v>-62637</v>
      </c>
      <c r="G1443" s="11" t="s">
        <v>1076</v>
      </c>
      <c r="H1443" s="12">
        <v>-6264</v>
      </c>
      <c r="I1443" s="4" t="s">
        <v>3387</v>
      </c>
      <c r="J1443" s="4" t="s">
        <v>3106</v>
      </c>
    </row>
    <row r="1444" spans="2:10" outlineLevel="1" x14ac:dyDescent="0.2">
      <c r="B1444" s="8">
        <v>45075</v>
      </c>
      <c r="C1444" s="4" t="s">
        <v>4615</v>
      </c>
      <c r="D1444" s="4" t="s">
        <v>3910</v>
      </c>
      <c r="E1444" s="4" t="s">
        <v>3806</v>
      </c>
      <c r="F1444" s="12">
        <v>-69025</v>
      </c>
      <c r="G1444" s="11" t="s">
        <v>1076</v>
      </c>
      <c r="H1444" s="12">
        <v>-6903</v>
      </c>
      <c r="I1444" s="4" t="s">
        <v>3387</v>
      </c>
      <c r="J1444" s="4" t="s">
        <v>3106</v>
      </c>
    </row>
    <row r="1445" spans="2:10" outlineLevel="1" x14ac:dyDescent="0.2">
      <c r="B1445" s="8">
        <v>45075</v>
      </c>
      <c r="C1445" s="4" t="s">
        <v>2990</v>
      </c>
      <c r="D1445" s="4" t="s">
        <v>3910</v>
      </c>
      <c r="E1445" s="4" t="s">
        <v>3806</v>
      </c>
      <c r="F1445" s="12">
        <v>-187911</v>
      </c>
      <c r="G1445" s="11" t="s">
        <v>1076</v>
      </c>
      <c r="H1445" s="12">
        <v>-18791</v>
      </c>
      <c r="I1445" s="4" t="s">
        <v>3387</v>
      </c>
      <c r="J1445" s="4" t="s">
        <v>3106</v>
      </c>
    </row>
    <row r="1446" spans="2:10" outlineLevel="1" x14ac:dyDescent="0.2">
      <c r="B1446" s="8">
        <v>45075</v>
      </c>
      <c r="C1446" s="4" t="s">
        <v>3240</v>
      </c>
      <c r="D1446" s="4" t="s">
        <v>3910</v>
      </c>
      <c r="E1446" s="4" t="s">
        <v>3806</v>
      </c>
      <c r="F1446" s="12">
        <v>-69025</v>
      </c>
      <c r="G1446" s="11" t="s">
        <v>1076</v>
      </c>
      <c r="H1446" s="12">
        <v>-6903</v>
      </c>
      <c r="I1446" s="4" t="s">
        <v>3387</v>
      </c>
      <c r="J1446" s="4" t="s">
        <v>3106</v>
      </c>
    </row>
    <row r="1447" spans="2:10" outlineLevel="1" x14ac:dyDescent="0.2">
      <c r="B1447" s="8">
        <v>45075</v>
      </c>
      <c r="C1447" s="4" t="s">
        <v>3240</v>
      </c>
      <c r="D1447" s="4" t="s">
        <v>520</v>
      </c>
      <c r="E1447" s="4" t="s">
        <v>3806</v>
      </c>
      <c r="F1447" s="12">
        <v>-187911</v>
      </c>
      <c r="G1447" s="11" t="s">
        <v>1076</v>
      </c>
      <c r="H1447" s="12">
        <v>-18791</v>
      </c>
      <c r="I1447" s="4" t="s">
        <v>505</v>
      </c>
      <c r="J1447" s="4" t="s">
        <v>3537</v>
      </c>
    </row>
    <row r="1448" spans="2:10" outlineLevel="1" x14ac:dyDescent="0.2">
      <c r="B1448" s="8">
        <v>45075</v>
      </c>
      <c r="C1448" s="4" t="s">
        <v>459</v>
      </c>
      <c r="D1448" s="4" t="s">
        <v>3910</v>
      </c>
      <c r="E1448" s="4" t="s">
        <v>3806</v>
      </c>
      <c r="F1448" s="12">
        <v>-62637</v>
      </c>
      <c r="G1448" s="11" t="s">
        <v>1076</v>
      </c>
      <c r="H1448" s="12">
        <v>-6264</v>
      </c>
      <c r="I1448" s="4" t="s">
        <v>3387</v>
      </c>
      <c r="J1448" s="4" t="s">
        <v>3106</v>
      </c>
    </row>
    <row r="1449" spans="2:10" outlineLevel="1" x14ac:dyDescent="0.2">
      <c r="B1449" s="8">
        <v>45075</v>
      </c>
      <c r="C1449" s="4" t="s">
        <v>3437</v>
      </c>
      <c r="D1449" s="4" t="s">
        <v>3910</v>
      </c>
      <c r="E1449" s="4" t="s">
        <v>3806</v>
      </c>
      <c r="F1449" s="12">
        <v>-62637</v>
      </c>
      <c r="G1449" s="11" t="s">
        <v>1076</v>
      </c>
      <c r="H1449" s="12">
        <v>-6264</v>
      </c>
      <c r="I1449" s="4" t="s">
        <v>3387</v>
      </c>
      <c r="J1449" s="4" t="s">
        <v>3106</v>
      </c>
    </row>
    <row r="1450" spans="2:10" outlineLevel="1" x14ac:dyDescent="0.2">
      <c r="B1450" s="8">
        <v>45075</v>
      </c>
      <c r="C1450" s="4" t="s">
        <v>1600</v>
      </c>
      <c r="D1450" s="4" t="s">
        <v>3910</v>
      </c>
      <c r="E1450" s="4" t="s">
        <v>3806</v>
      </c>
      <c r="F1450" s="12">
        <v>-313185</v>
      </c>
      <c r="G1450" s="11" t="s">
        <v>1076</v>
      </c>
      <c r="H1450" s="12">
        <v>-31319</v>
      </c>
      <c r="I1450" s="4" t="s">
        <v>3387</v>
      </c>
      <c r="J1450" s="4" t="s">
        <v>3106</v>
      </c>
    </row>
    <row r="1451" spans="2:10" outlineLevel="1" x14ac:dyDescent="0.2">
      <c r="B1451" s="8">
        <v>45075</v>
      </c>
      <c r="C1451" s="4" t="s">
        <v>5180</v>
      </c>
      <c r="D1451" s="4" t="s">
        <v>3910</v>
      </c>
      <c r="E1451" s="4" t="s">
        <v>3806</v>
      </c>
      <c r="F1451" s="12">
        <v>-62637</v>
      </c>
      <c r="G1451" s="11" t="s">
        <v>1076</v>
      </c>
      <c r="H1451" s="12">
        <v>-6264</v>
      </c>
      <c r="I1451" s="4" t="s">
        <v>3387</v>
      </c>
      <c r="J1451" s="4" t="s">
        <v>3106</v>
      </c>
    </row>
    <row r="1452" spans="2:10" outlineLevel="1" x14ac:dyDescent="0.2">
      <c r="B1452" s="8">
        <v>45075</v>
      </c>
      <c r="C1452" s="4" t="s">
        <v>1479</v>
      </c>
      <c r="D1452" s="4" t="s">
        <v>3910</v>
      </c>
      <c r="E1452" s="4" t="s">
        <v>3806</v>
      </c>
      <c r="F1452" s="12">
        <v>-424091</v>
      </c>
      <c r="G1452" s="11" t="s">
        <v>1076</v>
      </c>
      <c r="H1452" s="12">
        <v>-42410</v>
      </c>
      <c r="I1452" s="4" t="s">
        <v>3387</v>
      </c>
      <c r="J1452" s="4" t="s">
        <v>3106</v>
      </c>
    </row>
    <row r="1453" spans="2:10" outlineLevel="1" x14ac:dyDescent="0.2">
      <c r="B1453" s="8">
        <v>45075</v>
      </c>
      <c r="C1453" s="4" t="s">
        <v>4524</v>
      </c>
      <c r="D1453" s="4" t="s">
        <v>520</v>
      </c>
      <c r="E1453" s="4" t="s">
        <v>3806</v>
      </c>
      <c r="F1453" s="12">
        <v>-375822</v>
      </c>
      <c r="G1453" s="11" t="s">
        <v>1076</v>
      </c>
      <c r="H1453" s="12">
        <v>-37582</v>
      </c>
      <c r="I1453" s="4" t="s">
        <v>505</v>
      </c>
      <c r="J1453" s="4" t="s">
        <v>3537</v>
      </c>
    </row>
    <row r="1454" spans="2:10" outlineLevel="1" x14ac:dyDescent="0.2">
      <c r="B1454" s="8">
        <v>45075</v>
      </c>
      <c r="C1454" s="4" t="s">
        <v>1002</v>
      </c>
      <c r="D1454" s="4" t="s">
        <v>520</v>
      </c>
      <c r="E1454" s="4" t="s">
        <v>3806</v>
      </c>
      <c r="F1454" s="12">
        <v>-250548</v>
      </c>
      <c r="G1454" s="11" t="s">
        <v>1076</v>
      </c>
      <c r="H1454" s="12">
        <v>-25055</v>
      </c>
      <c r="I1454" s="4" t="s">
        <v>505</v>
      </c>
      <c r="J1454" s="4" t="s">
        <v>3537</v>
      </c>
    </row>
    <row r="1455" spans="2:10" outlineLevel="1" x14ac:dyDescent="0.2">
      <c r="B1455" s="8">
        <v>45075</v>
      </c>
      <c r="C1455" s="4" t="s">
        <v>400</v>
      </c>
      <c r="D1455" s="4" t="s">
        <v>3840</v>
      </c>
      <c r="E1455" s="4" t="s">
        <v>3927</v>
      </c>
      <c r="F1455" s="12">
        <v>874668</v>
      </c>
      <c r="G1455" s="11" t="s">
        <v>1076</v>
      </c>
      <c r="H1455" s="12">
        <v>87467</v>
      </c>
      <c r="I1455" s="4" t="s">
        <v>1585</v>
      </c>
      <c r="J1455" s="4" t="s">
        <v>4674</v>
      </c>
    </row>
    <row r="1456" spans="2:10" outlineLevel="1" x14ac:dyDescent="0.2">
      <c r="B1456" s="8">
        <v>45075</v>
      </c>
      <c r="C1456" s="4" t="s">
        <v>5160</v>
      </c>
      <c r="D1456" s="4" t="s">
        <v>3840</v>
      </c>
      <c r="E1456" s="4" t="s">
        <v>5074</v>
      </c>
      <c r="F1456" s="12">
        <v>506341</v>
      </c>
      <c r="G1456" s="11" t="s">
        <v>1076</v>
      </c>
      <c r="H1456" s="12">
        <v>50634</v>
      </c>
      <c r="I1456" s="4" t="s">
        <v>3387</v>
      </c>
      <c r="J1456" s="4" t="s">
        <v>3106</v>
      </c>
    </row>
    <row r="1457" spans="2:10" outlineLevel="1" x14ac:dyDescent="0.2">
      <c r="B1457" s="8">
        <v>45075</v>
      </c>
      <c r="C1457" s="4" t="s">
        <v>3813</v>
      </c>
      <c r="D1457" s="4" t="s">
        <v>3840</v>
      </c>
      <c r="E1457" s="4"/>
      <c r="F1457" s="12">
        <v>0</v>
      </c>
      <c r="G1457" s="11" t="s">
        <v>1076</v>
      </c>
      <c r="H1457" s="12">
        <v>0</v>
      </c>
      <c r="I1457" s="4" t="s">
        <v>3387</v>
      </c>
      <c r="J1457" s="4" t="s">
        <v>3106</v>
      </c>
    </row>
    <row r="1458" spans="2:10" outlineLevel="1" x14ac:dyDescent="0.2">
      <c r="B1458" s="8">
        <v>45075</v>
      </c>
      <c r="C1458" s="4" t="s">
        <v>2462</v>
      </c>
      <c r="D1458" s="4" t="s">
        <v>3840</v>
      </c>
      <c r="E1458" s="4" t="s">
        <v>1010</v>
      </c>
      <c r="F1458" s="12">
        <v>550761</v>
      </c>
      <c r="G1458" s="11" t="s">
        <v>1076</v>
      </c>
      <c r="H1458" s="12">
        <v>55076</v>
      </c>
      <c r="I1458" s="4" t="s">
        <v>3387</v>
      </c>
      <c r="J1458" s="4" t="s">
        <v>3106</v>
      </c>
    </row>
    <row r="1459" spans="2:10" outlineLevel="1" x14ac:dyDescent="0.2">
      <c r="B1459" s="8">
        <v>45075</v>
      </c>
      <c r="C1459" s="4" t="s">
        <v>4701</v>
      </c>
      <c r="D1459" s="4" t="s">
        <v>3840</v>
      </c>
      <c r="E1459" s="4" t="s">
        <v>478</v>
      </c>
      <c r="F1459" s="12">
        <v>508431</v>
      </c>
      <c r="G1459" s="11" t="s">
        <v>1076</v>
      </c>
      <c r="H1459" s="12">
        <v>50843</v>
      </c>
      <c r="I1459" s="4" t="s">
        <v>3387</v>
      </c>
      <c r="J1459" s="4" t="s">
        <v>3106</v>
      </c>
    </row>
    <row r="1460" spans="2:10" outlineLevel="1" x14ac:dyDescent="0.2">
      <c r="B1460" s="8">
        <v>45075</v>
      </c>
      <c r="C1460" s="4" t="s">
        <v>4727</v>
      </c>
      <c r="D1460" s="4" t="s">
        <v>3840</v>
      </c>
      <c r="E1460" s="4" t="s">
        <v>2028</v>
      </c>
      <c r="F1460" s="12">
        <v>501096</v>
      </c>
      <c r="G1460" s="11" t="s">
        <v>1076</v>
      </c>
      <c r="H1460" s="12">
        <v>50110</v>
      </c>
      <c r="I1460" s="4" t="s">
        <v>3387</v>
      </c>
      <c r="J1460" s="4" t="s">
        <v>3106</v>
      </c>
    </row>
    <row r="1461" spans="2:10" outlineLevel="1" x14ac:dyDescent="0.2">
      <c r="B1461" s="8">
        <v>45075</v>
      </c>
      <c r="C1461" s="4" t="s">
        <v>1595</v>
      </c>
      <c r="D1461" s="4" t="s">
        <v>3840</v>
      </c>
      <c r="E1461" s="4" t="s">
        <v>1074</v>
      </c>
      <c r="F1461" s="12">
        <v>1011125</v>
      </c>
      <c r="G1461" s="11" t="s">
        <v>1076</v>
      </c>
      <c r="H1461" s="12">
        <v>101113</v>
      </c>
      <c r="I1461" s="4" t="s">
        <v>3387</v>
      </c>
      <c r="J1461" s="4" t="s">
        <v>3106</v>
      </c>
    </row>
    <row r="1462" spans="2:10" outlineLevel="1" x14ac:dyDescent="0.2">
      <c r="B1462" s="8">
        <v>45075</v>
      </c>
      <c r="C1462" s="4" t="s">
        <v>161</v>
      </c>
      <c r="D1462" s="4" t="s">
        <v>3840</v>
      </c>
      <c r="E1462" s="4" t="s">
        <v>277</v>
      </c>
      <c r="F1462" s="12">
        <v>501096</v>
      </c>
      <c r="G1462" s="11" t="s">
        <v>1076</v>
      </c>
      <c r="H1462" s="12">
        <v>50110</v>
      </c>
      <c r="I1462" s="4" t="s">
        <v>3387</v>
      </c>
      <c r="J1462" s="4" t="s">
        <v>3106</v>
      </c>
    </row>
    <row r="1463" spans="2:10" outlineLevel="1" x14ac:dyDescent="0.2">
      <c r="B1463" s="8">
        <v>45075</v>
      </c>
      <c r="C1463" s="4" t="s">
        <v>3758</v>
      </c>
      <c r="D1463" s="4" t="s">
        <v>3840</v>
      </c>
      <c r="E1463" s="4" t="s">
        <v>3433</v>
      </c>
      <c r="F1463" s="12">
        <v>801309</v>
      </c>
      <c r="G1463" s="11" t="s">
        <v>1076</v>
      </c>
      <c r="H1463" s="12">
        <v>80131</v>
      </c>
      <c r="I1463" s="4" t="s">
        <v>3387</v>
      </c>
      <c r="J1463" s="4" t="s">
        <v>3106</v>
      </c>
    </row>
    <row r="1464" spans="2:10" outlineLevel="1" x14ac:dyDescent="0.2">
      <c r="B1464" s="8">
        <v>45075</v>
      </c>
      <c r="C1464" s="4" t="s">
        <v>202</v>
      </c>
      <c r="D1464" s="4" t="s">
        <v>3840</v>
      </c>
      <c r="E1464" s="4" t="s">
        <v>4043</v>
      </c>
      <c r="F1464" s="12">
        <v>784675</v>
      </c>
      <c r="G1464" s="11" t="s">
        <v>1076</v>
      </c>
      <c r="H1464" s="12">
        <v>78468</v>
      </c>
      <c r="I1464" s="4" t="s">
        <v>3387</v>
      </c>
      <c r="J1464" s="4" t="s">
        <v>3106</v>
      </c>
    </row>
    <row r="1465" spans="2:10" outlineLevel="1" x14ac:dyDescent="0.2">
      <c r="B1465" s="8">
        <v>45075</v>
      </c>
      <c r="C1465" s="4" t="s">
        <v>1219</v>
      </c>
      <c r="D1465" s="4" t="s">
        <v>3840</v>
      </c>
      <c r="E1465" s="4" t="s">
        <v>117</v>
      </c>
      <c r="F1465" s="12">
        <v>535285</v>
      </c>
      <c r="G1465" s="11" t="s">
        <v>1076</v>
      </c>
      <c r="H1465" s="12">
        <v>53529</v>
      </c>
      <c r="I1465" s="4" t="s">
        <v>3387</v>
      </c>
      <c r="J1465" s="4" t="s">
        <v>3106</v>
      </c>
    </row>
    <row r="1466" spans="2:10" outlineLevel="1" x14ac:dyDescent="0.2">
      <c r="B1466" s="8">
        <v>45075</v>
      </c>
      <c r="C1466" s="4" t="s">
        <v>2834</v>
      </c>
      <c r="D1466" s="4" t="s">
        <v>3840</v>
      </c>
      <c r="E1466" s="4" t="s">
        <v>1499</v>
      </c>
      <c r="F1466" s="12">
        <v>501096</v>
      </c>
      <c r="G1466" s="11" t="s">
        <v>1076</v>
      </c>
      <c r="H1466" s="12">
        <v>50110</v>
      </c>
      <c r="I1466" s="4" t="s">
        <v>3387</v>
      </c>
      <c r="J1466" s="4" t="s">
        <v>3106</v>
      </c>
    </row>
    <row r="1467" spans="2:10" outlineLevel="1" x14ac:dyDescent="0.2">
      <c r="B1467" s="8">
        <v>45075</v>
      </c>
      <c r="C1467" s="4" t="s">
        <v>476</v>
      </c>
      <c r="D1467" s="4" t="s">
        <v>3840</v>
      </c>
      <c r="E1467" s="4" t="s">
        <v>1574</v>
      </c>
      <c r="F1467" s="12">
        <v>501096</v>
      </c>
      <c r="G1467" s="11" t="s">
        <v>1076</v>
      </c>
      <c r="H1467" s="12">
        <v>50110</v>
      </c>
      <c r="I1467" s="4" t="s">
        <v>3387</v>
      </c>
      <c r="J1467" s="4" t="s">
        <v>3106</v>
      </c>
    </row>
    <row r="1468" spans="2:10" outlineLevel="1" x14ac:dyDescent="0.2">
      <c r="B1468" s="8">
        <v>45075</v>
      </c>
      <c r="C1468" s="4" t="s">
        <v>2237</v>
      </c>
      <c r="D1468" s="4" t="s">
        <v>3840</v>
      </c>
      <c r="E1468" s="4" t="s">
        <v>272</v>
      </c>
      <c r="F1468" s="12">
        <v>658310</v>
      </c>
      <c r="G1468" s="11" t="s">
        <v>1076</v>
      </c>
      <c r="H1468" s="12">
        <v>65831</v>
      </c>
      <c r="I1468" s="4" t="s">
        <v>3387</v>
      </c>
      <c r="J1468" s="4" t="s">
        <v>3106</v>
      </c>
    </row>
    <row r="1469" spans="2:10" outlineLevel="1" x14ac:dyDescent="0.2">
      <c r="B1469" s="8">
        <v>45075</v>
      </c>
      <c r="C1469" s="4" t="s">
        <v>542</v>
      </c>
      <c r="D1469" s="4" t="s">
        <v>3840</v>
      </c>
      <c r="E1469" s="4" t="s">
        <v>772</v>
      </c>
      <c r="F1469" s="12">
        <v>902470</v>
      </c>
      <c r="G1469" s="11" t="s">
        <v>1076</v>
      </c>
      <c r="H1469" s="12">
        <v>90247</v>
      </c>
      <c r="I1469" s="4" t="s">
        <v>3387</v>
      </c>
      <c r="J1469" s="4" t="s">
        <v>3106</v>
      </c>
    </row>
    <row r="1470" spans="2:10" outlineLevel="1" x14ac:dyDescent="0.2">
      <c r="B1470" s="8">
        <v>45075</v>
      </c>
      <c r="C1470" s="4" t="s">
        <v>1974</v>
      </c>
      <c r="D1470" s="4" t="s">
        <v>3840</v>
      </c>
      <c r="E1470" s="4" t="s">
        <v>2175</v>
      </c>
      <c r="F1470" s="12">
        <v>1104755</v>
      </c>
      <c r="G1470" s="11" t="s">
        <v>1076</v>
      </c>
      <c r="H1470" s="12">
        <v>110476</v>
      </c>
      <c r="I1470" s="4" t="s">
        <v>3387</v>
      </c>
      <c r="J1470" s="4" t="s">
        <v>3106</v>
      </c>
    </row>
    <row r="1471" spans="2:10" outlineLevel="1" x14ac:dyDescent="0.2">
      <c r="B1471" s="8">
        <v>45075</v>
      </c>
      <c r="C1471" s="4" t="s">
        <v>2337</v>
      </c>
      <c r="D1471" s="4" t="s">
        <v>3840</v>
      </c>
      <c r="E1471" s="4" t="s">
        <v>4093</v>
      </c>
      <c r="F1471" s="12">
        <v>516106</v>
      </c>
      <c r="G1471" s="11" t="s">
        <v>1076</v>
      </c>
      <c r="H1471" s="12">
        <v>51611</v>
      </c>
      <c r="I1471" s="4" t="s">
        <v>3387</v>
      </c>
      <c r="J1471" s="4" t="s">
        <v>3106</v>
      </c>
    </row>
    <row r="1472" spans="2:10" outlineLevel="1" x14ac:dyDescent="0.2">
      <c r="B1472" s="8">
        <v>45075</v>
      </c>
      <c r="C1472" s="4" t="s">
        <v>5007</v>
      </c>
      <c r="D1472" s="4" t="s">
        <v>3840</v>
      </c>
      <c r="E1472" s="4" t="s">
        <v>3908</v>
      </c>
      <c r="F1472" s="12">
        <v>626370</v>
      </c>
      <c r="G1472" s="11" t="s">
        <v>1076</v>
      </c>
      <c r="H1472" s="12">
        <v>62637</v>
      </c>
      <c r="I1472" s="4" t="s">
        <v>3387</v>
      </c>
      <c r="J1472" s="4" t="s">
        <v>3106</v>
      </c>
    </row>
    <row r="1473" spans="2:10" outlineLevel="1" x14ac:dyDescent="0.2">
      <c r="B1473" s="8">
        <v>45075</v>
      </c>
      <c r="C1473" s="4" t="s">
        <v>69</v>
      </c>
      <c r="D1473" s="4" t="s">
        <v>3840</v>
      </c>
      <c r="E1473" s="4" t="s">
        <v>1196</v>
      </c>
      <c r="F1473" s="12">
        <v>582897</v>
      </c>
      <c r="G1473" s="11" t="s">
        <v>1076</v>
      </c>
      <c r="H1473" s="12">
        <v>58290</v>
      </c>
      <c r="I1473" s="4" t="s">
        <v>3387</v>
      </c>
      <c r="J1473" s="4" t="s">
        <v>3106</v>
      </c>
    </row>
    <row r="1474" spans="2:10" outlineLevel="1" x14ac:dyDescent="0.2">
      <c r="B1474" s="8">
        <v>45075</v>
      </c>
      <c r="C1474" s="4" t="s">
        <v>1217</v>
      </c>
      <c r="D1474" s="4" t="s">
        <v>3840</v>
      </c>
      <c r="E1474" s="4" t="s">
        <v>184</v>
      </c>
      <c r="F1474" s="12">
        <v>836796</v>
      </c>
      <c r="G1474" s="11" t="s">
        <v>1076</v>
      </c>
      <c r="H1474" s="12">
        <v>83680</v>
      </c>
      <c r="I1474" s="4" t="s">
        <v>3387</v>
      </c>
      <c r="J1474" s="4" t="s">
        <v>3106</v>
      </c>
    </row>
    <row r="1475" spans="2:10" outlineLevel="1" x14ac:dyDescent="0.2">
      <c r="B1475" s="8">
        <v>45075</v>
      </c>
      <c r="C1475" s="4" t="s">
        <v>2981</v>
      </c>
      <c r="D1475" s="4" t="s">
        <v>3840</v>
      </c>
      <c r="E1475" s="4" t="s">
        <v>2979</v>
      </c>
      <c r="F1475" s="12">
        <v>522805</v>
      </c>
      <c r="G1475" s="11" t="s">
        <v>1076</v>
      </c>
      <c r="H1475" s="12">
        <v>52281</v>
      </c>
      <c r="I1475" s="4" t="s">
        <v>3387</v>
      </c>
      <c r="J1475" s="4" t="s">
        <v>3106</v>
      </c>
    </row>
    <row r="1476" spans="2:10" outlineLevel="1" x14ac:dyDescent="0.2">
      <c r="B1476" s="8">
        <v>45075</v>
      </c>
      <c r="C1476" s="4" t="s">
        <v>5091</v>
      </c>
      <c r="D1476" s="4" t="s">
        <v>3840</v>
      </c>
      <c r="E1476" s="4" t="s">
        <v>1204</v>
      </c>
      <c r="F1476" s="12">
        <v>917935</v>
      </c>
      <c r="G1476" s="11" t="s">
        <v>1076</v>
      </c>
      <c r="H1476" s="12">
        <v>91794</v>
      </c>
      <c r="I1476" s="4" t="s">
        <v>3387</v>
      </c>
      <c r="J1476" s="4" t="s">
        <v>3106</v>
      </c>
    </row>
    <row r="1477" spans="2:10" outlineLevel="1" x14ac:dyDescent="0.2">
      <c r="B1477" s="8">
        <v>45075</v>
      </c>
      <c r="C1477" s="4" t="s">
        <v>2182</v>
      </c>
      <c r="D1477" s="4" t="s">
        <v>3840</v>
      </c>
      <c r="E1477" s="4" t="s">
        <v>395</v>
      </c>
      <c r="F1477" s="12">
        <v>558902</v>
      </c>
      <c r="G1477" s="11" t="s">
        <v>1076</v>
      </c>
      <c r="H1477" s="12">
        <v>55890</v>
      </c>
      <c r="I1477" s="4" t="s">
        <v>3387</v>
      </c>
      <c r="J1477" s="4" t="s">
        <v>3106</v>
      </c>
    </row>
    <row r="1478" spans="2:10" outlineLevel="1" x14ac:dyDescent="0.2">
      <c r="B1478" s="8">
        <v>45075</v>
      </c>
      <c r="C1478" s="4" t="s">
        <v>2950</v>
      </c>
      <c r="D1478" s="4" t="s">
        <v>3840</v>
      </c>
      <c r="E1478" s="4" t="s">
        <v>3219</v>
      </c>
      <c r="F1478" s="12">
        <v>550761</v>
      </c>
      <c r="G1478" s="11" t="s">
        <v>1076</v>
      </c>
      <c r="H1478" s="12">
        <v>55076</v>
      </c>
      <c r="I1478" s="4" t="s">
        <v>3387</v>
      </c>
      <c r="J1478" s="4" t="s">
        <v>3106</v>
      </c>
    </row>
    <row r="1479" spans="2:10" outlineLevel="1" x14ac:dyDescent="0.2">
      <c r="B1479" s="8">
        <v>45075</v>
      </c>
      <c r="C1479" s="4" t="s">
        <v>3676</v>
      </c>
      <c r="D1479" s="4" t="s">
        <v>3840</v>
      </c>
      <c r="E1479" s="4" t="s">
        <v>1965</v>
      </c>
      <c r="F1479" s="12">
        <v>626370</v>
      </c>
      <c r="G1479" s="11" t="s">
        <v>1076</v>
      </c>
      <c r="H1479" s="12">
        <v>62637</v>
      </c>
      <c r="I1479" s="4" t="s">
        <v>3387</v>
      </c>
      <c r="J1479" s="4" t="s">
        <v>3106</v>
      </c>
    </row>
    <row r="1480" spans="2:10" outlineLevel="1" x14ac:dyDescent="0.2">
      <c r="B1480" s="8">
        <v>45076</v>
      </c>
      <c r="C1480" s="4" t="s">
        <v>4400</v>
      </c>
      <c r="D1480" s="4" t="s">
        <v>2566</v>
      </c>
      <c r="E1480" s="4" t="s">
        <v>3806</v>
      </c>
      <c r="F1480" s="12">
        <v>-771460</v>
      </c>
      <c r="G1480" s="11" t="s">
        <v>1076</v>
      </c>
      <c r="H1480" s="12">
        <v>-77147</v>
      </c>
      <c r="I1480" s="4" t="s">
        <v>1128</v>
      </c>
      <c r="J1480" s="4" t="s">
        <v>1611</v>
      </c>
    </row>
    <row r="1481" spans="2:10" outlineLevel="1" x14ac:dyDescent="0.2">
      <c r="B1481" s="8">
        <v>45076</v>
      </c>
      <c r="C1481" s="4" t="s">
        <v>2332</v>
      </c>
      <c r="D1481" s="4" t="s">
        <v>2566</v>
      </c>
      <c r="E1481" s="4" t="s">
        <v>3806</v>
      </c>
      <c r="F1481" s="12">
        <v>-151545</v>
      </c>
      <c r="G1481" s="11" t="s">
        <v>1076</v>
      </c>
      <c r="H1481" s="12">
        <v>-15155</v>
      </c>
      <c r="I1481" s="4" t="s">
        <v>1128</v>
      </c>
      <c r="J1481" s="4" t="s">
        <v>1611</v>
      </c>
    </row>
    <row r="1482" spans="2:10" outlineLevel="1" x14ac:dyDescent="0.2">
      <c r="B1482" s="8">
        <v>45076</v>
      </c>
      <c r="C1482" s="4" t="s">
        <v>4420</v>
      </c>
      <c r="D1482" s="4" t="s">
        <v>2358</v>
      </c>
      <c r="E1482" s="4" t="s">
        <v>3806</v>
      </c>
      <c r="F1482" s="12">
        <v>-375822</v>
      </c>
      <c r="G1482" s="11" t="s">
        <v>1076</v>
      </c>
      <c r="H1482" s="12">
        <v>-37582</v>
      </c>
      <c r="I1482" s="4" t="s">
        <v>2372</v>
      </c>
      <c r="J1482" s="4" t="s">
        <v>4418</v>
      </c>
    </row>
    <row r="1483" spans="2:10" outlineLevel="1" x14ac:dyDescent="0.2">
      <c r="B1483" s="8">
        <v>45076</v>
      </c>
      <c r="C1483" s="4" t="s">
        <v>4195</v>
      </c>
      <c r="D1483" s="4" t="s">
        <v>2358</v>
      </c>
      <c r="E1483" s="4" t="s">
        <v>3806</v>
      </c>
      <c r="F1483" s="12">
        <v>-313185</v>
      </c>
      <c r="G1483" s="11" t="s">
        <v>1076</v>
      </c>
      <c r="H1483" s="12">
        <v>-31319</v>
      </c>
      <c r="I1483" s="4" t="s">
        <v>2372</v>
      </c>
      <c r="J1483" s="4" t="s">
        <v>4418</v>
      </c>
    </row>
    <row r="1484" spans="2:10" outlineLevel="1" x14ac:dyDescent="0.2">
      <c r="B1484" s="8">
        <v>45076</v>
      </c>
      <c r="C1484" s="4" t="s">
        <v>2959</v>
      </c>
      <c r="D1484" s="4" t="s">
        <v>1178</v>
      </c>
      <c r="E1484" s="4" t="s">
        <v>3806</v>
      </c>
      <c r="F1484" s="12">
        <v>-289595</v>
      </c>
      <c r="G1484" s="11" t="s">
        <v>1076</v>
      </c>
      <c r="H1484" s="12">
        <v>-28960</v>
      </c>
      <c r="I1484" s="4" t="s">
        <v>1585</v>
      </c>
      <c r="J1484" s="4" t="s">
        <v>4674</v>
      </c>
    </row>
    <row r="1485" spans="2:10" outlineLevel="1" x14ac:dyDescent="0.2">
      <c r="B1485" s="8">
        <v>45076</v>
      </c>
      <c r="C1485" s="4" t="s">
        <v>2887</v>
      </c>
      <c r="D1485" s="4" t="s">
        <v>1178</v>
      </c>
      <c r="E1485" s="4" t="s">
        <v>3806</v>
      </c>
      <c r="F1485" s="12">
        <v>-165040</v>
      </c>
      <c r="G1485" s="11" t="s">
        <v>1076</v>
      </c>
      <c r="H1485" s="12">
        <v>-16504</v>
      </c>
      <c r="I1485" s="4" t="s">
        <v>1585</v>
      </c>
      <c r="J1485" s="4" t="s">
        <v>4674</v>
      </c>
    </row>
    <row r="1486" spans="2:10" outlineLevel="1" x14ac:dyDescent="0.2">
      <c r="B1486" s="8">
        <v>45076</v>
      </c>
      <c r="C1486" s="4" t="s">
        <v>1075</v>
      </c>
      <c r="D1486" s="4" t="s">
        <v>1178</v>
      </c>
      <c r="E1486" s="4" t="s">
        <v>3806</v>
      </c>
      <c r="F1486" s="12">
        <v>-104518</v>
      </c>
      <c r="G1486" s="11" t="s">
        <v>1076</v>
      </c>
      <c r="H1486" s="12">
        <v>-10452</v>
      </c>
      <c r="I1486" s="4" t="s">
        <v>1585</v>
      </c>
      <c r="J1486" s="4" t="s">
        <v>4674</v>
      </c>
    </row>
    <row r="1487" spans="2:10" outlineLevel="1" x14ac:dyDescent="0.2">
      <c r="B1487" s="8">
        <v>45076</v>
      </c>
      <c r="C1487" s="4" t="s">
        <v>587</v>
      </c>
      <c r="D1487" s="4" t="s">
        <v>1178</v>
      </c>
      <c r="E1487" s="4" t="s">
        <v>3806</v>
      </c>
      <c r="F1487" s="12">
        <v>-165040</v>
      </c>
      <c r="G1487" s="11" t="s">
        <v>1076</v>
      </c>
      <c r="H1487" s="12">
        <v>-16504</v>
      </c>
      <c r="I1487" s="4" t="s">
        <v>1585</v>
      </c>
      <c r="J1487" s="4" t="s">
        <v>4674</v>
      </c>
    </row>
    <row r="1488" spans="2:10" outlineLevel="1" x14ac:dyDescent="0.2">
      <c r="B1488" s="8">
        <v>45076</v>
      </c>
      <c r="C1488" s="4" t="s">
        <v>3670</v>
      </c>
      <c r="D1488" s="4" t="s">
        <v>3910</v>
      </c>
      <c r="E1488" s="4" t="s">
        <v>3806</v>
      </c>
      <c r="F1488" s="12">
        <v>-352078</v>
      </c>
      <c r="G1488" s="11" t="s">
        <v>1076</v>
      </c>
      <c r="H1488" s="12">
        <v>-35208</v>
      </c>
      <c r="I1488" s="4" t="s">
        <v>3387</v>
      </c>
      <c r="J1488" s="4" t="s">
        <v>3106</v>
      </c>
    </row>
    <row r="1489" spans="2:10" outlineLevel="1" x14ac:dyDescent="0.2">
      <c r="B1489" s="8">
        <v>45076</v>
      </c>
      <c r="C1489" s="4" t="s">
        <v>3547</v>
      </c>
      <c r="D1489" s="4" t="s">
        <v>3910</v>
      </c>
      <c r="E1489" s="4" t="s">
        <v>3806</v>
      </c>
      <c r="F1489" s="12">
        <v>-62637</v>
      </c>
      <c r="G1489" s="11" t="s">
        <v>1076</v>
      </c>
      <c r="H1489" s="12">
        <v>-6264</v>
      </c>
      <c r="I1489" s="4" t="s">
        <v>3387</v>
      </c>
      <c r="J1489" s="4" t="s">
        <v>3106</v>
      </c>
    </row>
    <row r="1490" spans="2:10" outlineLevel="1" x14ac:dyDescent="0.2">
      <c r="B1490" s="8">
        <v>45076</v>
      </c>
      <c r="C1490" s="4" t="s">
        <v>415</v>
      </c>
      <c r="D1490" s="4" t="s">
        <v>3910</v>
      </c>
      <c r="E1490" s="4" t="s">
        <v>3806</v>
      </c>
      <c r="F1490" s="12">
        <v>-302807</v>
      </c>
      <c r="G1490" s="11" t="s">
        <v>1076</v>
      </c>
      <c r="H1490" s="12">
        <v>-30281</v>
      </c>
      <c r="I1490" s="4" t="s">
        <v>3387</v>
      </c>
      <c r="J1490" s="4" t="s">
        <v>3106</v>
      </c>
    </row>
    <row r="1491" spans="2:10" outlineLevel="1" x14ac:dyDescent="0.2">
      <c r="B1491" s="8">
        <v>45076</v>
      </c>
      <c r="C1491" s="4" t="s">
        <v>281</v>
      </c>
      <c r="D1491" s="4" t="s">
        <v>520</v>
      </c>
      <c r="E1491" s="4" t="s">
        <v>3806</v>
      </c>
      <c r="F1491" s="12">
        <v>-438459</v>
      </c>
      <c r="G1491" s="11" t="s">
        <v>1076</v>
      </c>
      <c r="H1491" s="12">
        <v>-43846</v>
      </c>
      <c r="I1491" s="4" t="s">
        <v>505</v>
      </c>
      <c r="J1491" s="4" t="s">
        <v>3537</v>
      </c>
    </row>
    <row r="1492" spans="2:10" outlineLevel="1" x14ac:dyDescent="0.2">
      <c r="B1492" s="8">
        <v>45076</v>
      </c>
      <c r="C1492" s="4" t="s">
        <v>1281</v>
      </c>
      <c r="D1492" s="4" t="s">
        <v>520</v>
      </c>
      <c r="E1492" s="4" t="s">
        <v>3806</v>
      </c>
      <c r="F1492" s="12">
        <v>-125274</v>
      </c>
      <c r="G1492" s="11" t="s">
        <v>1076</v>
      </c>
      <c r="H1492" s="12">
        <v>-12527</v>
      </c>
      <c r="I1492" s="4" t="s">
        <v>505</v>
      </c>
      <c r="J1492" s="4" t="s">
        <v>3537</v>
      </c>
    </row>
    <row r="1493" spans="2:10" outlineLevel="1" x14ac:dyDescent="0.2">
      <c r="B1493" s="8">
        <v>45076</v>
      </c>
      <c r="C1493" s="4" t="s">
        <v>4424</v>
      </c>
      <c r="D1493" s="4" t="s">
        <v>520</v>
      </c>
      <c r="E1493" s="4" t="s">
        <v>3806</v>
      </c>
      <c r="F1493" s="12">
        <v>-125274</v>
      </c>
      <c r="G1493" s="11" t="s">
        <v>1076</v>
      </c>
      <c r="H1493" s="12">
        <v>-12527</v>
      </c>
      <c r="I1493" s="4" t="s">
        <v>505</v>
      </c>
      <c r="J1493" s="4" t="s">
        <v>3537</v>
      </c>
    </row>
    <row r="1494" spans="2:10" outlineLevel="1" x14ac:dyDescent="0.2">
      <c r="B1494" s="8">
        <v>45076</v>
      </c>
      <c r="C1494" s="4" t="s">
        <v>4209</v>
      </c>
      <c r="D1494" s="4" t="s">
        <v>520</v>
      </c>
      <c r="E1494" s="4" t="s">
        <v>3806</v>
      </c>
      <c r="F1494" s="12">
        <v>-375822</v>
      </c>
      <c r="G1494" s="11" t="s">
        <v>1076</v>
      </c>
      <c r="H1494" s="12">
        <v>-37582</v>
      </c>
      <c r="I1494" s="4" t="s">
        <v>505</v>
      </c>
      <c r="J1494" s="4" t="s">
        <v>3537</v>
      </c>
    </row>
    <row r="1495" spans="2:10" outlineLevel="1" x14ac:dyDescent="0.2">
      <c r="B1495" s="8">
        <v>45076</v>
      </c>
      <c r="C1495" s="4" t="s">
        <v>933</v>
      </c>
      <c r="D1495" s="4" t="s">
        <v>520</v>
      </c>
      <c r="E1495" s="4" t="s">
        <v>3806</v>
      </c>
      <c r="F1495" s="12">
        <v>-375822</v>
      </c>
      <c r="G1495" s="11" t="s">
        <v>1076</v>
      </c>
      <c r="H1495" s="12">
        <v>-37582</v>
      </c>
      <c r="I1495" s="4" t="s">
        <v>505</v>
      </c>
      <c r="J1495" s="4" t="s">
        <v>3537</v>
      </c>
    </row>
    <row r="1496" spans="2:10" outlineLevel="1" x14ac:dyDescent="0.2">
      <c r="B1496" s="8">
        <v>45076</v>
      </c>
      <c r="C1496" s="4" t="s">
        <v>4631</v>
      </c>
      <c r="D1496" s="4" t="s">
        <v>520</v>
      </c>
      <c r="E1496" s="4" t="s">
        <v>3806</v>
      </c>
      <c r="F1496" s="12">
        <v>-187911</v>
      </c>
      <c r="G1496" s="11" t="s">
        <v>1076</v>
      </c>
      <c r="H1496" s="12">
        <v>-18791</v>
      </c>
      <c r="I1496" s="4" t="s">
        <v>505</v>
      </c>
      <c r="J1496" s="4" t="s">
        <v>3537</v>
      </c>
    </row>
    <row r="1497" spans="2:10" outlineLevel="1" x14ac:dyDescent="0.2">
      <c r="B1497" s="8">
        <v>45076</v>
      </c>
      <c r="C1497" s="4" t="s">
        <v>3621</v>
      </c>
      <c r="D1497" s="4" t="s">
        <v>520</v>
      </c>
      <c r="E1497" s="4" t="s">
        <v>3806</v>
      </c>
      <c r="F1497" s="12">
        <v>-689007</v>
      </c>
      <c r="G1497" s="11" t="s">
        <v>1076</v>
      </c>
      <c r="H1497" s="12">
        <v>-68901</v>
      </c>
      <c r="I1497" s="4" t="s">
        <v>505</v>
      </c>
      <c r="J1497" s="4" t="s">
        <v>3537</v>
      </c>
    </row>
    <row r="1498" spans="2:10" outlineLevel="1" x14ac:dyDescent="0.2">
      <c r="B1498" s="8">
        <v>45076</v>
      </c>
      <c r="C1498" s="4" t="s">
        <v>2246</v>
      </c>
      <c r="D1498" s="4" t="s">
        <v>520</v>
      </c>
      <c r="E1498" s="4" t="s">
        <v>3806</v>
      </c>
      <c r="F1498" s="12">
        <v>-250548</v>
      </c>
      <c r="G1498" s="11" t="s">
        <v>1076</v>
      </c>
      <c r="H1498" s="12">
        <v>-25055</v>
      </c>
      <c r="I1498" s="4" t="s">
        <v>505</v>
      </c>
      <c r="J1498" s="4" t="s">
        <v>3537</v>
      </c>
    </row>
    <row r="1499" spans="2:10" outlineLevel="1" x14ac:dyDescent="0.2">
      <c r="B1499" s="8">
        <v>45076</v>
      </c>
      <c r="C1499" s="4" t="s">
        <v>257</v>
      </c>
      <c r="D1499" s="4" t="s">
        <v>520</v>
      </c>
      <c r="E1499" s="4" t="s">
        <v>3806</v>
      </c>
      <c r="F1499" s="12">
        <v>-375822</v>
      </c>
      <c r="G1499" s="11" t="s">
        <v>1076</v>
      </c>
      <c r="H1499" s="12">
        <v>-37582</v>
      </c>
      <c r="I1499" s="4" t="s">
        <v>505</v>
      </c>
      <c r="J1499" s="4" t="s">
        <v>3537</v>
      </c>
    </row>
    <row r="1500" spans="2:10" outlineLevel="1" x14ac:dyDescent="0.2">
      <c r="B1500" s="8">
        <v>45076</v>
      </c>
      <c r="C1500" s="4" t="s">
        <v>2744</v>
      </c>
      <c r="D1500" s="4" t="s">
        <v>520</v>
      </c>
      <c r="E1500" s="4" t="s">
        <v>3806</v>
      </c>
      <c r="F1500" s="12">
        <v>-250548</v>
      </c>
      <c r="G1500" s="11" t="s">
        <v>1076</v>
      </c>
      <c r="H1500" s="12">
        <v>-25055</v>
      </c>
      <c r="I1500" s="4" t="s">
        <v>505</v>
      </c>
      <c r="J1500" s="4" t="s">
        <v>3537</v>
      </c>
    </row>
    <row r="1501" spans="2:10" outlineLevel="1" x14ac:dyDescent="0.2">
      <c r="B1501" s="8">
        <v>45076</v>
      </c>
      <c r="C1501" s="4" t="s">
        <v>4786</v>
      </c>
      <c r="D1501" s="4" t="s">
        <v>520</v>
      </c>
      <c r="E1501" s="4" t="s">
        <v>3806</v>
      </c>
      <c r="F1501" s="12">
        <v>-375822</v>
      </c>
      <c r="G1501" s="11" t="s">
        <v>1076</v>
      </c>
      <c r="H1501" s="12">
        <v>-37582</v>
      </c>
      <c r="I1501" s="4" t="s">
        <v>505</v>
      </c>
      <c r="J1501" s="4" t="s">
        <v>3537</v>
      </c>
    </row>
    <row r="1502" spans="2:10" outlineLevel="1" x14ac:dyDescent="0.2">
      <c r="B1502" s="8">
        <v>45076</v>
      </c>
      <c r="C1502" s="4" t="s">
        <v>1919</v>
      </c>
      <c r="D1502" s="4" t="s">
        <v>520</v>
      </c>
      <c r="E1502" s="4" t="s">
        <v>3806</v>
      </c>
      <c r="F1502" s="12">
        <v>-313185</v>
      </c>
      <c r="G1502" s="11" t="s">
        <v>1076</v>
      </c>
      <c r="H1502" s="12">
        <v>-31319</v>
      </c>
      <c r="I1502" s="4" t="s">
        <v>505</v>
      </c>
      <c r="J1502" s="4" t="s">
        <v>3537</v>
      </c>
    </row>
    <row r="1503" spans="2:10" outlineLevel="1" x14ac:dyDescent="0.2">
      <c r="B1503" s="8">
        <v>45076</v>
      </c>
      <c r="C1503" s="4" t="s">
        <v>1979</v>
      </c>
      <c r="D1503" s="4" t="s">
        <v>520</v>
      </c>
      <c r="E1503" s="4" t="s">
        <v>3806</v>
      </c>
      <c r="F1503" s="12">
        <v>-187911</v>
      </c>
      <c r="G1503" s="11" t="s">
        <v>1076</v>
      </c>
      <c r="H1503" s="12">
        <v>-18791</v>
      </c>
      <c r="I1503" s="4" t="s">
        <v>505</v>
      </c>
      <c r="J1503" s="4" t="s">
        <v>3537</v>
      </c>
    </row>
    <row r="1504" spans="2:10" outlineLevel="1" x14ac:dyDescent="0.2">
      <c r="B1504" s="8">
        <v>45076</v>
      </c>
      <c r="C1504" s="4" t="s">
        <v>4169</v>
      </c>
      <c r="D1504" s="4" t="s">
        <v>520</v>
      </c>
      <c r="E1504" s="4" t="s">
        <v>3806</v>
      </c>
      <c r="F1504" s="12">
        <v>-250548</v>
      </c>
      <c r="G1504" s="11" t="s">
        <v>1076</v>
      </c>
      <c r="H1504" s="12">
        <v>-25055</v>
      </c>
      <c r="I1504" s="4" t="s">
        <v>505</v>
      </c>
      <c r="J1504" s="4" t="s">
        <v>3537</v>
      </c>
    </row>
    <row r="1505" spans="2:10" outlineLevel="1" x14ac:dyDescent="0.2">
      <c r="B1505" s="8">
        <v>45076</v>
      </c>
      <c r="C1505" s="4" t="s">
        <v>168</v>
      </c>
      <c r="D1505" s="4" t="s">
        <v>520</v>
      </c>
      <c r="E1505" s="4" t="s">
        <v>3806</v>
      </c>
      <c r="F1505" s="12">
        <v>-375822</v>
      </c>
      <c r="G1505" s="11" t="s">
        <v>1076</v>
      </c>
      <c r="H1505" s="12">
        <v>-37582</v>
      </c>
      <c r="I1505" s="4" t="s">
        <v>505</v>
      </c>
      <c r="J1505" s="4" t="s">
        <v>3537</v>
      </c>
    </row>
    <row r="1506" spans="2:10" outlineLevel="1" x14ac:dyDescent="0.2">
      <c r="B1506" s="8">
        <v>45076</v>
      </c>
      <c r="C1506" s="4" t="s">
        <v>3301</v>
      </c>
      <c r="D1506" s="4" t="s">
        <v>520</v>
      </c>
      <c r="E1506" s="4" t="s">
        <v>3806</v>
      </c>
      <c r="F1506" s="12">
        <v>-250548</v>
      </c>
      <c r="G1506" s="11" t="s">
        <v>1076</v>
      </c>
      <c r="H1506" s="12">
        <v>-25055</v>
      </c>
      <c r="I1506" s="4" t="s">
        <v>505</v>
      </c>
      <c r="J1506" s="4" t="s">
        <v>3537</v>
      </c>
    </row>
    <row r="1507" spans="2:10" outlineLevel="1" x14ac:dyDescent="0.2">
      <c r="B1507" s="8">
        <v>45076</v>
      </c>
      <c r="C1507" s="4" t="s">
        <v>1971</v>
      </c>
      <c r="D1507" s="4" t="s">
        <v>3840</v>
      </c>
      <c r="E1507" s="4" t="s">
        <v>4874</v>
      </c>
      <c r="F1507" s="12">
        <v>355360</v>
      </c>
      <c r="G1507" s="11" t="s">
        <v>1076</v>
      </c>
      <c r="H1507" s="12">
        <v>35536</v>
      </c>
      <c r="I1507" s="4" t="s">
        <v>505</v>
      </c>
      <c r="J1507" s="4" t="s">
        <v>3537</v>
      </c>
    </row>
    <row r="1508" spans="2:10" outlineLevel="1" x14ac:dyDescent="0.2">
      <c r="B1508" s="8">
        <v>45076</v>
      </c>
      <c r="C1508" s="4" t="s">
        <v>3336</v>
      </c>
      <c r="D1508" s="4" t="s">
        <v>3840</v>
      </c>
      <c r="E1508" s="4" t="s">
        <v>3422</v>
      </c>
      <c r="F1508" s="12">
        <v>865052</v>
      </c>
      <c r="G1508" s="11" t="s">
        <v>1076</v>
      </c>
      <c r="H1508" s="12">
        <v>86505</v>
      </c>
      <c r="I1508" s="4" t="s">
        <v>505</v>
      </c>
      <c r="J1508" s="4" t="s">
        <v>3537</v>
      </c>
    </row>
    <row r="1509" spans="2:10" outlineLevel="1" x14ac:dyDescent="0.2">
      <c r="B1509" s="8">
        <v>45076</v>
      </c>
      <c r="C1509" s="4" t="s">
        <v>2572</v>
      </c>
      <c r="D1509" s="4" t="s">
        <v>3840</v>
      </c>
      <c r="E1509" s="4" t="s">
        <v>2038</v>
      </c>
      <c r="F1509" s="12">
        <v>572810</v>
      </c>
      <c r="G1509" s="11" t="s">
        <v>1076</v>
      </c>
      <c r="H1509" s="12">
        <v>57281</v>
      </c>
      <c r="I1509" s="4" t="s">
        <v>505</v>
      </c>
      <c r="J1509" s="4" t="s">
        <v>3537</v>
      </c>
    </row>
    <row r="1510" spans="2:10" outlineLevel="1" x14ac:dyDescent="0.2">
      <c r="B1510" s="8">
        <v>45077</v>
      </c>
      <c r="C1510" s="4" t="s">
        <v>5213</v>
      </c>
      <c r="D1510" s="4" t="s">
        <v>2566</v>
      </c>
      <c r="E1510" s="4" t="s">
        <v>3806</v>
      </c>
      <c r="F1510" s="12">
        <v>-82520</v>
      </c>
      <c r="G1510" s="11" t="s">
        <v>1076</v>
      </c>
      <c r="H1510" s="12">
        <v>-8252</v>
      </c>
      <c r="I1510" s="4" t="s">
        <v>1128</v>
      </c>
      <c r="J1510" s="4" t="s">
        <v>1611</v>
      </c>
    </row>
    <row r="1511" spans="2:10" outlineLevel="1" x14ac:dyDescent="0.2">
      <c r="B1511" s="8">
        <v>45077</v>
      </c>
      <c r="C1511" s="4" t="s">
        <v>2491</v>
      </c>
      <c r="D1511" s="4" t="s">
        <v>2358</v>
      </c>
      <c r="E1511" s="4" t="s">
        <v>3806</v>
      </c>
      <c r="F1511" s="12">
        <v>-313185</v>
      </c>
      <c r="G1511" s="11" t="s">
        <v>1076</v>
      </c>
      <c r="H1511" s="12">
        <v>-31319</v>
      </c>
      <c r="I1511" s="4" t="s">
        <v>2372</v>
      </c>
      <c r="J1511" s="4" t="s">
        <v>4418</v>
      </c>
    </row>
    <row r="1512" spans="2:10" outlineLevel="1" x14ac:dyDescent="0.2">
      <c r="B1512" s="8">
        <v>45077</v>
      </c>
      <c r="C1512" s="4" t="s">
        <v>2030</v>
      </c>
      <c r="D1512" s="4" t="s">
        <v>2227</v>
      </c>
      <c r="E1512" s="4" t="s">
        <v>3806</v>
      </c>
      <c r="F1512" s="12">
        <v>-486857</v>
      </c>
      <c r="G1512" s="11" t="s">
        <v>1076</v>
      </c>
      <c r="H1512" s="12">
        <v>-48686</v>
      </c>
      <c r="I1512" s="4" t="s">
        <v>2305</v>
      </c>
      <c r="J1512" s="4" t="s">
        <v>4010</v>
      </c>
    </row>
    <row r="1513" spans="2:10" outlineLevel="1" x14ac:dyDescent="0.2">
      <c r="B1513" s="8">
        <v>45077</v>
      </c>
      <c r="C1513" s="4" t="s">
        <v>5217</v>
      </c>
      <c r="D1513" s="4" t="s">
        <v>1178</v>
      </c>
      <c r="E1513" s="4" t="s">
        <v>3806</v>
      </c>
      <c r="F1513" s="12">
        <v>-165040</v>
      </c>
      <c r="G1513" s="11" t="s">
        <v>1076</v>
      </c>
      <c r="H1513" s="12">
        <v>-16504</v>
      </c>
      <c r="I1513" s="4" t="s">
        <v>1585</v>
      </c>
      <c r="J1513" s="4" t="s">
        <v>4674</v>
      </c>
    </row>
    <row r="1514" spans="2:10" outlineLevel="1" x14ac:dyDescent="0.2">
      <c r="B1514" s="8">
        <v>45077</v>
      </c>
      <c r="C1514" s="4" t="s">
        <v>1929</v>
      </c>
      <c r="D1514" s="4" t="s">
        <v>1178</v>
      </c>
      <c r="E1514" s="4" t="s">
        <v>3806</v>
      </c>
      <c r="F1514" s="12">
        <v>-69025</v>
      </c>
      <c r="G1514" s="11" t="s">
        <v>1076</v>
      </c>
      <c r="H1514" s="12">
        <v>-6903</v>
      </c>
      <c r="I1514" s="4" t="s">
        <v>1585</v>
      </c>
      <c r="J1514" s="4" t="s">
        <v>4674</v>
      </c>
    </row>
    <row r="1515" spans="2:10" outlineLevel="1" x14ac:dyDescent="0.2">
      <c r="B1515" s="8">
        <v>45077</v>
      </c>
      <c r="C1515" s="4" t="s">
        <v>3715</v>
      </c>
      <c r="D1515" s="4" t="s">
        <v>1178</v>
      </c>
      <c r="E1515" s="4" t="s">
        <v>3806</v>
      </c>
      <c r="F1515" s="12">
        <v>-187911</v>
      </c>
      <c r="G1515" s="11" t="s">
        <v>1076</v>
      </c>
      <c r="H1515" s="12">
        <v>-18791</v>
      </c>
      <c r="I1515" s="4" t="s">
        <v>1585</v>
      </c>
      <c r="J1515" s="4" t="s">
        <v>4674</v>
      </c>
    </row>
    <row r="1516" spans="2:10" outlineLevel="1" x14ac:dyDescent="0.2">
      <c r="B1516" s="8">
        <v>45077</v>
      </c>
      <c r="C1516" s="4" t="s">
        <v>3310</v>
      </c>
      <c r="D1516" s="4" t="s">
        <v>4421</v>
      </c>
      <c r="E1516" s="4" t="s">
        <v>3806</v>
      </c>
      <c r="F1516" s="12">
        <v>-165040</v>
      </c>
      <c r="G1516" s="11" t="s">
        <v>1076</v>
      </c>
      <c r="H1516" s="12">
        <v>-16504</v>
      </c>
      <c r="I1516" s="4" t="s">
        <v>313</v>
      </c>
      <c r="J1516" s="4" t="s">
        <v>1554</v>
      </c>
    </row>
    <row r="1517" spans="2:10" outlineLevel="1" x14ac:dyDescent="0.2">
      <c r="B1517" s="8">
        <v>45077</v>
      </c>
      <c r="C1517" s="4" t="s">
        <v>1116</v>
      </c>
      <c r="D1517" s="4" t="s">
        <v>3910</v>
      </c>
      <c r="E1517" s="4" t="s">
        <v>3806</v>
      </c>
      <c r="F1517" s="12">
        <v>-52259</v>
      </c>
      <c r="G1517" s="11" t="s">
        <v>1076</v>
      </c>
      <c r="H1517" s="12">
        <v>-5226</v>
      </c>
      <c r="I1517" s="4" t="s">
        <v>3387</v>
      </c>
      <c r="J1517" s="4" t="s">
        <v>3106</v>
      </c>
    </row>
    <row r="1518" spans="2:10" outlineLevel="1" x14ac:dyDescent="0.2">
      <c r="B1518" s="8">
        <v>45077</v>
      </c>
      <c r="C1518" s="4" t="s">
        <v>545</v>
      </c>
      <c r="D1518" s="4" t="s">
        <v>3910</v>
      </c>
      <c r="E1518" s="4" t="s">
        <v>3806</v>
      </c>
      <c r="F1518" s="12">
        <v>-125274</v>
      </c>
      <c r="G1518" s="11" t="s">
        <v>1076</v>
      </c>
      <c r="H1518" s="12">
        <v>-12527</v>
      </c>
      <c r="I1518" s="4" t="s">
        <v>3387</v>
      </c>
      <c r="J1518" s="4" t="s">
        <v>3106</v>
      </c>
    </row>
    <row r="1519" spans="2:10" outlineLevel="1" x14ac:dyDescent="0.2">
      <c r="B1519" s="8">
        <v>45077</v>
      </c>
      <c r="C1519" s="4" t="s">
        <v>2685</v>
      </c>
      <c r="D1519" s="4" t="s">
        <v>3910</v>
      </c>
      <c r="E1519" s="4" t="s">
        <v>3806</v>
      </c>
      <c r="F1519" s="12">
        <v>-104518</v>
      </c>
      <c r="G1519" s="11" t="s">
        <v>1076</v>
      </c>
      <c r="H1519" s="12">
        <v>-10452</v>
      </c>
      <c r="I1519" s="4" t="s">
        <v>3387</v>
      </c>
      <c r="J1519" s="4" t="s">
        <v>3106</v>
      </c>
    </row>
    <row r="1520" spans="2:10" outlineLevel="1" x14ac:dyDescent="0.2">
      <c r="B1520" s="8">
        <v>45077</v>
      </c>
      <c r="C1520" s="4" t="s">
        <v>1915</v>
      </c>
      <c r="D1520" s="4" t="s">
        <v>3910</v>
      </c>
      <c r="E1520" s="4" t="s">
        <v>3806</v>
      </c>
      <c r="F1520" s="12">
        <v>-134779</v>
      </c>
      <c r="G1520" s="11" t="s">
        <v>1076</v>
      </c>
      <c r="H1520" s="12">
        <v>-13478</v>
      </c>
      <c r="I1520" s="4" t="s">
        <v>3387</v>
      </c>
      <c r="J1520" s="4" t="s">
        <v>3106</v>
      </c>
    </row>
    <row r="1521" spans="2:10" outlineLevel="1" x14ac:dyDescent="0.2">
      <c r="B1521" s="8">
        <v>45077</v>
      </c>
      <c r="C1521" s="4" t="s">
        <v>3146</v>
      </c>
      <c r="D1521" s="4" t="s">
        <v>3910</v>
      </c>
      <c r="E1521" s="4" t="s">
        <v>3806</v>
      </c>
      <c r="F1521" s="12">
        <v>-82520</v>
      </c>
      <c r="G1521" s="11" t="s">
        <v>1076</v>
      </c>
      <c r="H1521" s="12">
        <v>-8252</v>
      </c>
      <c r="I1521" s="4" t="s">
        <v>3387</v>
      </c>
      <c r="J1521" s="4" t="s">
        <v>3106</v>
      </c>
    </row>
    <row r="1522" spans="2:10" outlineLevel="1" x14ac:dyDescent="0.2">
      <c r="B1522" s="8">
        <v>45077</v>
      </c>
      <c r="C1522" s="4" t="s">
        <v>4106</v>
      </c>
      <c r="D1522" s="4" t="s">
        <v>3910</v>
      </c>
      <c r="E1522" s="4" t="s">
        <v>3806</v>
      </c>
      <c r="F1522" s="12">
        <v>-313185</v>
      </c>
      <c r="G1522" s="11" t="s">
        <v>1076</v>
      </c>
      <c r="H1522" s="12">
        <v>-31319</v>
      </c>
      <c r="I1522" s="4" t="s">
        <v>3387</v>
      </c>
      <c r="J1522" s="4" t="s">
        <v>3106</v>
      </c>
    </row>
    <row r="1523" spans="2:10" outlineLevel="1" x14ac:dyDescent="0.2">
      <c r="B1523" s="8">
        <v>45077</v>
      </c>
      <c r="C1523" s="4" t="s">
        <v>945</v>
      </c>
      <c r="D1523" s="4" t="s">
        <v>3910</v>
      </c>
      <c r="E1523" s="4" t="s">
        <v>3806</v>
      </c>
      <c r="F1523" s="12">
        <v>-187911</v>
      </c>
      <c r="G1523" s="11" t="s">
        <v>1076</v>
      </c>
      <c r="H1523" s="12">
        <v>-18791</v>
      </c>
      <c r="I1523" s="4" t="s">
        <v>3387</v>
      </c>
      <c r="J1523" s="4" t="s">
        <v>3106</v>
      </c>
    </row>
    <row r="1524" spans="2:10" outlineLevel="1" x14ac:dyDescent="0.2">
      <c r="B1524" s="8">
        <v>45077</v>
      </c>
      <c r="C1524" s="4" t="s">
        <v>1864</v>
      </c>
      <c r="D1524" s="4" t="s">
        <v>3910</v>
      </c>
      <c r="E1524" s="4" t="s">
        <v>3806</v>
      </c>
      <c r="F1524" s="12">
        <v>-131662</v>
      </c>
      <c r="G1524" s="11" t="s">
        <v>1076</v>
      </c>
      <c r="H1524" s="12">
        <v>-13167</v>
      </c>
      <c r="I1524" s="4" t="s">
        <v>3387</v>
      </c>
      <c r="J1524" s="4" t="s">
        <v>3106</v>
      </c>
    </row>
    <row r="1525" spans="2:10" outlineLevel="1" x14ac:dyDescent="0.2">
      <c r="B1525" s="8">
        <v>45077</v>
      </c>
      <c r="C1525" s="4" t="s">
        <v>2856</v>
      </c>
      <c r="D1525" s="4" t="s">
        <v>3910</v>
      </c>
      <c r="E1525" s="4" t="s">
        <v>3806</v>
      </c>
      <c r="F1525" s="12">
        <v>-82520</v>
      </c>
      <c r="G1525" s="11" t="s">
        <v>1076</v>
      </c>
      <c r="H1525" s="12">
        <v>-8252</v>
      </c>
      <c r="I1525" s="4" t="s">
        <v>3387</v>
      </c>
      <c r="J1525" s="4" t="s">
        <v>3106</v>
      </c>
    </row>
    <row r="1526" spans="2:10" outlineLevel="1" x14ac:dyDescent="0.2">
      <c r="B1526" s="8">
        <v>45077</v>
      </c>
      <c r="C1526" s="4" t="s">
        <v>2321</v>
      </c>
      <c r="D1526" s="4" t="s">
        <v>3910</v>
      </c>
      <c r="E1526" s="4" t="s">
        <v>3806</v>
      </c>
      <c r="F1526" s="12">
        <v>-219414</v>
      </c>
      <c r="G1526" s="11" t="s">
        <v>1076</v>
      </c>
      <c r="H1526" s="12">
        <v>-21942</v>
      </c>
      <c r="I1526" s="4" t="s">
        <v>3387</v>
      </c>
      <c r="J1526" s="4" t="s">
        <v>3106</v>
      </c>
    </row>
    <row r="1527" spans="2:10" outlineLevel="1" x14ac:dyDescent="0.2">
      <c r="B1527" s="8">
        <v>45077</v>
      </c>
      <c r="C1527" s="4" t="s">
        <v>5125</v>
      </c>
      <c r="D1527" s="4" t="s">
        <v>3910</v>
      </c>
      <c r="E1527" s="4" t="s">
        <v>3806</v>
      </c>
      <c r="F1527" s="12">
        <v>-313185</v>
      </c>
      <c r="G1527" s="11" t="s">
        <v>1076</v>
      </c>
      <c r="H1527" s="12">
        <v>-31319</v>
      </c>
      <c r="I1527" s="4" t="s">
        <v>3387</v>
      </c>
      <c r="J1527" s="4" t="s">
        <v>3106</v>
      </c>
    </row>
    <row r="1528" spans="2:10" outlineLevel="1" x14ac:dyDescent="0.2">
      <c r="B1528" s="8">
        <v>45077</v>
      </c>
      <c r="C1528" s="4" t="s">
        <v>3681</v>
      </c>
      <c r="D1528" s="4" t="s">
        <v>3910</v>
      </c>
      <c r="E1528" s="4" t="s">
        <v>3806</v>
      </c>
      <c r="F1528" s="12">
        <v>-217299</v>
      </c>
      <c r="G1528" s="11" t="s">
        <v>1076</v>
      </c>
      <c r="H1528" s="12">
        <v>-21730</v>
      </c>
      <c r="I1528" s="4" t="s">
        <v>3387</v>
      </c>
      <c r="J1528" s="4" t="s">
        <v>3106</v>
      </c>
    </row>
    <row r="1529" spans="2:10" outlineLevel="1" x14ac:dyDescent="0.2">
      <c r="B1529" s="8">
        <v>45077</v>
      </c>
      <c r="C1529" s="4" t="s">
        <v>1658</v>
      </c>
      <c r="D1529" s="4" t="s">
        <v>3910</v>
      </c>
      <c r="E1529" s="4" t="s">
        <v>3806</v>
      </c>
      <c r="F1529" s="12">
        <v>-187911</v>
      </c>
      <c r="G1529" s="11" t="s">
        <v>1076</v>
      </c>
      <c r="H1529" s="12">
        <v>-18791</v>
      </c>
      <c r="I1529" s="4" t="s">
        <v>3387</v>
      </c>
      <c r="J1529" s="4" t="s">
        <v>3106</v>
      </c>
    </row>
    <row r="1530" spans="2:10" outlineLevel="1" x14ac:dyDescent="0.2">
      <c r="B1530" s="8">
        <v>45077</v>
      </c>
      <c r="C1530" s="4" t="s">
        <v>2315</v>
      </c>
      <c r="D1530" s="4" t="s">
        <v>3910</v>
      </c>
      <c r="E1530" s="4" t="s">
        <v>3806</v>
      </c>
      <c r="F1530" s="12">
        <v>-82520</v>
      </c>
      <c r="G1530" s="11" t="s">
        <v>1076</v>
      </c>
      <c r="H1530" s="12">
        <v>-8252</v>
      </c>
      <c r="I1530" s="4" t="s">
        <v>3387</v>
      </c>
      <c r="J1530" s="4" t="s">
        <v>3106</v>
      </c>
    </row>
    <row r="1531" spans="2:10" outlineLevel="1" x14ac:dyDescent="0.2">
      <c r="B1531" s="8">
        <v>45077</v>
      </c>
      <c r="C1531" s="4" t="s">
        <v>1440</v>
      </c>
      <c r="D1531" s="4" t="s">
        <v>3910</v>
      </c>
      <c r="E1531" s="4" t="s">
        <v>3806</v>
      </c>
      <c r="F1531" s="12">
        <v>-134779</v>
      </c>
      <c r="G1531" s="11" t="s">
        <v>1076</v>
      </c>
      <c r="H1531" s="12">
        <v>-13478</v>
      </c>
      <c r="I1531" s="4" t="s">
        <v>3387</v>
      </c>
      <c r="J1531" s="4" t="s">
        <v>3106</v>
      </c>
    </row>
    <row r="1532" spans="2:10" outlineLevel="1" x14ac:dyDescent="0.2">
      <c r="B1532" s="8">
        <v>45077</v>
      </c>
      <c r="C1532" s="4" t="s">
        <v>1509</v>
      </c>
      <c r="D1532" s="4" t="s">
        <v>3910</v>
      </c>
      <c r="E1532" s="4" t="s">
        <v>3806</v>
      </c>
      <c r="F1532" s="12">
        <v>-145157</v>
      </c>
      <c r="G1532" s="11" t="s">
        <v>1076</v>
      </c>
      <c r="H1532" s="12">
        <v>-14516</v>
      </c>
      <c r="I1532" s="4" t="s">
        <v>3387</v>
      </c>
      <c r="J1532" s="4" t="s">
        <v>3106</v>
      </c>
    </row>
    <row r="1533" spans="2:10" outlineLevel="1" x14ac:dyDescent="0.2">
      <c r="B1533" s="8">
        <v>45077</v>
      </c>
      <c r="C1533" s="4" t="s">
        <v>4966</v>
      </c>
      <c r="D1533" s="4" t="s">
        <v>3910</v>
      </c>
      <c r="E1533" s="4" t="s">
        <v>3806</v>
      </c>
      <c r="F1533" s="12">
        <v>-269558</v>
      </c>
      <c r="G1533" s="11" t="s">
        <v>1076</v>
      </c>
      <c r="H1533" s="12">
        <v>-26956</v>
      </c>
      <c r="I1533" s="4" t="s">
        <v>3387</v>
      </c>
      <c r="J1533" s="4" t="s">
        <v>3106</v>
      </c>
    </row>
    <row r="1534" spans="2:10" outlineLevel="1" x14ac:dyDescent="0.2">
      <c r="B1534" s="8">
        <v>45077</v>
      </c>
      <c r="C1534" s="4" t="s">
        <v>422</v>
      </c>
      <c r="D1534" s="4" t="s">
        <v>3910</v>
      </c>
      <c r="E1534" s="4" t="s">
        <v>3806</v>
      </c>
      <c r="F1534" s="12">
        <v>-217299</v>
      </c>
      <c r="G1534" s="11" t="s">
        <v>1076</v>
      </c>
      <c r="H1534" s="12">
        <v>-21730</v>
      </c>
      <c r="I1534" s="4" t="s">
        <v>3387</v>
      </c>
      <c r="J1534" s="4" t="s">
        <v>3106</v>
      </c>
    </row>
    <row r="1535" spans="2:10" outlineLevel="1" x14ac:dyDescent="0.2">
      <c r="B1535" s="8">
        <v>45077</v>
      </c>
      <c r="C1535" s="4" t="s">
        <v>446</v>
      </c>
      <c r="D1535" s="4" t="s">
        <v>3910</v>
      </c>
      <c r="E1535" s="4" t="s">
        <v>3806</v>
      </c>
      <c r="F1535" s="12">
        <v>-438459</v>
      </c>
      <c r="G1535" s="11" t="s">
        <v>1076</v>
      </c>
      <c r="H1535" s="12">
        <v>-43846</v>
      </c>
      <c r="I1535" s="4" t="s">
        <v>3387</v>
      </c>
      <c r="J1535" s="4" t="s">
        <v>3106</v>
      </c>
    </row>
    <row r="1536" spans="2:10" outlineLevel="1" x14ac:dyDescent="0.2">
      <c r="B1536" s="8">
        <v>45077</v>
      </c>
      <c r="C1536" s="4" t="s">
        <v>3810</v>
      </c>
      <c r="D1536" s="4" t="s">
        <v>3910</v>
      </c>
      <c r="E1536" s="4" t="s">
        <v>3806</v>
      </c>
      <c r="F1536" s="12">
        <v>-82520</v>
      </c>
      <c r="G1536" s="11" t="s">
        <v>1076</v>
      </c>
      <c r="H1536" s="12">
        <v>-8252</v>
      </c>
      <c r="I1536" s="4" t="s">
        <v>3387</v>
      </c>
      <c r="J1536" s="4" t="s">
        <v>3106</v>
      </c>
    </row>
    <row r="1537" spans="2:10" outlineLevel="1" x14ac:dyDescent="0.2">
      <c r="B1537" s="8">
        <v>45077</v>
      </c>
      <c r="C1537" s="4" t="s">
        <v>1810</v>
      </c>
      <c r="D1537" s="4" t="s">
        <v>520</v>
      </c>
      <c r="E1537" s="4" t="s">
        <v>3806</v>
      </c>
      <c r="F1537" s="12">
        <v>-375822</v>
      </c>
      <c r="G1537" s="11" t="s">
        <v>1076</v>
      </c>
      <c r="H1537" s="12">
        <v>-37582</v>
      </c>
      <c r="I1537" s="4" t="s">
        <v>505</v>
      </c>
      <c r="J1537" s="4" t="s">
        <v>3537</v>
      </c>
    </row>
    <row r="1538" spans="2:10" outlineLevel="1" x14ac:dyDescent="0.2">
      <c r="B1538" s="8">
        <v>45077</v>
      </c>
      <c r="C1538" s="4" t="s">
        <v>1988</v>
      </c>
      <c r="D1538" s="4" t="s">
        <v>520</v>
      </c>
      <c r="E1538" s="4" t="s">
        <v>3806</v>
      </c>
      <c r="F1538" s="12">
        <v>-313185</v>
      </c>
      <c r="G1538" s="11" t="s">
        <v>1076</v>
      </c>
      <c r="H1538" s="12">
        <v>-31319</v>
      </c>
      <c r="I1538" s="4" t="s">
        <v>505</v>
      </c>
      <c r="J1538" s="4" t="s">
        <v>3537</v>
      </c>
    </row>
    <row r="1539" spans="2:10" outlineLevel="1" x14ac:dyDescent="0.2">
      <c r="B1539" s="8">
        <v>45077</v>
      </c>
      <c r="C1539" s="4" t="s">
        <v>623</v>
      </c>
      <c r="D1539" s="4" t="s">
        <v>520</v>
      </c>
      <c r="E1539" s="4" t="s">
        <v>3806</v>
      </c>
      <c r="F1539" s="12">
        <v>-375822</v>
      </c>
      <c r="G1539" s="11" t="s">
        <v>1076</v>
      </c>
      <c r="H1539" s="12">
        <v>-37582</v>
      </c>
      <c r="I1539" s="4" t="s">
        <v>505</v>
      </c>
      <c r="J1539" s="4" t="s">
        <v>3537</v>
      </c>
    </row>
    <row r="1540" spans="2:10" outlineLevel="1" x14ac:dyDescent="0.2">
      <c r="B1540" s="8">
        <v>45077</v>
      </c>
      <c r="C1540" s="4" t="s">
        <v>2728</v>
      </c>
      <c r="D1540" s="4" t="s">
        <v>520</v>
      </c>
      <c r="E1540" s="4" t="s">
        <v>3806</v>
      </c>
      <c r="F1540" s="12">
        <v>-313185</v>
      </c>
      <c r="G1540" s="11" t="s">
        <v>1076</v>
      </c>
      <c r="H1540" s="12">
        <v>-31319</v>
      </c>
      <c r="I1540" s="4" t="s">
        <v>505</v>
      </c>
      <c r="J1540" s="4" t="s">
        <v>3537</v>
      </c>
    </row>
    <row r="1541" spans="2:10" outlineLevel="1" x14ac:dyDescent="0.2">
      <c r="B1541" s="8">
        <v>45077</v>
      </c>
      <c r="C1541" s="4" t="s">
        <v>2228</v>
      </c>
      <c r="D1541" s="4" t="s">
        <v>520</v>
      </c>
      <c r="E1541" s="4" t="s">
        <v>3806</v>
      </c>
      <c r="F1541" s="12">
        <v>-125274</v>
      </c>
      <c r="G1541" s="11" t="s">
        <v>1076</v>
      </c>
      <c r="H1541" s="12">
        <v>-12527</v>
      </c>
      <c r="I1541" s="4" t="s">
        <v>505</v>
      </c>
      <c r="J1541" s="4" t="s">
        <v>3537</v>
      </c>
    </row>
    <row r="1542" spans="2:10" outlineLevel="1" x14ac:dyDescent="0.2">
      <c r="B1542" s="8">
        <v>45077</v>
      </c>
      <c r="C1542" s="4" t="s">
        <v>4801</v>
      </c>
      <c r="D1542" s="4" t="s">
        <v>520</v>
      </c>
      <c r="E1542" s="4" t="s">
        <v>3806</v>
      </c>
      <c r="F1542" s="12">
        <v>-313185</v>
      </c>
      <c r="G1542" s="11" t="s">
        <v>1076</v>
      </c>
      <c r="H1542" s="12">
        <v>-31319</v>
      </c>
      <c r="I1542" s="4" t="s">
        <v>505</v>
      </c>
      <c r="J1542" s="4" t="s">
        <v>3537</v>
      </c>
    </row>
    <row r="1543" spans="2:10" outlineLevel="1" x14ac:dyDescent="0.2">
      <c r="B1543" s="8">
        <v>45077</v>
      </c>
      <c r="C1543" s="4" t="s">
        <v>715</v>
      </c>
      <c r="D1543" s="4" t="s">
        <v>520</v>
      </c>
      <c r="E1543" s="4" t="s">
        <v>3806</v>
      </c>
      <c r="F1543" s="12">
        <v>-313185</v>
      </c>
      <c r="G1543" s="11" t="s">
        <v>1076</v>
      </c>
      <c r="H1543" s="12">
        <v>-31319</v>
      </c>
      <c r="I1543" s="4" t="s">
        <v>505</v>
      </c>
      <c r="J1543" s="4" t="s">
        <v>3537</v>
      </c>
    </row>
    <row r="1544" spans="2:10" outlineLevel="1" x14ac:dyDescent="0.2">
      <c r="B1544" s="8">
        <v>45077</v>
      </c>
      <c r="C1544" s="4" t="s">
        <v>4248</v>
      </c>
      <c r="D1544" s="4" t="s">
        <v>520</v>
      </c>
      <c r="E1544" s="4" t="s">
        <v>3806</v>
      </c>
      <c r="F1544" s="12">
        <v>-187911</v>
      </c>
      <c r="G1544" s="11" t="s">
        <v>1076</v>
      </c>
      <c r="H1544" s="12">
        <v>-18791</v>
      </c>
      <c r="I1544" s="4" t="s">
        <v>505</v>
      </c>
      <c r="J1544" s="4" t="s">
        <v>3537</v>
      </c>
    </row>
    <row r="1545" spans="2:10" outlineLevel="1" x14ac:dyDescent="0.2">
      <c r="B1545" s="8">
        <v>45077</v>
      </c>
      <c r="C1545" s="4" t="s">
        <v>3345</v>
      </c>
      <c r="D1545" s="4" t="s">
        <v>520</v>
      </c>
      <c r="E1545" s="4" t="s">
        <v>3806</v>
      </c>
      <c r="F1545" s="12">
        <v>-375822</v>
      </c>
      <c r="G1545" s="11" t="s">
        <v>1076</v>
      </c>
      <c r="H1545" s="12">
        <v>-37582</v>
      </c>
      <c r="I1545" s="4" t="s">
        <v>505</v>
      </c>
      <c r="J1545" s="4" t="s">
        <v>3537</v>
      </c>
    </row>
    <row r="1546" spans="2:10" outlineLevel="1" x14ac:dyDescent="0.2">
      <c r="B1546" s="8">
        <v>45077</v>
      </c>
      <c r="C1546" s="4" t="s">
        <v>1199</v>
      </c>
      <c r="D1546" s="4" t="s">
        <v>520</v>
      </c>
      <c r="E1546" s="4" t="s">
        <v>3806</v>
      </c>
      <c r="F1546" s="12">
        <v>-313185</v>
      </c>
      <c r="G1546" s="11" t="s">
        <v>1076</v>
      </c>
      <c r="H1546" s="12">
        <v>-31319</v>
      </c>
      <c r="I1546" s="4" t="s">
        <v>505</v>
      </c>
      <c r="J1546" s="4" t="s">
        <v>3537</v>
      </c>
    </row>
    <row r="1547" spans="2:10" outlineLevel="1" x14ac:dyDescent="0.2">
      <c r="B1547" s="8">
        <v>45077</v>
      </c>
      <c r="C1547" s="4" t="s">
        <v>975</v>
      </c>
      <c r="D1547" s="4" t="s">
        <v>520</v>
      </c>
      <c r="E1547" s="4" t="s">
        <v>3806</v>
      </c>
      <c r="F1547" s="12">
        <v>-250548</v>
      </c>
      <c r="G1547" s="11" t="s">
        <v>1076</v>
      </c>
      <c r="H1547" s="12">
        <v>-25055</v>
      </c>
      <c r="I1547" s="4" t="s">
        <v>505</v>
      </c>
      <c r="J1547" s="4" t="s">
        <v>3537</v>
      </c>
    </row>
    <row r="1548" spans="2:10" outlineLevel="1" x14ac:dyDescent="0.2">
      <c r="B1548" s="8">
        <v>45077</v>
      </c>
      <c r="C1548" s="4" t="s">
        <v>2549</v>
      </c>
      <c r="D1548" s="4" t="s">
        <v>520</v>
      </c>
      <c r="E1548" s="4" t="s">
        <v>3806</v>
      </c>
      <c r="F1548" s="12">
        <v>-187911</v>
      </c>
      <c r="G1548" s="11" t="s">
        <v>1076</v>
      </c>
      <c r="H1548" s="12">
        <v>-18791</v>
      </c>
      <c r="I1548" s="4" t="s">
        <v>505</v>
      </c>
      <c r="J1548" s="4" t="s">
        <v>3537</v>
      </c>
    </row>
    <row r="1549" spans="2:10" outlineLevel="1" x14ac:dyDescent="0.2">
      <c r="B1549" s="8">
        <v>45077</v>
      </c>
      <c r="C1549" s="4" t="s">
        <v>1612</v>
      </c>
      <c r="D1549" s="4" t="s">
        <v>520</v>
      </c>
      <c r="E1549" s="4" t="s">
        <v>3806</v>
      </c>
      <c r="F1549" s="12">
        <v>-313185</v>
      </c>
      <c r="G1549" s="11" t="s">
        <v>1076</v>
      </c>
      <c r="H1549" s="12">
        <v>-31319</v>
      </c>
      <c r="I1549" s="4" t="s">
        <v>505</v>
      </c>
      <c r="J1549" s="4" t="s">
        <v>3537</v>
      </c>
    </row>
    <row r="1550" spans="2:10" outlineLevel="1" x14ac:dyDescent="0.2">
      <c r="B1550" s="8">
        <v>45077</v>
      </c>
      <c r="C1550" s="4" t="s">
        <v>4659</v>
      </c>
      <c r="D1550" s="4" t="s">
        <v>520</v>
      </c>
      <c r="E1550" s="4" t="s">
        <v>3806</v>
      </c>
      <c r="F1550" s="12">
        <v>-187911</v>
      </c>
      <c r="G1550" s="11" t="s">
        <v>1076</v>
      </c>
      <c r="H1550" s="12">
        <v>-18791</v>
      </c>
      <c r="I1550" s="4" t="s">
        <v>505</v>
      </c>
      <c r="J1550" s="4" t="s">
        <v>3537</v>
      </c>
    </row>
    <row r="1551" spans="2:10" outlineLevel="1" x14ac:dyDescent="0.2">
      <c r="B1551" s="8">
        <v>45077</v>
      </c>
      <c r="C1551" s="4" t="s">
        <v>1571</v>
      </c>
      <c r="D1551" s="4" t="s">
        <v>520</v>
      </c>
      <c r="E1551" s="4" t="s">
        <v>3806</v>
      </c>
      <c r="F1551" s="12">
        <v>-125274</v>
      </c>
      <c r="G1551" s="11" t="s">
        <v>1076</v>
      </c>
      <c r="H1551" s="12">
        <v>-12527</v>
      </c>
      <c r="I1551" s="4" t="s">
        <v>505</v>
      </c>
      <c r="J1551" s="4" t="s">
        <v>3537</v>
      </c>
    </row>
    <row r="1552" spans="2:10" outlineLevel="1" x14ac:dyDescent="0.2">
      <c r="B1552" s="8">
        <v>45077</v>
      </c>
      <c r="C1552" s="4" t="s">
        <v>966</v>
      </c>
      <c r="D1552" s="4" t="s">
        <v>520</v>
      </c>
      <c r="E1552" s="4" t="s">
        <v>3806</v>
      </c>
      <c r="F1552" s="12">
        <v>-313185</v>
      </c>
      <c r="G1552" s="11" t="s">
        <v>1076</v>
      </c>
      <c r="H1552" s="12">
        <v>-31319</v>
      </c>
      <c r="I1552" s="4" t="s">
        <v>505</v>
      </c>
      <c r="J1552" s="4" t="s">
        <v>3537</v>
      </c>
    </row>
    <row r="1553" spans="2:10" outlineLevel="1" x14ac:dyDescent="0.2">
      <c r="B1553" s="8">
        <v>45077</v>
      </c>
      <c r="C1553" s="4" t="s">
        <v>4444</v>
      </c>
      <c r="D1553" s="4" t="s">
        <v>520</v>
      </c>
      <c r="E1553" s="4" t="s">
        <v>3806</v>
      </c>
      <c r="F1553" s="12">
        <v>-313185</v>
      </c>
      <c r="G1553" s="11" t="s">
        <v>1076</v>
      </c>
      <c r="H1553" s="12">
        <v>-31319</v>
      </c>
      <c r="I1553" s="4" t="s">
        <v>505</v>
      </c>
      <c r="J1553" s="4" t="s">
        <v>3537</v>
      </c>
    </row>
    <row r="1554" spans="2:10" outlineLevel="1" x14ac:dyDescent="0.2">
      <c r="B1554" s="8">
        <v>45077</v>
      </c>
      <c r="C1554" s="4" t="s">
        <v>2330</v>
      </c>
      <c r="D1554" s="4" t="s">
        <v>520</v>
      </c>
      <c r="E1554" s="4" t="s">
        <v>3806</v>
      </c>
      <c r="F1554" s="12">
        <v>-313185</v>
      </c>
      <c r="G1554" s="11" t="s">
        <v>1076</v>
      </c>
      <c r="H1554" s="12">
        <v>-31319</v>
      </c>
      <c r="I1554" s="4" t="s">
        <v>505</v>
      </c>
      <c r="J1554" s="4" t="s">
        <v>3537</v>
      </c>
    </row>
    <row r="1555" spans="2:10" outlineLevel="1" x14ac:dyDescent="0.2">
      <c r="B1555" s="8">
        <v>45077</v>
      </c>
      <c r="C1555" s="4" t="s">
        <v>717</v>
      </c>
      <c r="D1555" s="4" t="s">
        <v>520</v>
      </c>
      <c r="E1555" s="4" t="s">
        <v>3806</v>
      </c>
      <c r="F1555" s="12">
        <v>-313185</v>
      </c>
      <c r="G1555" s="11" t="s">
        <v>1076</v>
      </c>
      <c r="H1555" s="12">
        <v>-31319</v>
      </c>
      <c r="I1555" s="4" t="s">
        <v>505</v>
      </c>
      <c r="J1555" s="4" t="s">
        <v>3537</v>
      </c>
    </row>
    <row r="1556" spans="2:10" outlineLevel="1" x14ac:dyDescent="0.2">
      <c r="B1556" s="8">
        <v>45077</v>
      </c>
      <c r="C1556" s="4" t="s">
        <v>821</v>
      </c>
      <c r="D1556" s="4" t="s">
        <v>520</v>
      </c>
      <c r="E1556" s="4" t="s">
        <v>3806</v>
      </c>
      <c r="F1556" s="12">
        <v>-313185</v>
      </c>
      <c r="G1556" s="11" t="s">
        <v>1076</v>
      </c>
      <c r="H1556" s="12">
        <v>-31319</v>
      </c>
      <c r="I1556" s="4" t="s">
        <v>505</v>
      </c>
      <c r="J1556" s="4" t="s">
        <v>3537</v>
      </c>
    </row>
    <row r="1557" spans="2:10" outlineLevel="1" x14ac:dyDescent="0.2">
      <c r="B1557" s="8">
        <v>45077</v>
      </c>
      <c r="C1557" s="4" t="s">
        <v>1181</v>
      </c>
      <c r="D1557" s="4" t="s">
        <v>520</v>
      </c>
      <c r="E1557" s="4" t="s">
        <v>3806</v>
      </c>
      <c r="F1557" s="12">
        <v>-375822</v>
      </c>
      <c r="G1557" s="11" t="s">
        <v>1076</v>
      </c>
      <c r="H1557" s="12">
        <v>-37582</v>
      </c>
      <c r="I1557" s="4" t="s">
        <v>505</v>
      </c>
      <c r="J1557" s="4" t="s">
        <v>3537</v>
      </c>
    </row>
    <row r="1558" spans="2:10" outlineLevel="1" x14ac:dyDescent="0.2">
      <c r="B1558" s="8">
        <v>45077</v>
      </c>
      <c r="C1558" s="4" t="s">
        <v>5018</v>
      </c>
      <c r="D1558" s="4" t="s">
        <v>520</v>
      </c>
      <c r="E1558" s="4" t="s">
        <v>3806</v>
      </c>
      <c r="F1558" s="12">
        <v>-187911</v>
      </c>
      <c r="G1558" s="11" t="s">
        <v>1076</v>
      </c>
      <c r="H1558" s="12">
        <v>-18791</v>
      </c>
      <c r="I1558" s="4" t="s">
        <v>505</v>
      </c>
      <c r="J1558" s="4" t="s">
        <v>3537</v>
      </c>
    </row>
    <row r="1559" spans="2:10" outlineLevel="1" x14ac:dyDescent="0.2">
      <c r="B1559" s="8">
        <v>45077</v>
      </c>
      <c r="C1559" s="4" t="s">
        <v>334</v>
      </c>
      <c r="D1559" s="4" t="s">
        <v>520</v>
      </c>
      <c r="E1559" s="4" t="s">
        <v>3806</v>
      </c>
      <c r="F1559" s="12">
        <v>-250548</v>
      </c>
      <c r="G1559" s="11" t="s">
        <v>1076</v>
      </c>
      <c r="H1559" s="12">
        <v>-25055</v>
      </c>
      <c r="I1559" s="4" t="s">
        <v>505</v>
      </c>
      <c r="J1559" s="4" t="s">
        <v>3537</v>
      </c>
    </row>
    <row r="1560" spans="2:10" outlineLevel="1" x14ac:dyDescent="0.2">
      <c r="B1560" s="8">
        <v>45077</v>
      </c>
      <c r="C1560" s="4" t="s">
        <v>3918</v>
      </c>
      <c r="D1560" s="4" t="s">
        <v>520</v>
      </c>
      <c r="E1560" s="4" t="s">
        <v>3806</v>
      </c>
      <c r="F1560" s="12">
        <v>-313185</v>
      </c>
      <c r="G1560" s="11" t="s">
        <v>1076</v>
      </c>
      <c r="H1560" s="12">
        <v>-31319</v>
      </c>
      <c r="I1560" s="4" t="s">
        <v>505</v>
      </c>
      <c r="J1560" s="4" t="s">
        <v>3537</v>
      </c>
    </row>
    <row r="1561" spans="2:10" outlineLevel="1" x14ac:dyDescent="0.2">
      <c r="B1561" s="8">
        <v>45077</v>
      </c>
      <c r="C1561" s="4" t="s">
        <v>4164</v>
      </c>
      <c r="D1561" s="4" t="s">
        <v>520</v>
      </c>
      <c r="E1561" s="4" t="s">
        <v>3806</v>
      </c>
      <c r="F1561" s="12">
        <v>-313185</v>
      </c>
      <c r="G1561" s="11" t="s">
        <v>1076</v>
      </c>
      <c r="H1561" s="12">
        <v>-31319</v>
      </c>
      <c r="I1561" s="4" t="s">
        <v>505</v>
      </c>
      <c r="J1561" s="4" t="s">
        <v>3537</v>
      </c>
    </row>
    <row r="1562" spans="2:10" outlineLevel="1" x14ac:dyDescent="0.2">
      <c r="B1562" s="8">
        <v>45077</v>
      </c>
      <c r="C1562" s="4" t="s">
        <v>345</v>
      </c>
      <c r="D1562" s="4" t="s">
        <v>520</v>
      </c>
      <c r="E1562" s="4" t="s">
        <v>3806</v>
      </c>
      <c r="F1562" s="12">
        <v>-375822</v>
      </c>
      <c r="G1562" s="11" t="s">
        <v>1076</v>
      </c>
      <c r="H1562" s="12">
        <v>-37582</v>
      </c>
      <c r="I1562" s="4" t="s">
        <v>505</v>
      </c>
      <c r="J1562" s="4" t="s">
        <v>3537</v>
      </c>
    </row>
    <row r="1563" spans="2:10" outlineLevel="1" x14ac:dyDescent="0.2">
      <c r="B1563" s="8">
        <v>45077</v>
      </c>
      <c r="C1563" s="4" t="s">
        <v>4758</v>
      </c>
      <c r="D1563" s="4" t="s">
        <v>520</v>
      </c>
      <c r="E1563" s="4" t="s">
        <v>3806</v>
      </c>
      <c r="F1563" s="12">
        <v>-125274</v>
      </c>
      <c r="G1563" s="11" t="s">
        <v>1076</v>
      </c>
      <c r="H1563" s="12">
        <v>-12527</v>
      </c>
      <c r="I1563" s="4" t="s">
        <v>505</v>
      </c>
      <c r="J1563" s="4" t="s">
        <v>3537</v>
      </c>
    </row>
    <row r="1564" spans="2:10" outlineLevel="1" x14ac:dyDescent="0.2">
      <c r="B1564" s="8">
        <v>45077</v>
      </c>
      <c r="C1564" s="4" t="s">
        <v>5092</v>
      </c>
      <c r="D1564" s="4" t="s">
        <v>520</v>
      </c>
      <c r="E1564" s="4" t="s">
        <v>3806</v>
      </c>
      <c r="F1564" s="12">
        <v>-375822</v>
      </c>
      <c r="G1564" s="11" t="s">
        <v>1076</v>
      </c>
      <c r="H1564" s="12">
        <v>-37582</v>
      </c>
      <c r="I1564" s="4" t="s">
        <v>505</v>
      </c>
      <c r="J1564" s="4" t="s">
        <v>3537</v>
      </c>
    </row>
    <row r="1565" spans="2:10" outlineLevel="1" x14ac:dyDescent="0.2">
      <c r="B1565" s="8">
        <v>45077</v>
      </c>
      <c r="C1565" s="4" t="s">
        <v>1070</v>
      </c>
      <c r="D1565" s="4" t="s">
        <v>520</v>
      </c>
      <c r="E1565" s="4" t="s">
        <v>3806</v>
      </c>
      <c r="F1565" s="12">
        <v>-187911</v>
      </c>
      <c r="G1565" s="11" t="s">
        <v>1076</v>
      </c>
      <c r="H1565" s="12">
        <v>-18791</v>
      </c>
      <c r="I1565" s="4" t="s">
        <v>505</v>
      </c>
      <c r="J1565" s="4" t="s">
        <v>3537</v>
      </c>
    </row>
    <row r="1566" spans="2:10" outlineLevel="1" x14ac:dyDescent="0.2">
      <c r="B1566" s="8">
        <v>45077</v>
      </c>
      <c r="C1566" s="4" t="s">
        <v>2882</v>
      </c>
      <c r="D1566" s="4" t="s">
        <v>520</v>
      </c>
      <c r="E1566" s="4" t="s">
        <v>3806</v>
      </c>
      <c r="F1566" s="12">
        <v>-313185</v>
      </c>
      <c r="G1566" s="11" t="s">
        <v>1076</v>
      </c>
      <c r="H1566" s="12">
        <v>-31319</v>
      </c>
      <c r="I1566" s="4" t="s">
        <v>505</v>
      </c>
      <c r="J1566" s="4" t="s">
        <v>3537</v>
      </c>
    </row>
    <row r="1567" spans="2:10" outlineLevel="1" x14ac:dyDescent="0.2">
      <c r="B1567" s="8">
        <v>45077</v>
      </c>
      <c r="C1567" s="4" t="s">
        <v>4351</v>
      </c>
      <c r="D1567" s="4" t="s">
        <v>520</v>
      </c>
      <c r="E1567" s="4" t="s">
        <v>3806</v>
      </c>
      <c r="F1567" s="12">
        <v>-375822</v>
      </c>
      <c r="G1567" s="11" t="s">
        <v>1076</v>
      </c>
      <c r="H1567" s="12">
        <v>-37582</v>
      </c>
      <c r="I1567" s="4" t="s">
        <v>505</v>
      </c>
      <c r="J1567" s="4" t="s">
        <v>3537</v>
      </c>
    </row>
    <row r="1568" spans="2:10" outlineLevel="1" x14ac:dyDescent="0.2">
      <c r="B1568" s="8">
        <v>45077</v>
      </c>
      <c r="C1568" s="4" t="s">
        <v>4604</v>
      </c>
      <c r="D1568" s="4" t="s">
        <v>520</v>
      </c>
      <c r="E1568" s="4" t="s">
        <v>3806</v>
      </c>
      <c r="F1568" s="12">
        <v>-689007</v>
      </c>
      <c r="G1568" s="11" t="s">
        <v>1076</v>
      </c>
      <c r="H1568" s="12">
        <v>-68901</v>
      </c>
      <c r="I1568" s="4" t="s">
        <v>505</v>
      </c>
      <c r="J1568" s="4" t="s">
        <v>3537</v>
      </c>
    </row>
    <row r="1569" spans="2:10" outlineLevel="1" x14ac:dyDescent="0.2">
      <c r="B1569" s="8">
        <v>45077</v>
      </c>
      <c r="C1569" s="4" t="s">
        <v>3827</v>
      </c>
      <c r="D1569" s="4" t="s">
        <v>520</v>
      </c>
      <c r="E1569" s="4" t="s">
        <v>3806</v>
      </c>
      <c r="F1569" s="12">
        <v>-250548</v>
      </c>
      <c r="G1569" s="11" t="s">
        <v>1076</v>
      </c>
      <c r="H1569" s="12">
        <v>-25055</v>
      </c>
      <c r="I1569" s="4" t="s">
        <v>505</v>
      </c>
      <c r="J1569" s="4" t="s">
        <v>3537</v>
      </c>
    </row>
    <row r="1570" spans="2:10" outlineLevel="1" x14ac:dyDescent="0.2">
      <c r="B1570" s="8">
        <v>45077</v>
      </c>
      <c r="C1570" s="4" t="s">
        <v>2607</v>
      </c>
      <c r="D1570" s="4" t="s">
        <v>520</v>
      </c>
      <c r="E1570" s="4" t="s">
        <v>3806</v>
      </c>
      <c r="F1570" s="12">
        <v>-187911</v>
      </c>
      <c r="G1570" s="11" t="s">
        <v>1076</v>
      </c>
      <c r="H1570" s="12">
        <v>-18791</v>
      </c>
      <c r="I1570" s="4" t="s">
        <v>505</v>
      </c>
      <c r="J1570" s="4" t="s">
        <v>3537</v>
      </c>
    </row>
    <row r="1571" spans="2:10" outlineLevel="1" x14ac:dyDescent="0.2">
      <c r="B1571" s="8">
        <v>45077</v>
      </c>
      <c r="C1571" s="4" t="s">
        <v>2519</v>
      </c>
      <c r="D1571" s="4" t="s">
        <v>520</v>
      </c>
      <c r="E1571" s="4" t="s">
        <v>3806</v>
      </c>
      <c r="F1571" s="12">
        <v>-313185</v>
      </c>
      <c r="G1571" s="11" t="s">
        <v>1076</v>
      </c>
      <c r="H1571" s="12">
        <v>-31319</v>
      </c>
      <c r="I1571" s="4" t="s">
        <v>505</v>
      </c>
      <c r="J1571" s="4" t="s">
        <v>3537</v>
      </c>
    </row>
    <row r="1572" spans="2:10" outlineLevel="1" x14ac:dyDescent="0.2">
      <c r="B1572" s="8">
        <v>45077</v>
      </c>
      <c r="C1572" s="4" t="s">
        <v>1795</v>
      </c>
      <c r="D1572" s="4" t="s">
        <v>520</v>
      </c>
      <c r="E1572" s="4" t="s">
        <v>3806</v>
      </c>
      <c r="F1572" s="12">
        <v>-375822</v>
      </c>
      <c r="G1572" s="11" t="s">
        <v>1076</v>
      </c>
      <c r="H1572" s="12">
        <v>-37582</v>
      </c>
      <c r="I1572" s="4" t="s">
        <v>505</v>
      </c>
      <c r="J1572" s="4" t="s">
        <v>3537</v>
      </c>
    </row>
    <row r="1573" spans="2:10" outlineLevel="1" x14ac:dyDescent="0.2">
      <c r="B1573" s="8">
        <v>45077</v>
      </c>
      <c r="C1573" s="4" t="s">
        <v>2272</v>
      </c>
      <c r="D1573" s="4" t="s">
        <v>520</v>
      </c>
      <c r="E1573" s="4" t="s">
        <v>3806</v>
      </c>
      <c r="F1573" s="12">
        <v>-187911</v>
      </c>
      <c r="G1573" s="11" t="s">
        <v>1076</v>
      </c>
      <c r="H1573" s="12">
        <v>-18791</v>
      </c>
      <c r="I1573" s="4" t="s">
        <v>505</v>
      </c>
      <c r="J1573" s="4" t="s">
        <v>3537</v>
      </c>
    </row>
    <row r="1574" spans="2:10" outlineLevel="1" x14ac:dyDescent="0.2">
      <c r="B1574" s="8">
        <v>45077</v>
      </c>
      <c r="C1574" s="4" t="s">
        <v>4722</v>
      </c>
      <c r="D1574" s="4" t="s">
        <v>520</v>
      </c>
      <c r="E1574" s="4" t="s">
        <v>3806</v>
      </c>
      <c r="F1574" s="12">
        <v>-375822</v>
      </c>
      <c r="G1574" s="11" t="s">
        <v>1076</v>
      </c>
      <c r="H1574" s="12">
        <v>-37582</v>
      </c>
      <c r="I1574" s="4" t="s">
        <v>505</v>
      </c>
      <c r="J1574" s="4" t="s">
        <v>3537</v>
      </c>
    </row>
    <row r="1575" spans="2:10" outlineLevel="1" x14ac:dyDescent="0.2">
      <c r="B1575" s="8">
        <v>45077</v>
      </c>
      <c r="C1575" s="4" t="s">
        <v>1659</v>
      </c>
      <c r="D1575" s="4" t="s">
        <v>520</v>
      </c>
      <c r="E1575" s="4" t="s">
        <v>3806</v>
      </c>
      <c r="F1575" s="12">
        <v>-375822</v>
      </c>
      <c r="G1575" s="11" t="s">
        <v>1076</v>
      </c>
      <c r="H1575" s="12">
        <v>-37582</v>
      </c>
      <c r="I1575" s="4" t="s">
        <v>505</v>
      </c>
      <c r="J1575" s="4" t="s">
        <v>3537</v>
      </c>
    </row>
    <row r="1576" spans="2:10" outlineLevel="1" x14ac:dyDescent="0.2">
      <c r="B1576" s="8">
        <v>45077</v>
      </c>
      <c r="C1576" s="4" t="s">
        <v>1989</v>
      </c>
      <c r="D1576" s="4" t="s">
        <v>520</v>
      </c>
      <c r="E1576" s="4" t="s">
        <v>3806</v>
      </c>
      <c r="F1576" s="12">
        <v>-250548</v>
      </c>
      <c r="G1576" s="11" t="s">
        <v>1076</v>
      </c>
      <c r="H1576" s="12">
        <v>-25055</v>
      </c>
      <c r="I1576" s="4" t="s">
        <v>505</v>
      </c>
      <c r="J1576" s="4" t="s">
        <v>3537</v>
      </c>
    </row>
    <row r="1577" spans="2:10" outlineLevel="1" x14ac:dyDescent="0.2">
      <c r="B1577" s="8">
        <v>45077</v>
      </c>
      <c r="C1577" s="4" t="s">
        <v>4455</v>
      </c>
      <c r="D1577" s="4" t="s">
        <v>520</v>
      </c>
      <c r="E1577" s="4" t="s">
        <v>3806</v>
      </c>
      <c r="F1577" s="12">
        <v>-125274</v>
      </c>
      <c r="G1577" s="11" t="s">
        <v>1076</v>
      </c>
      <c r="H1577" s="12">
        <v>-12527</v>
      </c>
      <c r="I1577" s="4" t="s">
        <v>505</v>
      </c>
      <c r="J1577" s="4" t="s">
        <v>3537</v>
      </c>
    </row>
    <row r="1578" spans="2:10" outlineLevel="1" x14ac:dyDescent="0.2">
      <c r="B1578" s="8">
        <v>45077</v>
      </c>
      <c r="C1578" s="4" t="s">
        <v>3804</v>
      </c>
      <c r="D1578" s="4" t="s">
        <v>520</v>
      </c>
      <c r="E1578" s="4" t="s">
        <v>3806</v>
      </c>
      <c r="F1578" s="12">
        <v>-250548</v>
      </c>
      <c r="G1578" s="11" t="s">
        <v>1076</v>
      </c>
      <c r="H1578" s="12">
        <v>-25055</v>
      </c>
      <c r="I1578" s="4" t="s">
        <v>505</v>
      </c>
      <c r="J1578" s="4" t="s">
        <v>3537</v>
      </c>
    </row>
    <row r="1579" spans="2:10" outlineLevel="1" x14ac:dyDescent="0.2">
      <c r="B1579" s="8">
        <v>45077</v>
      </c>
      <c r="C1579" s="4" t="s">
        <v>1771</v>
      </c>
      <c r="D1579" s="4" t="s">
        <v>520</v>
      </c>
      <c r="E1579" s="4" t="s">
        <v>3806</v>
      </c>
      <c r="F1579" s="12">
        <v>-187911</v>
      </c>
      <c r="G1579" s="11" t="s">
        <v>1076</v>
      </c>
      <c r="H1579" s="12">
        <v>-18791</v>
      </c>
      <c r="I1579" s="4" t="s">
        <v>505</v>
      </c>
      <c r="J1579" s="4" t="s">
        <v>3537</v>
      </c>
    </row>
    <row r="1580" spans="2:10" outlineLevel="1" x14ac:dyDescent="0.2">
      <c r="B1580" s="8">
        <v>45077</v>
      </c>
      <c r="C1580" s="4" t="s">
        <v>1471</v>
      </c>
      <c r="D1580" s="4" t="s">
        <v>520</v>
      </c>
      <c r="E1580" s="4" t="s">
        <v>3806</v>
      </c>
      <c r="F1580" s="12">
        <v>-125274</v>
      </c>
      <c r="G1580" s="11" t="s">
        <v>1076</v>
      </c>
      <c r="H1580" s="12">
        <v>-12527</v>
      </c>
      <c r="I1580" s="4" t="s">
        <v>505</v>
      </c>
      <c r="J1580" s="4" t="s">
        <v>3537</v>
      </c>
    </row>
    <row r="1581" spans="2:10" outlineLevel="1" x14ac:dyDescent="0.2">
      <c r="B1581" s="8">
        <v>45077</v>
      </c>
      <c r="C1581" s="4" t="s">
        <v>573</v>
      </c>
      <c r="D1581" s="4" t="s">
        <v>520</v>
      </c>
      <c r="E1581" s="4" t="s">
        <v>3806</v>
      </c>
      <c r="F1581" s="12">
        <v>-187911</v>
      </c>
      <c r="G1581" s="11" t="s">
        <v>1076</v>
      </c>
      <c r="H1581" s="12">
        <v>-18791</v>
      </c>
      <c r="I1581" s="4" t="s">
        <v>505</v>
      </c>
      <c r="J1581" s="4" t="s">
        <v>3537</v>
      </c>
    </row>
    <row r="1582" spans="2:10" outlineLevel="1" x14ac:dyDescent="0.2">
      <c r="B1582" s="8">
        <v>45077</v>
      </c>
      <c r="C1582" s="4" t="s">
        <v>4078</v>
      </c>
      <c r="D1582" s="4" t="s">
        <v>520</v>
      </c>
      <c r="E1582" s="4" t="s">
        <v>3806</v>
      </c>
      <c r="F1582" s="12">
        <v>-125274</v>
      </c>
      <c r="G1582" s="11" t="s">
        <v>1076</v>
      </c>
      <c r="H1582" s="12">
        <v>-12527</v>
      </c>
      <c r="I1582" s="4" t="s">
        <v>505</v>
      </c>
      <c r="J1582" s="4" t="s">
        <v>3537</v>
      </c>
    </row>
    <row r="1583" spans="2:10" outlineLevel="1" x14ac:dyDescent="0.2">
      <c r="B1583" s="8">
        <v>45077</v>
      </c>
      <c r="C1583" s="4" t="s">
        <v>1214</v>
      </c>
      <c r="D1583" s="4" t="s">
        <v>520</v>
      </c>
      <c r="E1583" s="4" t="s">
        <v>3806</v>
      </c>
      <c r="F1583" s="12">
        <v>-250548</v>
      </c>
      <c r="G1583" s="11" t="s">
        <v>1076</v>
      </c>
      <c r="H1583" s="12">
        <v>-25055</v>
      </c>
      <c r="I1583" s="4" t="s">
        <v>505</v>
      </c>
      <c r="J1583" s="4" t="s">
        <v>3537</v>
      </c>
    </row>
    <row r="1584" spans="2:10" outlineLevel="1" x14ac:dyDescent="0.2">
      <c r="B1584" s="8">
        <v>45077</v>
      </c>
      <c r="C1584" s="4" t="s">
        <v>741</v>
      </c>
      <c r="D1584" s="4" t="s">
        <v>520</v>
      </c>
      <c r="E1584" s="4" t="s">
        <v>3806</v>
      </c>
      <c r="F1584" s="12">
        <v>-125274</v>
      </c>
      <c r="G1584" s="11" t="s">
        <v>1076</v>
      </c>
      <c r="H1584" s="12">
        <v>-12527</v>
      </c>
      <c r="I1584" s="4" t="s">
        <v>505</v>
      </c>
      <c r="J1584" s="4" t="s">
        <v>3537</v>
      </c>
    </row>
    <row r="1585" spans="2:10" outlineLevel="1" x14ac:dyDescent="0.2">
      <c r="B1585" s="8">
        <v>45077</v>
      </c>
      <c r="C1585" s="4" t="s">
        <v>2673</v>
      </c>
      <c r="D1585" s="4" t="s">
        <v>520</v>
      </c>
      <c r="E1585" s="4" t="s">
        <v>3806</v>
      </c>
      <c r="F1585" s="12">
        <v>-125274</v>
      </c>
      <c r="G1585" s="11" t="s">
        <v>1076</v>
      </c>
      <c r="H1585" s="12">
        <v>-12527</v>
      </c>
      <c r="I1585" s="4" t="s">
        <v>505</v>
      </c>
      <c r="J1585" s="4" t="s">
        <v>3537</v>
      </c>
    </row>
    <row r="1586" spans="2:10" outlineLevel="1" x14ac:dyDescent="0.2">
      <c r="B1586" s="8">
        <v>45077</v>
      </c>
      <c r="C1586" s="4" t="s">
        <v>3884</v>
      </c>
      <c r="D1586" s="4" t="s">
        <v>520</v>
      </c>
      <c r="E1586" s="4" t="s">
        <v>3806</v>
      </c>
      <c r="F1586" s="12">
        <v>-313185</v>
      </c>
      <c r="G1586" s="11" t="s">
        <v>1076</v>
      </c>
      <c r="H1586" s="12">
        <v>-31319</v>
      </c>
      <c r="I1586" s="4" t="s">
        <v>505</v>
      </c>
      <c r="J1586" s="4" t="s">
        <v>3537</v>
      </c>
    </row>
    <row r="1587" spans="2:10" outlineLevel="1" x14ac:dyDescent="0.2">
      <c r="B1587" s="8">
        <v>45077</v>
      </c>
      <c r="C1587" s="4" t="s">
        <v>4807</v>
      </c>
      <c r="D1587" s="4" t="s">
        <v>520</v>
      </c>
      <c r="E1587" s="4" t="s">
        <v>3806</v>
      </c>
      <c r="F1587" s="12">
        <v>-375822</v>
      </c>
      <c r="G1587" s="11" t="s">
        <v>1076</v>
      </c>
      <c r="H1587" s="12">
        <v>-37582</v>
      </c>
      <c r="I1587" s="4" t="s">
        <v>505</v>
      </c>
      <c r="J1587" s="4" t="s">
        <v>3537</v>
      </c>
    </row>
    <row r="1588" spans="2:10" outlineLevel="1" x14ac:dyDescent="0.2">
      <c r="B1588" s="8">
        <v>45077</v>
      </c>
      <c r="C1588" s="4" t="s">
        <v>1959</v>
      </c>
      <c r="D1588" s="4" t="s">
        <v>520</v>
      </c>
      <c r="E1588" s="4" t="s">
        <v>3806</v>
      </c>
      <c r="F1588" s="12">
        <v>-313185</v>
      </c>
      <c r="G1588" s="11" t="s">
        <v>1076</v>
      </c>
      <c r="H1588" s="12">
        <v>-31319</v>
      </c>
      <c r="I1588" s="4" t="s">
        <v>505</v>
      </c>
      <c r="J1588" s="4" t="s">
        <v>3537</v>
      </c>
    </row>
    <row r="1589" spans="2:10" outlineLevel="1" x14ac:dyDescent="0.2">
      <c r="B1589" s="8">
        <v>45077</v>
      </c>
      <c r="C1589" s="4" t="s">
        <v>3132</v>
      </c>
      <c r="D1589" s="4" t="s">
        <v>520</v>
      </c>
      <c r="E1589" s="4" t="s">
        <v>3806</v>
      </c>
      <c r="F1589" s="12">
        <v>-501096</v>
      </c>
      <c r="G1589" s="11" t="s">
        <v>1076</v>
      </c>
      <c r="H1589" s="12">
        <v>-50110</v>
      </c>
      <c r="I1589" s="4" t="s">
        <v>505</v>
      </c>
      <c r="J1589" s="4" t="s">
        <v>3537</v>
      </c>
    </row>
    <row r="1590" spans="2:10" outlineLevel="1" x14ac:dyDescent="0.2">
      <c r="B1590" s="8">
        <v>45077</v>
      </c>
      <c r="C1590" s="4" t="s">
        <v>5107</v>
      </c>
      <c r="D1590" s="4" t="s">
        <v>520</v>
      </c>
      <c r="E1590" s="4" t="s">
        <v>3806</v>
      </c>
      <c r="F1590" s="12">
        <v>-125274</v>
      </c>
      <c r="G1590" s="11" t="s">
        <v>1076</v>
      </c>
      <c r="H1590" s="12">
        <v>-12527</v>
      </c>
      <c r="I1590" s="4" t="s">
        <v>505</v>
      </c>
      <c r="J1590" s="4" t="s">
        <v>3537</v>
      </c>
    </row>
    <row r="1591" spans="2:10" outlineLevel="1" x14ac:dyDescent="0.2">
      <c r="B1591" s="8">
        <v>45077</v>
      </c>
      <c r="C1591" s="4" t="s">
        <v>731</v>
      </c>
      <c r="D1591" s="4" t="s">
        <v>520</v>
      </c>
      <c r="E1591" s="4" t="s">
        <v>3806</v>
      </c>
      <c r="F1591" s="12">
        <v>-250548</v>
      </c>
      <c r="G1591" s="11" t="s">
        <v>1076</v>
      </c>
      <c r="H1591" s="12">
        <v>-25055</v>
      </c>
      <c r="I1591" s="4" t="s">
        <v>505</v>
      </c>
      <c r="J1591" s="4" t="s">
        <v>3537</v>
      </c>
    </row>
    <row r="1592" spans="2:10" outlineLevel="1" x14ac:dyDescent="0.2">
      <c r="B1592" s="8">
        <v>45077</v>
      </c>
      <c r="C1592" s="4" t="s">
        <v>2818</v>
      </c>
      <c r="D1592" s="4" t="s">
        <v>520</v>
      </c>
      <c r="E1592" s="4" t="s">
        <v>3806</v>
      </c>
      <c r="F1592" s="12">
        <v>-313185</v>
      </c>
      <c r="G1592" s="11" t="s">
        <v>1076</v>
      </c>
      <c r="H1592" s="12">
        <v>-31319</v>
      </c>
      <c r="I1592" s="4" t="s">
        <v>505</v>
      </c>
      <c r="J1592" s="4" t="s">
        <v>3537</v>
      </c>
    </row>
    <row r="1593" spans="2:10" outlineLevel="1" x14ac:dyDescent="0.2">
      <c r="B1593" s="8">
        <v>45077</v>
      </c>
      <c r="C1593" s="4" t="s">
        <v>2726</v>
      </c>
      <c r="D1593" s="4" t="s">
        <v>3910</v>
      </c>
      <c r="E1593" s="4" t="s">
        <v>3806</v>
      </c>
      <c r="F1593" s="12">
        <v>-82520</v>
      </c>
      <c r="G1593" s="11" t="s">
        <v>1076</v>
      </c>
      <c r="H1593" s="12">
        <v>-8252</v>
      </c>
      <c r="I1593" s="4" t="s">
        <v>3387</v>
      </c>
      <c r="J1593" s="4" t="s">
        <v>3106</v>
      </c>
    </row>
    <row r="1594" spans="2:10" outlineLevel="1" x14ac:dyDescent="0.2">
      <c r="B1594" s="8">
        <v>45077</v>
      </c>
      <c r="C1594" s="4" t="s">
        <v>3242</v>
      </c>
      <c r="D1594" s="4" t="s">
        <v>3910</v>
      </c>
      <c r="E1594" s="4" t="s">
        <v>3806</v>
      </c>
      <c r="F1594" s="12">
        <v>-177533</v>
      </c>
      <c r="G1594" s="11" t="s">
        <v>1076</v>
      </c>
      <c r="H1594" s="12">
        <v>-17753</v>
      </c>
      <c r="I1594" s="4" t="s">
        <v>3387</v>
      </c>
      <c r="J1594" s="4" t="s">
        <v>3106</v>
      </c>
    </row>
    <row r="1595" spans="2:10" outlineLevel="1" x14ac:dyDescent="0.2">
      <c r="B1595" s="8">
        <v>45077</v>
      </c>
      <c r="C1595" s="4" t="s">
        <v>4199</v>
      </c>
      <c r="D1595" s="4" t="s">
        <v>3910</v>
      </c>
      <c r="E1595" s="4" t="s">
        <v>3806</v>
      </c>
      <c r="F1595" s="12">
        <v>-303090</v>
      </c>
      <c r="G1595" s="11" t="s">
        <v>1076</v>
      </c>
      <c r="H1595" s="12">
        <v>-30309</v>
      </c>
      <c r="I1595" s="4" t="s">
        <v>3387</v>
      </c>
      <c r="J1595" s="4" t="s">
        <v>3106</v>
      </c>
    </row>
    <row r="1596" spans="2:10" outlineLevel="1" x14ac:dyDescent="0.2">
      <c r="B1596" s="8">
        <v>45077</v>
      </c>
      <c r="C1596" s="4" t="s">
        <v>4414</v>
      </c>
      <c r="D1596" s="4" t="s">
        <v>3910</v>
      </c>
      <c r="E1596" s="4" t="s">
        <v>3806</v>
      </c>
      <c r="F1596" s="12">
        <v>-82520</v>
      </c>
      <c r="G1596" s="11" t="s">
        <v>1076</v>
      </c>
      <c r="H1596" s="12">
        <v>-8252</v>
      </c>
      <c r="I1596" s="4" t="s">
        <v>3387</v>
      </c>
      <c r="J1596" s="4" t="s">
        <v>3106</v>
      </c>
    </row>
    <row r="1597" spans="2:10" outlineLevel="1" x14ac:dyDescent="0.2">
      <c r="B1597" s="8">
        <v>45077</v>
      </c>
      <c r="C1597" s="4" t="s">
        <v>666</v>
      </c>
      <c r="D1597" s="4" t="s">
        <v>3910</v>
      </c>
      <c r="E1597" s="4" t="s">
        <v>3806</v>
      </c>
      <c r="F1597" s="12">
        <v>-82520</v>
      </c>
      <c r="G1597" s="11" t="s">
        <v>1076</v>
      </c>
      <c r="H1597" s="12">
        <v>-8252</v>
      </c>
      <c r="I1597" s="4" t="s">
        <v>3387</v>
      </c>
      <c r="J1597" s="4" t="s">
        <v>3106</v>
      </c>
    </row>
    <row r="1598" spans="2:10" outlineLevel="1" x14ac:dyDescent="0.2">
      <c r="B1598" s="8">
        <v>45077</v>
      </c>
      <c r="C1598" s="4" t="s">
        <v>604</v>
      </c>
      <c r="D1598" s="4" t="s">
        <v>3910</v>
      </c>
      <c r="E1598" s="4" t="s">
        <v>3806</v>
      </c>
      <c r="F1598" s="12">
        <v>-217299</v>
      </c>
      <c r="G1598" s="11" t="s">
        <v>1076</v>
      </c>
      <c r="H1598" s="12">
        <v>-21730</v>
      </c>
      <c r="I1598" s="4" t="s">
        <v>3387</v>
      </c>
      <c r="J1598" s="4" t="s">
        <v>3106</v>
      </c>
    </row>
    <row r="1599" spans="2:10" outlineLevel="1" x14ac:dyDescent="0.2">
      <c r="B1599" s="8">
        <v>45077</v>
      </c>
      <c r="C1599" s="4" t="s">
        <v>1401</v>
      </c>
      <c r="D1599" s="4" t="s">
        <v>3910</v>
      </c>
      <c r="E1599" s="4" t="s">
        <v>3806</v>
      </c>
      <c r="F1599" s="12">
        <v>-227677</v>
      </c>
      <c r="G1599" s="11" t="s">
        <v>1076</v>
      </c>
      <c r="H1599" s="12">
        <v>-22768</v>
      </c>
      <c r="I1599" s="4" t="s">
        <v>3387</v>
      </c>
      <c r="J1599" s="4" t="s">
        <v>3106</v>
      </c>
    </row>
    <row r="1600" spans="2:10" outlineLevel="1" x14ac:dyDescent="0.2">
      <c r="B1600" s="8">
        <v>45077</v>
      </c>
      <c r="C1600" s="4" t="s">
        <v>4391</v>
      </c>
      <c r="D1600" s="4" t="s">
        <v>520</v>
      </c>
      <c r="E1600" s="4" t="s">
        <v>3806</v>
      </c>
      <c r="F1600" s="12">
        <v>-313185</v>
      </c>
      <c r="G1600" s="11" t="s">
        <v>1076</v>
      </c>
      <c r="H1600" s="12">
        <v>-31319</v>
      </c>
      <c r="I1600" s="4" t="s">
        <v>505</v>
      </c>
      <c r="J1600" s="4" t="s">
        <v>3537</v>
      </c>
    </row>
    <row r="1601" spans="2:10" outlineLevel="1" x14ac:dyDescent="0.2">
      <c r="B1601" s="8">
        <v>45077</v>
      </c>
      <c r="C1601" s="4" t="s">
        <v>2191</v>
      </c>
      <c r="D1601" s="4" t="s">
        <v>520</v>
      </c>
      <c r="E1601" s="4" t="s">
        <v>3806</v>
      </c>
      <c r="F1601" s="12">
        <v>-313185</v>
      </c>
      <c r="G1601" s="11" t="s">
        <v>1076</v>
      </c>
      <c r="H1601" s="12">
        <v>-31319</v>
      </c>
      <c r="I1601" s="4" t="s">
        <v>505</v>
      </c>
      <c r="J1601" s="4" t="s">
        <v>3537</v>
      </c>
    </row>
    <row r="1602" spans="2:10" outlineLevel="1" x14ac:dyDescent="0.2">
      <c r="B1602" s="8">
        <v>45077</v>
      </c>
      <c r="C1602" s="4" t="s">
        <v>2804</v>
      </c>
      <c r="D1602" s="4" t="s">
        <v>520</v>
      </c>
      <c r="E1602" s="4" t="s">
        <v>3806</v>
      </c>
      <c r="F1602" s="12">
        <v>-250548</v>
      </c>
      <c r="G1602" s="11" t="s">
        <v>1076</v>
      </c>
      <c r="H1602" s="12">
        <v>-25055</v>
      </c>
      <c r="I1602" s="4" t="s">
        <v>505</v>
      </c>
      <c r="J1602" s="4" t="s">
        <v>3537</v>
      </c>
    </row>
    <row r="1603" spans="2:10" outlineLevel="1" x14ac:dyDescent="0.2">
      <c r="B1603" s="8">
        <v>45077</v>
      </c>
      <c r="C1603" s="4" t="s">
        <v>3821</v>
      </c>
      <c r="D1603" s="4" t="s">
        <v>520</v>
      </c>
      <c r="E1603" s="4" t="s">
        <v>3806</v>
      </c>
      <c r="F1603" s="12">
        <v>-187911</v>
      </c>
      <c r="G1603" s="11" t="s">
        <v>1076</v>
      </c>
      <c r="H1603" s="12">
        <v>-18791</v>
      </c>
      <c r="I1603" s="4" t="s">
        <v>505</v>
      </c>
      <c r="J1603" s="4" t="s">
        <v>3537</v>
      </c>
    </row>
    <row r="1604" spans="2:10" outlineLevel="1" x14ac:dyDescent="0.2">
      <c r="B1604" s="8">
        <v>45077</v>
      </c>
      <c r="C1604" s="4" t="s">
        <v>3666</v>
      </c>
      <c r="D1604" s="4" t="s">
        <v>520</v>
      </c>
      <c r="E1604" s="4" t="s">
        <v>3806</v>
      </c>
      <c r="F1604" s="12">
        <v>-250548</v>
      </c>
      <c r="G1604" s="11" t="s">
        <v>1076</v>
      </c>
      <c r="H1604" s="12">
        <v>-25055</v>
      </c>
      <c r="I1604" s="4" t="s">
        <v>505</v>
      </c>
      <c r="J1604" s="4" t="s">
        <v>3537</v>
      </c>
    </row>
    <row r="1605" spans="2:10" outlineLevel="1" x14ac:dyDescent="0.2">
      <c r="B1605" s="8">
        <v>45077</v>
      </c>
      <c r="C1605" s="4" t="s">
        <v>273</v>
      </c>
      <c r="D1605" s="4" t="s">
        <v>520</v>
      </c>
      <c r="E1605" s="4" t="s">
        <v>3806</v>
      </c>
      <c r="F1605" s="12">
        <v>-250548</v>
      </c>
      <c r="G1605" s="11" t="s">
        <v>1076</v>
      </c>
      <c r="H1605" s="12">
        <v>-25055</v>
      </c>
      <c r="I1605" s="4" t="s">
        <v>505</v>
      </c>
      <c r="J1605" s="4" t="s">
        <v>3537</v>
      </c>
    </row>
    <row r="1606" spans="2:10" outlineLevel="1" x14ac:dyDescent="0.2">
      <c r="B1606" s="8">
        <v>45077</v>
      </c>
      <c r="C1606" s="4" t="s">
        <v>2061</v>
      </c>
      <c r="D1606" s="4" t="s">
        <v>520</v>
      </c>
      <c r="E1606" s="4" t="s">
        <v>3806</v>
      </c>
      <c r="F1606" s="12">
        <v>-375822</v>
      </c>
      <c r="G1606" s="11" t="s">
        <v>1076</v>
      </c>
      <c r="H1606" s="12">
        <v>-37582</v>
      </c>
      <c r="I1606" s="4" t="s">
        <v>505</v>
      </c>
      <c r="J1606" s="4" t="s">
        <v>3537</v>
      </c>
    </row>
    <row r="1607" spans="2:10" outlineLevel="1" x14ac:dyDescent="0.2">
      <c r="B1607" s="8">
        <v>45077</v>
      </c>
      <c r="C1607" s="4" t="s">
        <v>722</v>
      </c>
      <c r="D1607" s="4" t="s">
        <v>520</v>
      </c>
      <c r="E1607" s="4" t="s">
        <v>3806</v>
      </c>
      <c r="F1607" s="12">
        <v>-313185</v>
      </c>
      <c r="G1607" s="11" t="s">
        <v>1076</v>
      </c>
      <c r="H1607" s="12">
        <v>-31319</v>
      </c>
      <c r="I1607" s="4" t="s">
        <v>505</v>
      </c>
      <c r="J1607" s="4" t="s">
        <v>3537</v>
      </c>
    </row>
    <row r="1608" spans="2:10" outlineLevel="1" x14ac:dyDescent="0.2">
      <c r="B1608" s="8">
        <v>45077</v>
      </c>
      <c r="C1608" s="4" t="s">
        <v>4270</v>
      </c>
      <c r="D1608" s="4" t="s">
        <v>520</v>
      </c>
      <c r="E1608" s="4" t="s">
        <v>3806</v>
      </c>
      <c r="F1608" s="12">
        <v>-125274</v>
      </c>
      <c r="G1608" s="11" t="s">
        <v>1076</v>
      </c>
      <c r="H1608" s="12">
        <v>-12527</v>
      </c>
      <c r="I1608" s="4" t="s">
        <v>505</v>
      </c>
      <c r="J1608" s="4" t="s">
        <v>3537</v>
      </c>
    </row>
    <row r="1609" spans="2:10" outlineLevel="1" x14ac:dyDescent="0.2">
      <c r="B1609" s="8">
        <v>45077</v>
      </c>
      <c r="C1609" s="4" t="s">
        <v>4791</v>
      </c>
      <c r="D1609" s="4" t="s">
        <v>520</v>
      </c>
      <c r="E1609" s="4" t="s">
        <v>3806</v>
      </c>
      <c r="F1609" s="12">
        <v>-313185</v>
      </c>
      <c r="G1609" s="11" t="s">
        <v>1076</v>
      </c>
      <c r="H1609" s="12">
        <v>-31319</v>
      </c>
      <c r="I1609" s="4" t="s">
        <v>505</v>
      </c>
      <c r="J1609" s="4" t="s">
        <v>3537</v>
      </c>
    </row>
    <row r="1610" spans="2:10" outlineLevel="1" x14ac:dyDescent="0.2">
      <c r="B1610" s="8">
        <v>45077</v>
      </c>
      <c r="C1610" s="4" t="s">
        <v>3791</v>
      </c>
      <c r="D1610" s="4" t="s">
        <v>520</v>
      </c>
      <c r="E1610" s="4" t="s">
        <v>3806</v>
      </c>
      <c r="F1610" s="12">
        <v>-313185</v>
      </c>
      <c r="G1610" s="11" t="s">
        <v>1076</v>
      </c>
      <c r="H1610" s="12">
        <v>-31319</v>
      </c>
      <c r="I1610" s="4" t="s">
        <v>505</v>
      </c>
      <c r="J1610" s="4" t="s">
        <v>3537</v>
      </c>
    </row>
    <row r="1611" spans="2:10" outlineLevel="1" x14ac:dyDescent="0.2">
      <c r="B1611" s="8">
        <v>45077</v>
      </c>
      <c r="C1611" s="4" t="s">
        <v>4140</v>
      </c>
      <c r="D1611" s="4" t="s">
        <v>520</v>
      </c>
      <c r="E1611" s="4" t="s">
        <v>3806</v>
      </c>
      <c r="F1611" s="12">
        <v>-62637</v>
      </c>
      <c r="G1611" s="11" t="s">
        <v>1076</v>
      </c>
      <c r="H1611" s="12">
        <v>-6264</v>
      </c>
      <c r="I1611" s="4" t="s">
        <v>505</v>
      </c>
      <c r="J1611" s="4" t="s">
        <v>3537</v>
      </c>
    </row>
    <row r="1612" spans="2:10" outlineLevel="1" x14ac:dyDescent="0.2">
      <c r="B1612" s="8">
        <v>45077</v>
      </c>
      <c r="C1612" s="4" t="s">
        <v>4297</v>
      </c>
      <c r="D1612" s="4" t="s">
        <v>520</v>
      </c>
      <c r="E1612" s="4" t="s">
        <v>3806</v>
      </c>
      <c r="F1612" s="12">
        <v>-187911</v>
      </c>
      <c r="G1612" s="11" t="s">
        <v>1076</v>
      </c>
      <c r="H1612" s="12">
        <v>-18791</v>
      </c>
      <c r="I1612" s="4" t="s">
        <v>505</v>
      </c>
      <c r="J1612" s="4" t="s">
        <v>3537</v>
      </c>
    </row>
    <row r="1613" spans="2:10" outlineLevel="1" x14ac:dyDescent="0.2">
      <c r="B1613" s="8">
        <v>45077</v>
      </c>
      <c r="C1613" s="4" t="s">
        <v>4170</v>
      </c>
      <c r="D1613" s="4" t="s">
        <v>520</v>
      </c>
      <c r="E1613" s="4" t="s">
        <v>3806</v>
      </c>
      <c r="F1613" s="12">
        <v>-313185</v>
      </c>
      <c r="G1613" s="11" t="s">
        <v>1076</v>
      </c>
      <c r="H1613" s="12">
        <v>-31319</v>
      </c>
      <c r="I1613" s="4" t="s">
        <v>505</v>
      </c>
      <c r="J1613" s="4" t="s">
        <v>3537</v>
      </c>
    </row>
    <row r="1614" spans="2:10" outlineLevel="1" x14ac:dyDescent="0.2">
      <c r="B1614" s="8">
        <v>45077</v>
      </c>
      <c r="C1614" s="4" t="s">
        <v>3828</v>
      </c>
      <c r="D1614" s="4" t="s">
        <v>520</v>
      </c>
      <c r="E1614" s="4" t="s">
        <v>3806</v>
      </c>
      <c r="F1614" s="12">
        <v>-250548</v>
      </c>
      <c r="G1614" s="11" t="s">
        <v>1076</v>
      </c>
      <c r="H1614" s="12">
        <v>-25055</v>
      </c>
      <c r="I1614" s="4" t="s">
        <v>505</v>
      </c>
      <c r="J1614" s="4" t="s">
        <v>3537</v>
      </c>
    </row>
    <row r="1615" spans="2:10" outlineLevel="1" x14ac:dyDescent="0.2">
      <c r="B1615" s="8">
        <v>45077</v>
      </c>
      <c r="C1615" s="4" t="s">
        <v>1355</v>
      </c>
      <c r="D1615" s="4" t="s">
        <v>520</v>
      </c>
      <c r="E1615" s="4" t="s">
        <v>3806</v>
      </c>
      <c r="F1615" s="12">
        <v>-375822</v>
      </c>
      <c r="G1615" s="11" t="s">
        <v>1076</v>
      </c>
      <c r="H1615" s="12">
        <v>-37582</v>
      </c>
      <c r="I1615" s="4" t="s">
        <v>505</v>
      </c>
      <c r="J1615" s="4" t="s">
        <v>3537</v>
      </c>
    </row>
    <row r="1616" spans="2:10" outlineLevel="1" x14ac:dyDescent="0.2">
      <c r="B1616" s="8">
        <v>45077</v>
      </c>
      <c r="C1616" s="4" t="s">
        <v>4983</v>
      </c>
      <c r="D1616" s="4" t="s">
        <v>520</v>
      </c>
      <c r="E1616" s="4" t="s">
        <v>3806</v>
      </c>
      <c r="F1616" s="12">
        <v>-313185</v>
      </c>
      <c r="G1616" s="11" t="s">
        <v>1076</v>
      </c>
      <c r="H1616" s="12">
        <v>-31319</v>
      </c>
      <c r="I1616" s="4" t="s">
        <v>505</v>
      </c>
      <c r="J1616" s="4" t="s">
        <v>3537</v>
      </c>
    </row>
    <row r="1617" spans="2:10" outlineLevel="1" x14ac:dyDescent="0.2">
      <c r="B1617" s="8">
        <v>45077</v>
      </c>
      <c r="C1617" s="4" t="s">
        <v>508</v>
      </c>
      <c r="D1617" s="4" t="s">
        <v>520</v>
      </c>
      <c r="E1617" s="4" t="s">
        <v>3806</v>
      </c>
      <c r="F1617" s="12">
        <v>-62637</v>
      </c>
      <c r="G1617" s="11" t="s">
        <v>1076</v>
      </c>
      <c r="H1617" s="12">
        <v>-6264</v>
      </c>
      <c r="I1617" s="4" t="s">
        <v>505</v>
      </c>
      <c r="J1617" s="4" t="s">
        <v>3537</v>
      </c>
    </row>
    <row r="1618" spans="2:10" outlineLevel="1" x14ac:dyDescent="0.2">
      <c r="B1618" s="8">
        <v>45077</v>
      </c>
      <c r="C1618" s="4" t="s">
        <v>1144</v>
      </c>
      <c r="D1618" s="4" t="s">
        <v>520</v>
      </c>
      <c r="E1618" s="4" t="s">
        <v>3806</v>
      </c>
      <c r="F1618" s="12">
        <v>-313185</v>
      </c>
      <c r="G1618" s="11" t="s">
        <v>1076</v>
      </c>
      <c r="H1618" s="12">
        <v>-31319</v>
      </c>
      <c r="I1618" s="4" t="s">
        <v>505</v>
      </c>
      <c r="J1618" s="4" t="s">
        <v>3537</v>
      </c>
    </row>
    <row r="1619" spans="2:10" outlineLevel="1" x14ac:dyDescent="0.2">
      <c r="B1619" s="8">
        <v>45077</v>
      </c>
      <c r="C1619" s="4" t="s">
        <v>33</v>
      </c>
      <c r="D1619" s="4" t="s">
        <v>520</v>
      </c>
      <c r="E1619" s="4" t="s">
        <v>3806</v>
      </c>
      <c r="F1619" s="12">
        <v>-375822</v>
      </c>
      <c r="G1619" s="11" t="s">
        <v>1076</v>
      </c>
      <c r="H1619" s="12">
        <v>-37582</v>
      </c>
      <c r="I1619" s="4" t="s">
        <v>505</v>
      </c>
      <c r="J1619" s="4" t="s">
        <v>3537</v>
      </c>
    </row>
    <row r="1620" spans="2:10" outlineLevel="1" x14ac:dyDescent="0.2">
      <c r="B1620" s="8">
        <v>45077</v>
      </c>
      <c r="C1620" s="4" t="s">
        <v>632</v>
      </c>
      <c r="D1620" s="4" t="s">
        <v>520</v>
      </c>
      <c r="E1620" s="4" t="s">
        <v>3806</v>
      </c>
      <c r="F1620" s="12">
        <v>-313185</v>
      </c>
      <c r="G1620" s="11" t="s">
        <v>1076</v>
      </c>
      <c r="H1620" s="12">
        <v>-31319</v>
      </c>
      <c r="I1620" s="4" t="s">
        <v>505</v>
      </c>
      <c r="J1620" s="4" t="s">
        <v>3537</v>
      </c>
    </row>
    <row r="1621" spans="2:10" outlineLevel="1" x14ac:dyDescent="0.2">
      <c r="B1621" s="8">
        <v>45077</v>
      </c>
      <c r="C1621" s="4" t="s">
        <v>3912</v>
      </c>
      <c r="D1621" s="4" t="s">
        <v>520</v>
      </c>
      <c r="E1621" s="4" t="s">
        <v>3806</v>
      </c>
      <c r="F1621" s="12">
        <v>-250548</v>
      </c>
      <c r="G1621" s="11" t="s">
        <v>1076</v>
      </c>
      <c r="H1621" s="12">
        <v>-25055</v>
      </c>
      <c r="I1621" s="4" t="s">
        <v>505</v>
      </c>
      <c r="J1621" s="4" t="s">
        <v>3537</v>
      </c>
    </row>
    <row r="1622" spans="2:10" outlineLevel="1" x14ac:dyDescent="0.2">
      <c r="B1622" s="8">
        <v>45077</v>
      </c>
      <c r="C1622" s="4" t="s">
        <v>2814</v>
      </c>
      <c r="D1622" s="4" t="s">
        <v>520</v>
      </c>
      <c r="E1622" s="4" t="s">
        <v>3806</v>
      </c>
      <c r="F1622" s="12">
        <v>-246558</v>
      </c>
      <c r="G1622" s="11" t="s">
        <v>1076</v>
      </c>
      <c r="H1622" s="12">
        <v>-24656</v>
      </c>
      <c r="I1622" s="4" t="s">
        <v>505</v>
      </c>
      <c r="J1622" s="4" t="s">
        <v>3537</v>
      </c>
    </row>
    <row r="1623" spans="2:10" outlineLevel="1" x14ac:dyDescent="0.2">
      <c r="B1623" s="8">
        <v>45077</v>
      </c>
      <c r="C1623" s="4" t="s">
        <v>471</v>
      </c>
      <c r="D1623" s="4" t="s">
        <v>520</v>
      </c>
      <c r="E1623" s="4" t="s">
        <v>3806</v>
      </c>
      <c r="F1623" s="12">
        <v>-187911</v>
      </c>
      <c r="G1623" s="11" t="s">
        <v>1076</v>
      </c>
      <c r="H1623" s="12">
        <v>-18791</v>
      </c>
      <c r="I1623" s="4" t="s">
        <v>505</v>
      </c>
      <c r="J1623" s="4" t="s">
        <v>3537</v>
      </c>
    </row>
    <row r="1624" spans="2:10" outlineLevel="1" x14ac:dyDescent="0.2">
      <c r="B1624" s="8">
        <v>45077</v>
      </c>
      <c r="C1624" s="4" t="s">
        <v>467</v>
      </c>
      <c r="D1624" s="4" t="s">
        <v>520</v>
      </c>
      <c r="E1624" s="4" t="s">
        <v>3806</v>
      </c>
      <c r="F1624" s="12">
        <v>-62637</v>
      </c>
      <c r="G1624" s="11" t="s">
        <v>1076</v>
      </c>
      <c r="H1624" s="12">
        <v>-6264</v>
      </c>
      <c r="I1624" s="4" t="s">
        <v>505</v>
      </c>
      <c r="J1624" s="4" t="s">
        <v>3537</v>
      </c>
    </row>
    <row r="1625" spans="2:10" outlineLevel="1" x14ac:dyDescent="0.2">
      <c r="B1625" s="8">
        <v>45077</v>
      </c>
      <c r="C1625" s="4" t="s">
        <v>2353</v>
      </c>
      <c r="D1625" s="4" t="s">
        <v>520</v>
      </c>
      <c r="E1625" s="4" t="s">
        <v>3806</v>
      </c>
      <c r="F1625" s="12">
        <v>-375822</v>
      </c>
      <c r="G1625" s="11" t="s">
        <v>1076</v>
      </c>
      <c r="H1625" s="12">
        <v>-37582</v>
      </c>
      <c r="I1625" s="4" t="s">
        <v>505</v>
      </c>
      <c r="J1625" s="4" t="s">
        <v>3537</v>
      </c>
    </row>
    <row r="1626" spans="2:10" outlineLevel="1" x14ac:dyDescent="0.2">
      <c r="B1626" s="8">
        <v>45077</v>
      </c>
      <c r="C1626" s="4" t="s">
        <v>3307</v>
      </c>
      <c r="D1626" s="4" t="s">
        <v>520</v>
      </c>
      <c r="E1626" s="4" t="s">
        <v>3806</v>
      </c>
      <c r="F1626" s="12">
        <v>-250548</v>
      </c>
      <c r="G1626" s="11" t="s">
        <v>1076</v>
      </c>
      <c r="H1626" s="12">
        <v>-25055</v>
      </c>
      <c r="I1626" s="4" t="s">
        <v>505</v>
      </c>
      <c r="J1626" s="4" t="s">
        <v>3537</v>
      </c>
    </row>
    <row r="1627" spans="2:10" outlineLevel="1" x14ac:dyDescent="0.2">
      <c r="B1627" s="8">
        <v>45077</v>
      </c>
      <c r="C1627" s="4" t="s">
        <v>3407</v>
      </c>
      <c r="D1627" s="4" t="s">
        <v>520</v>
      </c>
      <c r="E1627" s="4" t="s">
        <v>3806</v>
      </c>
      <c r="F1627" s="12">
        <v>-313185</v>
      </c>
      <c r="G1627" s="11" t="s">
        <v>1076</v>
      </c>
      <c r="H1627" s="12">
        <v>-31319</v>
      </c>
      <c r="I1627" s="4" t="s">
        <v>505</v>
      </c>
      <c r="J1627" s="4" t="s">
        <v>3537</v>
      </c>
    </row>
    <row r="1628" spans="2:10" outlineLevel="1" x14ac:dyDescent="0.2">
      <c r="B1628" s="8">
        <v>45077</v>
      </c>
      <c r="C1628" s="4" t="s">
        <v>3237</v>
      </c>
      <c r="D1628" s="4" t="s">
        <v>520</v>
      </c>
      <c r="E1628" s="4" t="s">
        <v>3806</v>
      </c>
      <c r="F1628" s="12">
        <v>-313185</v>
      </c>
      <c r="G1628" s="11" t="s">
        <v>1076</v>
      </c>
      <c r="H1628" s="12">
        <v>-31319</v>
      </c>
      <c r="I1628" s="4" t="s">
        <v>505</v>
      </c>
      <c r="J1628" s="4" t="s">
        <v>3537</v>
      </c>
    </row>
    <row r="1629" spans="2:10" outlineLevel="1" x14ac:dyDescent="0.2">
      <c r="B1629" s="8">
        <v>45077</v>
      </c>
      <c r="C1629" s="4" t="s">
        <v>1052</v>
      </c>
      <c r="D1629" s="4" t="s">
        <v>520</v>
      </c>
      <c r="E1629" s="4" t="s">
        <v>3806</v>
      </c>
      <c r="F1629" s="12">
        <v>-313185</v>
      </c>
      <c r="G1629" s="11" t="s">
        <v>1076</v>
      </c>
      <c r="H1629" s="12">
        <v>-31319</v>
      </c>
      <c r="I1629" s="4" t="s">
        <v>505</v>
      </c>
      <c r="J1629" s="4" t="s">
        <v>3537</v>
      </c>
    </row>
    <row r="1630" spans="2:10" outlineLevel="1" x14ac:dyDescent="0.2">
      <c r="B1630" s="8">
        <v>45077</v>
      </c>
      <c r="C1630" s="4" t="s">
        <v>2724</v>
      </c>
      <c r="D1630" s="4" t="s">
        <v>520</v>
      </c>
      <c r="E1630" s="4" t="s">
        <v>3806</v>
      </c>
      <c r="F1630" s="12">
        <v>-375822</v>
      </c>
      <c r="G1630" s="11" t="s">
        <v>1076</v>
      </c>
      <c r="H1630" s="12">
        <v>-37582</v>
      </c>
      <c r="I1630" s="4" t="s">
        <v>505</v>
      </c>
      <c r="J1630" s="4" t="s">
        <v>3537</v>
      </c>
    </row>
    <row r="1631" spans="2:10" outlineLevel="1" x14ac:dyDescent="0.2">
      <c r="B1631" s="8">
        <v>45077</v>
      </c>
      <c r="C1631" s="4" t="s">
        <v>1090</v>
      </c>
      <c r="D1631" s="4" t="s">
        <v>520</v>
      </c>
      <c r="E1631" s="4" t="s">
        <v>3806</v>
      </c>
      <c r="F1631" s="12">
        <v>-250548</v>
      </c>
      <c r="G1631" s="11" t="s">
        <v>1076</v>
      </c>
      <c r="H1631" s="12">
        <v>-25055</v>
      </c>
      <c r="I1631" s="4" t="s">
        <v>505</v>
      </c>
      <c r="J1631" s="4" t="s">
        <v>3537</v>
      </c>
    </row>
    <row r="1632" spans="2:10" outlineLevel="1" x14ac:dyDescent="0.2">
      <c r="B1632" s="8">
        <v>45077</v>
      </c>
      <c r="C1632" s="4" t="s">
        <v>692</v>
      </c>
      <c r="D1632" s="4" t="s">
        <v>520</v>
      </c>
      <c r="E1632" s="4" t="s">
        <v>3806</v>
      </c>
      <c r="F1632" s="12">
        <v>-250548</v>
      </c>
      <c r="G1632" s="11" t="s">
        <v>1076</v>
      </c>
      <c r="H1632" s="12">
        <v>-25055</v>
      </c>
      <c r="I1632" s="4" t="s">
        <v>505</v>
      </c>
      <c r="J1632" s="4" t="s">
        <v>3537</v>
      </c>
    </row>
    <row r="1633" spans="2:10" outlineLevel="1" x14ac:dyDescent="0.2">
      <c r="B1633" s="8">
        <v>45077</v>
      </c>
      <c r="C1633" s="4" t="s">
        <v>1963</v>
      </c>
      <c r="D1633" s="4" t="s">
        <v>520</v>
      </c>
      <c r="E1633" s="4" t="s">
        <v>3806</v>
      </c>
      <c r="F1633" s="12">
        <v>-187911</v>
      </c>
      <c r="G1633" s="11" t="s">
        <v>1076</v>
      </c>
      <c r="H1633" s="12">
        <v>-18791</v>
      </c>
      <c r="I1633" s="4" t="s">
        <v>505</v>
      </c>
      <c r="J1633" s="4" t="s">
        <v>3537</v>
      </c>
    </row>
    <row r="1634" spans="2:10" outlineLevel="1" x14ac:dyDescent="0.2">
      <c r="B1634" s="8">
        <v>45077</v>
      </c>
      <c r="C1634" s="4" t="s">
        <v>2033</v>
      </c>
      <c r="D1634" s="4" t="s">
        <v>520</v>
      </c>
      <c r="E1634" s="4" t="s">
        <v>3806</v>
      </c>
      <c r="F1634" s="12">
        <v>-187911</v>
      </c>
      <c r="G1634" s="11" t="s">
        <v>1076</v>
      </c>
      <c r="H1634" s="12">
        <v>-18791</v>
      </c>
      <c r="I1634" s="4" t="s">
        <v>505</v>
      </c>
      <c r="J1634" s="4" t="s">
        <v>3537</v>
      </c>
    </row>
    <row r="1635" spans="2:10" outlineLevel="1" x14ac:dyDescent="0.2">
      <c r="B1635" s="8">
        <v>45077</v>
      </c>
      <c r="C1635" s="4" t="s">
        <v>23</v>
      </c>
      <c r="D1635" s="4" t="s">
        <v>520</v>
      </c>
      <c r="E1635" s="4" t="s">
        <v>3806</v>
      </c>
      <c r="F1635" s="12">
        <v>-313185</v>
      </c>
      <c r="G1635" s="11" t="s">
        <v>1076</v>
      </c>
      <c r="H1635" s="12">
        <v>-31319</v>
      </c>
      <c r="I1635" s="4" t="s">
        <v>505</v>
      </c>
      <c r="J1635" s="4" t="s">
        <v>3537</v>
      </c>
    </row>
    <row r="1636" spans="2:10" outlineLevel="1" x14ac:dyDescent="0.2">
      <c r="B1636" s="8">
        <v>45077</v>
      </c>
      <c r="C1636" s="4" t="s">
        <v>3697</v>
      </c>
      <c r="D1636" s="4" t="s">
        <v>520</v>
      </c>
      <c r="E1636" s="4" t="s">
        <v>3806</v>
      </c>
      <c r="F1636" s="12">
        <v>-62637</v>
      </c>
      <c r="G1636" s="11" t="s">
        <v>1076</v>
      </c>
      <c r="H1636" s="12">
        <v>-6264</v>
      </c>
      <c r="I1636" s="4" t="s">
        <v>505</v>
      </c>
      <c r="J1636" s="4" t="s">
        <v>3537</v>
      </c>
    </row>
    <row r="1637" spans="2:10" outlineLevel="1" x14ac:dyDescent="0.2">
      <c r="B1637" s="8">
        <v>45077</v>
      </c>
      <c r="C1637" s="4" t="s">
        <v>1562</v>
      </c>
      <c r="D1637" s="4" t="s">
        <v>520</v>
      </c>
      <c r="E1637" s="4" t="s">
        <v>3806</v>
      </c>
      <c r="F1637" s="12">
        <v>-375822</v>
      </c>
      <c r="G1637" s="11" t="s">
        <v>1076</v>
      </c>
      <c r="H1637" s="12">
        <v>-37582</v>
      </c>
      <c r="I1637" s="4" t="s">
        <v>505</v>
      </c>
      <c r="J1637" s="4" t="s">
        <v>3537</v>
      </c>
    </row>
    <row r="1638" spans="2:10" outlineLevel="1" x14ac:dyDescent="0.2">
      <c r="B1638" s="8">
        <v>45077</v>
      </c>
      <c r="C1638" s="4" t="s">
        <v>436</v>
      </c>
      <c r="D1638" s="4" t="s">
        <v>520</v>
      </c>
      <c r="E1638" s="4" t="s">
        <v>3806</v>
      </c>
      <c r="F1638" s="12">
        <v>-375822</v>
      </c>
      <c r="G1638" s="11" t="s">
        <v>1076</v>
      </c>
      <c r="H1638" s="12">
        <v>-37582</v>
      </c>
      <c r="I1638" s="4" t="s">
        <v>505</v>
      </c>
      <c r="J1638" s="4" t="s">
        <v>3537</v>
      </c>
    </row>
    <row r="1639" spans="2:10" outlineLevel="1" x14ac:dyDescent="0.2">
      <c r="B1639" s="8">
        <v>45077</v>
      </c>
      <c r="C1639" s="4" t="s">
        <v>2645</v>
      </c>
      <c r="D1639" s="4" t="s">
        <v>520</v>
      </c>
      <c r="E1639" s="4" t="s">
        <v>3806</v>
      </c>
      <c r="F1639" s="12">
        <v>-62637</v>
      </c>
      <c r="G1639" s="11" t="s">
        <v>1076</v>
      </c>
      <c r="H1639" s="12">
        <v>-6264</v>
      </c>
      <c r="I1639" s="4" t="s">
        <v>505</v>
      </c>
      <c r="J1639" s="4" t="s">
        <v>3537</v>
      </c>
    </row>
    <row r="1640" spans="2:10" outlineLevel="1" x14ac:dyDescent="0.2">
      <c r="B1640" s="8">
        <v>45077</v>
      </c>
      <c r="C1640" s="4" t="s">
        <v>2899</v>
      </c>
      <c r="D1640" s="4" t="s">
        <v>520</v>
      </c>
      <c r="E1640" s="4" t="s">
        <v>3806</v>
      </c>
      <c r="F1640" s="12">
        <v>-313185</v>
      </c>
      <c r="G1640" s="11" t="s">
        <v>1076</v>
      </c>
      <c r="H1640" s="12">
        <v>-31319</v>
      </c>
      <c r="I1640" s="4" t="s">
        <v>505</v>
      </c>
      <c r="J1640" s="4" t="s">
        <v>3537</v>
      </c>
    </row>
    <row r="1641" spans="2:10" outlineLevel="1" x14ac:dyDescent="0.2">
      <c r="B1641" s="8">
        <v>45077</v>
      </c>
      <c r="C1641" s="4" t="s">
        <v>3446</v>
      </c>
      <c r="D1641" s="4" t="s">
        <v>520</v>
      </c>
      <c r="E1641" s="4" t="s">
        <v>3806</v>
      </c>
      <c r="F1641" s="12">
        <v>-187911</v>
      </c>
      <c r="G1641" s="11" t="s">
        <v>1076</v>
      </c>
      <c r="H1641" s="12">
        <v>-18791</v>
      </c>
      <c r="I1641" s="4" t="s">
        <v>505</v>
      </c>
      <c r="J1641" s="4" t="s">
        <v>3537</v>
      </c>
    </row>
    <row r="1642" spans="2:10" outlineLevel="1" x14ac:dyDescent="0.2">
      <c r="B1642" s="8">
        <v>45077</v>
      </c>
      <c r="C1642" s="4" t="s">
        <v>3784</v>
      </c>
      <c r="D1642" s="4" t="s">
        <v>520</v>
      </c>
      <c r="E1642" s="4" t="s">
        <v>3806</v>
      </c>
      <c r="F1642" s="12">
        <v>-250548</v>
      </c>
      <c r="G1642" s="11" t="s">
        <v>1076</v>
      </c>
      <c r="H1642" s="12">
        <v>-25055</v>
      </c>
      <c r="I1642" s="4" t="s">
        <v>505</v>
      </c>
      <c r="J1642" s="4" t="s">
        <v>3537</v>
      </c>
    </row>
    <row r="1643" spans="2:10" outlineLevel="1" x14ac:dyDescent="0.2">
      <c r="B1643" s="8">
        <v>45077</v>
      </c>
      <c r="C1643" s="4" t="s">
        <v>3683</v>
      </c>
      <c r="D1643" s="4" t="s">
        <v>520</v>
      </c>
      <c r="E1643" s="4" t="s">
        <v>3806</v>
      </c>
      <c r="F1643" s="12">
        <v>-250548</v>
      </c>
      <c r="G1643" s="11" t="s">
        <v>1076</v>
      </c>
      <c r="H1643" s="12">
        <v>-25055</v>
      </c>
      <c r="I1643" s="4" t="s">
        <v>505</v>
      </c>
      <c r="J1643" s="4" t="s">
        <v>3537</v>
      </c>
    </row>
    <row r="1644" spans="2:10" outlineLevel="1" x14ac:dyDescent="0.2">
      <c r="B1644" s="8">
        <v>45077</v>
      </c>
      <c r="C1644" s="4" t="s">
        <v>3018</v>
      </c>
      <c r="D1644" s="4" t="s">
        <v>520</v>
      </c>
      <c r="E1644" s="4" t="s">
        <v>3806</v>
      </c>
      <c r="F1644" s="12">
        <v>-125274</v>
      </c>
      <c r="G1644" s="11" t="s">
        <v>1076</v>
      </c>
      <c r="H1644" s="12">
        <v>-12527</v>
      </c>
      <c r="I1644" s="4" t="s">
        <v>505</v>
      </c>
      <c r="J1644" s="4" t="s">
        <v>3537</v>
      </c>
    </row>
    <row r="1645" spans="2:10" outlineLevel="1" x14ac:dyDescent="0.2">
      <c r="B1645" s="8">
        <v>45077</v>
      </c>
      <c r="C1645" s="4" t="s">
        <v>4654</v>
      </c>
      <c r="D1645" s="4" t="s">
        <v>520</v>
      </c>
      <c r="E1645" s="4" t="s">
        <v>3806</v>
      </c>
      <c r="F1645" s="12">
        <v>-689007</v>
      </c>
      <c r="G1645" s="11" t="s">
        <v>1076</v>
      </c>
      <c r="H1645" s="12">
        <v>-68901</v>
      </c>
      <c r="I1645" s="4" t="s">
        <v>505</v>
      </c>
      <c r="J1645" s="4" t="s">
        <v>3537</v>
      </c>
    </row>
    <row r="1646" spans="2:10" outlineLevel="1" x14ac:dyDescent="0.2">
      <c r="B1646" s="8">
        <v>45077</v>
      </c>
      <c r="C1646" s="4" t="s">
        <v>4380</v>
      </c>
      <c r="D1646" s="4" t="s">
        <v>520</v>
      </c>
      <c r="E1646" s="4" t="s">
        <v>3806</v>
      </c>
      <c r="F1646" s="12">
        <v>-313185</v>
      </c>
      <c r="G1646" s="11" t="s">
        <v>1076</v>
      </c>
      <c r="H1646" s="12">
        <v>-31319</v>
      </c>
      <c r="I1646" s="4" t="s">
        <v>505</v>
      </c>
      <c r="J1646" s="4" t="s">
        <v>3537</v>
      </c>
    </row>
    <row r="1647" spans="2:10" outlineLevel="1" x14ac:dyDescent="0.2">
      <c r="B1647" s="8">
        <v>45077</v>
      </c>
      <c r="C1647" s="4" t="s">
        <v>141</v>
      </c>
      <c r="D1647" s="4" t="s">
        <v>520</v>
      </c>
      <c r="E1647" s="4" t="s">
        <v>3806</v>
      </c>
      <c r="F1647" s="12">
        <v>-62637</v>
      </c>
      <c r="G1647" s="11" t="s">
        <v>1076</v>
      </c>
      <c r="H1647" s="12">
        <v>-6264</v>
      </c>
      <c r="I1647" s="4" t="s">
        <v>505</v>
      </c>
      <c r="J1647" s="4" t="s">
        <v>3537</v>
      </c>
    </row>
    <row r="1648" spans="2:10" outlineLevel="1" x14ac:dyDescent="0.2">
      <c r="B1648" s="8">
        <v>45078</v>
      </c>
      <c r="C1648" s="4" t="s">
        <v>1511</v>
      </c>
      <c r="D1648" s="4" t="s">
        <v>3840</v>
      </c>
      <c r="E1648" s="4" t="s">
        <v>4947</v>
      </c>
      <c r="F1648" s="12">
        <v>508601</v>
      </c>
      <c r="G1648" s="11" t="s">
        <v>1076</v>
      </c>
      <c r="H1648" s="12">
        <v>50860</v>
      </c>
      <c r="I1648" s="4" t="s">
        <v>3387</v>
      </c>
      <c r="J1648" s="4" t="s">
        <v>3106</v>
      </c>
    </row>
    <row r="1649" spans="2:10" outlineLevel="1" x14ac:dyDescent="0.2">
      <c r="B1649" s="8">
        <v>45078</v>
      </c>
      <c r="C1649" s="4" t="s">
        <v>1514</v>
      </c>
      <c r="D1649" s="4" t="s">
        <v>3840</v>
      </c>
      <c r="E1649" s="4" t="s">
        <v>3980</v>
      </c>
      <c r="F1649" s="12">
        <v>481736</v>
      </c>
      <c r="G1649" s="11" t="s">
        <v>1076</v>
      </c>
      <c r="H1649" s="12">
        <v>48174</v>
      </c>
      <c r="I1649" s="4" t="s">
        <v>3387</v>
      </c>
      <c r="J1649" s="4" t="s">
        <v>3106</v>
      </c>
    </row>
    <row r="1650" spans="2:10" outlineLevel="1" x14ac:dyDescent="0.2">
      <c r="B1650" s="8">
        <v>45078</v>
      </c>
      <c r="C1650" s="4" t="s">
        <v>929</v>
      </c>
      <c r="D1650" s="4" t="s">
        <v>3840</v>
      </c>
      <c r="E1650" s="4" t="s">
        <v>1268</v>
      </c>
      <c r="F1650" s="12">
        <v>550761</v>
      </c>
      <c r="G1650" s="11" t="s">
        <v>1076</v>
      </c>
      <c r="H1650" s="12">
        <v>55076</v>
      </c>
      <c r="I1650" s="4" t="s">
        <v>3387</v>
      </c>
      <c r="J1650" s="4" t="s">
        <v>3106</v>
      </c>
    </row>
    <row r="1651" spans="2:10" outlineLevel="1" x14ac:dyDescent="0.2">
      <c r="B1651" s="8">
        <v>45078</v>
      </c>
      <c r="C1651" s="4" t="s">
        <v>4634</v>
      </c>
      <c r="D1651" s="4" t="s">
        <v>3840</v>
      </c>
      <c r="E1651" s="4" t="s">
        <v>1381</v>
      </c>
      <c r="F1651" s="12">
        <v>626370</v>
      </c>
      <c r="G1651" s="11" t="s">
        <v>1076</v>
      </c>
      <c r="H1651" s="12">
        <v>62637</v>
      </c>
      <c r="I1651" s="4" t="s">
        <v>3387</v>
      </c>
      <c r="J1651" s="4" t="s">
        <v>3106</v>
      </c>
    </row>
    <row r="1652" spans="2:10" outlineLevel="1" x14ac:dyDescent="0.2">
      <c r="B1652" s="8">
        <v>45078</v>
      </c>
      <c r="C1652" s="4" t="s">
        <v>310</v>
      </c>
      <c r="D1652" s="4" t="s">
        <v>3840</v>
      </c>
      <c r="E1652" s="4" t="s">
        <v>4251</v>
      </c>
      <c r="F1652" s="12">
        <v>626370</v>
      </c>
      <c r="G1652" s="11" t="s">
        <v>1076</v>
      </c>
      <c r="H1652" s="12">
        <v>62637</v>
      </c>
      <c r="I1652" s="4" t="s">
        <v>3387</v>
      </c>
      <c r="J1652" s="4" t="s">
        <v>3106</v>
      </c>
    </row>
    <row r="1653" spans="2:10" outlineLevel="1" x14ac:dyDescent="0.2">
      <c r="B1653" s="8">
        <v>45078</v>
      </c>
      <c r="C1653" s="4" t="s">
        <v>3011</v>
      </c>
      <c r="D1653" s="4" t="s">
        <v>3840</v>
      </c>
      <c r="E1653" s="4" t="s">
        <v>3077</v>
      </c>
      <c r="F1653" s="12">
        <v>626370</v>
      </c>
      <c r="G1653" s="11" t="s">
        <v>1076</v>
      </c>
      <c r="H1653" s="12">
        <v>62637</v>
      </c>
      <c r="I1653" s="4" t="s">
        <v>3387</v>
      </c>
      <c r="J1653" s="4" t="s">
        <v>3106</v>
      </c>
    </row>
    <row r="1654" spans="2:10" outlineLevel="1" x14ac:dyDescent="0.2">
      <c r="B1654" s="8">
        <v>45078</v>
      </c>
      <c r="C1654" s="4" t="s">
        <v>1512</v>
      </c>
      <c r="D1654" s="4" t="s">
        <v>3840</v>
      </c>
      <c r="E1654" s="4" t="s">
        <v>1240</v>
      </c>
      <c r="F1654" s="12">
        <v>464662</v>
      </c>
      <c r="G1654" s="11" t="s">
        <v>1076</v>
      </c>
      <c r="H1654" s="12">
        <v>46466</v>
      </c>
      <c r="I1654" s="4" t="s">
        <v>3387</v>
      </c>
      <c r="J1654" s="4" t="s">
        <v>3106</v>
      </c>
    </row>
    <row r="1655" spans="2:10" outlineLevel="1" x14ac:dyDescent="0.2">
      <c r="B1655" s="8">
        <v>45078</v>
      </c>
      <c r="C1655" s="4" t="s">
        <v>5121</v>
      </c>
      <c r="D1655" s="4" t="s">
        <v>3840</v>
      </c>
      <c r="E1655" s="4" t="s">
        <v>600</v>
      </c>
      <c r="F1655" s="12">
        <v>1193595</v>
      </c>
      <c r="G1655" s="11" t="s">
        <v>1076</v>
      </c>
      <c r="H1655" s="12">
        <v>119360</v>
      </c>
      <c r="I1655" s="4" t="s">
        <v>3387</v>
      </c>
      <c r="J1655" s="4" t="s">
        <v>3106</v>
      </c>
    </row>
    <row r="1656" spans="2:10" outlineLevel="1" x14ac:dyDescent="0.2">
      <c r="B1656" s="8">
        <v>45078</v>
      </c>
      <c r="C1656" s="4" t="s">
        <v>290</v>
      </c>
      <c r="D1656" s="4" t="s">
        <v>3840</v>
      </c>
      <c r="E1656" s="4" t="s">
        <v>3116</v>
      </c>
      <c r="F1656" s="12">
        <v>926583</v>
      </c>
      <c r="G1656" s="11" t="s">
        <v>1076</v>
      </c>
      <c r="H1656" s="12">
        <v>92658</v>
      </c>
      <c r="I1656" s="4" t="s">
        <v>3387</v>
      </c>
      <c r="J1656" s="4" t="s">
        <v>3106</v>
      </c>
    </row>
    <row r="1657" spans="2:10" outlineLevel="1" x14ac:dyDescent="0.2">
      <c r="B1657" s="8">
        <v>45078</v>
      </c>
      <c r="C1657" s="4" t="s">
        <v>2274</v>
      </c>
      <c r="D1657" s="4" t="s">
        <v>3840</v>
      </c>
      <c r="E1657" s="4" t="s">
        <v>4456</v>
      </c>
      <c r="F1657" s="12">
        <v>561136</v>
      </c>
      <c r="G1657" s="11" t="s">
        <v>1076</v>
      </c>
      <c r="H1657" s="12">
        <v>56114</v>
      </c>
      <c r="I1657" s="4" t="s">
        <v>3387</v>
      </c>
      <c r="J1657" s="4" t="s">
        <v>3106</v>
      </c>
    </row>
    <row r="1658" spans="2:10" outlineLevel="1" x14ac:dyDescent="0.2">
      <c r="B1658" s="8">
        <v>45078</v>
      </c>
      <c r="C1658" s="4" t="s">
        <v>785</v>
      </c>
      <c r="D1658" s="4" t="s">
        <v>3840</v>
      </c>
      <c r="E1658" s="4" t="s">
        <v>917</v>
      </c>
      <c r="F1658" s="12">
        <v>501096</v>
      </c>
      <c r="G1658" s="11" t="s">
        <v>1076</v>
      </c>
      <c r="H1658" s="12">
        <v>50110</v>
      </c>
      <c r="I1658" s="4" t="s">
        <v>3387</v>
      </c>
      <c r="J1658" s="4" t="s">
        <v>3106</v>
      </c>
    </row>
    <row r="1659" spans="2:10" outlineLevel="1" x14ac:dyDescent="0.2">
      <c r="B1659" s="8">
        <v>45078</v>
      </c>
      <c r="C1659" s="4" t="s">
        <v>245</v>
      </c>
      <c r="D1659" s="4" t="s">
        <v>3840</v>
      </c>
      <c r="E1659" s="4" t="s">
        <v>3193</v>
      </c>
      <c r="F1659" s="12">
        <v>552200</v>
      </c>
      <c r="G1659" s="11" t="s">
        <v>1076</v>
      </c>
      <c r="H1659" s="12">
        <v>55220</v>
      </c>
      <c r="I1659" s="4" t="s">
        <v>3387</v>
      </c>
      <c r="J1659" s="4" t="s">
        <v>3106</v>
      </c>
    </row>
    <row r="1660" spans="2:10" outlineLevel="1" x14ac:dyDescent="0.2">
      <c r="B1660" s="8">
        <v>45078</v>
      </c>
      <c r="C1660" s="4" t="s">
        <v>1613</v>
      </c>
      <c r="D1660" s="4" t="s">
        <v>3840</v>
      </c>
      <c r="E1660" s="4" t="s">
        <v>518</v>
      </c>
      <c r="F1660" s="12">
        <v>626370</v>
      </c>
      <c r="G1660" s="11" t="s">
        <v>1076</v>
      </c>
      <c r="H1660" s="12">
        <v>62637</v>
      </c>
      <c r="I1660" s="4" t="s">
        <v>3387</v>
      </c>
      <c r="J1660" s="4" t="s">
        <v>3106</v>
      </c>
    </row>
    <row r="1661" spans="2:10" outlineLevel="1" x14ac:dyDescent="0.2">
      <c r="B1661" s="8">
        <v>45078</v>
      </c>
      <c r="C1661" s="4" t="s">
        <v>1410</v>
      </c>
      <c r="D1661" s="4" t="s">
        <v>3840</v>
      </c>
      <c r="E1661" s="4" t="s">
        <v>2011</v>
      </c>
      <c r="F1661" s="12">
        <v>1210824</v>
      </c>
      <c r="G1661" s="11" t="s">
        <v>1076</v>
      </c>
      <c r="H1661" s="12">
        <v>121082</v>
      </c>
      <c r="I1661" s="4" t="s">
        <v>3387</v>
      </c>
      <c r="J1661" s="4" t="s">
        <v>3106</v>
      </c>
    </row>
    <row r="1662" spans="2:10" outlineLevel="1" x14ac:dyDescent="0.2">
      <c r="B1662" s="8">
        <v>45078</v>
      </c>
      <c r="C1662" s="4" t="s">
        <v>2541</v>
      </c>
      <c r="D1662" s="4" t="s">
        <v>3840</v>
      </c>
      <c r="E1662" s="4" t="s">
        <v>3265</v>
      </c>
      <c r="F1662" s="12">
        <v>501096</v>
      </c>
      <c r="G1662" s="11" t="s">
        <v>1076</v>
      </c>
      <c r="H1662" s="12">
        <v>50110</v>
      </c>
      <c r="I1662" s="4" t="s">
        <v>3387</v>
      </c>
      <c r="J1662" s="4" t="s">
        <v>3106</v>
      </c>
    </row>
    <row r="1663" spans="2:10" outlineLevel="1" x14ac:dyDescent="0.2">
      <c r="B1663" s="8">
        <v>45078</v>
      </c>
      <c r="C1663" s="4" t="s">
        <v>474</v>
      </c>
      <c r="D1663" s="4" t="s">
        <v>3840</v>
      </c>
      <c r="E1663" s="4" t="s">
        <v>995</v>
      </c>
      <c r="F1663" s="12">
        <v>1062569</v>
      </c>
      <c r="G1663" s="11" t="s">
        <v>1076</v>
      </c>
      <c r="H1663" s="12">
        <v>106257</v>
      </c>
      <c r="I1663" s="4" t="s">
        <v>3387</v>
      </c>
      <c r="J1663" s="4" t="s">
        <v>3106</v>
      </c>
    </row>
    <row r="1664" spans="2:10" outlineLevel="1" x14ac:dyDescent="0.2">
      <c r="B1664" s="8">
        <v>45078</v>
      </c>
      <c r="C1664" s="4" t="s">
        <v>2853</v>
      </c>
      <c r="D1664" s="4" t="s">
        <v>3840</v>
      </c>
      <c r="E1664" s="4" t="s">
        <v>4174</v>
      </c>
      <c r="F1664" s="12">
        <v>1477344</v>
      </c>
      <c r="G1664" s="11" t="s">
        <v>1076</v>
      </c>
      <c r="H1664" s="12">
        <v>147734</v>
      </c>
      <c r="I1664" s="4" t="s">
        <v>3387</v>
      </c>
      <c r="J1664" s="4" t="s">
        <v>3106</v>
      </c>
    </row>
    <row r="1665" spans="2:10" outlineLevel="1" x14ac:dyDescent="0.2">
      <c r="B1665" s="8">
        <v>45078</v>
      </c>
      <c r="C1665" s="4" t="s">
        <v>2155</v>
      </c>
      <c r="D1665" s="4" t="s">
        <v>3840</v>
      </c>
      <c r="E1665" s="4" t="s">
        <v>2731</v>
      </c>
      <c r="F1665" s="12">
        <v>801309</v>
      </c>
      <c r="G1665" s="11" t="s">
        <v>1076</v>
      </c>
      <c r="H1665" s="12">
        <v>80131</v>
      </c>
      <c r="I1665" s="4" t="s">
        <v>3387</v>
      </c>
      <c r="J1665" s="4" t="s">
        <v>3106</v>
      </c>
    </row>
    <row r="1666" spans="2:10" outlineLevel="1" x14ac:dyDescent="0.2">
      <c r="B1666" s="8">
        <v>45078</v>
      </c>
      <c r="C1666" s="4" t="s">
        <v>903</v>
      </c>
      <c r="D1666" s="4" t="s">
        <v>3840</v>
      </c>
      <c r="E1666" s="4" t="s">
        <v>4325</v>
      </c>
      <c r="F1666" s="12">
        <v>355360</v>
      </c>
      <c r="G1666" s="11" t="s">
        <v>1076</v>
      </c>
      <c r="H1666" s="12">
        <v>35536</v>
      </c>
      <c r="I1666" s="4" t="s">
        <v>3387</v>
      </c>
      <c r="J1666" s="4" t="s">
        <v>3106</v>
      </c>
    </row>
    <row r="1667" spans="2:10" outlineLevel="1" x14ac:dyDescent="0.2">
      <c r="B1667" s="8">
        <v>45078</v>
      </c>
      <c r="C1667" s="4" t="s">
        <v>1071</v>
      </c>
      <c r="D1667" s="4" t="s">
        <v>3840</v>
      </c>
      <c r="E1667" s="4" t="s">
        <v>4121</v>
      </c>
      <c r="F1667" s="12">
        <v>986960</v>
      </c>
      <c r="G1667" s="11" t="s">
        <v>1076</v>
      </c>
      <c r="H1667" s="12">
        <v>98696</v>
      </c>
      <c r="I1667" s="4" t="s">
        <v>3387</v>
      </c>
      <c r="J1667" s="4" t="s">
        <v>3106</v>
      </c>
    </row>
    <row r="1668" spans="2:10" outlineLevel="1" x14ac:dyDescent="0.2">
      <c r="B1668" s="8">
        <v>45078</v>
      </c>
      <c r="C1668" s="4" t="s">
        <v>3440</v>
      </c>
      <c r="D1668" s="4" t="s">
        <v>3840</v>
      </c>
      <c r="E1668" s="4" t="s">
        <v>1790</v>
      </c>
      <c r="F1668" s="12">
        <v>1559770</v>
      </c>
      <c r="G1668" s="11" t="s">
        <v>1076</v>
      </c>
      <c r="H1668" s="12">
        <v>155977</v>
      </c>
      <c r="I1668" s="4" t="s">
        <v>3387</v>
      </c>
      <c r="J1668" s="4" t="s">
        <v>3106</v>
      </c>
    </row>
    <row r="1669" spans="2:10" outlineLevel="1" x14ac:dyDescent="0.2">
      <c r="B1669" s="8">
        <v>45078</v>
      </c>
      <c r="C1669" s="4" t="s">
        <v>3089</v>
      </c>
      <c r="D1669" s="4" t="s">
        <v>3840</v>
      </c>
      <c r="E1669" s="4" t="s">
        <v>998</v>
      </c>
      <c r="F1669" s="12">
        <v>654156</v>
      </c>
      <c r="G1669" s="11" t="s">
        <v>1076</v>
      </c>
      <c r="H1669" s="12">
        <v>65416</v>
      </c>
      <c r="I1669" s="4" t="s">
        <v>3387</v>
      </c>
      <c r="J1669" s="4" t="s">
        <v>3106</v>
      </c>
    </row>
    <row r="1670" spans="2:10" outlineLevel="1" x14ac:dyDescent="0.2">
      <c r="B1670" s="8">
        <v>45078</v>
      </c>
      <c r="C1670" s="4" t="s">
        <v>2835</v>
      </c>
      <c r="D1670" s="4" t="s">
        <v>3840</v>
      </c>
      <c r="E1670" s="4" t="s">
        <v>3252</v>
      </c>
      <c r="F1670" s="12">
        <v>525039</v>
      </c>
      <c r="G1670" s="11" t="s">
        <v>1076</v>
      </c>
      <c r="H1670" s="12">
        <v>52504</v>
      </c>
      <c r="I1670" s="4" t="s">
        <v>3387</v>
      </c>
      <c r="J1670" s="4" t="s">
        <v>3106</v>
      </c>
    </row>
    <row r="1671" spans="2:10" outlineLevel="1" x14ac:dyDescent="0.2">
      <c r="B1671" s="8">
        <v>45078</v>
      </c>
      <c r="C1671" s="4" t="s">
        <v>1044</v>
      </c>
      <c r="D1671" s="4" t="s">
        <v>3840</v>
      </c>
      <c r="E1671" s="4" t="s">
        <v>323</v>
      </c>
      <c r="F1671" s="12">
        <v>1544305</v>
      </c>
      <c r="G1671" s="11" t="s">
        <v>1076</v>
      </c>
      <c r="H1671" s="12">
        <v>154431</v>
      </c>
      <c r="I1671" s="4" t="s">
        <v>3387</v>
      </c>
      <c r="J1671" s="4" t="s">
        <v>3106</v>
      </c>
    </row>
    <row r="1672" spans="2:10" outlineLevel="1" x14ac:dyDescent="0.2">
      <c r="B1672" s="8">
        <v>45078</v>
      </c>
      <c r="C1672" s="4" t="s">
        <v>3165</v>
      </c>
      <c r="D1672" s="4" t="s">
        <v>3840</v>
      </c>
      <c r="E1672" s="4" t="s">
        <v>922</v>
      </c>
      <c r="F1672" s="12">
        <v>626370</v>
      </c>
      <c r="G1672" s="11" t="s">
        <v>1076</v>
      </c>
      <c r="H1672" s="12">
        <v>62637</v>
      </c>
      <c r="I1672" s="4" t="s">
        <v>3387</v>
      </c>
      <c r="J1672" s="4" t="s">
        <v>3106</v>
      </c>
    </row>
    <row r="1673" spans="2:10" outlineLevel="1" x14ac:dyDescent="0.2">
      <c r="B1673" s="8">
        <v>45078</v>
      </c>
      <c r="C1673" s="4" t="s">
        <v>4275</v>
      </c>
      <c r="D1673" s="4" t="s">
        <v>3840</v>
      </c>
      <c r="E1673" s="4" t="s">
        <v>2832</v>
      </c>
      <c r="F1673" s="12">
        <v>505224</v>
      </c>
      <c r="G1673" s="11" t="s">
        <v>1076</v>
      </c>
      <c r="H1673" s="12">
        <v>50522</v>
      </c>
      <c r="I1673" s="4" t="s">
        <v>3387</v>
      </c>
      <c r="J1673" s="4" t="s">
        <v>3106</v>
      </c>
    </row>
    <row r="1674" spans="2:10" outlineLevel="1" x14ac:dyDescent="0.2">
      <c r="B1674" s="8">
        <v>45078</v>
      </c>
      <c r="C1674" s="4" t="s">
        <v>3311</v>
      </c>
      <c r="D1674" s="4" t="s">
        <v>3840</v>
      </c>
      <c r="E1674" s="4" t="s">
        <v>3281</v>
      </c>
      <c r="F1674" s="12">
        <v>458248</v>
      </c>
      <c r="G1674" s="11" t="s">
        <v>1076</v>
      </c>
      <c r="H1674" s="12">
        <v>45825</v>
      </c>
      <c r="I1674" s="4" t="s">
        <v>3387</v>
      </c>
      <c r="J1674" s="4" t="s">
        <v>3106</v>
      </c>
    </row>
    <row r="1675" spans="2:10" outlineLevel="1" x14ac:dyDescent="0.2">
      <c r="B1675" s="8">
        <v>45079</v>
      </c>
      <c r="C1675" s="4" t="s">
        <v>432</v>
      </c>
      <c r="D1675" s="4" t="s">
        <v>3840</v>
      </c>
      <c r="E1675" s="4" t="s">
        <v>3253</v>
      </c>
      <c r="F1675" s="12">
        <v>483970</v>
      </c>
      <c r="G1675" s="11" t="s">
        <v>1076</v>
      </c>
      <c r="H1675" s="12">
        <v>48397</v>
      </c>
      <c r="I1675" s="4" t="s">
        <v>505</v>
      </c>
      <c r="J1675" s="4" t="s">
        <v>3537</v>
      </c>
    </row>
    <row r="1676" spans="2:10" outlineLevel="1" x14ac:dyDescent="0.2">
      <c r="B1676" s="8">
        <v>45080</v>
      </c>
      <c r="C1676" s="4" t="s">
        <v>2986</v>
      </c>
      <c r="D1676" s="4" t="s">
        <v>3840</v>
      </c>
      <c r="E1676" s="4" t="s">
        <v>5194</v>
      </c>
      <c r="F1676" s="12">
        <v>458248</v>
      </c>
      <c r="G1676" s="11" t="s">
        <v>1076</v>
      </c>
      <c r="H1676" s="12">
        <v>45825</v>
      </c>
      <c r="I1676" s="4" t="s">
        <v>505</v>
      </c>
      <c r="J1676" s="4" t="s">
        <v>3537</v>
      </c>
    </row>
    <row r="1677" spans="2:10" outlineLevel="1" x14ac:dyDescent="0.2">
      <c r="B1677" s="8">
        <v>45080</v>
      </c>
      <c r="C1677" s="4" t="s">
        <v>3346</v>
      </c>
      <c r="D1677" s="4" t="s">
        <v>3840</v>
      </c>
      <c r="E1677" s="4" t="s">
        <v>2633</v>
      </c>
      <c r="F1677" s="12">
        <v>355360</v>
      </c>
      <c r="G1677" s="11" t="s">
        <v>1076</v>
      </c>
      <c r="H1677" s="12">
        <v>35536</v>
      </c>
      <c r="I1677" s="4" t="s">
        <v>2719</v>
      </c>
      <c r="J1677" s="4" t="s">
        <v>1445</v>
      </c>
    </row>
    <row r="1678" spans="2:10" outlineLevel="1" x14ac:dyDescent="0.2">
      <c r="B1678" s="8">
        <v>45080</v>
      </c>
      <c r="C1678" s="4" t="s">
        <v>369</v>
      </c>
      <c r="D1678" s="4" t="s">
        <v>3840</v>
      </c>
      <c r="E1678" s="4" t="s">
        <v>1525</v>
      </c>
      <c r="F1678" s="12">
        <v>687372</v>
      </c>
      <c r="G1678" s="11" t="s">
        <v>1076</v>
      </c>
      <c r="H1678" s="12">
        <v>68737</v>
      </c>
      <c r="I1678" s="4" t="s">
        <v>505</v>
      </c>
      <c r="J1678" s="4" t="s">
        <v>3537</v>
      </c>
    </row>
    <row r="1679" spans="2:10" outlineLevel="1" x14ac:dyDescent="0.2">
      <c r="B1679" s="8">
        <v>45082</v>
      </c>
      <c r="C1679" s="4" t="s">
        <v>4360</v>
      </c>
      <c r="D1679" s="4" t="s">
        <v>3840</v>
      </c>
      <c r="E1679" s="4" t="s">
        <v>4214</v>
      </c>
      <c r="F1679" s="12">
        <v>456014</v>
      </c>
      <c r="G1679" s="11" t="s">
        <v>1076</v>
      </c>
      <c r="H1679" s="12">
        <v>45601</v>
      </c>
      <c r="I1679" s="4" t="s">
        <v>3387</v>
      </c>
      <c r="J1679" s="4" t="s">
        <v>3106</v>
      </c>
    </row>
    <row r="1680" spans="2:10" outlineLevel="1" x14ac:dyDescent="0.2">
      <c r="B1680" s="8">
        <v>45082</v>
      </c>
      <c r="C1680" s="4" t="s">
        <v>5117</v>
      </c>
      <c r="D1680" s="4" t="s">
        <v>3840</v>
      </c>
      <c r="E1680" s="4" t="s">
        <v>1579</v>
      </c>
      <c r="F1680" s="12">
        <v>430292</v>
      </c>
      <c r="G1680" s="11" t="s">
        <v>1076</v>
      </c>
      <c r="H1680" s="12">
        <v>43029</v>
      </c>
      <c r="I1680" s="4" t="s">
        <v>3387</v>
      </c>
      <c r="J1680" s="4" t="s">
        <v>3106</v>
      </c>
    </row>
    <row r="1681" spans="2:10" outlineLevel="1" x14ac:dyDescent="0.2">
      <c r="B1681" s="8">
        <v>45082</v>
      </c>
      <c r="C1681" s="4" t="s">
        <v>2802</v>
      </c>
      <c r="D1681" s="4" t="s">
        <v>3840</v>
      </c>
      <c r="E1681" s="4" t="s">
        <v>1426</v>
      </c>
      <c r="F1681" s="12">
        <v>695835</v>
      </c>
      <c r="G1681" s="11" t="s">
        <v>1076</v>
      </c>
      <c r="H1681" s="12">
        <v>69584</v>
      </c>
      <c r="I1681" s="4" t="s">
        <v>3387</v>
      </c>
      <c r="J1681" s="4" t="s">
        <v>3106</v>
      </c>
    </row>
    <row r="1682" spans="2:10" outlineLevel="1" x14ac:dyDescent="0.2">
      <c r="B1682" s="8">
        <v>45082</v>
      </c>
      <c r="C1682" s="4" t="s">
        <v>2311</v>
      </c>
      <c r="D1682" s="4" t="s">
        <v>3840</v>
      </c>
      <c r="E1682" s="4" t="s">
        <v>4962</v>
      </c>
      <c r="F1682" s="12">
        <v>456014</v>
      </c>
      <c r="G1682" s="11" t="s">
        <v>1076</v>
      </c>
      <c r="H1682" s="12">
        <v>45601</v>
      </c>
      <c r="I1682" s="4" t="s">
        <v>3387</v>
      </c>
      <c r="J1682" s="4" t="s">
        <v>3106</v>
      </c>
    </row>
    <row r="1683" spans="2:10" outlineLevel="1" x14ac:dyDescent="0.2">
      <c r="B1683" s="8">
        <v>45082</v>
      </c>
      <c r="C1683" s="4" t="s">
        <v>3659</v>
      </c>
      <c r="D1683" s="4" t="s">
        <v>3840</v>
      </c>
      <c r="E1683" s="4" t="s">
        <v>4605</v>
      </c>
      <c r="F1683" s="12">
        <v>506341</v>
      </c>
      <c r="G1683" s="11" t="s">
        <v>1076</v>
      </c>
      <c r="H1683" s="12">
        <v>50634</v>
      </c>
      <c r="I1683" s="4" t="s">
        <v>3387</v>
      </c>
      <c r="J1683" s="4" t="s">
        <v>3106</v>
      </c>
    </row>
    <row r="1684" spans="2:10" outlineLevel="1" x14ac:dyDescent="0.2">
      <c r="B1684" s="8">
        <v>45082</v>
      </c>
      <c r="C1684" s="4" t="s">
        <v>1140</v>
      </c>
      <c r="D1684" s="4" t="s">
        <v>3840</v>
      </c>
      <c r="E1684" s="4" t="s">
        <v>4794</v>
      </c>
      <c r="F1684" s="12">
        <v>556668</v>
      </c>
      <c r="G1684" s="11" t="s">
        <v>1076</v>
      </c>
      <c r="H1684" s="12">
        <v>55667</v>
      </c>
      <c r="I1684" s="4" t="s">
        <v>3387</v>
      </c>
      <c r="J1684" s="4" t="s">
        <v>3106</v>
      </c>
    </row>
    <row r="1685" spans="2:10" outlineLevel="1" x14ac:dyDescent="0.2">
      <c r="B1685" s="8">
        <v>45082</v>
      </c>
      <c r="C1685" s="4" t="s">
        <v>808</v>
      </c>
      <c r="D1685" s="4" t="s">
        <v>3840</v>
      </c>
      <c r="E1685" s="4" t="s">
        <v>447</v>
      </c>
      <c r="F1685" s="12">
        <v>1101522</v>
      </c>
      <c r="G1685" s="11" t="s">
        <v>1076</v>
      </c>
      <c r="H1685" s="12">
        <v>110152</v>
      </c>
      <c r="I1685" s="4" t="s">
        <v>3387</v>
      </c>
      <c r="J1685" s="4" t="s">
        <v>3106</v>
      </c>
    </row>
    <row r="1686" spans="2:10" outlineLevel="1" x14ac:dyDescent="0.2">
      <c r="B1686" s="8">
        <v>45082</v>
      </c>
      <c r="C1686" s="4" t="s">
        <v>4875</v>
      </c>
      <c r="D1686" s="4" t="s">
        <v>3840</v>
      </c>
      <c r="E1686" s="4" t="s">
        <v>5122</v>
      </c>
      <c r="F1686" s="12">
        <v>820954</v>
      </c>
      <c r="G1686" s="11" t="s">
        <v>1076</v>
      </c>
      <c r="H1686" s="12">
        <v>82095</v>
      </c>
      <c r="I1686" s="4" t="s">
        <v>3387</v>
      </c>
      <c r="J1686" s="4" t="s">
        <v>3106</v>
      </c>
    </row>
    <row r="1687" spans="2:10" outlineLevel="1" x14ac:dyDescent="0.2">
      <c r="B1687" s="8">
        <v>45082</v>
      </c>
      <c r="C1687" s="4" t="s">
        <v>4821</v>
      </c>
      <c r="D1687" s="4" t="s">
        <v>3840</v>
      </c>
      <c r="E1687" s="4" t="s">
        <v>4793</v>
      </c>
      <c r="F1687" s="12">
        <v>498200</v>
      </c>
      <c r="G1687" s="11" t="s">
        <v>1076</v>
      </c>
      <c r="H1687" s="12">
        <v>49820</v>
      </c>
      <c r="I1687" s="4" t="s">
        <v>3387</v>
      </c>
      <c r="J1687" s="4" t="s">
        <v>3106</v>
      </c>
    </row>
    <row r="1688" spans="2:10" outlineLevel="1" x14ac:dyDescent="0.2">
      <c r="B1688" s="8">
        <v>45083</v>
      </c>
      <c r="C1688" s="4" t="s">
        <v>340</v>
      </c>
      <c r="D1688" s="4" t="s">
        <v>3840</v>
      </c>
      <c r="E1688" s="4" t="s">
        <v>2589</v>
      </c>
      <c r="F1688" s="12">
        <v>687372</v>
      </c>
      <c r="G1688" s="11" t="s">
        <v>1076</v>
      </c>
      <c r="H1688" s="12">
        <v>68737</v>
      </c>
      <c r="I1688" s="4" t="s">
        <v>2305</v>
      </c>
      <c r="J1688" s="4" t="s">
        <v>4010</v>
      </c>
    </row>
    <row r="1689" spans="2:10" outlineLevel="1" x14ac:dyDescent="0.2">
      <c r="B1689" s="8">
        <v>45083</v>
      </c>
      <c r="C1689" s="4" t="s">
        <v>3007</v>
      </c>
      <c r="D1689" s="4" t="s">
        <v>3840</v>
      </c>
      <c r="E1689" s="4" t="s">
        <v>1483</v>
      </c>
      <c r="F1689" s="12">
        <v>654626</v>
      </c>
      <c r="G1689" s="11" t="s">
        <v>1076</v>
      </c>
      <c r="H1689" s="12">
        <v>65463</v>
      </c>
      <c r="I1689" s="4" t="s">
        <v>2305</v>
      </c>
      <c r="J1689" s="4" t="s">
        <v>4010</v>
      </c>
    </row>
    <row r="1690" spans="2:10" outlineLevel="1" x14ac:dyDescent="0.2">
      <c r="B1690" s="8">
        <v>45083</v>
      </c>
      <c r="C1690" s="4" t="s">
        <v>2718</v>
      </c>
      <c r="D1690" s="4" t="s">
        <v>3840</v>
      </c>
      <c r="E1690" s="4" t="s">
        <v>3800</v>
      </c>
      <c r="F1690" s="12">
        <v>584484</v>
      </c>
      <c r="G1690" s="11" t="s">
        <v>1076</v>
      </c>
      <c r="H1690" s="12">
        <v>58448</v>
      </c>
      <c r="I1690" s="4" t="s">
        <v>2305</v>
      </c>
      <c r="J1690" s="4" t="s">
        <v>4010</v>
      </c>
    </row>
    <row r="1691" spans="2:10" outlineLevel="1" x14ac:dyDescent="0.2">
      <c r="B1691" s="8">
        <v>45083</v>
      </c>
      <c r="C1691" s="4" t="s">
        <v>4762</v>
      </c>
      <c r="D1691" s="4" t="s">
        <v>3840</v>
      </c>
      <c r="E1691" s="4"/>
      <c r="F1691" s="12">
        <v>0</v>
      </c>
      <c r="G1691" s="11" t="s">
        <v>1076</v>
      </c>
      <c r="H1691" s="12">
        <v>0</v>
      </c>
      <c r="I1691" s="4" t="s">
        <v>505</v>
      </c>
      <c r="J1691" s="4" t="s">
        <v>3537</v>
      </c>
    </row>
    <row r="1692" spans="2:10" outlineLevel="1" x14ac:dyDescent="0.2">
      <c r="B1692" s="8">
        <v>45083</v>
      </c>
      <c r="C1692" s="4" t="s">
        <v>3408</v>
      </c>
      <c r="D1692" s="4" t="s">
        <v>3840</v>
      </c>
      <c r="E1692" s="4" t="s">
        <v>5227</v>
      </c>
      <c r="F1692" s="12">
        <v>458248</v>
      </c>
      <c r="G1692" s="11" t="s">
        <v>1076</v>
      </c>
      <c r="H1692" s="12">
        <v>45825</v>
      </c>
      <c r="I1692" s="4" t="s">
        <v>505</v>
      </c>
      <c r="J1692" s="4" t="s">
        <v>3537</v>
      </c>
    </row>
    <row r="1693" spans="2:10" outlineLevel="1" x14ac:dyDescent="0.2">
      <c r="B1693" s="8">
        <v>45083</v>
      </c>
      <c r="C1693" s="4" t="s">
        <v>3434</v>
      </c>
      <c r="D1693" s="4" t="s">
        <v>3840</v>
      </c>
      <c r="E1693" s="4" t="s">
        <v>2747</v>
      </c>
      <c r="F1693" s="12">
        <v>444200</v>
      </c>
      <c r="G1693" s="11" t="s">
        <v>1076</v>
      </c>
      <c r="H1693" s="12">
        <v>44420</v>
      </c>
      <c r="I1693" s="4" t="s">
        <v>505</v>
      </c>
      <c r="J1693" s="4" t="s">
        <v>3537</v>
      </c>
    </row>
    <row r="1694" spans="2:10" outlineLevel="1" x14ac:dyDescent="0.2">
      <c r="B1694" s="8">
        <v>45083</v>
      </c>
      <c r="C1694" s="4" t="s">
        <v>3535</v>
      </c>
      <c r="D1694" s="4" t="s">
        <v>3840</v>
      </c>
      <c r="E1694" s="4" t="s">
        <v>2</v>
      </c>
      <c r="F1694" s="12">
        <v>572810</v>
      </c>
      <c r="G1694" s="11" t="s">
        <v>1076</v>
      </c>
      <c r="H1694" s="12">
        <v>57281</v>
      </c>
      <c r="I1694" s="4" t="s">
        <v>505</v>
      </c>
      <c r="J1694" s="4" t="s">
        <v>3537</v>
      </c>
    </row>
    <row r="1695" spans="2:10" outlineLevel="1" x14ac:dyDescent="0.2">
      <c r="B1695" s="8">
        <v>45083</v>
      </c>
      <c r="C1695" s="4" t="s">
        <v>5083</v>
      </c>
      <c r="D1695" s="4" t="s">
        <v>3840</v>
      </c>
      <c r="E1695" s="4" t="s">
        <v>4154</v>
      </c>
      <c r="F1695" s="12">
        <v>551878</v>
      </c>
      <c r="G1695" s="11" t="s">
        <v>1076</v>
      </c>
      <c r="H1695" s="12">
        <v>55188</v>
      </c>
      <c r="I1695" s="4" t="s">
        <v>3387</v>
      </c>
      <c r="J1695" s="4" t="s">
        <v>3106</v>
      </c>
    </row>
    <row r="1696" spans="2:10" outlineLevel="1" x14ac:dyDescent="0.2">
      <c r="B1696" s="8">
        <v>45083</v>
      </c>
      <c r="C1696" s="4" t="s">
        <v>367</v>
      </c>
      <c r="D1696" s="4" t="s">
        <v>3840</v>
      </c>
      <c r="E1696" s="4" t="s">
        <v>1385</v>
      </c>
      <c r="F1696" s="12">
        <v>851466</v>
      </c>
      <c r="G1696" s="11" t="s">
        <v>1076</v>
      </c>
      <c r="H1696" s="12">
        <v>85147</v>
      </c>
      <c r="I1696" s="4" t="s">
        <v>3387</v>
      </c>
      <c r="J1696" s="4" t="s">
        <v>3106</v>
      </c>
    </row>
    <row r="1697" spans="2:10" outlineLevel="1" x14ac:dyDescent="0.2">
      <c r="B1697" s="8">
        <v>45083</v>
      </c>
      <c r="C1697" s="4" t="s">
        <v>1352</v>
      </c>
      <c r="D1697" s="4" t="s">
        <v>3840</v>
      </c>
      <c r="E1697" s="4" t="s">
        <v>3447</v>
      </c>
      <c r="F1697" s="12">
        <v>506341</v>
      </c>
      <c r="G1697" s="11" t="s">
        <v>1076</v>
      </c>
      <c r="H1697" s="12">
        <v>50634</v>
      </c>
      <c r="I1697" s="4" t="s">
        <v>3387</v>
      </c>
      <c r="J1697" s="4" t="s">
        <v>3106</v>
      </c>
    </row>
    <row r="1698" spans="2:10" outlineLevel="1" x14ac:dyDescent="0.2">
      <c r="B1698" s="8">
        <v>45083</v>
      </c>
      <c r="C1698" s="4" t="s">
        <v>806</v>
      </c>
      <c r="D1698" s="4" t="s">
        <v>3840</v>
      </c>
      <c r="E1698" s="4" t="s">
        <v>2277</v>
      </c>
      <c r="F1698" s="12">
        <v>619786</v>
      </c>
      <c r="G1698" s="11" t="s">
        <v>1076</v>
      </c>
      <c r="H1698" s="12">
        <v>61979</v>
      </c>
      <c r="I1698" s="4" t="s">
        <v>3387</v>
      </c>
      <c r="J1698" s="4" t="s">
        <v>3106</v>
      </c>
    </row>
    <row r="1699" spans="2:10" outlineLevel="1" x14ac:dyDescent="0.2">
      <c r="B1699" s="8">
        <v>45083</v>
      </c>
      <c r="C1699" s="4" t="s">
        <v>291</v>
      </c>
      <c r="D1699" s="4" t="s">
        <v>3840</v>
      </c>
      <c r="E1699" s="4" t="s">
        <v>4152</v>
      </c>
      <c r="F1699" s="12">
        <v>555551</v>
      </c>
      <c r="G1699" s="11" t="s">
        <v>1076</v>
      </c>
      <c r="H1699" s="12">
        <v>55555</v>
      </c>
      <c r="I1699" s="4" t="s">
        <v>3387</v>
      </c>
      <c r="J1699" s="4" t="s">
        <v>3106</v>
      </c>
    </row>
    <row r="1700" spans="2:10" outlineLevel="1" x14ac:dyDescent="0.2">
      <c r="B1700" s="8">
        <v>45083</v>
      </c>
      <c r="C1700" s="4" t="s">
        <v>3175</v>
      </c>
      <c r="D1700" s="4" t="s">
        <v>3840</v>
      </c>
      <c r="E1700" s="4" t="s">
        <v>384</v>
      </c>
      <c r="F1700" s="12">
        <v>556668</v>
      </c>
      <c r="G1700" s="11" t="s">
        <v>1076</v>
      </c>
      <c r="H1700" s="12">
        <v>55667</v>
      </c>
      <c r="I1700" s="4" t="s">
        <v>3387</v>
      </c>
      <c r="J1700" s="4" t="s">
        <v>3106</v>
      </c>
    </row>
    <row r="1701" spans="2:10" outlineLevel="1" x14ac:dyDescent="0.2">
      <c r="B1701" s="8">
        <v>45083</v>
      </c>
      <c r="C1701" s="4" t="s">
        <v>4260</v>
      </c>
      <c r="D1701" s="4" t="s">
        <v>3840</v>
      </c>
      <c r="E1701" s="4" t="s">
        <v>2193</v>
      </c>
      <c r="F1701" s="12">
        <v>572810</v>
      </c>
      <c r="G1701" s="11" t="s">
        <v>1076</v>
      </c>
      <c r="H1701" s="12">
        <v>57281</v>
      </c>
      <c r="I1701" s="4" t="s">
        <v>3387</v>
      </c>
      <c r="J1701" s="4" t="s">
        <v>3106</v>
      </c>
    </row>
    <row r="1702" spans="2:10" outlineLevel="1" x14ac:dyDescent="0.2">
      <c r="B1702" s="8">
        <v>45084</v>
      </c>
      <c r="C1702" s="4" t="s">
        <v>3652</v>
      </c>
      <c r="D1702" s="4" t="s">
        <v>3840</v>
      </c>
      <c r="E1702" s="4" t="s">
        <v>1885</v>
      </c>
      <c r="F1702" s="12">
        <v>453780</v>
      </c>
      <c r="G1702" s="11" t="s">
        <v>1076</v>
      </c>
      <c r="H1702" s="12">
        <v>45378</v>
      </c>
      <c r="I1702" s="4" t="s">
        <v>3387</v>
      </c>
      <c r="J1702" s="4" t="s">
        <v>3106</v>
      </c>
    </row>
    <row r="1703" spans="2:10" outlineLevel="1" x14ac:dyDescent="0.2">
      <c r="B1703" s="8">
        <v>45084</v>
      </c>
      <c r="C1703" s="4" t="s">
        <v>3574</v>
      </c>
      <c r="D1703" s="4" t="s">
        <v>3840</v>
      </c>
      <c r="E1703" s="4" t="s">
        <v>1788</v>
      </c>
      <c r="F1703" s="12">
        <v>473595</v>
      </c>
      <c r="G1703" s="11" t="s">
        <v>1076</v>
      </c>
      <c r="H1703" s="12">
        <v>47360</v>
      </c>
      <c r="I1703" s="4" t="s">
        <v>3387</v>
      </c>
      <c r="J1703" s="4" t="s">
        <v>3106</v>
      </c>
    </row>
    <row r="1704" spans="2:10" outlineLevel="1" x14ac:dyDescent="0.2">
      <c r="B1704" s="8">
        <v>45084</v>
      </c>
      <c r="C1704" s="4" t="s">
        <v>647</v>
      </c>
      <c r="D1704" s="4" t="s">
        <v>3840</v>
      </c>
      <c r="E1704" s="4" t="s">
        <v>160</v>
      </c>
      <c r="F1704" s="12">
        <v>453780</v>
      </c>
      <c r="G1704" s="11" t="s">
        <v>1076</v>
      </c>
      <c r="H1704" s="12">
        <v>45378</v>
      </c>
      <c r="I1704" s="4" t="s">
        <v>3387</v>
      </c>
      <c r="J1704" s="4" t="s">
        <v>3106</v>
      </c>
    </row>
    <row r="1705" spans="2:10" outlineLevel="1" x14ac:dyDescent="0.2">
      <c r="B1705" s="8">
        <v>45084</v>
      </c>
      <c r="C1705" s="4" t="s">
        <v>911</v>
      </c>
      <c r="D1705" s="4" t="s">
        <v>3840</v>
      </c>
      <c r="E1705" s="4" t="s">
        <v>1955</v>
      </c>
      <c r="F1705" s="12">
        <v>506341</v>
      </c>
      <c r="G1705" s="11" t="s">
        <v>1076</v>
      </c>
      <c r="H1705" s="12">
        <v>50634</v>
      </c>
      <c r="I1705" s="4" t="s">
        <v>3387</v>
      </c>
      <c r="J1705" s="4" t="s">
        <v>3106</v>
      </c>
    </row>
    <row r="1706" spans="2:10" outlineLevel="1" x14ac:dyDescent="0.2">
      <c r="B1706" s="8">
        <v>45084</v>
      </c>
      <c r="C1706" s="4" t="s">
        <v>4109</v>
      </c>
      <c r="D1706" s="4" t="s">
        <v>3840</v>
      </c>
      <c r="E1706" s="4" t="s">
        <v>1288</v>
      </c>
      <c r="F1706" s="12">
        <v>542620</v>
      </c>
      <c r="G1706" s="11" t="s">
        <v>1076</v>
      </c>
      <c r="H1706" s="12">
        <v>54262</v>
      </c>
      <c r="I1706" s="4" t="s">
        <v>3387</v>
      </c>
      <c r="J1706" s="4" t="s">
        <v>3106</v>
      </c>
    </row>
    <row r="1707" spans="2:10" outlineLevel="1" x14ac:dyDescent="0.2">
      <c r="B1707" s="8">
        <v>45084</v>
      </c>
      <c r="C1707" s="4" t="s">
        <v>3913</v>
      </c>
      <c r="D1707" s="4" t="s">
        <v>3840</v>
      </c>
      <c r="E1707" s="4" t="s">
        <v>3675</v>
      </c>
      <c r="F1707" s="12">
        <v>552200</v>
      </c>
      <c r="G1707" s="11" t="s">
        <v>1076</v>
      </c>
      <c r="H1707" s="12">
        <v>55220</v>
      </c>
      <c r="I1707" s="4" t="s">
        <v>3387</v>
      </c>
      <c r="J1707" s="4" t="s">
        <v>3106</v>
      </c>
    </row>
    <row r="1708" spans="2:10" outlineLevel="1" x14ac:dyDescent="0.2">
      <c r="B1708" s="8">
        <v>45084</v>
      </c>
      <c r="C1708" s="4" t="s">
        <v>4748</v>
      </c>
      <c r="D1708" s="4" t="s">
        <v>3840</v>
      </c>
      <c r="E1708" s="4" t="s">
        <v>3001</v>
      </c>
      <c r="F1708" s="12">
        <v>453780</v>
      </c>
      <c r="G1708" s="11" t="s">
        <v>1076</v>
      </c>
      <c r="H1708" s="12">
        <v>45378</v>
      </c>
      <c r="I1708" s="4" t="s">
        <v>3387</v>
      </c>
      <c r="J1708" s="4" t="s">
        <v>3106</v>
      </c>
    </row>
    <row r="1709" spans="2:10" outlineLevel="1" x14ac:dyDescent="0.2">
      <c r="B1709" s="8">
        <v>45084</v>
      </c>
      <c r="C1709" s="4" t="s">
        <v>3560</v>
      </c>
      <c r="D1709" s="4" t="s">
        <v>3840</v>
      </c>
      <c r="E1709" s="4" t="s">
        <v>2600</v>
      </c>
      <c r="F1709" s="12">
        <v>618669</v>
      </c>
      <c r="G1709" s="11" t="s">
        <v>1076</v>
      </c>
      <c r="H1709" s="12">
        <v>61867</v>
      </c>
      <c r="I1709" s="4" t="s">
        <v>3387</v>
      </c>
      <c r="J1709" s="4" t="s">
        <v>3106</v>
      </c>
    </row>
    <row r="1710" spans="2:10" outlineLevel="1" x14ac:dyDescent="0.2">
      <c r="B1710" s="8">
        <v>45084</v>
      </c>
      <c r="C1710" s="4" t="s">
        <v>3975</v>
      </c>
      <c r="D1710" s="4" t="s">
        <v>3840</v>
      </c>
      <c r="E1710" s="4" t="s">
        <v>4948</v>
      </c>
      <c r="F1710" s="12">
        <v>429175</v>
      </c>
      <c r="G1710" s="11" t="s">
        <v>1076</v>
      </c>
      <c r="H1710" s="12">
        <v>42918</v>
      </c>
      <c r="I1710" s="4" t="s">
        <v>3387</v>
      </c>
      <c r="J1710" s="4" t="s">
        <v>3106</v>
      </c>
    </row>
    <row r="1711" spans="2:10" outlineLevel="1" x14ac:dyDescent="0.2">
      <c r="B1711" s="8">
        <v>45085</v>
      </c>
      <c r="C1711" s="4" t="s">
        <v>817</v>
      </c>
      <c r="D1711" s="4" t="s">
        <v>3840</v>
      </c>
      <c r="E1711" s="4" t="s">
        <v>1091</v>
      </c>
      <c r="F1711" s="12">
        <v>355360</v>
      </c>
      <c r="G1711" s="11" t="s">
        <v>1076</v>
      </c>
      <c r="H1711" s="12">
        <v>35536</v>
      </c>
      <c r="I1711" s="4" t="s">
        <v>3387</v>
      </c>
      <c r="J1711" s="4" t="s">
        <v>3106</v>
      </c>
    </row>
    <row r="1712" spans="2:10" outlineLevel="1" x14ac:dyDescent="0.2">
      <c r="B1712" s="8">
        <v>45085</v>
      </c>
      <c r="C1712" s="4" t="s">
        <v>2854</v>
      </c>
      <c r="D1712" s="4" t="s">
        <v>3840</v>
      </c>
      <c r="E1712" s="4" t="s">
        <v>3480</v>
      </c>
      <c r="F1712" s="12">
        <v>1040960</v>
      </c>
      <c r="G1712" s="11" t="s">
        <v>1076</v>
      </c>
      <c r="H1712" s="12">
        <v>104096</v>
      </c>
      <c r="I1712" s="4" t="s">
        <v>3387</v>
      </c>
      <c r="J1712" s="4" t="s">
        <v>3106</v>
      </c>
    </row>
    <row r="1713" spans="2:10" outlineLevel="1" x14ac:dyDescent="0.2">
      <c r="B1713" s="8">
        <v>45085</v>
      </c>
      <c r="C1713" s="4" t="s">
        <v>2074</v>
      </c>
      <c r="D1713" s="4" t="s">
        <v>3840</v>
      </c>
      <c r="E1713" s="4" t="s">
        <v>2420</v>
      </c>
      <c r="F1713" s="12">
        <v>734348</v>
      </c>
      <c r="G1713" s="11" t="s">
        <v>1076</v>
      </c>
      <c r="H1713" s="12">
        <v>73435</v>
      </c>
      <c r="I1713" s="4" t="s">
        <v>3387</v>
      </c>
      <c r="J1713" s="4" t="s">
        <v>3106</v>
      </c>
    </row>
    <row r="1714" spans="2:10" outlineLevel="1" x14ac:dyDescent="0.2">
      <c r="B1714" s="8">
        <v>45086</v>
      </c>
      <c r="C1714" s="4" t="s">
        <v>3737</v>
      </c>
      <c r="D1714" s="4" t="s">
        <v>3840</v>
      </c>
      <c r="E1714" s="4" t="s">
        <v>3596</v>
      </c>
      <c r="F1714" s="12">
        <v>549644</v>
      </c>
      <c r="G1714" s="11" t="s">
        <v>1076</v>
      </c>
      <c r="H1714" s="12">
        <v>54964</v>
      </c>
      <c r="I1714" s="4" t="s">
        <v>3387</v>
      </c>
      <c r="J1714" s="4" t="s">
        <v>3106</v>
      </c>
    </row>
    <row r="1715" spans="2:10" outlineLevel="1" x14ac:dyDescent="0.2">
      <c r="B1715" s="8">
        <v>45086</v>
      </c>
      <c r="C1715" s="4" t="s">
        <v>5061</v>
      </c>
      <c r="D1715" s="4" t="s">
        <v>3840</v>
      </c>
      <c r="E1715" s="4" t="s">
        <v>19</v>
      </c>
      <c r="F1715" s="12">
        <v>432526</v>
      </c>
      <c r="G1715" s="11" t="s">
        <v>1076</v>
      </c>
      <c r="H1715" s="12">
        <v>43253</v>
      </c>
      <c r="I1715" s="4" t="s">
        <v>3387</v>
      </c>
      <c r="J1715" s="4" t="s">
        <v>3106</v>
      </c>
    </row>
    <row r="1716" spans="2:10" outlineLevel="1" x14ac:dyDescent="0.2">
      <c r="B1716" s="8">
        <v>45086</v>
      </c>
      <c r="C1716" s="4" t="s">
        <v>3814</v>
      </c>
      <c r="D1716" s="4" t="s">
        <v>3840</v>
      </c>
      <c r="E1716" s="4" t="s">
        <v>5008</v>
      </c>
      <c r="F1716" s="12">
        <v>688811</v>
      </c>
      <c r="G1716" s="11" t="s">
        <v>1076</v>
      </c>
      <c r="H1716" s="12">
        <v>68881</v>
      </c>
      <c r="I1716" s="4" t="s">
        <v>3387</v>
      </c>
      <c r="J1716" s="4" t="s">
        <v>3106</v>
      </c>
    </row>
    <row r="1717" spans="2:10" outlineLevel="1" x14ac:dyDescent="0.2">
      <c r="B1717" s="8">
        <v>45086</v>
      </c>
      <c r="C1717" s="4" t="s">
        <v>1155</v>
      </c>
      <c r="D1717" s="4" t="s">
        <v>3840</v>
      </c>
      <c r="E1717" s="4" t="s">
        <v>2262</v>
      </c>
      <c r="F1717" s="12">
        <v>502990</v>
      </c>
      <c r="G1717" s="11" t="s">
        <v>1076</v>
      </c>
      <c r="H1717" s="12">
        <v>50299</v>
      </c>
      <c r="I1717" s="4" t="s">
        <v>3387</v>
      </c>
      <c r="J1717" s="4" t="s">
        <v>3106</v>
      </c>
    </row>
    <row r="1718" spans="2:10" outlineLevel="1" x14ac:dyDescent="0.2">
      <c r="B1718" s="8">
        <v>45086</v>
      </c>
      <c r="C1718" s="4" t="s">
        <v>1183</v>
      </c>
      <c r="D1718" s="4" t="s">
        <v>3840</v>
      </c>
      <c r="E1718" s="4" t="s">
        <v>1550</v>
      </c>
      <c r="F1718" s="12">
        <v>734348</v>
      </c>
      <c r="G1718" s="11" t="s">
        <v>1076</v>
      </c>
      <c r="H1718" s="12">
        <v>73435</v>
      </c>
      <c r="I1718" s="4" t="s">
        <v>3387</v>
      </c>
      <c r="J1718" s="4" t="s">
        <v>3106</v>
      </c>
    </row>
    <row r="1719" spans="2:10" outlineLevel="1" x14ac:dyDescent="0.2">
      <c r="B1719" s="8">
        <v>45086</v>
      </c>
      <c r="C1719" s="4" t="s">
        <v>3019</v>
      </c>
      <c r="D1719" s="4" t="s">
        <v>3840</v>
      </c>
      <c r="E1719" s="4" t="s">
        <v>3123</v>
      </c>
      <c r="F1719" s="12">
        <v>556668</v>
      </c>
      <c r="G1719" s="11" t="s">
        <v>1076</v>
      </c>
      <c r="H1719" s="12">
        <v>55667</v>
      </c>
      <c r="I1719" s="4" t="s">
        <v>3387</v>
      </c>
      <c r="J1719" s="4" t="s">
        <v>3106</v>
      </c>
    </row>
    <row r="1720" spans="2:10" outlineLevel="1" x14ac:dyDescent="0.2">
      <c r="B1720" s="8">
        <v>45086</v>
      </c>
      <c r="C1720" s="4" t="s">
        <v>1776</v>
      </c>
      <c r="D1720" s="4" t="s">
        <v>3840</v>
      </c>
      <c r="E1720" s="4" t="s">
        <v>1842</v>
      </c>
      <c r="F1720" s="12">
        <v>556668</v>
      </c>
      <c r="G1720" s="11" t="s">
        <v>1076</v>
      </c>
      <c r="H1720" s="12">
        <v>55667</v>
      </c>
      <c r="I1720" s="4" t="s">
        <v>3387</v>
      </c>
      <c r="J1720" s="4" t="s">
        <v>3106</v>
      </c>
    </row>
    <row r="1721" spans="2:10" outlineLevel="1" x14ac:dyDescent="0.2">
      <c r="B1721" s="8">
        <v>45089</v>
      </c>
      <c r="C1721" s="4" t="s">
        <v>2467</v>
      </c>
      <c r="D1721" s="4" t="s">
        <v>3840</v>
      </c>
      <c r="E1721" s="4"/>
      <c r="F1721" s="12">
        <v>0</v>
      </c>
      <c r="G1721" s="11" t="s">
        <v>1076</v>
      </c>
      <c r="H1721" s="12">
        <v>0</v>
      </c>
      <c r="I1721" s="4" t="s">
        <v>1585</v>
      </c>
      <c r="J1721" s="4" t="s">
        <v>4674</v>
      </c>
    </row>
    <row r="1722" spans="2:10" outlineLevel="1" x14ac:dyDescent="0.2">
      <c r="B1722" s="8">
        <v>45089</v>
      </c>
      <c r="C1722" s="4" t="s">
        <v>4999</v>
      </c>
      <c r="D1722" s="4" t="s">
        <v>3840</v>
      </c>
      <c r="E1722" s="4" t="s">
        <v>3936</v>
      </c>
      <c r="F1722" s="12">
        <v>453780</v>
      </c>
      <c r="G1722" s="11" t="s">
        <v>1076</v>
      </c>
      <c r="H1722" s="12">
        <v>45378</v>
      </c>
      <c r="I1722" s="4" t="s">
        <v>3387</v>
      </c>
      <c r="J1722" s="4" t="s">
        <v>3106</v>
      </c>
    </row>
    <row r="1723" spans="2:10" outlineLevel="1" x14ac:dyDescent="0.2">
      <c r="B1723" s="8">
        <v>45089</v>
      </c>
      <c r="C1723" s="4" t="s">
        <v>2550</v>
      </c>
      <c r="D1723" s="4" t="s">
        <v>3840</v>
      </c>
      <c r="E1723" s="4" t="s">
        <v>1237</v>
      </c>
      <c r="F1723" s="12">
        <v>641040</v>
      </c>
      <c r="G1723" s="11" t="s">
        <v>1076</v>
      </c>
      <c r="H1723" s="12">
        <v>64104</v>
      </c>
      <c r="I1723" s="4" t="s">
        <v>3387</v>
      </c>
      <c r="J1723" s="4" t="s">
        <v>3106</v>
      </c>
    </row>
    <row r="1724" spans="2:10" outlineLevel="1" x14ac:dyDescent="0.2">
      <c r="B1724" s="8">
        <v>45089</v>
      </c>
      <c r="C1724" s="4" t="s">
        <v>1284</v>
      </c>
      <c r="D1724" s="4" t="s">
        <v>3840</v>
      </c>
      <c r="E1724" s="4" t="s">
        <v>1848</v>
      </c>
      <c r="F1724" s="12">
        <v>481736</v>
      </c>
      <c r="G1724" s="11" t="s">
        <v>1076</v>
      </c>
      <c r="H1724" s="12">
        <v>48174</v>
      </c>
      <c r="I1724" s="4" t="s">
        <v>3387</v>
      </c>
      <c r="J1724" s="4" t="s">
        <v>3106</v>
      </c>
    </row>
    <row r="1725" spans="2:10" outlineLevel="1" x14ac:dyDescent="0.2">
      <c r="B1725" s="8">
        <v>45089</v>
      </c>
      <c r="C1725" s="4" t="s">
        <v>3991</v>
      </c>
      <c r="D1725" s="4" t="s">
        <v>3840</v>
      </c>
      <c r="E1725" s="4" t="s">
        <v>552</v>
      </c>
      <c r="F1725" s="12">
        <v>917935</v>
      </c>
      <c r="G1725" s="11" t="s">
        <v>1076</v>
      </c>
      <c r="H1725" s="12">
        <v>91794</v>
      </c>
      <c r="I1725" s="4" t="s">
        <v>3387</v>
      </c>
      <c r="J1725" s="4" t="s">
        <v>3106</v>
      </c>
    </row>
    <row r="1726" spans="2:10" outlineLevel="1" x14ac:dyDescent="0.2">
      <c r="B1726" s="8">
        <v>45089</v>
      </c>
      <c r="C1726" s="4" t="s">
        <v>2204</v>
      </c>
      <c r="D1726" s="4" t="s">
        <v>3840</v>
      </c>
      <c r="E1726" s="4" t="s">
        <v>4473</v>
      </c>
      <c r="F1726" s="12">
        <v>576483</v>
      </c>
      <c r="G1726" s="11" t="s">
        <v>1076</v>
      </c>
      <c r="H1726" s="12">
        <v>57648</v>
      </c>
      <c r="I1726" s="4" t="s">
        <v>3387</v>
      </c>
      <c r="J1726" s="4" t="s">
        <v>3106</v>
      </c>
    </row>
    <row r="1727" spans="2:10" outlineLevel="1" x14ac:dyDescent="0.2">
      <c r="B1727" s="8">
        <v>45089</v>
      </c>
      <c r="C1727" s="4" t="s">
        <v>2201</v>
      </c>
      <c r="D1727" s="4" t="s">
        <v>3840</v>
      </c>
      <c r="E1727" s="4" t="s">
        <v>1575</v>
      </c>
      <c r="F1727" s="12">
        <v>506341</v>
      </c>
      <c r="G1727" s="11" t="s">
        <v>1076</v>
      </c>
      <c r="H1727" s="12">
        <v>50634</v>
      </c>
      <c r="I1727" s="4" t="s">
        <v>3387</v>
      </c>
      <c r="J1727" s="4" t="s">
        <v>3106</v>
      </c>
    </row>
    <row r="1728" spans="2:10" outlineLevel="1" x14ac:dyDescent="0.2">
      <c r="B1728" s="8">
        <v>45089</v>
      </c>
      <c r="C1728" s="4" t="s">
        <v>4789</v>
      </c>
      <c r="D1728" s="4" t="s">
        <v>3840</v>
      </c>
      <c r="E1728" s="4" t="s">
        <v>4736</v>
      </c>
      <c r="F1728" s="12">
        <v>481736</v>
      </c>
      <c r="G1728" s="11" t="s">
        <v>1076</v>
      </c>
      <c r="H1728" s="12">
        <v>48174</v>
      </c>
      <c r="I1728" s="4" t="s">
        <v>3387</v>
      </c>
      <c r="J1728" s="4" t="s">
        <v>3106</v>
      </c>
    </row>
    <row r="1729" spans="2:10" outlineLevel="1" x14ac:dyDescent="0.2">
      <c r="B1729" s="8">
        <v>45089</v>
      </c>
      <c r="C1729" s="4" t="s">
        <v>1485</v>
      </c>
      <c r="D1729" s="4" t="s">
        <v>3840</v>
      </c>
      <c r="E1729" s="4" t="s">
        <v>1049</v>
      </c>
      <c r="F1729" s="12">
        <v>550761</v>
      </c>
      <c r="G1729" s="11" t="s">
        <v>1076</v>
      </c>
      <c r="H1729" s="12">
        <v>55076</v>
      </c>
      <c r="I1729" s="4" t="s">
        <v>3387</v>
      </c>
      <c r="J1729" s="4" t="s">
        <v>3106</v>
      </c>
    </row>
    <row r="1730" spans="2:10" outlineLevel="1" x14ac:dyDescent="0.2">
      <c r="B1730" s="8">
        <v>45089</v>
      </c>
      <c r="C1730" s="4" t="s">
        <v>3091</v>
      </c>
      <c r="D1730" s="4" t="s">
        <v>3840</v>
      </c>
      <c r="E1730" s="4" t="s">
        <v>5148</v>
      </c>
      <c r="F1730" s="12">
        <v>478385</v>
      </c>
      <c r="G1730" s="11" t="s">
        <v>1076</v>
      </c>
      <c r="H1730" s="12">
        <v>47839</v>
      </c>
      <c r="I1730" s="4" t="s">
        <v>3387</v>
      </c>
      <c r="J1730" s="4" t="s">
        <v>3106</v>
      </c>
    </row>
    <row r="1731" spans="2:10" outlineLevel="1" x14ac:dyDescent="0.2">
      <c r="B1731" s="8">
        <v>45089</v>
      </c>
      <c r="C1731" s="4" t="s">
        <v>633</v>
      </c>
      <c r="D1731" s="4" t="s">
        <v>3840</v>
      </c>
      <c r="E1731" s="4" t="s">
        <v>1883</v>
      </c>
      <c r="F1731" s="12">
        <v>734348</v>
      </c>
      <c r="G1731" s="11" t="s">
        <v>1076</v>
      </c>
      <c r="H1731" s="12">
        <v>73435</v>
      </c>
      <c r="I1731" s="4" t="s">
        <v>3387</v>
      </c>
      <c r="J1731" s="4" t="s">
        <v>3106</v>
      </c>
    </row>
    <row r="1732" spans="2:10" outlineLevel="1" x14ac:dyDescent="0.2">
      <c r="B1732" s="8">
        <v>45090</v>
      </c>
      <c r="C1732" s="4" t="s">
        <v>2454</v>
      </c>
      <c r="D1732" s="4" t="s">
        <v>2566</v>
      </c>
      <c r="E1732" s="4" t="s">
        <v>818</v>
      </c>
      <c r="F1732" s="12">
        <v>-533884</v>
      </c>
      <c r="G1732" s="11" t="s">
        <v>1076</v>
      </c>
      <c r="H1732" s="12">
        <v>-53389</v>
      </c>
      <c r="I1732" s="4" t="s">
        <v>1128</v>
      </c>
      <c r="J1732" s="4" t="s">
        <v>1611</v>
      </c>
    </row>
    <row r="1733" spans="2:10" outlineLevel="1" x14ac:dyDescent="0.2">
      <c r="B1733" s="8">
        <v>45090</v>
      </c>
      <c r="C1733" s="4" t="s">
        <v>992</v>
      </c>
      <c r="D1733" s="4" t="s">
        <v>930</v>
      </c>
      <c r="E1733" s="4" t="s">
        <v>2484</v>
      </c>
      <c r="F1733" s="12">
        <v>-62637</v>
      </c>
      <c r="G1733" s="11" t="s">
        <v>1076</v>
      </c>
      <c r="H1733" s="12">
        <v>-6264</v>
      </c>
      <c r="I1733" s="4" t="s">
        <v>2719</v>
      </c>
      <c r="J1733" s="4" t="s">
        <v>1445</v>
      </c>
    </row>
    <row r="1734" spans="2:10" outlineLevel="1" x14ac:dyDescent="0.2">
      <c r="B1734" s="8">
        <v>45090</v>
      </c>
      <c r="C1734" s="4" t="s">
        <v>1174</v>
      </c>
      <c r="D1734" s="4" t="s">
        <v>930</v>
      </c>
      <c r="E1734" s="4" t="s">
        <v>4203</v>
      </c>
      <c r="F1734" s="12">
        <v>-375822</v>
      </c>
      <c r="G1734" s="11" t="s">
        <v>1076</v>
      </c>
      <c r="H1734" s="12">
        <v>-37582</v>
      </c>
      <c r="I1734" s="4" t="s">
        <v>2719</v>
      </c>
      <c r="J1734" s="4" t="s">
        <v>1445</v>
      </c>
    </row>
    <row r="1735" spans="2:10" outlineLevel="1" x14ac:dyDescent="0.2">
      <c r="B1735" s="8">
        <v>45090</v>
      </c>
      <c r="C1735" s="4" t="s">
        <v>3928</v>
      </c>
      <c r="D1735" s="4" t="s">
        <v>520</v>
      </c>
      <c r="E1735" s="4" t="s">
        <v>3628</v>
      </c>
      <c r="F1735" s="12">
        <v>-375822</v>
      </c>
      <c r="G1735" s="11" t="s">
        <v>1076</v>
      </c>
      <c r="H1735" s="12">
        <v>-37582</v>
      </c>
      <c r="I1735" s="4" t="s">
        <v>505</v>
      </c>
      <c r="J1735" s="4" t="s">
        <v>3537</v>
      </c>
    </row>
    <row r="1736" spans="2:10" outlineLevel="1" x14ac:dyDescent="0.2">
      <c r="B1736" s="8">
        <v>45090</v>
      </c>
      <c r="C1736" s="4" t="s">
        <v>4859</v>
      </c>
      <c r="D1736" s="4" t="s">
        <v>520</v>
      </c>
      <c r="E1736" s="4" t="s">
        <v>2082</v>
      </c>
      <c r="F1736" s="12">
        <v>-62637</v>
      </c>
      <c r="G1736" s="11" t="s">
        <v>1076</v>
      </c>
      <c r="H1736" s="12">
        <v>-6264</v>
      </c>
      <c r="I1736" s="4" t="s">
        <v>505</v>
      </c>
      <c r="J1736" s="4" t="s">
        <v>3537</v>
      </c>
    </row>
    <row r="1737" spans="2:10" outlineLevel="1" x14ac:dyDescent="0.2">
      <c r="B1737" s="8">
        <v>45090</v>
      </c>
      <c r="C1737" s="4" t="s">
        <v>3863</v>
      </c>
      <c r="D1737" s="4" t="s">
        <v>520</v>
      </c>
      <c r="E1737" s="4" t="s">
        <v>614</v>
      </c>
      <c r="F1737" s="12">
        <v>-375822</v>
      </c>
      <c r="G1737" s="11" t="s">
        <v>1076</v>
      </c>
      <c r="H1737" s="12">
        <v>-37582</v>
      </c>
      <c r="I1737" s="4" t="s">
        <v>505</v>
      </c>
      <c r="J1737" s="4" t="s">
        <v>3537</v>
      </c>
    </row>
    <row r="1738" spans="2:10" outlineLevel="1" x14ac:dyDescent="0.2">
      <c r="B1738" s="8">
        <v>45090</v>
      </c>
      <c r="C1738" s="4" t="s">
        <v>1516</v>
      </c>
      <c r="D1738" s="4" t="s">
        <v>520</v>
      </c>
      <c r="E1738" s="4" t="s">
        <v>1500</v>
      </c>
      <c r="F1738" s="12">
        <v>-313185</v>
      </c>
      <c r="G1738" s="11" t="s">
        <v>1076</v>
      </c>
      <c r="H1738" s="12">
        <v>-31319</v>
      </c>
      <c r="I1738" s="4" t="s">
        <v>505</v>
      </c>
      <c r="J1738" s="4" t="s">
        <v>3537</v>
      </c>
    </row>
    <row r="1739" spans="2:10" outlineLevel="1" x14ac:dyDescent="0.2">
      <c r="B1739" s="8">
        <v>45090</v>
      </c>
      <c r="C1739" s="4" t="s">
        <v>4175</v>
      </c>
      <c r="D1739" s="4" t="s">
        <v>520</v>
      </c>
      <c r="E1739" s="4" t="s">
        <v>2557</v>
      </c>
      <c r="F1739" s="12">
        <v>-250548</v>
      </c>
      <c r="G1739" s="11" t="s">
        <v>1076</v>
      </c>
      <c r="H1739" s="12">
        <v>-25055</v>
      </c>
      <c r="I1739" s="4" t="s">
        <v>505</v>
      </c>
      <c r="J1739" s="4" t="s">
        <v>3537</v>
      </c>
    </row>
    <row r="1740" spans="2:10" outlineLevel="1" x14ac:dyDescent="0.2">
      <c r="B1740" s="8">
        <v>45090</v>
      </c>
      <c r="C1740" s="4" t="s">
        <v>3719</v>
      </c>
      <c r="D1740" s="4" t="s">
        <v>520</v>
      </c>
      <c r="E1740" s="4" t="s">
        <v>2475</v>
      </c>
      <c r="F1740" s="12">
        <v>-313185</v>
      </c>
      <c r="G1740" s="11" t="s">
        <v>1076</v>
      </c>
      <c r="H1740" s="12">
        <v>-31319</v>
      </c>
      <c r="I1740" s="4" t="s">
        <v>505</v>
      </c>
      <c r="J1740" s="4" t="s">
        <v>3537</v>
      </c>
    </row>
    <row r="1741" spans="2:10" outlineLevel="1" x14ac:dyDescent="0.2">
      <c r="B1741" s="8">
        <v>45090</v>
      </c>
      <c r="C1741" s="4" t="s">
        <v>320</v>
      </c>
      <c r="D1741" s="4" t="s">
        <v>520</v>
      </c>
      <c r="E1741" s="4" t="s">
        <v>2531</v>
      </c>
      <c r="F1741" s="12">
        <v>-250548</v>
      </c>
      <c r="G1741" s="11" t="s">
        <v>1076</v>
      </c>
      <c r="H1741" s="12">
        <v>-25055</v>
      </c>
      <c r="I1741" s="4" t="s">
        <v>505</v>
      </c>
      <c r="J1741" s="4" t="s">
        <v>3537</v>
      </c>
    </row>
    <row r="1742" spans="2:10" outlineLevel="1" x14ac:dyDescent="0.2">
      <c r="B1742" s="8">
        <v>45090</v>
      </c>
      <c r="C1742" s="4" t="s">
        <v>221</v>
      </c>
      <c r="D1742" s="4" t="s">
        <v>520</v>
      </c>
      <c r="E1742" s="4" t="s">
        <v>4545</v>
      </c>
      <c r="F1742" s="12">
        <v>-375822</v>
      </c>
      <c r="G1742" s="11" t="s">
        <v>1076</v>
      </c>
      <c r="H1742" s="12">
        <v>-37582</v>
      </c>
      <c r="I1742" s="4" t="s">
        <v>505</v>
      </c>
      <c r="J1742" s="4" t="s">
        <v>3537</v>
      </c>
    </row>
    <row r="1743" spans="2:10" outlineLevel="1" x14ac:dyDescent="0.2">
      <c r="B1743" s="8">
        <v>45090</v>
      </c>
      <c r="C1743" s="4" t="s">
        <v>4402</v>
      </c>
      <c r="D1743" s="4" t="s">
        <v>520</v>
      </c>
      <c r="E1743" s="4" t="s">
        <v>2306</v>
      </c>
      <c r="F1743" s="12">
        <v>-313185</v>
      </c>
      <c r="G1743" s="11" t="s">
        <v>1076</v>
      </c>
      <c r="H1743" s="12">
        <v>-31319</v>
      </c>
      <c r="I1743" s="4" t="s">
        <v>505</v>
      </c>
      <c r="J1743" s="4" t="s">
        <v>3537</v>
      </c>
    </row>
    <row r="1744" spans="2:10" outlineLevel="1" x14ac:dyDescent="0.2">
      <c r="B1744" s="8">
        <v>45090</v>
      </c>
      <c r="C1744" s="4" t="s">
        <v>3293</v>
      </c>
      <c r="D1744" s="4" t="s">
        <v>520</v>
      </c>
      <c r="E1744" s="4" t="s">
        <v>1211</v>
      </c>
      <c r="F1744" s="12">
        <v>-250548</v>
      </c>
      <c r="G1744" s="11" t="s">
        <v>1076</v>
      </c>
      <c r="H1744" s="12">
        <v>-25055</v>
      </c>
      <c r="I1744" s="4" t="s">
        <v>505</v>
      </c>
      <c r="J1744" s="4" t="s">
        <v>3537</v>
      </c>
    </row>
    <row r="1745" spans="2:10" outlineLevel="1" x14ac:dyDescent="0.2">
      <c r="B1745" s="8">
        <v>45090</v>
      </c>
      <c r="C1745" s="4" t="s">
        <v>3527</v>
      </c>
      <c r="D1745" s="4" t="s">
        <v>520</v>
      </c>
      <c r="E1745" s="4" t="s">
        <v>4618</v>
      </c>
      <c r="F1745" s="12">
        <v>-187911</v>
      </c>
      <c r="G1745" s="11" t="s">
        <v>1076</v>
      </c>
      <c r="H1745" s="12">
        <v>-18791</v>
      </c>
      <c r="I1745" s="4" t="s">
        <v>505</v>
      </c>
      <c r="J1745" s="4" t="s">
        <v>3537</v>
      </c>
    </row>
    <row r="1746" spans="2:10" outlineLevel="1" x14ac:dyDescent="0.2">
      <c r="B1746" s="8">
        <v>45090</v>
      </c>
      <c r="C1746" s="4" t="s">
        <v>5130</v>
      </c>
      <c r="D1746" s="4" t="s">
        <v>520</v>
      </c>
      <c r="E1746" s="4" t="s">
        <v>4460</v>
      </c>
      <c r="F1746" s="12">
        <v>-313185</v>
      </c>
      <c r="G1746" s="11" t="s">
        <v>1076</v>
      </c>
      <c r="H1746" s="12">
        <v>-31319</v>
      </c>
      <c r="I1746" s="4" t="s">
        <v>505</v>
      </c>
      <c r="J1746" s="4" t="s">
        <v>3537</v>
      </c>
    </row>
    <row r="1747" spans="2:10" outlineLevel="1" x14ac:dyDescent="0.2">
      <c r="B1747" s="8">
        <v>45090</v>
      </c>
      <c r="C1747" s="4" t="s">
        <v>3487</v>
      </c>
      <c r="D1747" s="4" t="s">
        <v>520</v>
      </c>
      <c r="E1747" s="4" t="s">
        <v>4044</v>
      </c>
      <c r="F1747" s="12">
        <v>-250548</v>
      </c>
      <c r="G1747" s="11" t="s">
        <v>1076</v>
      </c>
      <c r="H1747" s="12">
        <v>-25055</v>
      </c>
      <c r="I1747" s="4" t="s">
        <v>505</v>
      </c>
      <c r="J1747" s="4" t="s">
        <v>3537</v>
      </c>
    </row>
    <row r="1748" spans="2:10" outlineLevel="1" x14ac:dyDescent="0.2">
      <c r="B1748" s="8">
        <v>45090</v>
      </c>
      <c r="C1748" s="4" t="s">
        <v>1515</v>
      </c>
      <c r="D1748" s="4" t="s">
        <v>520</v>
      </c>
      <c r="E1748" s="4" t="s">
        <v>426</v>
      </c>
      <c r="F1748" s="12">
        <v>-375822</v>
      </c>
      <c r="G1748" s="11" t="s">
        <v>1076</v>
      </c>
      <c r="H1748" s="12">
        <v>-37582</v>
      </c>
      <c r="I1748" s="4" t="s">
        <v>505</v>
      </c>
      <c r="J1748" s="4" t="s">
        <v>3537</v>
      </c>
    </row>
    <row r="1749" spans="2:10" outlineLevel="1" x14ac:dyDescent="0.2">
      <c r="B1749" s="8">
        <v>45090</v>
      </c>
      <c r="C1749" s="4" t="s">
        <v>2951</v>
      </c>
      <c r="D1749" s="4" t="s">
        <v>520</v>
      </c>
      <c r="E1749" s="4" t="s">
        <v>736</v>
      </c>
      <c r="F1749" s="12">
        <v>-375822</v>
      </c>
      <c r="G1749" s="11" t="s">
        <v>1076</v>
      </c>
      <c r="H1749" s="12">
        <v>-37582</v>
      </c>
      <c r="I1749" s="4" t="s">
        <v>505</v>
      </c>
      <c r="J1749" s="4" t="s">
        <v>3537</v>
      </c>
    </row>
    <row r="1750" spans="2:10" outlineLevel="1" x14ac:dyDescent="0.2">
      <c r="B1750" s="8">
        <v>45090</v>
      </c>
      <c r="C1750" s="4" t="s">
        <v>2414</v>
      </c>
      <c r="D1750" s="4" t="s">
        <v>520</v>
      </c>
      <c r="E1750" s="4" t="s">
        <v>2194</v>
      </c>
      <c r="F1750" s="12">
        <v>-313185</v>
      </c>
      <c r="G1750" s="11" t="s">
        <v>1076</v>
      </c>
      <c r="H1750" s="12">
        <v>-31319</v>
      </c>
      <c r="I1750" s="4" t="s">
        <v>505</v>
      </c>
      <c r="J1750" s="4" t="s">
        <v>3537</v>
      </c>
    </row>
    <row r="1751" spans="2:10" outlineLevel="1" x14ac:dyDescent="0.2">
      <c r="B1751" s="8">
        <v>45090</v>
      </c>
      <c r="C1751" s="4" t="s">
        <v>1215</v>
      </c>
      <c r="D1751" s="4" t="s">
        <v>520</v>
      </c>
      <c r="E1751" s="4" t="s">
        <v>3519</v>
      </c>
      <c r="F1751" s="12">
        <v>-187911</v>
      </c>
      <c r="G1751" s="11" t="s">
        <v>1076</v>
      </c>
      <c r="H1751" s="12">
        <v>-18791</v>
      </c>
      <c r="I1751" s="4" t="s">
        <v>505</v>
      </c>
      <c r="J1751" s="4" t="s">
        <v>3537</v>
      </c>
    </row>
    <row r="1752" spans="2:10" outlineLevel="1" x14ac:dyDescent="0.2">
      <c r="B1752" s="8">
        <v>45090</v>
      </c>
      <c r="C1752" s="4" t="s">
        <v>1855</v>
      </c>
      <c r="D1752" s="4" t="s">
        <v>3840</v>
      </c>
      <c r="E1752" s="4" t="s">
        <v>4299</v>
      </c>
      <c r="F1752" s="12">
        <v>458248</v>
      </c>
      <c r="G1752" s="11" t="s">
        <v>1076</v>
      </c>
      <c r="H1752" s="12">
        <v>45825</v>
      </c>
      <c r="I1752" s="4" t="s">
        <v>505</v>
      </c>
      <c r="J1752" s="4" t="s">
        <v>3537</v>
      </c>
    </row>
    <row r="1753" spans="2:10" outlineLevel="1" x14ac:dyDescent="0.2">
      <c r="B1753" s="8">
        <v>45090</v>
      </c>
      <c r="C1753" s="4" t="s">
        <v>180</v>
      </c>
      <c r="D1753" s="4" t="s">
        <v>3840</v>
      </c>
      <c r="E1753" s="4" t="s">
        <v>1671</v>
      </c>
      <c r="F1753" s="12">
        <v>355360</v>
      </c>
      <c r="G1753" s="11" t="s">
        <v>1076</v>
      </c>
      <c r="H1753" s="12">
        <v>35536</v>
      </c>
      <c r="I1753" s="4" t="s">
        <v>505</v>
      </c>
      <c r="J1753" s="4" t="s">
        <v>3537</v>
      </c>
    </row>
    <row r="1754" spans="2:10" outlineLevel="1" x14ac:dyDescent="0.2">
      <c r="B1754" s="8">
        <v>45090</v>
      </c>
      <c r="C1754" s="4" t="s">
        <v>3994</v>
      </c>
      <c r="D1754" s="4" t="s">
        <v>3840</v>
      </c>
      <c r="E1754" s="4" t="s">
        <v>2536</v>
      </c>
      <c r="F1754" s="12">
        <v>432526</v>
      </c>
      <c r="G1754" s="11" t="s">
        <v>1076</v>
      </c>
      <c r="H1754" s="12">
        <v>43253</v>
      </c>
      <c r="I1754" s="4" t="s">
        <v>505</v>
      </c>
      <c r="J1754" s="4" t="s">
        <v>3537</v>
      </c>
    </row>
    <row r="1755" spans="2:10" outlineLevel="1" x14ac:dyDescent="0.2">
      <c r="B1755" s="8">
        <v>45090</v>
      </c>
      <c r="C1755" s="4" t="s">
        <v>3846</v>
      </c>
      <c r="D1755" s="4" t="s">
        <v>3840</v>
      </c>
      <c r="E1755" s="4" t="s">
        <v>4126</v>
      </c>
      <c r="F1755" s="12">
        <v>1056780</v>
      </c>
      <c r="G1755" s="11" t="s">
        <v>1076</v>
      </c>
      <c r="H1755" s="12">
        <v>105678</v>
      </c>
      <c r="I1755" s="4" t="s">
        <v>1128</v>
      </c>
      <c r="J1755" s="4" t="s">
        <v>1611</v>
      </c>
    </row>
    <row r="1756" spans="2:10" outlineLevel="1" x14ac:dyDescent="0.2">
      <c r="B1756" s="8">
        <v>45090</v>
      </c>
      <c r="C1756" s="4" t="s">
        <v>4294</v>
      </c>
      <c r="D1756" s="4" t="s">
        <v>3840</v>
      </c>
      <c r="E1756" s="4" t="s">
        <v>4928</v>
      </c>
      <c r="F1756" s="12">
        <v>493410</v>
      </c>
      <c r="G1756" s="11" t="s">
        <v>1076</v>
      </c>
      <c r="H1756" s="12">
        <v>49341</v>
      </c>
      <c r="I1756" s="4" t="s">
        <v>3387</v>
      </c>
      <c r="J1756" s="4" t="s">
        <v>3106</v>
      </c>
    </row>
    <row r="1757" spans="2:10" outlineLevel="1" x14ac:dyDescent="0.2">
      <c r="B1757" s="8">
        <v>45090</v>
      </c>
      <c r="C1757" s="4" t="s">
        <v>5023</v>
      </c>
      <c r="D1757" s="4" t="s">
        <v>3840</v>
      </c>
      <c r="E1757" s="4" t="s">
        <v>4593</v>
      </c>
      <c r="F1757" s="12">
        <v>453780</v>
      </c>
      <c r="G1757" s="11" t="s">
        <v>1076</v>
      </c>
      <c r="H1757" s="12">
        <v>45378</v>
      </c>
      <c r="I1757" s="4" t="s">
        <v>3387</v>
      </c>
      <c r="J1757" s="4" t="s">
        <v>3106</v>
      </c>
    </row>
    <row r="1758" spans="2:10" outlineLevel="1" x14ac:dyDescent="0.2">
      <c r="B1758" s="8">
        <v>45090</v>
      </c>
      <c r="C1758" s="4" t="s">
        <v>3950</v>
      </c>
      <c r="D1758" s="4" t="s">
        <v>3840</v>
      </c>
      <c r="E1758" s="4" t="s">
        <v>3625</v>
      </c>
      <c r="F1758" s="12">
        <v>505224</v>
      </c>
      <c r="G1758" s="11" t="s">
        <v>1076</v>
      </c>
      <c r="H1758" s="12">
        <v>50522</v>
      </c>
      <c r="I1758" s="4" t="s">
        <v>3387</v>
      </c>
      <c r="J1758" s="4" t="s">
        <v>3106</v>
      </c>
    </row>
    <row r="1759" spans="2:10" outlineLevel="1" x14ac:dyDescent="0.2">
      <c r="B1759" s="8">
        <v>45090</v>
      </c>
      <c r="C1759" s="4" t="s">
        <v>953</v>
      </c>
      <c r="D1759" s="4" t="s">
        <v>3840</v>
      </c>
      <c r="E1759" s="4" t="s">
        <v>2661</v>
      </c>
      <c r="F1759" s="12">
        <v>480619</v>
      </c>
      <c r="G1759" s="11" t="s">
        <v>1076</v>
      </c>
      <c r="H1759" s="12">
        <v>48062</v>
      </c>
      <c r="I1759" s="4" t="s">
        <v>3387</v>
      </c>
      <c r="J1759" s="4" t="s">
        <v>3106</v>
      </c>
    </row>
    <row r="1760" spans="2:10" outlineLevel="1" x14ac:dyDescent="0.2">
      <c r="B1760" s="8">
        <v>45090</v>
      </c>
      <c r="C1760" s="4" t="s">
        <v>2762</v>
      </c>
      <c r="D1760" s="4" t="s">
        <v>3840</v>
      </c>
      <c r="E1760" s="4" t="s">
        <v>1346</v>
      </c>
      <c r="F1760" s="12">
        <v>917935</v>
      </c>
      <c r="G1760" s="11" t="s">
        <v>1076</v>
      </c>
      <c r="H1760" s="12">
        <v>91794</v>
      </c>
      <c r="I1760" s="4" t="s">
        <v>3387</v>
      </c>
      <c r="J1760" s="4" t="s">
        <v>3106</v>
      </c>
    </row>
    <row r="1761" spans="2:10" outlineLevel="1" x14ac:dyDescent="0.2">
      <c r="B1761" s="8">
        <v>45090</v>
      </c>
      <c r="C1761" s="4" t="s">
        <v>2994</v>
      </c>
      <c r="D1761" s="4" t="s">
        <v>3840</v>
      </c>
      <c r="E1761" s="4" t="s">
        <v>727</v>
      </c>
      <c r="F1761" s="12">
        <v>556668</v>
      </c>
      <c r="G1761" s="11" t="s">
        <v>1076</v>
      </c>
      <c r="H1761" s="12">
        <v>55667</v>
      </c>
      <c r="I1761" s="4" t="s">
        <v>3387</v>
      </c>
      <c r="J1761" s="4" t="s">
        <v>3106</v>
      </c>
    </row>
    <row r="1762" spans="2:10" outlineLevel="1" x14ac:dyDescent="0.2">
      <c r="B1762" s="8">
        <v>45090</v>
      </c>
      <c r="C1762" s="4" t="s">
        <v>1742</v>
      </c>
      <c r="D1762" s="4" t="s">
        <v>3840</v>
      </c>
      <c r="E1762" s="4" t="s">
        <v>2209</v>
      </c>
      <c r="F1762" s="12">
        <v>644391</v>
      </c>
      <c r="G1762" s="11" t="s">
        <v>1076</v>
      </c>
      <c r="H1762" s="12">
        <v>64439</v>
      </c>
      <c r="I1762" s="4" t="s">
        <v>3387</v>
      </c>
      <c r="J1762" s="4" t="s">
        <v>3106</v>
      </c>
    </row>
    <row r="1763" spans="2:10" outlineLevel="1" x14ac:dyDescent="0.2">
      <c r="B1763" s="8">
        <v>45090</v>
      </c>
      <c r="C1763" s="4" t="s">
        <v>2790</v>
      </c>
      <c r="D1763" s="4" t="s">
        <v>3840</v>
      </c>
      <c r="E1763" s="4" t="s">
        <v>3803</v>
      </c>
      <c r="F1763" s="12">
        <v>478385</v>
      </c>
      <c r="G1763" s="11" t="s">
        <v>1076</v>
      </c>
      <c r="H1763" s="12">
        <v>47839</v>
      </c>
      <c r="I1763" s="4" t="s">
        <v>3387</v>
      </c>
      <c r="J1763" s="4" t="s">
        <v>3106</v>
      </c>
    </row>
    <row r="1764" spans="2:10" outlineLevel="1" x14ac:dyDescent="0.2">
      <c r="B1764" s="8">
        <v>45090</v>
      </c>
      <c r="C1764" s="4" t="s">
        <v>208</v>
      </c>
      <c r="D1764" s="4" t="s">
        <v>3840</v>
      </c>
      <c r="E1764" s="4" t="s">
        <v>3771</v>
      </c>
      <c r="F1764" s="12">
        <v>506341</v>
      </c>
      <c r="G1764" s="11" t="s">
        <v>1076</v>
      </c>
      <c r="H1764" s="12">
        <v>50634</v>
      </c>
      <c r="I1764" s="4" t="s">
        <v>3387</v>
      </c>
      <c r="J1764" s="4" t="s">
        <v>3106</v>
      </c>
    </row>
    <row r="1765" spans="2:10" outlineLevel="1" x14ac:dyDescent="0.2">
      <c r="B1765" s="8">
        <v>45091</v>
      </c>
      <c r="C1765" s="4" t="s">
        <v>2119</v>
      </c>
      <c r="D1765" s="4" t="s">
        <v>520</v>
      </c>
      <c r="E1765" s="4" t="s">
        <v>3492</v>
      </c>
      <c r="F1765" s="12">
        <v>-250548</v>
      </c>
      <c r="G1765" s="11" t="s">
        <v>1076</v>
      </c>
      <c r="H1765" s="12">
        <v>-25055</v>
      </c>
      <c r="I1765" s="4" t="s">
        <v>505</v>
      </c>
      <c r="J1765" s="4" t="s">
        <v>3537</v>
      </c>
    </row>
    <row r="1766" spans="2:10" outlineLevel="1" x14ac:dyDescent="0.2">
      <c r="B1766" s="8">
        <v>45091</v>
      </c>
      <c r="C1766" s="4" t="s">
        <v>487</v>
      </c>
      <c r="D1766" s="4" t="s">
        <v>3840</v>
      </c>
      <c r="E1766" s="4" t="s">
        <v>4365</v>
      </c>
      <c r="F1766" s="12">
        <v>432526</v>
      </c>
      <c r="G1766" s="11" t="s">
        <v>1076</v>
      </c>
      <c r="H1766" s="12">
        <v>43253</v>
      </c>
      <c r="I1766" s="4" t="s">
        <v>505</v>
      </c>
      <c r="J1766" s="4" t="s">
        <v>3537</v>
      </c>
    </row>
    <row r="1767" spans="2:10" outlineLevel="1" x14ac:dyDescent="0.2">
      <c r="B1767" s="8">
        <v>45091</v>
      </c>
      <c r="C1767" s="4" t="s">
        <v>805</v>
      </c>
      <c r="D1767" s="4" t="s">
        <v>3840</v>
      </c>
      <c r="E1767" s="4" t="s">
        <v>615</v>
      </c>
      <c r="F1767" s="12">
        <v>639601</v>
      </c>
      <c r="G1767" s="11" t="s">
        <v>1076</v>
      </c>
      <c r="H1767" s="12">
        <v>63960</v>
      </c>
      <c r="I1767" s="4" t="s">
        <v>3387</v>
      </c>
      <c r="J1767" s="4" t="s">
        <v>3106</v>
      </c>
    </row>
    <row r="1768" spans="2:10" outlineLevel="1" x14ac:dyDescent="0.2">
      <c r="B1768" s="8">
        <v>45091</v>
      </c>
      <c r="C1768" s="4" t="s">
        <v>5098</v>
      </c>
      <c r="D1768" s="4" t="s">
        <v>3840</v>
      </c>
      <c r="E1768" s="4" t="s">
        <v>510</v>
      </c>
      <c r="F1768" s="12">
        <v>636250</v>
      </c>
      <c r="G1768" s="11" t="s">
        <v>1076</v>
      </c>
      <c r="H1768" s="12">
        <v>63625</v>
      </c>
      <c r="I1768" s="4" t="s">
        <v>3387</v>
      </c>
      <c r="J1768" s="4" t="s">
        <v>3106</v>
      </c>
    </row>
    <row r="1769" spans="2:10" outlineLevel="1" x14ac:dyDescent="0.2">
      <c r="B1769" s="8">
        <v>45091</v>
      </c>
      <c r="C1769" s="4" t="s">
        <v>423</v>
      </c>
      <c r="D1769" s="4" t="s">
        <v>3840</v>
      </c>
      <c r="E1769" s="4" t="s">
        <v>1674</v>
      </c>
      <c r="F1769" s="12">
        <v>917935</v>
      </c>
      <c r="G1769" s="11" t="s">
        <v>1076</v>
      </c>
      <c r="H1769" s="12">
        <v>91794</v>
      </c>
      <c r="I1769" s="4" t="s">
        <v>3387</v>
      </c>
      <c r="J1769" s="4" t="s">
        <v>3106</v>
      </c>
    </row>
    <row r="1770" spans="2:10" outlineLevel="1" x14ac:dyDescent="0.2">
      <c r="B1770" s="8">
        <v>45091</v>
      </c>
      <c r="C1770" s="4" t="s">
        <v>1488</v>
      </c>
      <c r="D1770" s="4" t="s">
        <v>3840</v>
      </c>
      <c r="E1770" s="4" t="s">
        <v>4229</v>
      </c>
      <c r="F1770" s="12">
        <v>481736</v>
      </c>
      <c r="G1770" s="11" t="s">
        <v>1076</v>
      </c>
      <c r="H1770" s="12">
        <v>48174</v>
      </c>
      <c r="I1770" s="4" t="s">
        <v>3387</v>
      </c>
      <c r="J1770" s="4" t="s">
        <v>3106</v>
      </c>
    </row>
    <row r="1771" spans="2:10" outlineLevel="1" x14ac:dyDescent="0.2">
      <c r="B1771" s="8">
        <v>45091</v>
      </c>
      <c r="C1771" s="4" t="s">
        <v>2382</v>
      </c>
      <c r="D1771" s="4" t="s">
        <v>3840</v>
      </c>
      <c r="E1771" s="4" t="s">
        <v>62</v>
      </c>
      <c r="F1771" s="12">
        <v>555551</v>
      </c>
      <c r="G1771" s="11" t="s">
        <v>1076</v>
      </c>
      <c r="H1771" s="12">
        <v>55555</v>
      </c>
      <c r="I1771" s="4" t="s">
        <v>3387</v>
      </c>
      <c r="J1771" s="4" t="s">
        <v>3106</v>
      </c>
    </row>
    <row r="1772" spans="2:10" outlineLevel="1" x14ac:dyDescent="0.2">
      <c r="B1772" s="8">
        <v>45091</v>
      </c>
      <c r="C1772" s="4" t="s">
        <v>5200</v>
      </c>
      <c r="D1772" s="4" t="s">
        <v>3840</v>
      </c>
      <c r="E1772" s="4" t="s">
        <v>1459</v>
      </c>
      <c r="F1772" s="12">
        <v>556668</v>
      </c>
      <c r="G1772" s="11" t="s">
        <v>1076</v>
      </c>
      <c r="H1772" s="12">
        <v>55667</v>
      </c>
      <c r="I1772" s="4" t="s">
        <v>3387</v>
      </c>
      <c r="J1772" s="4" t="s">
        <v>3106</v>
      </c>
    </row>
    <row r="1773" spans="2:10" outlineLevel="1" x14ac:dyDescent="0.2">
      <c r="B1773" s="8">
        <v>45091</v>
      </c>
      <c r="C1773" s="4" t="s">
        <v>3772</v>
      </c>
      <c r="D1773" s="4" t="s">
        <v>3840</v>
      </c>
      <c r="E1773" s="4" t="s">
        <v>4894</v>
      </c>
      <c r="F1773" s="12">
        <v>550761</v>
      </c>
      <c r="G1773" s="11" t="s">
        <v>1076</v>
      </c>
      <c r="H1773" s="12">
        <v>55076</v>
      </c>
      <c r="I1773" s="4" t="s">
        <v>3387</v>
      </c>
      <c r="J1773" s="4" t="s">
        <v>3106</v>
      </c>
    </row>
    <row r="1774" spans="2:10" outlineLevel="1" x14ac:dyDescent="0.2">
      <c r="B1774" s="8">
        <v>45091</v>
      </c>
      <c r="C1774" s="4" t="s">
        <v>337</v>
      </c>
      <c r="D1774" s="4" t="s">
        <v>3840</v>
      </c>
      <c r="E1774" s="4" t="s">
        <v>2070</v>
      </c>
      <c r="F1774" s="12">
        <v>404570</v>
      </c>
      <c r="G1774" s="11" t="s">
        <v>1076</v>
      </c>
      <c r="H1774" s="12">
        <v>40457</v>
      </c>
      <c r="I1774" s="4" t="s">
        <v>3387</v>
      </c>
      <c r="J1774" s="4" t="s">
        <v>3106</v>
      </c>
    </row>
    <row r="1775" spans="2:10" outlineLevel="1" x14ac:dyDescent="0.2">
      <c r="B1775" s="8">
        <v>45092</v>
      </c>
      <c r="C1775" s="4" t="s">
        <v>884</v>
      </c>
      <c r="D1775" s="4" t="s">
        <v>3840</v>
      </c>
      <c r="E1775" s="4" t="s">
        <v>3038</v>
      </c>
      <c r="F1775" s="12">
        <v>432526</v>
      </c>
      <c r="G1775" s="11" t="s">
        <v>1076</v>
      </c>
      <c r="H1775" s="12">
        <v>43253</v>
      </c>
      <c r="I1775" s="4" t="s">
        <v>505</v>
      </c>
      <c r="J1775" s="4" t="s">
        <v>3537</v>
      </c>
    </row>
    <row r="1776" spans="2:10" outlineLevel="1" x14ac:dyDescent="0.2">
      <c r="B1776" s="8">
        <v>45092</v>
      </c>
      <c r="C1776" s="4" t="s">
        <v>3009</v>
      </c>
      <c r="D1776" s="4" t="s">
        <v>3840</v>
      </c>
      <c r="E1776" s="4" t="s">
        <v>1943</v>
      </c>
      <c r="F1776" s="12">
        <v>846354</v>
      </c>
      <c r="G1776" s="11" t="s">
        <v>1076</v>
      </c>
      <c r="H1776" s="12">
        <v>84635</v>
      </c>
      <c r="I1776" s="4" t="s">
        <v>1585</v>
      </c>
      <c r="J1776" s="4" t="s">
        <v>4674</v>
      </c>
    </row>
    <row r="1777" spans="2:10" outlineLevel="1" x14ac:dyDescent="0.2">
      <c r="B1777" s="8">
        <v>45092</v>
      </c>
      <c r="C1777" s="4" t="s">
        <v>2032</v>
      </c>
      <c r="D1777" s="4" t="s">
        <v>3840</v>
      </c>
      <c r="E1777" s="4" t="s">
        <v>4860</v>
      </c>
      <c r="F1777" s="12">
        <v>734348</v>
      </c>
      <c r="G1777" s="11" t="s">
        <v>1076</v>
      </c>
      <c r="H1777" s="12">
        <v>73435</v>
      </c>
      <c r="I1777" s="4" t="s">
        <v>3387</v>
      </c>
      <c r="J1777" s="4" t="s">
        <v>3106</v>
      </c>
    </row>
    <row r="1778" spans="2:10" outlineLevel="1" x14ac:dyDescent="0.2">
      <c r="B1778" s="8">
        <v>45092</v>
      </c>
      <c r="C1778" s="4" t="s">
        <v>2923</v>
      </c>
      <c r="D1778" s="4" t="s">
        <v>3840</v>
      </c>
      <c r="E1778" s="4" t="s">
        <v>4632</v>
      </c>
      <c r="F1778" s="12">
        <v>917935</v>
      </c>
      <c r="G1778" s="11" t="s">
        <v>1076</v>
      </c>
      <c r="H1778" s="12">
        <v>91794</v>
      </c>
      <c r="I1778" s="4" t="s">
        <v>3387</v>
      </c>
      <c r="J1778" s="4" t="s">
        <v>3106</v>
      </c>
    </row>
    <row r="1779" spans="2:10" outlineLevel="1" x14ac:dyDescent="0.2">
      <c r="B1779" s="8">
        <v>45093</v>
      </c>
      <c r="C1779" s="4" t="s">
        <v>1772</v>
      </c>
      <c r="D1779" s="4" t="s">
        <v>2379</v>
      </c>
      <c r="E1779" s="4" t="s">
        <v>3806</v>
      </c>
      <c r="F1779" s="12">
        <v>-134779</v>
      </c>
      <c r="G1779" s="11" t="s">
        <v>1076</v>
      </c>
      <c r="H1779" s="12">
        <v>-13478</v>
      </c>
      <c r="I1779" s="4" t="s">
        <v>2318</v>
      </c>
      <c r="J1779" s="4" t="s">
        <v>195</v>
      </c>
    </row>
    <row r="1780" spans="2:10" outlineLevel="1" x14ac:dyDescent="0.2">
      <c r="B1780" s="8">
        <v>45093</v>
      </c>
      <c r="C1780" s="4" t="s">
        <v>2268</v>
      </c>
      <c r="D1780" s="4" t="s">
        <v>4421</v>
      </c>
      <c r="E1780" s="4" t="s">
        <v>3806</v>
      </c>
      <c r="F1780" s="12">
        <v>-239297</v>
      </c>
      <c r="G1780" s="11" t="s">
        <v>1076</v>
      </c>
      <c r="H1780" s="12">
        <v>-23930</v>
      </c>
      <c r="I1780" s="4" t="s">
        <v>313</v>
      </c>
      <c r="J1780" s="4" t="s">
        <v>1554</v>
      </c>
    </row>
    <row r="1781" spans="2:10" outlineLevel="1" x14ac:dyDescent="0.2">
      <c r="B1781" s="8">
        <v>45093</v>
      </c>
      <c r="C1781" s="4" t="s">
        <v>2504</v>
      </c>
      <c r="D1781" s="4" t="s">
        <v>3910</v>
      </c>
      <c r="E1781" s="4" t="s">
        <v>3806</v>
      </c>
      <c r="F1781" s="12">
        <v>-62637</v>
      </c>
      <c r="G1781" s="11" t="s">
        <v>1076</v>
      </c>
      <c r="H1781" s="12">
        <v>-6264</v>
      </c>
      <c r="I1781" s="4" t="s">
        <v>3387</v>
      </c>
      <c r="J1781" s="4" t="s">
        <v>3106</v>
      </c>
    </row>
    <row r="1782" spans="2:10" outlineLevel="1" x14ac:dyDescent="0.2">
      <c r="B1782" s="8">
        <v>45093</v>
      </c>
      <c r="C1782" s="4" t="s">
        <v>931</v>
      </c>
      <c r="D1782" s="4" t="s">
        <v>3910</v>
      </c>
      <c r="E1782" s="4" t="s">
        <v>3806</v>
      </c>
      <c r="F1782" s="12">
        <v>-82520</v>
      </c>
      <c r="G1782" s="11" t="s">
        <v>1076</v>
      </c>
      <c r="H1782" s="12">
        <v>-8252</v>
      </c>
      <c r="I1782" s="4" t="s">
        <v>3387</v>
      </c>
      <c r="J1782" s="4" t="s">
        <v>3106</v>
      </c>
    </row>
    <row r="1783" spans="2:10" outlineLevel="1" x14ac:dyDescent="0.2">
      <c r="B1783" s="8">
        <v>45093</v>
      </c>
      <c r="C1783" s="4" t="s">
        <v>3059</v>
      </c>
      <c r="D1783" s="4" t="s">
        <v>3910</v>
      </c>
      <c r="E1783" s="4" t="s">
        <v>3806</v>
      </c>
      <c r="F1783" s="12">
        <v>-207794</v>
      </c>
      <c r="G1783" s="11" t="s">
        <v>1076</v>
      </c>
      <c r="H1783" s="12">
        <v>-20779</v>
      </c>
      <c r="I1783" s="4" t="s">
        <v>3387</v>
      </c>
      <c r="J1783" s="4" t="s">
        <v>3106</v>
      </c>
    </row>
    <row r="1784" spans="2:10" outlineLevel="1" x14ac:dyDescent="0.2">
      <c r="B1784" s="8">
        <v>45093</v>
      </c>
      <c r="C1784" s="4" t="s">
        <v>601</v>
      </c>
      <c r="D1784" s="4" t="s">
        <v>3910</v>
      </c>
      <c r="E1784" s="4" t="s">
        <v>3806</v>
      </c>
      <c r="F1784" s="12">
        <v>-563733</v>
      </c>
      <c r="G1784" s="11" t="s">
        <v>1076</v>
      </c>
      <c r="H1784" s="12">
        <v>-56373</v>
      </c>
      <c r="I1784" s="4" t="s">
        <v>3387</v>
      </c>
      <c r="J1784" s="4" t="s">
        <v>3106</v>
      </c>
    </row>
    <row r="1785" spans="2:10" outlineLevel="1" x14ac:dyDescent="0.2">
      <c r="B1785" s="8">
        <v>45093</v>
      </c>
      <c r="C1785" s="4" t="s">
        <v>1684</v>
      </c>
      <c r="D1785" s="4" t="s">
        <v>3910</v>
      </c>
      <c r="E1785" s="4" t="s">
        <v>3806</v>
      </c>
      <c r="F1785" s="12">
        <v>-876918</v>
      </c>
      <c r="G1785" s="11" t="s">
        <v>1076</v>
      </c>
      <c r="H1785" s="12">
        <v>-87692</v>
      </c>
      <c r="I1785" s="4" t="s">
        <v>3387</v>
      </c>
      <c r="J1785" s="4" t="s">
        <v>3106</v>
      </c>
    </row>
    <row r="1786" spans="2:10" outlineLevel="1" x14ac:dyDescent="0.2">
      <c r="B1786" s="8">
        <v>45093</v>
      </c>
      <c r="C1786" s="4" t="s">
        <v>1542</v>
      </c>
      <c r="D1786" s="4" t="s">
        <v>3910</v>
      </c>
      <c r="E1786" s="4" t="s">
        <v>3806</v>
      </c>
      <c r="F1786" s="12">
        <v>-187911</v>
      </c>
      <c r="G1786" s="11" t="s">
        <v>1076</v>
      </c>
      <c r="H1786" s="12">
        <v>-18791</v>
      </c>
      <c r="I1786" s="4" t="s">
        <v>3387</v>
      </c>
      <c r="J1786" s="4" t="s">
        <v>3106</v>
      </c>
    </row>
    <row r="1787" spans="2:10" outlineLevel="1" x14ac:dyDescent="0.2">
      <c r="B1787" s="8">
        <v>45093</v>
      </c>
      <c r="C1787" s="4" t="s">
        <v>1815</v>
      </c>
      <c r="D1787" s="4" t="s">
        <v>3910</v>
      </c>
      <c r="E1787" s="4" t="s">
        <v>3806</v>
      </c>
      <c r="F1787" s="12">
        <v>-145157</v>
      </c>
      <c r="G1787" s="11" t="s">
        <v>1076</v>
      </c>
      <c r="H1787" s="12">
        <v>-14516</v>
      </c>
      <c r="I1787" s="4" t="s">
        <v>3387</v>
      </c>
      <c r="J1787" s="4" t="s">
        <v>3106</v>
      </c>
    </row>
    <row r="1788" spans="2:10" outlineLevel="1" x14ac:dyDescent="0.2">
      <c r="B1788" s="8">
        <v>45093</v>
      </c>
      <c r="C1788" s="4" t="s">
        <v>3588</v>
      </c>
      <c r="D1788" s="4" t="s">
        <v>3910</v>
      </c>
      <c r="E1788" s="4" t="s">
        <v>3806</v>
      </c>
      <c r="F1788" s="12">
        <v>-313185</v>
      </c>
      <c r="G1788" s="11" t="s">
        <v>1076</v>
      </c>
      <c r="H1788" s="12">
        <v>-31319</v>
      </c>
      <c r="I1788" s="4" t="s">
        <v>3387</v>
      </c>
      <c r="J1788" s="4" t="s">
        <v>3106</v>
      </c>
    </row>
    <row r="1789" spans="2:10" outlineLevel="1" x14ac:dyDescent="0.2">
      <c r="B1789" s="8">
        <v>45093</v>
      </c>
      <c r="C1789" s="4" t="s">
        <v>780</v>
      </c>
      <c r="D1789" s="4" t="s">
        <v>3910</v>
      </c>
      <c r="E1789" s="4" t="s">
        <v>3806</v>
      </c>
      <c r="F1789" s="12">
        <v>-375822</v>
      </c>
      <c r="G1789" s="11" t="s">
        <v>1076</v>
      </c>
      <c r="H1789" s="12">
        <v>-37582</v>
      </c>
      <c r="I1789" s="4" t="s">
        <v>3387</v>
      </c>
      <c r="J1789" s="4" t="s">
        <v>3106</v>
      </c>
    </row>
    <row r="1790" spans="2:10" outlineLevel="1" x14ac:dyDescent="0.2">
      <c r="B1790" s="8">
        <v>45093</v>
      </c>
      <c r="C1790" s="4" t="s">
        <v>174</v>
      </c>
      <c r="D1790" s="4" t="s">
        <v>3910</v>
      </c>
      <c r="E1790" s="4" t="s">
        <v>3806</v>
      </c>
      <c r="F1790" s="12">
        <v>-375822</v>
      </c>
      <c r="G1790" s="11" t="s">
        <v>1076</v>
      </c>
      <c r="H1790" s="12">
        <v>-37582</v>
      </c>
      <c r="I1790" s="4" t="s">
        <v>3387</v>
      </c>
      <c r="J1790" s="4" t="s">
        <v>3106</v>
      </c>
    </row>
    <row r="1791" spans="2:10" outlineLevel="1" x14ac:dyDescent="0.2">
      <c r="B1791" s="8">
        <v>45093</v>
      </c>
      <c r="C1791" s="4" t="s">
        <v>5057</v>
      </c>
      <c r="D1791" s="4" t="s">
        <v>3910</v>
      </c>
      <c r="E1791" s="4" t="s">
        <v>3806</v>
      </c>
      <c r="F1791" s="12">
        <v>-501096</v>
      </c>
      <c r="G1791" s="11" t="s">
        <v>1076</v>
      </c>
      <c r="H1791" s="12">
        <v>-50110</v>
      </c>
      <c r="I1791" s="4" t="s">
        <v>3387</v>
      </c>
      <c r="J1791" s="4" t="s">
        <v>3106</v>
      </c>
    </row>
    <row r="1792" spans="2:10" outlineLevel="1" x14ac:dyDescent="0.2">
      <c r="B1792" s="8">
        <v>45093</v>
      </c>
      <c r="C1792" s="4" t="s">
        <v>1887</v>
      </c>
      <c r="D1792" s="4" t="s">
        <v>3910</v>
      </c>
      <c r="E1792" s="4" t="s">
        <v>3806</v>
      </c>
      <c r="F1792" s="12">
        <v>-626370</v>
      </c>
      <c r="G1792" s="11" t="s">
        <v>1076</v>
      </c>
      <c r="H1792" s="12">
        <v>-62637</v>
      </c>
      <c r="I1792" s="4" t="s">
        <v>3387</v>
      </c>
      <c r="J1792" s="4" t="s">
        <v>3106</v>
      </c>
    </row>
    <row r="1793" spans="2:10" outlineLevel="1" x14ac:dyDescent="0.2">
      <c r="B1793" s="8">
        <v>45093</v>
      </c>
      <c r="C1793" s="4" t="s">
        <v>1720</v>
      </c>
      <c r="D1793" s="4" t="s">
        <v>3840</v>
      </c>
      <c r="E1793" s="4" t="s">
        <v>3</v>
      </c>
      <c r="F1793" s="12">
        <v>1630430</v>
      </c>
      <c r="G1793" s="11" t="s">
        <v>1076</v>
      </c>
      <c r="H1793" s="12">
        <v>163043</v>
      </c>
      <c r="I1793" s="4" t="s">
        <v>3387</v>
      </c>
      <c r="J1793" s="4" t="s">
        <v>3106</v>
      </c>
    </row>
    <row r="1794" spans="2:10" outlineLevel="1" x14ac:dyDescent="0.2">
      <c r="B1794" s="8">
        <v>45093</v>
      </c>
      <c r="C1794" s="4" t="s">
        <v>2273</v>
      </c>
      <c r="D1794" s="4" t="s">
        <v>3840</v>
      </c>
      <c r="E1794" s="4" t="s">
        <v>2045</v>
      </c>
      <c r="F1794" s="12">
        <v>835002</v>
      </c>
      <c r="G1794" s="11" t="s">
        <v>1076</v>
      </c>
      <c r="H1794" s="12">
        <v>83500</v>
      </c>
      <c r="I1794" s="4" t="s">
        <v>3387</v>
      </c>
      <c r="J1794" s="4" t="s">
        <v>3106</v>
      </c>
    </row>
    <row r="1795" spans="2:10" outlineLevel="1" x14ac:dyDescent="0.2">
      <c r="B1795" s="8">
        <v>45093</v>
      </c>
      <c r="C1795" s="4" t="s">
        <v>1415</v>
      </c>
      <c r="D1795" s="4" t="s">
        <v>3840</v>
      </c>
      <c r="E1795" s="4" t="s">
        <v>4447</v>
      </c>
      <c r="F1795" s="12">
        <v>591830</v>
      </c>
      <c r="G1795" s="11" t="s">
        <v>1076</v>
      </c>
      <c r="H1795" s="12">
        <v>59183</v>
      </c>
      <c r="I1795" s="4" t="s">
        <v>3387</v>
      </c>
      <c r="J1795" s="4" t="s">
        <v>3106</v>
      </c>
    </row>
    <row r="1796" spans="2:10" outlineLevel="1" x14ac:dyDescent="0.2">
      <c r="B1796" s="8">
        <v>45093</v>
      </c>
      <c r="C1796" s="4" t="s">
        <v>488</v>
      </c>
      <c r="D1796" s="4" t="s">
        <v>3840</v>
      </c>
      <c r="E1796" s="4" t="s">
        <v>2666</v>
      </c>
      <c r="F1796" s="12">
        <v>550761</v>
      </c>
      <c r="G1796" s="11" t="s">
        <v>1076</v>
      </c>
      <c r="H1796" s="12">
        <v>55076</v>
      </c>
      <c r="I1796" s="4" t="s">
        <v>3387</v>
      </c>
      <c r="J1796" s="4" t="s">
        <v>3106</v>
      </c>
    </row>
    <row r="1797" spans="2:10" outlineLevel="1" x14ac:dyDescent="0.2">
      <c r="B1797" s="8">
        <v>45093</v>
      </c>
      <c r="C1797" s="4" t="s">
        <v>3220</v>
      </c>
      <c r="D1797" s="4" t="s">
        <v>3840</v>
      </c>
      <c r="E1797" s="4" t="s">
        <v>2841</v>
      </c>
      <c r="F1797" s="12">
        <v>734348</v>
      </c>
      <c r="G1797" s="11" t="s">
        <v>1076</v>
      </c>
      <c r="H1797" s="12">
        <v>73435</v>
      </c>
      <c r="I1797" s="4" t="s">
        <v>3387</v>
      </c>
      <c r="J1797" s="4" t="s">
        <v>3106</v>
      </c>
    </row>
    <row r="1798" spans="2:10" outlineLevel="1" x14ac:dyDescent="0.2">
      <c r="B1798" s="8">
        <v>45093</v>
      </c>
      <c r="C1798" s="4" t="s">
        <v>2348</v>
      </c>
      <c r="D1798" s="4" t="s">
        <v>3840</v>
      </c>
      <c r="E1798" s="4" t="s">
        <v>3879</v>
      </c>
      <c r="F1798" s="12">
        <v>624576</v>
      </c>
      <c r="G1798" s="11" t="s">
        <v>1076</v>
      </c>
      <c r="H1798" s="12">
        <v>62458</v>
      </c>
      <c r="I1798" s="4" t="s">
        <v>3387</v>
      </c>
      <c r="J1798" s="4" t="s">
        <v>3106</v>
      </c>
    </row>
    <row r="1799" spans="2:10" outlineLevel="1" x14ac:dyDescent="0.2">
      <c r="B1799" s="8">
        <v>45093</v>
      </c>
      <c r="C1799" s="4" t="s">
        <v>4997</v>
      </c>
      <c r="D1799" s="4" t="s">
        <v>3840</v>
      </c>
      <c r="E1799" s="4" t="s">
        <v>1441</v>
      </c>
      <c r="F1799" s="12">
        <v>480619</v>
      </c>
      <c r="G1799" s="11" t="s">
        <v>1076</v>
      </c>
      <c r="H1799" s="12">
        <v>48062</v>
      </c>
      <c r="I1799" s="4" t="s">
        <v>3387</v>
      </c>
      <c r="J1799" s="4" t="s">
        <v>3106</v>
      </c>
    </row>
    <row r="1800" spans="2:10" outlineLevel="1" x14ac:dyDescent="0.2">
      <c r="B1800" s="8">
        <v>45096</v>
      </c>
      <c r="C1800" s="4" t="s">
        <v>1472</v>
      </c>
      <c r="D1800" s="4" t="s">
        <v>930</v>
      </c>
      <c r="E1800" s="4" t="s">
        <v>1685</v>
      </c>
      <c r="F1800" s="12">
        <v>-375822</v>
      </c>
      <c r="G1800" s="11" t="s">
        <v>1076</v>
      </c>
      <c r="H1800" s="12">
        <v>-37582</v>
      </c>
      <c r="I1800" s="4" t="s">
        <v>2719</v>
      </c>
      <c r="J1800" s="4" t="s">
        <v>1445</v>
      </c>
    </row>
    <row r="1801" spans="2:10" outlineLevel="1" x14ac:dyDescent="0.2">
      <c r="B1801" s="8">
        <v>45096</v>
      </c>
      <c r="C1801" s="4" t="s">
        <v>3455</v>
      </c>
      <c r="D1801" s="4" t="s">
        <v>1178</v>
      </c>
      <c r="E1801" s="4" t="s">
        <v>1353</v>
      </c>
      <c r="F1801" s="12">
        <v>-82520</v>
      </c>
      <c r="G1801" s="11" t="s">
        <v>1076</v>
      </c>
      <c r="H1801" s="12">
        <v>-8252</v>
      </c>
      <c r="I1801" s="4" t="s">
        <v>1585</v>
      </c>
      <c r="J1801" s="4" t="s">
        <v>4674</v>
      </c>
    </row>
    <row r="1802" spans="2:10" outlineLevel="1" x14ac:dyDescent="0.2">
      <c r="B1802" s="8">
        <v>45096</v>
      </c>
      <c r="C1802" s="4" t="s">
        <v>1653</v>
      </c>
      <c r="D1802" s="4" t="s">
        <v>3910</v>
      </c>
      <c r="E1802" s="4" t="s">
        <v>3806</v>
      </c>
      <c r="F1802" s="12">
        <v>-187911</v>
      </c>
      <c r="G1802" s="11" t="s">
        <v>1076</v>
      </c>
      <c r="H1802" s="12">
        <v>-18791</v>
      </c>
      <c r="I1802" s="4" t="s">
        <v>3387</v>
      </c>
      <c r="J1802" s="4" t="s">
        <v>3106</v>
      </c>
    </row>
    <row r="1803" spans="2:10" outlineLevel="1" x14ac:dyDescent="0.2">
      <c r="B1803" s="8">
        <v>45096</v>
      </c>
      <c r="C1803" s="4" t="s">
        <v>1824</v>
      </c>
      <c r="D1803" s="4" t="s">
        <v>3910</v>
      </c>
      <c r="E1803" s="4" t="s">
        <v>3806</v>
      </c>
      <c r="F1803" s="12">
        <v>-501096</v>
      </c>
      <c r="G1803" s="11" t="s">
        <v>1076</v>
      </c>
      <c r="H1803" s="12">
        <v>-50110</v>
      </c>
      <c r="I1803" s="4" t="s">
        <v>3387</v>
      </c>
      <c r="J1803" s="4" t="s">
        <v>3106</v>
      </c>
    </row>
    <row r="1804" spans="2:10" outlineLevel="1" x14ac:dyDescent="0.2">
      <c r="B1804" s="8">
        <v>45096</v>
      </c>
      <c r="C1804" s="4" t="s">
        <v>3984</v>
      </c>
      <c r="D1804" s="4" t="s">
        <v>3910</v>
      </c>
      <c r="E1804" s="4" t="s">
        <v>3806</v>
      </c>
      <c r="F1804" s="12">
        <v>-134779</v>
      </c>
      <c r="G1804" s="11" t="s">
        <v>1076</v>
      </c>
      <c r="H1804" s="12">
        <v>-13478</v>
      </c>
      <c r="I1804" s="4" t="s">
        <v>3387</v>
      </c>
      <c r="J1804" s="4" t="s">
        <v>3106</v>
      </c>
    </row>
    <row r="1805" spans="2:10" outlineLevel="1" x14ac:dyDescent="0.2">
      <c r="B1805" s="8">
        <v>45096</v>
      </c>
      <c r="C1805" s="4" t="s">
        <v>2408</v>
      </c>
      <c r="D1805" s="4" t="s">
        <v>3910</v>
      </c>
      <c r="E1805" s="4" t="s">
        <v>3806</v>
      </c>
      <c r="F1805" s="12">
        <v>-501096</v>
      </c>
      <c r="G1805" s="11" t="s">
        <v>1076</v>
      </c>
      <c r="H1805" s="12">
        <v>-50110</v>
      </c>
      <c r="I1805" s="4" t="s">
        <v>3387</v>
      </c>
      <c r="J1805" s="4" t="s">
        <v>3106</v>
      </c>
    </row>
    <row r="1806" spans="2:10" outlineLevel="1" x14ac:dyDescent="0.2">
      <c r="B1806" s="8">
        <v>45096</v>
      </c>
      <c r="C1806" s="4" t="s">
        <v>1592</v>
      </c>
      <c r="D1806" s="4" t="s">
        <v>3910</v>
      </c>
      <c r="E1806" s="4" t="s">
        <v>3806</v>
      </c>
      <c r="F1806" s="12">
        <v>-250548</v>
      </c>
      <c r="G1806" s="11" t="s">
        <v>1076</v>
      </c>
      <c r="H1806" s="12">
        <v>-25055</v>
      </c>
      <c r="I1806" s="4" t="s">
        <v>3387</v>
      </c>
      <c r="J1806" s="4" t="s">
        <v>3106</v>
      </c>
    </row>
    <row r="1807" spans="2:10" outlineLevel="1" x14ac:dyDescent="0.2">
      <c r="B1807" s="8">
        <v>45096</v>
      </c>
      <c r="C1807" s="4" t="s">
        <v>2772</v>
      </c>
      <c r="D1807" s="4" t="s">
        <v>3910</v>
      </c>
      <c r="E1807" s="4" t="s">
        <v>3806</v>
      </c>
      <c r="F1807" s="12">
        <v>-312312</v>
      </c>
      <c r="G1807" s="11" t="s">
        <v>1076</v>
      </c>
      <c r="H1807" s="12">
        <v>-31231</v>
      </c>
      <c r="I1807" s="4" t="s">
        <v>3387</v>
      </c>
      <c r="J1807" s="4" t="s">
        <v>3106</v>
      </c>
    </row>
    <row r="1808" spans="2:10" outlineLevel="1" x14ac:dyDescent="0.2">
      <c r="B1808" s="8">
        <v>45096</v>
      </c>
      <c r="C1808" s="4" t="s">
        <v>3904</v>
      </c>
      <c r="D1808" s="4" t="s">
        <v>3910</v>
      </c>
      <c r="E1808" s="4" t="s">
        <v>3806</v>
      </c>
      <c r="F1808" s="12">
        <v>-313185</v>
      </c>
      <c r="G1808" s="11" t="s">
        <v>1076</v>
      </c>
      <c r="H1808" s="12">
        <v>-31319</v>
      </c>
      <c r="I1808" s="4" t="s">
        <v>3387</v>
      </c>
      <c r="J1808" s="4" t="s">
        <v>3106</v>
      </c>
    </row>
    <row r="1809" spans="2:10" outlineLevel="1" x14ac:dyDescent="0.2">
      <c r="B1809" s="8">
        <v>45096</v>
      </c>
      <c r="C1809" s="4" t="s">
        <v>428</v>
      </c>
      <c r="D1809" s="4" t="s">
        <v>3910</v>
      </c>
      <c r="E1809" s="4" t="s">
        <v>3806</v>
      </c>
      <c r="F1809" s="12">
        <v>-240170</v>
      </c>
      <c r="G1809" s="11" t="s">
        <v>1076</v>
      </c>
      <c r="H1809" s="12">
        <v>-24017</v>
      </c>
      <c r="I1809" s="4" t="s">
        <v>3387</v>
      </c>
      <c r="J1809" s="4" t="s">
        <v>3106</v>
      </c>
    </row>
    <row r="1810" spans="2:10" outlineLevel="1" x14ac:dyDescent="0.2">
      <c r="B1810" s="8">
        <v>45096</v>
      </c>
      <c r="C1810" s="4" t="s">
        <v>2706</v>
      </c>
      <c r="D1810" s="4" t="s">
        <v>3910</v>
      </c>
      <c r="E1810" s="4" t="s">
        <v>3806</v>
      </c>
      <c r="F1810" s="12">
        <v>-501096</v>
      </c>
      <c r="G1810" s="11" t="s">
        <v>1076</v>
      </c>
      <c r="H1810" s="12">
        <v>-50110</v>
      </c>
      <c r="I1810" s="4" t="s">
        <v>3387</v>
      </c>
      <c r="J1810" s="4" t="s">
        <v>3106</v>
      </c>
    </row>
    <row r="1811" spans="2:10" outlineLevel="1" x14ac:dyDescent="0.2">
      <c r="B1811" s="8">
        <v>45096</v>
      </c>
      <c r="C1811" s="4" t="s">
        <v>2642</v>
      </c>
      <c r="D1811" s="4" t="s">
        <v>3910</v>
      </c>
      <c r="E1811" s="4" t="s">
        <v>3806</v>
      </c>
      <c r="F1811" s="12">
        <v>-250548</v>
      </c>
      <c r="G1811" s="11" t="s">
        <v>1076</v>
      </c>
      <c r="H1811" s="12">
        <v>-25055</v>
      </c>
      <c r="I1811" s="4" t="s">
        <v>3387</v>
      </c>
      <c r="J1811" s="4" t="s">
        <v>3106</v>
      </c>
    </row>
    <row r="1812" spans="2:10" outlineLevel="1" x14ac:dyDescent="0.2">
      <c r="B1812" s="8">
        <v>45096</v>
      </c>
      <c r="C1812" s="4" t="s">
        <v>4469</v>
      </c>
      <c r="D1812" s="4" t="s">
        <v>3910</v>
      </c>
      <c r="E1812" s="4" t="s">
        <v>3806</v>
      </c>
      <c r="F1812" s="12">
        <v>-501096</v>
      </c>
      <c r="G1812" s="11" t="s">
        <v>1076</v>
      </c>
      <c r="H1812" s="12">
        <v>-50110</v>
      </c>
      <c r="I1812" s="4" t="s">
        <v>3387</v>
      </c>
      <c r="J1812" s="4" t="s">
        <v>3106</v>
      </c>
    </row>
    <row r="1813" spans="2:10" outlineLevel="1" x14ac:dyDescent="0.2">
      <c r="B1813" s="8">
        <v>45096</v>
      </c>
      <c r="C1813" s="4" t="s">
        <v>1158</v>
      </c>
      <c r="D1813" s="4" t="s">
        <v>3910</v>
      </c>
      <c r="E1813" s="4" t="s">
        <v>3806</v>
      </c>
      <c r="F1813" s="12">
        <v>-313185</v>
      </c>
      <c r="G1813" s="11" t="s">
        <v>1076</v>
      </c>
      <c r="H1813" s="12">
        <v>-31319</v>
      </c>
      <c r="I1813" s="4" t="s">
        <v>3387</v>
      </c>
      <c r="J1813" s="4" t="s">
        <v>3106</v>
      </c>
    </row>
    <row r="1814" spans="2:10" outlineLevel="1" x14ac:dyDescent="0.2">
      <c r="B1814" s="8">
        <v>45096</v>
      </c>
      <c r="C1814" s="4" t="s">
        <v>2053</v>
      </c>
      <c r="D1814" s="4" t="s">
        <v>3910</v>
      </c>
      <c r="E1814" s="4" t="s">
        <v>3806</v>
      </c>
      <c r="F1814" s="12">
        <v>-187911</v>
      </c>
      <c r="G1814" s="11" t="s">
        <v>1076</v>
      </c>
      <c r="H1814" s="12">
        <v>-18791</v>
      </c>
      <c r="I1814" s="4" t="s">
        <v>3387</v>
      </c>
      <c r="J1814" s="4" t="s">
        <v>3106</v>
      </c>
    </row>
    <row r="1815" spans="2:10" outlineLevel="1" x14ac:dyDescent="0.2">
      <c r="B1815" s="8">
        <v>45096</v>
      </c>
      <c r="C1815" s="4" t="s">
        <v>5156</v>
      </c>
      <c r="D1815" s="4" t="s">
        <v>3910</v>
      </c>
      <c r="E1815" s="4" t="s">
        <v>3806</v>
      </c>
      <c r="F1815" s="12">
        <v>-313185</v>
      </c>
      <c r="G1815" s="11" t="s">
        <v>1076</v>
      </c>
      <c r="H1815" s="12">
        <v>-31319</v>
      </c>
      <c r="I1815" s="4" t="s">
        <v>3387</v>
      </c>
      <c r="J1815" s="4" t="s">
        <v>3106</v>
      </c>
    </row>
    <row r="1816" spans="2:10" outlineLevel="1" x14ac:dyDescent="0.2">
      <c r="B1816" s="8">
        <v>45096</v>
      </c>
      <c r="C1816" s="4" t="s">
        <v>4341</v>
      </c>
      <c r="D1816" s="4" t="s">
        <v>3910</v>
      </c>
      <c r="E1816" s="4" t="s">
        <v>3806</v>
      </c>
      <c r="F1816" s="12">
        <v>-187911</v>
      </c>
      <c r="G1816" s="11" t="s">
        <v>1076</v>
      </c>
      <c r="H1816" s="12">
        <v>-18791</v>
      </c>
      <c r="I1816" s="4" t="s">
        <v>3387</v>
      </c>
      <c r="J1816" s="4" t="s">
        <v>3106</v>
      </c>
    </row>
    <row r="1817" spans="2:10" outlineLevel="1" x14ac:dyDescent="0.2">
      <c r="B1817" s="8">
        <v>45096</v>
      </c>
      <c r="C1817" s="4" t="s">
        <v>5075</v>
      </c>
      <c r="D1817" s="4" t="s">
        <v>3910</v>
      </c>
      <c r="E1817" s="4" t="s">
        <v>3806</v>
      </c>
      <c r="F1817" s="12">
        <v>-371832</v>
      </c>
      <c r="G1817" s="11" t="s">
        <v>1076</v>
      </c>
      <c r="H1817" s="12">
        <v>-37184</v>
      </c>
      <c r="I1817" s="4" t="s">
        <v>3387</v>
      </c>
      <c r="J1817" s="4" t="s">
        <v>3106</v>
      </c>
    </row>
    <row r="1818" spans="2:10" outlineLevel="1" x14ac:dyDescent="0.2">
      <c r="B1818" s="8">
        <v>45096</v>
      </c>
      <c r="C1818" s="4" t="s">
        <v>181</v>
      </c>
      <c r="D1818" s="4" t="s">
        <v>3910</v>
      </c>
      <c r="E1818" s="4" t="s">
        <v>3806</v>
      </c>
      <c r="F1818" s="12">
        <v>-187911</v>
      </c>
      <c r="G1818" s="11" t="s">
        <v>1076</v>
      </c>
      <c r="H1818" s="12">
        <v>-18791</v>
      </c>
      <c r="I1818" s="4" t="s">
        <v>3387</v>
      </c>
      <c r="J1818" s="4" t="s">
        <v>3106</v>
      </c>
    </row>
    <row r="1819" spans="2:10" outlineLevel="1" x14ac:dyDescent="0.2">
      <c r="B1819" s="8">
        <v>45096</v>
      </c>
      <c r="C1819" s="4" t="s">
        <v>941</v>
      </c>
      <c r="D1819" s="4" t="s">
        <v>3910</v>
      </c>
      <c r="E1819" s="4" t="s">
        <v>3806</v>
      </c>
      <c r="F1819" s="12">
        <v>-689007</v>
      </c>
      <c r="G1819" s="11" t="s">
        <v>1076</v>
      </c>
      <c r="H1819" s="12">
        <v>-68901</v>
      </c>
      <c r="I1819" s="4" t="s">
        <v>3387</v>
      </c>
      <c r="J1819" s="4" t="s">
        <v>3106</v>
      </c>
    </row>
    <row r="1820" spans="2:10" outlineLevel="1" x14ac:dyDescent="0.2">
      <c r="B1820" s="8">
        <v>45096</v>
      </c>
      <c r="C1820" s="4" t="s">
        <v>53</v>
      </c>
      <c r="D1820" s="4" t="s">
        <v>3910</v>
      </c>
      <c r="E1820" s="4" t="s">
        <v>3806</v>
      </c>
      <c r="F1820" s="12">
        <v>-62637</v>
      </c>
      <c r="G1820" s="11" t="s">
        <v>1076</v>
      </c>
      <c r="H1820" s="12">
        <v>-6264</v>
      </c>
      <c r="I1820" s="4" t="s">
        <v>3387</v>
      </c>
      <c r="J1820" s="4" t="s">
        <v>3106</v>
      </c>
    </row>
    <row r="1821" spans="2:10" outlineLevel="1" x14ac:dyDescent="0.2">
      <c r="B1821" s="8">
        <v>45096</v>
      </c>
      <c r="C1821" s="4" t="s">
        <v>786</v>
      </c>
      <c r="D1821" s="4" t="s">
        <v>3910</v>
      </c>
      <c r="E1821" s="4" t="s">
        <v>3806</v>
      </c>
      <c r="F1821" s="12">
        <v>-689007</v>
      </c>
      <c r="G1821" s="11" t="s">
        <v>1076</v>
      </c>
      <c r="H1821" s="12">
        <v>-68901</v>
      </c>
      <c r="I1821" s="4" t="s">
        <v>3387</v>
      </c>
      <c r="J1821" s="4" t="s">
        <v>3106</v>
      </c>
    </row>
    <row r="1822" spans="2:10" outlineLevel="1" x14ac:dyDescent="0.2">
      <c r="B1822" s="8">
        <v>45096</v>
      </c>
      <c r="C1822" s="4" t="s">
        <v>205</v>
      </c>
      <c r="D1822" s="4" t="s">
        <v>3910</v>
      </c>
      <c r="E1822" s="4" t="s">
        <v>3806</v>
      </c>
      <c r="F1822" s="12">
        <v>-438459</v>
      </c>
      <c r="G1822" s="11" t="s">
        <v>1076</v>
      </c>
      <c r="H1822" s="12">
        <v>-43846</v>
      </c>
      <c r="I1822" s="4" t="s">
        <v>3387</v>
      </c>
      <c r="J1822" s="4" t="s">
        <v>3106</v>
      </c>
    </row>
    <row r="1823" spans="2:10" outlineLevel="1" x14ac:dyDescent="0.2">
      <c r="B1823" s="8">
        <v>45096</v>
      </c>
      <c r="C1823" s="4" t="s">
        <v>1889</v>
      </c>
      <c r="D1823" s="4" t="s">
        <v>3910</v>
      </c>
      <c r="E1823" s="4" t="s">
        <v>3806</v>
      </c>
      <c r="F1823" s="12">
        <v>-428081</v>
      </c>
      <c r="G1823" s="11" t="s">
        <v>1076</v>
      </c>
      <c r="H1823" s="12">
        <v>-42808</v>
      </c>
      <c r="I1823" s="4" t="s">
        <v>3387</v>
      </c>
      <c r="J1823" s="4" t="s">
        <v>3106</v>
      </c>
    </row>
    <row r="1824" spans="2:10" outlineLevel="1" x14ac:dyDescent="0.2">
      <c r="B1824" s="8">
        <v>45096</v>
      </c>
      <c r="C1824" s="4" t="s">
        <v>4132</v>
      </c>
      <c r="D1824" s="4" t="s">
        <v>3910</v>
      </c>
      <c r="E1824" s="4" t="s">
        <v>3806</v>
      </c>
      <c r="F1824" s="12">
        <v>-626370</v>
      </c>
      <c r="G1824" s="11" t="s">
        <v>1076</v>
      </c>
      <c r="H1824" s="12">
        <v>-62637</v>
      </c>
      <c r="I1824" s="4" t="s">
        <v>3387</v>
      </c>
      <c r="J1824" s="4" t="s">
        <v>3106</v>
      </c>
    </row>
    <row r="1825" spans="2:10" outlineLevel="1" x14ac:dyDescent="0.2">
      <c r="B1825" s="8">
        <v>45096</v>
      </c>
      <c r="C1825" s="4" t="s">
        <v>4755</v>
      </c>
      <c r="D1825" s="4" t="s">
        <v>3910</v>
      </c>
      <c r="E1825" s="4" t="s">
        <v>3806</v>
      </c>
      <c r="F1825" s="12">
        <v>-501096</v>
      </c>
      <c r="G1825" s="11" t="s">
        <v>1076</v>
      </c>
      <c r="H1825" s="12">
        <v>-50110</v>
      </c>
      <c r="I1825" s="4" t="s">
        <v>3387</v>
      </c>
      <c r="J1825" s="4" t="s">
        <v>3106</v>
      </c>
    </row>
    <row r="1826" spans="2:10" outlineLevel="1" x14ac:dyDescent="0.2">
      <c r="B1826" s="8">
        <v>45096</v>
      </c>
      <c r="C1826" s="4" t="s">
        <v>1205</v>
      </c>
      <c r="D1826" s="4" t="s">
        <v>3910</v>
      </c>
      <c r="E1826" s="4" t="s">
        <v>3806</v>
      </c>
      <c r="F1826" s="12">
        <v>-333068</v>
      </c>
      <c r="G1826" s="11" t="s">
        <v>1076</v>
      </c>
      <c r="H1826" s="12">
        <v>-33307</v>
      </c>
      <c r="I1826" s="4" t="s">
        <v>3387</v>
      </c>
      <c r="J1826" s="4" t="s">
        <v>3106</v>
      </c>
    </row>
    <row r="1827" spans="2:10" outlineLevel="1" x14ac:dyDescent="0.2">
      <c r="B1827" s="8">
        <v>45096</v>
      </c>
      <c r="C1827" s="4" t="s">
        <v>4688</v>
      </c>
      <c r="D1827" s="4" t="s">
        <v>3910</v>
      </c>
      <c r="E1827" s="4" t="s">
        <v>3806</v>
      </c>
      <c r="F1827" s="12">
        <v>-290314</v>
      </c>
      <c r="G1827" s="11" t="s">
        <v>1076</v>
      </c>
      <c r="H1827" s="12">
        <v>-29031</v>
      </c>
      <c r="I1827" s="4" t="s">
        <v>3387</v>
      </c>
      <c r="J1827" s="4" t="s">
        <v>3106</v>
      </c>
    </row>
    <row r="1828" spans="2:10" outlineLevel="1" x14ac:dyDescent="0.2">
      <c r="B1828" s="8">
        <v>45096</v>
      </c>
      <c r="C1828" s="4" t="s">
        <v>3684</v>
      </c>
      <c r="D1828" s="4" t="s">
        <v>3910</v>
      </c>
      <c r="E1828" s="4" t="s">
        <v>3806</v>
      </c>
      <c r="F1828" s="12">
        <v>-501096</v>
      </c>
      <c r="G1828" s="11" t="s">
        <v>1076</v>
      </c>
      <c r="H1828" s="12">
        <v>-50110</v>
      </c>
      <c r="I1828" s="4" t="s">
        <v>3387</v>
      </c>
      <c r="J1828" s="4" t="s">
        <v>3106</v>
      </c>
    </row>
    <row r="1829" spans="2:10" outlineLevel="1" x14ac:dyDescent="0.2">
      <c r="B1829" s="8">
        <v>45096</v>
      </c>
      <c r="C1829" s="4" t="s">
        <v>4394</v>
      </c>
      <c r="D1829" s="4" t="s">
        <v>520</v>
      </c>
      <c r="E1829" s="4" t="s">
        <v>2908</v>
      </c>
      <c r="F1829" s="12">
        <v>-187911</v>
      </c>
      <c r="G1829" s="11" t="s">
        <v>1076</v>
      </c>
      <c r="H1829" s="12">
        <v>-18791</v>
      </c>
      <c r="I1829" s="4" t="s">
        <v>505</v>
      </c>
      <c r="J1829" s="4" t="s">
        <v>3537</v>
      </c>
    </row>
    <row r="1830" spans="2:10" outlineLevel="1" x14ac:dyDescent="0.2">
      <c r="B1830" s="8">
        <v>45096</v>
      </c>
      <c r="C1830" s="4" t="s">
        <v>4015</v>
      </c>
      <c r="D1830" s="4" t="s">
        <v>520</v>
      </c>
      <c r="E1830" s="4" t="s">
        <v>150</v>
      </c>
      <c r="F1830" s="12">
        <v>-375822</v>
      </c>
      <c r="G1830" s="11" t="s">
        <v>1076</v>
      </c>
      <c r="H1830" s="12">
        <v>-37582</v>
      </c>
      <c r="I1830" s="4" t="s">
        <v>505</v>
      </c>
      <c r="J1830" s="4" t="s">
        <v>3537</v>
      </c>
    </row>
    <row r="1831" spans="2:10" outlineLevel="1" x14ac:dyDescent="0.2">
      <c r="B1831" s="8">
        <v>45096</v>
      </c>
      <c r="C1831" s="4" t="s">
        <v>4665</v>
      </c>
      <c r="D1831" s="4" t="s">
        <v>520</v>
      </c>
      <c r="E1831" s="4" t="s">
        <v>30</v>
      </c>
      <c r="F1831" s="12">
        <v>-375822</v>
      </c>
      <c r="G1831" s="11" t="s">
        <v>1076</v>
      </c>
      <c r="H1831" s="12">
        <v>-37582</v>
      </c>
      <c r="I1831" s="4" t="s">
        <v>505</v>
      </c>
      <c r="J1831" s="4" t="s">
        <v>3537</v>
      </c>
    </row>
    <row r="1832" spans="2:10" outlineLevel="1" x14ac:dyDescent="0.2">
      <c r="B1832" s="8">
        <v>45096</v>
      </c>
      <c r="C1832" s="4" t="s">
        <v>4555</v>
      </c>
      <c r="D1832" s="4" t="s">
        <v>520</v>
      </c>
      <c r="E1832" s="4" t="s">
        <v>955</v>
      </c>
      <c r="F1832" s="12">
        <v>-375822</v>
      </c>
      <c r="G1832" s="11" t="s">
        <v>1076</v>
      </c>
      <c r="H1832" s="12">
        <v>-37582</v>
      </c>
      <c r="I1832" s="4" t="s">
        <v>505</v>
      </c>
      <c r="J1832" s="4" t="s">
        <v>3537</v>
      </c>
    </row>
    <row r="1833" spans="2:10" outlineLevel="1" x14ac:dyDescent="0.2">
      <c r="B1833" s="8">
        <v>45096</v>
      </c>
      <c r="C1833" s="4" t="s">
        <v>2611</v>
      </c>
      <c r="D1833" s="4" t="s">
        <v>520</v>
      </c>
      <c r="E1833" s="4" t="s">
        <v>1649</v>
      </c>
      <c r="F1833" s="12">
        <v>-250548</v>
      </c>
      <c r="G1833" s="11" t="s">
        <v>1076</v>
      </c>
      <c r="H1833" s="12">
        <v>-25055</v>
      </c>
      <c r="I1833" s="4" t="s">
        <v>505</v>
      </c>
      <c r="J1833" s="4" t="s">
        <v>3537</v>
      </c>
    </row>
    <row r="1834" spans="2:10" outlineLevel="1" x14ac:dyDescent="0.2">
      <c r="B1834" s="8">
        <v>45096</v>
      </c>
      <c r="C1834" s="4" t="s">
        <v>151</v>
      </c>
      <c r="D1834" s="4" t="s">
        <v>520</v>
      </c>
      <c r="E1834" s="4" t="s">
        <v>2838</v>
      </c>
      <c r="F1834" s="12">
        <v>-375822</v>
      </c>
      <c r="G1834" s="11" t="s">
        <v>1076</v>
      </c>
      <c r="H1834" s="12">
        <v>-37582</v>
      </c>
      <c r="I1834" s="4" t="s">
        <v>505</v>
      </c>
      <c r="J1834" s="4" t="s">
        <v>3537</v>
      </c>
    </row>
    <row r="1835" spans="2:10" outlineLevel="1" x14ac:dyDescent="0.2">
      <c r="B1835" s="8">
        <v>45096</v>
      </c>
      <c r="C1835" s="4" t="s">
        <v>5006</v>
      </c>
      <c r="D1835" s="4" t="s">
        <v>520</v>
      </c>
      <c r="E1835" s="4" t="s">
        <v>2333</v>
      </c>
      <c r="F1835" s="12">
        <v>-250548</v>
      </c>
      <c r="G1835" s="11" t="s">
        <v>1076</v>
      </c>
      <c r="H1835" s="12">
        <v>-25055</v>
      </c>
      <c r="I1835" s="4" t="s">
        <v>505</v>
      </c>
      <c r="J1835" s="4" t="s">
        <v>3537</v>
      </c>
    </row>
    <row r="1836" spans="2:10" outlineLevel="1" x14ac:dyDescent="0.2">
      <c r="B1836" s="8">
        <v>45096</v>
      </c>
      <c r="C1836" s="4" t="s">
        <v>2117</v>
      </c>
      <c r="D1836" s="4" t="s">
        <v>3840</v>
      </c>
      <c r="E1836" s="4" t="s">
        <v>1551</v>
      </c>
      <c r="F1836" s="12">
        <v>1382090</v>
      </c>
      <c r="G1836" s="11" t="s">
        <v>1076</v>
      </c>
      <c r="H1836" s="12">
        <v>138209</v>
      </c>
      <c r="I1836" s="4" t="s">
        <v>2318</v>
      </c>
      <c r="J1836" s="4" t="s">
        <v>195</v>
      </c>
    </row>
    <row r="1837" spans="2:10" outlineLevel="1" x14ac:dyDescent="0.2">
      <c r="B1837" s="8">
        <v>45096</v>
      </c>
      <c r="C1837" s="4" t="s">
        <v>978</v>
      </c>
      <c r="D1837" s="4" t="s">
        <v>3840</v>
      </c>
      <c r="E1837" s="4" t="s">
        <v>1269</v>
      </c>
      <c r="F1837" s="12">
        <v>1044311</v>
      </c>
      <c r="G1837" s="11" t="s">
        <v>1076</v>
      </c>
      <c r="H1837" s="12">
        <v>104431</v>
      </c>
      <c r="I1837" s="4" t="s">
        <v>2318</v>
      </c>
      <c r="J1837" s="4" t="s">
        <v>195</v>
      </c>
    </row>
    <row r="1838" spans="2:10" outlineLevel="1" x14ac:dyDescent="0.2">
      <c r="B1838" s="8">
        <v>45096</v>
      </c>
      <c r="C1838" s="4" t="s">
        <v>5158</v>
      </c>
      <c r="D1838" s="4" t="s">
        <v>3840</v>
      </c>
      <c r="E1838" s="4" t="s">
        <v>906</v>
      </c>
      <c r="F1838" s="12">
        <v>707509</v>
      </c>
      <c r="G1838" s="11" t="s">
        <v>1076</v>
      </c>
      <c r="H1838" s="12">
        <v>70751</v>
      </c>
      <c r="I1838" s="4" t="s">
        <v>3387</v>
      </c>
      <c r="J1838" s="4" t="s">
        <v>3106</v>
      </c>
    </row>
    <row r="1839" spans="2:10" outlineLevel="1" x14ac:dyDescent="0.2">
      <c r="B1839" s="8">
        <v>45096</v>
      </c>
      <c r="C1839" s="4" t="s">
        <v>3328</v>
      </c>
      <c r="D1839" s="4" t="s">
        <v>3840</v>
      </c>
      <c r="E1839" s="4" t="s">
        <v>833</v>
      </c>
      <c r="F1839" s="12">
        <v>481736</v>
      </c>
      <c r="G1839" s="11" t="s">
        <v>1076</v>
      </c>
      <c r="H1839" s="12">
        <v>48174</v>
      </c>
      <c r="I1839" s="4" t="s">
        <v>3387</v>
      </c>
      <c r="J1839" s="4" t="s">
        <v>3106</v>
      </c>
    </row>
    <row r="1840" spans="2:10" outlineLevel="1" x14ac:dyDescent="0.2">
      <c r="B1840" s="8">
        <v>45096</v>
      </c>
      <c r="C1840" s="4" t="s">
        <v>829</v>
      </c>
      <c r="D1840" s="4" t="s">
        <v>3840</v>
      </c>
      <c r="E1840" s="4" t="s">
        <v>1433</v>
      </c>
      <c r="F1840" s="12">
        <v>757836</v>
      </c>
      <c r="G1840" s="11" t="s">
        <v>1076</v>
      </c>
      <c r="H1840" s="12">
        <v>75784</v>
      </c>
      <c r="I1840" s="4" t="s">
        <v>3387</v>
      </c>
      <c r="J1840" s="4" t="s">
        <v>3106</v>
      </c>
    </row>
    <row r="1841" spans="2:10" outlineLevel="1" x14ac:dyDescent="0.2">
      <c r="B1841" s="8">
        <v>45096</v>
      </c>
      <c r="C1841" s="4" t="s">
        <v>2150</v>
      </c>
      <c r="D1841" s="4" t="s">
        <v>3840</v>
      </c>
      <c r="E1841" s="4" t="s">
        <v>3467</v>
      </c>
      <c r="F1841" s="12">
        <v>473595</v>
      </c>
      <c r="G1841" s="11" t="s">
        <v>1076</v>
      </c>
      <c r="H1841" s="12">
        <v>47360</v>
      </c>
      <c r="I1841" s="4" t="s">
        <v>3387</v>
      </c>
      <c r="J1841" s="4" t="s">
        <v>3106</v>
      </c>
    </row>
    <row r="1842" spans="2:10" outlineLevel="1" x14ac:dyDescent="0.2">
      <c r="B1842" s="8">
        <v>45096</v>
      </c>
      <c r="C1842" s="4" t="s">
        <v>3286</v>
      </c>
      <c r="D1842" s="4" t="s">
        <v>3840</v>
      </c>
      <c r="E1842" s="4" t="s">
        <v>4851</v>
      </c>
      <c r="F1842" s="12">
        <v>567225</v>
      </c>
      <c r="G1842" s="11" t="s">
        <v>1076</v>
      </c>
      <c r="H1842" s="12">
        <v>56723</v>
      </c>
      <c r="I1842" s="4" t="s">
        <v>3387</v>
      </c>
      <c r="J1842" s="4" t="s">
        <v>3106</v>
      </c>
    </row>
    <row r="1843" spans="2:10" outlineLevel="1" x14ac:dyDescent="0.2">
      <c r="B1843" s="8">
        <v>45096</v>
      </c>
      <c r="C1843" s="4" t="s">
        <v>3716</v>
      </c>
      <c r="D1843" s="4" t="s">
        <v>3840</v>
      </c>
      <c r="E1843" s="4" t="s">
        <v>876</v>
      </c>
      <c r="F1843" s="12">
        <v>619786</v>
      </c>
      <c r="G1843" s="11" t="s">
        <v>1076</v>
      </c>
      <c r="H1843" s="12">
        <v>61979</v>
      </c>
      <c r="I1843" s="4" t="s">
        <v>3387</v>
      </c>
      <c r="J1843" s="4" t="s">
        <v>3106</v>
      </c>
    </row>
    <row r="1844" spans="2:10" outlineLevel="1" x14ac:dyDescent="0.2">
      <c r="B1844" s="8">
        <v>45096</v>
      </c>
      <c r="C1844" s="4" t="s">
        <v>178</v>
      </c>
      <c r="D1844" s="4" t="s">
        <v>3840</v>
      </c>
      <c r="E1844" s="4" t="s">
        <v>1746</v>
      </c>
      <c r="F1844" s="12">
        <v>542620</v>
      </c>
      <c r="G1844" s="11" t="s">
        <v>1076</v>
      </c>
      <c r="H1844" s="12">
        <v>54262</v>
      </c>
      <c r="I1844" s="4" t="s">
        <v>3387</v>
      </c>
      <c r="J1844" s="4" t="s">
        <v>3106</v>
      </c>
    </row>
    <row r="1845" spans="2:10" outlineLevel="1" x14ac:dyDescent="0.2">
      <c r="B1845" s="8">
        <v>45096</v>
      </c>
      <c r="C1845" s="4" t="s">
        <v>2154</v>
      </c>
      <c r="D1845" s="4" t="s">
        <v>3840</v>
      </c>
      <c r="E1845" s="4" t="s">
        <v>3856</v>
      </c>
      <c r="F1845" s="12">
        <v>555551</v>
      </c>
      <c r="G1845" s="11" t="s">
        <v>1076</v>
      </c>
      <c r="H1845" s="12">
        <v>55555</v>
      </c>
      <c r="I1845" s="4" t="s">
        <v>3387</v>
      </c>
      <c r="J1845" s="4" t="s">
        <v>3106</v>
      </c>
    </row>
    <row r="1846" spans="2:10" outlineLevel="1" x14ac:dyDescent="0.2">
      <c r="B1846" s="8">
        <v>45096</v>
      </c>
      <c r="C1846" s="4" t="s">
        <v>4616</v>
      </c>
      <c r="D1846" s="4" t="s">
        <v>3840</v>
      </c>
      <c r="E1846" s="4" t="s">
        <v>1804</v>
      </c>
      <c r="F1846" s="12">
        <v>556668</v>
      </c>
      <c r="G1846" s="11" t="s">
        <v>1076</v>
      </c>
      <c r="H1846" s="12">
        <v>55667</v>
      </c>
      <c r="I1846" s="4" t="s">
        <v>3387</v>
      </c>
      <c r="J1846" s="4" t="s">
        <v>3106</v>
      </c>
    </row>
    <row r="1847" spans="2:10" outlineLevel="1" x14ac:dyDescent="0.2">
      <c r="B1847" s="8">
        <v>45096</v>
      </c>
      <c r="C1847" s="4" t="s">
        <v>282</v>
      </c>
      <c r="D1847" s="4" t="s">
        <v>3840</v>
      </c>
      <c r="E1847" s="4" t="s">
        <v>2815</v>
      </c>
      <c r="F1847" s="12">
        <v>774300</v>
      </c>
      <c r="G1847" s="11" t="s">
        <v>1076</v>
      </c>
      <c r="H1847" s="12">
        <v>77430</v>
      </c>
      <c r="I1847" s="4" t="s">
        <v>3387</v>
      </c>
      <c r="J1847" s="4" t="s">
        <v>3106</v>
      </c>
    </row>
    <row r="1848" spans="2:10" outlineLevel="1" x14ac:dyDescent="0.2">
      <c r="B1848" s="8">
        <v>45096</v>
      </c>
      <c r="C1848" s="4" t="s">
        <v>3556</v>
      </c>
      <c r="D1848" s="4" t="s">
        <v>3840</v>
      </c>
      <c r="E1848" s="4" t="s">
        <v>2289</v>
      </c>
      <c r="F1848" s="12">
        <v>502990</v>
      </c>
      <c r="G1848" s="11" t="s">
        <v>1076</v>
      </c>
      <c r="H1848" s="12">
        <v>50299</v>
      </c>
      <c r="I1848" s="4" t="s">
        <v>3387</v>
      </c>
      <c r="J1848" s="4" t="s">
        <v>3106</v>
      </c>
    </row>
    <row r="1849" spans="2:10" outlineLevel="1" x14ac:dyDescent="0.2">
      <c r="B1849" s="8">
        <v>45096</v>
      </c>
      <c r="C1849" s="4" t="s">
        <v>2381</v>
      </c>
      <c r="D1849" s="4" t="s">
        <v>3840</v>
      </c>
      <c r="E1849" s="4" t="s">
        <v>5210</v>
      </c>
      <c r="F1849" s="12">
        <v>453780</v>
      </c>
      <c r="G1849" s="11" t="s">
        <v>1076</v>
      </c>
      <c r="H1849" s="12">
        <v>45378</v>
      </c>
      <c r="I1849" s="4" t="s">
        <v>3387</v>
      </c>
      <c r="J1849" s="4" t="s">
        <v>3106</v>
      </c>
    </row>
    <row r="1850" spans="2:10" outlineLevel="1" x14ac:dyDescent="0.2">
      <c r="B1850" s="8">
        <v>45097</v>
      </c>
      <c r="C1850" s="4" t="s">
        <v>726</v>
      </c>
      <c r="D1850" s="4" t="s">
        <v>3910</v>
      </c>
      <c r="E1850" s="4" t="s">
        <v>3806</v>
      </c>
      <c r="F1850" s="12">
        <v>-438459</v>
      </c>
      <c r="G1850" s="11" t="s">
        <v>1076</v>
      </c>
      <c r="H1850" s="12">
        <v>-43846</v>
      </c>
      <c r="I1850" s="4" t="s">
        <v>3387</v>
      </c>
      <c r="J1850" s="4" t="s">
        <v>3106</v>
      </c>
    </row>
    <row r="1851" spans="2:10" outlineLevel="1" x14ac:dyDescent="0.2">
      <c r="B1851" s="8">
        <v>45097</v>
      </c>
      <c r="C1851" s="4" t="s">
        <v>3261</v>
      </c>
      <c r="D1851" s="4" t="s">
        <v>3910</v>
      </c>
      <c r="E1851" s="4" t="s">
        <v>3806</v>
      </c>
      <c r="F1851" s="12">
        <v>-375822</v>
      </c>
      <c r="G1851" s="11" t="s">
        <v>1076</v>
      </c>
      <c r="H1851" s="12">
        <v>-37582</v>
      </c>
      <c r="I1851" s="4" t="s">
        <v>3387</v>
      </c>
      <c r="J1851" s="4" t="s">
        <v>3106</v>
      </c>
    </row>
    <row r="1852" spans="2:10" outlineLevel="1" x14ac:dyDescent="0.2">
      <c r="B1852" s="8">
        <v>45097</v>
      </c>
      <c r="C1852" s="4" t="s">
        <v>3382</v>
      </c>
      <c r="D1852" s="4" t="s">
        <v>3910</v>
      </c>
      <c r="E1852" s="4" t="s">
        <v>3806</v>
      </c>
      <c r="F1852" s="12">
        <v>-375822</v>
      </c>
      <c r="G1852" s="11" t="s">
        <v>1076</v>
      </c>
      <c r="H1852" s="12">
        <v>-37582</v>
      </c>
      <c r="I1852" s="4" t="s">
        <v>3387</v>
      </c>
      <c r="J1852" s="4" t="s">
        <v>3106</v>
      </c>
    </row>
    <row r="1853" spans="2:10" outlineLevel="1" x14ac:dyDescent="0.2">
      <c r="B1853" s="8">
        <v>45097</v>
      </c>
      <c r="C1853" s="4" t="s">
        <v>1596</v>
      </c>
      <c r="D1853" s="4" t="s">
        <v>3910</v>
      </c>
      <c r="E1853" s="4" t="s">
        <v>3806</v>
      </c>
      <c r="F1853" s="12">
        <v>-501096</v>
      </c>
      <c r="G1853" s="11" t="s">
        <v>1076</v>
      </c>
      <c r="H1853" s="12">
        <v>-50110</v>
      </c>
      <c r="I1853" s="4" t="s">
        <v>3387</v>
      </c>
      <c r="J1853" s="4" t="s">
        <v>3106</v>
      </c>
    </row>
    <row r="1854" spans="2:10" outlineLevel="1" x14ac:dyDescent="0.2">
      <c r="B1854" s="8">
        <v>45097</v>
      </c>
      <c r="C1854" s="4" t="s">
        <v>3703</v>
      </c>
      <c r="D1854" s="4" t="s">
        <v>3910</v>
      </c>
      <c r="E1854" s="4" t="s">
        <v>3806</v>
      </c>
      <c r="F1854" s="12">
        <v>-209036</v>
      </c>
      <c r="G1854" s="11" t="s">
        <v>1076</v>
      </c>
      <c r="H1854" s="12">
        <v>-20904</v>
      </c>
      <c r="I1854" s="4" t="s">
        <v>3387</v>
      </c>
      <c r="J1854" s="4" t="s">
        <v>3106</v>
      </c>
    </row>
    <row r="1855" spans="2:10" outlineLevel="1" x14ac:dyDescent="0.2">
      <c r="B1855" s="8">
        <v>45097</v>
      </c>
      <c r="C1855" s="4" t="s">
        <v>2180</v>
      </c>
      <c r="D1855" s="4" t="s">
        <v>3910</v>
      </c>
      <c r="E1855" s="4" t="s">
        <v>3806</v>
      </c>
      <c r="F1855" s="12">
        <v>-438459</v>
      </c>
      <c r="G1855" s="11" t="s">
        <v>1076</v>
      </c>
      <c r="H1855" s="12">
        <v>-43846</v>
      </c>
      <c r="I1855" s="4" t="s">
        <v>3387</v>
      </c>
      <c r="J1855" s="4" t="s">
        <v>3106</v>
      </c>
    </row>
    <row r="1856" spans="2:10" outlineLevel="1" x14ac:dyDescent="0.2">
      <c r="B1856" s="8">
        <v>45097</v>
      </c>
      <c r="C1856" s="4" t="s">
        <v>2563</v>
      </c>
      <c r="D1856" s="4" t="s">
        <v>3910</v>
      </c>
      <c r="E1856" s="4" t="s">
        <v>3806</v>
      </c>
      <c r="F1856" s="12">
        <v>-187911</v>
      </c>
      <c r="G1856" s="11" t="s">
        <v>1076</v>
      </c>
      <c r="H1856" s="12">
        <v>-18791</v>
      </c>
      <c r="I1856" s="4" t="s">
        <v>3387</v>
      </c>
      <c r="J1856" s="4" t="s">
        <v>3106</v>
      </c>
    </row>
    <row r="1857" spans="2:10" outlineLevel="1" x14ac:dyDescent="0.2">
      <c r="B1857" s="8">
        <v>45097</v>
      </c>
      <c r="C1857" s="4" t="s">
        <v>4865</v>
      </c>
      <c r="D1857" s="4" t="s">
        <v>3910</v>
      </c>
      <c r="E1857" s="4" t="s">
        <v>3806</v>
      </c>
      <c r="F1857" s="12">
        <v>-375822</v>
      </c>
      <c r="G1857" s="11" t="s">
        <v>1076</v>
      </c>
      <c r="H1857" s="12">
        <v>-37582</v>
      </c>
      <c r="I1857" s="4" t="s">
        <v>3387</v>
      </c>
      <c r="J1857" s="4" t="s">
        <v>3106</v>
      </c>
    </row>
    <row r="1858" spans="2:10" outlineLevel="1" x14ac:dyDescent="0.2">
      <c r="B1858" s="8">
        <v>45097</v>
      </c>
      <c r="C1858" s="4" t="s">
        <v>425</v>
      </c>
      <c r="D1858" s="4" t="s">
        <v>3910</v>
      </c>
      <c r="E1858" s="4" t="s">
        <v>3806</v>
      </c>
      <c r="F1858" s="12">
        <v>-689007</v>
      </c>
      <c r="G1858" s="11" t="s">
        <v>1076</v>
      </c>
      <c r="H1858" s="12">
        <v>-68901</v>
      </c>
      <c r="I1858" s="4" t="s">
        <v>3387</v>
      </c>
      <c r="J1858" s="4" t="s">
        <v>3106</v>
      </c>
    </row>
    <row r="1859" spans="2:10" outlineLevel="1" x14ac:dyDescent="0.2">
      <c r="B1859" s="8">
        <v>45097</v>
      </c>
      <c r="C1859" s="4" t="s">
        <v>1968</v>
      </c>
      <c r="D1859" s="4" t="s">
        <v>3910</v>
      </c>
      <c r="E1859" s="4" t="s">
        <v>3806</v>
      </c>
      <c r="F1859" s="12">
        <v>-563733</v>
      </c>
      <c r="G1859" s="11" t="s">
        <v>1076</v>
      </c>
      <c r="H1859" s="12">
        <v>-56373</v>
      </c>
      <c r="I1859" s="4" t="s">
        <v>3387</v>
      </c>
      <c r="J1859" s="4" t="s">
        <v>3106</v>
      </c>
    </row>
    <row r="1860" spans="2:10" outlineLevel="1" x14ac:dyDescent="0.2">
      <c r="B1860" s="8">
        <v>45097</v>
      </c>
      <c r="C1860" s="4" t="s">
        <v>2641</v>
      </c>
      <c r="D1860" s="4" t="s">
        <v>3910</v>
      </c>
      <c r="E1860" s="4" t="s">
        <v>3806</v>
      </c>
      <c r="F1860" s="12">
        <v>-187911</v>
      </c>
      <c r="G1860" s="11" t="s">
        <v>1076</v>
      </c>
      <c r="H1860" s="12">
        <v>-18791</v>
      </c>
      <c r="I1860" s="4" t="s">
        <v>3387</v>
      </c>
      <c r="J1860" s="4" t="s">
        <v>3106</v>
      </c>
    </row>
    <row r="1861" spans="2:10" outlineLevel="1" x14ac:dyDescent="0.2">
      <c r="B1861" s="8">
        <v>45097</v>
      </c>
      <c r="C1861" s="4" t="s">
        <v>3747</v>
      </c>
      <c r="D1861" s="4" t="s">
        <v>3910</v>
      </c>
      <c r="E1861" s="4" t="s">
        <v>3806</v>
      </c>
      <c r="F1861" s="12">
        <v>-438459</v>
      </c>
      <c r="G1861" s="11" t="s">
        <v>1076</v>
      </c>
      <c r="H1861" s="12">
        <v>-43846</v>
      </c>
      <c r="I1861" s="4" t="s">
        <v>3387</v>
      </c>
      <c r="J1861" s="4" t="s">
        <v>3106</v>
      </c>
    </row>
    <row r="1862" spans="2:10" outlineLevel="1" x14ac:dyDescent="0.2">
      <c r="B1862" s="8">
        <v>45097</v>
      </c>
      <c r="C1862" s="4" t="s">
        <v>1083</v>
      </c>
      <c r="D1862" s="4" t="s">
        <v>3840</v>
      </c>
      <c r="E1862" s="4" t="s">
        <v>2982</v>
      </c>
      <c r="F1862" s="12">
        <v>458248</v>
      </c>
      <c r="G1862" s="11" t="s">
        <v>1076</v>
      </c>
      <c r="H1862" s="12">
        <v>45825</v>
      </c>
      <c r="I1862" s="4" t="s">
        <v>505</v>
      </c>
      <c r="J1862" s="4" t="s">
        <v>3537</v>
      </c>
    </row>
    <row r="1863" spans="2:10" outlineLevel="1" x14ac:dyDescent="0.2">
      <c r="B1863" s="8">
        <v>45097</v>
      </c>
      <c r="C1863" s="4" t="s">
        <v>2373</v>
      </c>
      <c r="D1863" s="4" t="s">
        <v>3840</v>
      </c>
      <c r="E1863" s="4" t="s">
        <v>793</v>
      </c>
      <c r="F1863" s="12">
        <v>483970</v>
      </c>
      <c r="G1863" s="11" t="s">
        <v>1076</v>
      </c>
      <c r="H1863" s="12">
        <v>48397</v>
      </c>
      <c r="I1863" s="4" t="s">
        <v>505</v>
      </c>
      <c r="J1863" s="4" t="s">
        <v>3537</v>
      </c>
    </row>
    <row r="1864" spans="2:10" outlineLevel="1" x14ac:dyDescent="0.2">
      <c r="B1864" s="8">
        <v>45097</v>
      </c>
      <c r="C1864" s="4" t="s">
        <v>114</v>
      </c>
      <c r="D1864" s="4" t="s">
        <v>3840</v>
      </c>
      <c r="E1864" s="4" t="s">
        <v>2202</v>
      </c>
      <c r="F1864" s="12">
        <v>406804</v>
      </c>
      <c r="G1864" s="11" t="s">
        <v>1076</v>
      </c>
      <c r="H1864" s="12">
        <v>40680</v>
      </c>
      <c r="I1864" s="4" t="s">
        <v>505</v>
      </c>
      <c r="J1864" s="4" t="s">
        <v>3537</v>
      </c>
    </row>
    <row r="1865" spans="2:10" outlineLevel="1" x14ac:dyDescent="0.2">
      <c r="B1865" s="8">
        <v>45097</v>
      </c>
      <c r="C1865" s="4" t="s">
        <v>271</v>
      </c>
      <c r="D1865" s="4" t="s">
        <v>3840</v>
      </c>
      <c r="E1865" s="4" t="s">
        <v>3867</v>
      </c>
      <c r="F1865" s="12">
        <v>355360</v>
      </c>
      <c r="G1865" s="11" t="s">
        <v>1076</v>
      </c>
      <c r="H1865" s="12">
        <v>35536</v>
      </c>
      <c r="I1865" s="4" t="s">
        <v>505</v>
      </c>
      <c r="J1865" s="4" t="s">
        <v>3537</v>
      </c>
    </row>
    <row r="1866" spans="2:10" outlineLevel="1" x14ac:dyDescent="0.2">
      <c r="B1866" s="8">
        <v>45097</v>
      </c>
      <c r="C1866" s="4" t="s">
        <v>3053</v>
      </c>
      <c r="D1866" s="4" t="s">
        <v>3840</v>
      </c>
      <c r="E1866" s="4" t="s">
        <v>1327</v>
      </c>
      <c r="F1866" s="12">
        <v>430292</v>
      </c>
      <c r="G1866" s="11" t="s">
        <v>1076</v>
      </c>
      <c r="H1866" s="12">
        <v>43029</v>
      </c>
      <c r="I1866" s="4" t="s">
        <v>3387</v>
      </c>
      <c r="J1866" s="4" t="s">
        <v>3106</v>
      </c>
    </row>
    <row r="1867" spans="2:10" outlineLevel="1" x14ac:dyDescent="0.2">
      <c r="B1867" s="8">
        <v>45097</v>
      </c>
      <c r="C1867" s="4" t="s">
        <v>2162</v>
      </c>
      <c r="D1867" s="4" t="s">
        <v>3840</v>
      </c>
      <c r="E1867" s="4" t="s">
        <v>228</v>
      </c>
      <c r="F1867" s="12">
        <v>550761</v>
      </c>
      <c r="G1867" s="11" t="s">
        <v>1076</v>
      </c>
      <c r="H1867" s="12">
        <v>55076</v>
      </c>
      <c r="I1867" s="4" t="s">
        <v>3387</v>
      </c>
      <c r="J1867" s="4" t="s">
        <v>3106</v>
      </c>
    </row>
    <row r="1868" spans="2:10" outlineLevel="1" x14ac:dyDescent="0.2">
      <c r="B1868" s="8">
        <v>45097</v>
      </c>
      <c r="C1868" s="4" t="s">
        <v>3951</v>
      </c>
      <c r="D1868" s="4" t="s">
        <v>3840</v>
      </c>
      <c r="E1868" s="4" t="s">
        <v>296</v>
      </c>
      <c r="F1868" s="12">
        <v>556668</v>
      </c>
      <c r="G1868" s="11" t="s">
        <v>1076</v>
      </c>
      <c r="H1868" s="12">
        <v>55667</v>
      </c>
      <c r="I1868" s="4" t="s">
        <v>3387</v>
      </c>
      <c r="J1868" s="4" t="s">
        <v>3106</v>
      </c>
    </row>
    <row r="1869" spans="2:10" outlineLevel="1" x14ac:dyDescent="0.2">
      <c r="B1869" s="8">
        <v>45097</v>
      </c>
      <c r="C1869" s="4" t="s">
        <v>4155</v>
      </c>
      <c r="D1869" s="4" t="s">
        <v>3840</v>
      </c>
      <c r="E1869" s="4" t="s">
        <v>4585</v>
      </c>
      <c r="F1869" s="12">
        <v>554434</v>
      </c>
      <c r="G1869" s="11" t="s">
        <v>1076</v>
      </c>
      <c r="H1869" s="12">
        <v>55443</v>
      </c>
      <c r="I1869" s="4" t="s">
        <v>3387</v>
      </c>
      <c r="J1869" s="4" t="s">
        <v>3106</v>
      </c>
    </row>
    <row r="1870" spans="2:10" outlineLevel="1" x14ac:dyDescent="0.2">
      <c r="B1870" s="8">
        <v>45097</v>
      </c>
      <c r="C1870" s="4" t="s">
        <v>3039</v>
      </c>
      <c r="D1870" s="4" t="s">
        <v>3840</v>
      </c>
      <c r="E1870" s="4" t="s">
        <v>1672</v>
      </c>
      <c r="F1870" s="12">
        <v>505224</v>
      </c>
      <c r="G1870" s="11" t="s">
        <v>1076</v>
      </c>
      <c r="H1870" s="12">
        <v>50522</v>
      </c>
      <c r="I1870" s="4" t="s">
        <v>3387</v>
      </c>
      <c r="J1870" s="4" t="s">
        <v>3106</v>
      </c>
    </row>
    <row r="1871" spans="2:10" outlineLevel="1" x14ac:dyDescent="0.2">
      <c r="B1871" s="8">
        <v>45098</v>
      </c>
      <c r="C1871" s="4" t="s">
        <v>4577</v>
      </c>
      <c r="D1871" s="4" t="s">
        <v>930</v>
      </c>
      <c r="E1871" s="4" t="s">
        <v>4861</v>
      </c>
      <c r="F1871" s="12">
        <v>-187911</v>
      </c>
      <c r="G1871" s="11" t="s">
        <v>1076</v>
      </c>
      <c r="H1871" s="12">
        <v>-18791</v>
      </c>
      <c r="I1871" s="4" t="s">
        <v>2719</v>
      </c>
      <c r="J1871" s="4" t="s">
        <v>1445</v>
      </c>
    </row>
    <row r="1872" spans="2:10" outlineLevel="1" x14ac:dyDescent="0.2">
      <c r="B1872" s="8">
        <v>45098</v>
      </c>
      <c r="C1872" s="4" t="s">
        <v>2870</v>
      </c>
      <c r="D1872" s="4" t="s">
        <v>2227</v>
      </c>
      <c r="E1872" s="4" t="s">
        <v>3981</v>
      </c>
      <c r="F1872" s="12">
        <v>-399105</v>
      </c>
      <c r="G1872" s="11" t="s">
        <v>1076</v>
      </c>
      <c r="H1872" s="12">
        <v>-39911</v>
      </c>
      <c r="I1872" s="4" t="s">
        <v>2305</v>
      </c>
      <c r="J1872" s="4" t="s">
        <v>4010</v>
      </c>
    </row>
    <row r="1873" spans="2:10" outlineLevel="1" x14ac:dyDescent="0.2">
      <c r="B1873" s="8">
        <v>45098</v>
      </c>
      <c r="C1873" s="4" t="s">
        <v>293</v>
      </c>
      <c r="D1873" s="4" t="s">
        <v>1178</v>
      </c>
      <c r="E1873" s="4" t="s">
        <v>409</v>
      </c>
      <c r="F1873" s="12">
        <v>-247560</v>
      </c>
      <c r="G1873" s="11" t="s">
        <v>1076</v>
      </c>
      <c r="H1873" s="12">
        <v>-24756</v>
      </c>
      <c r="I1873" s="4" t="s">
        <v>1585</v>
      </c>
      <c r="J1873" s="4" t="s">
        <v>4674</v>
      </c>
    </row>
    <row r="1874" spans="2:10" outlineLevel="1" x14ac:dyDescent="0.2">
      <c r="B1874" s="8">
        <v>45098</v>
      </c>
      <c r="C1874" s="4" t="s">
        <v>1832</v>
      </c>
      <c r="D1874" s="4" t="s">
        <v>3840</v>
      </c>
      <c r="E1874" s="4" t="s">
        <v>2631</v>
      </c>
      <c r="F1874" s="12">
        <v>598532</v>
      </c>
      <c r="G1874" s="11" t="s">
        <v>1076</v>
      </c>
      <c r="H1874" s="12">
        <v>59853</v>
      </c>
      <c r="I1874" s="4" t="s">
        <v>505</v>
      </c>
      <c r="J1874" s="4" t="s">
        <v>3537</v>
      </c>
    </row>
    <row r="1875" spans="2:10" outlineLevel="1" x14ac:dyDescent="0.2">
      <c r="B1875" s="8">
        <v>45098</v>
      </c>
      <c r="C1875" s="4" t="s">
        <v>3925</v>
      </c>
      <c r="D1875" s="4" t="s">
        <v>3840</v>
      </c>
      <c r="E1875" s="4" t="s">
        <v>2643</v>
      </c>
      <c r="F1875" s="12">
        <v>577600</v>
      </c>
      <c r="G1875" s="11" t="s">
        <v>1076</v>
      </c>
      <c r="H1875" s="12">
        <v>57760</v>
      </c>
      <c r="I1875" s="4" t="s">
        <v>3387</v>
      </c>
      <c r="J1875" s="4" t="s">
        <v>3106</v>
      </c>
    </row>
    <row r="1876" spans="2:10" outlineLevel="1" x14ac:dyDescent="0.2">
      <c r="B1876" s="8">
        <v>45098</v>
      </c>
      <c r="C1876" s="4" t="s">
        <v>3528</v>
      </c>
      <c r="D1876" s="4" t="s">
        <v>3840</v>
      </c>
      <c r="E1876" s="4" t="s">
        <v>4797</v>
      </c>
      <c r="F1876" s="12">
        <v>355360</v>
      </c>
      <c r="G1876" s="11" t="s">
        <v>1076</v>
      </c>
      <c r="H1876" s="12">
        <v>35536</v>
      </c>
      <c r="I1876" s="4" t="s">
        <v>3387</v>
      </c>
      <c r="J1876" s="4" t="s">
        <v>3106</v>
      </c>
    </row>
    <row r="1877" spans="2:10" outlineLevel="1" x14ac:dyDescent="0.2">
      <c r="B1877" s="8">
        <v>45098</v>
      </c>
      <c r="C1877" s="4" t="s">
        <v>3166</v>
      </c>
      <c r="D1877" s="4" t="s">
        <v>3840</v>
      </c>
      <c r="E1877" s="4" t="s">
        <v>947</v>
      </c>
      <c r="F1877" s="12">
        <v>691045</v>
      </c>
      <c r="G1877" s="11" t="s">
        <v>1076</v>
      </c>
      <c r="H1877" s="12">
        <v>69105</v>
      </c>
      <c r="I1877" s="4" t="s">
        <v>3387</v>
      </c>
      <c r="J1877" s="4" t="s">
        <v>3106</v>
      </c>
    </row>
    <row r="1878" spans="2:10" outlineLevel="1" x14ac:dyDescent="0.2">
      <c r="B1878" s="8">
        <v>45098</v>
      </c>
      <c r="C1878" s="4" t="s">
        <v>1412</v>
      </c>
      <c r="D1878" s="4" t="s">
        <v>3840</v>
      </c>
      <c r="E1878" s="4" t="s">
        <v>3687</v>
      </c>
      <c r="F1878" s="12">
        <v>556668</v>
      </c>
      <c r="G1878" s="11" t="s">
        <v>1076</v>
      </c>
      <c r="H1878" s="12">
        <v>55667</v>
      </c>
      <c r="I1878" s="4" t="s">
        <v>3387</v>
      </c>
      <c r="J1878" s="4" t="s">
        <v>3106</v>
      </c>
    </row>
    <row r="1879" spans="2:10" outlineLevel="1" x14ac:dyDescent="0.2">
      <c r="B1879" s="8">
        <v>45098</v>
      </c>
      <c r="C1879" s="4" t="s">
        <v>3144</v>
      </c>
      <c r="D1879" s="4" t="s">
        <v>3840</v>
      </c>
      <c r="E1879" s="4" t="s">
        <v>5127</v>
      </c>
      <c r="F1879" s="12">
        <v>555551</v>
      </c>
      <c r="G1879" s="11" t="s">
        <v>1076</v>
      </c>
      <c r="H1879" s="12">
        <v>55555</v>
      </c>
      <c r="I1879" s="4" t="s">
        <v>3387</v>
      </c>
      <c r="J1879" s="4" t="s">
        <v>3106</v>
      </c>
    </row>
    <row r="1880" spans="2:10" outlineLevel="1" x14ac:dyDescent="0.2">
      <c r="B1880" s="8">
        <v>45098</v>
      </c>
      <c r="C1880" s="4" t="s">
        <v>3982</v>
      </c>
      <c r="D1880" s="4" t="s">
        <v>3840</v>
      </c>
      <c r="E1880" s="4" t="s">
        <v>4967</v>
      </c>
      <c r="F1880" s="12">
        <v>481736</v>
      </c>
      <c r="G1880" s="11" t="s">
        <v>1076</v>
      </c>
      <c r="H1880" s="12">
        <v>48174</v>
      </c>
      <c r="I1880" s="4" t="s">
        <v>3387</v>
      </c>
      <c r="J1880" s="4" t="s">
        <v>3106</v>
      </c>
    </row>
    <row r="1881" spans="2:10" outlineLevel="1" x14ac:dyDescent="0.2">
      <c r="B1881" s="8">
        <v>45098</v>
      </c>
      <c r="C1881" s="4" t="s">
        <v>4949</v>
      </c>
      <c r="D1881" s="4" t="s">
        <v>3840</v>
      </c>
      <c r="E1881" s="4" t="s">
        <v>641</v>
      </c>
      <c r="F1881" s="12">
        <v>638484</v>
      </c>
      <c r="G1881" s="11" t="s">
        <v>1076</v>
      </c>
      <c r="H1881" s="12">
        <v>63848</v>
      </c>
      <c r="I1881" s="4" t="s">
        <v>3387</v>
      </c>
      <c r="J1881" s="4" t="s">
        <v>3106</v>
      </c>
    </row>
    <row r="1882" spans="2:10" outlineLevel="1" x14ac:dyDescent="0.2">
      <c r="B1882" s="8">
        <v>45098</v>
      </c>
      <c r="C1882" s="4" t="s">
        <v>1168</v>
      </c>
      <c r="D1882" s="4" t="s">
        <v>3840</v>
      </c>
      <c r="E1882" s="4" t="s">
        <v>4392</v>
      </c>
      <c r="F1882" s="12">
        <v>556668</v>
      </c>
      <c r="G1882" s="11" t="s">
        <v>1076</v>
      </c>
      <c r="H1882" s="12">
        <v>55667</v>
      </c>
      <c r="I1882" s="4" t="s">
        <v>3387</v>
      </c>
      <c r="J1882" s="4" t="s">
        <v>3106</v>
      </c>
    </row>
    <row r="1883" spans="2:10" outlineLevel="1" x14ac:dyDescent="0.2">
      <c r="B1883" s="8">
        <v>45099</v>
      </c>
      <c r="C1883" s="4" t="s">
        <v>2594</v>
      </c>
      <c r="D1883" s="4" t="s">
        <v>3840</v>
      </c>
      <c r="E1883" s="4" t="s">
        <v>2998</v>
      </c>
      <c r="F1883" s="12">
        <v>1391670</v>
      </c>
      <c r="G1883" s="11" t="s">
        <v>1076</v>
      </c>
      <c r="H1883" s="12">
        <v>139167</v>
      </c>
      <c r="I1883" s="4" t="s">
        <v>313</v>
      </c>
      <c r="J1883" s="4" t="s">
        <v>1554</v>
      </c>
    </row>
    <row r="1884" spans="2:10" outlineLevel="1" x14ac:dyDescent="0.2">
      <c r="B1884" s="8">
        <v>45099</v>
      </c>
      <c r="C1884" s="4" t="s">
        <v>1257</v>
      </c>
      <c r="D1884" s="4" t="s">
        <v>3840</v>
      </c>
      <c r="E1884" s="4" t="s">
        <v>2995</v>
      </c>
      <c r="F1884" s="12">
        <v>917935</v>
      </c>
      <c r="G1884" s="11" t="s">
        <v>1076</v>
      </c>
      <c r="H1884" s="12">
        <v>91794</v>
      </c>
      <c r="I1884" s="4" t="s">
        <v>313</v>
      </c>
      <c r="J1884" s="4" t="s">
        <v>1554</v>
      </c>
    </row>
    <row r="1885" spans="2:10" outlineLevel="1" x14ac:dyDescent="0.2">
      <c r="B1885" s="8">
        <v>45099</v>
      </c>
      <c r="C1885" s="4" t="s">
        <v>3554</v>
      </c>
      <c r="D1885" s="4" t="s">
        <v>3840</v>
      </c>
      <c r="E1885" s="4" t="s">
        <v>2620</v>
      </c>
      <c r="F1885" s="12">
        <v>917935</v>
      </c>
      <c r="G1885" s="11" t="s">
        <v>1076</v>
      </c>
      <c r="H1885" s="12">
        <v>91794</v>
      </c>
      <c r="I1885" s="4" t="s">
        <v>313</v>
      </c>
      <c r="J1885" s="4" t="s">
        <v>1554</v>
      </c>
    </row>
    <row r="1886" spans="2:10" outlineLevel="1" x14ac:dyDescent="0.2">
      <c r="B1886" s="8">
        <v>45099</v>
      </c>
      <c r="C1886" s="4" t="s">
        <v>2468</v>
      </c>
      <c r="D1886" s="4" t="s">
        <v>3840</v>
      </c>
      <c r="E1886" s="4" t="s">
        <v>2248</v>
      </c>
      <c r="F1886" s="12">
        <v>781324</v>
      </c>
      <c r="G1886" s="11" t="s">
        <v>1076</v>
      </c>
      <c r="H1886" s="12">
        <v>78132</v>
      </c>
      <c r="I1886" s="4" t="s">
        <v>313</v>
      </c>
      <c r="J1886" s="4" t="s">
        <v>1554</v>
      </c>
    </row>
    <row r="1887" spans="2:10" outlineLevel="1" x14ac:dyDescent="0.2">
      <c r="B1887" s="8">
        <v>45099</v>
      </c>
      <c r="C1887" s="4" t="s">
        <v>229</v>
      </c>
      <c r="D1887" s="4" t="s">
        <v>3840</v>
      </c>
      <c r="E1887" s="4" t="s">
        <v>1568</v>
      </c>
      <c r="F1887" s="12">
        <v>627927</v>
      </c>
      <c r="G1887" s="11" t="s">
        <v>1076</v>
      </c>
      <c r="H1887" s="12">
        <v>62793</v>
      </c>
      <c r="I1887" s="4" t="s">
        <v>3387</v>
      </c>
      <c r="J1887" s="4" t="s">
        <v>3106</v>
      </c>
    </row>
    <row r="1888" spans="2:10" outlineLevel="1" x14ac:dyDescent="0.2">
      <c r="B1888" s="8">
        <v>45099</v>
      </c>
      <c r="C1888" s="4" t="s">
        <v>4867</v>
      </c>
      <c r="D1888" s="4" t="s">
        <v>3840</v>
      </c>
      <c r="E1888" s="4" t="s">
        <v>3187</v>
      </c>
      <c r="F1888" s="12">
        <v>567225</v>
      </c>
      <c r="G1888" s="11" t="s">
        <v>1076</v>
      </c>
      <c r="H1888" s="12">
        <v>56723</v>
      </c>
      <c r="I1888" s="4" t="s">
        <v>3387</v>
      </c>
      <c r="J1888" s="4" t="s">
        <v>3106</v>
      </c>
    </row>
    <row r="1889" spans="2:10" outlineLevel="1" x14ac:dyDescent="0.2">
      <c r="B1889" s="8">
        <v>45100</v>
      </c>
      <c r="C1889" s="4" t="s">
        <v>320</v>
      </c>
      <c r="D1889" s="4" t="s">
        <v>3910</v>
      </c>
      <c r="E1889" s="4" t="s">
        <v>3806</v>
      </c>
      <c r="F1889" s="12">
        <v>-553355</v>
      </c>
      <c r="G1889" s="11" t="s">
        <v>1076</v>
      </c>
      <c r="H1889" s="12">
        <v>-55336</v>
      </c>
      <c r="I1889" s="4" t="s">
        <v>3387</v>
      </c>
      <c r="J1889" s="4" t="s">
        <v>3106</v>
      </c>
    </row>
    <row r="1890" spans="2:10" outlineLevel="1" x14ac:dyDescent="0.2">
      <c r="B1890" s="8">
        <v>45100</v>
      </c>
      <c r="C1890" s="4" t="s">
        <v>221</v>
      </c>
      <c r="D1890" s="4" t="s">
        <v>3910</v>
      </c>
      <c r="E1890" s="4" t="s">
        <v>3806</v>
      </c>
      <c r="F1890" s="12">
        <v>-563733</v>
      </c>
      <c r="G1890" s="11" t="s">
        <v>1076</v>
      </c>
      <c r="H1890" s="12">
        <v>-56373</v>
      </c>
      <c r="I1890" s="4" t="s">
        <v>3387</v>
      </c>
      <c r="J1890" s="4" t="s">
        <v>3106</v>
      </c>
    </row>
    <row r="1891" spans="2:10" outlineLevel="1" x14ac:dyDescent="0.2">
      <c r="B1891" s="8">
        <v>45100</v>
      </c>
      <c r="C1891" s="4" t="s">
        <v>4402</v>
      </c>
      <c r="D1891" s="4" t="s">
        <v>3910</v>
      </c>
      <c r="E1891" s="4" t="s">
        <v>3806</v>
      </c>
      <c r="F1891" s="12">
        <v>-250548</v>
      </c>
      <c r="G1891" s="11" t="s">
        <v>1076</v>
      </c>
      <c r="H1891" s="12">
        <v>-25055</v>
      </c>
      <c r="I1891" s="4" t="s">
        <v>3387</v>
      </c>
      <c r="J1891" s="4" t="s">
        <v>3106</v>
      </c>
    </row>
    <row r="1892" spans="2:10" outlineLevel="1" x14ac:dyDescent="0.2">
      <c r="B1892" s="8">
        <v>45100</v>
      </c>
      <c r="C1892" s="4" t="s">
        <v>3293</v>
      </c>
      <c r="D1892" s="4" t="s">
        <v>3910</v>
      </c>
      <c r="E1892" s="4" t="s">
        <v>3806</v>
      </c>
      <c r="F1892" s="12">
        <v>-62637</v>
      </c>
      <c r="G1892" s="11" t="s">
        <v>1076</v>
      </c>
      <c r="H1892" s="12">
        <v>-6264</v>
      </c>
      <c r="I1892" s="4" t="s">
        <v>3387</v>
      </c>
      <c r="J1892" s="4" t="s">
        <v>3106</v>
      </c>
    </row>
    <row r="1893" spans="2:10" outlineLevel="1" x14ac:dyDescent="0.2">
      <c r="B1893" s="8">
        <v>45100</v>
      </c>
      <c r="C1893" s="4" t="s">
        <v>3527</v>
      </c>
      <c r="D1893" s="4" t="s">
        <v>3910</v>
      </c>
      <c r="E1893" s="4" t="s">
        <v>3806</v>
      </c>
      <c r="F1893" s="12">
        <v>-814281</v>
      </c>
      <c r="G1893" s="11" t="s">
        <v>1076</v>
      </c>
      <c r="H1893" s="12">
        <v>-81428</v>
      </c>
      <c r="I1893" s="4" t="s">
        <v>3387</v>
      </c>
      <c r="J1893" s="4" t="s">
        <v>3106</v>
      </c>
    </row>
    <row r="1894" spans="2:10" outlineLevel="1" x14ac:dyDescent="0.2">
      <c r="B1894" s="8">
        <v>45100</v>
      </c>
      <c r="C1894" s="4" t="s">
        <v>5130</v>
      </c>
      <c r="D1894" s="4" t="s">
        <v>3910</v>
      </c>
      <c r="E1894" s="4" t="s">
        <v>3806</v>
      </c>
      <c r="F1894" s="12">
        <v>-131662</v>
      </c>
      <c r="G1894" s="11" t="s">
        <v>1076</v>
      </c>
      <c r="H1894" s="12">
        <v>-13167</v>
      </c>
      <c r="I1894" s="4" t="s">
        <v>3387</v>
      </c>
      <c r="J1894" s="4" t="s">
        <v>3106</v>
      </c>
    </row>
    <row r="1895" spans="2:10" outlineLevel="1" x14ac:dyDescent="0.2">
      <c r="B1895" s="8">
        <v>45100</v>
      </c>
      <c r="C1895" s="4" t="s">
        <v>3487</v>
      </c>
      <c r="D1895" s="4" t="s">
        <v>3910</v>
      </c>
      <c r="E1895" s="4" t="s">
        <v>3806</v>
      </c>
      <c r="F1895" s="12">
        <v>-689007</v>
      </c>
      <c r="G1895" s="11" t="s">
        <v>1076</v>
      </c>
      <c r="H1895" s="12">
        <v>-68901</v>
      </c>
      <c r="I1895" s="4" t="s">
        <v>3387</v>
      </c>
      <c r="J1895" s="4" t="s">
        <v>3106</v>
      </c>
    </row>
    <row r="1896" spans="2:10" outlineLevel="1" x14ac:dyDescent="0.2">
      <c r="B1896" s="8">
        <v>45100</v>
      </c>
      <c r="C1896" s="4" t="s">
        <v>1515</v>
      </c>
      <c r="D1896" s="4" t="s">
        <v>3910</v>
      </c>
      <c r="E1896" s="4" t="s">
        <v>3806</v>
      </c>
      <c r="F1896" s="12">
        <v>-626370</v>
      </c>
      <c r="G1896" s="11" t="s">
        <v>1076</v>
      </c>
      <c r="H1896" s="12">
        <v>-62637</v>
      </c>
      <c r="I1896" s="4" t="s">
        <v>3387</v>
      </c>
      <c r="J1896" s="4" t="s">
        <v>3106</v>
      </c>
    </row>
    <row r="1897" spans="2:10" outlineLevel="1" x14ac:dyDescent="0.2">
      <c r="B1897" s="8">
        <v>45100</v>
      </c>
      <c r="C1897" s="4" t="s">
        <v>2951</v>
      </c>
      <c r="D1897" s="4" t="s">
        <v>3910</v>
      </c>
      <c r="E1897" s="4" t="s">
        <v>3806</v>
      </c>
      <c r="F1897" s="12">
        <v>-375822</v>
      </c>
      <c r="G1897" s="11" t="s">
        <v>1076</v>
      </c>
      <c r="H1897" s="12">
        <v>-37582</v>
      </c>
      <c r="I1897" s="4" t="s">
        <v>3387</v>
      </c>
      <c r="J1897" s="4" t="s">
        <v>3106</v>
      </c>
    </row>
    <row r="1898" spans="2:10" outlineLevel="1" x14ac:dyDescent="0.2">
      <c r="B1898" s="8">
        <v>45100</v>
      </c>
      <c r="C1898" s="4" t="s">
        <v>2414</v>
      </c>
      <c r="D1898" s="4" t="s">
        <v>3910</v>
      </c>
      <c r="E1898" s="4" t="s">
        <v>3806</v>
      </c>
      <c r="F1898" s="12">
        <v>-689007</v>
      </c>
      <c r="G1898" s="11" t="s">
        <v>1076</v>
      </c>
      <c r="H1898" s="12">
        <v>-68901</v>
      </c>
      <c r="I1898" s="4" t="s">
        <v>3387</v>
      </c>
      <c r="J1898" s="4" t="s">
        <v>3106</v>
      </c>
    </row>
    <row r="1899" spans="2:10" outlineLevel="1" x14ac:dyDescent="0.2">
      <c r="B1899" s="8">
        <v>45100</v>
      </c>
      <c r="C1899" s="4" t="s">
        <v>1215</v>
      </c>
      <c r="D1899" s="4" t="s">
        <v>3910</v>
      </c>
      <c r="E1899" s="4" t="s">
        <v>3806</v>
      </c>
      <c r="F1899" s="12">
        <v>-313185</v>
      </c>
      <c r="G1899" s="11" t="s">
        <v>1076</v>
      </c>
      <c r="H1899" s="12">
        <v>-31319</v>
      </c>
      <c r="I1899" s="4" t="s">
        <v>3387</v>
      </c>
      <c r="J1899" s="4" t="s">
        <v>3106</v>
      </c>
    </row>
    <row r="1900" spans="2:10" outlineLevel="1" x14ac:dyDescent="0.2">
      <c r="B1900" s="8">
        <v>45100</v>
      </c>
      <c r="C1900" s="4" t="s">
        <v>3080</v>
      </c>
      <c r="D1900" s="4" t="s">
        <v>3910</v>
      </c>
      <c r="E1900" s="4" t="s">
        <v>3806</v>
      </c>
      <c r="F1900" s="12">
        <v>-313185</v>
      </c>
      <c r="G1900" s="11" t="s">
        <v>1076</v>
      </c>
      <c r="H1900" s="12">
        <v>-31319</v>
      </c>
      <c r="I1900" s="4" t="s">
        <v>3387</v>
      </c>
      <c r="J1900" s="4" t="s">
        <v>3106</v>
      </c>
    </row>
    <row r="1901" spans="2:10" outlineLevel="1" x14ac:dyDescent="0.2">
      <c r="B1901" s="8">
        <v>45100</v>
      </c>
      <c r="C1901" s="4" t="s">
        <v>3395</v>
      </c>
      <c r="D1901" s="4" t="s">
        <v>3910</v>
      </c>
      <c r="E1901" s="4" t="s">
        <v>3806</v>
      </c>
      <c r="F1901" s="12">
        <v>-165040</v>
      </c>
      <c r="G1901" s="11" t="s">
        <v>1076</v>
      </c>
      <c r="H1901" s="12">
        <v>-16504</v>
      </c>
      <c r="I1901" s="4" t="s">
        <v>3387</v>
      </c>
      <c r="J1901" s="4" t="s">
        <v>3106</v>
      </c>
    </row>
    <row r="1902" spans="2:10" outlineLevel="1" x14ac:dyDescent="0.2">
      <c r="B1902" s="8">
        <v>45100</v>
      </c>
      <c r="C1902" s="4" t="s">
        <v>1035</v>
      </c>
      <c r="D1902" s="4" t="s">
        <v>3910</v>
      </c>
      <c r="E1902" s="4" t="s">
        <v>3806</v>
      </c>
      <c r="F1902" s="12">
        <v>-250548</v>
      </c>
      <c r="G1902" s="11" t="s">
        <v>1076</v>
      </c>
      <c r="H1902" s="12">
        <v>-25055</v>
      </c>
      <c r="I1902" s="4" t="s">
        <v>3387</v>
      </c>
      <c r="J1902" s="4" t="s">
        <v>3106</v>
      </c>
    </row>
    <row r="1903" spans="2:10" outlineLevel="1" x14ac:dyDescent="0.2">
      <c r="B1903" s="8">
        <v>45100</v>
      </c>
      <c r="C1903" s="4" t="s">
        <v>1497</v>
      </c>
      <c r="D1903" s="4" t="s">
        <v>3910</v>
      </c>
      <c r="E1903" s="4" t="s">
        <v>3806</v>
      </c>
      <c r="F1903" s="12">
        <v>-125274</v>
      </c>
      <c r="G1903" s="11" t="s">
        <v>1076</v>
      </c>
      <c r="H1903" s="12">
        <v>-12527</v>
      </c>
      <c r="I1903" s="4" t="s">
        <v>3387</v>
      </c>
      <c r="J1903" s="4" t="s">
        <v>3106</v>
      </c>
    </row>
    <row r="1904" spans="2:10" outlineLevel="1" x14ac:dyDescent="0.2">
      <c r="B1904" s="8">
        <v>45100</v>
      </c>
      <c r="C1904" s="4" t="s">
        <v>4549</v>
      </c>
      <c r="D1904" s="4" t="s">
        <v>3910</v>
      </c>
      <c r="E1904" s="4" t="s">
        <v>3806</v>
      </c>
      <c r="F1904" s="12">
        <v>-62637</v>
      </c>
      <c r="G1904" s="11" t="s">
        <v>1076</v>
      </c>
      <c r="H1904" s="12">
        <v>-6264</v>
      </c>
      <c r="I1904" s="4" t="s">
        <v>3387</v>
      </c>
      <c r="J1904" s="4" t="s">
        <v>3106</v>
      </c>
    </row>
    <row r="1905" spans="2:10" outlineLevel="1" x14ac:dyDescent="0.2">
      <c r="B1905" s="8">
        <v>45100</v>
      </c>
      <c r="C1905" s="4" t="s">
        <v>5000</v>
      </c>
      <c r="D1905" s="4" t="s">
        <v>3910</v>
      </c>
      <c r="E1905" s="4" t="s">
        <v>3806</v>
      </c>
      <c r="F1905" s="12">
        <v>-82520</v>
      </c>
      <c r="G1905" s="11" t="s">
        <v>1076</v>
      </c>
      <c r="H1905" s="12">
        <v>-8252</v>
      </c>
      <c r="I1905" s="4" t="s">
        <v>3387</v>
      </c>
      <c r="J1905" s="4" t="s">
        <v>3106</v>
      </c>
    </row>
    <row r="1906" spans="2:10" outlineLevel="1" x14ac:dyDescent="0.2">
      <c r="B1906" s="8">
        <v>45100</v>
      </c>
      <c r="C1906" s="4" t="s">
        <v>4422</v>
      </c>
      <c r="D1906" s="4" t="s">
        <v>3910</v>
      </c>
      <c r="E1906" s="4" t="s">
        <v>3806</v>
      </c>
      <c r="F1906" s="12">
        <v>-1002192</v>
      </c>
      <c r="G1906" s="11" t="s">
        <v>1076</v>
      </c>
      <c r="H1906" s="12">
        <v>-100219</v>
      </c>
      <c r="I1906" s="4" t="s">
        <v>3387</v>
      </c>
      <c r="J1906" s="4" t="s">
        <v>3106</v>
      </c>
    </row>
    <row r="1907" spans="2:10" outlineLevel="1" x14ac:dyDescent="0.2">
      <c r="B1907" s="8">
        <v>45100</v>
      </c>
      <c r="C1907" s="4" t="s">
        <v>4684</v>
      </c>
      <c r="D1907" s="4" t="s">
        <v>3910</v>
      </c>
      <c r="E1907" s="4" t="s">
        <v>3806</v>
      </c>
      <c r="F1907" s="12">
        <v>-240170</v>
      </c>
      <c r="G1907" s="11" t="s">
        <v>1076</v>
      </c>
      <c r="H1907" s="12">
        <v>-24017</v>
      </c>
      <c r="I1907" s="4" t="s">
        <v>3387</v>
      </c>
      <c r="J1907" s="4" t="s">
        <v>3106</v>
      </c>
    </row>
    <row r="1908" spans="2:10" outlineLevel="1" x14ac:dyDescent="0.2">
      <c r="B1908" s="8">
        <v>45100</v>
      </c>
      <c r="C1908" s="4" t="s">
        <v>2892</v>
      </c>
      <c r="D1908" s="4" t="s">
        <v>3910</v>
      </c>
      <c r="E1908" s="4" t="s">
        <v>3806</v>
      </c>
      <c r="F1908" s="12">
        <v>-250548</v>
      </c>
      <c r="G1908" s="11" t="s">
        <v>1076</v>
      </c>
      <c r="H1908" s="12">
        <v>-25055</v>
      </c>
      <c r="I1908" s="4" t="s">
        <v>3387</v>
      </c>
      <c r="J1908" s="4" t="s">
        <v>3106</v>
      </c>
    </row>
    <row r="1909" spans="2:10" outlineLevel="1" x14ac:dyDescent="0.2">
      <c r="B1909" s="8">
        <v>45101</v>
      </c>
      <c r="C1909" s="4" t="s">
        <v>4448</v>
      </c>
      <c r="D1909" s="4" t="s">
        <v>3840</v>
      </c>
      <c r="E1909" s="4" t="s">
        <v>3793</v>
      </c>
      <c r="F1909" s="12">
        <v>355360</v>
      </c>
      <c r="G1909" s="11" t="s">
        <v>1076</v>
      </c>
      <c r="H1909" s="12">
        <v>35536</v>
      </c>
      <c r="I1909" s="4" t="s">
        <v>505</v>
      </c>
      <c r="J1909" s="4" t="s">
        <v>3537</v>
      </c>
    </row>
    <row r="1910" spans="2:10" outlineLevel="1" x14ac:dyDescent="0.2">
      <c r="B1910" s="8">
        <v>45101</v>
      </c>
      <c r="C1910" s="4" t="s">
        <v>5161</v>
      </c>
      <c r="D1910" s="4" t="s">
        <v>3840</v>
      </c>
      <c r="E1910" s="4" t="s">
        <v>1394</v>
      </c>
      <c r="F1910" s="12">
        <v>506341</v>
      </c>
      <c r="G1910" s="11" t="s">
        <v>1076</v>
      </c>
      <c r="H1910" s="12">
        <v>50634</v>
      </c>
      <c r="I1910" s="4" t="s">
        <v>3387</v>
      </c>
      <c r="J1910" s="4" t="s">
        <v>3106</v>
      </c>
    </row>
    <row r="1911" spans="2:10" outlineLevel="1" x14ac:dyDescent="0.2">
      <c r="B1911" s="8">
        <v>45103</v>
      </c>
      <c r="C1911" s="4" t="s">
        <v>380</v>
      </c>
      <c r="D1911" s="4" t="s">
        <v>3840</v>
      </c>
      <c r="E1911" s="4" t="s">
        <v>2697</v>
      </c>
      <c r="F1911" s="12">
        <v>695835</v>
      </c>
      <c r="G1911" s="11" t="s">
        <v>1076</v>
      </c>
      <c r="H1911" s="12">
        <v>69584</v>
      </c>
      <c r="I1911" s="4" t="s">
        <v>3387</v>
      </c>
      <c r="J1911" s="4" t="s">
        <v>3106</v>
      </c>
    </row>
    <row r="1912" spans="2:10" outlineLevel="1" x14ac:dyDescent="0.2">
      <c r="B1912" s="8">
        <v>45103</v>
      </c>
      <c r="C1912" s="4" t="s">
        <v>3396</v>
      </c>
      <c r="D1912" s="4" t="s">
        <v>3840</v>
      </c>
      <c r="E1912" s="4" t="s">
        <v>2537</v>
      </c>
      <c r="F1912" s="12">
        <v>458248</v>
      </c>
      <c r="G1912" s="11" t="s">
        <v>1076</v>
      </c>
      <c r="H1912" s="12">
        <v>45825</v>
      </c>
      <c r="I1912" s="4" t="s">
        <v>3387</v>
      </c>
      <c r="J1912" s="4" t="s">
        <v>3106</v>
      </c>
    </row>
    <row r="1913" spans="2:10" outlineLevel="1" x14ac:dyDescent="0.2">
      <c r="B1913" s="8">
        <v>45103</v>
      </c>
      <c r="C1913" s="4" t="s">
        <v>3030</v>
      </c>
      <c r="D1913" s="4" t="s">
        <v>3840</v>
      </c>
      <c r="E1913" s="4" t="s">
        <v>1996</v>
      </c>
      <c r="F1913" s="12">
        <v>429175</v>
      </c>
      <c r="G1913" s="11" t="s">
        <v>1076</v>
      </c>
      <c r="H1913" s="12">
        <v>42918</v>
      </c>
      <c r="I1913" s="4" t="s">
        <v>3387</v>
      </c>
      <c r="J1913" s="4" t="s">
        <v>3106</v>
      </c>
    </row>
    <row r="1914" spans="2:10" outlineLevel="1" x14ac:dyDescent="0.2">
      <c r="B1914" s="8">
        <v>45103</v>
      </c>
      <c r="C1914" s="4" t="s">
        <v>2055</v>
      </c>
      <c r="D1914" s="4" t="s">
        <v>3840</v>
      </c>
      <c r="E1914" s="4" t="s">
        <v>1856</v>
      </c>
      <c r="F1914" s="12">
        <v>556668</v>
      </c>
      <c r="G1914" s="11" t="s">
        <v>1076</v>
      </c>
      <c r="H1914" s="12">
        <v>55667</v>
      </c>
      <c r="I1914" s="4" t="s">
        <v>3387</v>
      </c>
      <c r="J1914" s="4" t="s">
        <v>3106</v>
      </c>
    </row>
    <row r="1915" spans="2:10" outlineLevel="1" x14ac:dyDescent="0.2">
      <c r="B1915" s="8">
        <v>45103</v>
      </c>
      <c r="C1915" s="4" t="s">
        <v>5089</v>
      </c>
      <c r="D1915" s="4" t="s">
        <v>3840</v>
      </c>
      <c r="E1915" s="4" t="s">
        <v>2139</v>
      </c>
      <c r="F1915" s="12">
        <v>453780</v>
      </c>
      <c r="G1915" s="11" t="s">
        <v>1076</v>
      </c>
      <c r="H1915" s="12">
        <v>45378</v>
      </c>
      <c r="I1915" s="4" t="s">
        <v>3387</v>
      </c>
      <c r="J1915" s="4" t="s">
        <v>3106</v>
      </c>
    </row>
    <row r="1916" spans="2:10" outlineLevel="1" x14ac:dyDescent="0.2">
      <c r="B1916" s="8">
        <v>45103</v>
      </c>
      <c r="C1916" s="4" t="s">
        <v>2335</v>
      </c>
      <c r="D1916" s="4" t="s">
        <v>3840</v>
      </c>
      <c r="E1916" s="4" t="s">
        <v>4484</v>
      </c>
      <c r="F1916" s="12">
        <v>478385</v>
      </c>
      <c r="G1916" s="11" t="s">
        <v>1076</v>
      </c>
      <c r="H1916" s="12">
        <v>47839</v>
      </c>
      <c r="I1916" s="4" t="s">
        <v>3387</v>
      </c>
      <c r="J1916" s="4" t="s">
        <v>3106</v>
      </c>
    </row>
    <row r="1917" spans="2:10" outlineLevel="1" x14ac:dyDescent="0.2">
      <c r="B1917" s="8">
        <v>45103</v>
      </c>
      <c r="C1917" s="4" t="s">
        <v>2438</v>
      </c>
      <c r="D1917" s="4" t="s">
        <v>3840</v>
      </c>
      <c r="E1917" s="4" t="s">
        <v>3548</v>
      </c>
      <c r="F1917" s="12">
        <v>555551</v>
      </c>
      <c r="G1917" s="11" t="s">
        <v>1076</v>
      </c>
      <c r="H1917" s="12">
        <v>55555</v>
      </c>
      <c r="I1917" s="4" t="s">
        <v>3387</v>
      </c>
      <c r="J1917" s="4" t="s">
        <v>3106</v>
      </c>
    </row>
    <row r="1918" spans="2:10" outlineLevel="1" x14ac:dyDescent="0.2">
      <c r="B1918" s="8">
        <v>45103</v>
      </c>
      <c r="C1918" s="4" t="s">
        <v>416</v>
      </c>
      <c r="D1918" s="4" t="s">
        <v>3840</v>
      </c>
      <c r="E1918" s="4" t="s">
        <v>4795</v>
      </c>
      <c r="F1918" s="12">
        <v>556668</v>
      </c>
      <c r="G1918" s="11" t="s">
        <v>1076</v>
      </c>
      <c r="H1918" s="12">
        <v>55667</v>
      </c>
      <c r="I1918" s="4" t="s">
        <v>3387</v>
      </c>
      <c r="J1918" s="4" t="s">
        <v>3106</v>
      </c>
    </row>
    <row r="1919" spans="2:10" outlineLevel="1" x14ac:dyDescent="0.2">
      <c r="B1919" s="8">
        <v>45103</v>
      </c>
      <c r="C1919" s="4" t="s">
        <v>1294</v>
      </c>
      <c r="D1919" s="4" t="s">
        <v>3840</v>
      </c>
      <c r="E1919" s="4" t="s">
        <v>3773</v>
      </c>
      <c r="F1919" s="12">
        <v>505224</v>
      </c>
      <c r="G1919" s="11" t="s">
        <v>1076</v>
      </c>
      <c r="H1919" s="12">
        <v>50522</v>
      </c>
      <c r="I1919" s="4" t="s">
        <v>3387</v>
      </c>
      <c r="J1919" s="4" t="s">
        <v>3106</v>
      </c>
    </row>
    <row r="1920" spans="2:10" outlineLevel="1" x14ac:dyDescent="0.2">
      <c r="B1920" s="8">
        <v>45104</v>
      </c>
      <c r="C1920" s="4" t="s">
        <v>723</v>
      </c>
      <c r="D1920" s="4" t="s">
        <v>3840</v>
      </c>
      <c r="E1920" s="4" t="s">
        <v>2088</v>
      </c>
      <c r="F1920" s="12">
        <v>483970</v>
      </c>
      <c r="G1920" s="11" t="s">
        <v>1076</v>
      </c>
      <c r="H1920" s="12">
        <v>48397</v>
      </c>
      <c r="I1920" s="4" t="s">
        <v>505</v>
      </c>
      <c r="J1920" s="4" t="s">
        <v>3537</v>
      </c>
    </row>
    <row r="1921" spans="2:10" outlineLevel="1" x14ac:dyDescent="0.2">
      <c r="B1921" s="8">
        <v>45104</v>
      </c>
      <c r="C1921" s="4" t="s">
        <v>3817</v>
      </c>
      <c r="D1921" s="4" t="s">
        <v>3840</v>
      </c>
      <c r="E1921" s="4" t="s">
        <v>86</v>
      </c>
      <c r="F1921" s="12">
        <v>1145620</v>
      </c>
      <c r="G1921" s="11" t="s">
        <v>1076</v>
      </c>
      <c r="H1921" s="12">
        <v>114562</v>
      </c>
      <c r="I1921" s="4" t="s">
        <v>1585</v>
      </c>
      <c r="J1921" s="4" t="s">
        <v>4674</v>
      </c>
    </row>
    <row r="1922" spans="2:10" outlineLevel="1" x14ac:dyDescent="0.2">
      <c r="B1922" s="8">
        <v>45104</v>
      </c>
      <c r="C1922" s="4" t="s">
        <v>2691</v>
      </c>
      <c r="D1922" s="4" t="s">
        <v>3840</v>
      </c>
      <c r="E1922" s="4" t="s">
        <v>2745</v>
      </c>
      <c r="F1922" s="12">
        <v>923520</v>
      </c>
      <c r="G1922" s="11" t="s">
        <v>1076</v>
      </c>
      <c r="H1922" s="12">
        <v>92352</v>
      </c>
      <c r="I1922" s="4" t="s">
        <v>1585</v>
      </c>
      <c r="J1922" s="4" t="s">
        <v>4674</v>
      </c>
    </row>
    <row r="1923" spans="2:10" outlineLevel="1" x14ac:dyDescent="0.2">
      <c r="B1923" s="8">
        <v>45104</v>
      </c>
      <c r="C1923" s="4" t="s">
        <v>4366</v>
      </c>
      <c r="D1923" s="4" t="s">
        <v>3840</v>
      </c>
      <c r="E1923" s="4" t="s">
        <v>4113</v>
      </c>
      <c r="F1923" s="12">
        <v>483970</v>
      </c>
      <c r="G1923" s="11" t="s">
        <v>1076</v>
      </c>
      <c r="H1923" s="12">
        <v>48397</v>
      </c>
      <c r="I1923" s="4" t="s">
        <v>505</v>
      </c>
      <c r="J1923" s="4" t="s">
        <v>3537</v>
      </c>
    </row>
    <row r="1924" spans="2:10" outlineLevel="1" x14ac:dyDescent="0.2">
      <c r="B1924" s="8">
        <v>45104</v>
      </c>
      <c r="C1924" s="4" t="s">
        <v>1061</v>
      </c>
      <c r="D1924" s="4" t="s">
        <v>3840</v>
      </c>
      <c r="E1924" s="4" t="s">
        <v>51</v>
      </c>
      <c r="F1924" s="12">
        <v>567225</v>
      </c>
      <c r="G1924" s="11" t="s">
        <v>1076</v>
      </c>
      <c r="H1924" s="12">
        <v>56723</v>
      </c>
      <c r="I1924" s="4" t="s">
        <v>3387</v>
      </c>
      <c r="J1924" s="4" t="s">
        <v>3106</v>
      </c>
    </row>
    <row r="1925" spans="2:10" outlineLevel="1" x14ac:dyDescent="0.2">
      <c r="B1925" s="8">
        <v>45104</v>
      </c>
      <c r="C1925" s="4" t="s">
        <v>2433</v>
      </c>
      <c r="D1925" s="4" t="s">
        <v>3840</v>
      </c>
      <c r="E1925" s="4" t="s">
        <v>2748</v>
      </c>
      <c r="F1925" s="12">
        <v>557785</v>
      </c>
      <c r="G1925" s="11" t="s">
        <v>1076</v>
      </c>
      <c r="H1925" s="12">
        <v>55779</v>
      </c>
      <c r="I1925" s="4" t="s">
        <v>3387</v>
      </c>
      <c r="J1925" s="4" t="s">
        <v>3106</v>
      </c>
    </row>
    <row r="1926" spans="2:10" outlineLevel="1" x14ac:dyDescent="0.2">
      <c r="B1926" s="8">
        <v>45104</v>
      </c>
      <c r="C1926" s="4" t="s">
        <v>2617</v>
      </c>
      <c r="D1926" s="4" t="s">
        <v>3840</v>
      </c>
      <c r="E1926" s="4" t="s">
        <v>460</v>
      </c>
      <c r="F1926" s="12">
        <v>431409</v>
      </c>
      <c r="G1926" s="11" t="s">
        <v>1076</v>
      </c>
      <c r="H1926" s="12">
        <v>43141</v>
      </c>
      <c r="I1926" s="4" t="s">
        <v>3387</v>
      </c>
      <c r="J1926" s="4" t="s">
        <v>3106</v>
      </c>
    </row>
    <row r="1927" spans="2:10" outlineLevel="1" x14ac:dyDescent="0.2">
      <c r="B1927" s="8">
        <v>45104</v>
      </c>
      <c r="C1927" s="4" t="s">
        <v>1906</v>
      </c>
      <c r="D1927" s="4" t="s">
        <v>3840</v>
      </c>
      <c r="E1927" s="4" t="s">
        <v>2171</v>
      </c>
      <c r="F1927" s="12">
        <v>569459</v>
      </c>
      <c r="G1927" s="11" t="s">
        <v>1076</v>
      </c>
      <c r="H1927" s="12">
        <v>56946</v>
      </c>
      <c r="I1927" s="4" t="s">
        <v>3387</v>
      </c>
      <c r="J1927" s="4" t="s">
        <v>3106</v>
      </c>
    </row>
    <row r="1928" spans="2:10" outlineLevel="1" x14ac:dyDescent="0.2">
      <c r="B1928" s="8">
        <v>45104</v>
      </c>
      <c r="C1928" s="4" t="s">
        <v>3699</v>
      </c>
      <c r="D1928" s="4" t="s">
        <v>3840</v>
      </c>
      <c r="E1928" s="4" t="s">
        <v>1922</v>
      </c>
      <c r="F1928" s="12">
        <v>557785</v>
      </c>
      <c r="G1928" s="11" t="s">
        <v>1076</v>
      </c>
      <c r="H1928" s="12">
        <v>55779</v>
      </c>
      <c r="I1928" s="4" t="s">
        <v>3387</v>
      </c>
      <c r="J1928" s="4" t="s">
        <v>3106</v>
      </c>
    </row>
    <row r="1929" spans="2:10" outlineLevel="1" x14ac:dyDescent="0.2">
      <c r="B1929" s="8">
        <v>45104</v>
      </c>
      <c r="C1929" s="4" t="s">
        <v>3889</v>
      </c>
      <c r="D1929" s="4" t="s">
        <v>3840</v>
      </c>
      <c r="E1929" s="4" t="s">
        <v>3580</v>
      </c>
      <c r="F1929" s="12">
        <v>594064</v>
      </c>
      <c r="G1929" s="11" t="s">
        <v>1076</v>
      </c>
      <c r="H1929" s="12">
        <v>59406</v>
      </c>
      <c r="I1929" s="4" t="s">
        <v>3387</v>
      </c>
      <c r="J1929" s="4" t="s">
        <v>3106</v>
      </c>
    </row>
    <row r="1930" spans="2:10" outlineLevel="1" x14ac:dyDescent="0.2">
      <c r="B1930" s="8">
        <v>45104</v>
      </c>
      <c r="C1930" s="4" t="s">
        <v>2842</v>
      </c>
      <c r="D1930" s="4" t="s">
        <v>3840</v>
      </c>
      <c r="E1930" s="4" t="s">
        <v>3732</v>
      </c>
      <c r="F1930" s="12">
        <v>575366</v>
      </c>
      <c r="G1930" s="11" t="s">
        <v>1076</v>
      </c>
      <c r="H1930" s="12">
        <v>57537</v>
      </c>
      <c r="I1930" s="4" t="s">
        <v>3387</v>
      </c>
      <c r="J1930" s="4" t="s">
        <v>3106</v>
      </c>
    </row>
    <row r="1931" spans="2:10" outlineLevel="1" x14ac:dyDescent="0.2">
      <c r="B1931" s="8">
        <v>45104</v>
      </c>
      <c r="C1931" s="4" t="s">
        <v>4648</v>
      </c>
      <c r="D1931" s="4" t="s">
        <v>3840</v>
      </c>
      <c r="E1931" s="4" t="s">
        <v>4527</v>
      </c>
      <c r="F1931" s="12">
        <v>695835</v>
      </c>
      <c r="G1931" s="11" t="s">
        <v>1076</v>
      </c>
      <c r="H1931" s="12">
        <v>69584</v>
      </c>
      <c r="I1931" s="4" t="s">
        <v>3387</v>
      </c>
      <c r="J1931" s="4" t="s">
        <v>3106</v>
      </c>
    </row>
    <row r="1932" spans="2:10" outlineLevel="1" x14ac:dyDescent="0.2">
      <c r="B1932" s="8">
        <v>45105</v>
      </c>
      <c r="C1932" s="4" t="s">
        <v>4826</v>
      </c>
      <c r="D1932" s="4" t="s">
        <v>520</v>
      </c>
      <c r="E1932" s="4" t="s">
        <v>530</v>
      </c>
      <c r="F1932" s="12">
        <v>-313185</v>
      </c>
      <c r="G1932" s="11" t="s">
        <v>1076</v>
      </c>
      <c r="H1932" s="12">
        <v>-31319</v>
      </c>
      <c r="I1932" s="4" t="s">
        <v>505</v>
      </c>
      <c r="J1932" s="4" t="s">
        <v>3537</v>
      </c>
    </row>
    <row r="1933" spans="2:10" outlineLevel="1" x14ac:dyDescent="0.2">
      <c r="B1933" s="8">
        <v>45105</v>
      </c>
      <c r="C1933" s="4" t="s">
        <v>4910</v>
      </c>
      <c r="D1933" s="4" t="s">
        <v>520</v>
      </c>
      <c r="E1933" s="4" t="s">
        <v>4818</v>
      </c>
      <c r="F1933" s="12">
        <v>-62637</v>
      </c>
      <c r="G1933" s="11" t="s">
        <v>1076</v>
      </c>
      <c r="H1933" s="12">
        <v>-6264</v>
      </c>
      <c r="I1933" s="4" t="s">
        <v>505</v>
      </c>
      <c r="J1933" s="4" t="s">
        <v>3537</v>
      </c>
    </row>
    <row r="1934" spans="2:10" outlineLevel="1" x14ac:dyDescent="0.2">
      <c r="B1934" s="8">
        <v>45105</v>
      </c>
      <c r="C1934" s="4" t="s">
        <v>4510</v>
      </c>
      <c r="D1934" s="4" t="s">
        <v>3840</v>
      </c>
      <c r="E1934" s="4" t="s">
        <v>96</v>
      </c>
      <c r="F1934" s="12">
        <v>432526</v>
      </c>
      <c r="G1934" s="11" t="s">
        <v>1076</v>
      </c>
      <c r="H1934" s="12">
        <v>43253</v>
      </c>
      <c r="I1934" s="4" t="s">
        <v>505</v>
      </c>
      <c r="J1934" s="4" t="s">
        <v>3537</v>
      </c>
    </row>
    <row r="1935" spans="2:10" outlineLevel="1" x14ac:dyDescent="0.2">
      <c r="B1935" s="8">
        <v>45105</v>
      </c>
      <c r="C1935" s="4" t="s">
        <v>2692</v>
      </c>
      <c r="D1935" s="4" t="s">
        <v>3840</v>
      </c>
      <c r="E1935" s="4" t="s">
        <v>2798</v>
      </c>
      <c r="F1935" s="12">
        <v>572810</v>
      </c>
      <c r="G1935" s="11" t="s">
        <v>1076</v>
      </c>
      <c r="H1935" s="12">
        <v>57281</v>
      </c>
      <c r="I1935" s="4" t="s">
        <v>505</v>
      </c>
      <c r="J1935" s="4" t="s">
        <v>3537</v>
      </c>
    </row>
    <row r="1936" spans="2:10" outlineLevel="1" x14ac:dyDescent="0.2">
      <c r="B1936" s="8">
        <v>45105</v>
      </c>
      <c r="C1936" s="4" t="s">
        <v>2623</v>
      </c>
      <c r="D1936" s="4" t="s">
        <v>3840</v>
      </c>
      <c r="E1936" s="4" t="s">
        <v>1982</v>
      </c>
      <c r="F1936" s="12">
        <v>753046</v>
      </c>
      <c r="G1936" s="11" t="s">
        <v>1076</v>
      </c>
      <c r="H1936" s="12">
        <v>75305</v>
      </c>
      <c r="I1936" s="4" t="s">
        <v>3387</v>
      </c>
      <c r="J1936" s="4" t="s">
        <v>3106</v>
      </c>
    </row>
    <row r="1937" spans="2:10" outlineLevel="1" x14ac:dyDescent="0.2">
      <c r="B1937" s="8">
        <v>45105</v>
      </c>
      <c r="C1937" s="4" t="s">
        <v>4876</v>
      </c>
      <c r="D1937" s="4" t="s">
        <v>3840</v>
      </c>
      <c r="E1937" s="4" t="s">
        <v>781</v>
      </c>
      <c r="F1937" s="12">
        <v>556668</v>
      </c>
      <c r="G1937" s="11" t="s">
        <v>1076</v>
      </c>
      <c r="H1937" s="12">
        <v>55667</v>
      </c>
      <c r="I1937" s="4" t="s">
        <v>3387</v>
      </c>
      <c r="J1937" s="4" t="s">
        <v>3106</v>
      </c>
    </row>
    <row r="1938" spans="2:10" outlineLevel="1" x14ac:dyDescent="0.2">
      <c r="B1938" s="8">
        <v>45105</v>
      </c>
      <c r="C1938" s="4" t="s">
        <v>3604</v>
      </c>
      <c r="D1938" s="4" t="s">
        <v>3840</v>
      </c>
      <c r="E1938" s="4" t="s">
        <v>3217</v>
      </c>
      <c r="F1938" s="12">
        <v>453780</v>
      </c>
      <c r="G1938" s="11" t="s">
        <v>1076</v>
      </c>
      <c r="H1938" s="12">
        <v>45378</v>
      </c>
      <c r="I1938" s="4" t="s">
        <v>3387</v>
      </c>
      <c r="J1938" s="4" t="s">
        <v>3106</v>
      </c>
    </row>
    <row r="1939" spans="2:10" outlineLevel="1" x14ac:dyDescent="0.2">
      <c r="B1939" s="8">
        <v>45105</v>
      </c>
      <c r="C1939" s="4" t="s">
        <v>4321</v>
      </c>
      <c r="D1939" s="4" t="s">
        <v>3840</v>
      </c>
      <c r="E1939" s="4" t="s">
        <v>88</v>
      </c>
      <c r="F1939" s="12">
        <v>734348</v>
      </c>
      <c r="G1939" s="11" t="s">
        <v>1076</v>
      </c>
      <c r="H1939" s="12">
        <v>73435</v>
      </c>
      <c r="I1939" s="4" t="s">
        <v>3387</v>
      </c>
      <c r="J1939" s="4" t="s">
        <v>3106</v>
      </c>
    </row>
    <row r="1940" spans="2:10" outlineLevel="1" x14ac:dyDescent="0.2">
      <c r="B1940" s="8">
        <v>45105</v>
      </c>
      <c r="C1940" s="4" t="s">
        <v>2652</v>
      </c>
      <c r="D1940" s="4" t="s">
        <v>3840</v>
      </c>
      <c r="E1940" s="4" t="s">
        <v>3181</v>
      </c>
      <c r="F1940" s="12">
        <v>694718</v>
      </c>
      <c r="G1940" s="11" t="s">
        <v>1076</v>
      </c>
      <c r="H1940" s="12">
        <v>69472</v>
      </c>
      <c r="I1940" s="4" t="s">
        <v>3387</v>
      </c>
      <c r="J1940" s="4" t="s">
        <v>3106</v>
      </c>
    </row>
    <row r="1941" spans="2:10" outlineLevel="1" x14ac:dyDescent="0.2">
      <c r="B1941" s="8">
        <v>45105</v>
      </c>
      <c r="C1941" s="4" t="s">
        <v>4361</v>
      </c>
      <c r="D1941" s="4" t="s">
        <v>3840</v>
      </c>
      <c r="E1941" s="4" t="s">
        <v>2416</v>
      </c>
      <c r="F1941" s="12">
        <v>639601</v>
      </c>
      <c r="G1941" s="11" t="s">
        <v>1076</v>
      </c>
      <c r="H1941" s="12">
        <v>63960</v>
      </c>
      <c r="I1941" s="4" t="s">
        <v>3387</v>
      </c>
      <c r="J1941" s="4" t="s">
        <v>3106</v>
      </c>
    </row>
    <row r="1942" spans="2:10" outlineLevel="1" x14ac:dyDescent="0.2">
      <c r="B1942" s="8">
        <v>45105</v>
      </c>
      <c r="C1942" s="4" t="s">
        <v>4749</v>
      </c>
      <c r="D1942" s="4" t="s">
        <v>3840</v>
      </c>
      <c r="E1942" s="4" t="s">
        <v>125</v>
      </c>
      <c r="F1942" s="12">
        <v>552200</v>
      </c>
      <c r="G1942" s="11" t="s">
        <v>1076</v>
      </c>
      <c r="H1942" s="12">
        <v>55220</v>
      </c>
      <c r="I1942" s="4" t="s">
        <v>3387</v>
      </c>
      <c r="J1942" s="4" t="s">
        <v>3106</v>
      </c>
    </row>
    <row r="1943" spans="2:10" outlineLevel="1" x14ac:dyDescent="0.2">
      <c r="B1943" s="8">
        <v>45105</v>
      </c>
      <c r="C1943" s="4" t="s">
        <v>4980</v>
      </c>
      <c r="D1943" s="4" t="s">
        <v>3840</v>
      </c>
      <c r="E1943" s="4" t="s">
        <v>3841</v>
      </c>
      <c r="F1943" s="12">
        <v>453780</v>
      </c>
      <c r="G1943" s="11" t="s">
        <v>1076</v>
      </c>
      <c r="H1943" s="12">
        <v>45378</v>
      </c>
      <c r="I1943" s="4" t="s">
        <v>3387</v>
      </c>
      <c r="J1943" s="4" t="s">
        <v>3106</v>
      </c>
    </row>
    <row r="1944" spans="2:10" outlineLevel="1" x14ac:dyDescent="0.2">
      <c r="B1944" s="8">
        <v>45105</v>
      </c>
      <c r="C1944" s="4" t="s">
        <v>4489</v>
      </c>
      <c r="D1944" s="4" t="s">
        <v>3840</v>
      </c>
      <c r="E1944" s="4" t="s">
        <v>2183</v>
      </c>
      <c r="F1944" s="12">
        <v>688811</v>
      </c>
      <c r="G1944" s="11" t="s">
        <v>1076</v>
      </c>
      <c r="H1944" s="12">
        <v>68881</v>
      </c>
      <c r="I1944" s="4" t="s">
        <v>3387</v>
      </c>
      <c r="J1944" s="4" t="s">
        <v>3106</v>
      </c>
    </row>
    <row r="1945" spans="2:10" outlineLevel="1" x14ac:dyDescent="0.2">
      <c r="B1945" s="8">
        <v>45105</v>
      </c>
      <c r="C1945" s="4" t="s">
        <v>3101</v>
      </c>
      <c r="D1945" s="4" t="s">
        <v>3840</v>
      </c>
      <c r="E1945" s="4" t="s">
        <v>1062</v>
      </c>
      <c r="F1945" s="12">
        <v>552200</v>
      </c>
      <c r="G1945" s="11" t="s">
        <v>1076</v>
      </c>
      <c r="H1945" s="12">
        <v>55220</v>
      </c>
      <c r="I1945" s="4" t="s">
        <v>3387</v>
      </c>
      <c r="J1945" s="4" t="s">
        <v>3106</v>
      </c>
    </row>
    <row r="1946" spans="2:10" outlineLevel="1" x14ac:dyDescent="0.2">
      <c r="B1946" s="8">
        <v>45105</v>
      </c>
      <c r="C1946" s="4" t="s">
        <v>4316</v>
      </c>
      <c r="D1946" s="4" t="s">
        <v>3840</v>
      </c>
      <c r="E1946" s="4" t="s">
        <v>4899</v>
      </c>
      <c r="F1946" s="12">
        <v>429175</v>
      </c>
      <c r="G1946" s="11" t="s">
        <v>1076</v>
      </c>
      <c r="H1946" s="12">
        <v>42918</v>
      </c>
      <c r="I1946" s="4" t="s">
        <v>3387</v>
      </c>
      <c r="J1946" s="4" t="s">
        <v>3106</v>
      </c>
    </row>
    <row r="1947" spans="2:10" outlineLevel="1" x14ac:dyDescent="0.2">
      <c r="B1947" s="8">
        <v>45106</v>
      </c>
      <c r="C1947" s="4" t="s">
        <v>475</v>
      </c>
      <c r="D1947" s="4" t="s">
        <v>3840</v>
      </c>
      <c r="E1947" s="4" t="s">
        <v>4538</v>
      </c>
      <c r="F1947" s="12">
        <v>444200</v>
      </c>
      <c r="G1947" s="11" t="s">
        <v>1076</v>
      </c>
      <c r="H1947" s="12">
        <v>44420</v>
      </c>
      <c r="I1947" s="4" t="s">
        <v>505</v>
      </c>
      <c r="J1947" s="4" t="s">
        <v>3537</v>
      </c>
    </row>
    <row r="1948" spans="2:10" outlineLevel="1" x14ac:dyDescent="0.2">
      <c r="B1948" s="8">
        <v>45106</v>
      </c>
      <c r="C1948" s="4" t="s">
        <v>5105</v>
      </c>
      <c r="D1948" s="4" t="s">
        <v>3840</v>
      </c>
      <c r="E1948" s="4" t="s">
        <v>574</v>
      </c>
      <c r="F1948" s="12">
        <v>1056780</v>
      </c>
      <c r="G1948" s="11" t="s">
        <v>1076</v>
      </c>
      <c r="H1948" s="12">
        <v>105678</v>
      </c>
      <c r="I1948" s="4" t="s">
        <v>2305</v>
      </c>
      <c r="J1948" s="4" t="s">
        <v>4010</v>
      </c>
    </row>
    <row r="1949" spans="2:10" outlineLevel="1" x14ac:dyDescent="0.2">
      <c r="B1949" s="8">
        <v>45106</v>
      </c>
      <c r="C1949" s="4" t="s">
        <v>1937</v>
      </c>
      <c r="D1949" s="4" t="s">
        <v>3840</v>
      </c>
      <c r="E1949" s="4"/>
      <c r="F1949" s="12">
        <v>0</v>
      </c>
      <c r="G1949" s="11" t="s">
        <v>1076</v>
      </c>
      <c r="H1949" s="12">
        <v>0</v>
      </c>
      <c r="I1949" s="4" t="s">
        <v>1585</v>
      </c>
      <c r="J1949" s="4" t="s">
        <v>4674</v>
      </c>
    </row>
    <row r="1950" spans="2:10" outlineLevel="1" x14ac:dyDescent="0.2">
      <c r="B1950" s="8">
        <v>45106</v>
      </c>
      <c r="C1950" s="4" t="s">
        <v>3211</v>
      </c>
      <c r="D1950" s="4" t="s">
        <v>3840</v>
      </c>
      <c r="E1950" s="4" t="s">
        <v>2542</v>
      </c>
      <c r="F1950" s="12">
        <v>481736</v>
      </c>
      <c r="G1950" s="11" t="s">
        <v>1076</v>
      </c>
      <c r="H1950" s="12">
        <v>48174</v>
      </c>
      <c r="I1950" s="4" t="s">
        <v>3387</v>
      </c>
      <c r="J1950" s="4" t="s">
        <v>3106</v>
      </c>
    </row>
    <row r="1951" spans="2:10" outlineLevel="1" x14ac:dyDescent="0.2">
      <c r="B1951" s="8">
        <v>45106</v>
      </c>
      <c r="C1951" s="4" t="s">
        <v>3695</v>
      </c>
      <c r="D1951" s="4" t="s">
        <v>3840</v>
      </c>
      <c r="E1951" s="4" t="s">
        <v>1089</v>
      </c>
      <c r="F1951" s="12">
        <v>645508</v>
      </c>
      <c r="G1951" s="11" t="s">
        <v>1076</v>
      </c>
      <c r="H1951" s="12">
        <v>64551</v>
      </c>
      <c r="I1951" s="4" t="s">
        <v>3387</v>
      </c>
      <c r="J1951" s="4" t="s">
        <v>3106</v>
      </c>
    </row>
    <row r="1952" spans="2:10" outlineLevel="1" x14ac:dyDescent="0.2">
      <c r="B1952" s="8">
        <v>45107</v>
      </c>
      <c r="C1952" s="4" t="s">
        <v>890</v>
      </c>
      <c r="D1952" s="4" t="s">
        <v>2379</v>
      </c>
      <c r="E1952" s="4" t="s">
        <v>3806</v>
      </c>
      <c r="F1952" s="12">
        <v>-1753836</v>
      </c>
      <c r="G1952" s="11" t="s">
        <v>1076</v>
      </c>
      <c r="H1952" s="12">
        <v>-175384</v>
      </c>
      <c r="I1952" s="4" t="s">
        <v>2318</v>
      </c>
      <c r="J1952" s="4" t="s">
        <v>195</v>
      </c>
    </row>
    <row r="1953" spans="2:10" outlineLevel="1" x14ac:dyDescent="0.2">
      <c r="B1953" s="8">
        <v>45107</v>
      </c>
      <c r="C1953" s="4" t="s">
        <v>461</v>
      </c>
      <c r="D1953" s="4" t="s">
        <v>2379</v>
      </c>
      <c r="E1953" s="4" t="s">
        <v>3806</v>
      </c>
      <c r="F1953" s="12">
        <v>-69025</v>
      </c>
      <c r="G1953" s="11" t="s">
        <v>1076</v>
      </c>
      <c r="H1953" s="12">
        <v>-6903</v>
      </c>
      <c r="I1953" s="4" t="s">
        <v>2318</v>
      </c>
      <c r="J1953" s="4" t="s">
        <v>195</v>
      </c>
    </row>
    <row r="1954" spans="2:10" outlineLevel="1" x14ac:dyDescent="0.2">
      <c r="B1954" s="8">
        <v>45107</v>
      </c>
      <c r="C1954" s="4" t="s">
        <v>2176</v>
      </c>
      <c r="D1954" s="4" t="s">
        <v>1178</v>
      </c>
      <c r="E1954" s="4" t="s">
        <v>3228</v>
      </c>
      <c r="F1954" s="12">
        <v>-250548</v>
      </c>
      <c r="G1954" s="11" t="s">
        <v>1076</v>
      </c>
      <c r="H1954" s="12">
        <v>-25055</v>
      </c>
      <c r="I1954" s="4" t="s">
        <v>1585</v>
      </c>
      <c r="J1954" s="4" t="s">
        <v>4674</v>
      </c>
    </row>
    <row r="1955" spans="2:10" outlineLevel="1" x14ac:dyDescent="0.2">
      <c r="B1955" s="8">
        <v>45107</v>
      </c>
      <c r="C1955" s="4" t="s">
        <v>4284</v>
      </c>
      <c r="D1955" s="4" t="s">
        <v>1178</v>
      </c>
      <c r="E1955" s="4" t="s">
        <v>4230</v>
      </c>
      <c r="F1955" s="12">
        <v>-187911</v>
      </c>
      <c r="G1955" s="11" t="s">
        <v>1076</v>
      </c>
      <c r="H1955" s="12">
        <v>-18791</v>
      </c>
      <c r="I1955" s="4" t="s">
        <v>1585</v>
      </c>
      <c r="J1955" s="4" t="s">
        <v>4674</v>
      </c>
    </row>
    <row r="1956" spans="2:10" outlineLevel="1" x14ac:dyDescent="0.2">
      <c r="B1956" s="8">
        <v>45107</v>
      </c>
      <c r="C1956" s="4" t="s">
        <v>2268</v>
      </c>
      <c r="D1956" s="4" t="s">
        <v>1178</v>
      </c>
      <c r="E1956" s="4" t="s">
        <v>3667</v>
      </c>
      <c r="F1956" s="12">
        <v>-125274</v>
      </c>
      <c r="G1956" s="11" t="s">
        <v>1076</v>
      </c>
      <c r="H1956" s="12">
        <v>-12527</v>
      </c>
      <c r="I1956" s="4" t="s">
        <v>1585</v>
      </c>
      <c r="J1956" s="4" t="s">
        <v>4674</v>
      </c>
    </row>
    <row r="1957" spans="2:10" outlineLevel="1" x14ac:dyDescent="0.2">
      <c r="B1957" s="8">
        <v>45107</v>
      </c>
      <c r="C1957" s="4" t="s">
        <v>2137</v>
      </c>
      <c r="D1957" s="4" t="s">
        <v>1178</v>
      </c>
      <c r="E1957" s="4" t="s">
        <v>4751</v>
      </c>
      <c r="F1957" s="12">
        <v>-62637</v>
      </c>
      <c r="G1957" s="11" t="s">
        <v>1076</v>
      </c>
      <c r="H1957" s="12">
        <v>-6264</v>
      </c>
      <c r="I1957" s="4" t="s">
        <v>1585</v>
      </c>
      <c r="J1957" s="4" t="s">
        <v>4674</v>
      </c>
    </row>
    <row r="1958" spans="2:10" outlineLevel="1" x14ac:dyDescent="0.2">
      <c r="B1958" s="8">
        <v>45107</v>
      </c>
      <c r="C1958" s="4" t="s">
        <v>2158</v>
      </c>
      <c r="D1958" s="4" t="s">
        <v>1178</v>
      </c>
      <c r="E1958" s="4" t="s">
        <v>4176</v>
      </c>
      <c r="F1958" s="12">
        <v>-125274</v>
      </c>
      <c r="G1958" s="11" t="s">
        <v>1076</v>
      </c>
      <c r="H1958" s="12">
        <v>-12527</v>
      </c>
      <c r="I1958" s="4" t="s">
        <v>1585</v>
      </c>
      <c r="J1958" s="4" t="s">
        <v>4674</v>
      </c>
    </row>
    <row r="1959" spans="2:10" outlineLevel="1" x14ac:dyDescent="0.2">
      <c r="B1959" s="8">
        <v>45107</v>
      </c>
      <c r="C1959" s="4" t="s">
        <v>2133</v>
      </c>
      <c r="D1959" s="4" t="s">
        <v>1178</v>
      </c>
      <c r="E1959" s="4" t="s">
        <v>3423</v>
      </c>
      <c r="F1959" s="12">
        <v>-62637</v>
      </c>
      <c r="G1959" s="11" t="s">
        <v>1076</v>
      </c>
      <c r="H1959" s="12">
        <v>-6264</v>
      </c>
      <c r="I1959" s="4" t="s">
        <v>1585</v>
      </c>
      <c r="J1959" s="4" t="s">
        <v>4674</v>
      </c>
    </row>
    <row r="1960" spans="2:10" outlineLevel="1" x14ac:dyDescent="0.2">
      <c r="B1960" s="8">
        <v>45107</v>
      </c>
      <c r="C1960" s="4" t="s">
        <v>515</v>
      </c>
      <c r="D1960" s="4" t="s">
        <v>1178</v>
      </c>
      <c r="E1960" s="4" t="s">
        <v>3256</v>
      </c>
      <c r="F1960" s="12">
        <v>-125274</v>
      </c>
      <c r="G1960" s="11" t="s">
        <v>1076</v>
      </c>
      <c r="H1960" s="12">
        <v>-12527</v>
      </c>
      <c r="I1960" s="4" t="s">
        <v>1585</v>
      </c>
      <c r="J1960" s="4" t="s">
        <v>4674</v>
      </c>
    </row>
    <row r="1961" spans="2:10" outlineLevel="1" x14ac:dyDescent="0.2">
      <c r="B1961" s="8">
        <v>45107</v>
      </c>
      <c r="C1961" s="4" t="s">
        <v>3663</v>
      </c>
      <c r="D1961" s="4" t="s">
        <v>1178</v>
      </c>
      <c r="E1961" s="4" t="s">
        <v>2390</v>
      </c>
      <c r="F1961" s="12">
        <v>-82520</v>
      </c>
      <c r="G1961" s="11" t="s">
        <v>1076</v>
      </c>
      <c r="H1961" s="12">
        <v>-8252</v>
      </c>
      <c r="I1961" s="4" t="s">
        <v>1585</v>
      </c>
      <c r="J1961" s="4" t="s">
        <v>4674</v>
      </c>
    </row>
    <row r="1962" spans="2:10" outlineLevel="1" x14ac:dyDescent="0.2">
      <c r="B1962" s="8">
        <v>45107</v>
      </c>
      <c r="C1962" s="4" t="s">
        <v>2142</v>
      </c>
      <c r="D1962" s="4" t="s">
        <v>1178</v>
      </c>
      <c r="E1962" s="4" t="s">
        <v>680</v>
      </c>
      <c r="F1962" s="12">
        <v>-125274</v>
      </c>
      <c r="G1962" s="11" t="s">
        <v>1076</v>
      </c>
      <c r="H1962" s="12">
        <v>-12527</v>
      </c>
      <c r="I1962" s="4" t="s">
        <v>1585</v>
      </c>
      <c r="J1962" s="4" t="s">
        <v>4674</v>
      </c>
    </row>
    <row r="1963" spans="2:10" outlineLevel="1" x14ac:dyDescent="0.2">
      <c r="B1963" s="8">
        <v>45107</v>
      </c>
      <c r="C1963" s="4" t="s">
        <v>1073</v>
      </c>
      <c r="D1963" s="4" t="s">
        <v>1178</v>
      </c>
      <c r="E1963" s="4" t="s">
        <v>3312</v>
      </c>
      <c r="F1963" s="12">
        <v>-165040</v>
      </c>
      <c r="G1963" s="11" t="s">
        <v>1076</v>
      </c>
      <c r="H1963" s="12">
        <v>-16504</v>
      </c>
      <c r="I1963" s="4" t="s">
        <v>1585</v>
      </c>
      <c r="J1963" s="4" t="s">
        <v>4674</v>
      </c>
    </row>
    <row r="1964" spans="2:10" outlineLevel="1" x14ac:dyDescent="0.2">
      <c r="B1964" s="8">
        <v>45107</v>
      </c>
      <c r="C1964" s="4" t="s">
        <v>135</v>
      </c>
      <c r="D1964" s="4" t="s">
        <v>1178</v>
      </c>
      <c r="E1964" s="4" t="s">
        <v>4472</v>
      </c>
      <c r="F1964" s="12">
        <v>-82520</v>
      </c>
      <c r="G1964" s="11" t="s">
        <v>1076</v>
      </c>
      <c r="H1964" s="12">
        <v>-8252</v>
      </c>
      <c r="I1964" s="4" t="s">
        <v>1585</v>
      </c>
      <c r="J1964" s="4" t="s">
        <v>4674</v>
      </c>
    </row>
    <row r="1965" spans="2:10" outlineLevel="1" x14ac:dyDescent="0.2">
      <c r="B1965" s="8">
        <v>45107</v>
      </c>
      <c r="C1965" s="4" t="s">
        <v>807</v>
      </c>
      <c r="D1965" s="4" t="s">
        <v>4421</v>
      </c>
      <c r="E1965" s="4" t="s">
        <v>3806</v>
      </c>
      <c r="F1965" s="12">
        <v>-82520</v>
      </c>
      <c r="G1965" s="11" t="s">
        <v>1076</v>
      </c>
      <c r="H1965" s="12">
        <v>-8252</v>
      </c>
      <c r="I1965" s="4" t="s">
        <v>313</v>
      </c>
      <c r="J1965" s="4" t="s">
        <v>1554</v>
      </c>
    </row>
    <row r="1966" spans="2:10" outlineLevel="1" x14ac:dyDescent="0.2">
      <c r="B1966" s="8">
        <v>45107</v>
      </c>
      <c r="C1966" s="4" t="s">
        <v>1669</v>
      </c>
      <c r="D1966" s="4" t="s">
        <v>4421</v>
      </c>
      <c r="E1966" s="4" t="s">
        <v>3806</v>
      </c>
      <c r="F1966" s="12">
        <v>-485136</v>
      </c>
      <c r="G1966" s="11" t="s">
        <v>1076</v>
      </c>
      <c r="H1966" s="12">
        <v>-48514</v>
      </c>
      <c r="I1966" s="4" t="s">
        <v>313</v>
      </c>
      <c r="J1966" s="4" t="s">
        <v>1554</v>
      </c>
    </row>
    <row r="1967" spans="2:10" outlineLevel="1" x14ac:dyDescent="0.2">
      <c r="B1967" s="8">
        <v>45107</v>
      </c>
      <c r="C1967" s="4" t="s">
        <v>1984</v>
      </c>
      <c r="D1967" s="4" t="s">
        <v>4421</v>
      </c>
      <c r="E1967" s="4" t="s">
        <v>3806</v>
      </c>
      <c r="F1967" s="12">
        <v>-443101</v>
      </c>
      <c r="G1967" s="11" t="s">
        <v>1076</v>
      </c>
      <c r="H1967" s="12">
        <v>-44311</v>
      </c>
      <c r="I1967" s="4" t="s">
        <v>313</v>
      </c>
      <c r="J1967" s="4" t="s">
        <v>1554</v>
      </c>
    </row>
    <row r="1968" spans="2:10" outlineLevel="1" x14ac:dyDescent="0.2">
      <c r="B1968" s="8">
        <v>45107</v>
      </c>
      <c r="C1968" s="4" t="s">
        <v>4990</v>
      </c>
      <c r="D1968" s="4" t="s">
        <v>4421</v>
      </c>
      <c r="E1968" s="4" t="s">
        <v>3806</v>
      </c>
      <c r="F1968" s="12">
        <v>-473362</v>
      </c>
      <c r="G1968" s="11" t="s">
        <v>1076</v>
      </c>
      <c r="H1968" s="12">
        <v>-47337</v>
      </c>
      <c r="I1968" s="4" t="s">
        <v>313</v>
      </c>
      <c r="J1968" s="4" t="s">
        <v>1554</v>
      </c>
    </row>
    <row r="1969" spans="2:10" outlineLevel="1" x14ac:dyDescent="0.2">
      <c r="B1969" s="8">
        <v>45107</v>
      </c>
      <c r="C1969" s="4" t="s">
        <v>489</v>
      </c>
      <c r="D1969" s="4" t="s">
        <v>4421</v>
      </c>
      <c r="E1969" s="4" t="s">
        <v>3806</v>
      </c>
      <c r="F1969" s="12">
        <v>-52259</v>
      </c>
      <c r="G1969" s="11" t="s">
        <v>1076</v>
      </c>
      <c r="H1969" s="12">
        <v>-5226</v>
      </c>
      <c r="I1969" s="4" t="s">
        <v>313</v>
      </c>
      <c r="J1969" s="4" t="s">
        <v>1554</v>
      </c>
    </row>
    <row r="1970" spans="2:10" outlineLevel="1" x14ac:dyDescent="0.2">
      <c r="B1970" s="8">
        <v>45107</v>
      </c>
      <c r="C1970" s="4" t="s">
        <v>1413</v>
      </c>
      <c r="D1970" s="4" t="s">
        <v>4421</v>
      </c>
      <c r="E1970" s="4" t="s">
        <v>3806</v>
      </c>
      <c r="F1970" s="12">
        <v>-52259</v>
      </c>
      <c r="G1970" s="11" t="s">
        <v>1076</v>
      </c>
      <c r="H1970" s="12">
        <v>-5226</v>
      </c>
      <c r="I1970" s="4" t="s">
        <v>313</v>
      </c>
      <c r="J1970" s="4" t="s">
        <v>1554</v>
      </c>
    </row>
    <row r="1971" spans="2:10" outlineLevel="1" x14ac:dyDescent="0.2">
      <c r="B1971" s="8">
        <v>45107</v>
      </c>
      <c r="C1971" s="4" t="s">
        <v>2229</v>
      </c>
      <c r="D1971" s="4" t="s">
        <v>4421</v>
      </c>
      <c r="E1971" s="4" t="s">
        <v>3806</v>
      </c>
      <c r="F1971" s="12">
        <v>-62637</v>
      </c>
      <c r="G1971" s="11" t="s">
        <v>1076</v>
      </c>
      <c r="H1971" s="12">
        <v>-6264</v>
      </c>
      <c r="I1971" s="4" t="s">
        <v>313</v>
      </c>
      <c r="J1971" s="4" t="s">
        <v>1554</v>
      </c>
    </row>
    <row r="1972" spans="2:10" outlineLevel="1" x14ac:dyDescent="0.2">
      <c r="B1972" s="8">
        <v>45107</v>
      </c>
      <c r="C1972" s="4" t="s">
        <v>4808</v>
      </c>
      <c r="D1972" s="4" t="s">
        <v>4421</v>
      </c>
      <c r="E1972" s="4" t="s">
        <v>3806</v>
      </c>
      <c r="F1972" s="12">
        <v>-313185</v>
      </c>
      <c r="G1972" s="11" t="s">
        <v>1076</v>
      </c>
      <c r="H1972" s="12">
        <v>-31319</v>
      </c>
      <c r="I1972" s="4" t="s">
        <v>313</v>
      </c>
      <c r="J1972" s="4" t="s">
        <v>1554</v>
      </c>
    </row>
    <row r="1973" spans="2:10" outlineLevel="1" x14ac:dyDescent="0.2">
      <c r="B1973" s="8">
        <v>45107</v>
      </c>
      <c r="C1973" s="4" t="s">
        <v>3920</v>
      </c>
      <c r="D1973" s="4" t="s">
        <v>3910</v>
      </c>
      <c r="E1973" s="4" t="s">
        <v>3806</v>
      </c>
      <c r="F1973" s="12">
        <v>-438459</v>
      </c>
      <c r="G1973" s="11" t="s">
        <v>1076</v>
      </c>
      <c r="H1973" s="12">
        <v>-43846</v>
      </c>
      <c r="I1973" s="4" t="s">
        <v>3387</v>
      </c>
      <c r="J1973" s="4" t="s">
        <v>3106</v>
      </c>
    </row>
    <row r="1974" spans="2:10" outlineLevel="1" x14ac:dyDescent="0.2">
      <c r="B1974" s="8">
        <v>45107</v>
      </c>
      <c r="C1974" s="4" t="s">
        <v>349</v>
      </c>
      <c r="D1974" s="4" t="s">
        <v>3910</v>
      </c>
      <c r="E1974" s="4" t="s">
        <v>3806</v>
      </c>
      <c r="F1974" s="12">
        <v>-234065</v>
      </c>
      <c r="G1974" s="11" t="s">
        <v>1076</v>
      </c>
      <c r="H1974" s="12">
        <v>-23407</v>
      </c>
      <c r="I1974" s="4" t="s">
        <v>3387</v>
      </c>
      <c r="J1974" s="4" t="s">
        <v>3106</v>
      </c>
    </row>
    <row r="1975" spans="2:10" outlineLevel="1" x14ac:dyDescent="0.2">
      <c r="B1975" s="8">
        <v>45107</v>
      </c>
      <c r="C1975" s="4" t="s">
        <v>4578</v>
      </c>
      <c r="D1975" s="4" t="s">
        <v>3910</v>
      </c>
      <c r="E1975" s="4" t="s">
        <v>3806</v>
      </c>
      <c r="F1975" s="12">
        <v>-125274</v>
      </c>
      <c r="G1975" s="11" t="s">
        <v>1076</v>
      </c>
      <c r="H1975" s="12">
        <v>-12527</v>
      </c>
      <c r="I1975" s="4" t="s">
        <v>3387</v>
      </c>
      <c r="J1975" s="4" t="s">
        <v>3106</v>
      </c>
    </row>
    <row r="1976" spans="2:10" outlineLevel="1" x14ac:dyDescent="0.2">
      <c r="B1976" s="8">
        <v>45107</v>
      </c>
      <c r="C1976" s="4" t="s">
        <v>3937</v>
      </c>
      <c r="D1976" s="4" t="s">
        <v>3910</v>
      </c>
      <c r="E1976" s="4" t="s">
        <v>3806</v>
      </c>
      <c r="F1976" s="12">
        <v>-876918</v>
      </c>
      <c r="G1976" s="11" t="s">
        <v>1076</v>
      </c>
      <c r="H1976" s="12">
        <v>-87692</v>
      </c>
      <c r="I1976" s="4" t="s">
        <v>3387</v>
      </c>
      <c r="J1976" s="4" t="s">
        <v>3106</v>
      </c>
    </row>
    <row r="1977" spans="2:10" outlineLevel="1" x14ac:dyDescent="0.2">
      <c r="B1977" s="8">
        <v>45107</v>
      </c>
      <c r="C1977" s="4" t="s">
        <v>3363</v>
      </c>
      <c r="D1977" s="4" t="s">
        <v>3910</v>
      </c>
      <c r="E1977" s="4" t="s">
        <v>3806</v>
      </c>
      <c r="F1977" s="12">
        <v>-689007</v>
      </c>
      <c r="G1977" s="11" t="s">
        <v>1076</v>
      </c>
      <c r="H1977" s="12">
        <v>-68901</v>
      </c>
      <c r="I1977" s="4" t="s">
        <v>3387</v>
      </c>
      <c r="J1977" s="4" t="s">
        <v>3106</v>
      </c>
    </row>
    <row r="1978" spans="2:10" outlineLevel="1" x14ac:dyDescent="0.2">
      <c r="B1978" s="8">
        <v>45107</v>
      </c>
      <c r="C1978" s="4" t="s">
        <v>2634</v>
      </c>
      <c r="D1978" s="4" t="s">
        <v>3910</v>
      </c>
      <c r="E1978" s="4" t="s">
        <v>3806</v>
      </c>
      <c r="F1978" s="12">
        <v>-689007</v>
      </c>
      <c r="G1978" s="11" t="s">
        <v>1076</v>
      </c>
      <c r="H1978" s="12">
        <v>-68901</v>
      </c>
      <c r="I1978" s="4" t="s">
        <v>3387</v>
      </c>
      <c r="J1978" s="4" t="s">
        <v>3106</v>
      </c>
    </row>
    <row r="1979" spans="2:10" outlineLevel="1" x14ac:dyDescent="0.2">
      <c r="B1979" s="8">
        <v>45107</v>
      </c>
      <c r="C1979" s="4" t="s">
        <v>207</v>
      </c>
      <c r="D1979" s="4" t="s">
        <v>3910</v>
      </c>
      <c r="E1979" s="4" t="s">
        <v>3806</v>
      </c>
      <c r="F1979" s="12">
        <v>-626370</v>
      </c>
      <c r="G1979" s="11" t="s">
        <v>1076</v>
      </c>
      <c r="H1979" s="12">
        <v>-62637</v>
      </c>
      <c r="I1979" s="4" t="s">
        <v>3387</v>
      </c>
      <c r="J1979" s="4" t="s">
        <v>3106</v>
      </c>
    </row>
    <row r="1980" spans="2:10" outlineLevel="1" x14ac:dyDescent="0.2">
      <c r="B1980" s="8">
        <v>45107</v>
      </c>
      <c r="C1980" s="4" t="s">
        <v>3176</v>
      </c>
      <c r="D1980" s="4" t="s">
        <v>3910</v>
      </c>
      <c r="E1980" s="4" t="s">
        <v>3806</v>
      </c>
      <c r="F1980" s="12">
        <v>-438459</v>
      </c>
      <c r="G1980" s="11" t="s">
        <v>1076</v>
      </c>
      <c r="H1980" s="12">
        <v>-43846</v>
      </c>
      <c r="I1980" s="4" t="s">
        <v>3387</v>
      </c>
      <c r="J1980" s="4" t="s">
        <v>3106</v>
      </c>
    </row>
    <row r="1981" spans="2:10" outlineLevel="1" x14ac:dyDescent="0.2">
      <c r="B1981" s="8">
        <v>45107</v>
      </c>
      <c r="C1981" s="4" t="s">
        <v>4862</v>
      </c>
      <c r="D1981" s="4" t="s">
        <v>3910</v>
      </c>
      <c r="E1981" s="4" t="s">
        <v>3806</v>
      </c>
      <c r="F1981" s="12">
        <v>-458342</v>
      </c>
      <c r="G1981" s="11" t="s">
        <v>1076</v>
      </c>
      <c r="H1981" s="12">
        <v>-45834</v>
      </c>
      <c r="I1981" s="4" t="s">
        <v>3387</v>
      </c>
      <c r="J1981" s="4" t="s">
        <v>3106</v>
      </c>
    </row>
    <row r="1982" spans="2:10" outlineLevel="1" x14ac:dyDescent="0.2">
      <c r="B1982" s="8">
        <v>45107</v>
      </c>
      <c r="C1982" s="4" t="s">
        <v>5013</v>
      </c>
      <c r="D1982" s="4" t="s">
        <v>3910</v>
      </c>
      <c r="E1982" s="4" t="s">
        <v>3806</v>
      </c>
      <c r="F1982" s="12">
        <v>-573238</v>
      </c>
      <c r="G1982" s="11" t="s">
        <v>1076</v>
      </c>
      <c r="H1982" s="12">
        <v>-57324</v>
      </c>
      <c r="I1982" s="4" t="s">
        <v>3387</v>
      </c>
      <c r="J1982" s="4" t="s">
        <v>3106</v>
      </c>
    </row>
    <row r="1983" spans="2:10" outlineLevel="1" x14ac:dyDescent="0.2">
      <c r="B1983" s="8">
        <v>45107</v>
      </c>
      <c r="C1983" s="4" t="s">
        <v>4882</v>
      </c>
      <c r="D1983" s="4" t="s">
        <v>3910</v>
      </c>
      <c r="E1983" s="4" t="s">
        <v>3806</v>
      </c>
      <c r="F1983" s="12">
        <v>-501096</v>
      </c>
      <c r="G1983" s="11" t="s">
        <v>1076</v>
      </c>
      <c r="H1983" s="12">
        <v>-50110</v>
      </c>
      <c r="I1983" s="4" t="s">
        <v>3387</v>
      </c>
      <c r="J1983" s="4" t="s">
        <v>3106</v>
      </c>
    </row>
    <row r="1984" spans="2:10" outlineLevel="1" x14ac:dyDescent="0.2">
      <c r="B1984" s="8">
        <v>45107</v>
      </c>
      <c r="C1984" s="4" t="s">
        <v>3177</v>
      </c>
      <c r="D1984" s="4" t="s">
        <v>3910</v>
      </c>
      <c r="E1984" s="4" t="s">
        <v>3806</v>
      </c>
      <c r="F1984" s="12">
        <v>-563733</v>
      </c>
      <c r="G1984" s="11" t="s">
        <v>1076</v>
      </c>
      <c r="H1984" s="12">
        <v>-56373</v>
      </c>
      <c r="I1984" s="4" t="s">
        <v>3387</v>
      </c>
      <c r="J1984" s="4" t="s">
        <v>3106</v>
      </c>
    </row>
    <row r="1985" spans="2:10" outlineLevel="1" x14ac:dyDescent="0.2">
      <c r="B1985" s="8">
        <v>45107</v>
      </c>
      <c r="C1985" s="4" t="s">
        <v>3349</v>
      </c>
      <c r="D1985" s="4" t="s">
        <v>3910</v>
      </c>
      <c r="E1985" s="4" t="s">
        <v>3806</v>
      </c>
      <c r="F1985" s="12">
        <v>-563733</v>
      </c>
      <c r="G1985" s="11" t="s">
        <v>1076</v>
      </c>
      <c r="H1985" s="12">
        <v>-56373</v>
      </c>
      <c r="I1985" s="4" t="s">
        <v>3387</v>
      </c>
      <c r="J1985" s="4" t="s">
        <v>3106</v>
      </c>
    </row>
    <row r="1986" spans="2:10" outlineLevel="1" x14ac:dyDescent="0.2">
      <c r="B1986" s="8">
        <v>45107</v>
      </c>
      <c r="C1986" s="4" t="s">
        <v>2340</v>
      </c>
      <c r="D1986" s="4" t="s">
        <v>3910</v>
      </c>
      <c r="E1986" s="4" t="s">
        <v>3806</v>
      </c>
      <c r="F1986" s="12">
        <v>-438459</v>
      </c>
      <c r="G1986" s="11" t="s">
        <v>1076</v>
      </c>
      <c r="H1986" s="12">
        <v>-43846</v>
      </c>
      <c r="I1986" s="4" t="s">
        <v>3387</v>
      </c>
      <c r="J1986" s="4" t="s">
        <v>3106</v>
      </c>
    </row>
    <row r="1987" spans="2:10" outlineLevel="1" x14ac:dyDescent="0.2">
      <c r="B1987" s="8">
        <v>45107</v>
      </c>
      <c r="C1987" s="4" t="s">
        <v>5164</v>
      </c>
      <c r="D1987" s="4" t="s">
        <v>3910</v>
      </c>
      <c r="E1987" s="4" t="s">
        <v>3806</v>
      </c>
      <c r="F1987" s="12">
        <v>-939555</v>
      </c>
      <c r="G1987" s="11" t="s">
        <v>1076</v>
      </c>
      <c r="H1987" s="12">
        <v>-93956</v>
      </c>
      <c r="I1987" s="4" t="s">
        <v>3387</v>
      </c>
      <c r="J1987" s="4" t="s">
        <v>3106</v>
      </c>
    </row>
    <row r="1988" spans="2:10" outlineLevel="1" x14ac:dyDescent="0.2">
      <c r="B1988" s="8">
        <v>45107</v>
      </c>
      <c r="C1988" s="4" t="s">
        <v>3700</v>
      </c>
      <c r="D1988" s="4" t="s">
        <v>3910</v>
      </c>
      <c r="E1988" s="4" t="s">
        <v>3806</v>
      </c>
      <c r="F1988" s="12">
        <v>-247560</v>
      </c>
      <c r="G1988" s="11" t="s">
        <v>1076</v>
      </c>
      <c r="H1988" s="12">
        <v>-24756</v>
      </c>
      <c r="I1988" s="4" t="s">
        <v>3387</v>
      </c>
      <c r="J1988" s="4" t="s">
        <v>3106</v>
      </c>
    </row>
    <row r="1989" spans="2:10" outlineLevel="1" x14ac:dyDescent="0.2">
      <c r="B1989" s="8">
        <v>45107</v>
      </c>
      <c r="C1989" s="4" t="s">
        <v>3314</v>
      </c>
      <c r="D1989" s="4" t="s">
        <v>3910</v>
      </c>
      <c r="E1989" s="4" t="s">
        <v>3806</v>
      </c>
      <c r="F1989" s="12">
        <v>-62637</v>
      </c>
      <c r="G1989" s="11" t="s">
        <v>1076</v>
      </c>
      <c r="H1989" s="12">
        <v>-6264</v>
      </c>
      <c r="I1989" s="4" t="s">
        <v>3387</v>
      </c>
      <c r="J1989" s="4" t="s">
        <v>3106</v>
      </c>
    </row>
    <row r="1990" spans="2:10" outlineLevel="1" x14ac:dyDescent="0.2">
      <c r="B1990" s="8">
        <v>45107</v>
      </c>
      <c r="C1990" s="4" t="s">
        <v>2347</v>
      </c>
      <c r="D1990" s="4" t="s">
        <v>3910</v>
      </c>
      <c r="E1990" s="4" t="s">
        <v>3806</v>
      </c>
      <c r="F1990" s="12">
        <v>-82520</v>
      </c>
      <c r="G1990" s="11" t="s">
        <v>1076</v>
      </c>
      <c r="H1990" s="12">
        <v>-8252</v>
      </c>
      <c r="I1990" s="4" t="s">
        <v>3387</v>
      </c>
      <c r="J1990" s="4" t="s">
        <v>3106</v>
      </c>
    </row>
    <row r="1991" spans="2:10" outlineLevel="1" x14ac:dyDescent="0.2">
      <c r="B1991" s="8">
        <v>45107</v>
      </c>
      <c r="C1991" s="4" t="s">
        <v>1716</v>
      </c>
      <c r="D1991" s="4" t="s">
        <v>3910</v>
      </c>
      <c r="E1991" s="4" t="s">
        <v>3806</v>
      </c>
      <c r="F1991" s="12">
        <v>-313185</v>
      </c>
      <c r="G1991" s="11" t="s">
        <v>1076</v>
      </c>
      <c r="H1991" s="12">
        <v>-31319</v>
      </c>
      <c r="I1991" s="4" t="s">
        <v>3387</v>
      </c>
      <c r="J1991" s="4" t="s">
        <v>3106</v>
      </c>
    </row>
    <row r="1992" spans="2:10" outlineLevel="1" x14ac:dyDescent="0.2">
      <c r="B1992" s="8">
        <v>45107</v>
      </c>
      <c r="C1992" s="4" t="s">
        <v>1323</v>
      </c>
      <c r="D1992" s="4" t="s">
        <v>3910</v>
      </c>
      <c r="E1992" s="4" t="s">
        <v>3806</v>
      </c>
      <c r="F1992" s="12">
        <v>-187911</v>
      </c>
      <c r="G1992" s="11" t="s">
        <v>1076</v>
      </c>
      <c r="H1992" s="12">
        <v>-18791</v>
      </c>
      <c r="I1992" s="4" t="s">
        <v>3387</v>
      </c>
      <c r="J1992" s="4" t="s">
        <v>3106</v>
      </c>
    </row>
    <row r="1993" spans="2:10" outlineLevel="1" x14ac:dyDescent="0.2">
      <c r="B1993" s="8">
        <v>45107</v>
      </c>
      <c r="C1993" s="4" t="s">
        <v>2356</v>
      </c>
      <c r="D1993" s="4" t="s">
        <v>3910</v>
      </c>
      <c r="E1993" s="4" t="s">
        <v>3806</v>
      </c>
      <c r="F1993" s="12">
        <v>-125274</v>
      </c>
      <c r="G1993" s="11" t="s">
        <v>1076</v>
      </c>
      <c r="H1993" s="12">
        <v>-12527</v>
      </c>
      <c r="I1993" s="4" t="s">
        <v>3387</v>
      </c>
      <c r="J1993" s="4" t="s">
        <v>3106</v>
      </c>
    </row>
    <row r="1994" spans="2:10" outlineLevel="1" x14ac:dyDescent="0.2">
      <c r="B1994" s="8">
        <v>45107</v>
      </c>
      <c r="C1994" s="4" t="s">
        <v>701</v>
      </c>
      <c r="D1994" s="4" t="s">
        <v>3910</v>
      </c>
      <c r="E1994" s="4" t="s">
        <v>3806</v>
      </c>
      <c r="F1994" s="12">
        <v>-375822</v>
      </c>
      <c r="G1994" s="11" t="s">
        <v>1076</v>
      </c>
      <c r="H1994" s="12">
        <v>-37582</v>
      </c>
      <c r="I1994" s="4" t="s">
        <v>3387</v>
      </c>
      <c r="J1994" s="4" t="s">
        <v>3106</v>
      </c>
    </row>
    <row r="1995" spans="2:10" outlineLevel="1" x14ac:dyDescent="0.2">
      <c r="B1995" s="8">
        <v>45107</v>
      </c>
      <c r="C1995" s="4" t="s">
        <v>1743</v>
      </c>
      <c r="D1995" s="4" t="s">
        <v>3910</v>
      </c>
      <c r="E1995" s="4" t="s">
        <v>3806</v>
      </c>
      <c r="F1995" s="12">
        <v>-689007</v>
      </c>
      <c r="G1995" s="11" t="s">
        <v>1076</v>
      </c>
      <c r="H1995" s="12">
        <v>-68901</v>
      </c>
      <c r="I1995" s="4" t="s">
        <v>3387</v>
      </c>
      <c r="J1995" s="4" t="s">
        <v>3106</v>
      </c>
    </row>
    <row r="1996" spans="2:10" outlineLevel="1" x14ac:dyDescent="0.2">
      <c r="B1996" s="8">
        <v>45107</v>
      </c>
      <c r="C1996" s="4" t="s">
        <v>2307</v>
      </c>
      <c r="D1996" s="4" t="s">
        <v>3910</v>
      </c>
      <c r="E1996" s="4" t="s">
        <v>3806</v>
      </c>
      <c r="F1996" s="12">
        <v>-145157</v>
      </c>
      <c r="G1996" s="11" t="s">
        <v>1076</v>
      </c>
      <c r="H1996" s="12">
        <v>-14516</v>
      </c>
      <c r="I1996" s="4" t="s">
        <v>3387</v>
      </c>
      <c r="J1996" s="4" t="s">
        <v>3106</v>
      </c>
    </row>
    <row r="1997" spans="2:10" outlineLevel="1" x14ac:dyDescent="0.2">
      <c r="B1997" s="8">
        <v>45107</v>
      </c>
      <c r="C1997" s="4" t="s">
        <v>4512</v>
      </c>
      <c r="D1997" s="4" t="s">
        <v>3910</v>
      </c>
      <c r="E1997" s="4" t="s">
        <v>3806</v>
      </c>
      <c r="F1997" s="12">
        <v>-876918</v>
      </c>
      <c r="G1997" s="11" t="s">
        <v>1076</v>
      </c>
      <c r="H1997" s="12">
        <v>-87692</v>
      </c>
      <c r="I1997" s="4" t="s">
        <v>3387</v>
      </c>
      <c r="J1997" s="4" t="s">
        <v>3106</v>
      </c>
    </row>
    <row r="1998" spans="2:10" outlineLevel="1" x14ac:dyDescent="0.2">
      <c r="B1998" s="8">
        <v>45107</v>
      </c>
      <c r="C1998" s="4" t="s">
        <v>4965</v>
      </c>
      <c r="D1998" s="4" t="s">
        <v>3910</v>
      </c>
      <c r="E1998" s="4" t="s">
        <v>3806</v>
      </c>
      <c r="F1998" s="12">
        <v>-62637</v>
      </c>
      <c r="G1998" s="11" t="s">
        <v>1076</v>
      </c>
      <c r="H1998" s="12">
        <v>-6264</v>
      </c>
      <c r="I1998" s="4" t="s">
        <v>3387</v>
      </c>
      <c r="J1998" s="4" t="s">
        <v>3106</v>
      </c>
    </row>
    <row r="1999" spans="2:10" outlineLevel="1" x14ac:dyDescent="0.2">
      <c r="B1999" s="8">
        <v>45107</v>
      </c>
      <c r="C1999" s="4" t="s">
        <v>118</v>
      </c>
      <c r="D1999" s="4" t="s">
        <v>3910</v>
      </c>
      <c r="E1999" s="4" t="s">
        <v>3806</v>
      </c>
      <c r="F1999" s="12">
        <v>-250548</v>
      </c>
      <c r="G1999" s="11" t="s">
        <v>1076</v>
      </c>
      <c r="H1999" s="12">
        <v>-25055</v>
      </c>
      <c r="I1999" s="4" t="s">
        <v>3387</v>
      </c>
      <c r="J1999" s="4" t="s">
        <v>3106</v>
      </c>
    </row>
    <row r="2000" spans="2:10" outlineLevel="1" x14ac:dyDescent="0.2">
      <c r="B2000" s="8">
        <v>45107</v>
      </c>
      <c r="C2000" s="4" t="s">
        <v>4079</v>
      </c>
      <c r="D2000" s="4" t="s">
        <v>3910</v>
      </c>
      <c r="E2000" s="4" t="s">
        <v>3806</v>
      </c>
      <c r="F2000" s="12">
        <v>-125274</v>
      </c>
      <c r="G2000" s="11" t="s">
        <v>1076</v>
      </c>
      <c r="H2000" s="12">
        <v>-12527</v>
      </c>
      <c r="I2000" s="4" t="s">
        <v>3387</v>
      </c>
      <c r="J2000" s="4" t="s">
        <v>3106</v>
      </c>
    </row>
    <row r="2001" spans="2:10" outlineLevel="1" x14ac:dyDescent="0.2">
      <c r="B2001" s="8">
        <v>45107</v>
      </c>
      <c r="C2001" s="4" t="s">
        <v>48</v>
      </c>
      <c r="D2001" s="4" t="s">
        <v>3910</v>
      </c>
      <c r="E2001" s="4" t="s">
        <v>3806</v>
      </c>
      <c r="F2001" s="12">
        <v>-501096</v>
      </c>
      <c r="G2001" s="11" t="s">
        <v>1076</v>
      </c>
      <c r="H2001" s="12">
        <v>-50110</v>
      </c>
      <c r="I2001" s="4" t="s">
        <v>3387</v>
      </c>
      <c r="J2001" s="4" t="s">
        <v>3106</v>
      </c>
    </row>
    <row r="2002" spans="2:10" outlineLevel="1" x14ac:dyDescent="0.2">
      <c r="B2002" s="8">
        <v>45107</v>
      </c>
      <c r="C2002" s="4" t="s">
        <v>1874</v>
      </c>
      <c r="D2002" s="4" t="s">
        <v>3910</v>
      </c>
      <c r="E2002" s="4" t="s">
        <v>3806</v>
      </c>
      <c r="F2002" s="12">
        <v>-82520</v>
      </c>
      <c r="G2002" s="11" t="s">
        <v>1076</v>
      </c>
      <c r="H2002" s="12">
        <v>-8252</v>
      </c>
      <c r="I2002" s="4" t="s">
        <v>3387</v>
      </c>
      <c r="J2002" s="4" t="s">
        <v>3106</v>
      </c>
    </row>
    <row r="2003" spans="2:10" outlineLevel="1" x14ac:dyDescent="0.2">
      <c r="B2003" s="8">
        <v>45107</v>
      </c>
      <c r="C2003" s="4" t="s">
        <v>2497</v>
      </c>
      <c r="D2003" s="4" t="s">
        <v>3910</v>
      </c>
      <c r="E2003" s="4" t="s">
        <v>3806</v>
      </c>
      <c r="F2003" s="12">
        <v>-438459</v>
      </c>
      <c r="G2003" s="11" t="s">
        <v>1076</v>
      </c>
      <c r="H2003" s="12">
        <v>-43846</v>
      </c>
      <c r="I2003" s="4" t="s">
        <v>3387</v>
      </c>
      <c r="J2003" s="4" t="s">
        <v>3106</v>
      </c>
    </row>
    <row r="2004" spans="2:10" outlineLevel="1" x14ac:dyDescent="0.2">
      <c r="B2004" s="8">
        <v>45107</v>
      </c>
      <c r="C2004" s="4" t="s">
        <v>60</v>
      </c>
      <c r="D2004" s="4" t="s">
        <v>3910</v>
      </c>
      <c r="E2004" s="4" t="s">
        <v>3806</v>
      </c>
      <c r="F2004" s="12">
        <v>-125274</v>
      </c>
      <c r="G2004" s="11" t="s">
        <v>1076</v>
      </c>
      <c r="H2004" s="12">
        <v>-12527</v>
      </c>
      <c r="I2004" s="4" t="s">
        <v>3387</v>
      </c>
      <c r="J2004" s="4" t="s">
        <v>3106</v>
      </c>
    </row>
    <row r="2005" spans="2:10" outlineLevel="1" x14ac:dyDescent="0.2">
      <c r="B2005" s="8">
        <v>45107</v>
      </c>
      <c r="C2005" s="4" t="s">
        <v>4772</v>
      </c>
      <c r="D2005" s="4" t="s">
        <v>3910</v>
      </c>
      <c r="E2005" s="4" t="s">
        <v>3806</v>
      </c>
      <c r="F2005" s="12">
        <v>-313185</v>
      </c>
      <c r="G2005" s="11" t="s">
        <v>1076</v>
      </c>
      <c r="H2005" s="12">
        <v>-31319</v>
      </c>
      <c r="I2005" s="4" t="s">
        <v>3387</v>
      </c>
      <c r="J2005" s="4" t="s">
        <v>3106</v>
      </c>
    </row>
    <row r="2006" spans="2:10" outlineLevel="1" x14ac:dyDescent="0.2">
      <c r="B2006" s="8">
        <v>45107</v>
      </c>
      <c r="C2006" s="4" t="s">
        <v>4936</v>
      </c>
      <c r="D2006" s="4" t="s">
        <v>3910</v>
      </c>
      <c r="E2006" s="4" t="s">
        <v>3806</v>
      </c>
      <c r="F2006" s="12">
        <v>-239297</v>
      </c>
      <c r="G2006" s="11" t="s">
        <v>1076</v>
      </c>
      <c r="H2006" s="12">
        <v>-23930</v>
      </c>
      <c r="I2006" s="4" t="s">
        <v>3387</v>
      </c>
      <c r="J2006" s="4" t="s">
        <v>3106</v>
      </c>
    </row>
    <row r="2007" spans="2:10" outlineLevel="1" x14ac:dyDescent="0.2">
      <c r="B2007" s="8">
        <v>45107</v>
      </c>
      <c r="C2007" s="4" t="s">
        <v>591</v>
      </c>
      <c r="D2007" s="4" t="s">
        <v>3910</v>
      </c>
      <c r="E2007" s="4" t="s">
        <v>3806</v>
      </c>
      <c r="F2007" s="12">
        <v>-313185</v>
      </c>
      <c r="G2007" s="11" t="s">
        <v>1076</v>
      </c>
      <c r="H2007" s="12">
        <v>-31319</v>
      </c>
      <c r="I2007" s="4" t="s">
        <v>3387</v>
      </c>
      <c r="J2007" s="4" t="s">
        <v>3106</v>
      </c>
    </row>
    <row r="2008" spans="2:10" outlineLevel="1" x14ac:dyDescent="0.2">
      <c r="B2008" s="8">
        <v>45107</v>
      </c>
      <c r="C2008" s="4" t="s">
        <v>2680</v>
      </c>
      <c r="D2008" s="4" t="s">
        <v>3910</v>
      </c>
      <c r="E2008" s="4" t="s">
        <v>3806</v>
      </c>
      <c r="F2008" s="12">
        <v>-62637</v>
      </c>
      <c r="G2008" s="11" t="s">
        <v>1076</v>
      </c>
      <c r="H2008" s="12">
        <v>-6264</v>
      </c>
      <c r="I2008" s="4" t="s">
        <v>3387</v>
      </c>
      <c r="J2008" s="4" t="s">
        <v>3106</v>
      </c>
    </row>
    <row r="2009" spans="2:10" outlineLevel="1" x14ac:dyDescent="0.2">
      <c r="B2009" s="8">
        <v>45107</v>
      </c>
      <c r="C2009" s="4" t="s">
        <v>1924</v>
      </c>
      <c r="D2009" s="4" t="s">
        <v>3910</v>
      </c>
      <c r="E2009" s="4" t="s">
        <v>3806</v>
      </c>
      <c r="F2009" s="12">
        <v>-1002192</v>
      </c>
      <c r="G2009" s="11" t="s">
        <v>1076</v>
      </c>
      <c r="H2009" s="12">
        <v>-100219</v>
      </c>
      <c r="I2009" s="4" t="s">
        <v>3387</v>
      </c>
      <c r="J2009" s="4" t="s">
        <v>3106</v>
      </c>
    </row>
    <row r="2010" spans="2:10" outlineLevel="1" x14ac:dyDescent="0.2">
      <c r="B2010" s="8">
        <v>45107</v>
      </c>
      <c r="C2010" s="4" t="s">
        <v>1212</v>
      </c>
      <c r="D2010" s="4" t="s">
        <v>3910</v>
      </c>
      <c r="E2010" s="4" t="s">
        <v>3806</v>
      </c>
      <c r="F2010" s="12">
        <v>-62637</v>
      </c>
      <c r="G2010" s="11" t="s">
        <v>1076</v>
      </c>
      <c r="H2010" s="12">
        <v>-6264</v>
      </c>
      <c r="I2010" s="4" t="s">
        <v>3387</v>
      </c>
      <c r="J2010" s="4" t="s">
        <v>3106</v>
      </c>
    </row>
    <row r="2011" spans="2:10" outlineLevel="1" x14ac:dyDescent="0.2">
      <c r="B2011" s="8">
        <v>45107</v>
      </c>
      <c r="C2011" s="4" t="s">
        <v>4580</v>
      </c>
      <c r="D2011" s="4" t="s">
        <v>3910</v>
      </c>
      <c r="E2011" s="4" t="s">
        <v>3806</v>
      </c>
      <c r="F2011" s="12">
        <v>-438459</v>
      </c>
      <c r="G2011" s="11" t="s">
        <v>1076</v>
      </c>
      <c r="H2011" s="12">
        <v>-43846</v>
      </c>
      <c r="I2011" s="4" t="s">
        <v>3387</v>
      </c>
      <c r="J2011" s="4" t="s">
        <v>3106</v>
      </c>
    </row>
    <row r="2012" spans="2:10" outlineLevel="1" x14ac:dyDescent="0.2">
      <c r="B2012" s="8">
        <v>45107</v>
      </c>
      <c r="C2012" s="4" t="s">
        <v>767</v>
      </c>
      <c r="D2012" s="4" t="s">
        <v>3910</v>
      </c>
      <c r="E2012" s="4" t="s">
        <v>3806</v>
      </c>
      <c r="F2012" s="12">
        <v>-375822</v>
      </c>
      <c r="G2012" s="11" t="s">
        <v>1076</v>
      </c>
      <c r="H2012" s="12">
        <v>-37582</v>
      </c>
      <c r="I2012" s="4" t="s">
        <v>3387</v>
      </c>
      <c r="J2012" s="4" t="s">
        <v>3106</v>
      </c>
    </row>
    <row r="2013" spans="2:10" outlineLevel="1" x14ac:dyDescent="0.2">
      <c r="B2013" s="8">
        <v>45107</v>
      </c>
      <c r="C2013" s="4" t="s">
        <v>539</v>
      </c>
      <c r="D2013" s="4" t="s">
        <v>3910</v>
      </c>
      <c r="E2013" s="4" t="s">
        <v>3806</v>
      </c>
      <c r="F2013" s="12">
        <v>-125274</v>
      </c>
      <c r="G2013" s="11" t="s">
        <v>1076</v>
      </c>
      <c r="H2013" s="12">
        <v>-12527</v>
      </c>
      <c r="I2013" s="4" t="s">
        <v>3387</v>
      </c>
      <c r="J2013" s="4" t="s">
        <v>3106</v>
      </c>
    </row>
    <row r="2014" spans="2:10" outlineLevel="1" x14ac:dyDescent="0.2">
      <c r="B2014" s="8">
        <v>45107</v>
      </c>
      <c r="C2014" s="4" t="s">
        <v>1966</v>
      </c>
      <c r="D2014" s="4" t="s">
        <v>3910</v>
      </c>
      <c r="E2014" s="4" t="s">
        <v>3806</v>
      </c>
      <c r="F2014" s="12">
        <v>-313185</v>
      </c>
      <c r="G2014" s="11" t="s">
        <v>1076</v>
      </c>
      <c r="H2014" s="12">
        <v>-31319</v>
      </c>
      <c r="I2014" s="4" t="s">
        <v>3387</v>
      </c>
      <c r="J2014" s="4" t="s">
        <v>3106</v>
      </c>
    </row>
    <row r="2015" spans="2:10" outlineLevel="1" x14ac:dyDescent="0.2">
      <c r="B2015" s="8">
        <v>45107</v>
      </c>
      <c r="C2015" s="4" t="s">
        <v>1619</v>
      </c>
      <c r="D2015" s="4" t="s">
        <v>3910</v>
      </c>
      <c r="E2015" s="4" t="s">
        <v>3806</v>
      </c>
      <c r="F2015" s="12">
        <v>-438459</v>
      </c>
      <c r="G2015" s="11" t="s">
        <v>1076</v>
      </c>
      <c r="H2015" s="12">
        <v>-43846</v>
      </c>
      <c r="I2015" s="4" t="s">
        <v>3387</v>
      </c>
      <c r="J2015" s="4" t="s">
        <v>3106</v>
      </c>
    </row>
    <row r="2016" spans="2:10" outlineLevel="1" x14ac:dyDescent="0.2">
      <c r="B2016" s="8">
        <v>45107</v>
      </c>
      <c r="C2016" s="4" t="s">
        <v>3955</v>
      </c>
      <c r="D2016" s="4" t="s">
        <v>3910</v>
      </c>
      <c r="E2016" s="4" t="s">
        <v>3806</v>
      </c>
      <c r="F2016" s="12">
        <v>-438459</v>
      </c>
      <c r="G2016" s="11" t="s">
        <v>1076</v>
      </c>
      <c r="H2016" s="12">
        <v>-43846</v>
      </c>
      <c r="I2016" s="4" t="s">
        <v>3387</v>
      </c>
      <c r="J2016" s="4" t="s">
        <v>3106</v>
      </c>
    </row>
    <row r="2017" spans="2:10" outlineLevel="1" x14ac:dyDescent="0.2">
      <c r="B2017" s="8">
        <v>45107</v>
      </c>
      <c r="C2017" s="4" t="s">
        <v>4322</v>
      </c>
      <c r="D2017" s="4" t="s">
        <v>3910</v>
      </c>
      <c r="E2017" s="4" t="s">
        <v>3806</v>
      </c>
      <c r="F2017" s="12">
        <v>-62637</v>
      </c>
      <c r="G2017" s="11" t="s">
        <v>1076</v>
      </c>
      <c r="H2017" s="12">
        <v>-6264</v>
      </c>
      <c r="I2017" s="4" t="s">
        <v>3387</v>
      </c>
      <c r="J2017" s="4" t="s">
        <v>3106</v>
      </c>
    </row>
    <row r="2018" spans="2:10" outlineLevel="1" x14ac:dyDescent="0.2">
      <c r="B2018" s="8">
        <v>45107</v>
      </c>
      <c r="C2018" s="4" t="s">
        <v>2230</v>
      </c>
      <c r="D2018" s="4" t="s">
        <v>3910</v>
      </c>
      <c r="E2018" s="4" t="s">
        <v>3806</v>
      </c>
      <c r="F2018" s="12">
        <v>-125274</v>
      </c>
      <c r="G2018" s="11" t="s">
        <v>1076</v>
      </c>
      <c r="H2018" s="12">
        <v>-12527</v>
      </c>
      <c r="I2018" s="4" t="s">
        <v>3387</v>
      </c>
      <c r="J2018" s="4" t="s">
        <v>3106</v>
      </c>
    </row>
    <row r="2019" spans="2:10" outlineLevel="1" x14ac:dyDescent="0.2">
      <c r="B2019" s="8">
        <v>45107</v>
      </c>
      <c r="C2019" s="4" t="s">
        <v>2160</v>
      </c>
      <c r="D2019" s="4" t="s">
        <v>520</v>
      </c>
      <c r="E2019" s="4" t="s">
        <v>2106</v>
      </c>
      <c r="F2019" s="12">
        <v>-62637</v>
      </c>
      <c r="G2019" s="11" t="s">
        <v>1076</v>
      </c>
      <c r="H2019" s="12">
        <v>-6264</v>
      </c>
      <c r="I2019" s="4" t="s">
        <v>505</v>
      </c>
      <c r="J2019" s="4" t="s">
        <v>3537</v>
      </c>
    </row>
    <row r="2020" spans="2:10" outlineLevel="1" x14ac:dyDescent="0.2">
      <c r="B2020" s="8">
        <v>45107</v>
      </c>
      <c r="C2020" s="4" t="s">
        <v>4278</v>
      </c>
      <c r="D2020" s="4" t="s">
        <v>520</v>
      </c>
      <c r="E2020" s="4" t="s">
        <v>1513</v>
      </c>
      <c r="F2020" s="12">
        <v>-313185</v>
      </c>
      <c r="G2020" s="11" t="s">
        <v>1076</v>
      </c>
      <c r="H2020" s="12">
        <v>-31319</v>
      </c>
      <c r="I2020" s="4" t="s">
        <v>505</v>
      </c>
      <c r="J2020" s="4" t="s">
        <v>3537</v>
      </c>
    </row>
    <row r="2021" spans="2:10" outlineLevel="1" x14ac:dyDescent="0.2">
      <c r="B2021" s="8">
        <v>45107</v>
      </c>
      <c r="C2021" s="4" t="s">
        <v>54</v>
      </c>
      <c r="D2021" s="4" t="s">
        <v>3840</v>
      </c>
      <c r="E2021" s="4"/>
      <c r="F2021" s="12">
        <v>0</v>
      </c>
      <c r="G2021" s="11" t="s">
        <v>1076</v>
      </c>
      <c r="H2021" s="12">
        <v>0</v>
      </c>
      <c r="I2021" s="4" t="s">
        <v>1585</v>
      </c>
      <c r="J2021" s="4" t="s">
        <v>4674</v>
      </c>
    </row>
    <row r="2022" spans="2:10" outlineLevel="1" x14ac:dyDescent="0.2">
      <c r="B2022" s="8">
        <v>45108</v>
      </c>
      <c r="C2022" s="4" t="s">
        <v>800</v>
      </c>
      <c r="D2022" s="4" t="s">
        <v>3840</v>
      </c>
      <c r="E2022" s="4" t="s">
        <v>1175</v>
      </c>
      <c r="F2022" s="12">
        <v>572810</v>
      </c>
      <c r="G2022" s="11" t="s">
        <v>548</v>
      </c>
      <c r="H2022" s="12">
        <v>45825</v>
      </c>
      <c r="I2022" s="4" t="s">
        <v>505</v>
      </c>
      <c r="J2022" s="4" t="s">
        <v>3537</v>
      </c>
    </row>
    <row r="2023" spans="2:10" outlineLevel="1" x14ac:dyDescent="0.2">
      <c r="B2023" s="8">
        <v>45110</v>
      </c>
      <c r="C2023" s="4" t="s">
        <v>5123</v>
      </c>
      <c r="D2023" s="4" t="s">
        <v>3840</v>
      </c>
      <c r="E2023" s="4" t="s">
        <v>3475</v>
      </c>
      <c r="F2023" s="12">
        <v>1078232</v>
      </c>
      <c r="G2023" s="11" t="s">
        <v>548</v>
      </c>
      <c r="H2023" s="12">
        <v>86259</v>
      </c>
      <c r="I2023" s="4" t="s">
        <v>1585</v>
      </c>
      <c r="J2023" s="4" t="s">
        <v>4674</v>
      </c>
    </row>
    <row r="2024" spans="2:10" outlineLevel="1" x14ac:dyDescent="0.2">
      <c r="B2024" s="8">
        <v>45110</v>
      </c>
      <c r="C2024" s="4" t="s">
        <v>4690</v>
      </c>
      <c r="D2024" s="4" t="s">
        <v>3840</v>
      </c>
      <c r="E2024" s="4" t="s">
        <v>1207</v>
      </c>
      <c r="F2024" s="12">
        <v>1221252</v>
      </c>
      <c r="G2024" s="11" t="s">
        <v>548</v>
      </c>
      <c r="H2024" s="12">
        <v>97700</v>
      </c>
      <c r="I2024" s="4" t="s">
        <v>1585</v>
      </c>
      <c r="J2024" s="4" t="s">
        <v>4674</v>
      </c>
    </row>
    <row r="2025" spans="2:10" outlineLevel="1" x14ac:dyDescent="0.2">
      <c r="B2025" s="8">
        <v>45110</v>
      </c>
      <c r="C2025" s="4" t="s">
        <v>4219</v>
      </c>
      <c r="D2025" s="4" t="s">
        <v>3840</v>
      </c>
      <c r="E2025" s="4" t="s">
        <v>49</v>
      </c>
      <c r="F2025" s="12">
        <v>501902</v>
      </c>
      <c r="G2025" s="11" t="s">
        <v>548</v>
      </c>
      <c r="H2025" s="12">
        <v>40152</v>
      </c>
      <c r="I2025" s="4" t="s">
        <v>3387</v>
      </c>
      <c r="J2025" s="4" t="s">
        <v>3106</v>
      </c>
    </row>
    <row r="2026" spans="2:10" outlineLevel="1" x14ac:dyDescent="0.2">
      <c r="B2026" s="8">
        <v>45110</v>
      </c>
      <c r="C2026" s="4" t="s">
        <v>3390</v>
      </c>
      <c r="D2026" s="4" t="s">
        <v>3840</v>
      </c>
      <c r="E2026" s="4" t="s">
        <v>2310</v>
      </c>
      <c r="F2026" s="12">
        <v>565695</v>
      </c>
      <c r="G2026" s="11" t="s">
        <v>548</v>
      </c>
      <c r="H2026" s="12">
        <v>45256</v>
      </c>
      <c r="I2026" s="4" t="s">
        <v>3387</v>
      </c>
      <c r="J2026" s="4" t="s">
        <v>3106</v>
      </c>
    </row>
    <row r="2027" spans="2:10" outlineLevel="1" x14ac:dyDescent="0.2">
      <c r="B2027" s="8">
        <v>45110</v>
      </c>
      <c r="C2027" s="4" t="s">
        <v>258</v>
      </c>
      <c r="D2027" s="4" t="s">
        <v>3840</v>
      </c>
      <c r="E2027" s="4" t="s">
        <v>2079</v>
      </c>
      <c r="F2027" s="12">
        <v>754694</v>
      </c>
      <c r="G2027" s="11" t="s">
        <v>548</v>
      </c>
      <c r="H2027" s="12">
        <v>60376</v>
      </c>
      <c r="I2027" s="4" t="s">
        <v>3387</v>
      </c>
      <c r="J2027" s="4" t="s">
        <v>3106</v>
      </c>
    </row>
    <row r="2028" spans="2:10" outlineLevel="1" x14ac:dyDescent="0.2">
      <c r="B2028" s="8">
        <v>45110</v>
      </c>
      <c r="C2028" s="4" t="s">
        <v>4776</v>
      </c>
      <c r="D2028" s="4" t="s">
        <v>3840</v>
      </c>
      <c r="E2028" s="4" t="s">
        <v>3133</v>
      </c>
      <c r="F2028" s="12">
        <v>545658</v>
      </c>
      <c r="G2028" s="11" t="s">
        <v>548</v>
      </c>
      <c r="H2028" s="12">
        <v>43653</v>
      </c>
      <c r="I2028" s="4" t="s">
        <v>3387</v>
      </c>
      <c r="J2028" s="4" t="s">
        <v>3106</v>
      </c>
    </row>
    <row r="2029" spans="2:10" outlineLevel="1" x14ac:dyDescent="0.2">
      <c r="B2029" s="8">
        <v>45110</v>
      </c>
      <c r="C2029" s="4" t="s">
        <v>4</v>
      </c>
      <c r="D2029" s="4" t="s">
        <v>3840</v>
      </c>
      <c r="E2029" s="4" t="s">
        <v>3933</v>
      </c>
      <c r="F2029" s="12">
        <v>528892</v>
      </c>
      <c r="G2029" s="11" t="s">
        <v>548</v>
      </c>
      <c r="H2029" s="12">
        <v>42311</v>
      </c>
      <c r="I2029" s="4" t="s">
        <v>3387</v>
      </c>
      <c r="J2029" s="4" t="s">
        <v>3106</v>
      </c>
    </row>
    <row r="2030" spans="2:10" outlineLevel="1" x14ac:dyDescent="0.2">
      <c r="B2030" s="8">
        <v>45110</v>
      </c>
      <c r="C2030" s="4" t="s">
        <v>1374</v>
      </c>
      <c r="D2030" s="4" t="s">
        <v>3840</v>
      </c>
      <c r="E2030" s="4" t="s">
        <v>2121</v>
      </c>
      <c r="F2030" s="12">
        <v>501902</v>
      </c>
      <c r="G2030" s="11" t="s">
        <v>548</v>
      </c>
      <c r="H2030" s="12">
        <v>40152</v>
      </c>
      <c r="I2030" s="4" t="s">
        <v>3387</v>
      </c>
      <c r="J2030" s="4" t="s">
        <v>3106</v>
      </c>
    </row>
    <row r="2031" spans="2:10" outlineLevel="1" x14ac:dyDescent="0.2">
      <c r="B2031" s="8">
        <v>45110</v>
      </c>
      <c r="C2031" s="4" t="s">
        <v>2653</v>
      </c>
      <c r="D2031" s="4" t="s">
        <v>3840</v>
      </c>
      <c r="E2031" s="4" t="s">
        <v>5167</v>
      </c>
      <c r="F2031" s="12">
        <v>592685</v>
      </c>
      <c r="G2031" s="11" t="s">
        <v>548</v>
      </c>
      <c r="H2031" s="12">
        <v>47415</v>
      </c>
      <c r="I2031" s="4" t="s">
        <v>3387</v>
      </c>
      <c r="J2031" s="4" t="s">
        <v>3106</v>
      </c>
    </row>
    <row r="2032" spans="2:10" outlineLevel="1" x14ac:dyDescent="0.2">
      <c r="B2032" s="8">
        <v>45110</v>
      </c>
      <c r="C2032" s="4" t="s">
        <v>1328</v>
      </c>
      <c r="D2032" s="4" t="s">
        <v>3840</v>
      </c>
      <c r="E2032" s="4" t="s">
        <v>3987</v>
      </c>
      <c r="F2032" s="12">
        <v>757725</v>
      </c>
      <c r="G2032" s="11" t="s">
        <v>548</v>
      </c>
      <c r="H2032" s="12">
        <v>60618</v>
      </c>
      <c r="I2032" s="4" t="s">
        <v>3387</v>
      </c>
      <c r="J2032" s="4" t="s">
        <v>3106</v>
      </c>
    </row>
    <row r="2033" spans="2:10" outlineLevel="1" x14ac:dyDescent="0.2">
      <c r="B2033" s="8">
        <v>45110</v>
      </c>
      <c r="C2033" s="4" t="s">
        <v>5201</v>
      </c>
      <c r="D2033" s="4" t="s">
        <v>3840</v>
      </c>
      <c r="E2033" s="4" t="s">
        <v>4908</v>
      </c>
      <c r="F2033" s="12">
        <v>556122</v>
      </c>
      <c r="G2033" s="11" t="s">
        <v>548</v>
      </c>
      <c r="H2033" s="12">
        <v>44490</v>
      </c>
      <c r="I2033" s="4" t="s">
        <v>3387</v>
      </c>
      <c r="J2033" s="4" t="s">
        <v>3106</v>
      </c>
    </row>
    <row r="2034" spans="2:10" outlineLevel="1" x14ac:dyDescent="0.2">
      <c r="B2034" s="8">
        <v>45110</v>
      </c>
      <c r="C2034" s="4" t="s">
        <v>2322</v>
      </c>
      <c r="D2034" s="4" t="s">
        <v>3840</v>
      </c>
      <c r="E2034" s="4" t="s">
        <v>1085</v>
      </c>
      <c r="F2034" s="12">
        <v>641673</v>
      </c>
      <c r="G2034" s="11" t="s">
        <v>548</v>
      </c>
      <c r="H2034" s="12">
        <v>51334</v>
      </c>
      <c r="I2034" s="4" t="s">
        <v>3387</v>
      </c>
      <c r="J2034" s="4" t="s">
        <v>3106</v>
      </c>
    </row>
    <row r="2035" spans="2:10" outlineLevel="1" x14ac:dyDescent="0.2">
      <c r="B2035" s="8">
        <v>45110</v>
      </c>
      <c r="C2035" s="4" t="s">
        <v>2498</v>
      </c>
      <c r="D2035" s="4" t="s">
        <v>3840</v>
      </c>
      <c r="E2035" s="4" t="s">
        <v>535</v>
      </c>
      <c r="F2035" s="12">
        <v>528892</v>
      </c>
      <c r="G2035" s="11" t="s">
        <v>548</v>
      </c>
      <c r="H2035" s="12">
        <v>42311</v>
      </c>
      <c r="I2035" s="4" t="s">
        <v>3387</v>
      </c>
      <c r="J2035" s="4" t="s">
        <v>3106</v>
      </c>
    </row>
    <row r="2036" spans="2:10" outlineLevel="1" x14ac:dyDescent="0.2">
      <c r="B2036" s="8">
        <v>45110</v>
      </c>
      <c r="C2036" s="4" t="s">
        <v>773</v>
      </c>
      <c r="D2036" s="4" t="s">
        <v>3840</v>
      </c>
      <c r="E2036" s="4" t="s">
        <v>231</v>
      </c>
      <c r="F2036" s="12">
        <v>606180</v>
      </c>
      <c r="G2036" s="11" t="s">
        <v>548</v>
      </c>
      <c r="H2036" s="12">
        <v>48494</v>
      </c>
      <c r="I2036" s="4" t="s">
        <v>3387</v>
      </c>
      <c r="J2036" s="4" t="s">
        <v>3106</v>
      </c>
    </row>
    <row r="2037" spans="2:10" outlineLevel="1" x14ac:dyDescent="0.2">
      <c r="B2037" s="8">
        <v>45110</v>
      </c>
      <c r="C2037" s="4" t="s">
        <v>3117</v>
      </c>
      <c r="D2037" s="4" t="s">
        <v>3840</v>
      </c>
      <c r="E2037" s="4" t="s">
        <v>3233</v>
      </c>
      <c r="F2037" s="12">
        <v>545658</v>
      </c>
      <c r="G2037" s="11" t="s">
        <v>548</v>
      </c>
      <c r="H2037" s="12">
        <v>43653</v>
      </c>
      <c r="I2037" s="4" t="s">
        <v>3387</v>
      </c>
      <c r="J2037" s="4" t="s">
        <v>3106</v>
      </c>
    </row>
    <row r="2038" spans="2:10" outlineLevel="1" x14ac:dyDescent="0.2">
      <c r="B2038" s="8">
        <v>45110</v>
      </c>
      <c r="C2038" s="4" t="s">
        <v>4115</v>
      </c>
      <c r="D2038" s="4" t="s">
        <v>3840</v>
      </c>
      <c r="E2038" s="4" t="s">
        <v>5225</v>
      </c>
      <c r="F2038" s="12">
        <v>518668</v>
      </c>
      <c r="G2038" s="11" t="s">
        <v>548</v>
      </c>
      <c r="H2038" s="12">
        <v>41493</v>
      </c>
      <c r="I2038" s="4" t="s">
        <v>3387</v>
      </c>
      <c r="J2038" s="4" t="s">
        <v>3106</v>
      </c>
    </row>
    <row r="2039" spans="2:10" outlineLevel="1" x14ac:dyDescent="0.2">
      <c r="B2039" s="8">
        <v>45111</v>
      </c>
      <c r="C2039" s="4" t="s">
        <v>4991</v>
      </c>
      <c r="D2039" s="4" t="s">
        <v>3840</v>
      </c>
      <c r="E2039" s="4" t="s">
        <v>2396</v>
      </c>
      <c r="F2039" s="12">
        <v>1019020</v>
      </c>
      <c r="G2039" s="11" t="s">
        <v>548</v>
      </c>
      <c r="H2039" s="12">
        <v>81522</v>
      </c>
      <c r="I2039" s="4" t="s">
        <v>313</v>
      </c>
      <c r="J2039" s="4" t="s">
        <v>1554</v>
      </c>
    </row>
    <row r="2040" spans="2:10" outlineLevel="1" x14ac:dyDescent="0.2">
      <c r="B2040" s="8">
        <v>45111</v>
      </c>
      <c r="C2040" s="4" t="s">
        <v>1908</v>
      </c>
      <c r="D2040" s="4" t="s">
        <v>3840</v>
      </c>
      <c r="E2040" s="4" t="s">
        <v>3043</v>
      </c>
      <c r="F2040" s="12">
        <v>1285307</v>
      </c>
      <c r="G2040" s="11" t="s">
        <v>548</v>
      </c>
      <c r="H2040" s="12">
        <v>102825</v>
      </c>
      <c r="I2040" s="4" t="s">
        <v>313</v>
      </c>
      <c r="J2040" s="4" t="s">
        <v>1554</v>
      </c>
    </row>
    <row r="2041" spans="2:10" outlineLevel="1" x14ac:dyDescent="0.2">
      <c r="B2041" s="8">
        <v>45111</v>
      </c>
      <c r="C2041" s="4" t="s">
        <v>4438</v>
      </c>
      <c r="D2041" s="4" t="s">
        <v>3840</v>
      </c>
      <c r="E2041" s="4" t="s">
        <v>1777</v>
      </c>
      <c r="F2041" s="12">
        <v>2038040</v>
      </c>
      <c r="G2041" s="11" t="s">
        <v>548</v>
      </c>
      <c r="H2041" s="12">
        <v>163043</v>
      </c>
      <c r="I2041" s="4" t="s">
        <v>313</v>
      </c>
      <c r="J2041" s="4" t="s">
        <v>1554</v>
      </c>
    </row>
    <row r="2042" spans="2:10" outlineLevel="1" x14ac:dyDescent="0.2">
      <c r="B2042" s="8">
        <v>45111</v>
      </c>
      <c r="C2042" s="4" t="s">
        <v>709</v>
      </c>
      <c r="D2042" s="4" t="s">
        <v>3840</v>
      </c>
      <c r="E2042" s="4" t="s">
        <v>2080</v>
      </c>
      <c r="F2042" s="12">
        <v>1019020</v>
      </c>
      <c r="G2042" s="11" t="s">
        <v>548</v>
      </c>
      <c r="H2042" s="12">
        <v>81522</v>
      </c>
      <c r="I2042" s="4" t="s">
        <v>313</v>
      </c>
      <c r="J2042" s="4" t="s">
        <v>1554</v>
      </c>
    </row>
    <row r="2043" spans="2:10" outlineLevel="1" x14ac:dyDescent="0.2">
      <c r="B2043" s="8">
        <v>45111</v>
      </c>
      <c r="C2043" s="4" t="s">
        <v>2084</v>
      </c>
      <c r="D2043" s="4" t="s">
        <v>3840</v>
      </c>
      <c r="E2043" s="4" t="s">
        <v>2839</v>
      </c>
      <c r="F2043" s="12">
        <v>1776745</v>
      </c>
      <c r="G2043" s="11" t="s">
        <v>548</v>
      </c>
      <c r="H2043" s="12">
        <v>142140</v>
      </c>
      <c r="I2043" s="4" t="s">
        <v>313</v>
      </c>
      <c r="J2043" s="4" t="s">
        <v>1554</v>
      </c>
    </row>
    <row r="2044" spans="2:10" outlineLevel="1" x14ac:dyDescent="0.2">
      <c r="B2044" s="8">
        <v>45111</v>
      </c>
      <c r="C2044" s="4" t="s">
        <v>4182</v>
      </c>
      <c r="D2044" s="4" t="s">
        <v>3840</v>
      </c>
      <c r="E2044" s="4" t="s">
        <v>3921</v>
      </c>
      <c r="F2044" s="12">
        <v>988759</v>
      </c>
      <c r="G2044" s="11" t="s">
        <v>548</v>
      </c>
      <c r="H2044" s="12">
        <v>79101</v>
      </c>
      <c r="I2044" s="4" t="s">
        <v>313</v>
      </c>
      <c r="J2044" s="4" t="s">
        <v>1554</v>
      </c>
    </row>
    <row r="2045" spans="2:10" outlineLevel="1" x14ac:dyDescent="0.2">
      <c r="B2045" s="8">
        <v>45111</v>
      </c>
      <c r="C2045" s="4" t="s">
        <v>361</v>
      </c>
      <c r="D2045" s="4" t="s">
        <v>3840</v>
      </c>
      <c r="E2045" s="4" t="s">
        <v>2251</v>
      </c>
      <c r="F2045" s="12">
        <v>1222824</v>
      </c>
      <c r="G2045" s="11" t="s">
        <v>548</v>
      </c>
      <c r="H2045" s="12">
        <v>97826</v>
      </c>
      <c r="I2045" s="4" t="s">
        <v>313</v>
      </c>
      <c r="J2045" s="4" t="s">
        <v>1554</v>
      </c>
    </row>
    <row r="2046" spans="2:10" outlineLevel="1" x14ac:dyDescent="0.2">
      <c r="B2046" s="8">
        <v>45111</v>
      </c>
      <c r="C2046" s="4" t="s">
        <v>3356</v>
      </c>
      <c r="D2046" s="4" t="s">
        <v>3840</v>
      </c>
      <c r="E2046" s="4" t="s">
        <v>2376</v>
      </c>
      <c r="F2046" s="12">
        <v>592685</v>
      </c>
      <c r="G2046" s="11" t="s">
        <v>548</v>
      </c>
      <c r="H2046" s="12">
        <v>47415</v>
      </c>
      <c r="I2046" s="4" t="s">
        <v>3387</v>
      </c>
      <c r="J2046" s="4" t="s">
        <v>3106</v>
      </c>
    </row>
    <row r="2047" spans="2:10" outlineLevel="1" x14ac:dyDescent="0.2">
      <c r="B2047" s="8">
        <v>45111</v>
      </c>
      <c r="C2047" s="4" t="s">
        <v>26</v>
      </c>
      <c r="D2047" s="4" t="s">
        <v>3840</v>
      </c>
      <c r="E2047" s="4" t="s">
        <v>4950</v>
      </c>
      <c r="F2047" s="12">
        <v>611412</v>
      </c>
      <c r="G2047" s="11" t="s">
        <v>548</v>
      </c>
      <c r="H2047" s="12">
        <v>48913</v>
      </c>
      <c r="I2047" s="4" t="s">
        <v>3387</v>
      </c>
      <c r="J2047" s="4" t="s">
        <v>3106</v>
      </c>
    </row>
    <row r="2048" spans="2:10" outlineLevel="1" x14ac:dyDescent="0.2">
      <c r="B2048" s="8">
        <v>45111</v>
      </c>
      <c r="C2048" s="4" t="s">
        <v>3561</v>
      </c>
      <c r="D2048" s="4" t="s">
        <v>3840</v>
      </c>
      <c r="E2048" s="4" t="s">
        <v>1666</v>
      </c>
      <c r="F2048" s="12">
        <v>606180</v>
      </c>
      <c r="G2048" s="11" t="s">
        <v>548</v>
      </c>
      <c r="H2048" s="12">
        <v>48494</v>
      </c>
      <c r="I2048" s="4" t="s">
        <v>3387</v>
      </c>
      <c r="J2048" s="4" t="s">
        <v>3106</v>
      </c>
    </row>
    <row r="2049" spans="2:10" outlineLevel="1" x14ac:dyDescent="0.2">
      <c r="B2049" s="8">
        <v>45111</v>
      </c>
      <c r="C2049" s="4" t="s">
        <v>3549</v>
      </c>
      <c r="D2049" s="4" t="s">
        <v>3840</v>
      </c>
      <c r="E2049" s="4" t="s">
        <v>1543</v>
      </c>
      <c r="F2049" s="12">
        <v>501902</v>
      </c>
      <c r="G2049" s="11" t="s">
        <v>548</v>
      </c>
      <c r="H2049" s="12">
        <v>40152</v>
      </c>
      <c r="I2049" s="4" t="s">
        <v>3387</v>
      </c>
      <c r="J2049" s="4" t="s">
        <v>3106</v>
      </c>
    </row>
    <row r="2050" spans="2:10" outlineLevel="1" x14ac:dyDescent="0.2">
      <c r="B2050" s="8">
        <v>45111</v>
      </c>
      <c r="C2050" s="4" t="s">
        <v>3779</v>
      </c>
      <c r="D2050" s="4" t="s">
        <v>3840</v>
      </c>
      <c r="E2050" s="4" t="s">
        <v>5190</v>
      </c>
      <c r="F2050" s="12">
        <v>606420</v>
      </c>
      <c r="G2050" s="11" t="s">
        <v>548</v>
      </c>
      <c r="H2050" s="12">
        <v>48514</v>
      </c>
      <c r="I2050" s="4" t="s">
        <v>3387</v>
      </c>
      <c r="J2050" s="4" t="s">
        <v>3106</v>
      </c>
    </row>
    <row r="2051" spans="2:10" outlineLevel="1" x14ac:dyDescent="0.2">
      <c r="B2051" s="8">
        <v>45111</v>
      </c>
      <c r="C2051" s="4" t="s">
        <v>3999</v>
      </c>
      <c r="D2051" s="4" t="s">
        <v>3840</v>
      </c>
      <c r="E2051" s="4" t="s">
        <v>3861</v>
      </c>
      <c r="F2051" s="12">
        <v>512126</v>
      </c>
      <c r="G2051" s="11" t="s">
        <v>548</v>
      </c>
      <c r="H2051" s="12">
        <v>40970</v>
      </c>
      <c r="I2051" s="4" t="s">
        <v>3387</v>
      </c>
      <c r="J2051" s="4" t="s">
        <v>3106</v>
      </c>
    </row>
    <row r="2052" spans="2:10" outlineLevel="1" x14ac:dyDescent="0.2">
      <c r="B2052" s="8">
        <v>45111</v>
      </c>
      <c r="C2052" s="4" t="s">
        <v>4728</v>
      </c>
      <c r="D2052" s="4" t="s">
        <v>3840</v>
      </c>
      <c r="E2052" s="4" t="s">
        <v>5192</v>
      </c>
      <c r="F2052" s="12">
        <v>485136</v>
      </c>
      <c r="G2052" s="11" t="s">
        <v>548</v>
      </c>
      <c r="H2052" s="12">
        <v>38811</v>
      </c>
      <c r="I2052" s="4" t="s">
        <v>3387</v>
      </c>
      <c r="J2052" s="4" t="s">
        <v>3106</v>
      </c>
    </row>
    <row r="2053" spans="2:10" outlineLevel="1" x14ac:dyDescent="0.2">
      <c r="B2053" s="8">
        <v>45111</v>
      </c>
      <c r="C2053" s="4" t="s">
        <v>1171</v>
      </c>
      <c r="D2053" s="4" t="s">
        <v>3840</v>
      </c>
      <c r="E2053" s="4" t="s">
        <v>869</v>
      </c>
      <c r="F2053" s="12">
        <v>528892</v>
      </c>
      <c r="G2053" s="11" t="s">
        <v>548</v>
      </c>
      <c r="H2053" s="12">
        <v>42311</v>
      </c>
      <c r="I2053" s="4" t="s">
        <v>3387</v>
      </c>
      <c r="J2053" s="4" t="s">
        <v>3106</v>
      </c>
    </row>
    <row r="2054" spans="2:10" outlineLevel="1" x14ac:dyDescent="0.2">
      <c r="B2054" s="8">
        <v>45111</v>
      </c>
      <c r="C2054" s="4" t="s">
        <v>55</v>
      </c>
      <c r="D2054" s="4" t="s">
        <v>3840</v>
      </c>
      <c r="E2054" s="4" t="s">
        <v>3343</v>
      </c>
      <c r="F2054" s="12">
        <v>591375</v>
      </c>
      <c r="G2054" s="11" t="s">
        <v>548</v>
      </c>
      <c r="H2054" s="12">
        <v>47310</v>
      </c>
      <c r="I2054" s="4" t="s">
        <v>3387</v>
      </c>
      <c r="J2054" s="4" t="s">
        <v>3106</v>
      </c>
    </row>
    <row r="2055" spans="2:10" outlineLevel="1" x14ac:dyDescent="0.2">
      <c r="B2055" s="8">
        <v>45112</v>
      </c>
      <c r="C2055" s="4" t="s">
        <v>253</v>
      </c>
      <c r="D2055" s="4" t="s">
        <v>3840</v>
      </c>
      <c r="E2055" s="4" t="s">
        <v>3246</v>
      </c>
      <c r="F2055" s="12">
        <v>528892</v>
      </c>
      <c r="G2055" s="11" t="s">
        <v>548</v>
      </c>
      <c r="H2055" s="12">
        <v>42311</v>
      </c>
      <c r="I2055" s="4" t="s">
        <v>3387</v>
      </c>
      <c r="J2055" s="4" t="s">
        <v>3106</v>
      </c>
    </row>
    <row r="2056" spans="2:10" outlineLevel="1" x14ac:dyDescent="0.2">
      <c r="B2056" s="8">
        <v>45112</v>
      </c>
      <c r="C2056" s="4" t="s">
        <v>3081</v>
      </c>
      <c r="D2056" s="4" t="s">
        <v>3840</v>
      </c>
      <c r="E2056" s="4" t="s">
        <v>1330</v>
      </c>
      <c r="F2056" s="12">
        <v>611412</v>
      </c>
      <c r="G2056" s="11" t="s">
        <v>548</v>
      </c>
      <c r="H2056" s="12">
        <v>48913</v>
      </c>
      <c r="I2056" s="4" t="s">
        <v>3387</v>
      </c>
      <c r="J2056" s="4" t="s">
        <v>3106</v>
      </c>
    </row>
    <row r="2057" spans="2:10" outlineLevel="1" x14ac:dyDescent="0.2">
      <c r="B2057" s="8">
        <v>45112</v>
      </c>
      <c r="C2057" s="4" t="s">
        <v>1947</v>
      </c>
      <c r="D2057" s="4" t="s">
        <v>3840</v>
      </c>
      <c r="E2057" s="4" t="s">
        <v>704</v>
      </c>
      <c r="F2057" s="12">
        <v>575919</v>
      </c>
      <c r="G2057" s="11" t="s">
        <v>548</v>
      </c>
      <c r="H2057" s="12">
        <v>46074</v>
      </c>
      <c r="I2057" s="4" t="s">
        <v>3387</v>
      </c>
      <c r="J2057" s="4" t="s">
        <v>3106</v>
      </c>
    </row>
    <row r="2058" spans="2:10" outlineLevel="1" x14ac:dyDescent="0.2">
      <c r="B2058" s="8">
        <v>45113</v>
      </c>
      <c r="C2058" s="4" t="s">
        <v>1614</v>
      </c>
      <c r="D2058" s="4" t="s">
        <v>3840</v>
      </c>
      <c r="E2058" s="4" t="s">
        <v>3897</v>
      </c>
      <c r="F2058" s="12">
        <v>539116</v>
      </c>
      <c r="G2058" s="11" t="s">
        <v>548</v>
      </c>
      <c r="H2058" s="12">
        <v>43129</v>
      </c>
      <c r="I2058" s="4" t="s">
        <v>505</v>
      </c>
      <c r="J2058" s="4" t="s">
        <v>3537</v>
      </c>
    </row>
    <row r="2059" spans="2:10" outlineLevel="1" x14ac:dyDescent="0.2">
      <c r="B2059" s="8">
        <v>45113</v>
      </c>
      <c r="C2059" s="4" t="s">
        <v>2275</v>
      </c>
      <c r="D2059" s="4" t="s">
        <v>3840</v>
      </c>
      <c r="E2059" s="4" t="s">
        <v>658</v>
      </c>
      <c r="F2059" s="12">
        <v>606420</v>
      </c>
      <c r="G2059" s="11" t="s">
        <v>548</v>
      </c>
      <c r="H2059" s="12">
        <v>48514</v>
      </c>
      <c r="I2059" s="4" t="s">
        <v>3387</v>
      </c>
      <c r="J2059" s="4" t="s">
        <v>3106</v>
      </c>
    </row>
    <row r="2060" spans="2:10" outlineLevel="1" x14ac:dyDescent="0.2">
      <c r="B2060" s="8">
        <v>45113</v>
      </c>
      <c r="C2060" s="4" t="s">
        <v>2203</v>
      </c>
      <c r="D2060" s="4" t="s">
        <v>3840</v>
      </c>
      <c r="E2060" s="4" t="s">
        <v>1347</v>
      </c>
      <c r="F2060" s="12">
        <v>559153</v>
      </c>
      <c r="G2060" s="11" t="s">
        <v>548</v>
      </c>
      <c r="H2060" s="12">
        <v>44732</v>
      </c>
      <c r="I2060" s="4" t="s">
        <v>3387</v>
      </c>
      <c r="J2060" s="4" t="s">
        <v>3106</v>
      </c>
    </row>
    <row r="2061" spans="2:10" outlineLevel="1" x14ac:dyDescent="0.2">
      <c r="B2061" s="8">
        <v>45113</v>
      </c>
      <c r="C2061" s="4" t="s">
        <v>4992</v>
      </c>
      <c r="D2061" s="4" t="s">
        <v>3840</v>
      </c>
      <c r="E2061" s="4" t="s">
        <v>4598</v>
      </c>
      <c r="F2061" s="12">
        <v>545658</v>
      </c>
      <c r="G2061" s="11" t="s">
        <v>548</v>
      </c>
      <c r="H2061" s="12">
        <v>43653</v>
      </c>
      <c r="I2061" s="4" t="s">
        <v>3387</v>
      </c>
      <c r="J2061" s="4" t="s">
        <v>3106</v>
      </c>
    </row>
    <row r="2062" spans="2:10" outlineLevel="1" x14ac:dyDescent="0.2">
      <c r="B2062" s="8">
        <v>45113</v>
      </c>
      <c r="C2062" s="4" t="s">
        <v>1419</v>
      </c>
      <c r="D2062" s="4" t="s">
        <v>3840</v>
      </c>
      <c r="E2062" s="4" t="s">
        <v>4243</v>
      </c>
      <c r="F2062" s="12">
        <v>564385</v>
      </c>
      <c r="G2062" s="11" t="s">
        <v>548</v>
      </c>
      <c r="H2062" s="12">
        <v>45151</v>
      </c>
      <c r="I2062" s="4" t="s">
        <v>3387</v>
      </c>
      <c r="J2062" s="4" t="s">
        <v>3106</v>
      </c>
    </row>
    <row r="2063" spans="2:10" outlineLevel="1" x14ac:dyDescent="0.2">
      <c r="B2063" s="8">
        <v>45113</v>
      </c>
      <c r="C2063" s="4" t="s">
        <v>1713</v>
      </c>
      <c r="D2063" s="4" t="s">
        <v>3840</v>
      </c>
      <c r="E2063" s="4" t="s">
        <v>4805</v>
      </c>
      <c r="F2063" s="12">
        <v>606180</v>
      </c>
      <c r="G2063" s="11" t="s">
        <v>548</v>
      </c>
      <c r="H2063" s="12">
        <v>48494</v>
      </c>
      <c r="I2063" s="4" t="s">
        <v>3387</v>
      </c>
      <c r="J2063" s="4" t="s">
        <v>3106</v>
      </c>
    </row>
    <row r="2064" spans="2:10" outlineLevel="1" x14ac:dyDescent="0.2">
      <c r="B2064" s="8">
        <v>45113</v>
      </c>
      <c r="C2064" s="4" t="s">
        <v>2885</v>
      </c>
      <c r="D2064" s="4" t="s">
        <v>3840</v>
      </c>
      <c r="E2064" s="4" t="s">
        <v>4639</v>
      </c>
      <c r="F2064" s="12">
        <v>1019020</v>
      </c>
      <c r="G2064" s="11" t="s">
        <v>548</v>
      </c>
      <c r="H2064" s="12">
        <v>81522</v>
      </c>
      <c r="I2064" s="4" t="s">
        <v>3387</v>
      </c>
      <c r="J2064" s="4" t="s">
        <v>3106</v>
      </c>
    </row>
    <row r="2065" spans="2:10" outlineLevel="1" x14ac:dyDescent="0.2">
      <c r="B2065" s="8">
        <v>45113</v>
      </c>
      <c r="C2065" s="4" t="s">
        <v>399</v>
      </c>
      <c r="D2065" s="4" t="s">
        <v>3840</v>
      </c>
      <c r="E2065" s="4" t="s">
        <v>3206</v>
      </c>
      <c r="F2065" s="12">
        <v>592685</v>
      </c>
      <c r="G2065" s="11" t="s">
        <v>548</v>
      </c>
      <c r="H2065" s="12">
        <v>47415</v>
      </c>
      <c r="I2065" s="4" t="s">
        <v>3387</v>
      </c>
      <c r="J2065" s="4" t="s">
        <v>3106</v>
      </c>
    </row>
    <row r="2066" spans="2:10" outlineLevel="1" x14ac:dyDescent="0.2">
      <c r="B2066" s="8">
        <v>45114</v>
      </c>
      <c r="C2066" s="4" t="s">
        <v>3605</v>
      </c>
      <c r="D2066" s="4" t="s">
        <v>3840</v>
      </c>
      <c r="E2066" s="4" t="s">
        <v>4047</v>
      </c>
      <c r="F2066" s="12">
        <v>508855</v>
      </c>
      <c r="G2066" s="11" t="s">
        <v>548</v>
      </c>
      <c r="H2066" s="12">
        <v>40708</v>
      </c>
      <c r="I2066" s="4" t="s">
        <v>3387</v>
      </c>
      <c r="J2066" s="4" t="s">
        <v>3106</v>
      </c>
    </row>
    <row r="2067" spans="2:10" outlineLevel="1" x14ac:dyDescent="0.2">
      <c r="B2067" s="8">
        <v>45114</v>
      </c>
      <c r="C2067" s="4" t="s">
        <v>4184</v>
      </c>
      <c r="D2067" s="4" t="s">
        <v>3840</v>
      </c>
      <c r="E2067" s="4" t="s">
        <v>4685</v>
      </c>
      <c r="F2067" s="12">
        <v>501902</v>
      </c>
      <c r="G2067" s="11" t="s">
        <v>548</v>
      </c>
      <c r="H2067" s="12">
        <v>40152</v>
      </c>
      <c r="I2067" s="4" t="s">
        <v>3387</v>
      </c>
      <c r="J2067" s="4" t="s">
        <v>3106</v>
      </c>
    </row>
    <row r="2068" spans="2:10" outlineLevel="1" x14ac:dyDescent="0.2">
      <c r="B2068" s="8">
        <v>45114</v>
      </c>
      <c r="C2068" s="4" t="s">
        <v>4470</v>
      </c>
      <c r="D2068" s="4" t="s">
        <v>3840</v>
      </c>
      <c r="E2068" s="4" t="s">
        <v>1460</v>
      </c>
      <c r="F2068" s="12">
        <v>702195</v>
      </c>
      <c r="G2068" s="11" t="s">
        <v>548</v>
      </c>
      <c r="H2068" s="12">
        <v>56176</v>
      </c>
      <c r="I2068" s="4" t="s">
        <v>3387</v>
      </c>
      <c r="J2068" s="4" t="s">
        <v>3106</v>
      </c>
    </row>
    <row r="2069" spans="2:10" outlineLevel="1" x14ac:dyDescent="0.2">
      <c r="B2069" s="8">
        <v>45114</v>
      </c>
      <c r="C2069" s="4" t="s">
        <v>4917</v>
      </c>
      <c r="D2069" s="4" t="s">
        <v>3840</v>
      </c>
      <c r="E2069" s="4" t="s">
        <v>3055</v>
      </c>
      <c r="F2069" s="12">
        <v>606180</v>
      </c>
      <c r="G2069" s="11" t="s">
        <v>548</v>
      </c>
      <c r="H2069" s="12">
        <v>48494</v>
      </c>
      <c r="I2069" s="4" t="s">
        <v>3387</v>
      </c>
      <c r="J2069" s="4" t="s">
        <v>3106</v>
      </c>
    </row>
    <row r="2070" spans="2:10" outlineLevel="1" x14ac:dyDescent="0.2">
      <c r="B2070" s="8">
        <v>45117</v>
      </c>
      <c r="C2070" s="4" t="s">
        <v>267</v>
      </c>
      <c r="D2070" s="4" t="s">
        <v>3840</v>
      </c>
      <c r="E2070" s="4" t="s">
        <v>2785</v>
      </c>
      <c r="F2070" s="12">
        <v>592685</v>
      </c>
      <c r="G2070" s="11" t="s">
        <v>548</v>
      </c>
      <c r="H2070" s="12">
        <v>47415</v>
      </c>
      <c r="I2070" s="4" t="s">
        <v>3387</v>
      </c>
      <c r="J2070" s="4" t="s">
        <v>3106</v>
      </c>
    </row>
    <row r="2071" spans="2:10" outlineLevel="1" x14ac:dyDescent="0.2">
      <c r="B2071" s="8">
        <v>45117</v>
      </c>
      <c r="C2071" s="4" t="s">
        <v>4302</v>
      </c>
      <c r="D2071" s="4" t="s">
        <v>3840</v>
      </c>
      <c r="E2071" s="4" t="s">
        <v>1303</v>
      </c>
      <c r="F2071" s="12">
        <v>567656</v>
      </c>
      <c r="G2071" s="11" t="s">
        <v>548</v>
      </c>
      <c r="H2071" s="12">
        <v>45412</v>
      </c>
      <c r="I2071" s="4" t="s">
        <v>3387</v>
      </c>
      <c r="J2071" s="4" t="s">
        <v>3106</v>
      </c>
    </row>
    <row r="2072" spans="2:10" outlineLevel="1" x14ac:dyDescent="0.2">
      <c r="B2072" s="8">
        <v>45117</v>
      </c>
      <c r="C2072" s="4" t="s">
        <v>2810</v>
      </c>
      <c r="D2072" s="4" t="s">
        <v>3840</v>
      </c>
      <c r="E2072" s="4" t="s">
        <v>1822</v>
      </c>
      <c r="F2072" s="12">
        <v>884241</v>
      </c>
      <c r="G2072" s="11" t="s">
        <v>548</v>
      </c>
      <c r="H2072" s="12">
        <v>70739</v>
      </c>
      <c r="I2072" s="4" t="s">
        <v>3387</v>
      </c>
      <c r="J2072" s="4" t="s">
        <v>3106</v>
      </c>
    </row>
    <row r="2073" spans="2:10" outlineLevel="1" x14ac:dyDescent="0.2">
      <c r="B2073" s="8">
        <v>45117</v>
      </c>
      <c r="C2073" s="4" t="s">
        <v>787</v>
      </c>
      <c r="D2073" s="4" t="s">
        <v>3840</v>
      </c>
      <c r="E2073" s="4" t="s">
        <v>934</v>
      </c>
      <c r="F2073" s="12">
        <v>1034065</v>
      </c>
      <c r="G2073" s="11" t="s">
        <v>548</v>
      </c>
      <c r="H2073" s="12">
        <v>82725</v>
      </c>
      <c r="I2073" s="4" t="s">
        <v>3387</v>
      </c>
      <c r="J2073" s="4" t="s">
        <v>3106</v>
      </c>
    </row>
    <row r="2074" spans="2:10" outlineLevel="1" x14ac:dyDescent="0.2">
      <c r="B2074" s="8">
        <v>45117</v>
      </c>
      <c r="C2074" s="4" t="s">
        <v>103</v>
      </c>
      <c r="D2074" s="4" t="s">
        <v>3840</v>
      </c>
      <c r="E2074" s="4" t="s">
        <v>3324</v>
      </c>
      <c r="F2074" s="12">
        <v>611412</v>
      </c>
      <c r="G2074" s="11" t="s">
        <v>548</v>
      </c>
      <c r="H2074" s="12">
        <v>48913</v>
      </c>
      <c r="I2074" s="4" t="s">
        <v>3387</v>
      </c>
      <c r="J2074" s="4" t="s">
        <v>3106</v>
      </c>
    </row>
    <row r="2075" spans="2:10" outlineLevel="1" x14ac:dyDescent="0.2">
      <c r="B2075" s="8">
        <v>45117</v>
      </c>
      <c r="C2075" s="4" t="s">
        <v>2886</v>
      </c>
      <c r="D2075" s="4" t="s">
        <v>3840</v>
      </c>
      <c r="E2075" s="4" t="s">
        <v>2573</v>
      </c>
      <c r="F2075" s="12">
        <v>628178</v>
      </c>
      <c r="G2075" s="11" t="s">
        <v>548</v>
      </c>
      <c r="H2075" s="12">
        <v>50254</v>
      </c>
      <c r="I2075" s="4" t="s">
        <v>3387</v>
      </c>
      <c r="J2075" s="4" t="s">
        <v>3106</v>
      </c>
    </row>
    <row r="2076" spans="2:10" outlineLevel="1" x14ac:dyDescent="0.2">
      <c r="B2076" s="8">
        <v>45117</v>
      </c>
      <c r="C2076" s="4" t="s">
        <v>3898</v>
      </c>
      <c r="D2076" s="4" t="s">
        <v>3840</v>
      </c>
      <c r="E2076" s="4" t="s">
        <v>2558</v>
      </c>
      <c r="F2076" s="12">
        <v>1222824</v>
      </c>
      <c r="G2076" s="11" t="s">
        <v>548</v>
      </c>
      <c r="H2076" s="12">
        <v>97826</v>
      </c>
      <c r="I2076" s="4" t="s">
        <v>3387</v>
      </c>
      <c r="J2076" s="4" t="s">
        <v>3106</v>
      </c>
    </row>
    <row r="2077" spans="2:10" outlineLevel="1" x14ac:dyDescent="0.2">
      <c r="B2077" s="8">
        <v>45117</v>
      </c>
      <c r="C2077" s="4" t="s">
        <v>5001</v>
      </c>
      <c r="D2077" s="4" t="s">
        <v>3840</v>
      </c>
      <c r="E2077" s="4" t="s">
        <v>3476</v>
      </c>
      <c r="F2077" s="12">
        <v>611412</v>
      </c>
      <c r="G2077" s="11" t="s">
        <v>548</v>
      </c>
      <c r="H2077" s="12">
        <v>48913</v>
      </c>
      <c r="I2077" s="4" t="s">
        <v>3387</v>
      </c>
      <c r="J2077" s="4" t="s">
        <v>3106</v>
      </c>
    </row>
    <row r="2078" spans="2:10" outlineLevel="1" x14ac:dyDescent="0.2">
      <c r="B2078" s="8">
        <v>45117</v>
      </c>
      <c r="C2078" s="4" t="s">
        <v>2610</v>
      </c>
      <c r="D2078" s="4" t="s">
        <v>3840</v>
      </c>
      <c r="E2078" s="4" t="s">
        <v>2056</v>
      </c>
      <c r="F2078" s="12">
        <v>592685</v>
      </c>
      <c r="G2078" s="11" t="s">
        <v>548</v>
      </c>
      <c r="H2078" s="12">
        <v>47415</v>
      </c>
      <c r="I2078" s="4" t="s">
        <v>3387</v>
      </c>
      <c r="J2078" s="4" t="s">
        <v>3106</v>
      </c>
    </row>
    <row r="2079" spans="2:10" outlineLevel="1" x14ac:dyDescent="0.2">
      <c r="B2079" s="8">
        <v>45117</v>
      </c>
      <c r="C2079" s="4" t="s">
        <v>1657</v>
      </c>
      <c r="D2079" s="4" t="s">
        <v>3840</v>
      </c>
      <c r="E2079" s="4" t="s">
        <v>1322</v>
      </c>
      <c r="F2079" s="12">
        <v>611412</v>
      </c>
      <c r="G2079" s="11" t="s">
        <v>548</v>
      </c>
      <c r="H2079" s="12">
        <v>48913</v>
      </c>
      <c r="I2079" s="4" t="s">
        <v>3387</v>
      </c>
      <c r="J2079" s="4" t="s">
        <v>3106</v>
      </c>
    </row>
    <row r="2080" spans="2:10" outlineLevel="1" x14ac:dyDescent="0.2">
      <c r="B2080" s="8">
        <v>45117</v>
      </c>
      <c r="C2080" s="4" t="s">
        <v>3410</v>
      </c>
      <c r="D2080" s="4" t="s">
        <v>3840</v>
      </c>
      <c r="E2080" s="4" t="s">
        <v>4264</v>
      </c>
      <c r="F2080" s="12">
        <v>485136</v>
      </c>
      <c r="G2080" s="11" t="s">
        <v>548</v>
      </c>
      <c r="H2080" s="12">
        <v>38811</v>
      </c>
      <c r="I2080" s="4" t="s">
        <v>3387</v>
      </c>
      <c r="J2080" s="4" t="s">
        <v>3106</v>
      </c>
    </row>
    <row r="2081" spans="2:10" outlineLevel="1" x14ac:dyDescent="0.2">
      <c r="B2081" s="8">
        <v>45117</v>
      </c>
      <c r="C2081" s="4" t="s">
        <v>1563</v>
      </c>
      <c r="D2081" s="4" t="s">
        <v>3840</v>
      </c>
      <c r="E2081" s="4" t="s">
        <v>3207</v>
      </c>
      <c r="F2081" s="12">
        <v>909270</v>
      </c>
      <c r="G2081" s="11" t="s">
        <v>548</v>
      </c>
      <c r="H2081" s="12">
        <v>72742</v>
      </c>
      <c r="I2081" s="4" t="s">
        <v>3387</v>
      </c>
      <c r="J2081" s="4" t="s">
        <v>3106</v>
      </c>
    </row>
    <row r="2082" spans="2:10" outlineLevel="1" x14ac:dyDescent="0.2">
      <c r="B2082" s="8">
        <v>45118</v>
      </c>
      <c r="C2082" s="4" t="s">
        <v>325</v>
      </c>
      <c r="D2082" s="4" t="s">
        <v>3840</v>
      </c>
      <c r="E2082" s="4" t="s">
        <v>2398</v>
      </c>
      <c r="F2082" s="12">
        <v>418072</v>
      </c>
      <c r="G2082" s="11" t="s">
        <v>548</v>
      </c>
      <c r="H2082" s="12">
        <v>33446</v>
      </c>
      <c r="I2082" s="4" t="s">
        <v>505</v>
      </c>
      <c r="J2082" s="4" t="s">
        <v>3537</v>
      </c>
    </row>
    <row r="2083" spans="2:10" outlineLevel="1" x14ac:dyDescent="0.2">
      <c r="B2083" s="8">
        <v>45118</v>
      </c>
      <c r="C2083" s="4" t="s">
        <v>74</v>
      </c>
      <c r="D2083" s="4" t="s">
        <v>3840</v>
      </c>
      <c r="E2083" s="4" t="s">
        <v>3262</v>
      </c>
      <c r="F2083" s="12">
        <v>165040</v>
      </c>
      <c r="G2083" s="11" t="s">
        <v>548</v>
      </c>
      <c r="H2083" s="12">
        <v>13203</v>
      </c>
      <c r="I2083" s="4" t="s">
        <v>505</v>
      </c>
      <c r="J2083" s="4" t="s">
        <v>3537</v>
      </c>
    </row>
    <row r="2084" spans="2:10" outlineLevel="1" x14ac:dyDescent="0.2">
      <c r="B2084" s="8">
        <v>45118</v>
      </c>
      <c r="C2084" s="4" t="s">
        <v>2064</v>
      </c>
      <c r="D2084" s="4" t="s">
        <v>3840</v>
      </c>
      <c r="E2084" s="4" t="s">
        <v>4045</v>
      </c>
      <c r="F2084" s="12">
        <v>532163</v>
      </c>
      <c r="G2084" s="11" t="s">
        <v>548</v>
      </c>
      <c r="H2084" s="12">
        <v>42573</v>
      </c>
      <c r="I2084" s="4" t="s">
        <v>3387</v>
      </c>
      <c r="J2084" s="4" t="s">
        <v>3106</v>
      </c>
    </row>
    <row r="2085" spans="2:10" outlineLevel="1" x14ac:dyDescent="0.2">
      <c r="B2085" s="8">
        <v>45118</v>
      </c>
      <c r="C2085" s="4" t="s">
        <v>3355</v>
      </c>
      <c r="D2085" s="4" t="s">
        <v>3840</v>
      </c>
      <c r="E2085" s="4" t="s">
        <v>200</v>
      </c>
      <c r="F2085" s="12">
        <v>559153</v>
      </c>
      <c r="G2085" s="11" t="s">
        <v>548</v>
      </c>
      <c r="H2085" s="12">
        <v>44732</v>
      </c>
      <c r="I2085" s="4" t="s">
        <v>3387</v>
      </c>
      <c r="J2085" s="4" t="s">
        <v>3106</v>
      </c>
    </row>
    <row r="2086" spans="2:10" outlineLevel="1" x14ac:dyDescent="0.2">
      <c r="B2086" s="8">
        <v>45119</v>
      </c>
      <c r="C2086" s="4" t="s">
        <v>4956</v>
      </c>
      <c r="D2086" s="4" t="s">
        <v>3840</v>
      </c>
      <c r="E2086" s="4" t="s">
        <v>1008</v>
      </c>
      <c r="F2086" s="12">
        <v>757725</v>
      </c>
      <c r="G2086" s="11" t="s">
        <v>548</v>
      </c>
      <c r="H2086" s="12">
        <v>60618</v>
      </c>
      <c r="I2086" s="4" t="s">
        <v>3387</v>
      </c>
      <c r="J2086" s="4" t="s">
        <v>3106</v>
      </c>
    </row>
    <row r="2087" spans="2:10" outlineLevel="1" x14ac:dyDescent="0.2">
      <c r="B2087" s="8">
        <v>45119</v>
      </c>
      <c r="C2087" s="4" t="s">
        <v>3003</v>
      </c>
      <c r="D2087" s="4" t="s">
        <v>3840</v>
      </c>
      <c r="E2087" s="4" t="s">
        <v>4884</v>
      </c>
      <c r="F2087" s="12">
        <v>468370</v>
      </c>
      <c r="G2087" s="11" t="s">
        <v>548</v>
      </c>
      <c r="H2087" s="12">
        <v>37470</v>
      </c>
      <c r="I2087" s="4" t="s">
        <v>3387</v>
      </c>
      <c r="J2087" s="4" t="s">
        <v>3106</v>
      </c>
    </row>
    <row r="2088" spans="2:10" outlineLevel="1" x14ac:dyDescent="0.2">
      <c r="B2088" s="8">
        <v>45119</v>
      </c>
      <c r="C2088" s="4" t="s">
        <v>2615</v>
      </c>
      <c r="D2088" s="4" t="s">
        <v>3840</v>
      </c>
      <c r="E2088" s="4" t="s">
        <v>3974</v>
      </c>
      <c r="F2088" s="12">
        <v>606420</v>
      </c>
      <c r="G2088" s="11" t="s">
        <v>548</v>
      </c>
      <c r="H2088" s="12">
        <v>48514</v>
      </c>
      <c r="I2088" s="4" t="s">
        <v>3387</v>
      </c>
      <c r="J2088" s="4" t="s">
        <v>3106</v>
      </c>
    </row>
    <row r="2089" spans="2:10" outlineLevel="1" x14ac:dyDescent="0.2">
      <c r="B2089" s="8">
        <v>45119</v>
      </c>
      <c r="C2089" s="4" t="s">
        <v>2134</v>
      </c>
      <c r="D2089" s="4" t="s">
        <v>3840</v>
      </c>
      <c r="E2089" s="4" t="s">
        <v>4591</v>
      </c>
      <c r="F2089" s="12">
        <v>611412</v>
      </c>
      <c r="G2089" s="11" t="s">
        <v>548</v>
      </c>
      <c r="H2089" s="12">
        <v>48913</v>
      </c>
      <c r="I2089" s="4" t="s">
        <v>3387</v>
      </c>
      <c r="J2089" s="4" t="s">
        <v>3106</v>
      </c>
    </row>
    <row r="2090" spans="2:10" outlineLevel="1" x14ac:dyDescent="0.2">
      <c r="B2090" s="8">
        <v>45119</v>
      </c>
      <c r="C2090" s="4" t="s">
        <v>5101</v>
      </c>
      <c r="D2090" s="4" t="s">
        <v>3840</v>
      </c>
      <c r="E2090" s="4" t="s">
        <v>3250</v>
      </c>
      <c r="F2090" s="12">
        <v>545658</v>
      </c>
      <c r="G2090" s="11" t="s">
        <v>548</v>
      </c>
      <c r="H2090" s="12">
        <v>43653</v>
      </c>
      <c r="I2090" s="4" t="s">
        <v>3387</v>
      </c>
      <c r="J2090" s="4" t="s">
        <v>3106</v>
      </c>
    </row>
    <row r="2091" spans="2:10" outlineLevel="1" x14ac:dyDescent="0.2">
      <c r="B2091" s="8">
        <v>45119</v>
      </c>
      <c r="C2091" s="4" t="s">
        <v>1569</v>
      </c>
      <c r="D2091" s="4" t="s">
        <v>3840</v>
      </c>
      <c r="E2091" s="4" t="s">
        <v>3350</v>
      </c>
      <c r="F2091" s="12">
        <v>606180</v>
      </c>
      <c r="G2091" s="11" t="s">
        <v>548</v>
      </c>
      <c r="H2091" s="12">
        <v>48494</v>
      </c>
      <c r="I2091" s="4" t="s">
        <v>3387</v>
      </c>
      <c r="J2091" s="4" t="s">
        <v>3106</v>
      </c>
    </row>
    <row r="2092" spans="2:10" outlineLevel="1" x14ac:dyDescent="0.2">
      <c r="B2092" s="8">
        <v>45119</v>
      </c>
      <c r="C2092" s="4" t="s">
        <v>166</v>
      </c>
      <c r="D2092" s="4" t="s">
        <v>3840</v>
      </c>
      <c r="E2092" s="4" t="s">
        <v>1687</v>
      </c>
      <c r="F2092" s="12">
        <v>680437</v>
      </c>
      <c r="G2092" s="11" t="s">
        <v>548</v>
      </c>
      <c r="H2092" s="12">
        <v>54435</v>
      </c>
      <c r="I2092" s="4" t="s">
        <v>3387</v>
      </c>
      <c r="J2092" s="4" t="s">
        <v>3106</v>
      </c>
    </row>
    <row r="2093" spans="2:10" outlineLevel="1" x14ac:dyDescent="0.2">
      <c r="B2093" s="8">
        <v>45120</v>
      </c>
      <c r="C2093" s="4" t="s">
        <v>298</v>
      </c>
      <c r="D2093" s="4" t="s">
        <v>3840</v>
      </c>
      <c r="E2093" s="4" t="s">
        <v>3090</v>
      </c>
      <c r="F2093" s="12">
        <v>515397</v>
      </c>
      <c r="G2093" s="11" t="s">
        <v>548</v>
      </c>
      <c r="H2093" s="12">
        <v>41232</v>
      </c>
      <c r="I2093" s="4" t="s">
        <v>3387</v>
      </c>
      <c r="J2093" s="4" t="s">
        <v>3106</v>
      </c>
    </row>
    <row r="2094" spans="2:10" outlineLevel="1" x14ac:dyDescent="0.2">
      <c r="B2094" s="8">
        <v>45120</v>
      </c>
      <c r="C2094" s="4" t="s">
        <v>1202</v>
      </c>
      <c r="D2094" s="4" t="s">
        <v>3840</v>
      </c>
      <c r="E2094" s="4" t="s">
        <v>2301</v>
      </c>
      <c r="F2094" s="12">
        <v>559153</v>
      </c>
      <c r="G2094" s="11" t="s">
        <v>548</v>
      </c>
      <c r="H2094" s="12">
        <v>44732</v>
      </c>
      <c r="I2094" s="4" t="s">
        <v>3387</v>
      </c>
      <c r="J2094" s="4" t="s">
        <v>3106</v>
      </c>
    </row>
    <row r="2095" spans="2:10" outlineLevel="1" x14ac:dyDescent="0.2">
      <c r="B2095" s="8">
        <v>45120</v>
      </c>
      <c r="C2095" s="4" t="s">
        <v>768</v>
      </c>
      <c r="D2095" s="4" t="s">
        <v>3840</v>
      </c>
      <c r="E2095" s="4" t="s">
        <v>4117</v>
      </c>
      <c r="F2095" s="12">
        <v>545658</v>
      </c>
      <c r="G2095" s="11" t="s">
        <v>548</v>
      </c>
      <c r="H2095" s="12">
        <v>43653</v>
      </c>
      <c r="I2095" s="4" t="s">
        <v>3387</v>
      </c>
      <c r="J2095" s="4" t="s">
        <v>3106</v>
      </c>
    </row>
    <row r="2096" spans="2:10" outlineLevel="1" x14ac:dyDescent="0.2">
      <c r="B2096" s="8">
        <v>45120</v>
      </c>
      <c r="C2096" s="4" t="s">
        <v>536</v>
      </c>
      <c r="D2096" s="4" t="s">
        <v>3840</v>
      </c>
      <c r="E2096" s="4" t="s">
        <v>373</v>
      </c>
      <c r="F2096" s="12">
        <v>757725</v>
      </c>
      <c r="G2096" s="11" t="s">
        <v>548</v>
      </c>
      <c r="H2096" s="12">
        <v>60618</v>
      </c>
      <c r="I2096" s="4" t="s">
        <v>3387</v>
      </c>
      <c r="J2096" s="4" t="s">
        <v>3106</v>
      </c>
    </row>
    <row r="2097" spans="2:10" outlineLevel="1" x14ac:dyDescent="0.2">
      <c r="B2097" s="8">
        <v>45121</v>
      </c>
      <c r="C2097" s="4" t="s">
        <v>4492</v>
      </c>
      <c r="D2097" s="4" t="s">
        <v>3840</v>
      </c>
      <c r="E2097" s="4" t="s">
        <v>988</v>
      </c>
      <c r="F2097" s="12">
        <v>508855</v>
      </c>
      <c r="G2097" s="11" t="s">
        <v>548</v>
      </c>
      <c r="H2097" s="12">
        <v>40708</v>
      </c>
      <c r="I2097" s="4" t="s">
        <v>505</v>
      </c>
      <c r="J2097" s="4" t="s">
        <v>3537</v>
      </c>
    </row>
    <row r="2098" spans="2:10" outlineLevel="1" x14ac:dyDescent="0.2">
      <c r="B2098" s="8">
        <v>45121</v>
      </c>
      <c r="C2098" s="4" t="s">
        <v>2678</v>
      </c>
      <c r="D2098" s="4" t="s">
        <v>3840</v>
      </c>
      <c r="E2098" s="4" t="s">
        <v>1693</v>
      </c>
      <c r="F2098" s="12">
        <v>935190</v>
      </c>
      <c r="G2098" s="11" t="s">
        <v>548</v>
      </c>
      <c r="H2098" s="12">
        <v>74815</v>
      </c>
      <c r="I2098" s="4" t="s">
        <v>1585</v>
      </c>
      <c r="J2098" s="4" t="s">
        <v>4674</v>
      </c>
    </row>
    <row r="2099" spans="2:10" outlineLevel="1" x14ac:dyDescent="0.2">
      <c r="B2099" s="8">
        <v>45121</v>
      </c>
      <c r="C2099" s="4" t="s">
        <v>1875</v>
      </c>
      <c r="D2099" s="4" t="s">
        <v>3840</v>
      </c>
      <c r="E2099" s="4" t="s">
        <v>4802</v>
      </c>
      <c r="F2099" s="12">
        <v>539116</v>
      </c>
      <c r="G2099" s="11" t="s">
        <v>548</v>
      </c>
      <c r="H2099" s="12">
        <v>43129</v>
      </c>
      <c r="I2099" s="4" t="s">
        <v>505</v>
      </c>
      <c r="J2099" s="4" t="s">
        <v>3537</v>
      </c>
    </row>
    <row r="2100" spans="2:10" outlineLevel="1" x14ac:dyDescent="0.2">
      <c r="B2100" s="8">
        <v>45121</v>
      </c>
      <c r="C2100" s="4" t="s">
        <v>5093</v>
      </c>
      <c r="D2100" s="4" t="s">
        <v>3840</v>
      </c>
      <c r="E2100" s="4" t="s">
        <v>1295</v>
      </c>
      <c r="F2100" s="12">
        <v>562424</v>
      </c>
      <c r="G2100" s="11" t="s">
        <v>548</v>
      </c>
      <c r="H2100" s="12">
        <v>44994</v>
      </c>
      <c r="I2100" s="4" t="s">
        <v>3387</v>
      </c>
      <c r="J2100" s="4" t="s">
        <v>3106</v>
      </c>
    </row>
    <row r="2101" spans="2:10" outlineLevel="1" x14ac:dyDescent="0.2">
      <c r="B2101" s="8">
        <v>45122</v>
      </c>
      <c r="C2101" s="4" t="s">
        <v>3223</v>
      </c>
      <c r="D2101" s="4" t="s">
        <v>3840</v>
      </c>
      <c r="E2101" s="4" t="s">
        <v>4696</v>
      </c>
      <c r="F2101" s="12">
        <v>604459</v>
      </c>
      <c r="G2101" s="11" t="s">
        <v>548</v>
      </c>
      <c r="H2101" s="12">
        <v>48357</v>
      </c>
      <c r="I2101" s="4" t="s">
        <v>3387</v>
      </c>
      <c r="J2101" s="4" t="s">
        <v>3106</v>
      </c>
    </row>
    <row r="2102" spans="2:10" outlineLevel="1" x14ac:dyDescent="0.2">
      <c r="B2102" s="8">
        <v>45122</v>
      </c>
      <c r="C2102" s="4" t="s">
        <v>4295</v>
      </c>
      <c r="D2102" s="4" t="s">
        <v>3840</v>
      </c>
      <c r="E2102" s="4" t="s">
        <v>2794</v>
      </c>
      <c r="F2102" s="12">
        <v>501902</v>
      </c>
      <c r="G2102" s="11" t="s">
        <v>548</v>
      </c>
      <c r="H2102" s="12">
        <v>40152</v>
      </c>
      <c r="I2102" s="4" t="s">
        <v>3387</v>
      </c>
      <c r="J2102" s="4" t="s">
        <v>3106</v>
      </c>
    </row>
    <row r="2103" spans="2:10" outlineLevel="1" x14ac:dyDescent="0.2">
      <c r="B2103" s="8">
        <v>45122</v>
      </c>
      <c r="C2103" s="4" t="s">
        <v>2366</v>
      </c>
      <c r="D2103" s="4" t="s">
        <v>3840</v>
      </c>
      <c r="E2103" s="4" t="s">
        <v>3322</v>
      </c>
      <c r="F2103" s="12">
        <v>572648</v>
      </c>
      <c r="G2103" s="11" t="s">
        <v>548</v>
      </c>
      <c r="H2103" s="12">
        <v>45812</v>
      </c>
      <c r="I2103" s="4" t="s">
        <v>3387</v>
      </c>
      <c r="J2103" s="4" t="s">
        <v>3106</v>
      </c>
    </row>
    <row r="2104" spans="2:10" outlineLevel="1" x14ac:dyDescent="0.2">
      <c r="B2104" s="8">
        <v>45122</v>
      </c>
      <c r="C2104" s="4" t="s">
        <v>4885</v>
      </c>
      <c r="D2104" s="4" t="s">
        <v>3840</v>
      </c>
      <c r="E2104" s="4" t="s">
        <v>5131</v>
      </c>
      <c r="F2104" s="12">
        <v>552200</v>
      </c>
      <c r="G2104" s="11" t="s">
        <v>548</v>
      </c>
      <c r="H2104" s="12">
        <v>44176</v>
      </c>
      <c r="I2104" s="4" t="s">
        <v>3387</v>
      </c>
      <c r="J2104" s="4" t="s">
        <v>3106</v>
      </c>
    </row>
    <row r="2105" spans="2:10" outlineLevel="1" x14ac:dyDescent="0.2">
      <c r="B2105" s="8">
        <v>45124</v>
      </c>
      <c r="C2105" s="4" t="s">
        <v>1431</v>
      </c>
      <c r="D2105" s="4" t="s">
        <v>3840</v>
      </c>
      <c r="E2105" s="4" t="s">
        <v>4520</v>
      </c>
      <c r="F2105" s="12">
        <v>545658</v>
      </c>
      <c r="G2105" s="11" t="s">
        <v>548</v>
      </c>
      <c r="H2105" s="12">
        <v>43653</v>
      </c>
      <c r="I2105" s="4" t="s">
        <v>3387</v>
      </c>
      <c r="J2105" s="4" t="s">
        <v>3106</v>
      </c>
    </row>
    <row r="2106" spans="2:10" outlineLevel="1" x14ac:dyDescent="0.2">
      <c r="B2106" s="8">
        <v>45124</v>
      </c>
      <c r="C2106" s="4" t="s">
        <v>155</v>
      </c>
      <c r="D2106" s="4" t="s">
        <v>3840</v>
      </c>
      <c r="E2106" s="4" t="s">
        <v>1360</v>
      </c>
      <c r="F2106" s="12">
        <v>724193</v>
      </c>
      <c r="G2106" s="11" t="s">
        <v>548</v>
      </c>
      <c r="H2106" s="12">
        <v>57935</v>
      </c>
      <c r="I2106" s="4" t="s">
        <v>3387</v>
      </c>
      <c r="J2106" s="4" t="s">
        <v>3106</v>
      </c>
    </row>
    <row r="2107" spans="2:10" outlineLevel="1" x14ac:dyDescent="0.2">
      <c r="B2107" s="8">
        <v>45124</v>
      </c>
      <c r="C2107" s="4" t="s">
        <v>2140</v>
      </c>
      <c r="D2107" s="4" t="s">
        <v>3840</v>
      </c>
      <c r="E2107" s="4" t="s">
        <v>1537</v>
      </c>
      <c r="F2107" s="12">
        <v>562424</v>
      </c>
      <c r="G2107" s="11" t="s">
        <v>548</v>
      </c>
      <c r="H2107" s="12">
        <v>44994</v>
      </c>
      <c r="I2107" s="4" t="s">
        <v>3387</v>
      </c>
      <c r="J2107" s="4" t="s">
        <v>3106</v>
      </c>
    </row>
    <row r="2108" spans="2:10" outlineLevel="1" x14ac:dyDescent="0.2">
      <c r="B2108" s="8">
        <v>45124</v>
      </c>
      <c r="C2108" s="4" t="s">
        <v>4463</v>
      </c>
      <c r="D2108" s="4" t="s">
        <v>3840</v>
      </c>
      <c r="E2108" s="4" t="s">
        <v>2219</v>
      </c>
      <c r="F2108" s="12">
        <v>633410</v>
      </c>
      <c r="G2108" s="11" t="s">
        <v>548</v>
      </c>
      <c r="H2108" s="12">
        <v>50673</v>
      </c>
      <c r="I2108" s="4" t="s">
        <v>3387</v>
      </c>
      <c r="J2108" s="4" t="s">
        <v>3106</v>
      </c>
    </row>
    <row r="2109" spans="2:10" outlineLevel="1" x14ac:dyDescent="0.2">
      <c r="B2109" s="8">
        <v>45124</v>
      </c>
      <c r="C2109" s="4" t="s">
        <v>1484</v>
      </c>
      <c r="D2109" s="4" t="s">
        <v>3840</v>
      </c>
      <c r="E2109" s="4" t="s">
        <v>3282</v>
      </c>
      <c r="F2109" s="12">
        <v>680437</v>
      </c>
      <c r="G2109" s="11" t="s">
        <v>548</v>
      </c>
      <c r="H2109" s="12">
        <v>54435</v>
      </c>
      <c r="I2109" s="4" t="s">
        <v>3387</v>
      </c>
      <c r="J2109" s="4" t="s">
        <v>3106</v>
      </c>
    </row>
    <row r="2110" spans="2:10" outlineLevel="1" x14ac:dyDescent="0.2">
      <c r="B2110" s="8">
        <v>45124</v>
      </c>
      <c r="C2110" s="4" t="s">
        <v>2945</v>
      </c>
      <c r="D2110" s="4" t="s">
        <v>3840</v>
      </c>
      <c r="E2110" s="4" t="s">
        <v>2481</v>
      </c>
      <c r="F2110" s="12">
        <v>528892</v>
      </c>
      <c r="G2110" s="11" t="s">
        <v>548</v>
      </c>
      <c r="H2110" s="12">
        <v>42311</v>
      </c>
      <c r="I2110" s="4" t="s">
        <v>3387</v>
      </c>
      <c r="J2110" s="4" t="s">
        <v>3106</v>
      </c>
    </row>
    <row r="2111" spans="2:10" outlineLevel="1" x14ac:dyDescent="0.2">
      <c r="B2111" s="8">
        <v>45124</v>
      </c>
      <c r="C2111" s="4" t="s">
        <v>3203</v>
      </c>
      <c r="D2111" s="4" t="s">
        <v>3840</v>
      </c>
      <c r="E2111" s="4" t="s">
        <v>4256</v>
      </c>
      <c r="F2111" s="12">
        <v>757725</v>
      </c>
      <c r="G2111" s="11" t="s">
        <v>548</v>
      </c>
      <c r="H2111" s="12">
        <v>60618</v>
      </c>
      <c r="I2111" s="4" t="s">
        <v>3387</v>
      </c>
      <c r="J2111" s="4" t="s">
        <v>3106</v>
      </c>
    </row>
    <row r="2112" spans="2:10" outlineLevel="1" x14ac:dyDescent="0.2">
      <c r="B2112" s="8">
        <v>45124</v>
      </c>
      <c r="C2112" s="4" t="s">
        <v>2763</v>
      </c>
      <c r="D2112" s="4" t="s">
        <v>3840</v>
      </c>
      <c r="E2112" s="4" t="s">
        <v>3864</v>
      </c>
      <c r="F2112" s="12">
        <v>1019020</v>
      </c>
      <c r="G2112" s="11" t="s">
        <v>548</v>
      </c>
      <c r="H2112" s="12">
        <v>81522</v>
      </c>
      <c r="I2112" s="4" t="s">
        <v>3387</v>
      </c>
      <c r="J2112" s="4" t="s">
        <v>3106</v>
      </c>
    </row>
    <row r="2113" spans="2:10" outlineLevel="1" x14ac:dyDescent="0.2">
      <c r="B2113" s="8">
        <v>45124</v>
      </c>
      <c r="C2113" s="4" t="s">
        <v>101</v>
      </c>
      <c r="D2113" s="4" t="s">
        <v>3840</v>
      </c>
      <c r="E2113" s="4" t="s">
        <v>1200</v>
      </c>
      <c r="F2113" s="12">
        <v>1019020</v>
      </c>
      <c r="G2113" s="11" t="s">
        <v>548</v>
      </c>
      <c r="H2113" s="12">
        <v>81522</v>
      </c>
      <c r="I2113" s="4" t="s">
        <v>3387</v>
      </c>
      <c r="J2113" s="4" t="s">
        <v>3106</v>
      </c>
    </row>
    <row r="2114" spans="2:10" outlineLevel="1" x14ac:dyDescent="0.2">
      <c r="B2114" s="8">
        <v>45124</v>
      </c>
      <c r="C2114" s="4" t="s">
        <v>4217</v>
      </c>
      <c r="D2114" s="4" t="s">
        <v>3840</v>
      </c>
      <c r="E2114" s="4" t="s">
        <v>1371</v>
      </c>
      <c r="F2114" s="12">
        <v>1222824</v>
      </c>
      <c r="G2114" s="11" t="s">
        <v>548</v>
      </c>
      <c r="H2114" s="12">
        <v>97826</v>
      </c>
      <c r="I2114" s="4" t="s">
        <v>3387</v>
      </c>
      <c r="J2114" s="4" t="s">
        <v>3106</v>
      </c>
    </row>
    <row r="2115" spans="2:10" outlineLevel="1" x14ac:dyDescent="0.2">
      <c r="B2115" s="8">
        <v>45124</v>
      </c>
      <c r="C2115" s="4" t="s">
        <v>4752</v>
      </c>
      <c r="D2115" s="4" t="s">
        <v>3840</v>
      </c>
      <c r="E2115" s="4" t="s">
        <v>199</v>
      </c>
      <c r="F2115" s="12">
        <v>757725</v>
      </c>
      <c r="G2115" s="11" t="s">
        <v>548</v>
      </c>
      <c r="H2115" s="12">
        <v>60618</v>
      </c>
      <c r="I2115" s="4" t="s">
        <v>3387</v>
      </c>
      <c r="J2115" s="4" t="s">
        <v>3106</v>
      </c>
    </row>
    <row r="2116" spans="2:10" outlineLevel="1" x14ac:dyDescent="0.2">
      <c r="B2116" s="8">
        <v>45124</v>
      </c>
      <c r="C2116" s="4" t="s">
        <v>1009</v>
      </c>
      <c r="D2116" s="4" t="s">
        <v>3840</v>
      </c>
      <c r="E2116" s="4" t="s">
        <v>1095</v>
      </c>
      <c r="F2116" s="12">
        <v>1019020</v>
      </c>
      <c r="G2116" s="11" t="s">
        <v>548</v>
      </c>
      <c r="H2116" s="12">
        <v>81522</v>
      </c>
      <c r="I2116" s="4" t="s">
        <v>3387</v>
      </c>
      <c r="J2116" s="4" t="s">
        <v>3106</v>
      </c>
    </row>
    <row r="2117" spans="2:10" outlineLevel="1" x14ac:dyDescent="0.2">
      <c r="B2117" s="8">
        <v>45125</v>
      </c>
      <c r="C2117" s="4" t="s">
        <v>2574</v>
      </c>
      <c r="D2117" s="4" t="s">
        <v>3840</v>
      </c>
      <c r="E2117" s="4" t="s">
        <v>2578</v>
      </c>
      <c r="F2117" s="12">
        <v>418072</v>
      </c>
      <c r="G2117" s="11" t="s">
        <v>548</v>
      </c>
      <c r="H2117" s="12">
        <v>33446</v>
      </c>
      <c r="I2117" s="4" t="s">
        <v>505</v>
      </c>
      <c r="J2117" s="4" t="s">
        <v>3537</v>
      </c>
    </row>
    <row r="2118" spans="2:10" outlineLevel="1" x14ac:dyDescent="0.2">
      <c r="B2118" s="8">
        <v>45125</v>
      </c>
      <c r="C2118" s="4" t="s">
        <v>509</v>
      </c>
      <c r="D2118" s="4" t="s">
        <v>3840</v>
      </c>
      <c r="E2118" s="4" t="s">
        <v>1248</v>
      </c>
      <c r="F2118" s="12">
        <v>539116</v>
      </c>
      <c r="G2118" s="11" t="s">
        <v>548</v>
      </c>
      <c r="H2118" s="12">
        <v>43129</v>
      </c>
      <c r="I2118" s="4" t="s">
        <v>505</v>
      </c>
      <c r="J2118" s="4" t="s">
        <v>3537</v>
      </c>
    </row>
    <row r="2119" spans="2:10" outlineLevel="1" x14ac:dyDescent="0.2">
      <c r="B2119" s="8">
        <v>45125</v>
      </c>
      <c r="C2119" s="4" t="s">
        <v>4403</v>
      </c>
      <c r="D2119" s="4" t="s">
        <v>3840</v>
      </c>
      <c r="E2119" s="4" t="s">
        <v>2793</v>
      </c>
      <c r="F2119" s="12">
        <v>418072</v>
      </c>
      <c r="G2119" s="11" t="s">
        <v>548</v>
      </c>
      <c r="H2119" s="12">
        <v>33446</v>
      </c>
      <c r="I2119" s="4" t="s">
        <v>505</v>
      </c>
      <c r="J2119" s="4" t="s">
        <v>3537</v>
      </c>
    </row>
    <row r="2120" spans="2:10" outlineLevel="1" x14ac:dyDescent="0.2">
      <c r="B2120" s="8">
        <v>45125</v>
      </c>
      <c r="C2120" s="4" t="s">
        <v>2495</v>
      </c>
      <c r="D2120" s="4" t="s">
        <v>3840</v>
      </c>
      <c r="E2120" s="4" t="s">
        <v>2618</v>
      </c>
      <c r="F2120" s="12">
        <v>559153</v>
      </c>
      <c r="G2120" s="11" t="s">
        <v>548</v>
      </c>
      <c r="H2120" s="12">
        <v>44732</v>
      </c>
      <c r="I2120" s="4" t="s">
        <v>3387</v>
      </c>
      <c r="J2120" s="4" t="s">
        <v>3106</v>
      </c>
    </row>
    <row r="2121" spans="2:10" outlineLevel="1" x14ac:dyDescent="0.2">
      <c r="B2121" s="8">
        <v>45125</v>
      </c>
      <c r="C2121" s="4" t="s">
        <v>2441</v>
      </c>
      <c r="D2121" s="4" t="s">
        <v>3840</v>
      </c>
      <c r="E2121" s="4" t="s">
        <v>2409</v>
      </c>
      <c r="F2121" s="12">
        <v>815216</v>
      </c>
      <c r="G2121" s="11" t="s">
        <v>548</v>
      </c>
      <c r="H2121" s="12">
        <v>65217</v>
      </c>
      <c r="I2121" s="4" t="s">
        <v>3387</v>
      </c>
      <c r="J2121" s="4" t="s">
        <v>3106</v>
      </c>
    </row>
    <row r="2122" spans="2:10" outlineLevel="1" x14ac:dyDescent="0.2">
      <c r="B2122" s="8">
        <v>45125</v>
      </c>
      <c r="C2122" s="4" t="s">
        <v>1249</v>
      </c>
      <c r="D2122" s="4" t="s">
        <v>3840</v>
      </c>
      <c r="E2122" s="4" t="s">
        <v>3777</v>
      </c>
      <c r="F2122" s="12">
        <v>515397</v>
      </c>
      <c r="G2122" s="11" t="s">
        <v>548</v>
      </c>
      <c r="H2122" s="12">
        <v>41232</v>
      </c>
      <c r="I2122" s="4" t="s">
        <v>3387</v>
      </c>
      <c r="J2122" s="4" t="s">
        <v>3106</v>
      </c>
    </row>
    <row r="2123" spans="2:10" outlineLevel="1" x14ac:dyDescent="0.2">
      <c r="B2123" s="8">
        <v>45125</v>
      </c>
      <c r="C2123" s="4" t="s">
        <v>3708</v>
      </c>
      <c r="D2123" s="4" t="s">
        <v>3840</v>
      </c>
      <c r="E2123" s="4" t="s">
        <v>3690</v>
      </c>
      <c r="F2123" s="12">
        <v>611412</v>
      </c>
      <c r="G2123" s="11" t="s">
        <v>548</v>
      </c>
      <c r="H2123" s="12">
        <v>48913</v>
      </c>
      <c r="I2123" s="4" t="s">
        <v>3387</v>
      </c>
      <c r="J2123" s="4" t="s">
        <v>3106</v>
      </c>
    </row>
    <row r="2124" spans="2:10" outlineLevel="1" x14ac:dyDescent="0.2">
      <c r="B2124" s="8">
        <v>45125</v>
      </c>
      <c r="C2124" s="4" t="s">
        <v>3630</v>
      </c>
      <c r="D2124" s="4" t="s">
        <v>3840</v>
      </c>
      <c r="E2124" s="4" t="s">
        <v>4110</v>
      </c>
      <c r="F2124" s="12">
        <v>559153</v>
      </c>
      <c r="G2124" s="11" t="s">
        <v>548</v>
      </c>
      <c r="H2124" s="12">
        <v>44732</v>
      </c>
      <c r="I2124" s="4" t="s">
        <v>3387</v>
      </c>
      <c r="J2124" s="4" t="s">
        <v>3106</v>
      </c>
    </row>
    <row r="2125" spans="2:10" outlineLevel="1" x14ac:dyDescent="0.2">
      <c r="B2125" s="8">
        <v>45125</v>
      </c>
      <c r="C2125" s="4" t="s">
        <v>4996</v>
      </c>
      <c r="D2125" s="4" t="s">
        <v>3840</v>
      </c>
      <c r="E2125" s="4" t="s">
        <v>4493</v>
      </c>
      <c r="F2125" s="12">
        <v>611412</v>
      </c>
      <c r="G2125" s="11" t="s">
        <v>548</v>
      </c>
      <c r="H2125" s="12">
        <v>48913</v>
      </c>
      <c r="I2125" s="4" t="s">
        <v>3387</v>
      </c>
      <c r="J2125" s="4" t="s">
        <v>3106</v>
      </c>
    </row>
    <row r="2126" spans="2:10" outlineLevel="1" x14ac:dyDescent="0.2">
      <c r="B2126" s="8">
        <v>45125</v>
      </c>
      <c r="C2126" s="4" t="s">
        <v>1645</v>
      </c>
      <c r="D2126" s="4" t="s">
        <v>3840</v>
      </c>
      <c r="E2126" s="4" t="s">
        <v>3002</v>
      </c>
      <c r="F2126" s="12">
        <v>498631</v>
      </c>
      <c r="G2126" s="11" t="s">
        <v>548</v>
      </c>
      <c r="H2126" s="12">
        <v>39890</v>
      </c>
      <c r="I2126" s="4" t="s">
        <v>3387</v>
      </c>
      <c r="J2126" s="4" t="s">
        <v>3106</v>
      </c>
    </row>
    <row r="2127" spans="2:10" outlineLevel="1" x14ac:dyDescent="0.2">
      <c r="B2127" s="8">
        <v>45125</v>
      </c>
      <c r="C2127" s="4" t="s">
        <v>2823</v>
      </c>
      <c r="D2127" s="4" t="s">
        <v>3840</v>
      </c>
      <c r="E2127" s="4" t="s">
        <v>479</v>
      </c>
      <c r="F2127" s="12">
        <v>552200</v>
      </c>
      <c r="G2127" s="11" t="s">
        <v>548</v>
      </c>
      <c r="H2127" s="12">
        <v>44176</v>
      </c>
      <c r="I2127" s="4" t="s">
        <v>3387</v>
      </c>
      <c r="J2127" s="4" t="s">
        <v>3106</v>
      </c>
    </row>
    <row r="2128" spans="2:10" outlineLevel="1" x14ac:dyDescent="0.2">
      <c r="B2128" s="8">
        <v>45125</v>
      </c>
      <c r="C2128" s="4" t="s">
        <v>1709</v>
      </c>
      <c r="D2128" s="4" t="s">
        <v>3840</v>
      </c>
      <c r="E2128" s="4" t="s">
        <v>1222</v>
      </c>
      <c r="F2128" s="12">
        <v>611412</v>
      </c>
      <c r="G2128" s="11" t="s">
        <v>548</v>
      </c>
      <c r="H2128" s="12">
        <v>48913</v>
      </c>
      <c r="I2128" s="4" t="s">
        <v>3387</v>
      </c>
      <c r="J2128" s="4" t="s">
        <v>3106</v>
      </c>
    </row>
    <row r="2129" spans="2:10" outlineLevel="1" x14ac:dyDescent="0.2">
      <c r="B2129" s="8">
        <v>45126</v>
      </c>
      <c r="C2129" s="4" t="s">
        <v>2824</v>
      </c>
      <c r="D2129" s="4" t="s">
        <v>3840</v>
      </c>
      <c r="E2129" s="4" t="s">
        <v>167</v>
      </c>
      <c r="F2129" s="12">
        <v>478594</v>
      </c>
      <c r="G2129" s="11" t="s">
        <v>548</v>
      </c>
      <c r="H2129" s="12">
        <v>38288</v>
      </c>
      <c r="I2129" s="4" t="s">
        <v>505</v>
      </c>
      <c r="J2129" s="4" t="s">
        <v>3537</v>
      </c>
    </row>
    <row r="2130" spans="2:10" outlineLevel="1" x14ac:dyDescent="0.2">
      <c r="B2130" s="8">
        <v>45126</v>
      </c>
      <c r="C2130" s="4" t="s">
        <v>4773</v>
      </c>
      <c r="D2130" s="4" t="s">
        <v>3840</v>
      </c>
      <c r="E2130" s="4" t="s">
        <v>4362</v>
      </c>
      <c r="F2130" s="12">
        <v>673895</v>
      </c>
      <c r="G2130" s="11" t="s">
        <v>548</v>
      </c>
      <c r="H2130" s="12">
        <v>53912</v>
      </c>
      <c r="I2130" s="4" t="s">
        <v>505</v>
      </c>
      <c r="J2130" s="4" t="s">
        <v>3537</v>
      </c>
    </row>
    <row r="2131" spans="2:10" outlineLevel="1" x14ac:dyDescent="0.2">
      <c r="B2131" s="8">
        <v>45126</v>
      </c>
      <c r="C2131" s="4" t="s">
        <v>2752</v>
      </c>
      <c r="D2131" s="4" t="s">
        <v>3840</v>
      </c>
      <c r="E2131" s="4" t="s">
        <v>3473</v>
      </c>
      <c r="F2131" s="12">
        <v>808674</v>
      </c>
      <c r="G2131" s="11" t="s">
        <v>548</v>
      </c>
      <c r="H2131" s="12">
        <v>64694</v>
      </c>
      <c r="I2131" s="4" t="s">
        <v>505</v>
      </c>
      <c r="J2131" s="4" t="s">
        <v>3537</v>
      </c>
    </row>
    <row r="2132" spans="2:10" outlineLevel="1" x14ac:dyDescent="0.2">
      <c r="B2132" s="8">
        <v>45126</v>
      </c>
      <c r="C2132" s="4" t="s">
        <v>3033</v>
      </c>
      <c r="D2132" s="4" t="s">
        <v>3840</v>
      </c>
      <c r="E2132" s="4" t="s">
        <v>1766</v>
      </c>
      <c r="F2132" s="12">
        <v>623186</v>
      </c>
      <c r="G2132" s="11" t="s">
        <v>548</v>
      </c>
      <c r="H2132" s="12">
        <v>49855</v>
      </c>
      <c r="I2132" s="4" t="s">
        <v>3387</v>
      </c>
      <c r="J2132" s="4" t="s">
        <v>3106</v>
      </c>
    </row>
    <row r="2133" spans="2:10" outlineLevel="1" x14ac:dyDescent="0.2">
      <c r="B2133" s="8">
        <v>45126</v>
      </c>
      <c r="C2133" s="4" t="s">
        <v>4318</v>
      </c>
      <c r="D2133" s="4" t="s">
        <v>3840</v>
      </c>
      <c r="E2133" s="4" t="s">
        <v>673</v>
      </c>
      <c r="F2133" s="12">
        <v>611412</v>
      </c>
      <c r="G2133" s="11" t="s">
        <v>548</v>
      </c>
      <c r="H2133" s="12">
        <v>48913</v>
      </c>
      <c r="I2133" s="4" t="s">
        <v>3387</v>
      </c>
      <c r="J2133" s="4" t="s">
        <v>3106</v>
      </c>
    </row>
    <row r="2134" spans="2:10" outlineLevel="1" x14ac:dyDescent="0.2">
      <c r="B2134" s="8">
        <v>45126</v>
      </c>
      <c r="C2134" s="4" t="s">
        <v>2083</v>
      </c>
      <c r="D2134" s="4" t="s">
        <v>3840</v>
      </c>
      <c r="E2134" s="4" t="s">
        <v>2252</v>
      </c>
      <c r="F2134" s="12">
        <v>862243</v>
      </c>
      <c r="G2134" s="11" t="s">
        <v>548</v>
      </c>
      <c r="H2134" s="12">
        <v>68979</v>
      </c>
      <c r="I2134" s="4" t="s">
        <v>3387</v>
      </c>
      <c r="J2134" s="4" t="s">
        <v>3106</v>
      </c>
    </row>
    <row r="2135" spans="2:10" outlineLevel="1" x14ac:dyDescent="0.2">
      <c r="B2135" s="8">
        <v>45127</v>
      </c>
      <c r="C2135" s="4" t="s">
        <v>4156</v>
      </c>
      <c r="D2135" s="4" t="s">
        <v>3840</v>
      </c>
      <c r="E2135" s="4" t="s">
        <v>5128</v>
      </c>
      <c r="F2135" s="12">
        <v>673895</v>
      </c>
      <c r="G2135" s="11" t="s">
        <v>548</v>
      </c>
      <c r="H2135" s="12">
        <v>53912</v>
      </c>
      <c r="I2135" s="4" t="s">
        <v>505</v>
      </c>
      <c r="J2135" s="4" t="s">
        <v>3537</v>
      </c>
    </row>
    <row r="2136" spans="2:10" outlineLevel="1" x14ac:dyDescent="0.2">
      <c r="B2136" s="8">
        <v>45127</v>
      </c>
      <c r="C2136" s="4" t="s">
        <v>5067</v>
      </c>
      <c r="D2136" s="4" t="s">
        <v>3840</v>
      </c>
      <c r="E2136" s="4" t="s">
        <v>1564</v>
      </c>
      <c r="F2136" s="12">
        <v>673895</v>
      </c>
      <c r="G2136" s="11" t="s">
        <v>548</v>
      </c>
      <c r="H2136" s="12">
        <v>53912</v>
      </c>
      <c r="I2136" s="4" t="s">
        <v>505</v>
      </c>
      <c r="J2136" s="4" t="s">
        <v>3537</v>
      </c>
    </row>
    <row r="2137" spans="2:10" outlineLevel="1" x14ac:dyDescent="0.2">
      <c r="B2137" s="8">
        <v>45127</v>
      </c>
      <c r="C2137" s="4" t="s">
        <v>3701</v>
      </c>
      <c r="D2137" s="4" t="s">
        <v>3840</v>
      </c>
      <c r="E2137" s="4" t="s">
        <v>2046</v>
      </c>
      <c r="F2137" s="12">
        <v>757725</v>
      </c>
      <c r="G2137" s="11" t="s">
        <v>548</v>
      </c>
      <c r="H2137" s="12">
        <v>60618</v>
      </c>
      <c r="I2137" s="4" t="s">
        <v>3387</v>
      </c>
      <c r="J2137" s="4" t="s">
        <v>3106</v>
      </c>
    </row>
    <row r="2138" spans="2:10" outlineLevel="1" x14ac:dyDescent="0.2">
      <c r="B2138" s="8">
        <v>45127</v>
      </c>
      <c r="C2138" s="4" t="s">
        <v>4892</v>
      </c>
      <c r="D2138" s="4" t="s">
        <v>3840</v>
      </c>
      <c r="E2138" s="4" t="s">
        <v>2071</v>
      </c>
      <c r="F2138" s="12">
        <v>660160</v>
      </c>
      <c r="G2138" s="11" t="s">
        <v>548</v>
      </c>
      <c r="H2138" s="12">
        <v>52813</v>
      </c>
      <c r="I2138" s="4" t="s">
        <v>3387</v>
      </c>
      <c r="J2138" s="4" t="s">
        <v>3106</v>
      </c>
    </row>
    <row r="2139" spans="2:10" outlineLevel="1" x14ac:dyDescent="0.2">
      <c r="B2139" s="8">
        <v>45127</v>
      </c>
      <c r="C2139" s="4" t="s">
        <v>3454</v>
      </c>
      <c r="D2139" s="4" t="s">
        <v>3840</v>
      </c>
      <c r="E2139" s="4" t="s">
        <v>2323</v>
      </c>
      <c r="F2139" s="12">
        <v>799760</v>
      </c>
      <c r="G2139" s="11" t="s">
        <v>548</v>
      </c>
      <c r="H2139" s="12">
        <v>63981</v>
      </c>
      <c r="I2139" s="4" t="s">
        <v>3387</v>
      </c>
      <c r="J2139" s="4" t="s">
        <v>3106</v>
      </c>
    </row>
    <row r="2140" spans="2:10" outlineLevel="1" x14ac:dyDescent="0.2">
      <c r="B2140" s="8">
        <v>45127</v>
      </c>
      <c r="C2140" s="4" t="s">
        <v>3194</v>
      </c>
      <c r="D2140" s="4" t="s">
        <v>3840</v>
      </c>
      <c r="E2140" s="4" t="s">
        <v>872</v>
      </c>
      <c r="F2140" s="12">
        <v>559153</v>
      </c>
      <c r="G2140" s="11" t="s">
        <v>548</v>
      </c>
      <c r="H2140" s="12">
        <v>44732</v>
      </c>
      <c r="I2140" s="4" t="s">
        <v>3387</v>
      </c>
      <c r="J2140" s="4" t="s">
        <v>3106</v>
      </c>
    </row>
    <row r="2141" spans="2:10" outlineLevel="1" x14ac:dyDescent="0.2">
      <c r="B2141" s="8">
        <v>45128</v>
      </c>
      <c r="C2141" s="4" t="s">
        <v>807</v>
      </c>
      <c r="D2141" s="4" t="s">
        <v>1178</v>
      </c>
      <c r="E2141" s="4" t="s">
        <v>5155</v>
      </c>
      <c r="F2141" s="12">
        <v>-52259</v>
      </c>
      <c r="G2141" s="11" t="s">
        <v>1076</v>
      </c>
      <c r="H2141" s="12">
        <v>-5226</v>
      </c>
      <c r="I2141" s="4" t="s">
        <v>1585</v>
      </c>
      <c r="J2141" s="4" t="s">
        <v>4674</v>
      </c>
    </row>
    <row r="2142" spans="2:10" outlineLevel="1" x14ac:dyDescent="0.2">
      <c r="B2142" s="8">
        <v>45128</v>
      </c>
      <c r="C2142" s="4" t="s">
        <v>1669</v>
      </c>
      <c r="D2142" s="4" t="s">
        <v>1178</v>
      </c>
      <c r="E2142" s="4" t="s">
        <v>3136</v>
      </c>
      <c r="F2142" s="12">
        <v>-247560</v>
      </c>
      <c r="G2142" s="11" t="s">
        <v>1076</v>
      </c>
      <c r="H2142" s="12">
        <v>-24756</v>
      </c>
      <c r="I2142" s="4" t="s">
        <v>1585</v>
      </c>
      <c r="J2142" s="4" t="s">
        <v>4674</v>
      </c>
    </row>
    <row r="2143" spans="2:10" outlineLevel="1" x14ac:dyDescent="0.2">
      <c r="B2143" s="8">
        <v>45128</v>
      </c>
      <c r="C2143" s="4" t="s">
        <v>1984</v>
      </c>
      <c r="D2143" s="4" t="s">
        <v>1178</v>
      </c>
      <c r="E2143" s="4" t="s">
        <v>5024</v>
      </c>
      <c r="F2143" s="12">
        <v>-69025</v>
      </c>
      <c r="G2143" s="11" t="s">
        <v>1076</v>
      </c>
      <c r="H2143" s="12">
        <v>-6903</v>
      </c>
      <c r="I2143" s="4" t="s">
        <v>1585</v>
      </c>
      <c r="J2143" s="4" t="s">
        <v>4674</v>
      </c>
    </row>
    <row r="2144" spans="2:10" outlineLevel="1" x14ac:dyDescent="0.2">
      <c r="B2144" s="8">
        <v>45128</v>
      </c>
      <c r="C2144" s="4" t="s">
        <v>4502</v>
      </c>
      <c r="D2144" s="4" t="s">
        <v>520</v>
      </c>
      <c r="E2144" s="4" t="s">
        <v>2977</v>
      </c>
      <c r="F2144" s="12">
        <v>-375822</v>
      </c>
      <c r="G2144" s="11" t="s">
        <v>1076</v>
      </c>
      <c r="H2144" s="12">
        <v>-37582</v>
      </c>
      <c r="I2144" s="4" t="s">
        <v>505</v>
      </c>
      <c r="J2144" s="4" t="s">
        <v>3537</v>
      </c>
    </row>
    <row r="2145" spans="2:10" outlineLevel="1" x14ac:dyDescent="0.2">
      <c r="B2145" s="8">
        <v>45128</v>
      </c>
      <c r="C2145" s="4" t="s">
        <v>866</v>
      </c>
      <c r="D2145" s="4" t="s">
        <v>3840</v>
      </c>
      <c r="E2145" s="4" t="s">
        <v>3507</v>
      </c>
      <c r="F2145" s="12">
        <v>539116</v>
      </c>
      <c r="G2145" s="11" t="s">
        <v>548</v>
      </c>
      <c r="H2145" s="12">
        <v>43129</v>
      </c>
      <c r="I2145" s="4" t="s">
        <v>505</v>
      </c>
      <c r="J2145" s="4" t="s">
        <v>3537</v>
      </c>
    </row>
    <row r="2146" spans="2:10" outlineLevel="1" x14ac:dyDescent="0.2">
      <c r="B2146" s="8">
        <v>45128</v>
      </c>
      <c r="C2146" s="4" t="s">
        <v>1673</v>
      </c>
      <c r="D2146" s="4" t="s">
        <v>3840</v>
      </c>
      <c r="E2146" s="4" t="s">
        <v>3147</v>
      </c>
      <c r="F2146" s="12">
        <v>539116</v>
      </c>
      <c r="G2146" s="11" t="s">
        <v>548</v>
      </c>
      <c r="H2146" s="12">
        <v>43129</v>
      </c>
      <c r="I2146" s="4" t="s">
        <v>2372</v>
      </c>
      <c r="J2146" s="4" t="s">
        <v>4418</v>
      </c>
    </row>
    <row r="2147" spans="2:10" outlineLevel="1" x14ac:dyDescent="0.2">
      <c r="B2147" s="8">
        <v>45128</v>
      </c>
      <c r="C2147" s="4" t="s">
        <v>4192</v>
      </c>
      <c r="D2147" s="4" t="s">
        <v>3840</v>
      </c>
      <c r="E2147" s="4" t="s">
        <v>451</v>
      </c>
      <c r="F2147" s="12">
        <v>734417</v>
      </c>
      <c r="G2147" s="11" t="s">
        <v>548</v>
      </c>
      <c r="H2147" s="12">
        <v>58753</v>
      </c>
      <c r="I2147" s="4" t="s">
        <v>505</v>
      </c>
      <c r="J2147" s="4" t="s">
        <v>3537</v>
      </c>
    </row>
    <row r="2148" spans="2:10" outlineLevel="1" x14ac:dyDescent="0.2">
      <c r="B2148" s="8">
        <v>45128</v>
      </c>
      <c r="C2148" s="4" t="s">
        <v>1348</v>
      </c>
      <c r="D2148" s="4" t="s">
        <v>3840</v>
      </c>
      <c r="E2148" s="4" t="s">
        <v>4717</v>
      </c>
      <c r="F2148" s="12">
        <v>673895</v>
      </c>
      <c r="G2148" s="11" t="s">
        <v>548</v>
      </c>
      <c r="H2148" s="12">
        <v>53912</v>
      </c>
      <c r="I2148" s="4" t="s">
        <v>505</v>
      </c>
      <c r="J2148" s="4" t="s">
        <v>3537</v>
      </c>
    </row>
    <row r="2149" spans="2:10" outlineLevel="1" x14ac:dyDescent="0.2">
      <c r="B2149" s="8">
        <v>45128</v>
      </c>
      <c r="C2149" s="4" t="s">
        <v>2654</v>
      </c>
      <c r="D2149" s="4" t="s">
        <v>3840</v>
      </c>
      <c r="E2149" s="4" t="s">
        <v>4376</v>
      </c>
      <c r="F2149" s="12">
        <v>592685</v>
      </c>
      <c r="G2149" s="11" t="s">
        <v>548</v>
      </c>
      <c r="H2149" s="12">
        <v>47415</v>
      </c>
      <c r="I2149" s="4" t="s">
        <v>3387</v>
      </c>
      <c r="J2149" s="4" t="s">
        <v>3106</v>
      </c>
    </row>
    <row r="2150" spans="2:10" outlineLevel="1" x14ac:dyDescent="0.2">
      <c r="B2150" s="8">
        <v>45128</v>
      </c>
      <c r="C2150" s="4" t="s">
        <v>3575</v>
      </c>
      <c r="D2150" s="4" t="s">
        <v>3840</v>
      </c>
      <c r="E2150" s="4" t="s">
        <v>3040</v>
      </c>
      <c r="F2150" s="12">
        <v>663671</v>
      </c>
      <c r="G2150" s="11" t="s">
        <v>548</v>
      </c>
      <c r="H2150" s="12">
        <v>53094</v>
      </c>
      <c r="I2150" s="4" t="s">
        <v>3387</v>
      </c>
      <c r="J2150" s="4" t="s">
        <v>3106</v>
      </c>
    </row>
    <row r="2151" spans="2:10" outlineLevel="1" x14ac:dyDescent="0.2">
      <c r="B2151" s="8">
        <v>45128</v>
      </c>
      <c r="C2151" s="4" t="s">
        <v>3599</v>
      </c>
      <c r="D2151" s="4" t="s">
        <v>3840</v>
      </c>
      <c r="E2151" s="4" t="s">
        <v>4729</v>
      </c>
      <c r="F2151" s="12">
        <v>1019020</v>
      </c>
      <c r="G2151" s="11" t="s">
        <v>548</v>
      </c>
      <c r="H2151" s="12">
        <v>81522</v>
      </c>
      <c r="I2151" s="4" t="s">
        <v>3387</v>
      </c>
      <c r="J2151" s="4" t="s">
        <v>3106</v>
      </c>
    </row>
    <row r="2152" spans="2:10" outlineLevel="1" x14ac:dyDescent="0.2">
      <c r="B2152" s="8">
        <v>45129</v>
      </c>
      <c r="C2152" s="4" t="s">
        <v>2764</v>
      </c>
      <c r="D2152" s="4" t="s">
        <v>3840</v>
      </c>
      <c r="E2152" s="4" t="s">
        <v>1901</v>
      </c>
      <c r="F2152" s="12">
        <v>673895</v>
      </c>
      <c r="G2152" s="11" t="s">
        <v>548</v>
      </c>
      <c r="H2152" s="12">
        <v>53912</v>
      </c>
      <c r="I2152" s="4" t="s">
        <v>2719</v>
      </c>
      <c r="J2152" s="4" t="s">
        <v>1445</v>
      </c>
    </row>
    <row r="2153" spans="2:10" outlineLevel="1" x14ac:dyDescent="0.2">
      <c r="B2153" s="8">
        <v>45131</v>
      </c>
      <c r="C2153" s="4" t="s">
        <v>4808</v>
      </c>
      <c r="D2153" s="4" t="s">
        <v>1178</v>
      </c>
      <c r="E2153" s="4" t="s">
        <v>2739</v>
      </c>
      <c r="F2153" s="12">
        <v>-82520</v>
      </c>
      <c r="G2153" s="11" t="s">
        <v>1076</v>
      </c>
      <c r="H2153" s="12">
        <v>-8252</v>
      </c>
      <c r="I2153" s="4" t="s">
        <v>1585</v>
      </c>
      <c r="J2153" s="4" t="s">
        <v>4674</v>
      </c>
    </row>
    <row r="2154" spans="2:10" outlineLevel="1" x14ac:dyDescent="0.2">
      <c r="B2154" s="8">
        <v>45131</v>
      </c>
      <c r="C2154" s="4" t="s">
        <v>1552</v>
      </c>
      <c r="D2154" s="4" t="s">
        <v>3840</v>
      </c>
      <c r="E2154" s="4" t="s">
        <v>3178</v>
      </c>
      <c r="F2154" s="12">
        <v>508855</v>
      </c>
      <c r="G2154" s="11" t="s">
        <v>548</v>
      </c>
      <c r="H2154" s="12">
        <v>40708</v>
      </c>
      <c r="I2154" s="4" t="s">
        <v>505</v>
      </c>
      <c r="J2154" s="4" t="s">
        <v>3537</v>
      </c>
    </row>
    <row r="2155" spans="2:10" outlineLevel="1" x14ac:dyDescent="0.2">
      <c r="B2155" s="8">
        <v>45131</v>
      </c>
      <c r="C2155" s="4" t="s">
        <v>1633</v>
      </c>
      <c r="D2155" s="4" t="s">
        <v>3840</v>
      </c>
      <c r="E2155" s="4" t="s">
        <v>4546</v>
      </c>
      <c r="F2155" s="12">
        <v>485136</v>
      </c>
      <c r="G2155" s="11" t="s">
        <v>548</v>
      </c>
      <c r="H2155" s="12">
        <v>38811</v>
      </c>
      <c r="I2155" s="4" t="s">
        <v>3387</v>
      </c>
      <c r="J2155" s="4" t="s">
        <v>3106</v>
      </c>
    </row>
    <row r="2156" spans="2:10" outlineLevel="1" x14ac:dyDescent="0.2">
      <c r="B2156" s="8">
        <v>45131</v>
      </c>
      <c r="C2156" s="4" t="s">
        <v>326</v>
      </c>
      <c r="D2156" s="4" t="s">
        <v>3840</v>
      </c>
      <c r="E2156" s="4" t="s">
        <v>3274</v>
      </c>
      <c r="F2156" s="12">
        <v>606180</v>
      </c>
      <c r="G2156" s="11" t="s">
        <v>548</v>
      </c>
      <c r="H2156" s="12">
        <v>48494</v>
      </c>
      <c r="I2156" s="4" t="s">
        <v>3387</v>
      </c>
      <c r="J2156" s="4" t="s">
        <v>3106</v>
      </c>
    </row>
    <row r="2157" spans="2:10" outlineLevel="1" x14ac:dyDescent="0.2">
      <c r="B2157" s="8">
        <v>45131</v>
      </c>
      <c r="C2157" s="4" t="s">
        <v>2667</v>
      </c>
      <c r="D2157" s="4" t="s">
        <v>3840</v>
      </c>
      <c r="E2157" s="4" t="s">
        <v>121</v>
      </c>
      <c r="F2157" s="12">
        <v>545658</v>
      </c>
      <c r="G2157" s="11" t="s">
        <v>548</v>
      </c>
      <c r="H2157" s="12">
        <v>43653</v>
      </c>
      <c r="I2157" s="4" t="s">
        <v>3387</v>
      </c>
      <c r="J2157" s="4" t="s">
        <v>3106</v>
      </c>
    </row>
    <row r="2158" spans="2:10" outlineLevel="1" x14ac:dyDescent="0.2">
      <c r="B2158" s="8">
        <v>45131</v>
      </c>
      <c r="C2158" s="4" t="s">
        <v>3764</v>
      </c>
      <c r="D2158" s="4" t="s">
        <v>3840</v>
      </c>
      <c r="E2158" s="4" t="s">
        <v>241</v>
      </c>
      <c r="F2158" s="12">
        <v>559153</v>
      </c>
      <c r="G2158" s="11" t="s">
        <v>548</v>
      </c>
      <c r="H2158" s="12">
        <v>44732</v>
      </c>
      <c r="I2158" s="4" t="s">
        <v>3387</v>
      </c>
      <c r="J2158" s="4" t="s">
        <v>3106</v>
      </c>
    </row>
    <row r="2159" spans="2:10" outlineLevel="1" x14ac:dyDescent="0.2">
      <c r="B2159" s="8">
        <v>45131</v>
      </c>
      <c r="C2159" s="4" t="s">
        <v>2196</v>
      </c>
      <c r="D2159" s="4" t="s">
        <v>3840</v>
      </c>
      <c r="E2159" s="4" t="s">
        <v>1416</v>
      </c>
      <c r="F2159" s="12">
        <v>562424</v>
      </c>
      <c r="G2159" s="11" t="s">
        <v>548</v>
      </c>
      <c r="H2159" s="12">
        <v>44994</v>
      </c>
      <c r="I2159" s="4" t="s">
        <v>3387</v>
      </c>
      <c r="J2159" s="4" t="s">
        <v>3106</v>
      </c>
    </row>
    <row r="2160" spans="2:10" outlineLevel="1" x14ac:dyDescent="0.2">
      <c r="B2160" s="8">
        <v>45131</v>
      </c>
      <c r="C2160" s="4" t="s">
        <v>496</v>
      </c>
      <c r="D2160" s="4" t="s">
        <v>3840</v>
      </c>
      <c r="E2160" s="4" t="s">
        <v>1084</v>
      </c>
      <c r="F2160" s="12">
        <v>485136</v>
      </c>
      <c r="G2160" s="11" t="s">
        <v>548</v>
      </c>
      <c r="H2160" s="12">
        <v>38811</v>
      </c>
      <c r="I2160" s="4" t="s">
        <v>3387</v>
      </c>
      <c r="J2160" s="4" t="s">
        <v>3106</v>
      </c>
    </row>
    <row r="2161" spans="2:10" outlineLevel="1" x14ac:dyDescent="0.2">
      <c r="B2161" s="8">
        <v>45131</v>
      </c>
      <c r="C2161" s="4" t="s">
        <v>2336</v>
      </c>
      <c r="D2161" s="4" t="s">
        <v>3840</v>
      </c>
      <c r="E2161" s="4" t="s">
        <v>4872</v>
      </c>
      <c r="F2161" s="12">
        <v>485136</v>
      </c>
      <c r="G2161" s="11" t="s">
        <v>548</v>
      </c>
      <c r="H2161" s="12">
        <v>38811</v>
      </c>
      <c r="I2161" s="4" t="s">
        <v>3387</v>
      </c>
      <c r="J2161" s="4" t="s">
        <v>3106</v>
      </c>
    </row>
    <row r="2162" spans="2:10" outlineLevel="1" x14ac:dyDescent="0.2">
      <c r="B2162" s="8">
        <v>45131</v>
      </c>
      <c r="C2162" s="4" t="s">
        <v>2112</v>
      </c>
      <c r="D2162" s="4" t="s">
        <v>3840</v>
      </c>
      <c r="E2162" s="4" t="s">
        <v>4340</v>
      </c>
      <c r="F2162" s="12">
        <v>501902</v>
      </c>
      <c r="G2162" s="11" t="s">
        <v>548</v>
      </c>
      <c r="H2162" s="12">
        <v>40152</v>
      </c>
      <c r="I2162" s="4" t="s">
        <v>3387</v>
      </c>
      <c r="J2162" s="4" t="s">
        <v>3106</v>
      </c>
    </row>
    <row r="2163" spans="2:10" outlineLevel="1" x14ac:dyDescent="0.2">
      <c r="B2163" s="8">
        <v>45131</v>
      </c>
      <c r="C2163" s="4" t="s">
        <v>864</v>
      </c>
      <c r="D2163" s="4" t="s">
        <v>3840</v>
      </c>
      <c r="E2163" s="4" t="s">
        <v>5078</v>
      </c>
      <c r="F2163" s="12">
        <v>545658</v>
      </c>
      <c r="G2163" s="11" t="s">
        <v>548</v>
      </c>
      <c r="H2163" s="12">
        <v>43653</v>
      </c>
      <c r="I2163" s="4" t="s">
        <v>3387</v>
      </c>
      <c r="J2163" s="4" t="s">
        <v>3106</v>
      </c>
    </row>
    <row r="2164" spans="2:10" outlineLevel="1" x14ac:dyDescent="0.2">
      <c r="B2164" s="8">
        <v>45131</v>
      </c>
      <c r="C2164" s="4" t="s">
        <v>1640</v>
      </c>
      <c r="D2164" s="4" t="s">
        <v>3840</v>
      </c>
      <c r="E2164" s="4" t="s">
        <v>3072</v>
      </c>
      <c r="F2164" s="12">
        <v>594646</v>
      </c>
      <c r="G2164" s="11" t="s">
        <v>548</v>
      </c>
      <c r="H2164" s="12">
        <v>47572</v>
      </c>
      <c r="I2164" s="4" t="s">
        <v>3387</v>
      </c>
      <c r="J2164" s="4" t="s">
        <v>3106</v>
      </c>
    </row>
    <row r="2165" spans="2:10" outlineLevel="1" x14ac:dyDescent="0.2">
      <c r="B2165" s="8">
        <v>45131</v>
      </c>
      <c r="C2165" s="4" t="s">
        <v>3431</v>
      </c>
      <c r="D2165" s="4" t="s">
        <v>3840</v>
      </c>
      <c r="E2165" s="4" t="s">
        <v>4000</v>
      </c>
      <c r="F2165" s="12">
        <v>525621</v>
      </c>
      <c r="G2165" s="11" t="s">
        <v>548</v>
      </c>
      <c r="H2165" s="12">
        <v>42050</v>
      </c>
      <c r="I2165" s="4" t="s">
        <v>3387</v>
      </c>
      <c r="J2165" s="4" t="s">
        <v>3106</v>
      </c>
    </row>
    <row r="2166" spans="2:10" outlineLevel="1" x14ac:dyDescent="0.2">
      <c r="B2166" s="8">
        <v>45131</v>
      </c>
      <c r="C2166" s="4" t="s">
        <v>2367</v>
      </c>
      <c r="D2166" s="4" t="s">
        <v>3840</v>
      </c>
      <c r="E2166" s="4" t="s">
        <v>1120</v>
      </c>
      <c r="F2166" s="12">
        <v>528892</v>
      </c>
      <c r="G2166" s="11" t="s">
        <v>548</v>
      </c>
      <c r="H2166" s="12">
        <v>42311</v>
      </c>
      <c r="I2166" s="4" t="s">
        <v>3387</v>
      </c>
      <c r="J2166" s="4" t="s">
        <v>3106</v>
      </c>
    </row>
    <row r="2167" spans="2:10" outlineLevel="1" x14ac:dyDescent="0.2">
      <c r="B2167" s="8">
        <v>45131</v>
      </c>
      <c r="C2167" s="4" t="s">
        <v>3589</v>
      </c>
      <c r="D2167" s="4" t="s">
        <v>3840</v>
      </c>
      <c r="E2167" s="4" t="s">
        <v>3792</v>
      </c>
      <c r="F2167" s="12">
        <v>757725</v>
      </c>
      <c r="G2167" s="11" t="s">
        <v>548</v>
      </c>
      <c r="H2167" s="12">
        <v>60618</v>
      </c>
      <c r="I2167" s="4" t="s">
        <v>3387</v>
      </c>
      <c r="J2167" s="4" t="s">
        <v>3106</v>
      </c>
    </row>
    <row r="2168" spans="2:10" outlineLevel="1" x14ac:dyDescent="0.2">
      <c r="B2168" s="8">
        <v>45131</v>
      </c>
      <c r="C2168" s="4" t="s">
        <v>1786</v>
      </c>
      <c r="D2168" s="4" t="s">
        <v>3840</v>
      </c>
      <c r="E2168" s="4" t="s">
        <v>2811</v>
      </c>
      <c r="F2168" s="12">
        <v>606420</v>
      </c>
      <c r="G2168" s="11" t="s">
        <v>548</v>
      </c>
      <c r="H2168" s="12">
        <v>48514</v>
      </c>
      <c r="I2168" s="4" t="s">
        <v>3387</v>
      </c>
      <c r="J2168" s="4" t="s">
        <v>3106</v>
      </c>
    </row>
    <row r="2169" spans="2:10" outlineLevel="1" x14ac:dyDescent="0.2">
      <c r="B2169" s="8">
        <v>45132</v>
      </c>
      <c r="C2169" s="4" t="s">
        <v>2765</v>
      </c>
      <c r="D2169" s="4" t="s">
        <v>3840</v>
      </c>
      <c r="E2169" s="4" t="s">
        <v>4381</v>
      </c>
      <c r="F2169" s="12">
        <v>539116</v>
      </c>
      <c r="G2169" s="11" t="s">
        <v>548</v>
      </c>
      <c r="H2169" s="12">
        <v>43129</v>
      </c>
      <c r="I2169" s="4" t="s">
        <v>505</v>
      </c>
      <c r="J2169" s="4" t="s">
        <v>3537</v>
      </c>
    </row>
    <row r="2170" spans="2:10" outlineLevel="1" x14ac:dyDescent="0.2">
      <c r="B2170" s="8">
        <v>45132</v>
      </c>
      <c r="C2170" s="4" t="s">
        <v>912</v>
      </c>
      <c r="D2170" s="4" t="s">
        <v>3840</v>
      </c>
      <c r="E2170" s="4" t="s">
        <v>702</v>
      </c>
      <c r="F2170" s="12">
        <v>562424</v>
      </c>
      <c r="G2170" s="11" t="s">
        <v>548</v>
      </c>
      <c r="H2170" s="12">
        <v>44994</v>
      </c>
      <c r="I2170" s="4" t="s">
        <v>3387</v>
      </c>
      <c r="J2170" s="4" t="s">
        <v>3106</v>
      </c>
    </row>
    <row r="2171" spans="2:10" outlineLevel="1" x14ac:dyDescent="0.2">
      <c r="B2171" s="8">
        <v>45132</v>
      </c>
      <c r="C2171" s="4" t="s">
        <v>4265</v>
      </c>
      <c r="D2171" s="4" t="s">
        <v>3840</v>
      </c>
      <c r="E2171" s="4" t="s">
        <v>2782</v>
      </c>
      <c r="F2171" s="12">
        <v>528892</v>
      </c>
      <c r="G2171" s="11" t="s">
        <v>548</v>
      </c>
      <c r="H2171" s="12">
        <v>42311</v>
      </c>
      <c r="I2171" s="4" t="s">
        <v>3387</v>
      </c>
      <c r="J2171" s="4" t="s">
        <v>3106</v>
      </c>
    </row>
    <row r="2172" spans="2:10" outlineLevel="1" x14ac:dyDescent="0.2">
      <c r="B2172" s="8">
        <v>45132</v>
      </c>
      <c r="C2172" s="4" t="s">
        <v>3930</v>
      </c>
      <c r="D2172" s="4" t="s">
        <v>3840</v>
      </c>
      <c r="E2172" s="4" t="s">
        <v>924</v>
      </c>
      <c r="F2172" s="12">
        <v>808674</v>
      </c>
      <c r="G2172" s="11" t="s">
        <v>548</v>
      </c>
      <c r="H2172" s="12">
        <v>64694</v>
      </c>
      <c r="I2172" s="4" t="s">
        <v>3387</v>
      </c>
      <c r="J2172" s="4" t="s">
        <v>3106</v>
      </c>
    </row>
    <row r="2173" spans="2:10" outlineLevel="1" x14ac:dyDescent="0.2">
      <c r="B2173" s="8">
        <v>45133</v>
      </c>
      <c r="C2173" s="4" t="s">
        <v>192</v>
      </c>
      <c r="D2173" s="4" t="s">
        <v>520</v>
      </c>
      <c r="E2173" s="4" t="s">
        <v>4895</v>
      </c>
      <c r="F2173" s="12">
        <v>-250548</v>
      </c>
      <c r="G2173" s="11" t="s">
        <v>1076</v>
      </c>
      <c r="H2173" s="12">
        <v>-25055</v>
      </c>
      <c r="I2173" s="4" t="s">
        <v>505</v>
      </c>
      <c r="J2173" s="4" t="s">
        <v>3537</v>
      </c>
    </row>
    <row r="2174" spans="2:10" outlineLevel="1" x14ac:dyDescent="0.2">
      <c r="B2174" s="8">
        <v>45133</v>
      </c>
      <c r="C2174" s="4" t="s">
        <v>251</v>
      </c>
      <c r="D2174" s="4" t="s">
        <v>3840</v>
      </c>
      <c r="E2174" s="4" t="s">
        <v>4656</v>
      </c>
      <c r="F2174" s="12">
        <v>528892</v>
      </c>
      <c r="G2174" s="11" t="s">
        <v>548</v>
      </c>
      <c r="H2174" s="12">
        <v>42311</v>
      </c>
      <c r="I2174" s="4" t="s">
        <v>313</v>
      </c>
      <c r="J2174" s="4" t="s">
        <v>1554</v>
      </c>
    </row>
    <row r="2175" spans="2:10" outlineLevel="1" x14ac:dyDescent="0.2">
      <c r="B2175" s="8">
        <v>45133</v>
      </c>
      <c r="C2175" s="4" t="s">
        <v>5159</v>
      </c>
      <c r="D2175" s="4" t="s">
        <v>3840</v>
      </c>
      <c r="E2175" s="4" t="s">
        <v>3156</v>
      </c>
      <c r="F2175" s="12">
        <v>815216</v>
      </c>
      <c r="G2175" s="11" t="s">
        <v>548</v>
      </c>
      <c r="H2175" s="12">
        <v>65217</v>
      </c>
      <c r="I2175" s="4" t="s">
        <v>313</v>
      </c>
      <c r="J2175" s="4" t="s">
        <v>1554</v>
      </c>
    </row>
    <row r="2176" spans="2:10" outlineLevel="1" x14ac:dyDescent="0.2">
      <c r="B2176" s="8">
        <v>45133</v>
      </c>
      <c r="C2176" s="4" t="s">
        <v>196</v>
      </c>
      <c r="D2176" s="4" t="s">
        <v>3840</v>
      </c>
      <c r="E2176" s="4" t="s">
        <v>8</v>
      </c>
      <c r="F2176" s="12">
        <v>468370</v>
      </c>
      <c r="G2176" s="11" t="s">
        <v>548</v>
      </c>
      <c r="H2176" s="12">
        <v>37470</v>
      </c>
      <c r="I2176" s="4" t="s">
        <v>313</v>
      </c>
      <c r="J2176" s="4" t="s">
        <v>1554</v>
      </c>
    </row>
    <row r="2177" spans="2:10" outlineLevel="1" x14ac:dyDescent="0.2">
      <c r="B2177" s="8">
        <v>45133</v>
      </c>
      <c r="C2177" s="4" t="s">
        <v>4740</v>
      </c>
      <c r="D2177" s="4" t="s">
        <v>3840</v>
      </c>
      <c r="E2177" s="4" t="s">
        <v>4704</v>
      </c>
      <c r="F2177" s="12">
        <v>542387</v>
      </c>
      <c r="G2177" s="11" t="s">
        <v>548</v>
      </c>
      <c r="H2177" s="12">
        <v>43391</v>
      </c>
      <c r="I2177" s="4" t="s">
        <v>313</v>
      </c>
      <c r="J2177" s="4" t="s">
        <v>1554</v>
      </c>
    </row>
    <row r="2178" spans="2:10" outlineLevel="1" x14ac:dyDescent="0.2">
      <c r="B2178" s="8">
        <v>45133</v>
      </c>
      <c r="C2178" s="4" t="s">
        <v>4601</v>
      </c>
      <c r="D2178" s="4" t="s">
        <v>3840</v>
      </c>
      <c r="E2178" s="4" t="s">
        <v>1106</v>
      </c>
      <c r="F2178" s="12">
        <v>611412</v>
      </c>
      <c r="G2178" s="11" t="s">
        <v>548</v>
      </c>
      <c r="H2178" s="12">
        <v>48913</v>
      </c>
      <c r="I2178" s="4" t="s">
        <v>313</v>
      </c>
      <c r="J2178" s="4" t="s">
        <v>1554</v>
      </c>
    </row>
    <row r="2179" spans="2:10" outlineLevel="1" x14ac:dyDescent="0.2">
      <c r="B2179" s="8">
        <v>45133</v>
      </c>
      <c r="C2179" s="4" t="s">
        <v>794</v>
      </c>
      <c r="D2179" s="4" t="s">
        <v>3840</v>
      </c>
      <c r="E2179" s="4" t="s">
        <v>5168</v>
      </c>
      <c r="F2179" s="12">
        <v>592685</v>
      </c>
      <c r="G2179" s="11" t="s">
        <v>548</v>
      </c>
      <c r="H2179" s="12">
        <v>47415</v>
      </c>
      <c r="I2179" s="4" t="s">
        <v>313</v>
      </c>
      <c r="J2179" s="4" t="s">
        <v>1554</v>
      </c>
    </row>
    <row r="2180" spans="2:10" outlineLevel="1" x14ac:dyDescent="0.2">
      <c r="B2180" s="8">
        <v>45133</v>
      </c>
      <c r="C2180" s="4" t="s">
        <v>827</v>
      </c>
      <c r="D2180" s="4" t="s">
        <v>3840</v>
      </c>
      <c r="E2180" s="4" t="s">
        <v>1131</v>
      </c>
      <c r="F2180" s="12">
        <v>628178</v>
      </c>
      <c r="G2180" s="11" t="s">
        <v>548</v>
      </c>
      <c r="H2180" s="12">
        <v>50254</v>
      </c>
      <c r="I2180" s="4" t="s">
        <v>3387</v>
      </c>
      <c r="J2180" s="4" t="s">
        <v>3106</v>
      </c>
    </row>
    <row r="2181" spans="2:10" outlineLevel="1" x14ac:dyDescent="0.2">
      <c r="B2181" s="8">
        <v>45133</v>
      </c>
      <c r="C2181" s="4" t="s">
        <v>1316</v>
      </c>
      <c r="D2181" s="4" t="s">
        <v>3840</v>
      </c>
      <c r="E2181" s="4" t="s">
        <v>1250</v>
      </c>
      <c r="F2181" s="12">
        <v>468370</v>
      </c>
      <c r="G2181" s="11" t="s">
        <v>548</v>
      </c>
      <c r="H2181" s="12">
        <v>37470</v>
      </c>
      <c r="I2181" s="4" t="s">
        <v>3387</v>
      </c>
      <c r="J2181" s="4" t="s">
        <v>3106</v>
      </c>
    </row>
    <row r="2182" spans="2:10" outlineLevel="1" x14ac:dyDescent="0.2">
      <c r="B2182" s="8">
        <v>45134</v>
      </c>
      <c r="C2182" s="4" t="s">
        <v>4515</v>
      </c>
      <c r="D2182" s="4" t="s">
        <v>4421</v>
      </c>
      <c r="E2182" s="4" t="s">
        <v>3806</v>
      </c>
      <c r="F2182" s="12">
        <v>-321817</v>
      </c>
      <c r="G2182" s="11" t="s">
        <v>548</v>
      </c>
      <c r="H2182" s="12">
        <v>-25745</v>
      </c>
      <c r="I2182" s="4" t="s">
        <v>313</v>
      </c>
      <c r="J2182" s="4" t="s">
        <v>1554</v>
      </c>
    </row>
    <row r="2183" spans="2:10" outlineLevel="1" x14ac:dyDescent="0.2">
      <c r="B2183" s="8">
        <v>45134</v>
      </c>
      <c r="C2183" s="4" t="s">
        <v>560</v>
      </c>
      <c r="D2183" s="4" t="s">
        <v>3910</v>
      </c>
      <c r="E2183" s="4" t="s">
        <v>3806</v>
      </c>
      <c r="F2183" s="12">
        <v>-375822</v>
      </c>
      <c r="G2183" s="11" t="s">
        <v>548</v>
      </c>
      <c r="H2183" s="12">
        <v>-30066</v>
      </c>
      <c r="I2183" s="4" t="s">
        <v>3387</v>
      </c>
      <c r="J2183" s="4" t="s">
        <v>3106</v>
      </c>
    </row>
    <row r="2184" spans="2:10" outlineLevel="1" x14ac:dyDescent="0.2">
      <c r="B2184" s="8">
        <v>45134</v>
      </c>
      <c r="C2184" s="4" t="s">
        <v>4822</v>
      </c>
      <c r="D2184" s="4" t="s">
        <v>3910</v>
      </c>
      <c r="E2184" s="4" t="s">
        <v>4157</v>
      </c>
      <c r="F2184" s="12">
        <v>-247560</v>
      </c>
      <c r="G2184" s="11" t="s">
        <v>548</v>
      </c>
      <c r="H2184" s="12">
        <v>-19805</v>
      </c>
      <c r="I2184" s="4" t="s">
        <v>3387</v>
      </c>
      <c r="J2184" s="4" t="s">
        <v>3106</v>
      </c>
    </row>
    <row r="2185" spans="2:10" outlineLevel="1" x14ac:dyDescent="0.2">
      <c r="B2185" s="8">
        <v>45134</v>
      </c>
      <c r="C2185" s="4" t="s">
        <v>468</v>
      </c>
      <c r="D2185" s="4" t="s">
        <v>3910</v>
      </c>
      <c r="E2185" s="4" t="s">
        <v>3644</v>
      </c>
      <c r="F2185" s="12">
        <v>-52259</v>
      </c>
      <c r="G2185" s="11" t="s">
        <v>548</v>
      </c>
      <c r="H2185" s="12">
        <v>-4181</v>
      </c>
      <c r="I2185" s="4" t="s">
        <v>3387</v>
      </c>
      <c r="J2185" s="4" t="s">
        <v>3106</v>
      </c>
    </row>
    <row r="2186" spans="2:10" outlineLevel="1" x14ac:dyDescent="0.2">
      <c r="B2186" s="8">
        <v>45134</v>
      </c>
      <c r="C2186" s="4" t="s">
        <v>3380</v>
      </c>
      <c r="D2186" s="4" t="s">
        <v>3910</v>
      </c>
      <c r="E2186" s="4" t="s">
        <v>3806</v>
      </c>
      <c r="F2186" s="12">
        <v>-203804</v>
      </c>
      <c r="G2186" s="11" t="s">
        <v>548</v>
      </c>
      <c r="H2186" s="12">
        <v>-16305</v>
      </c>
      <c r="I2186" s="4" t="s">
        <v>3387</v>
      </c>
      <c r="J2186" s="4" t="s">
        <v>3106</v>
      </c>
    </row>
    <row r="2187" spans="2:10" outlineLevel="1" x14ac:dyDescent="0.2">
      <c r="B2187" s="8">
        <v>45134</v>
      </c>
      <c r="C2187" s="4" t="s">
        <v>1103</v>
      </c>
      <c r="D2187" s="4" t="s">
        <v>3910</v>
      </c>
      <c r="E2187" s="4" t="s">
        <v>4602</v>
      </c>
      <c r="F2187" s="12">
        <v>-151545</v>
      </c>
      <c r="G2187" s="11" t="s">
        <v>548</v>
      </c>
      <c r="H2187" s="12">
        <v>-12124</v>
      </c>
      <c r="I2187" s="4" t="s">
        <v>3387</v>
      </c>
      <c r="J2187" s="4" t="s">
        <v>3106</v>
      </c>
    </row>
    <row r="2188" spans="2:10" outlineLevel="1" x14ac:dyDescent="0.2">
      <c r="B2188" s="8">
        <v>45138</v>
      </c>
      <c r="C2188" s="4" t="s">
        <v>1717</v>
      </c>
      <c r="D2188" s="4" t="s">
        <v>1178</v>
      </c>
      <c r="E2188" s="4" t="s">
        <v>4477</v>
      </c>
      <c r="F2188" s="12">
        <v>-52259</v>
      </c>
      <c r="G2188" s="11" t="s">
        <v>1076</v>
      </c>
      <c r="H2188" s="12">
        <v>-5226</v>
      </c>
      <c r="I2188" s="4" t="s">
        <v>1585</v>
      </c>
      <c r="J2188" s="4" t="s">
        <v>4674</v>
      </c>
    </row>
    <row r="2189" spans="2:10" outlineLevel="1" x14ac:dyDescent="0.2">
      <c r="B2189" s="8">
        <v>45138</v>
      </c>
      <c r="C2189" s="4" t="s">
        <v>1045</v>
      </c>
      <c r="D2189" s="4" t="s">
        <v>1178</v>
      </c>
      <c r="E2189" s="4" t="s">
        <v>2221</v>
      </c>
      <c r="F2189" s="12">
        <v>-187038</v>
      </c>
      <c r="G2189" s="11" t="s">
        <v>1076</v>
      </c>
      <c r="H2189" s="12">
        <v>-18704</v>
      </c>
      <c r="I2189" s="4" t="s">
        <v>1585</v>
      </c>
      <c r="J2189" s="4" t="s">
        <v>4674</v>
      </c>
    </row>
    <row r="2190" spans="2:10" outlineLevel="1" x14ac:dyDescent="0.2">
      <c r="B2190" s="8">
        <v>45138</v>
      </c>
      <c r="C2190" s="4" t="s">
        <v>2944</v>
      </c>
      <c r="D2190" s="4" t="s">
        <v>3910</v>
      </c>
      <c r="E2190" s="4" t="s">
        <v>4231</v>
      </c>
      <c r="F2190" s="12">
        <v>-187038</v>
      </c>
      <c r="G2190" s="11" t="s">
        <v>548</v>
      </c>
      <c r="H2190" s="12">
        <v>-14963</v>
      </c>
      <c r="I2190" s="4" t="s">
        <v>3387</v>
      </c>
      <c r="J2190" s="4" t="s">
        <v>3106</v>
      </c>
    </row>
    <row r="2191" spans="2:10" outlineLevel="1" x14ac:dyDescent="0.2">
      <c r="B2191" s="8">
        <v>45138</v>
      </c>
      <c r="C2191" s="4" t="s">
        <v>4636</v>
      </c>
      <c r="D2191" s="4" t="s">
        <v>3910</v>
      </c>
      <c r="E2191" s="4" t="s">
        <v>3806</v>
      </c>
      <c r="F2191" s="12">
        <v>-165040</v>
      </c>
      <c r="G2191" s="11" t="s">
        <v>548</v>
      </c>
      <c r="H2191" s="12">
        <v>-13203</v>
      </c>
      <c r="I2191" s="4" t="s">
        <v>3387</v>
      </c>
      <c r="J2191" s="4" t="s">
        <v>3106</v>
      </c>
    </row>
    <row r="2192" spans="2:10" outlineLevel="1" x14ac:dyDescent="0.2">
      <c r="B2192" s="8">
        <v>45138</v>
      </c>
      <c r="C2192" s="4" t="s">
        <v>4207</v>
      </c>
      <c r="D2192" s="4" t="s">
        <v>3910</v>
      </c>
      <c r="E2192" s="4" t="s">
        <v>3806</v>
      </c>
      <c r="F2192" s="12">
        <v>-125274</v>
      </c>
      <c r="G2192" s="11" t="s">
        <v>548</v>
      </c>
      <c r="H2192" s="12">
        <v>-10022</v>
      </c>
      <c r="I2192" s="4" t="s">
        <v>3387</v>
      </c>
      <c r="J2192" s="4" t="s">
        <v>3106</v>
      </c>
    </row>
    <row r="2193" spans="2:10" outlineLevel="1" x14ac:dyDescent="0.2">
      <c r="B2193" s="8">
        <v>45138</v>
      </c>
      <c r="C2193" s="4" t="s">
        <v>2143</v>
      </c>
      <c r="D2193" s="4" t="s">
        <v>3910</v>
      </c>
      <c r="E2193" s="4" t="s">
        <v>3806</v>
      </c>
      <c r="F2193" s="12">
        <v>-151545</v>
      </c>
      <c r="G2193" s="11" t="s">
        <v>548</v>
      </c>
      <c r="H2193" s="12">
        <v>-12124</v>
      </c>
      <c r="I2193" s="4" t="s">
        <v>3387</v>
      </c>
      <c r="J2193" s="4" t="s">
        <v>3106</v>
      </c>
    </row>
    <row r="2194" spans="2:10" outlineLevel="1" x14ac:dyDescent="0.2">
      <c r="B2194" s="8">
        <v>45138</v>
      </c>
      <c r="C2194" s="4" t="s">
        <v>3102</v>
      </c>
      <c r="D2194" s="4" t="s">
        <v>3910</v>
      </c>
      <c r="E2194" s="4" t="s">
        <v>3806</v>
      </c>
      <c r="F2194" s="12">
        <v>-52259</v>
      </c>
      <c r="G2194" s="11" t="s">
        <v>548</v>
      </c>
      <c r="H2194" s="12">
        <v>-4181</v>
      </c>
      <c r="I2194" s="4" t="s">
        <v>3387</v>
      </c>
      <c r="J2194" s="4" t="s">
        <v>3106</v>
      </c>
    </row>
    <row r="2195" spans="2:10" outlineLevel="1" x14ac:dyDescent="0.2">
      <c r="B2195" s="8">
        <v>45147</v>
      </c>
      <c r="C2195" s="4" t="s">
        <v>1925</v>
      </c>
      <c r="D2195" s="4" t="s">
        <v>3840</v>
      </c>
      <c r="E2195" s="4" t="s">
        <v>1655</v>
      </c>
      <c r="F2195" s="12">
        <v>0</v>
      </c>
      <c r="G2195" s="11" t="s">
        <v>1076</v>
      </c>
      <c r="H2195" s="12">
        <v>0</v>
      </c>
      <c r="I2195" s="4" t="s">
        <v>3387</v>
      </c>
      <c r="J2195" s="4" t="s">
        <v>3106</v>
      </c>
    </row>
    <row r="2196" spans="2:10" outlineLevel="1" x14ac:dyDescent="0.2">
      <c r="B2196" s="8">
        <v>45156</v>
      </c>
      <c r="C2196" s="4" t="s">
        <v>2308</v>
      </c>
      <c r="D2196" s="4" t="s">
        <v>1178</v>
      </c>
      <c r="E2196" s="4" t="s">
        <v>3287</v>
      </c>
      <c r="F2196" s="12">
        <v>-134779</v>
      </c>
      <c r="G2196" s="11" t="s">
        <v>548</v>
      </c>
      <c r="H2196" s="12">
        <v>-10783</v>
      </c>
      <c r="I2196" s="4" t="s">
        <v>1585</v>
      </c>
      <c r="J2196" s="4" t="s">
        <v>4674</v>
      </c>
    </row>
    <row r="2197" spans="2:10" outlineLevel="1" x14ac:dyDescent="0.2">
      <c r="B2197" s="8">
        <v>45162</v>
      </c>
      <c r="C2197" s="4" t="s">
        <v>1004</v>
      </c>
      <c r="D2197" s="4" t="s">
        <v>1178</v>
      </c>
      <c r="E2197" s="4" t="s">
        <v>4912</v>
      </c>
      <c r="F2197" s="12">
        <v>-165040</v>
      </c>
      <c r="G2197" s="11" t="s">
        <v>548</v>
      </c>
      <c r="H2197" s="12">
        <v>-13203</v>
      </c>
      <c r="I2197" s="4" t="s">
        <v>1585</v>
      </c>
      <c r="J2197" s="4" t="s">
        <v>4674</v>
      </c>
    </row>
    <row r="2198" spans="2:10" outlineLevel="1" x14ac:dyDescent="0.2">
      <c r="B2198" s="8">
        <v>45162</v>
      </c>
      <c r="C2198" s="4" t="s">
        <v>5068</v>
      </c>
      <c r="D2198" s="4" t="s">
        <v>3910</v>
      </c>
      <c r="E2198" s="4" t="s">
        <v>1397</v>
      </c>
      <c r="F2198" s="12">
        <v>-104518</v>
      </c>
      <c r="G2198" s="11" t="s">
        <v>548</v>
      </c>
      <c r="H2198" s="12">
        <v>-8361</v>
      </c>
      <c r="I2198" s="4" t="s">
        <v>3387</v>
      </c>
      <c r="J2198" s="4" t="s">
        <v>3106</v>
      </c>
    </row>
    <row r="2199" spans="2:10" outlineLevel="1" x14ac:dyDescent="0.2">
      <c r="B2199" s="8">
        <v>45162</v>
      </c>
      <c r="C2199" s="4" t="s">
        <v>3907</v>
      </c>
      <c r="D2199" s="4" t="s">
        <v>3910</v>
      </c>
      <c r="E2199" s="4" t="s">
        <v>5169</v>
      </c>
      <c r="F2199" s="12">
        <v>-82520</v>
      </c>
      <c r="G2199" s="11" t="s">
        <v>548</v>
      </c>
      <c r="H2199" s="12">
        <v>-6602</v>
      </c>
      <c r="I2199" s="4" t="s">
        <v>3387</v>
      </c>
      <c r="J2199" s="4" t="s">
        <v>3106</v>
      </c>
    </row>
    <row r="2200" spans="2:10" outlineLevel="1" x14ac:dyDescent="0.2">
      <c r="B2200" s="8">
        <v>45163</v>
      </c>
      <c r="C2200" s="4" t="s">
        <v>3254</v>
      </c>
      <c r="D2200" s="4" t="s">
        <v>3910</v>
      </c>
      <c r="E2200" s="4" t="s">
        <v>1411</v>
      </c>
      <c r="F2200" s="12">
        <v>-321817</v>
      </c>
      <c r="G2200" s="11" t="s">
        <v>548</v>
      </c>
      <c r="H2200" s="12">
        <v>-25745</v>
      </c>
      <c r="I2200" s="4" t="s">
        <v>3387</v>
      </c>
      <c r="J2200" s="4" t="s">
        <v>3106</v>
      </c>
    </row>
    <row r="2201" spans="2:10" outlineLevel="1" x14ac:dyDescent="0.2">
      <c r="B2201" s="8">
        <v>45166</v>
      </c>
      <c r="C2201" s="4" t="s">
        <v>996</v>
      </c>
      <c r="D2201" s="4" t="s">
        <v>3910</v>
      </c>
      <c r="E2201" s="4" t="s">
        <v>2554</v>
      </c>
      <c r="F2201" s="12">
        <v>-187038</v>
      </c>
      <c r="G2201" s="11" t="s">
        <v>548</v>
      </c>
      <c r="H2201" s="12">
        <v>-14963</v>
      </c>
      <c r="I2201" s="4" t="s">
        <v>3387</v>
      </c>
      <c r="J2201" s="4" t="s">
        <v>3106</v>
      </c>
    </row>
    <row r="2202" spans="2:10" outlineLevel="1" x14ac:dyDescent="0.2">
      <c r="B2202" s="8">
        <v>45167</v>
      </c>
      <c r="C2202" s="4" t="s">
        <v>3544</v>
      </c>
      <c r="D2202" s="4" t="s">
        <v>3910</v>
      </c>
      <c r="E2202" s="4" t="s">
        <v>5222</v>
      </c>
      <c r="F2202" s="12">
        <v>-151545</v>
      </c>
      <c r="G2202" s="11" t="s">
        <v>548</v>
      </c>
      <c r="H2202" s="12">
        <v>-12124</v>
      </c>
      <c r="I2202" s="4" t="s">
        <v>3387</v>
      </c>
      <c r="J2202" s="4" t="s">
        <v>3106</v>
      </c>
    </row>
    <row r="2203" spans="2:10" outlineLevel="1" x14ac:dyDescent="0.2">
      <c r="B2203" s="8">
        <v>45167</v>
      </c>
      <c r="C2203" s="4" t="s">
        <v>1311</v>
      </c>
      <c r="D2203" s="4" t="s">
        <v>3910</v>
      </c>
      <c r="E2203" s="4" t="s">
        <v>3645</v>
      </c>
      <c r="F2203" s="12">
        <v>-69025</v>
      </c>
      <c r="G2203" s="11" t="s">
        <v>548</v>
      </c>
      <c r="H2203" s="12">
        <v>-5522</v>
      </c>
      <c r="I2203" s="4" t="s">
        <v>3387</v>
      </c>
      <c r="J2203" s="4" t="s">
        <v>3106</v>
      </c>
    </row>
    <row r="2204" spans="2:10" outlineLevel="1" x14ac:dyDescent="0.2">
      <c r="B2204" s="8">
        <v>45167</v>
      </c>
      <c r="C2204" s="4" t="s">
        <v>3565</v>
      </c>
      <c r="D2204" s="4" t="s">
        <v>3910</v>
      </c>
      <c r="E2204" s="4" t="s">
        <v>1650</v>
      </c>
      <c r="F2204" s="12">
        <v>-52259</v>
      </c>
      <c r="G2204" s="11" t="s">
        <v>548</v>
      </c>
      <c r="H2204" s="12">
        <v>-4181</v>
      </c>
      <c r="I2204" s="4" t="s">
        <v>3387</v>
      </c>
      <c r="J2204" s="4" t="s">
        <v>3106</v>
      </c>
    </row>
    <row r="2205" spans="2:10" outlineLevel="1" x14ac:dyDescent="0.2">
      <c r="B2205" s="8">
        <v>45168</v>
      </c>
      <c r="C2205" s="4" t="s">
        <v>3905</v>
      </c>
      <c r="D2205" s="4" t="s">
        <v>2379</v>
      </c>
      <c r="E2205" s="4" t="s">
        <v>4572</v>
      </c>
      <c r="F2205" s="12">
        <v>-156777</v>
      </c>
      <c r="G2205" s="11" t="s">
        <v>548</v>
      </c>
      <c r="H2205" s="12">
        <v>-12542</v>
      </c>
      <c r="I2205" s="4" t="s">
        <v>2318</v>
      </c>
      <c r="J2205" s="4" t="s">
        <v>195</v>
      </c>
    </row>
    <row r="2206" spans="2:10" outlineLevel="1" x14ac:dyDescent="0.2">
      <c r="B2206" s="8">
        <v>45168</v>
      </c>
      <c r="C2206" s="4" t="s">
        <v>2395</v>
      </c>
      <c r="D2206" s="4" t="s">
        <v>1178</v>
      </c>
      <c r="E2206" s="4" t="s">
        <v>2178</v>
      </c>
      <c r="F2206" s="12">
        <v>-187038</v>
      </c>
      <c r="G2206" s="11" t="s">
        <v>548</v>
      </c>
      <c r="H2206" s="12">
        <v>-14963</v>
      </c>
      <c r="I2206" s="4" t="s">
        <v>1585</v>
      </c>
      <c r="J2206" s="4" t="s">
        <v>4674</v>
      </c>
    </row>
    <row r="2207" spans="2:10" outlineLevel="1" x14ac:dyDescent="0.2">
      <c r="B2207" s="8">
        <v>45168</v>
      </c>
      <c r="C2207" s="4" t="s">
        <v>1985</v>
      </c>
      <c r="D2207" s="4" t="s">
        <v>1178</v>
      </c>
      <c r="E2207" s="4" t="s">
        <v>3947</v>
      </c>
      <c r="F2207" s="12">
        <v>-52259</v>
      </c>
      <c r="G2207" s="11" t="s">
        <v>548</v>
      </c>
      <c r="H2207" s="12">
        <v>-4181</v>
      </c>
      <c r="I2207" s="4" t="s">
        <v>1585</v>
      </c>
      <c r="J2207" s="4" t="s">
        <v>4674</v>
      </c>
    </row>
    <row r="2208" spans="2:10" outlineLevel="1" x14ac:dyDescent="0.2">
      <c r="B2208" s="8">
        <v>45168</v>
      </c>
      <c r="C2208" s="4" t="s">
        <v>1473</v>
      </c>
      <c r="D2208" s="4" t="s">
        <v>3910</v>
      </c>
      <c r="E2208" s="4" t="s">
        <v>1952</v>
      </c>
      <c r="F2208" s="12">
        <v>-121284</v>
      </c>
      <c r="G2208" s="11" t="s">
        <v>548</v>
      </c>
      <c r="H2208" s="12">
        <v>-9703</v>
      </c>
      <c r="I2208" s="4" t="s">
        <v>3387</v>
      </c>
      <c r="J2208" s="4" t="s">
        <v>3106</v>
      </c>
    </row>
    <row r="2209" spans="2:10" outlineLevel="1" x14ac:dyDescent="0.2">
      <c r="B2209" s="8">
        <v>45168</v>
      </c>
      <c r="C2209" s="4" t="s">
        <v>1698</v>
      </c>
      <c r="D2209" s="4" t="s">
        <v>520</v>
      </c>
      <c r="E2209" s="4" t="s">
        <v>5144</v>
      </c>
      <c r="F2209" s="12">
        <v>-330080</v>
      </c>
      <c r="G2209" s="11" t="s">
        <v>548</v>
      </c>
      <c r="H2209" s="12">
        <v>-26406</v>
      </c>
      <c r="I2209" s="4" t="s">
        <v>505</v>
      </c>
      <c r="J2209" s="4" t="s">
        <v>3537</v>
      </c>
    </row>
    <row r="2210" spans="2:10" outlineLevel="1" x14ac:dyDescent="0.2">
      <c r="B2210" s="8">
        <v>45169</v>
      </c>
      <c r="C2210" s="4" t="s">
        <v>511</v>
      </c>
      <c r="D2210" s="4" t="s">
        <v>4421</v>
      </c>
      <c r="E2210" s="4" t="s">
        <v>4828</v>
      </c>
      <c r="F2210" s="12">
        <v>-173543</v>
      </c>
      <c r="G2210" s="11" t="s">
        <v>548</v>
      </c>
      <c r="H2210" s="12">
        <v>-13883</v>
      </c>
      <c r="I2210" s="4" t="s">
        <v>313</v>
      </c>
      <c r="J2210" s="4" t="s">
        <v>1554</v>
      </c>
    </row>
    <row r="2211" spans="2:10" outlineLevel="1" x14ac:dyDescent="0.2">
      <c r="B2211" s="8">
        <v>45169</v>
      </c>
      <c r="C2211" s="4" t="s">
        <v>2909</v>
      </c>
      <c r="D2211" s="4" t="s">
        <v>520</v>
      </c>
      <c r="E2211" s="4" t="s">
        <v>1150</v>
      </c>
      <c r="F2211" s="12">
        <v>-165040</v>
      </c>
      <c r="G2211" s="11" t="s">
        <v>548</v>
      </c>
      <c r="H2211" s="12">
        <v>-13203</v>
      </c>
      <c r="I2211" s="4" t="s">
        <v>505</v>
      </c>
      <c r="J2211" s="4" t="s">
        <v>3537</v>
      </c>
    </row>
    <row r="2212" spans="2:10" outlineLevel="1" x14ac:dyDescent="0.2">
      <c r="B2212" s="8">
        <v>45181</v>
      </c>
      <c r="C2212" s="4" t="s">
        <v>1053</v>
      </c>
      <c r="D2212" s="4" t="s">
        <v>3910</v>
      </c>
      <c r="E2212" s="4" t="s">
        <v>4623</v>
      </c>
      <c r="F2212" s="12">
        <v>-104518</v>
      </c>
      <c r="G2212" s="11" t="s">
        <v>548</v>
      </c>
      <c r="H2212" s="12">
        <v>-8361</v>
      </c>
      <c r="I2212" s="4" t="s">
        <v>3387</v>
      </c>
      <c r="J2212" s="4" t="s">
        <v>3106</v>
      </c>
    </row>
    <row r="2213" spans="2:10" outlineLevel="1" x14ac:dyDescent="0.2">
      <c r="B2213" s="8">
        <v>45181</v>
      </c>
      <c r="C2213" s="4" t="s">
        <v>4759</v>
      </c>
      <c r="D2213" s="4" t="s">
        <v>3910</v>
      </c>
      <c r="E2213" s="4" t="s">
        <v>392</v>
      </c>
      <c r="F2213" s="12">
        <v>-242568</v>
      </c>
      <c r="G2213" s="11" t="s">
        <v>548</v>
      </c>
      <c r="H2213" s="12">
        <v>-19405</v>
      </c>
      <c r="I2213" s="4" t="s">
        <v>3387</v>
      </c>
      <c r="J2213" s="4" t="s">
        <v>3106</v>
      </c>
    </row>
    <row r="2214" spans="2:10" outlineLevel="1" x14ac:dyDescent="0.2">
      <c r="B2214" s="8">
        <v>45187</v>
      </c>
      <c r="C2214" s="4" t="s">
        <v>3112</v>
      </c>
      <c r="D2214" s="4" t="s">
        <v>2566</v>
      </c>
      <c r="E2214" s="4" t="s">
        <v>2636</v>
      </c>
      <c r="F2214" s="12">
        <v>-247560</v>
      </c>
      <c r="G2214" s="11" t="s">
        <v>548</v>
      </c>
      <c r="H2214" s="12">
        <v>-19805</v>
      </c>
      <c r="I2214" s="4" t="s">
        <v>1128</v>
      </c>
      <c r="J2214" s="4" t="s">
        <v>1611</v>
      </c>
    </row>
    <row r="2215" spans="2:10" outlineLevel="1" x14ac:dyDescent="0.2">
      <c r="B2215" s="8">
        <v>45188</v>
      </c>
      <c r="C2215" s="4" t="s">
        <v>3508</v>
      </c>
      <c r="D2215" s="4" t="s">
        <v>2566</v>
      </c>
      <c r="E2215" s="4" t="s">
        <v>5207</v>
      </c>
      <c r="F2215" s="12">
        <v>-239297</v>
      </c>
      <c r="G2215" s="11" t="s">
        <v>548</v>
      </c>
      <c r="H2215" s="12">
        <v>-19144</v>
      </c>
      <c r="I2215" s="4" t="s">
        <v>1128</v>
      </c>
      <c r="J2215" s="4" t="s">
        <v>1611</v>
      </c>
    </row>
    <row r="2216" spans="2:10" outlineLevel="1" x14ac:dyDescent="0.2">
      <c r="B2216" s="8">
        <v>45188</v>
      </c>
      <c r="C2216" s="4" t="s">
        <v>644</v>
      </c>
      <c r="D2216" s="4" t="s">
        <v>1178</v>
      </c>
      <c r="E2216" s="4" t="s">
        <v>1022</v>
      </c>
      <c r="F2216" s="12">
        <v>-165040</v>
      </c>
      <c r="G2216" s="11" t="s">
        <v>548</v>
      </c>
      <c r="H2216" s="12">
        <v>-13203</v>
      </c>
      <c r="I2216" s="4" t="s">
        <v>1585</v>
      </c>
      <c r="J2216" s="4" t="s">
        <v>4674</v>
      </c>
    </row>
    <row r="2217" spans="2:10" outlineLevel="1" x14ac:dyDescent="0.2">
      <c r="B2217" s="8">
        <v>45188</v>
      </c>
      <c r="C2217" s="4" t="s">
        <v>834</v>
      </c>
      <c r="D2217" s="4" t="s">
        <v>3910</v>
      </c>
      <c r="E2217" s="4" t="s">
        <v>928</v>
      </c>
      <c r="F2217" s="12">
        <v>-52259</v>
      </c>
      <c r="G2217" s="11" t="s">
        <v>548</v>
      </c>
      <c r="H2217" s="12">
        <v>-4181</v>
      </c>
      <c r="I2217" s="4" t="s">
        <v>3387</v>
      </c>
      <c r="J2217" s="4" t="s">
        <v>3106</v>
      </c>
    </row>
    <row r="2218" spans="2:10" outlineLevel="1" x14ac:dyDescent="0.2">
      <c r="B2218" s="8">
        <v>45188</v>
      </c>
      <c r="C2218" s="4" t="s">
        <v>3552</v>
      </c>
      <c r="D2218" s="4" t="s">
        <v>3910</v>
      </c>
      <c r="E2218" s="4" t="s">
        <v>1507</v>
      </c>
      <c r="F2218" s="12">
        <v>-187038</v>
      </c>
      <c r="G2218" s="11" t="s">
        <v>548</v>
      </c>
      <c r="H2218" s="12">
        <v>-14963</v>
      </c>
      <c r="I2218" s="4" t="s">
        <v>3387</v>
      </c>
      <c r="J2218" s="4" t="s">
        <v>3106</v>
      </c>
    </row>
    <row r="2219" spans="2:10" outlineLevel="1" x14ac:dyDescent="0.2">
      <c r="B2219" s="8">
        <v>45188</v>
      </c>
      <c r="C2219" s="4" t="s">
        <v>1896</v>
      </c>
      <c r="D2219" s="4" t="s">
        <v>3910</v>
      </c>
      <c r="E2219" s="4" t="s">
        <v>3337</v>
      </c>
      <c r="F2219" s="12">
        <v>-165040</v>
      </c>
      <c r="G2219" s="11" t="s">
        <v>548</v>
      </c>
      <c r="H2219" s="12">
        <v>-13203</v>
      </c>
      <c r="I2219" s="4" t="s">
        <v>3387</v>
      </c>
      <c r="J2219" s="4" t="s">
        <v>3106</v>
      </c>
    </row>
    <row r="2220" spans="2:10" outlineLevel="1" x14ac:dyDescent="0.2">
      <c r="B2220" s="8">
        <v>45189</v>
      </c>
      <c r="C2220" s="4" t="s">
        <v>4480</v>
      </c>
      <c r="D2220" s="4" t="s">
        <v>4421</v>
      </c>
      <c r="E2220" s="4" t="s">
        <v>1243</v>
      </c>
      <c r="F2220" s="12">
        <v>-134779</v>
      </c>
      <c r="G2220" s="11" t="s">
        <v>548</v>
      </c>
      <c r="H2220" s="12">
        <v>-10783</v>
      </c>
      <c r="I2220" s="4" t="s">
        <v>313</v>
      </c>
      <c r="J2220" s="4" t="s">
        <v>1554</v>
      </c>
    </row>
    <row r="2221" spans="2:10" outlineLevel="1" x14ac:dyDescent="0.2">
      <c r="B2221" s="8">
        <v>45189</v>
      </c>
      <c r="C2221" s="4" t="s">
        <v>757</v>
      </c>
      <c r="D2221" s="4" t="s">
        <v>4421</v>
      </c>
      <c r="E2221" s="4" t="s">
        <v>1844</v>
      </c>
      <c r="F2221" s="12">
        <v>-82520</v>
      </c>
      <c r="G2221" s="11" t="s">
        <v>548</v>
      </c>
      <c r="H2221" s="12">
        <v>-6602</v>
      </c>
      <c r="I2221" s="4" t="s">
        <v>313</v>
      </c>
      <c r="J2221" s="4" t="s">
        <v>1554</v>
      </c>
    </row>
    <row r="2222" spans="2:10" outlineLevel="1" x14ac:dyDescent="0.2">
      <c r="B2222" s="8">
        <v>45189</v>
      </c>
      <c r="C2222" s="4" t="s">
        <v>522</v>
      </c>
      <c r="D2222" s="4" t="s">
        <v>3910</v>
      </c>
      <c r="E2222" s="4" t="s">
        <v>382</v>
      </c>
      <c r="F2222" s="12">
        <v>-239297</v>
      </c>
      <c r="G2222" s="11" t="s">
        <v>548</v>
      </c>
      <c r="H2222" s="12">
        <v>-19144</v>
      </c>
      <c r="I2222" s="4" t="s">
        <v>3387</v>
      </c>
      <c r="J2222" s="4" t="s">
        <v>3106</v>
      </c>
    </row>
    <row r="2223" spans="2:10" outlineLevel="1" x14ac:dyDescent="0.2">
      <c r="B2223" s="8">
        <v>45189</v>
      </c>
      <c r="C2223" s="4" t="s">
        <v>724</v>
      </c>
      <c r="D2223" s="4" t="s">
        <v>3910</v>
      </c>
      <c r="E2223" s="4" t="s">
        <v>4708</v>
      </c>
      <c r="F2223" s="12">
        <v>-399105</v>
      </c>
      <c r="G2223" s="11" t="s">
        <v>548</v>
      </c>
      <c r="H2223" s="12">
        <v>-31928</v>
      </c>
      <c r="I2223" s="4" t="s">
        <v>3387</v>
      </c>
      <c r="J2223" s="4" t="s">
        <v>3106</v>
      </c>
    </row>
    <row r="2224" spans="2:10" outlineLevel="1" x14ac:dyDescent="0.2">
      <c r="B2224" s="8">
        <v>45189</v>
      </c>
      <c r="C2224" s="4" t="s">
        <v>1752</v>
      </c>
      <c r="D2224" s="4" t="s">
        <v>3910</v>
      </c>
      <c r="E2224" s="4" t="s">
        <v>3894</v>
      </c>
      <c r="F2224" s="12">
        <v>-82520</v>
      </c>
      <c r="G2224" s="11" t="s">
        <v>548</v>
      </c>
      <c r="H2224" s="12">
        <v>-6602</v>
      </c>
      <c r="I2224" s="4" t="s">
        <v>3387</v>
      </c>
      <c r="J2224" s="4" t="s">
        <v>3106</v>
      </c>
    </row>
    <row r="2225" spans="2:10" outlineLevel="1" x14ac:dyDescent="0.2">
      <c r="B2225" s="8">
        <v>45189</v>
      </c>
      <c r="C2225" s="4" t="s">
        <v>1997</v>
      </c>
      <c r="D2225" s="4" t="s">
        <v>3910</v>
      </c>
      <c r="E2225" s="4" t="s">
        <v>3374</v>
      </c>
      <c r="F2225" s="12">
        <v>-82520</v>
      </c>
      <c r="G2225" s="11" t="s">
        <v>548</v>
      </c>
      <c r="H2225" s="12">
        <v>-6602</v>
      </c>
      <c r="I2225" s="4" t="s">
        <v>3387</v>
      </c>
      <c r="J2225" s="4" t="s">
        <v>3106</v>
      </c>
    </row>
    <row r="2226" spans="2:10" outlineLevel="1" x14ac:dyDescent="0.2">
      <c r="B2226" s="8">
        <v>45190</v>
      </c>
      <c r="C2226" s="4" t="s">
        <v>2300</v>
      </c>
      <c r="D2226" s="4" t="s">
        <v>3910</v>
      </c>
      <c r="E2226" s="4" t="s">
        <v>1192</v>
      </c>
      <c r="F2226" s="12">
        <v>-173543</v>
      </c>
      <c r="G2226" s="11" t="s">
        <v>548</v>
      </c>
      <c r="H2226" s="12">
        <v>-13883</v>
      </c>
      <c r="I2226" s="4" t="s">
        <v>3387</v>
      </c>
      <c r="J2226" s="4" t="s">
        <v>3106</v>
      </c>
    </row>
    <row r="2227" spans="2:10" outlineLevel="1" x14ac:dyDescent="0.2">
      <c r="B2227" s="8">
        <v>45190</v>
      </c>
      <c r="C2227" s="4" t="s">
        <v>4353</v>
      </c>
      <c r="D2227" s="4" t="s">
        <v>3910</v>
      </c>
      <c r="E2227" s="4" t="s">
        <v>3641</v>
      </c>
      <c r="F2227" s="12">
        <v>-165040</v>
      </c>
      <c r="G2227" s="11" t="s">
        <v>548</v>
      </c>
      <c r="H2227" s="12">
        <v>-13203</v>
      </c>
      <c r="I2227" s="4" t="s">
        <v>3387</v>
      </c>
      <c r="J2227" s="4" t="s">
        <v>3106</v>
      </c>
    </row>
    <row r="2228" spans="2:10" outlineLevel="1" x14ac:dyDescent="0.2">
      <c r="B2228" s="8">
        <v>45190</v>
      </c>
      <c r="C2228" s="4" t="s">
        <v>418</v>
      </c>
      <c r="D2228" s="4" t="s">
        <v>3910</v>
      </c>
      <c r="E2228" s="4" t="s">
        <v>4020</v>
      </c>
      <c r="F2228" s="12">
        <v>-165040</v>
      </c>
      <c r="G2228" s="11" t="s">
        <v>548</v>
      </c>
      <c r="H2228" s="12">
        <v>-13203</v>
      </c>
      <c r="I2228" s="4" t="s">
        <v>3387</v>
      </c>
      <c r="J2228" s="4" t="s">
        <v>3106</v>
      </c>
    </row>
    <row r="2229" spans="2:10" outlineLevel="1" x14ac:dyDescent="0.2">
      <c r="B2229" s="8">
        <v>45190</v>
      </c>
      <c r="C2229" s="4" t="s">
        <v>676</v>
      </c>
      <c r="D2229" s="4" t="s">
        <v>3910</v>
      </c>
      <c r="E2229" s="4" t="s">
        <v>1063</v>
      </c>
      <c r="F2229" s="12">
        <v>-187038</v>
      </c>
      <c r="G2229" s="11" t="s">
        <v>548</v>
      </c>
      <c r="H2229" s="12">
        <v>-14963</v>
      </c>
      <c r="I2229" s="4" t="s">
        <v>3387</v>
      </c>
      <c r="J2229" s="4" t="s">
        <v>3106</v>
      </c>
    </row>
    <row r="2230" spans="2:10" outlineLevel="1" x14ac:dyDescent="0.2">
      <c r="B2230" s="8">
        <v>45190</v>
      </c>
      <c r="C2230" s="4" t="s">
        <v>2996</v>
      </c>
      <c r="D2230" s="4" t="s">
        <v>3910</v>
      </c>
      <c r="E2230" s="4" t="s">
        <v>2698</v>
      </c>
      <c r="F2230" s="12">
        <v>-225802</v>
      </c>
      <c r="G2230" s="11" t="s">
        <v>548</v>
      </c>
      <c r="H2230" s="12">
        <v>-18064</v>
      </c>
      <c r="I2230" s="4" t="s">
        <v>3387</v>
      </c>
      <c r="J2230" s="4" t="s">
        <v>3106</v>
      </c>
    </row>
    <row r="2231" spans="2:10" outlineLevel="1" x14ac:dyDescent="0.2">
      <c r="B2231" s="8">
        <v>45195</v>
      </c>
      <c r="C2231" s="4" t="s">
        <v>3263</v>
      </c>
      <c r="D2231" s="4" t="s">
        <v>2227</v>
      </c>
      <c r="E2231" s="4" t="s">
        <v>907</v>
      </c>
      <c r="F2231" s="12">
        <v>-247560</v>
      </c>
      <c r="G2231" s="11" t="s">
        <v>548</v>
      </c>
      <c r="H2231" s="12">
        <v>-19805</v>
      </c>
      <c r="I2231" s="4" t="s">
        <v>2305</v>
      </c>
      <c r="J2231" s="4" t="s">
        <v>4010</v>
      </c>
    </row>
    <row r="2232" spans="2:10" outlineLevel="1" x14ac:dyDescent="0.2">
      <c r="B2232" s="8">
        <v>45195</v>
      </c>
      <c r="C2232" s="4" t="s">
        <v>403</v>
      </c>
      <c r="D2232" s="4" t="s">
        <v>3910</v>
      </c>
      <c r="E2232" s="4" t="s">
        <v>1867</v>
      </c>
      <c r="F2232" s="12">
        <v>-165040</v>
      </c>
      <c r="G2232" s="11" t="s">
        <v>548</v>
      </c>
      <c r="H2232" s="12">
        <v>-13203</v>
      </c>
      <c r="I2232" s="4" t="s">
        <v>3387</v>
      </c>
      <c r="J2232" s="4" t="s">
        <v>3106</v>
      </c>
    </row>
    <row r="2233" spans="2:10" outlineLevel="1" x14ac:dyDescent="0.2">
      <c r="B2233" s="8">
        <v>45195</v>
      </c>
      <c r="C2233" s="4" t="s">
        <v>1451</v>
      </c>
      <c r="D2233" s="4" t="s">
        <v>3910</v>
      </c>
      <c r="E2233" s="4" t="s">
        <v>2089</v>
      </c>
      <c r="F2233" s="12">
        <v>-82520</v>
      </c>
      <c r="G2233" s="11" t="s">
        <v>548</v>
      </c>
      <c r="H2233" s="12">
        <v>-6602</v>
      </c>
      <c r="I2233" s="4" t="s">
        <v>3387</v>
      </c>
      <c r="J2233" s="4" t="s">
        <v>3106</v>
      </c>
    </row>
    <row r="2234" spans="2:10" outlineLevel="1" x14ac:dyDescent="0.2">
      <c r="B2234" s="8">
        <v>45196</v>
      </c>
      <c r="C2234" s="4" t="s">
        <v>5086</v>
      </c>
      <c r="D2234" s="4" t="s">
        <v>3910</v>
      </c>
      <c r="E2234" s="4" t="s">
        <v>3128</v>
      </c>
      <c r="F2234" s="12">
        <v>-82520</v>
      </c>
      <c r="G2234" s="11" t="s">
        <v>548</v>
      </c>
      <c r="H2234" s="12">
        <v>-6602</v>
      </c>
      <c r="I2234" s="4" t="s">
        <v>3387</v>
      </c>
      <c r="J2234" s="4" t="s">
        <v>3106</v>
      </c>
    </row>
    <row r="2235" spans="2:10" outlineLevel="1" x14ac:dyDescent="0.2">
      <c r="B2235" s="8">
        <v>45196</v>
      </c>
      <c r="C2235" s="4" t="s">
        <v>954</v>
      </c>
      <c r="D2235" s="4" t="s">
        <v>3910</v>
      </c>
      <c r="E2235" s="4" t="s">
        <v>4761</v>
      </c>
      <c r="F2235" s="12">
        <v>-104518</v>
      </c>
      <c r="G2235" s="11" t="s">
        <v>548</v>
      </c>
      <c r="H2235" s="12">
        <v>-8361</v>
      </c>
      <c r="I2235" s="4" t="s">
        <v>3387</v>
      </c>
      <c r="J2235" s="4" t="s">
        <v>3106</v>
      </c>
    </row>
    <row r="2236" spans="2:10" outlineLevel="1" x14ac:dyDescent="0.2">
      <c r="B2236" s="8">
        <v>45196</v>
      </c>
      <c r="C2236" s="4" t="s">
        <v>1914</v>
      </c>
      <c r="D2236" s="4" t="s">
        <v>3910</v>
      </c>
      <c r="E2236" s="4" t="s">
        <v>2915</v>
      </c>
      <c r="F2236" s="12">
        <v>-82520</v>
      </c>
      <c r="G2236" s="11" t="s">
        <v>548</v>
      </c>
      <c r="H2236" s="12">
        <v>-6602</v>
      </c>
      <c r="I2236" s="4" t="s">
        <v>3387</v>
      </c>
      <c r="J2236" s="4" t="s">
        <v>3106</v>
      </c>
    </row>
    <row r="2237" spans="2:10" outlineLevel="1" x14ac:dyDescent="0.2">
      <c r="B2237" s="8">
        <v>45196</v>
      </c>
      <c r="C2237" s="4" t="s">
        <v>3288</v>
      </c>
      <c r="D2237" s="4" t="s">
        <v>3910</v>
      </c>
      <c r="E2237" s="4" t="s">
        <v>4503</v>
      </c>
      <c r="F2237" s="12">
        <v>-220570</v>
      </c>
      <c r="G2237" s="11" t="s">
        <v>548</v>
      </c>
      <c r="H2237" s="12">
        <v>-17646</v>
      </c>
      <c r="I2237" s="4" t="s">
        <v>3387</v>
      </c>
      <c r="J2237" s="4" t="s">
        <v>3106</v>
      </c>
    </row>
    <row r="2238" spans="2:10" outlineLevel="1" x14ac:dyDescent="0.2">
      <c r="B2238" s="8">
        <v>45196</v>
      </c>
      <c r="C2238" s="4" t="s">
        <v>1858</v>
      </c>
      <c r="D2238" s="4" t="s">
        <v>3910</v>
      </c>
      <c r="E2238" s="4" t="s">
        <v>2505</v>
      </c>
      <c r="F2238" s="12">
        <v>-165040</v>
      </c>
      <c r="G2238" s="11" t="s">
        <v>548</v>
      </c>
      <c r="H2238" s="12">
        <v>-13203</v>
      </c>
      <c r="I2238" s="4" t="s">
        <v>3387</v>
      </c>
      <c r="J2238" s="4" t="s">
        <v>3106</v>
      </c>
    </row>
    <row r="2239" spans="2:10" outlineLevel="1" x14ac:dyDescent="0.2">
      <c r="B2239" s="8">
        <v>45196</v>
      </c>
      <c r="C2239" s="4" t="s">
        <v>1529</v>
      </c>
      <c r="D2239" s="4" t="s">
        <v>3910</v>
      </c>
      <c r="E2239" s="4" t="s">
        <v>4646</v>
      </c>
      <c r="F2239" s="12">
        <v>-82520</v>
      </c>
      <c r="G2239" s="11" t="s">
        <v>548</v>
      </c>
      <c r="H2239" s="12">
        <v>-6602</v>
      </c>
      <c r="I2239" s="4" t="s">
        <v>3387</v>
      </c>
      <c r="J2239" s="4" t="s">
        <v>3106</v>
      </c>
    </row>
    <row r="2240" spans="2:10" outlineLevel="1" x14ac:dyDescent="0.2">
      <c r="B2240" s="8">
        <v>45197</v>
      </c>
      <c r="C2240" s="4" t="s">
        <v>2159</v>
      </c>
      <c r="D2240" s="4" t="s">
        <v>1178</v>
      </c>
      <c r="E2240" s="4" t="s">
        <v>4814</v>
      </c>
      <c r="F2240" s="12">
        <v>-52259</v>
      </c>
      <c r="G2240" s="11" t="s">
        <v>548</v>
      </c>
      <c r="H2240" s="12">
        <v>-4181</v>
      </c>
      <c r="I2240" s="4" t="s">
        <v>1585</v>
      </c>
      <c r="J2240" s="4" t="s">
        <v>4674</v>
      </c>
    </row>
    <row r="2241" spans="2:10" outlineLevel="1" x14ac:dyDescent="0.2">
      <c r="B2241" s="8">
        <v>45198</v>
      </c>
      <c r="C2241" s="4" t="s">
        <v>1174</v>
      </c>
      <c r="D2241" s="4" t="s">
        <v>2358</v>
      </c>
      <c r="E2241" s="4" t="s">
        <v>188</v>
      </c>
      <c r="F2241" s="12">
        <v>-82520</v>
      </c>
      <c r="G2241" s="11" t="s">
        <v>548</v>
      </c>
      <c r="H2241" s="12">
        <v>-6602</v>
      </c>
      <c r="I2241" s="4" t="s">
        <v>2372</v>
      </c>
      <c r="J2241" s="4" t="s">
        <v>4418</v>
      </c>
    </row>
    <row r="2242" spans="2:10" outlineLevel="1" x14ac:dyDescent="0.2">
      <c r="B2242" s="8">
        <v>45198</v>
      </c>
      <c r="C2242" s="4" t="s">
        <v>549</v>
      </c>
      <c r="D2242" s="4" t="s">
        <v>1178</v>
      </c>
      <c r="E2242" s="4" t="s">
        <v>4080</v>
      </c>
      <c r="F2242" s="12">
        <v>-52259</v>
      </c>
      <c r="G2242" s="11" t="s">
        <v>548</v>
      </c>
      <c r="H2242" s="12">
        <v>-4181</v>
      </c>
      <c r="I2242" s="4" t="s">
        <v>1585</v>
      </c>
      <c r="J2242" s="4" t="s">
        <v>4674</v>
      </c>
    </row>
    <row r="2243" spans="2:10" outlineLevel="1" x14ac:dyDescent="0.2">
      <c r="B2243" s="8">
        <v>45198</v>
      </c>
      <c r="C2243" s="4" t="s">
        <v>611</v>
      </c>
      <c r="D2243" s="4" t="s">
        <v>3910</v>
      </c>
      <c r="E2243" s="4" t="s">
        <v>1423</v>
      </c>
      <c r="F2243" s="12">
        <v>-338583</v>
      </c>
      <c r="G2243" s="11" t="s">
        <v>548</v>
      </c>
      <c r="H2243" s="12">
        <v>-27086</v>
      </c>
      <c r="I2243" s="4" t="s">
        <v>3387</v>
      </c>
      <c r="J2243" s="4" t="s">
        <v>3106</v>
      </c>
    </row>
    <row r="2244" spans="2:10" outlineLevel="1" x14ac:dyDescent="0.2">
      <c r="B2244" s="8">
        <v>45199</v>
      </c>
      <c r="C2244" s="4" t="s">
        <v>4890</v>
      </c>
      <c r="D2244" s="4" t="s">
        <v>1178</v>
      </c>
      <c r="E2244" s="4" t="s">
        <v>840</v>
      </c>
      <c r="F2244" s="12">
        <v>-412600</v>
      </c>
      <c r="G2244" s="11" t="s">
        <v>548</v>
      </c>
      <c r="H2244" s="12">
        <v>-33008</v>
      </c>
      <c r="I2244" s="4" t="s">
        <v>1585</v>
      </c>
      <c r="J2244" s="4" t="s">
        <v>4674</v>
      </c>
    </row>
    <row r="2245" spans="2:10" outlineLevel="1" x14ac:dyDescent="0.2">
      <c r="B2245" s="8">
        <v>45199</v>
      </c>
      <c r="C2245" s="4" t="s">
        <v>5087</v>
      </c>
      <c r="D2245" s="4" t="s">
        <v>1178</v>
      </c>
      <c r="E2245" s="4" t="s">
        <v>1976</v>
      </c>
      <c r="F2245" s="12">
        <v>-52259</v>
      </c>
      <c r="G2245" s="11" t="s">
        <v>548</v>
      </c>
      <c r="H2245" s="12">
        <v>-4181</v>
      </c>
      <c r="I2245" s="4" t="s">
        <v>1585</v>
      </c>
      <c r="J2245" s="4" t="s">
        <v>4674</v>
      </c>
    </row>
    <row r="2246" spans="2:10" outlineLevel="1" x14ac:dyDescent="0.2">
      <c r="B2246" s="8">
        <v>45199</v>
      </c>
      <c r="C2246" s="4" t="s">
        <v>3590</v>
      </c>
      <c r="D2246" s="4" t="s">
        <v>3910</v>
      </c>
      <c r="E2246" s="4" t="s">
        <v>2472</v>
      </c>
      <c r="F2246" s="12">
        <v>-352078</v>
      </c>
      <c r="G2246" s="11" t="s">
        <v>548</v>
      </c>
      <c r="H2246" s="12">
        <v>-28166</v>
      </c>
      <c r="I2246" s="4" t="s">
        <v>3387</v>
      </c>
      <c r="J2246" s="4" t="s">
        <v>3106</v>
      </c>
    </row>
    <row r="2247" spans="2:10" outlineLevel="1" x14ac:dyDescent="0.2">
      <c r="B2247" s="8">
        <v>45199</v>
      </c>
      <c r="C2247" s="4" t="s">
        <v>4239</v>
      </c>
      <c r="D2247" s="4" t="s">
        <v>3910</v>
      </c>
      <c r="E2247" s="4" t="s">
        <v>570</v>
      </c>
      <c r="F2247" s="12">
        <v>-247560</v>
      </c>
      <c r="G2247" s="11" t="s">
        <v>548</v>
      </c>
      <c r="H2247" s="12">
        <v>-19805</v>
      </c>
      <c r="I2247" s="4" t="s">
        <v>3387</v>
      </c>
      <c r="J2247" s="4" t="s">
        <v>3106</v>
      </c>
    </row>
    <row r="2248" spans="2:10" outlineLevel="1" x14ac:dyDescent="0.2">
      <c r="B2248" s="8">
        <v>45199</v>
      </c>
      <c r="C2248" s="4" t="s">
        <v>2039</v>
      </c>
      <c r="D2248" s="4" t="s">
        <v>3910</v>
      </c>
      <c r="E2248" s="4" t="s">
        <v>4224</v>
      </c>
      <c r="F2248" s="12">
        <v>-299819</v>
      </c>
      <c r="G2248" s="11" t="s">
        <v>548</v>
      </c>
      <c r="H2248" s="12">
        <v>-23986</v>
      </c>
      <c r="I2248" s="4" t="s">
        <v>3387</v>
      </c>
      <c r="J2248" s="4" t="s">
        <v>3106</v>
      </c>
    </row>
    <row r="2249" spans="2:10" outlineLevel="1" x14ac:dyDescent="0.2">
      <c r="B2249" s="8">
        <v>45199</v>
      </c>
      <c r="C2249" s="4" t="s">
        <v>2755</v>
      </c>
      <c r="D2249" s="4" t="s">
        <v>3910</v>
      </c>
      <c r="E2249" s="4" t="s">
        <v>3952</v>
      </c>
      <c r="F2249" s="12">
        <v>-52259</v>
      </c>
      <c r="G2249" s="11" t="s">
        <v>548</v>
      </c>
      <c r="H2249" s="12">
        <v>-4181</v>
      </c>
      <c r="I2249" s="4" t="s">
        <v>3387</v>
      </c>
      <c r="J2249" s="4" t="s">
        <v>3106</v>
      </c>
    </row>
    <row r="2250" spans="2:10" outlineLevel="1" x14ac:dyDescent="0.2">
      <c r="B2250" s="8">
        <v>45199</v>
      </c>
      <c r="C2250" s="4" t="s">
        <v>136</v>
      </c>
      <c r="D2250" s="4" t="s">
        <v>3910</v>
      </c>
      <c r="E2250" s="4" t="s">
        <v>2940</v>
      </c>
      <c r="F2250" s="12">
        <v>-52259</v>
      </c>
      <c r="G2250" s="11" t="s">
        <v>548</v>
      </c>
      <c r="H2250" s="12">
        <v>-4181</v>
      </c>
      <c r="I2250" s="4" t="s">
        <v>3387</v>
      </c>
      <c r="J2250" s="4" t="s">
        <v>3106</v>
      </c>
    </row>
    <row r="2251" spans="2:10" outlineLevel="1" x14ac:dyDescent="0.2">
      <c r="B2251" s="8">
        <v>45199</v>
      </c>
      <c r="C2251" s="4" t="s">
        <v>2825</v>
      </c>
      <c r="D2251" s="4" t="s">
        <v>520</v>
      </c>
      <c r="E2251" s="4" t="s">
        <v>3481</v>
      </c>
      <c r="F2251" s="12">
        <v>-633170</v>
      </c>
      <c r="G2251" s="11" t="s">
        <v>548</v>
      </c>
      <c r="H2251" s="12">
        <v>-50654</v>
      </c>
      <c r="I2251" s="4" t="s">
        <v>505</v>
      </c>
      <c r="J2251" s="4" t="s">
        <v>3537</v>
      </c>
    </row>
    <row r="2252" spans="2:10" outlineLevel="1" x14ac:dyDescent="0.2">
      <c r="B2252" s="8">
        <v>45209</v>
      </c>
      <c r="C2252" s="4" t="s">
        <v>1841</v>
      </c>
      <c r="D2252" s="4" t="s">
        <v>3910</v>
      </c>
      <c r="E2252" s="4" t="s">
        <v>3756</v>
      </c>
      <c r="F2252" s="12">
        <v>-187038</v>
      </c>
      <c r="G2252" s="11" t="s">
        <v>548</v>
      </c>
      <c r="H2252" s="12">
        <v>-14963</v>
      </c>
      <c r="I2252" s="4" t="s">
        <v>3387</v>
      </c>
      <c r="J2252" s="4" t="s">
        <v>3106</v>
      </c>
    </row>
    <row r="2253" spans="2:10" outlineLevel="1" x14ac:dyDescent="0.2">
      <c r="B2253" s="8">
        <v>45209</v>
      </c>
      <c r="C2253" s="4" t="s">
        <v>1773</v>
      </c>
      <c r="D2253" s="4" t="s">
        <v>3910</v>
      </c>
      <c r="E2253" s="4" t="s">
        <v>1762</v>
      </c>
      <c r="F2253" s="12">
        <v>-52259</v>
      </c>
      <c r="G2253" s="11" t="s">
        <v>548</v>
      </c>
      <c r="H2253" s="12">
        <v>-4181</v>
      </c>
      <c r="I2253" s="4" t="s">
        <v>3387</v>
      </c>
      <c r="J2253" s="4" t="s">
        <v>3106</v>
      </c>
    </row>
    <row r="2254" spans="2:10" outlineLevel="1" x14ac:dyDescent="0.2">
      <c r="B2254" s="8">
        <v>45210</v>
      </c>
      <c r="C2254" s="4" t="s">
        <v>3584</v>
      </c>
      <c r="D2254" s="4" t="s">
        <v>3910</v>
      </c>
      <c r="E2254" s="4" t="s">
        <v>2952</v>
      </c>
      <c r="F2254" s="12">
        <v>-82520</v>
      </c>
      <c r="G2254" s="11" t="s">
        <v>548</v>
      </c>
      <c r="H2254" s="12">
        <v>-6602</v>
      </c>
      <c r="I2254" s="4" t="s">
        <v>3387</v>
      </c>
      <c r="J2254" s="4" t="s">
        <v>3106</v>
      </c>
    </row>
    <row r="2255" spans="2:10" outlineLevel="1" x14ac:dyDescent="0.2">
      <c r="B2255" s="8">
        <v>45210</v>
      </c>
      <c r="C2255" s="4" t="s">
        <v>1134</v>
      </c>
      <c r="D2255" s="4" t="s">
        <v>3910</v>
      </c>
      <c r="E2255" s="4" t="s">
        <v>3204</v>
      </c>
      <c r="F2255" s="12">
        <v>-82520</v>
      </c>
      <c r="G2255" s="11" t="s">
        <v>548</v>
      </c>
      <c r="H2255" s="12">
        <v>-6602</v>
      </c>
      <c r="I2255" s="4" t="s">
        <v>3387</v>
      </c>
      <c r="J2255" s="4" t="s">
        <v>3106</v>
      </c>
    </row>
    <row r="2256" spans="2:10" outlineLevel="1" x14ac:dyDescent="0.2">
      <c r="B2256" s="8">
        <v>45211</v>
      </c>
      <c r="C2256" s="4" t="s">
        <v>2725</v>
      </c>
      <c r="D2256" s="4" t="s">
        <v>3910</v>
      </c>
      <c r="E2256" s="4" t="s">
        <v>3806</v>
      </c>
      <c r="F2256" s="12">
        <v>-434598</v>
      </c>
      <c r="G2256" s="11" t="s">
        <v>548</v>
      </c>
      <c r="H2256" s="12">
        <v>-34767</v>
      </c>
      <c r="I2256" s="4" t="s">
        <v>3387</v>
      </c>
      <c r="J2256" s="4" t="s">
        <v>3106</v>
      </c>
    </row>
    <row r="2257" spans="2:10" outlineLevel="1" x14ac:dyDescent="0.2">
      <c r="B2257" s="8">
        <v>45211</v>
      </c>
      <c r="C2257" s="4" t="s">
        <v>5102</v>
      </c>
      <c r="D2257" s="4" t="s">
        <v>3910</v>
      </c>
      <c r="E2257" s="4" t="s">
        <v>835</v>
      </c>
      <c r="F2257" s="12">
        <v>-404337</v>
      </c>
      <c r="G2257" s="11" t="s">
        <v>548</v>
      </c>
      <c r="H2257" s="12">
        <v>-32347</v>
      </c>
      <c r="I2257" s="4" t="s">
        <v>3387</v>
      </c>
      <c r="J2257" s="4" t="s">
        <v>3106</v>
      </c>
    </row>
    <row r="2258" spans="2:10" outlineLevel="1" x14ac:dyDescent="0.2">
      <c r="B2258" s="8">
        <v>45211</v>
      </c>
      <c r="C2258" s="4" t="s">
        <v>1597</v>
      </c>
      <c r="D2258" s="4" t="s">
        <v>3910</v>
      </c>
      <c r="E2258" s="4" t="s">
        <v>1197</v>
      </c>
      <c r="F2258" s="12">
        <v>-269558</v>
      </c>
      <c r="G2258" s="11" t="s">
        <v>548</v>
      </c>
      <c r="H2258" s="12">
        <v>-21564</v>
      </c>
      <c r="I2258" s="4" t="s">
        <v>3387</v>
      </c>
      <c r="J2258" s="4" t="s">
        <v>3106</v>
      </c>
    </row>
    <row r="2259" spans="2:10" outlineLevel="1" x14ac:dyDescent="0.2">
      <c r="B2259" s="8">
        <v>45211</v>
      </c>
      <c r="C2259" s="4" t="s">
        <v>4128</v>
      </c>
      <c r="D2259" s="4" t="s">
        <v>3910</v>
      </c>
      <c r="E2259" s="4" t="s">
        <v>1027</v>
      </c>
      <c r="F2259" s="12">
        <v>-156777</v>
      </c>
      <c r="G2259" s="11" t="s">
        <v>548</v>
      </c>
      <c r="H2259" s="12">
        <v>-12542</v>
      </c>
      <c r="I2259" s="4" t="s">
        <v>3387</v>
      </c>
      <c r="J2259" s="4" t="s">
        <v>3106</v>
      </c>
    </row>
    <row r="2260" spans="2:10" outlineLevel="1" x14ac:dyDescent="0.2">
      <c r="B2260" s="8">
        <v>45211</v>
      </c>
      <c r="C2260" s="4" t="s">
        <v>2679</v>
      </c>
      <c r="D2260" s="4" t="s">
        <v>3910</v>
      </c>
      <c r="E2260" s="4" t="s">
        <v>684</v>
      </c>
      <c r="F2260" s="12">
        <v>-69025</v>
      </c>
      <c r="G2260" s="11" t="s">
        <v>548</v>
      </c>
      <c r="H2260" s="12">
        <v>-5522</v>
      </c>
      <c r="I2260" s="4" t="s">
        <v>3387</v>
      </c>
      <c r="J2260" s="4" t="s">
        <v>3106</v>
      </c>
    </row>
    <row r="2261" spans="2:10" outlineLevel="1" x14ac:dyDescent="0.2">
      <c r="B2261" s="8">
        <v>45211</v>
      </c>
      <c r="C2261" s="4" t="s">
        <v>2290</v>
      </c>
      <c r="D2261" s="4" t="s">
        <v>3910</v>
      </c>
      <c r="E2261" s="4" t="s">
        <v>3024</v>
      </c>
      <c r="F2261" s="12">
        <v>-104518</v>
      </c>
      <c r="G2261" s="11" t="s">
        <v>548</v>
      </c>
      <c r="H2261" s="12">
        <v>-8361</v>
      </c>
      <c r="I2261" s="4" t="s">
        <v>3387</v>
      </c>
      <c r="J2261" s="4" t="s">
        <v>3106</v>
      </c>
    </row>
    <row r="2262" spans="2:10" outlineLevel="1" x14ac:dyDescent="0.2">
      <c r="B2262" s="8">
        <v>45216</v>
      </c>
      <c r="C2262" s="4" t="s">
        <v>142</v>
      </c>
      <c r="D2262" s="4" t="s">
        <v>3910</v>
      </c>
      <c r="E2262" s="4" t="s">
        <v>3806</v>
      </c>
      <c r="F2262" s="12">
        <v>-156777</v>
      </c>
      <c r="G2262" s="11" t="s">
        <v>548</v>
      </c>
      <c r="H2262" s="12">
        <v>-12542</v>
      </c>
      <c r="I2262" s="4" t="s">
        <v>3387</v>
      </c>
      <c r="J2262" s="4" t="s">
        <v>3106</v>
      </c>
    </row>
    <row r="2263" spans="2:10" outlineLevel="1" x14ac:dyDescent="0.2">
      <c r="B2263" s="8">
        <v>45217</v>
      </c>
      <c r="C2263" s="4" t="s">
        <v>480</v>
      </c>
      <c r="D2263" s="4" t="s">
        <v>3910</v>
      </c>
      <c r="E2263" s="4" t="s">
        <v>3105</v>
      </c>
      <c r="F2263" s="12">
        <v>-82520</v>
      </c>
      <c r="G2263" s="11" t="s">
        <v>548</v>
      </c>
      <c r="H2263" s="12">
        <v>-6602</v>
      </c>
      <c r="I2263" s="4" t="s">
        <v>3387</v>
      </c>
      <c r="J2263" s="4" t="s">
        <v>3106</v>
      </c>
    </row>
    <row r="2264" spans="2:10" outlineLevel="1" x14ac:dyDescent="0.2">
      <c r="B2264" s="8">
        <v>45218</v>
      </c>
      <c r="C2264" s="4" t="s">
        <v>2949</v>
      </c>
      <c r="D2264" s="4" t="s">
        <v>3910</v>
      </c>
      <c r="E2264" s="4" t="s">
        <v>4101</v>
      </c>
      <c r="F2264" s="12">
        <v>-82520</v>
      </c>
      <c r="G2264" s="11" t="s">
        <v>548</v>
      </c>
      <c r="H2264" s="12">
        <v>-6602</v>
      </c>
      <c r="I2264" s="4" t="s">
        <v>3387</v>
      </c>
      <c r="J2264" s="4" t="s">
        <v>3106</v>
      </c>
    </row>
    <row r="2265" spans="2:10" outlineLevel="1" x14ac:dyDescent="0.2">
      <c r="B2265" s="8">
        <v>45223</v>
      </c>
      <c r="C2265" s="4" t="s">
        <v>4577</v>
      </c>
      <c r="D2265" s="4" t="s">
        <v>2358</v>
      </c>
      <c r="E2265" s="4" t="s">
        <v>3806</v>
      </c>
      <c r="F2265" s="12">
        <v>-165040</v>
      </c>
      <c r="G2265" s="11" t="s">
        <v>548</v>
      </c>
      <c r="H2265" s="12">
        <v>-13203</v>
      </c>
      <c r="I2265" s="4" t="s">
        <v>2372</v>
      </c>
      <c r="J2265" s="4" t="s">
        <v>4418</v>
      </c>
    </row>
    <row r="2266" spans="2:10" outlineLevel="1" x14ac:dyDescent="0.2">
      <c r="B2266" s="8">
        <v>45223</v>
      </c>
      <c r="C2266" s="4" t="s">
        <v>5138</v>
      </c>
      <c r="D2266" s="4" t="s">
        <v>3910</v>
      </c>
      <c r="E2266" s="4" t="s">
        <v>1331</v>
      </c>
      <c r="F2266" s="12">
        <v>-173543</v>
      </c>
      <c r="G2266" s="11" t="s">
        <v>548</v>
      </c>
      <c r="H2266" s="12">
        <v>-13883</v>
      </c>
      <c r="I2266" s="4" t="s">
        <v>3387</v>
      </c>
      <c r="J2266" s="4" t="s">
        <v>3106</v>
      </c>
    </row>
    <row r="2267" spans="2:10" outlineLevel="1" x14ac:dyDescent="0.2">
      <c r="B2267" s="8">
        <v>45223</v>
      </c>
      <c r="C2267" s="4" t="s">
        <v>4904</v>
      </c>
      <c r="D2267" s="4" t="s">
        <v>3910</v>
      </c>
      <c r="E2267" s="4" t="s">
        <v>841</v>
      </c>
      <c r="F2267" s="12">
        <v>-52259</v>
      </c>
      <c r="G2267" s="11" t="s">
        <v>548</v>
      </c>
      <c r="H2267" s="12">
        <v>-4181</v>
      </c>
      <c r="I2267" s="4" t="s">
        <v>3387</v>
      </c>
      <c r="J2267" s="4" t="s">
        <v>3106</v>
      </c>
    </row>
    <row r="2268" spans="2:10" outlineLevel="1" x14ac:dyDescent="0.2">
      <c r="B2268" s="8">
        <v>45224</v>
      </c>
      <c r="C2268" s="4" t="s">
        <v>2865</v>
      </c>
      <c r="D2268" s="4" t="s">
        <v>4421</v>
      </c>
      <c r="E2268" s="4" t="s">
        <v>1338</v>
      </c>
      <c r="F2268" s="12">
        <v>-313554</v>
      </c>
      <c r="G2268" s="11" t="s">
        <v>548</v>
      </c>
      <c r="H2268" s="12">
        <v>-25084</v>
      </c>
      <c r="I2268" s="4" t="s">
        <v>313</v>
      </c>
      <c r="J2268" s="4" t="s">
        <v>1554</v>
      </c>
    </row>
    <row r="2269" spans="2:10" outlineLevel="1" x14ac:dyDescent="0.2">
      <c r="B2269" s="8">
        <v>45224</v>
      </c>
      <c r="C2269" s="4" t="s">
        <v>3456</v>
      </c>
      <c r="D2269" s="4" t="s">
        <v>4421</v>
      </c>
      <c r="E2269" s="4" t="s">
        <v>3806</v>
      </c>
      <c r="F2269" s="12">
        <v>-330080</v>
      </c>
      <c r="G2269" s="11" t="s">
        <v>548</v>
      </c>
      <c r="H2269" s="12">
        <v>-26406</v>
      </c>
      <c r="I2269" s="4" t="s">
        <v>313</v>
      </c>
      <c r="J2269" s="4" t="s">
        <v>1554</v>
      </c>
    </row>
    <row r="2270" spans="2:10" outlineLevel="1" x14ac:dyDescent="0.2">
      <c r="B2270" s="8">
        <v>45224</v>
      </c>
      <c r="C2270" s="4" t="s">
        <v>4780</v>
      </c>
      <c r="D2270" s="4" t="s">
        <v>3910</v>
      </c>
      <c r="E2270" s="4" t="s">
        <v>3513</v>
      </c>
      <c r="F2270" s="12">
        <v>-165040</v>
      </c>
      <c r="G2270" s="11" t="s">
        <v>548</v>
      </c>
      <c r="H2270" s="12">
        <v>-13203</v>
      </c>
      <c r="I2270" s="4" t="s">
        <v>3387</v>
      </c>
      <c r="J2270" s="4" t="s">
        <v>3106</v>
      </c>
    </row>
    <row r="2271" spans="2:10" outlineLevel="1" x14ac:dyDescent="0.2">
      <c r="B2271" s="8">
        <v>45224</v>
      </c>
      <c r="C2271" s="4" t="s">
        <v>4905</v>
      </c>
      <c r="D2271" s="4" t="s">
        <v>3910</v>
      </c>
      <c r="E2271" s="4" t="s">
        <v>2058</v>
      </c>
      <c r="F2271" s="12">
        <v>-611412</v>
      </c>
      <c r="G2271" s="11" t="s">
        <v>548</v>
      </c>
      <c r="H2271" s="12">
        <v>-48913</v>
      </c>
      <c r="I2271" s="4" t="s">
        <v>3387</v>
      </c>
      <c r="J2271" s="4" t="s">
        <v>3106</v>
      </c>
    </row>
    <row r="2272" spans="2:10" outlineLevel="1" x14ac:dyDescent="0.2">
      <c r="B2272" s="8">
        <v>45224</v>
      </c>
      <c r="C2272" s="4" t="s">
        <v>851</v>
      </c>
      <c r="D2272" s="4" t="s">
        <v>3910</v>
      </c>
      <c r="E2272" s="4" t="s">
        <v>1765</v>
      </c>
      <c r="F2272" s="12">
        <v>-52259</v>
      </c>
      <c r="G2272" s="11" t="s">
        <v>548</v>
      </c>
      <c r="H2272" s="12">
        <v>-4181</v>
      </c>
      <c r="I2272" s="4" t="s">
        <v>3387</v>
      </c>
      <c r="J2272" s="4" t="s">
        <v>3106</v>
      </c>
    </row>
    <row r="2273" spans="2:10" outlineLevel="1" x14ac:dyDescent="0.2">
      <c r="B2273" s="8">
        <v>45225</v>
      </c>
      <c r="C2273" s="4" t="s">
        <v>2265</v>
      </c>
      <c r="D2273" s="4" t="s">
        <v>3910</v>
      </c>
      <c r="E2273" s="4" t="s">
        <v>566</v>
      </c>
      <c r="F2273" s="12">
        <v>-269558</v>
      </c>
      <c r="G2273" s="11" t="s">
        <v>548</v>
      </c>
      <c r="H2273" s="12">
        <v>-21564</v>
      </c>
      <c r="I2273" s="4" t="s">
        <v>3387</v>
      </c>
      <c r="J2273" s="4" t="s">
        <v>3106</v>
      </c>
    </row>
    <row r="2274" spans="2:10" outlineLevel="1" x14ac:dyDescent="0.2">
      <c r="B2274" s="8">
        <v>45229</v>
      </c>
      <c r="C2274" s="4" t="s">
        <v>4550</v>
      </c>
      <c r="D2274" s="4" t="s">
        <v>4421</v>
      </c>
      <c r="E2274" s="4" t="s">
        <v>3806</v>
      </c>
      <c r="F2274" s="12">
        <v>-330080</v>
      </c>
      <c r="G2274" s="11" t="s">
        <v>548</v>
      </c>
      <c r="H2274" s="12">
        <v>-26406</v>
      </c>
      <c r="I2274" s="4" t="s">
        <v>313</v>
      </c>
      <c r="J2274" s="4" t="s">
        <v>1554</v>
      </c>
    </row>
    <row r="2275" spans="2:10" outlineLevel="1" x14ac:dyDescent="0.2">
      <c r="B2275" s="8">
        <v>45229</v>
      </c>
      <c r="C2275" s="4" t="s">
        <v>1803</v>
      </c>
      <c r="D2275" s="4" t="s">
        <v>3910</v>
      </c>
      <c r="E2275" s="4" t="s">
        <v>93</v>
      </c>
      <c r="F2275" s="12">
        <v>-165040</v>
      </c>
      <c r="G2275" s="11" t="s">
        <v>548</v>
      </c>
      <c r="H2275" s="12">
        <v>-13203</v>
      </c>
      <c r="I2275" s="4" t="s">
        <v>3387</v>
      </c>
      <c r="J2275" s="4" t="s">
        <v>3106</v>
      </c>
    </row>
    <row r="2276" spans="2:10" outlineLevel="1" x14ac:dyDescent="0.2">
      <c r="B2276" s="8">
        <v>45230</v>
      </c>
      <c r="C2276" s="4" t="s">
        <v>4427</v>
      </c>
      <c r="D2276" s="4" t="s">
        <v>2358</v>
      </c>
      <c r="E2276" s="4" t="s">
        <v>3806</v>
      </c>
      <c r="F2276" s="12">
        <v>-82520</v>
      </c>
      <c r="G2276" s="11" t="s">
        <v>548</v>
      </c>
      <c r="H2276" s="12">
        <v>-6602</v>
      </c>
      <c r="I2276" s="4" t="s">
        <v>2372</v>
      </c>
      <c r="J2276" s="4" t="s">
        <v>4418</v>
      </c>
    </row>
    <row r="2277" spans="2:10" outlineLevel="1" x14ac:dyDescent="0.2">
      <c r="B2277" s="8">
        <v>45230</v>
      </c>
      <c r="C2277" s="4" t="s">
        <v>2873</v>
      </c>
      <c r="D2277" s="4" t="s">
        <v>3910</v>
      </c>
      <c r="E2277" s="4" t="s">
        <v>4879</v>
      </c>
      <c r="F2277" s="12">
        <v>-82520</v>
      </c>
      <c r="G2277" s="11" t="s">
        <v>548</v>
      </c>
      <c r="H2277" s="12">
        <v>-6602</v>
      </c>
      <c r="I2277" s="4" t="s">
        <v>3387</v>
      </c>
      <c r="J2277" s="4" t="s">
        <v>3106</v>
      </c>
    </row>
    <row r="2278" spans="2:10" outlineLevel="1" x14ac:dyDescent="0.2">
      <c r="B2278" s="8">
        <v>45230</v>
      </c>
      <c r="C2278" s="4" t="s">
        <v>2102</v>
      </c>
      <c r="D2278" s="4" t="s">
        <v>3910</v>
      </c>
      <c r="E2278" s="4" t="s">
        <v>3995</v>
      </c>
      <c r="F2278" s="12">
        <v>-52259</v>
      </c>
      <c r="G2278" s="11" t="s">
        <v>548</v>
      </c>
      <c r="H2278" s="12">
        <v>-4181</v>
      </c>
      <c r="I2278" s="4" t="s">
        <v>3387</v>
      </c>
      <c r="J2278" s="4" t="s">
        <v>3106</v>
      </c>
    </row>
    <row r="2279" spans="2:10" outlineLevel="1" x14ac:dyDescent="0.2">
      <c r="B2279" s="8">
        <v>45230</v>
      </c>
      <c r="C2279" s="4" t="s">
        <v>3051</v>
      </c>
      <c r="D2279" s="4" t="s">
        <v>3910</v>
      </c>
      <c r="E2279" s="4" t="s">
        <v>659</v>
      </c>
      <c r="F2279" s="12">
        <v>-82520</v>
      </c>
      <c r="G2279" s="11" t="s">
        <v>548</v>
      </c>
      <c r="H2279" s="12">
        <v>-6602</v>
      </c>
      <c r="I2279" s="4" t="s">
        <v>3387</v>
      </c>
      <c r="J2279" s="4" t="s">
        <v>3106</v>
      </c>
    </row>
    <row r="2280" spans="2:10" outlineLevel="1" x14ac:dyDescent="0.2">
      <c r="B2280" s="8">
        <v>45230</v>
      </c>
      <c r="C2280" s="4" t="s">
        <v>682</v>
      </c>
      <c r="D2280" s="4" t="s">
        <v>3910</v>
      </c>
      <c r="E2280" s="4" t="s">
        <v>4048</v>
      </c>
      <c r="F2280" s="12">
        <v>-165040</v>
      </c>
      <c r="G2280" s="11" t="s">
        <v>548</v>
      </c>
      <c r="H2280" s="12">
        <v>-13203</v>
      </c>
      <c r="I2280" s="4" t="s">
        <v>3387</v>
      </c>
      <c r="J2280" s="4" t="s">
        <v>3106</v>
      </c>
    </row>
    <row r="2281" spans="2:10" outlineLevel="1" x14ac:dyDescent="0.2">
      <c r="B2281" s="8">
        <v>45243</v>
      </c>
      <c r="C2281" s="4" t="s">
        <v>3400</v>
      </c>
      <c r="D2281" s="4" t="s">
        <v>3910</v>
      </c>
      <c r="E2281" s="4" t="s">
        <v>2964</v>
      </c>
      <c r="F2281" s="12">
        <v>-104518</v>
      </c>
      <c r="G2281" s="11" t="s">
        <v>548</v>
      </c>
      <c r="H2281" s="12">
        <v>-8361</v>
      </c>
      <c r="I2281" s="4" t="s">
        <v>3387</v>
      </c>
      <c r="J2281" s="4" t="s">
        <v>3106</v>
      </c>
    </row>
    <row r="2282" spans="2:10" outlineLevel="1" x14ac:dyDescent="0.2">
      <c r="B2282" s="8">
        <v>45243</v>
      </c>
      <c r="C2282" s="4" t="s">
        <v>2595</v>
      </c>
      <c r="D2282" s="4" t="s">
        <v>3910</v>
      </c>
      <c r="E2282" s="4" t="s">
        <v>4689</v>
      </c>
      <c r="F2282" s="12">
        <v>-207075</v>
      </c>
      <c r="G2282" s="11" t="s">
        <v>548</v>
      </c>
      <c r="H2282" s="12">
        <v>-16566</v>
      </c>
      <c r="I2282" s="4" t="s">
        <v>3387</v>
      </c>
      <c r="J2282" s="4" t="s">
        <v>3106</v>
      </c>
    </row>
    <row r="2283" spans="2:10" outlineLevel="1" x14ac:dyDescent="0.2">
      <c r="B2283" s="8">
        <v>45243</v>
      </c>
      <c r="C2283" s="4" t="s">
        <v>1182</v>
      </c>
      <c r="D2283" s="4" t="s">
        <v>3910</v>
      </c>
      <c r="E2283" s="4" t="s">
        <v>710</v>
      </c>
      <c r="F2283" s="12">
        <v>-134779</v>
      </c>
      <c r="G2283" s="11" t="s">
        <v>548</v>
      </c>
      <c r="H2283" s="12">
        <v>-10783</v>
      </c>
      <c r="I2283" s="4" t="s">
        <v>3387</v>
      </c>
      <c r="J2283" s="4" t="s">
        <v>3106</v>
      </c>
    </row>
    <row r="2284" spans="2:10" outlineLevel="1" x14ac:dyDescent="0.2">
      <c r="B2284" s="8">
        <v>45244</v>
      </c>
      <c r="C2284" s="4" t="s">
        <v>4768</v>
      </c>
      <c r="D2284" s="4" t="s">
        <v>3910</v>
      </c>
      <c r="E2284" s="4" t="s">
        <v>5139</v>
      </c>
      <c r="F2284" s="12">
        <v>-299819</v>
      </c>
      <c r="G2284" s="11" t="s">
        <v>548</v>
      </c>
      <c r="H2284" s="12">
        <v>-23986</v>
      </c>
      <c r="I2284" s="4" t="s">
        <v>3387</v>
      </c>
      <c r="J2284" s="4" t="s">
        <v>3106</v>
      </c>
    </row>
    <row r="2285" spans="2:10" outlineLevel="1" x14ac:dyDescent="0.2">
      <c r="B2285" s="8">
        <v>45244</v>
      </c>
      <c r="C2285" s="4" t="s">
        <v>2733</v>
      </c>
      <c r="D2285" s="4" t="s">
        <v>3910</v>
      </c>
      <c r="E2285" s="4" t="s">
        <v>3623</v>
      </c>
      <c r="F2285" s="12">
        <v>-104518</v>
      </c>
      <c r="G2285" s="11" t="s">
        <v>548</v>
      </c>
      <c r="H2285" s="12">
        <v>-8361</v>
      </c>
      <c r="I2285" s="4" t="s">
        <v>3387</v>
      </c>
      <c r="J2285" s="4" t="s">
        <v>3106</v>
      </c>
    </row>
    <row r="2286" spans="2:10" outlineLevel="1" x14ac:dyDescent="0.2">
      <c r="B2286" s="8">
        <v>45250</v>
      </c>
      <c r="C2286" s="4" t="s">
        <v>3642</v>
      </c>
      <c r="D2286" s="4" t="s">
        <v>520</v>
      </c>
      <c r="E2286" s="4" t="s">
        <v>4393</v>
      </c>
      <c r="F2286" s="12">
        <v>-187038</v>
      </c>
      <c r="G2286" s="11" t="s">
        <v>548</v>
      </c>
      <c r="H2286" s="12">
        <v>-14963</v>
      </c>
      <c r="I2286" s="4" t="s">
        <v>505</v>
      </c>
      <c r="J2286" s="4" t="s">
        <v>3537</v>
      </c>
    </row>
    <row r="2287" spans="2:10" outlineLevel="1" x14ac:dyDescent="0.2">
      <c r="B2287" s="8">
        <v>45250</v>
      </c>
      <c r="C2287" s="4" t="s">
        <v>381</v>
      </c>
      <c r="D2287" s="4" t="s">
        <v>3840</v>
      </c>
      <c r="E2287" s="4" t="s">
        <v>2931</v>
      </c>
      <c r="F2287" s="12">
        <v>400880</v>
      </c>
      <c r="G2287" s="11" t="s">
        <v>548</v>
      </c>
      <c r="H2287" s="12">
        <v>32070</v>
      </c>
      <c r="I2287" s="4" t="s">
        <v>3387</v>
      </c>
      <c r="J2287" s="4" t="s">
        <v>3106</v>
      </c>
    </row>
    <row r="2288" spans="2:10" outlineLevel="1" x14ac:dyDescent="0.2">
      <c r="B2288" s="8">
        <v>45250</v>
      </c>
      <c r="C2288" s="4" t="s">
        <v>948</v>
      </c>
      <c r="D2288" s="4" t="s">
        <v>3840</v>
      </c>
      <c r="E2288" s="4" t="s">
        <v>5203</v>
      </c>
      <c r="F2288" s="12">
        <v>400880</v>
      </c>
      <c r="G2288" s="11" t="s">
        <v>548</v>
      </c>
      <c r="H2288" s="12">
        <v>32070</v>
      </c>
      <c r="I2288" s="4" t="s">
        <v>3387</v>
      </c>
      <c r="J2288" s="4" t="s">
        <v>3106</v>
      </c>
    </row>
    <row r="2289" spans="2:10" outlineLevel="1" x14ac:dyDescent="0.2">
      <c r="B2289" s="8">
        <v>45250</v>
      </c>
      <c r="C2289" s="4" t="s">
        <v>2285</v>
      </c>
      <c r="D2289" s="4" t="s">
        <v>3840</v>
      </c>
      <c r="E2289" s="4" t="s">
        <v>5038</v>
      </c>
      <c r="F2289" s="12">
        <v>400880</v>
      </c>
      <c r="G2289" s="11" t="s">
        <v>548</v>
      </c>
      <c r="H2289" s="12">
        <v>32070</v>
      </c>
      <c r="I2289" s="4" t="s">
        <v>3387</v>
      </c>
      <c r="J2289" s="4" t="s">
        <v>3106</v>
      </c>
    </row>
    <row r="2290" spans="2:10" outlineLevel="1" x14ac:dyDescent="0.2">
      <c r="B2290" s="8">
        <v>45250</v>
      </c>
      <c r="C2290" s="4" t="s">
        <v>5005</v>
      </c>
      <c r="D2290" s="4" t="s">
        <v>3840</v>
      </c>
      <c r="E2290" s="4" t="s">
        <v>1064</v>
      </c>
      <c r="F2290" s="12">
        <v>400880</v>
      </c>
      <c r="G2290" s="11" t="s">
        <v>548</v>
      </c>
      <c r="H2290" s="12">
        <v>32070</v>
      </c>
      <c r="I2290" s="4" t="s">
        <v>3387</v>
      </c>
      <c r="J2290" s="4" t="s">
        <v>3106</v>
      </c>
    </row>
    <row r="2291" spans="2:10" outlineLevel="1" x14ac:dyDescent="0.2">
      <c r="B2291" s="8">
        <v>45250</v>
      </c>
      <c r="C2291" s="4" t="s">
        <v>469</v>
      </c>
      <c r="D2291" s="4" t="s">
        <v>3840</v>
      </c>
      <c r="E2291" s="4" t="s">
        <v>4710</v>
      </c>
      <c r="F2291" s="12">
        <v>400880</v>
      </c>
      <c r="G2291" s="11" t="s">
        <v>548</v>
      </c>
      <c r="H2291" s="12">
        <v>32070</v>
      </c>
      <c r="I2291" s="4" t="s">
        <v>3387</v>
      </c>
      <c r="J2291" s="4" t="s">
        <v>3106</v>
      </c>
    </row>
    <row r="2292" spans="2:10" outlineLevel="1" x14ac:dyDescent="0.2">
      <c r="B2292" s="8">
        <v>45250</v>
      </c>
      <c r="C2292" s="4" t="s">
        <v>2021</v>
      </c>
      <c r="D2292" s="4" t="s">
        <v>3840</v>
      </c>
      <c r="E2292" s="4" t="s">
        <v>3622</v>
      </c>
      <c r="F2292" s="12">
        <v>400880</v>
      </c>
      <c r="G2292" s="11" t="s">
        <v>548</v>
      </c>
      <c r="H2292" s="12">
        <v>32070</v>
      </c>
      <c r="I2292" s="4" t="s">
        <v>3387</v>
      </c>
      <c r="J2292" s="4" t="s">
        <v>3106</v>
      </c>
    </row>
    <row r="2293" spans="2:10" outlineLevel="1" x14ac:dyDescent="0.2">
      <c r="B2293" s="8">
        <v>45250</v>
      </c>
      <c r="C2293" s="4" t="s">
        <v>3224</v>
      </c>
      <c r="D2293" s="4" t="s">
        <v>3840</v>
      </c>
      <c r="E2293" s="4" t="s">
        <v>3424</v>
      </c>
      <c r="F2293" s="12">
        <v>400880</v>
      </c>
      <c r="G2293" s="11" t="s">
        <v>548</v>
      </c>
      <c r="H2293" s="12">
        <v>32070</v>
      </c>
      <c r="I2293" s="4" t="s">
        <v>3387</v>
      </c>
      <c r="J2293" s="4" t="s">
        <v>3106</v>
      </c>
    </row>
    <row r="2294" spans="2:10" outlineLevel="1" x14ac:dyDescent="0.2">
      <c r="B2294" s="8">
        <v>45250</v>
      </c>
      <c r="C2294" s="4" t="s">
        <v>236</v>
      </c>
      <c r="D2294" s="4" t="s">
        <v>3840</v>
      </c>
      <c r="E2294" s="4" t="s">
        <v>4291</v>
      </c>
      <c r="F2294" s="12">
        <v>400880</v>
      </c>
      <c r="G2294" s="11" t="s">
        <v>548</v>
      </c>
      <c r="H2294" s="12">
        <v>32070</v>
      </c>
      <c r="I2294" s="4" t="s">
        <v>3387</v>
      </c>
      <c r="J2294" s="4" t="s">
        <v>3106</v>
      </c>
    </row>
    <row r="2295" spans="2:10" outlineLevel="1" x14ac:dyDescent="0.2">
      <c r="B2295" s="8">
        <v>45250</v>
      </c>
      <c r="C2295" s="4" t="s">
        <v>1593</v>
      </c>
      <c r="D2295" s="4" t="s">
        <v>3840</v>
      </c>
      <c r="E2295" s="4" t="s">
        <v>846</v>
      </c>
      <c r="F2295" s="12">
        <v>400880</v>
      </c>
      <c r="G2295" s="11" t="s">
        <v>548</v>
      </c>
      <c r="H2295" s="12">
        <v>32070</v>
      </c>
      <c r="I2295" s="4" t="s">
        <v>3387</v>
      </c>
      <c r="J2295" s="4" t="s">
        <v>3106</v>
      </c>
    </row>
    <row r="2296" spans="2:10" outlineLevel="1" x14ac:dyDescent="0.2">
      <c r="B2296" s="8">
        <v>45250</v>
      </c>
      <c r="C2296" s="4" t="s">
        <v>2478</v>
      </c>
      <c r="D2296" s="4" t="s">
        <v>3840</v>
      </c>
      <c r="E2296" s="4" t="s">
        <v>2732</v>
      </c>
      <c r="F2296" s="12">
        <v>400880</v>
      </c>
      <c r="G2296" s="11" t="s">
        <v>548</v>
      </c>
      <c r="H2296" s="12">
        <v>32070</v>
      </c>
      <c r="I2296" s="4" t="s">
        <v>3387</v>
      </c>
      <c r="J2296" s="4" t="s">
        <v>3106</v>
      </c>
    </row>
    <row r="2297" spans="2:10" outlineLevel="1" x14ac:dyDescent="0.2">
      <c r="B2297" s="8">
        <v>45250</v>
      </c>
      <c r="C2297" s="4" t="s">
        <v>4624</v>
      </c>
      <c r="D2297" s="4" t="s">
        <v>3840</v>
      </c>
      <c r="E2297" s="4" t="s">
        <v>2295</v>
      </c>
      <c r="F2297" s="12">
        <v>400880</v>
      </c>
      <c r="G2297" s="11" t="s">
        <v>548</v>
      </c>
      <c r="H2297" s="12">
        <v>32070</v>
      </c>
      <c r="I2297" s="4" t="s">
        <v>3387</v>
      </c>
      <c r="J2297" s="4" t="s">
        <v>3106</v>
      </c>
    </row>
    <row r="2298" spans="2:10" outlineLevel="1" x14ac:dyDescent="0.2">
      <c r="B2298" s="8">
        <v>45250</v>
      </c>
      <c r="C2298" s="4" t="s">
        <v>654</v>
      </c>
      <c r="D2298" s="4" t="s">
        <v>3840</v>
      </c>
      <c r="E2298" s="4" t="s">
        <v>5191</v>
      </c>
      <c r="F2298" s="12">
        <v>400880</v>
      </c>
      <c r="G2298" s="11" t="s">
        <v>548</v>
      </c>
      <c r="H2298" s="12">
        <v>32070</v>
      </c>
      <c r="I2298" s="4" t="s">
        <v>3387</v>
      </c>
      <c r="J2298" s="4" t="s">
        <v>3106</v>
      </c>
    </row>
    <row r="2299" spans="2:10" outlineLevel="1" x14ac:dyDescent="0.2">
      <c r="B2299" s="8">
        <v>45250</v>
      </c>
      <c r="C2299" s="4" t="s">
        <v>5036</v>
      </c>
      <c r="D2299" s="4" t="s">
        <v>3840</v>
      </c>
      <c r="E2299" s="4" t="s">
        <v>1054</v>
      </c>
      <c r="F2299" s="12">
        <v>400880</v>
      </c>
      <c r="G2299" s="11" t="s">
        <v>548</v>
      </c>
      <c r="H2299" s="12">
        <v>32070</v>
      </c>
      <c r="I2299" s="4" t="s">
        <v>3387</v>
      </c>
      <c r="J2299" s="4" t="s">
        <v>3106</v>
      </c>
    </row>
    <row r="2300" spans="2:10" outlineLevel="1" x14ac:dyDescent="0.2">
      <c r="B2300" s="8">
        <v>45250</v>
      </c>
      <c r="C2300" s="4" t="s">
        <v>3294</v>
      </c>
      <c r="D2300" s="4" t="s">
        <v>3840</v>
      </c>
      <c r="E2300" s="4" t="s">
        <v>222</v>
      </c>
      <c r="F2300" s="12">
        <v>400880</v>
      </c>
      <c r="G2300" s="11" t="s">
        <v>548</v>
      </c>
      <c r="H2300" s="12">
        <v>32070</v>
      </c>
      <c r="I2300" s="4" t="s">
        <v>3387</v>
      </c>
      <c r="J2300" s="4" t="s">
        <v>3106</v>
      </c>
    </row>
    <row r="2301" spans="2:10" outlineLevel="1" x14ac:dyDescent="0.2">
      <c r="B2301" s="8">
        <v>45250</v>
      </c>
      <c r="C2301" s="4" t="s">
        <v>4069</v>
      </c>
      <c r="D2301" s="4" t="s">
        <v>3840</v>
      </c>
      <c r="E2301" s="4" t="s">
        <v>3631</v>
      </c>
      <c r="F2301" s="12">
        <v>400880</v>
      </c>
      <c r="G2301" s="11" t="s">
        <v>548</v>
      </c>
      <c r="H2301" s="12">
        <v>32070</v>
      </c>
      <c r="I2301" s="4" t="s">
        <v>3387</v>
      </c>
      <c r="J2301" s="4" t="s">
        <v>3106</v>
      </c>
    </row>
    <row r="2302" spans="2:10" outlineLevel="1" x14ac:dyDescent="0.2">
      <c r="B2302" s="8">
        <v>45250</v>
      </c>
      <c r="C2302" s="4" t="s">
        <v>2551</v>
      </c>
      <c r="D2302" s="4" t="s">
        <v>3840</v>
      </c>
      <c r="E2302" s="4" t="s">
        <v>1188</v>
      </c>
      <c r="F2302" s="12">
        <v>400880</v>
      </c>
      <c r="G2302" s="11" t="s">
        <v>548</v>
      </c>
      <c r="H2302" s="12">
        <v>32070</v>
      </c>
      <c r="I2302" s="4" t="s">
        <v>3387</v>
      </c>
      <c r="J2302" s="4" t="s">
        <v>3106</v>
      </c>
    </row>
    <row r="2303" spans="2:10" outlineLevel="1" x14ac:dyDescent="0.2">
      <c r="B2303" s="8">
        <v>45250</v>
      </c>
      <c r="C2303" s="4" t="s">
        <v>1587</v>
      </c>
      <c r="D2303" s="4" t="s">
        <v>3840</v>
      </c>
      <c r="E2303" s="4" t="s">
        <v>5113</v>
      </c>
      <c r="F2303" s="12">
        <v>400880</v>
      </c>
      <c r="G2303" s="11" t="s">
        <v>548</v>
      </c>
      <c r="H2303" s="12">
        <v>32070</v>
      </c>
      <c r="I2303" s="4" t="s">
        <v>3387</v>
      </c>
      <c r="J2303" s="4" t="s">
        <v>3106</v>
      </c>
    </row>
    <row r="2304" spans="2:10" outlineLevel="1" x14ac:dyDescent="0.2">
      <c r="B2304" s="8">
        <v>45250</v>
      </c>
      <c r="C2304" s="4" t="s">
        <v>5129</v>
      </c>
      <c r="D2304" s="4" t="s">
        <v>3840</v>
      </c>
      <c r="E2304" s="4" t="s">
        <v>3041</v>
      </c>
      <c r="F2304" s="12">
        <v>400880</v>
      </c>
      <c r="G2304" s="11" t="s">
        <v>548</v>
      </c>
      <c r="H2304" s="12">
        <v>32070</v>
      </c>
      <c r="I2304" s="4" t="s">
        <v>3387</v>
      </c>
      <c r="J2304" s="4" t="s">
        <v>3106</v>
      </c>
    </row>
    <row r="2305" spans="2:10" outlineLevel="1" x14ac:dyDescent="0.2">
      <c r="B2305" s="8">
        <v>45250</v>
      </c>
      <c r="C2305" s="4" t="s">
        <v>3531</v>
      </c>
      <c r="D2305" s="4" t="s">
        <v>3840</v>
      </c>
      <c r="E2305" s="4" t="s">
        <v>371</v>
      </c>
      <c r="F2305" s="12">
        <v>400880</v>
      </c>
      <c r="G2305" s="11" t="s">
        <v>548</v>
      </c>
      <c r="H2305" s="12">
        <v>32070</v>
      </c>
      <c r="I2305" s="4" t="s">
        <v>3387</v>
      </c>
      <c r="J2305" s="4" t="s">
        <v>3106</v>
      </c>
    </row>
    <row r="2306" spans="2:10" outlineLevel="1" x14ac:dyDescent="0.2">
      <c r="B2306" s="8">
        <v>45250</v>
      </c>
      <c r="C2306" s="4" t="s">
        <v>1993</v>
      </c>
      <c r="D2306" s="4" t="s">
        <v>3840</v>
      </c>
      <c r="E2306" s="4" t="s">
        <v>1206</v>
      </c>
      <c r="F2306" s="12">
        <v>400880</v>
      </c>
      <c r="G2306" s="11" t="s">
        <v>548</v>
      </c>
      <c r="H2306" s="12">
        <v>32070</v>
      </c>
      <c r="I2306" s="4" t="s">
        <v>3387</v>
      </c>
      <c r="J2306" s="4" t="s">
        <v>3106</v>
      </c>
    </row>
    <row r="2307" spans="2:10" outlineLevel="1" x14ac:dyDescent="0.2">
      <c r="B2307" s="8">
        <v>45250</v>
      </c>
      <c r="C2307" s="4" t="s">
        <v>925</v>
      </c>
      <c r="D2307" s="4" t="s">
        <v>3840</v>
      </c>
      <c r="E2307" s="4" t="s">
        <v>4105</v>
      </c>
      <c r="F2307" s="12">
        <v>400880</v>
      </c>
      <c r="G2307" s="11" t="s">
        <v>548</v>
      </c>
      <c r="H2307" s="12">
        <v>32070</v>
      </c>
      <c r="I2307" s="4" t="s">
        <v>3387</v>
      </c>
      <c r="J2307" s="4" t="s">
        <v>3106</v>
      </c>
    </row>
    <row r="2308" spans="2:10" outlineLevel="1" x14ac:dyDescent="0.2">
      <c r="B2308" s="8">
        <v>45250</v>
      </c>
      <c r="C2308" s="4" t="s">
        <v>2148</v>
      </c>
      <c r="D2308" s="4" t="s">
        <v>3840</v>
      </c>
      <c r="E2308" s="4" t="s">
        <v>1375</v>
      </c>
      <c r="F2308" s="12">
        <v>400880</v>
      </c>
      <c r="G2308" s="11" t="s">
        <v>548</v>
      </c>
      <c r="H2308" s="12">
        <v>32070</v>
      </c>
      <c r="I2308" s="4" t="s">
        <v>3387</v>
      </c>
      <c r="J2308" s="4" t="s">
        <v>3106</v>
      </c>
    </row>
    <row r="2309" spans="2:10" outlineLevel="1" x14ac:dyDescent="0.2">
      <c r="B2309" s="8">
        <v>45250</v>
      </c>
      <c r="C2309" s="4" t="s">
        <v>1480</v>
      </c>
      <c r="D2309" s="4" t="s">
        <v>3840</v>
      </c>
      <c r="E2309" s="4" t="s">
        <v>1565</v>
      </c>
      <c r="F2309" s="12">
        <v>400880</v>
      </c>
      <c r="G2309" s="11" t="s">
        <v>548</v>
      </c>
      <c r="H2309" s="12">
        <v>32070</v>
      </c>
      <c r="I2309" s="4" t="s">
        <v>3387</v>
      </c>
      <c r="J2309" s="4" t="s">
        <v>3106</v>
      </c>
    </row>
    <row r="2310" spans="2:10" outlineLevel="1" x14ac:dyDescent="0.2">
      <c r="B2310" s="8">
        <v>45250</v>
      </c>
      <c r="C2310" s="4" t="s">
        <v>1897</v>
      </c>
      <c r="D2310" s="4" t="s">
        <v>3840</v>
      </c>
      <c r="E2310" s="4" t="s">
        <v>80</v>
      </c>
      <c r="F2310" s="12">
        <v>400880</v>
      </c>
      <c r="G2310" s="11" t="s">
        <v>548</v>
      </c>
      <c r="H2310" s="12">
        <v>32070</v>
      </c>
      <c r="I2310" s="4" t="s">
        <v>3387</v>
      </c>
      <c r="J2310" s="4" t="s">
        <v>3106</v>
      </c>
    </row>
    <row r="2311" spans="2:10" outlineLevel="1" x14ac:dyDescent="0.2">
      <c r="B2311" s="8">
        <v>45250</v>
      </c>
      <c r="C2311" s="4" t="s">
        <v>2916</v>
      </c>
      <c r="D2311" s="4" t="s">
        <v>3840</v>
      </c>
      <c r="E2311" s="4" t="s">
        <v>690</v>
      </c>
      <c r="F2311" s="12">
        <v>400880</v>
      </c>
      <c r="G2311" s="11" t="s">
        <v>548</v>
      </c>
      <c r="H2311" s="12">
        <v>32070</v>
      </c>
      <c r="I2311" s="4" t="s">
        <v>3387</v>
      </c>
      <c r="J2311" s="4" t="s">
        <v>3106</v>
      </c>
    </row>
    <row r="2312" spans="2:10" outlineLevel="1" x14ac:dyDescent="0.2">
      <c r="B2312" s="8">
        <v>45250</v>
      </c>
      <c r="C2312" s="4" t="s">
        <v>3212</v>
      </c>
      <c r="D2312" s="4" t="s">
        <v>3840</v>
      </c>
      <c r="E2312" s="4" t="s">
        <v>2526</v>
      </c>
      <c r="F2312" s="12">
        <v>400880</v>
      </c>
      <c r="G2312" s="11" t="s">
        <v>548</v>
      </c>
      <c r="H2312" s="12">
        <v>32070</v>
      </c>
      <c r="I2312" s="4" t="s">
        <v>3387</v>
      </c>
      <c r="J2312" s="4" t="s">
        <v>3106</v>
      </c>
    </row>
    <row r="2313" spans="2:10" outlineLevel="1" x14ac:dyDescent="0.2">
      <c r="B2313" s="8">
        <v>45250</v>
      </c>
      <c r="C2313" s="4" t="s">
        <v>2002</v>
      </c>
      <c r="D2313" s="4" t="s">
        <v>3840</v>
      </c>
      <c r="E2313" s="4" t="s">
        <v>742</v>
      </c>
      <c r="F2313" s="12">
        <v>400880</v>
      </c>
      <c r="G2313" s="11" t="s">
        <v>548</v>
      </c>
      <c r="H2313" s="12">
        <v>32070</v>
      </c>
      <c r="I2313" s="4" t="s">
        <v>3387</v>
      </c>
      <c r="J2313" s="4" t="s">
        <v>3106</v>
      </c>
    </row>
    <row r="2314" spans="2:10" outlineLevel="1" x14ac:dyDescent="0.2">
      <c r="B2314" s="8">
        <v>45250</v>
      </c>
      <c r="C2314" s="4" t="s">
        <v>892</v>
      </c>
      <c r="D2314" s="4" t="s">
        <v>3840</v>
      </c>
      <c r="E2314" s="4" t="s">
        <v>2877</v>
      </c>
      <c r="F2314" s="12">
        <v>400880</v>
      </c>
      <c r="G2314" s="11" t="s">
        <v>548</v>
      </c>
      <c r="H2314" s="12">
        <v>32070</v>
      </c>
      <c r="I2314" s="4" t="s">
        <v>3387</v>
      </c>
      <c r="J2314" s="4" t="s">
        <v>3106</v>
      </c>
    </row>
    <row r="2315" spans="2:10" outlineLevel="1" x14ac:dyDescent="0.2">
      <c r="B2315" s="8">
        <v>45250</v>
      </c>
      <c r="C2315" s="4" t="s">
        <v>411</v>
      </c>
      <c r="D2315" s="4" t="s">
        <v>3840</v>
      </c>
      <c r="E2315" s="4" t="s">
        <v>3654</v>
      </c>
      <c r="F2315" s="12">
        <v>400880</v>
      </c>
      <c r="G2315" s="11" t="s">
        <v>548</v>
      </c>
      <c r="H2315" s="12">
        <v>32070</v>
      </c>
      <c r="I2315" s="4" t="s">
        <v>3387</v>
      </c>
      <c r="J2315" s="4" t="s">
        <v>3106</v>
      </c>
    </row>
    <row r="2316" spans="2:10" outlineLevel="1" x14ac:dyDescent="0.2">
      <c r="B2316" s="8">
        <v>45250</v>
      </c>
      <c r="C2316" s="4" t="s">
        <v>2795</v>
      </c>
      <c r="D2316" s="4" t="s">
        <v>3840</v>
      </c>
      <c r="E2316" s="4" t="s">
        <v>3899</v>
      </c>
      <c r="F2316" s="12">
        <v>400880</v>
      </c>
      <c r="G2316" s="11" t="s">
        <v>548</v>
      </c>
      <c r="H2316" s="12">
        <v>32070</v>
      </c>
      <c r="I2316" s="4" t="s">
        <v>3387</v>
      </c>
      <c r="J2316" s="4" t="s">
        <v>3106</v>
      </c>
    </row>
    <row r="2317" spans="2:10" outlineLevel="1" x14ac:dyDescent="0.2">
      <c r="B2317" s="8">
        <v>45250</v>
      </c>
      <c r="C2317" s="4" t="s">
        <v>3665</v>
      </c>
      <c r="D2317" s="4" t="s">
        <v>3840</v>
      </c>
      <c r="E2317" s="4" t="s">
        <v>2326</v>
      </c>
      <c r="F2317" s="12">
        <v>400880</v>
      </c>
      <c r="G2317" s="11" t="s">
        <v>548</v>
      </c>
      <c r="H2317" s="12">
        <v>32070</v>
      </c>
      <c r="I2317" s="4" t="s">
        <v>3387</v>
      </c>
      <c r="J2317" s="4" t="s">
        <v>3106</v>
      </c>
    </row>
    <row r="2318" spans="2:10" outlineLevel="1" x14ac:dyDescent="0.2">
      <c r="B2318" s="8">
        <v>45250</v>
      </c>
      <c r="C2318" s="4" t="s">
        <v>5150</v>
      </c>
      <c r="D2318" s="4" t="s">
        <v>3840</v>
      </c>
      <c r="E2318" s="4" t="s">
        <v>2452</v>
      </c>
      <c r="F2318" s="12">
        <v>400880</v>
      </c>
      <c r="G2318" s="11" t="s">
        <v>548</v>
      </c>
      <c r="H2318" s="12">
        <v>32070</v>
      </c>
      <c r="I2318" s="4" t="s">
        <v>3387</v>
      </c>
      <c r="J2318" s="4" t="s">
        <v>3106</v>
      </c>
    </row>
    <row r="2319" spans="2:10" outlineLevel="1" x14ac:dyDescent="0.2">
      <c r="B2319" s="8">
        <v>45250</v>
      </c>
      <c r="C2319" s="4" t="s">
        <v>5048</v>
      </c>
      <c r="D2319" s="4" t="s">
        <v>3840</v>
      </c>
      <c r="E2319" s="4" t="s">
        <v>5140</v>
      </c>
      <c r="F2319" s="12">
        <v>400880</v>
      </c>
      <c r="G2319" s="11" t="s">
        <v>548</v>
      </c>
      <c r="H2319" s="12">
        <v>32070</v>
      </c>
      <c r="I2319" s="4" t="s">
        <v>3387</v>
      </c>
      <c r="J2319" s="4" t="s">
        <v>3106</v>
      </c>
    </row>
    <row r="2320" spans="2:10" outlineLevel="1" x14ac:dyDescent="0.2">
      <c r="B2320" s="8">
        <v>45250</v>
      </c>
      <c r="C2320" s="4" t="s">
        <v>1119</v>
      </c>
      <c r="D2320" s="4" t="s">
        <v>3840</v>
      </c>
      <c r="E2320" s="4" t="s">
        <v>1735</v>
      </c>
      <c r="F2320" s="12">
        <v>400880</v>
      </c>
      <c r="G2320" s="11" t="s">
        <v>548</v>
      </c>
      <c r="H2320" s="12">
        <v>32070</v>
      </c>
      <c r="I2320" s="4" t="s">
        <v>3387</v>
      </c>
      <c r="J2320" s="4" t="s">
        <v>3106</v>
      </c>
    </row>
    <row r="2321" spans="2:10" outlineLevel="1" x14ac:dyDescent="0.2">
      <c r="B2321" s="8">
        <v>45250</v>
      </c>
      <c r="C2321" s="4" t="s">
        <v>973</v>
      </c>
      <c r="D2321" s="4" t="s">
        <v>3840</v>
      </c>
      <c r="E2321" s="4" t="s">
        <v>424</v>
      </c>
      <c r="F2321" s="12">
        <v>400880</v>
      </c>
      <c r="G2321" s="11" t="s">
        <v>548</v>
      </c>
      <c r="H2321" s="12">
        <v>32070</v>
      </c>
      <c r="I2321" s="4" t="s">
        <v>3387</v>
      </c>
      <c r="J2321" s="4" t="s">
        <v>3106</v>
      </c>
    </row>
    <row r="2322" spans="2:10" outlineLevel="1" x14ac:dyDescent="0.2">
      <c r="B2322" s="8">
        <v>45250</v>
      </c>
      <c r="C2322" s="4" t="s">
        <v>3006</v>
      </c>
      <c r="D2322" s="4" t="s">
        <v>3840</v>
      </c>
      <c r="E2322" s="4" t="s">
        <v>543</v>
      </c>
      <c r="F2322" s="12">
        <v>400880</v>
      </c>
      <c r="G2322" s="11" t="s">
        <v>548</v>
      </c>
      <c r="H2322" s="12">
        <v>32070</v>
      </c>
      <c r="I2322" s="4" t="s">
        <v>3387</v>
      </c>
      <c r="J2322" s="4" t="s">
        <v>3106</v>
      </c>
    </row>
    <row r="2323" spans="2:10" outlineLevel="1" x14ac:dyDescent="0.2">
      <c r="B2323" s="8">
        <v>45250</v>
      </c>
      <c r="C2323" s="4" t="s">
        <v>685</v>
      </c>
      <c r="D2323" s="4" t="s">
        <v>3840</v>
      </c>
      <c r="E2323" s="4" t="s">
        <v>5010</v>
      </c>
      <c r="F2323" s="12">
        <v>400880</v>
      </c>
      <c r="G2323" s="11" t="s">
        <v>548</v>
      </c>
      <c r="H2323" s="12">
        <v>32070</v>
      </c>
      <c r="I2323" s="4" t="s">
        <v>3387</v>
      </c>
      <c r="J2323" s="4" t="s">
        <v>3106</v>
      </c>
    </row>
    <row r="2324" spans="2:10" outlineLevel="1" x14ac:dyDescent="0.2">
      <c r="B2324" s="8">
        <v>45250</v>
      </c>
      <c r="C2324" s="4" t="s">
        <v>185</v>
      </c>
      <c r="D2324" s="4" t="s">
        <v>3840</v>
      </c>
      <c r="E2324" s="4" t="s">
        <v>439</v>
      </c>
      <c r="F2324" s="12">
        <v>400880</v>
      </c>
      <c r="G2324" s="11" t="s">
        <v>548</v>
      </c>
      <c r="H2324" s="12">
        <v>32070</v>
      </c>
      <c r="I2324" s="4" t="s">
        <v>3387</v>
      </c>
      <c r="J2324" s="4" t="s">
        <v>3106</v>
      </c>
    </row>
    <row r="2325" spans="2:10" outlineLevel="1" x14ac:dyDescent="0.2">
      <c r="B2325" s="8">
        <v>45250</v>
      </c>
      <c r="C2325" s="4" t="s">
        <v>3757</v>
      </c>
      <c r="D2325" s="4" t="s">
        <v>3840</v>
      </c>
      <c r="E2325" s="4" t="s">
        <v>2999</v>
      </c>
      <c r="F2325" s="12">
        <v>400880</v>
      </c>
      <c r="G2325" s="11" t="s">
        <v>548</v>
      </c>
      <c r="H2325" s="12">
        <v>32070</v>
      </c>
      <c r="I2325" s="4" t="s">
        <v>3387</v>
      </c>
      <c r="J2325" s="4" t="s">
        <v>3106</v>
      </c>
    </row>
    <row r="2326" spans="2:10" outlineLevel="1" x14ac:dyDescent="0.2">
      <c r="B2326" s="8">
        <v>45250</v>
      </c>
      <c r="C2326" s="4" t="s">
        <v>3313</v>
      </c>
      <c r="D2326" s="4" t="s">
        <v>3840</v>
      </c>
      <c r="E2326" s="4" t="s">
        <v>2411</v>
      </c>
      <c r="F2326" s="12">
        <v>400880</v>
      </c>
      <c r="G2326" s="11" t="s">
        <v>548</v>
      </c>
      <c r="H2326" s="12">
        <v>32070</v>
      </c>
      <c r="I2326" s="4" t="s">
        <v>3387</v>
      </c>
      <c r="J2326" s="4" t="s">
        <v>3106</v>
      </c>
    </row>
    <row r="2327" spans="2:10" outlineLevel="1" x14ac:dyDescent="0.2">
      <c r="B2327" s="8">
        <v>45250</v>
      </c>
      <c r="C2327" s="4" t="s">
        <v>274</v>
      </c>
      <c r="D2327" s="4" t="s">
        <v>3840</v>
      </c>
      <c r="E2327" s="4" t="s">
        <v>12</v>
      </c>
      <c r="F2327" s="12">
        <v>400880</v>
      </c>
      <c r="G2327" s="11" t="s">
        <v>548</v>
      </c>
      <c r="H2327" s="12">
        <v>32070</v>
      </c>
      <c r="I2327" s="4" t="s">
        <v>3387</v>
      </c>
      <c r="J2327" s="4" t="s">
        <v>3106</v>
      </c>
    </row>
    <row r="2328" spans="2:10" outlineLevel="1" x14ac:dyDescent="0.2">
      <c r="B2328" s="8">
        <v>45250</v>
      </c>
      <c r="C2328" s="4" t="s">
        <v>893</v>
      </c>
      <c r="D2328" s="4" t="s">
        <v>3840</v>
      </c>
      <c r="E2328" s="4" t="s">
        <v>5185</v>
      </c>
      <c r="F2328" s="12">
        <v>400880</v>
      </c>
      <c r="G2328" s="11" t="s">
        <v>548</v>
      </c>
      <c r="H2328" s="12">
        <v>32070</v>
      </c>
      <c r="I2328" s="4" t="s">
        <v>3387</v>
      </c>
      <c r="J2328" s="4" t="s">
        <v>3106</v>
      </c>
    </row>
    <row r="2329" spans="2:10" outlineLevel="1" x14ac:dyDescent="0.2">
      <c r="B2329" s="8">
        <v>45250</v>
      </c>
      <c r="C2329" s="4" t="s">
        <v>5163</v>
      </c>
      <c r="D2329" s="4" t="s">
        <v>3840</v>
      </c>
      <c r="E2329" s="4" t="s">
        <v>4852</v>
      </c>
      <c r="F2329" s="12">
        <v>400880</v>
      </c>
      <c r="G2329" s="11" t="s">
        <v>548</v>
      </c>
      <c r="H2329" s="12">
        <v>32070</v>
      </c>
      <c r="I2329" s="4" t="s">
        <v>3387</v>
      </c>
      <c r="J2329" s="4" t="s">
        <v>3106</v>
      </c>
    </row>
    <row r="2330" spans="2:10" outlineLevel="1" x14ac:dyDescent="0.2">
      <c r="B2330" s="8">
        <v>45250</v>
      </c>
      <c r="C2330" s="4" t="s">
        <v>2608</v>
      </c>
      <c r="D2330" s="4" t="s">
        <v>3840</v>
      </c>
      <c r="E2330" s="4" t="s">
        <v>4918</v>
      </c>
      <c r="F2330" s="12">
        <v>400880</v>
      </c>
      <c r="G2330" s="11" t="s">
        <v>548</v>
      </c>
      <c r="H2330" s="12">
        <v>32070</v>
      </c>
      <c r="I2330" s="4" t="s">
        <v>3387</v>
      </c>
      <c r="J2330" s="4" t="s">
        <v>3106</v>
      </c>
    </row>
    <row r="2331" spans="2:10" outlineLevel="1" x14ac:dyDescent="0.2">
      <c r="B2331" s="8">
        <v>45250</v>
      </c>
      <c r="C2331" s="4" t="s">
        <v>3308</v>
      </c>
      <c r="D2331" s="4" t="s">
        <v>3840</v>
      </c>
      <c r="E2331" s="4" t="s">
        <v>1998</v>
      </c>
      <c r="F2331" s="12">
        <v>400880</v>
      </c>
      <c r="G2331" s="11" t="s">
        <v>548</v>
      </c>
      <c r="H2331" s="12">
        <v>32070</v>
      </c>
      <c r="I2331" s="4" t="s">
        <v>3387</v>
      </c>
      <c r="J2331" s="4" t="s">
        <v>3106</v>
      </c>
    </row>
    <row r="2332" spans="2:10" outlineLevel="1" x14ac:dyDescent="0.2">
      <c r="B2332" s="8">
        <v>45250</v>
      </c>
      <c r="C2332" s="4" t="s">
        <v>3825</v>
      </c>
      <c r="D2332" s="4" t="s">
        <v>3840</v>
      </c>
      <c r="E2332" s="4" t="s">
        <v>4975</v>
      </c>
      <c r="F2332" s="12">
        <v>400880</v>
      </c>
      <c r="G2332" s="11" t="s">
        <v>548</v>
      </c>
      <c r="H2332" s="12">
        <v>32070</v>
      </c>
      <c r="I2332" s="4" t="s">
        <v>3387</v>
      </c>
      <c r="J2332" s="4" t="s">
        <v>3106</v>
      </c>
    </row>
    <row r="2333" spans="2:10" outlineLevel="1" x14ac:dyDescent="0.2">
      <c r="B2333" s="8">
        <v>45250</v>
      </c>
      <c r="C2333" s="4" t="s">
        <v>1117</v>
      </c>
      <c r="D2333" s="4" t="s">
        <v>3840</v>
      </c>
      <c r="E2333" s="4" t="s">
        <v>1969</v>
      </c>
      <c r="F2333" s="12">
        <v>400880</v>
      </c>
      <c r="G2333" s="11" t="s">
        <v>548</v>
      </c>
      <c r="H2333" s="12">
        <v>32070</v>
      </c>
      <c r="I2333" s="4" t="s">
        <v>3387</v>
      </c>
      <c r="J2333" s="4" t="s">
        <v>3106</v>
      </c>
    </row>
    <row r="2334" spans="2:10" outlineLevel="1" x14ac:dyDescent="0.2">
      <c r="B2334" s="8">
        <v>45250</v>
      </c>
      <c r="C2334" s="4" t="s">
        <v>2689</v>
      </c>
      <c r="D2334" s="4" t="s">
        <v>3840</v>
      </c>
      <c r="E2334" s="4" t="s">
        <v>2479</v>
      </c>
      <c r="F2334" s="12">
        <v>400880</v>
      </c>
      <c r="G2334" s="11" t="s">
        <v>548</v>
      </c>
      <c r="H2334" s="12">
        <v>32070</v>
      </c>
      <c r="I2334" s="4" t="s">
        <v>3387</v>
      </c>
      <c r="J2334" s="4" t="s">
        <v>3106</v>
      </c>
    </row>
    <row r="2335" spans="2:10" outlineLevel="1" x14ac:dyDescent="0.2">
      <c r="B2335" s="8">
        <v>45250</v>
      </c>
      <c r="C2335" s="4" t="s">
        <v>97</v>
      </c>
      <c r="D2335" s="4" t="s">
        <v>3840</v>
      </c>
      <c r="E2335" s="4" t="s">
        <v>3179</v>
      </c>
      <c r="F2335" s="12">
        <v>400880</v>
      </c>
      <c r="G2335" s="11" t="s">
        <v>548</v>
      </c>
      <c r="H2335" s="12">
        <v>32070</v>
      </c>
      <c r="I2335" s="4" t="s">
        <v>3387</v>
      </c>
      <c r="J2335" s="4" t="s">
        <v>3106</v>
      </c>
    </row>
    <row r="2336" spans="2:10" outlineLevel="1" x14ac:dyDescent="0.2">
      <c r="B2336" s="8">
        <v>45250</v>
      </c>
      <c r="C2336" s="4" t="s">
        <v>1890</v>
      </c>
      <c r="D2336" s="4" t="s">
        <v>3840</v>
      </c>
      <c r="E2336" s="4" t="s">
        <v>732</v>
      </c>
      <c r="F2336" s="12">
        <v>400880</v>
      </c>
      <c r="G2336" s="11" t="s">
        <v>548</v>
      </c>
      <c r="H2336" s="12">
        <v>32070</v>
      </c>
      <c r="I2336" s="4" t="s">
        <v>3387</v>
      </c>
      <c r="J2336" s="4" t="s">
        <v>3106</v>
      </c>
    </row>
    <row r="2337" spans="2:10" outlineLevel="1" x14ac:dyDescent="0.2">
      <c r="B2337" s="8">
        <v>45250</v>
      </c>
      <c r="C2337" s="4" t="s">
        <v>1873</v>
      </c>
      <c r="D2337" s="4" t="s">
        <v>3840</v>
      </c>
      <c r="E2337" s="4" t="s">
        <v>584</v>
      </c>
      <c r="F2337" s="12">
        <v>400880</v>
      </c>
      <c r="G2337" s="11" t="s">
        <v>548</v>
      </c>
      <c r="H2337" s="12">
        <v>32070</v>
      </c>
      <c r="I2337" s="4" t="s">
        <v>3387</v>
      </c>
      <c r="J2337" s="4" t="s">
        <v>3106</v>
      </c>
    </row>
    <row r="2338" spans="2:10" outlineLevel="1" x14ac:dyDescent="0.2">
      <c r="B2338" s="8">
        <v>45250</v>
      </c>
      <c r="C2338" s="4" t="s">
        <v>610</v>
      </c>
      <c r="D2338" s="4" t="s">
        <v>3840</v>
      </c>
      <c r="E2338" s="4" t="s">
        <v>4363</v>
      </c>
      <c r="F2338" s="12">
        <v>400880</v>
      </c>
      <c r="G2338" s="11" t="s">
        <v>548</v>
      </c>
      <c r="H2338" s="12">
        <v>32070</v>
      </c>
      <c r="I2338" s="4" t="s">
        <v>3387</v>
      </c>
      <c r="J2338" s="4" t="s">
        <v>3106</v>
      </c>
    </row>
    <row r="2339" spans="2:10" outlineLevel="1" x14ac:dyDescent="0.2">
      <c r="B2339" s="8">
        <v>45250</v>
      </c>
      <c r="C2339" s="4" t="s">
        <v>1402</v>
      </c>
      <c r="D2339" s="4" t="s">
        <v>3840</v>
      </c>
      <c r="E2339" s="4" t="s">
        <v>4529</v>
      </c>
      <c r="F2339" s="12">
        <v>400880</v>
      </c>
      <c r="G2339" s="11" t="s">
        <v>548</v>
      </c>
      <c r="H2339" s="12">
        <v>32070</v>
      </c>
      <c r="I2339" s="4" t="s">
        <v>3387</v>
      </c>
      <c r="J2339" s="4" t="s">
        <v>3106</v>
      </c>
    </row>
    <row r="2340" spans="2:10" outlineLevel="1" x14ac:dyDescent="0.2">
      <c r="B2340" s="8">
        <v>45250</v>
      </c>
      <c r="C2340" s="4" t="s">
        <v>2380</v>
      </c>
      <c r="D2340" s="4" t="s">
        <v>3840</v>
      </c>
      <c r="E2340" s="4"/>
      <c r="F2340" s="12">
        <v>0</v>
      </c>
      <c r="G2340" s="11" t="s">
        <v>548</v>
      </c>
      <c r="H2340" s="12">
        <v>0</v>
      </c>
      <c r="I2340" s="4" t="s">
        <v>3387</v>
      </c>
      <c r="J2340" s="4" t="s">
        <v>3106</v>
      </c>
    </row>
    <row r="2341" spans="2:10" outlineLevel="1" x14ac:dyDescent="0.2">
      <c r="B2341" s="8">
        <v>45250</v>
      </c>
      <c r="C2341" s="4" t="s">
        <v>2427</v>
      </c>
      <c r="D2341" s="4" t="s">
        <v>3840</v>
      </c>
      <c r="E2341" s="4" t="s">
        <v>4417</v>
      </c>
      <c r="F2341" s="12">
        <v>400880</v>
      </c>
      <c r="G2341" s="11" t="s">
        <v>548</v>
      </c>
      <c r="H2341" s="12">
        <v>32070</v>
      </c>
      <c r="I2341" s="4" t="s">
        <v>3387</v>
      </c>
      <c r="J2341" s="4" t="s">
        <v>3106</v>
      </c>
    </row>
    <row r="2342" spans="2:10" outlineLevel="1" x14ac:dyDescent="0.2">
      <c r="B2342" s="8">
        <v>45250</v>
      </c>
      <c r="C2342" s="4" t="s">
        <v>4637</v>
      </c>
      <c r="D2342" s="4" t="s">
        <v>3840</v>
      </c>
      <c r="E2342" s="4" t="s">
        <v>1051</v>
      </c>
      <c r="F2342" s="12">
        <v>400880</v>
      </c>
      <c r="G2342" s="11" t="s">
        <v>548</v>
      </c>
      <c r="H2342" s="12">
        <v>32070</v>
      </c>
      <c r="I2342" s="4" t="s">
        <v>3387</v>
      </c>
      <c r="J2342" s="4" t="s">
        <v>3106</v>
      </c>
    </row>
    <row r="2343" spans="2:10" outlineLevel="1" x14ac:dyDescent="0.2">
      <c r="B2343" s="8">
        <v>45250</v>
      </c>
      <c r="C2343" s="4" t="s">
        <v>2896</v>
      </c>
      <c r="D2343" s="4" t="s">
        <v>3840</v>
      </c>
      <c r="E2343" s="4" t="s">
        <v>4287</v>
      </c>
      <c r="F2343" s="12">
        <v>400880</v>
      </c>
      <c r="G2343" s="11" t="s">
        <v>548</v>
      </c>
      <c r="H2343" s="12">
        <v>32070</v>
      </c>
      <c r="I2343" s="4" t="s">
        <v>3387</v>
      </c>
      <c r="J2343" s="4" t="s">
        <v>3106</v>
      </c>
    </row>
    <row r="2344" spans="2:10" outlineLevel="1" x14ac:dyDescent="0.2">
      <c r="B2344" s="8">
        <v>45250</v>
      </c>
      <c r="C2344" s="4" t="s">
        <v>4478</v>
      </c>
      <c r="D2344" s="4" t="s">
        <v>3840</v>
      </c>
      <c r="E2344" s="4" t="s">
        <v>648</v>
      </c>
      <c r="F2344" s="12">
        <v>400880</v>
      </c>
      <c r="G2344" s="11" t="s">
        <v>548</v>
      </c>
      <c r="H2344" s="12">
        <v>32070</v>
      </c>
      <c r="I2344" s="4" t="s">
        <v>3387</v>
      </c>
      <c r="J2344" s="4" t="s">
        <v>3106</v>
      </c>
    </row>
    <row r="2345" spans="2:10" outlineLevel="1" x14ac:dyDescent="0.2">
      <c r="B2345" s="8">
        <v>45250</v>
      </c>
      <c r="C2345" s="4" t="s">
        <v>4741</v>
      </c>
      <c r="D2345" s="4" t="s">
        <v>3840</v>
      </c>
      <c r="E2345" s="4" t="s">
        <v>639</v>
      </c>
      <c r="F2345" s="12">
        <v>400880</v>
      </c>
      <c r="G2345" s="11" t="s">
        <v>548</v>
      </c>
      <c r="H2345" s="12">
        <v>32070</v>
      </c>
      <c r="I2345" s="4" t="s">
        <v>3387</v>
      </c>
      <c r="J2345" s="4" t="s">
        <v>3106</v>
      </c>
    </row>
    <row r="2346" spans="2:10" outlineLevel="1" x14ac:dyDescent="0.2">
      <c r="B2346" s="8">
        <v>45250</v>
      </c>
      <c r="C2346" s="4" t="s">
        <v>2122</v>
      </c>
      <c r="D2346" s="4" t="s">
        <v>3840</v>
      </c>
      <c r="E2346" s="4" t="s">
        <v>2599</v>
      </c>
      <c r="F2346" s="12">
        <v>400880</v>
      </c>
      <c r="G2346" s="11" t="s">
        <v>548</v>
      </c>
      <c r="H2346" s="12">
        <v>32070</v>
      </c>
      <c r="I2346" s="4" t="s">
        <v>3387</v>
      </c>
      <c r="J2346" s="4" t="s">
        <v>3106</v>
      </c>
    </row>
    <row r="2347" spans="2:10" outlineLevel="1" x14ac:dyDescent="0.2">
      <c r="B2347" s="8">
        <v>45250</v>
      </c>
      <c r="C2347" s="4" t="s">
        <v>3025</v>
      </c>
      <c r="D2347" s="4" t="s">
        <v>3840</v>
      </c>
      <c r="E2347" s="4" t="s">
        <v>2238</v>
      </c>
      <c r="F2347" s="12">
        <v>400880</v>
      </c>
      <c r="G2347" s="11" t="s">
        <v>548</v>
      </c>
      <c r="H2347" s="12">
        <v>32070</v>
      </c>
      <c r="I2347" s="4" t="s">
        <v>3387</v>
      </c>
      <c r="J2347" s="4" t="s">
        <v>3106</v>
      </c>
    </row>
    <row r="2348" spans="2:10" outlineLevel="1" x14ac:dyDescent="0.2">
      <c r="B2348" s="8">
        <v>45250</v>
      </c>
      <c r="C2348" s="4" t="s">
        <v>2128</v>
      </c>
      <c r="D2348" s="4" t="s">
        <v>3840</v>
      </c>
      <c r="E2348" s="4" t="s">
        <v>562</v>
      </c>
      <c r="F2348" s="12">
        <v>400880</v>
      </c>
      <c r="G2348" s="11" t="s">
        <v>548</v>
      </c>
      <c r="H2348" s="12">
        <v>32070</v>
      </c>
      <c r="I2348" s="4" t="s">
        <v>3387</v>
      </c>
      <c r="J2348" s="4" t="s">
        <v>3106</v>
      </c>
    </row>
    <row r="2349" spans="2:10" outlineLevel="1" x14ac:dyDescent="0.2">
      <c r="B2349" s="8">
        <v>45250</v>
      </c>
      <c r="C2349" s="4" t="s">
        <v>580</v>
      </c>
      <c r="D2349" s="4" t="s">
        <v>3840</v>
      </c>
      <c r="E2349" s="4" t="s">
        <v>2866</v>
      </c>
      <c r="F2349" s="12">
        <v>400880</v>
      </c>
      <c r="G2349" s="11" t="s">
        <v>548</v>
      </c>
      <c r="H2349" s="12">
        <v>32070</v>
      </c>
      <c r="I2349" s="4" t="s">
        <v>3387</v>
      </c>
      <c r="J2349" s="4" t="s">
        <v>3106</v>
      </c>
    </row>
    <row r="2350" spans="2:10" outlineLevel="1" x14ac:dyDescent="0.2">
      <c r="B2350" s="8">
        <v>45250</v>
      </c>
      <c r="C2350" s="4" t="s">
        <v>3134</v>
      </c>
      <c r="D2350" s="4" t="s">
        <v>3840</v>
      </c>
      <c r="E2350" s="4" t="s">
        <v>5206</v>
      </c>
      <c r="F2350" s="12">
        <v>400880</v>
      </c>
      <c r="G2350" s="11" t="s">
        <v>548</v>
      </c>
      <c r="H2350" s="12">
        <v>32070</v>
      </c>
      <c r="I2350" s="4" t="s">
        <v>3387</v>
      </c>
      <c r="J2350" s="4" t="s">
        <v>3106</v>
      </c>
    </row>
    <row r="2351" spans="2:10" outlineLevel="1" x14ac:dyDescent="0.2">
      <c r="B2351" s="8">
        <v>45250</v>
      </c>
      <c r="C2351" s="4" t="s">
        <v>148</v>
      </c>
      <c r="D2351" s="4" t="s">
        <v>3840</v>
      </c>
      <c r="E2351" s="4" t="s">
        <v>4364</v>
      </c>
      <c r="F2351" s="12">
        <v>400880</v>
      </c>
      <c r="G2351" s="11" t="s">
        <v>548</v>
      </c>
      <c r="H2351" s="12">
        <v>32070</v>
      </c>
      <c r="I2351" s="4" t="s">
        <v>3387</v>
      </c>
      <c r="J2351" s="4" t="s">
        <v>3106</v>
      </c>
    </row>
    <row r="2352" spans="2:10" outlineLevel="1" x14ac:dyDescent="0.2">
      <c r="B2352" s="8">
        <v>45250</v>
      </c>
      <c r="C2352" s="4" t="s">
        <v>3031</v>
      </c>
      <c r="D2352" s="4" t="s">
        <v>3840</v>
      </c>
      <c r="E2352" s="4" t="s">
        <v>2715</v>
      </c>
      <c r="F2352" s="12">
        <v>400880</v>
      </c>
      <c r="G2352" s="11" t="s">
        <v>548</v>
      </c>
      <c r="H2352" s="12">
        <v>32070</v>
      </c>
      <c r="I2352" s="4" t="s">
        <v>3387</v>
      </c>
      <c r="J2352" s="4" t="s">
        <v>3106</v>
      </c>
    </row>
    <row r="2353" spans="2:10" outlineLevel="1" x14ac:dyDescent="0.2">
      <c r="B2353" s="8">
        <v>45250</v>
      </c>
      <c r="C2353" s="4" t="s">
        <v>523</v>
      </c>
      <c r="D2353" s="4" t="s">
        <v>3840</v>
      </c>
      <c r="E2353" s="4" t="s">
        <v>3671</v>
      </c>
      <c r="F2353" s="12">
        <v>400880</v>
      </c>
      <c r="G2353" s="11" t="s">
        <v>548</v>
      </c>
      <c r="H2353" s="12">
        <v>32070</v>
      </c>
      <c r="I2353" s="4" t="s">
        <v>3387</v>
      </c>
      <c r="J2353" s="4" t="s">
        <v>3106</v>
      </c>
    </row>
    <row r="2354" spans="2:10" outlineLevel="1" x14ac:dyDescent="0.2">
      <c r="B2354" s="8">
        <v>45250</v>
      </c>
      <c r="C2354" s="4" t="s">
        <v>2627</v>
      </c>
      <c r="D2354" s="4" t="s">
        <v>3840</v>
      </c>
      <c r="E2354" s="4" t="s">
        <v>4046</v>
      </c>
      <c r="F2354" s="12">
        <v>400880</v>
      </c>
      <c r="G2354" s="11" t="s">
        <v>548</v>
      </c>
      <c r="H2354" s="12">
        <v>32070</v>
      </c>
      <c r="I2354" s="4" t="s">
        <v>3387</v>
      </c>
      <c r="J2354" s="4" t="s">
        <v>3106</v>
      </c>
    </row>
    <row r="2355" spans="2:10" outlineLevel="1" x14ac:dyDescent="0.2">
      <c r="B2355" s="8">
        <v>45250</v>
      </c>
      <c r="C2355" s="4" t="s">
        <v>256</v>
      </c>
      <c r="D2355" s="4" t="s">
        <v>3840</v>
      </c>
      <c r="E2355" s="4" t="s">
        <v>879</v>
      </c>
      <c r="F2355" s="12">
        <v>400880</v>
      </c>
      <c r="G2355" s="11" t="s">
        <v>548</v>
      </c>
      <c r="H2355" s="12">
        <v>32070</v>
      </c>
      <c r="I2355" s="4" t="s">
        <v>3387</v>
      </c>
      <c r="J2355" s="4" t="s">
        <v>3106</v>
      </c>
    </row>
    <row r="2356" spans="2:10" outlineLevel="1" x14ac:dyDescent="0.2">
      <c r="B2356" s="8">
        <v>45250</v>
      </c>
      <c r="C2356" s="4" t="s">
        <v>801</v>
      </c>
      <c r="D2356" s="4" t="s">
        <v>3840</v>
      </c>
      <c r="E2356" s="4" t="s">
        <v>1096</v>
      </c>
      <c r="F2356" s="12">
        <v>400880</v>
      </c>
      <c r="G2356" s="11" t="s">
        <v>548</v>
      </c>
      <c r="H2356" s="12">
        <v>32070</v>
      </c>
      <c r="I2356" s="4" t="s">
        <v>3387</v>
      </c>
      <c r="J2356" s="4" t="s">
        <v>3106</v>
      </c>
    </row>
    <row r="2357" spans="2:10" outlineLevel="1" x14ac:dyDescent="0.2">
      <c r="B2357" s="8">
        <v>45250</v>
      </c>
      <c r="C2357" s="4" t="s">
        <v>3782</v>
      </c>
      <c r="D2357" s="4" t="s">
        <v>3840</v>
      </c>
      <c r="E2357" s="4" t="s">
        <v>4790</v>
      </c>
      <c r="F2357" s="12">
        <v>400880</v>
      </c>
      <c r="G2357" s="11" t="s">
        <v>548</v>
      </c>
      <c r="H2357" s="12">
        <v>32070</v>
      </c>
      <c r="I2357" s="4" t="s">
        <v>3387</v>
      </c>
      <c r="J2357" s="4" t="s">
        <v>3106</v>
      </c>
    </row>
    <row r="2358" spans="2:10" outlineLevel="1" x14ac:dyDescent="0.2">
      <c r="B2358" s="8">
        <v>45250</v>
      </c>
      <c r="C2358" s="4" t="s">
        <v>1018</v>
      </c>
      <c r="D2358" s="4" t="s">
        <v>3840</v>
      </c>
      <c r="E2358" s="4" t="s">
        <v>1118</v>
      </c>
      <c r="F2358" s="12">
        <v>400880</v>
      </c>
      <c r="G2358" s="11" t="s">
        <v>548</v>
      </c>
      <c r="H2358" s="12">
        <v>32070</v>
      </c>
      <c r="I2358" s="4" t="s">
        <v>3387</v>
      </c>
      <c r="J2358" s="4" t="s">
        <v>3106</v>
      </c>
    </row>
    <row r="2359" spans="2:10" outlineLevel="1" x14ac:dyDescent="0.2">
      <c r="B2359" s="8">
        <v>45250</v>
      </c>
      <c r="C2359" s="4" t="s">
        <v>1245</v>
      </c>
      <c r="D2359" s="4" t="s">
        <v>3840</v>
      </c>
      <c r="E2359" s="4" t="s">
        <v>2619</v>
      </c>
      <c r="F2359" s="12">
        <v>400880</v>
      </c>
      <c r="G2359" s="11" t="s">
        <v>548</v>
      </c>
      <c r="H2359" s="12">
        <v>32070</v>
      </c>
      <c r="I2359" s="4" t="s">
        <v>3387</v>
      </c>
      <c r="J2359" s="4" t="s">
        <v>3106</v>
      </c>
    </row>
    <row r="2360" spans="2:10" outlineLevel="1" x14ac:dyDescent="0.2">
      <c r="B2360" s="8">
        <v>45250</v>
      </c>
      <c r="C2360" s="4" t="s">
        <v>2575</v>
      </c>
      <c r="D2360" s="4" t="s">
        <v>3840</v>
      </c>
      <c r="E2360" s="4" t="s">
        <v>843</v>
      </c>
      <c r="F2360" s="12">
        <v>400880</v>
      </c>
      <c r="G2360" s="11" t="s">
        <v>548</v>
      </c>
      <c r="H2360" s="12">
        <v>32070</v>
      </c>
      <c r="I2360" s="4" t="s">
        <v>3387</v>
      </c>
      <c r="J2360" s="4" t="s">
        <v>3106</v>
      </c>
    </row>
    <row r="2361" spans="2:10" outlineLevel="1" x14ac:dyDescent="0.2">
      <c r="B2361" s="8">
        <v>45250</v>
      </c>
      <c r="C2361" s="4" t="s">
        <v>578</v>
      </c>
      <c r="D2361" s="4" t="s">
        <v>3840</v>
      </c>
      <c r="E2361" s="4" t="s">
        <v>859</v>
      </c>
      <c r="F2361" s="12">
        <v>400880</v>
      </c>
      <c r="G2361" s="11" t="s">
        <v>548</v>
      </c>
      <c r="H2361" s="12">
        <v>32070</v>
      </c>
      <c r="I2361" s="4" t="s">
        <v>3387</v>
      </c>
      <c r="J2361" s="4" t="s">
        <v>3106</v>
      </c>
    </row>
    <row r="2362" spans="2:10" outlineLevel="1" x14ac:dyDescent="0.2">
      <c r="B2362" s="8">
        <v>45250</v>
      </c>
      <c r="C2362" s="4" t="s">
        <v>2883</v>
      </c>
      <c r="D2362" s="4" t="s">
        <v>3840</v>
      </c>
      <c r="E2362" s="4" t="s">
        <v>4763</v>
      </c>
      <c r="F2362" s="12">
        <v>400880</v>
      </c>
      <c r="G2362" s="11" t="s">
        <v>548</v>
      </c>
      <c r="H2362" s="12">
        <v>32070</v>
      </c>
      <c r="I2362" s="4" t="s">
        <v>3387</v>
      </c>
      <c r="J2362" s="4" t="s">
        <v>3106</v>
      </c>
    </row>
    <row r="2363" spans="2:10" outlineLevel="1" x14ac:dyDescent="0.2">
      <c r="B2363" s="8">
        <v>45250</v>
      </c>
      <c r="C2363" s="4" t="s">
        <v>1123</v>
      </c>
      <c r="D2363" s="4" t="s">
        <v>3840</v>
      </c>
      <c r="E2363" s="4" t="s">
        <v>5053</v>
      </c>
      <c r="F2363" s="12">
        <v>400880</v>
      </c>
      <c r="G2363" s="11" t="s">
        <v>548</v>
      </c>
      <c r="H2363" s="12">
        <v>32070</v>
      </c>
      <c r="I2363" s="4" t="s">
        <v>3387</v>
      </c>
      <c r="J2363" s="4" t="s">
        <v>3106</v>
      </c>
    </row>
    <row r="2364" spans="2:10" outlineLevel="1" x14ac:dyDescent="0.2">
      <c r="B2364" s="8">
        <v>45250</v>
      </c>
      <c r="C2364" s="4" t="s">
        <v>1607</v>
      </c>
      <c r="D2364" s="4" t="s">
        <v>3840</v>
      </c>
      <c r="E2364" s="4" t="s">
        <v>1455</v>
      </c>
      <c r="F2364" s="12">
        <v>400880</v>
      </c>
      <c r="G2364" s="11" t="s">
        <v>548</v>
      </c>
      <c r="H2364" s="12">
        <v>32070</v>
      </c>
      <c r="I2364" s="4" t="s">
        <v>3387</v>
      </c>
      <c r="J2364" s="4" t="s">
        <v>3106</v>
      </c>
    </row>
    <row r="2365" spans="2:10" outlineLevel="1" x14ac:dyDescent="0.2">
      <c r="B2365" s="8">
        <v>45250</v>
      </c>
      <c r="C2365" s="4" t="s">
        <v>2389</v>
      </c>
      <c r="D2365" s="4" t="s">
        <v>3840</v>
      </c>
      <c r="E2365" s="4" t="s">
        <v>3577</v>
      </c>
      <c r="F2365" s="12">
        <v>400880</v>
      </c>
      <c r="G2365" s="11" t="s">
        <v>548</v>
      </c>
      <c r="H2365" s="12">
        <v>32070</v>
      </c>
      <c r="I2365" s="4" t="s">
        <v>3387</v>
      </c>
      <c r="J2365" s="4" t="s">
        <v>3106</v>
      </c>
    </row>
    <row r="2366" spans="2:10" outlineLevel="1" x14ac:dyDescent="0.2">
      <c r="B2366" s="8">
        <v>45250</v>
      </c>
      <c r="C2366" s="4" t="s">
        <v>1356</v>
      </c>
      <c r="D2366" s="4" t="s">
        <v>3840</v>
      </c>
      <c r="E2366" s="4" t="s">
        <v>311</v>
      </c>
      <c r="F2366" s="12">
        <v>400880</v>
      </c>
      <c r="G2366" s="11" t="s">
        <v>548</v>
      </c>
      <c r="H2366" s="12">
        <v>32070</v>
      </c>
      <c r="I2366" s="4" t="s">
        <v>3387</v>
      </c>
      <c r="J2366" s="4" t="s">
        <v>3106</v>
      </c>
    </row>
    <row r="2367" spans="2:10" outlineLevel="1" x14ac:dyDescent="0.2">
      <c r="B2367" s="8">
        <v>45250</v>
      </c>
      <c r="C2367" s="4" t="s">
        <v>4976</v>
      </c>
      <c r="D2367" s="4" t="s">
        <v>3840</v>
      </c>
      <c r="E2367" s="4" t="s">
        <v>2144</v>
      </c>
      <c r="F2367" s="12">
        <v>400880</v>
      </c>
      <c r="G2367" s="11" t="s">
        <v>548</v>
      </c>
      <c r="H2367" s="12">
        <v>32070</v>
      </c>
      <c r="I2367" s="4" t="s">
        <v>3387</v>
      </c>
      <c r="J2367" s="4" t="s">
        <v>3106</v>
      </c>
    </row>
    <row r="2368" spans="2:10" outlineLevel="1" x14ac:dyDescent="0.2">
      <c r="B2368" s="8">
        <v>45250</v>
      </c>
      <c r="C2368" s="4" t="s">
        <v>3571</v>
      </c>
      <c r="D2368" s="4" t="s">
        <v>3840</v>
      </c>
      <c r="E2368" s="4" t="s">
        <v>4423</v>
      </c>
      <c r="F2368" s="12">
        <v>400880</v>
      </c>
      <c r="G2368" s="11" t="s">
        <v>548</v>
      </c>
      <c r="H2368" s="12">
        <v>32070</v>
      </c>
      <c r="I2368" s="4" t="s">
        <v>3387</v>
      </c>
      <c r="J2368" s="4" t="s">
        <v>3106</v>
      </c>
    </row>
    <row r="2369" spans="2:10" outlineLevel="1" x14ac:dyDescent="0.2">
      <c r="B2369" s="8">
        <v>45250</v>
      </c>
      <c r="C2369" s="4" t="s">
        <v>4181</v>
      </c>
      <c r="D2369" s="4" t="s">
        <v>3840</v>
      </c>
      <c r="E2369" s="4" t="s">
        <v>1332</v>
      </c>
      <c r="F2369" s="12">
        <v>400880</v>
      </c>
      <c r="G2369" s="11" t="s">
        <v>548</v>
      </c>
      <c r="H2369" s="12">
        <v>32070</v>
      </c>
      <c r="I2369" s="4" t="s">
        <v>3387</v>
      </c>
      <c r="J2369" s="4" t="s">
        <v>3106</v>
      </c>
    </row>
    <row r="2370" spans="2:10" outlineLevel="1" x14ac:dyDescent="0.2">
      <c r="B2370" s="8">
        <v>45250</v>
      </c>
      <c r="C2370" s="4" t="s">
        <v>923</v>
      </c>
      <c r="D2370" s="4" t="s">
        <v>3840</v>
      </c>
      <c r="E2370" s="4" t="s">
        <v>634</v>
      </c>
      <c r="F2370" s="12">
        <v>400880</v>
      </c>
      <c r="G2370" s="11" t="s">
        <v>548</v>
      </c>
      <c r="H2370" s="12">
        <v>32070</v>
      </c>
      <c r="I2370" s="4" t="s">
        <v>3387</v>
      </c>
      <c r="J2370" s="4" t="s">
        <v>3106</v>
      </c>
    </row>
    <row r="2371" spans="2:10" outlineLevel="1" x14ac:dyDescent="0.2">
      <c r="B2371" s="8">
        <v>45250</v>
      </c>
      <c r="C2371" s="4" t="s">
        <v>1403</v>
      </c>
      <c r="D2371" s="4" t="s">
        <v>3840</v>
      </c>
      <c r="E2371" s="4" t="s">
        <v>969</v>
      </c>
      <c r="F2371" s="12">
        <v>400880</v>
      </c>
      <c r="G2371" s="11" t="s">
        <v>548</v>
      </c>
      <c r="H2371" s="12">
        <v>32070</v>
      </c>
      <c r="I2371" s="4" t="s">
        <v>3387</v>
      </c>
      <c r="J2371" s="4" t="s">
        <v>3106</v>
      </c>
    </row>
    <row r="2372" spans="2:10" outlineLevel="1" x14ac:dyDescent="0.2">
      <c r="B2372" s="8">
        <v>45250</v>
      </c>
      <c r="C2372" s="4" t="s">
        <v>1528</v>
      </c>
      <c r="D2372" s="4" t="s">
        <v>3840</v>
      </c>
      <c r="E2372" s="4" t="s">
        <v>1846</v>
      </c>
      <c r="F2372" s="12">
        <v>400880</v>
      </c>
      <c r="G2372" s="11" t="s">
        <v>548</v>
      </c>
      <c r="H2372" s="12">
        <v>32070</v>
      </c>
      <c r="I2372" s="4" t="s">
        <v>3387</v>
      </c>
      <c r="J2372" s="4" t="s">
        <v>3106</v>
      </c>
    </row>
    <row r="2373" spans="2:10" outlineLevel="1" x14ac:dyDescent="0.2">
      <c r="B2373" s="8">
        <v>45250</v>
      </c>
      <c r="C2373" s="4" t="s">
        <v>660</v>
      </c>
      <c r="D2373" s="4" t="s">
        <v>3840</v>
      </c>
      <c r="E2373" s="4" t="s">
        <v>2093</v>
      </c>
      <c r="F2373" s="12">
        <v>400880</v>
      </c>
      <c r="G2373" s="11" t="s">
        <v>548</v>
      </c>
      <c r="H2373" s="12">
        <v>32070</v>
      </c>
      <c r="I2373" s="4" t="s">
        <v>3387</v>
      </c>
      <c r="J2373" s="4" t="s">
        <v>3106</v>
      </c>
    </row>
    <row r="2374" spans="2:10" outlineLevel="1" x14ac:dyDescent="0.2">
      <c r="B2374" s="8">
        <v>45250</v>
      </c>
      <c r="C2374" s="4" t="s">
        <v>531</v>
      </c>
      <c r="D2374" s="4" t="s">
        <v>3840</v>
      </c>
      <c r="E2374" s="4" t="s">
        <v>4148</v>
      </c>
      <c r="F2374" s="12">
        <v>400880</v>
      </c>
      <c r="G2374" s="11" t="s">
        <v>548</v>
      </c>
      <c r="H2374" s="12">
        <v>32070</v>
      </c>
      <c r="I2374" s="4" t="s">
        <v>3387</v>
      </c>
      <c r="J2374" s="4" t="s">
        <v>3106</v>
      </c>
    </row>
    <row r="2375" spans="2:10" outlineLevel="1" x14ac:dyDescent="0.2">
      <c r="B2375" s="8">
        <v>45250</v>
      </c>
      <c r="C2375" s="4" t="s">
        <v>1623</v>
      </c>
      <c r="D2375" s="4" t="s">
        <v>3840</v>
      </c>
      <c r="E2375" s="4" t="s">
        <v>3677</v>
      </c>
      <c r="F2375" s="12">
        <v>400880</v>
      </c>
      <c r="G2375" s="11" t="s">
        <v>548</v>
      </c>
      <c r="H2375" s="12">
        <v>32070</v>
      </c>
      <c r="I2375" s="4" t="s">
        <v>3387</v>
      </c>
      <c r="J2375" s="4" t="s">
        <v>3106</v>
      </c>
    </row>
    <row r="2376" spans="2:10" outlineLevel="1" x14ac:dyDescent="0.2">
      <c r="B2376" s="8">
        <v>45250</v>
      </c>
      <c r="C2376" s="4" t="s">
        <v>2624</v>
      </c>
      <c r="D2376" s="4" t="s">
        <v>3840</v>
      </c>
      <c r="E2376" s="4" t="s">
        <v>65</v>
      </c>
      <c r="F2376" s="12">
        <v>400880</v>
      </c>
      <c r="G2376" s="11" t="s">
        <v>548</v>
      </c>
      <c r="H2376" s="12">
        <v>32070</v>
      </c>
      <c r="I2376" s="4" t="s">
        <v>3387</v>
      </c>
      <c r="J2376" s="4" t="s">
        <v>3106</v>
      </c>
    </row>
    <row r="2377" spans="2:10" outlineLevel="1" x14ac:dyDescent="0.2">
      <c r="B2377" s="8">
        <v>45250</v>
      </c>
      <c r="C2377" s="4" t="s">
        <v>2485</v>
      </c>
      <c r="D2377" s="4" t="s">
        <v>3840</v>
      </c>
      <c r="E2377" s="4" t="s">
        <v>3868</v>
      </c>
      <c r="F2377" s="12">
        <v>400880</v>
      </c>
      <c r="G2377" s="11" t="s">
        <v>548</v>
      </c>
      <c r="H2377" s="12">
        <v>32070</v>
      </c>
      <c r="I2377" s="4" t="s">
        <v>3387</v>
      </c>
      <c r="J2377" s="4" t="s">
        <v>3106</v>
      </c>
    </row>
    <row r="2378" spans="2:10" outlineLevel="1" x14ac:dyDescent="0.2">
      <c r="B2378" s="8">
        <v>45250</v>
      </c>
      <c r="C2378" s="4" t="s">
        <v>1379</v>
      </c>
      <c r="D2378" s="4" t="s">
        <v>3840</v>
      </c>
      <c r="E2378" s="4" t="s">
        <v>2231</v>
      </c>
      <c r="F2378" s="12">
        <v>400880</v>
      </c>
      <c r="G2378" s="11" t="s">
        <v>548</v>
      </c>
      <c r="H2378" s="12">
        <v>32070</v>
      </c>
      <c r="I2378" s="4" t="s">
        <v>3387</v>
      </c>
      <c r="J2378" s="4" t="s">
        <v>3106</v>
      </c>
    </row>
    <row r="2379" spans="2:10" outlineLevel="1" x14ac:dyDescent="0.2">
      <c r="B2379" s="8">
        <v>45250</v>
      </c>
      <c r="C2379" s="4" t="s">
        <v>1184</v>
      </c>
      <c r="D2379" s="4" t="s">
        <v>3840</v>
      </c>
      <c r="E2379" s="4" t="s">
        <v>1805</v>
      </c>
      <c r="F2379" s="12">
        <v>400880</v>
      </c>
      <c r="G2379" s="11" t="s">
        <v>548</v>
      </c>
      <c r="H2379" s="12">
        <v>32070</v>
      </c>
      <c r="I2379" s="4" t="s">
        <v>3387</v>
      </c>
      <c r="J2379" s="4" t="s">
        <v>3106</v>
      </c>
    </row>
    <row r="2380" spans="2:10" outlineLevel="1" x14ac:dyDescent="0.2">
      <c r="B2380" s="8">
        <v>45250</v>
      </c>
      <c r="C2380" s="4" t="s">
        <v>4007</v>
      </c>
      <c r="D2380" s="4" t="s">
        <v>3840</v>
      </c>
      <c r="E2380" s="4" t="s">
        <v>3012</v>
      </c>
      <c r="F2380" s="12">
        <v>400880</v>
      </c>
      <c r="G2380" s="11" t="s">
        <v>548</v>
      </c>
      <c r="H2380" s="12">
        <v>32070</v>
      </c>
      <c r="I2380" s="4" t="s">
        <v>3387</v>
      </c>
      <c r="J2380" s="4" t="s">
        <v>3106</v>
      </c>
    </row>
    <row r="2381" spans="2:10" outlineLevel="1" x14ac:dyDescent="0.2">
      <c r="B2381" s="8">
        <v>45250</v>
      </c>
      <c r="C2381" s="4" t="s">
        <v>448</v>
      </c>
      <c r="D2381" s="4" t="s">
        <v>3840</v>
      </c>
      <c r="E2381" s="4" t="s">
        <v>1007</v>
      </c>
      <c r="F2381" s="12">
        <v>400880</v>
      </c>
      <c r="G2381" s="11" t="s">
        <v>548</v>
      </c>
      <c r="H2381" s="12">
        <v>32070</v>
      </c>
      <c r="I2381" s="4" t="s">
        <v>3387</v>
      </c>
      <c r="J2381" s="4" t="s">
        <v>3106</v>
      </c>
    </row>
    <row r="2382" spans="2:10" outlineLevel="1" x14ac:dyDescent="0.2">
      <c r="B2382" s="8">
        <v>45250</v>
      </c>
      <c r="C2382" s="4" t="s">
        <v>1634</v>
      </c>
      <c r="D2382" s="4" t="s">
        <v>3840</v>
      </c>
      <c r="E2382" s="4" t="s">
        <v>3990</v>
      </c>
      <c r="F2382" s="12">
        <v>400880</v>
      </c>
      <c r="G2382" s="11" t="s">
        <v>548</v>
      </c>
      <c r="H2382" s="12">
        <v>32070</v>
      </c>
      <c r="I2382" s="4" t="s">
        <v>3387</v>
      </c>
      <c r="J2382" s="4" t="s">
        <v>3106</v>
      </c>
    </row>
    <row r="2383" spans="2:10" outlineLevel="1" x14ac:dyDescent="0.2">
      <c r="B2383" s="8">
        <v>45250</v>
      </c>
      <c r="C2383" s="4" t="s">
        <v>312</v>
      </c>
      <c r="D2383" s="4" t="s">
        <v>3840</v>
      </c>
      <c r="E2383" s="4" t="s">
        <v>4149</v>
      </c>
      <c r="F2383" s="12">
        <v>400880</v>
      </c>
      <c r="G2383" s="11" t="s">
        <v>548</v>
      </c>
      <c r="H2383" s="12">
        <v>32070</v>
      </c>
      <c r="I2383" s="4" t="s">
        <v>3387</v>
      </c>
      <c r="J2383" s="4" t="s">
        <v>3106</v>
      </c>
    </row>
    <row r="2384" spans="2:10" outlineLevel="1" x14ac:dyDescent="0.2">
      <c r="B2384" s="8">
        <v>45250</v>
      </c>
      <c r="C2384" s="4" t="s">
        <v>1603</v>
      </c>
      <c r="D2384" s="4" t="s">
        <v>3840</v>
      </c>
      <c r="E2384" s="4" t="s">
        <v>2141</v>
      </c>
      <c r="F2384" s="12">
        <v>400880</v>
      </c>
      <c r="G2384" s="11" t="s">
        <v>548</v>
      </c>
      <c r="H2384" s="12">
        <v>32070</v>
      </c>
      <c r="I2384" s="4" t="s">
        <v>3387</v>
      </c>
      <c r="J2384" s="4" t="s">
        <v>3106</v>
      </c>
    </row>
    <row r="2385" spans="2:10" outlineLevel="1" x14ac:dyDescent="0.2">
      <c r="B2385" s="8">
        <v>45250</v>
      </c>
      <c r="C2385" s="4" t="s">
        <v>898</v>
      </c>
      <c r="D2385" s="4" t="s">
        <v>3840</v>
      </c>
      <c r="E2385" s="4" t="s">
        <v>2302</v>
      </c>
      <c r="F2385" s="12">
        <v>400880</v>
      </c>
      <c r="G2385" s="11" t="s">
        <v>548</v>
      </c>
      <c r="H2385" s="12">
        <v>32070</v>
      </c>
      <c r="I2385" s="4" t="s">
        <v>3387</v>
      </c>
      <c r="J2385" s="4" t="s">
        <v>3106</v>
      </c>
    </row>
    <row r="2386" spans="2:10" outlineLevel="1" x14ac:dyDescent="0.2">
      <c r="B2386" s="8">
        <v>45250</v>
      </c>
      <c r="C2386" s="4" t="s">
        <v>4431</v>
      </c>
      <c r="D2386" s="4" t="s">
        <v>3840</v>
      </c>
      <c r="E2386" s="4" t="s">
        <v>5088</v>
      </c>
      <c r="F2386" s="12">
        <v>400880</v>
      </c>
      <c r="G2386" s="11" t="s">
        <v>548</v>
      </c>
      <c r="H2386" s="12">
        <v>32070</v>
      </c>
      <c r="I2386" s="4" t="s">
        <v>3387</v>
      </c>
      <c r="J2386" s="4" t="s">
        <v>3106</v>
      </c>
    </row>
    <row r="2387" spans="2:10" outlineLevel="1" x14ac:dyDescent="0.2">
      <c r="B2387" s="8">
        <v>45250</v>
      </c>
      <c r="C2387" s="4" t="s">
        <v>2650</v>
      </c>
      <c r="D2387" s="4" t="s">
        <v>3840</v>
      </c>
      <c r="E2387" s="4" t="s">
        <v>4573</v>
      </c>
      <c r="F2387" s="12">
        <v>400880</v>
      </c>
      <c r="G2387" s="11" t="s">
        <v>548</v>
      </c>
      <c r="H2387" s="12">
        <v>32070</v>
      </c>
      <c r="I2387" s="4" t="s">
        <v>3387</v>
      </c>
      <c r="J2387" s="4" t="s">
        <v>3106</v>
      </c>
    </row>
    <row r="2388" spans="2:10" outlineLevel="1" x14ac:dyDescent="0.2">
      <c r="B2388" s="8">
        <v>45250</v>
      </c>
      <c r="C2388" s="4" t="s">
        <v>2524</v>
      </c>
      <c r="D2388" s="4" t="s">
        <v>3840</v>
      </c>
      <c r="E2388" s="4" t="s">
        <v>765</v>
      </c>
      <c r="F2388" s="12">
        <v>400880</v>
      </c>
      <c r="G2388" s="11" t="s">
        <v>548</v>
      </c>
      <c r="H2388" s="12">
        <v>32070</v>
      </c>
      <c r="I2388" s="4" t="s">
        <v>3387</v>
      </c>
      <c r="J2388" s="4" t="s">
        <v>3106</v>
      </c>
    </row>
    <row r="2389" spans="2:10" outlineLevel="1" x14ac:dyDescent="0.2">
      <c r="B2389" s="8">
        <v>45250</v>
      </c>
      <c r="C2389" s="4" t="s">
        <v>4809</v>
      </c>
      <c r="D2389" s="4" t="s">
        <v>3840</v>
      </c>
      <c r="E2389" s="4" t="s">
        <v>4798</v>
      </c>
      <c r="F2389" s="12">
        <v>400880</v>
      </c>
      <c r="G2389" s="11" t="s">
        <v>548</v>
      </c>
      <c r="H2389" s="12">
        <v>32070</v>
      </c>
      <c r="I2389" s="4" t="s">
        <v>3387</v>
      </c>
      <c r="J2389" s="4" t="s">
        <v>3106</v>
      </c>
    </row>
    <row r="2390" spans="2:10" outlineLevel="1" x14ac:dyDescent="0.2">
      <c r="B2390" s="8">
        <v>45250</v>
      </c>
      <c r="C2390" s="4" t="s">
        <v>4530</v>
      </c>
      <c r="D2390" s="4" t="s">
        <v>3840</v>
      </c>
      <c r="E2390" s="4" t="s">
        <v>4500</v>
      </c>
      <c r="F2390" s="12">
        <v>400880</v>
      </c>
      <c r="G2390" s="11" t="s">
        <v>548</v>
      </c>
      <c r="H2390" s="12">
        <v>32070</v>
      </c>
      <c r="I2390" s="4" t="s">
        <v>3387</v>
      </c>
      <c r="J2390" s="4" t="s">
        <v>3106</v>
      </c>
    </row>
    <row r="2391" spans="2:10" outlineLevel="1" x14ac:dyDescent="0.2">
      <c r="B2391" s="8">
        <v>45250</v>
      </c>
      <c r="C2391" s="4" t="s">
        <v>2068</v>
      </c>
      <c r="D2391" s="4" t="s">
        <v>3840</v>
      </c>
      <c r="E2391" s="4" t="s">
        <v>3940</v>
      </c>
      <c r="F2391" s="12">
        <v>400880</v>
      </c>
      <c r="G2391" s="11" t="s">
        <v>548</v>
      </c>
      <c r="H2391" s="12">
        <v>32070</v>
      </c>
      <c r="I2391" s="4" t="s">
        <v>3387</v>
      </c>
      <c r="J2391" s="4" t="s">
        <v>3106</v>
      </c>
    </row>
    <row r="2392" spans="2:10" outlineLevel="1" x14ac:dyDescent="0.2">
      <c r="B2392" s="8">
        <v>45250</v>
      </c>
      <c r="C2392" s="4" t="s">
        <v>3152</v>
      </c>
      <c r="D2392" s="4" t="s">
        <v>3840</v>
      </c>
      <c r="E2392" s="4" t="s">
        <v>3593</v>
      </c>
      <c r="F2392" s="12">
        <v>400880</v>
      </c>
      <c r="G2392" s="11" t="s">
        <v>548</v>
      </c>
      <c r="H2392" s="12">
        <v>32070</v>
      </c>
      <c r="I2392" s="4" t="s">
        <v>3387</v>
      </c>
      <c r="J2392" s="4" t="s">
        <v>3106</v>
      </c>
    </row>
    <row r="2393" spans="2:10" outlineLevel="1" x14ac:dyDescent="0.2">
      <c r="B2393" s="8">
        <v>45250</v>
      </c>
      <c r="C2393" s="4" t="s">
        <v>1185</v>
      </c>
      <c r="D2393" s="4" t="s">
        <v>3840</v>
      </c>
      <c r="E2393" s="4" t="s">
        <v>1920</v>
      </c>
      <c r="F2393" s="12">
        <v>400880</v>
      </c>
      <c r="G2393" s="11" t="s">
        <v>548</v>
      </c>
      <c r="H2393" s="12">
        <v>32070</v>
      </c>
      <c r="I2393" s="4" t="s">
        <v>3387</v>
      </c>
      <c r="J2393" s="4" t="s">
        <v>3106</v>
      </c>
    </row>
    <row r="2394" spans="2:10" outlineLevel="1" x14ac:dyDescent="0.2">
      <c r="B2394" s="8">
        <v>45250</v>
      </c>
      <c r="C2394" s="4" t="s">
        <v>4141</v>
      </c>
      <c r="D2394" s="4" t="s">
        <v>3840</v>
      </c>
      <c r="E2394" s="4" t="s">
        <v>3969</v>
      </c>
      <c r="F2394" s="12">
        <v>400880</v>
      </c>
      <c r="G2394" s="11" t="s">
        <v>548</v>
      </c>
      <c r="H2394" s="12">
        <v>32070</v>
      </c>
      <c r="I2394" s="4" t="s">
        <v>3387</v>
      </c>
      <c r="J2394" s="4" t="s">
        <v>3106</v>
      </c>
    </row>
    <row r="2395" spans="2:10" outlineLevel="1" x14ac:dyDescent="0.2">
      <c r="B2395" s="8">
        <v>45250</v>
      </c>
      <c r="C2395" s="4" t="s">
        <v>873</v>
      </c>
      <c r="D2395" s="4" t="s">
        <v>3840</v>
      </c>
      <c r="E2395" s="4" t="s">
        <v>3411</v>
      </c>
      <c r="F2395" s="12">
        <v>400880</v>
      </c>
      <c r="G2395" s="11" t="s">
        <v>548</v>
      </c>
      <c r="H2395" s="12">
        <v>32070</v>
      </c>
      <c r="I2395" s="4" t="s">
        <v>3387</v>
      </c>
      <c r="J2395" s="4" t="s">
        <v>3106</v>
      </c>
    </row>
    <row r="2396" spans="2:10" outlineLevel="1" x14ac:dyDescent="0.2">
      <c r="B2396" s="8">
        <v>45250</v>
      </c>
      <c r="C2396" s="4" t="s">
        <v>4574</v>
      </c>
      <c r="D2396" s="4" t="s">
        <v>3840</v>
      </c>
      <c r="E2396" s="4" t="s">
        <v>1781</v>
      </c>
      <c r="F2396" s="12">
        <v>400880</v>
      </c>
      <c r="G2396" s="11" t="s">
        <v>548</v>
      </c>
      <c r="H2396" s="12">
        <v>32070</v>
      </c>
      <c r="I2396" s="4" t="s">
        <v>3387</v>
      </c>
      <c r="J2396" s="4" t="s">
        <v>3106</v>
      </c>
    </row>
    <row r="2397" spans="2:10" outlineLevel="1" x14ac:dyDescent="0.2">
      <c r="B2397" s="8">
        <v>45250</v>
      </c>
      <c r="C2397" s="4" t="s">
        <v>2605</v>
      </c>
      <c r="D2397" s="4" t="s">
        <v>3840</v>
      </c>
      <c r="E2397" s="4" t="s">
        <v>2858</v>
      </c>
      <c r="F2397" s="12">
        <v>400880</v>
      </c>
      <c r="G2397" s="11" t="s">
        <v>548</v>
      </c>
      <c r="H2397" s="12">
        <v>32070</v>
      </c>
      <c r="I2397" s="4" t="s">
        <v>3387</v>
      </c>
      <c r="J2397" s="4" t="s">
        <v>3106</v>
      </c>
    </row>
    <row r="2398" spans="2:10" outlineLevel="1" x14ac:dyDescent="0.2">
      <c r="B2398" s="8">
        <v>45250</v>
      </c>
      <c r="C2398" s="4" t="s">
        <v>4153</v>
      </c>
      <c r="D2398" s="4" t="s">
        <v>3840</v>
      </c>
      <c r="E2398" s="4" t="s">
        <v>984</v>
      </c>
      <c r="F2398" s="12">
        <v>400880</v>
      </c>
      <c r="G2398" s="11" t="s">
        <v>548</v>
      </c>
      <c r="H2398" s="12">
        <v>32070</v>
      </c>
      <c r="I2398" s="4" t="s">
        <v>3387</v>
      </c>
      <c r="J2398" s="4" t="s">
        <v>3106</v>
      </c>
    </row>
    <row r="2399" spans="2:10" outlineLevel="1" x14ac:dyDescent="0.2">
      <c r="B2399" s="8">
        <v>45250</v>
      </c>
      <c r="C2399" s="4" t="s">
        <v>2932</v>
      </c>
      <c r="D2399" s="4" t="s">
        <v>3840</v>
      </c>
      <c r="E2399" s="4" t="s">
        <v>1498</v>
      </c>
      <c r="F2399" s="12">
        <v>400880</v>
      </c>
      <c r="G2399" s="11" t="s">
        <v>548</v>
      </c>
      <c r="H2399" s="12">
        <v>32070</v>
      </c>
      <c r="I2399" s="4" t="s">
        <v>3387</v>
      </c>
      <c r="J2399" s="4" t="s">
        <v>3106</v>
      </c>
    </row>
    <row r="2400" spans="2:10" outlineLevel="1" x14ac:dyDescent="0.2">
      <c r="B2400" s="8">
        <v>45250</v>
      </c>
      <c r="C2400" s="4" t="s">
        <v>4397</v>
      </c>
      <c r="D2400" s="4" t="s">
        <v>3840</v>
      </c>
      <c r="E2400" s="4" t="s">
        <v>1023</v>
      </c>
      <c r="F2400" s="12">
        <v>400880</v>
      </c>
      <c r="G2400" s="11" t="s">
        <v>548</v>
      </c>
      <c r="H2400" s="12">
        <v>32070</v>
      </c>
      <c r="I2400" s="4" t="s">
        <v>3387</v>
      </c>
      <c r="J2400" s="4" t="s">
        <v>3106</v>
      </c>
    </row>
    <row r="2401" spans="2:10" outlineLevel="1" x14ac:dyDescent="0.2">
      <c r="B2401" s="8">
        <v>45250</v>
      </c>
      <c r="C2401" s="4" t="s">
        <v>2354</v>
      </c>
      <c r="D2401" s="4" t="s">
        <v>3840</v>
      </c>
      <c r="E2401" s="4" t="s">
        <v>1126</v>
      </c>
      <c r="F2401" s="12">
        <v>400880</v>
      </c>
      <c r="G2401" s="11" t="s">
        <v>548</v>
      </c>
      <c r="H2401" s="12">
        <v>32070</v>
      </c>
      <c r="I2401" s="4" t="s">
        <v>3387</v>
      </c>
      <c r="J2401" s="4" t="s">
        <v>3106</v>
      </c>
    </row>
    <row r="2402" spans="2:10" outlineLevel="1" x14ac:dyDescent="0.2">
      <c r="B2402" s="8">
        <v>45250</v>
      </c>
      <c r="C2402" s="4" t="s">
        <v>3567</v>
      </c>
      <c r="D2402" s="4" t="s">
        <v>3840</v>
      </c>
      <c r="E2402" s="4" t="s">
        <v>2075</v>
      </c>
      <c r="F2402" s="12">
        <v>400880</v>
      </c>
      <c r="G2402" s="11" t="s">
        <v>548</v>
      </c>
      <c r="H2402" s="12">
        <v>32070</v>
      </c>
      <c r="I2402" s="4" t="s">
        <v>3387</v>
      </c>
      <c r="J2402" s="4" t="s">
        <v>3106</v>
      </c>
    </row>
    <row r="2403" spans="2:10" outlineLevel="1" x14ac:dyDescent="0.2">
      <c r="B2403" s="8">
        <v>45250</v>
      </c>
      <c r="C2403" s="4" t="s">
        <v>3626</v>
      </c>
      <c r="D2403" s="4" t="s">
        <v>3840</v>
      </c>
      <c r="E2403" s="4" t="s">
        <v>4937</v>
      </c>
      <c r="F2403" s="12">
        <v>400880</v>
      </c>
      <c r="G2403" s="11" t="s">
        <v>548</v>
      </c>
      <c r="H2403" s="12">
        <v>32070</v>
      </c>
      <c r="I2403" s="4" t="s">
        <v>3387</v>
      </c>
      <c r="J2403" s="4" t="s">
        <v>3106</v>
      </c>
    </row>
    <row r="2404" spans="2:10" outlineLevel="1" x14ac:dyDescent="0.2">
      <c r="B2404" s="8">
        <v>45250</v>
      </c>
      <c r="C2404" s="4" t="s">
        <v>561</v>
      </c>
      <c r="D2404" s="4" t="s">
        <v>3840</v>
      </c>
      <c r="E2404" s="4" t="s">
        <v>2941</v>
      </c>
      <c r="F2404" s="12">
        <v>400880</v>
      </c>
      <c r="G2404" s="11" t="s">
        <v>548</v>
      </c>
      <c r="H2404" s="12">
        <v>32070</v>
      </c>
      <c r="I2404" s="4" t="s">
        <v>3387</v>
      </c>
      <c r="J2404" s="4" t="s">
        <v>3106</v>
      </c>
    </row>
    <row r="2405" spans="2:10" outlineLevel="1" x14ac:dyDescent="0.2">
      <c r="B2405" s="8">
        <v>45250</v>
      </c>
      <c r="C2405" s="4" t="s">
        <v>2975</v>
      </c>
      <c r="D2405" s="4" t="s">
        <v>3840</v>
      </c>
      <c r="E2405" s="4" t="s">
        <v>2090</v>
      </c>
      <c r="F2405" s="12">
        <v>400880</v>
      </c>
      <c r="G2405" s="11" t="s">
        <v>548</v>
      </c>
      <c r="H2405" s="12">
        <v>32070</v>
      </c>
      <c r="I2405" s="4" t="s">
        <v>3387</v>
      </c>
      <c r="J2405" s="4" t="s">
        <v>3106</v>
      </c>
    </row>
    <row r="2406" spans="2:10" outlineLevel="1" x14ac:dyDescent="0.2">
      <c r="B2406" s="8">
        <v>45250</v>
      </c>
      <c r="C2406" s="4" t="s">
        <v>5049</v>
      </c>
      <c r="D2406" s="4" t="s">
        <v>3840</v>
      </c>
      <c r="E2406" s="4" t="s">
        <v>3068</v>
      </c>
      <c r="F2406" s="12">
        <v>400880</v>
      </c>
      <c r="G2406" s="11" t="s">
        <v>548</v>
      </c>
      <c r="H2406" s="12">
        <v>32070</v>
      </c>
      <c r="I2406" s="4" t="s">
        <v>3387</v>
      </c>
      <c r="J2406" s="4" t="s">
        <v>3106</v>
      </c>
    </row>
    <row r="2407" spans="2:10" outlineLevel="1" x14ac:dyDescent="0.2">
      <c r="B2407" s="8">
        <v>45250</v>
      </c>
      <c r="C2407" s="4" t="s">
        <v>769</v>
      </c>
      <c r="D2407" s="4" t="s">
        <v>3840</v>
      </c>
      <c r="E2407" s="4" t="s">
        <v>1254</v>
      </c>
      <c r="F2407" s="12">
        <v>400880</v>
      </c>
      <c r="G2407" s="11" t="s">
        <v>548</v>
      </c>
      <c r="H2407" s="12">
        <v>32070</v>
      </c>
      <c r="I2407" s="4" t="s">
        <v>3387</v>
      </c>
      <c r="J2407" s="4" t="s">
        <v>3106</v>
      </c>
    </row>
    <row r="2408" spans="2:10" outlineLevel="1" x14ac:dyDescent="0.2">
      <c r="B2408" s="8">
        <v>45251</v>
      </c>
      <c r="C2408" s="4" t="s">
        <v>4372</v>
      </c>
      <c r="D2408" s="4" t="s">
        <v>3910</v>
      </c>
      <c r="E2408" s="4" t="s">
        <v>4358</v>
      </c>
      <c r="F2408" s="12">
        <v>-434598</v>
      </c>
      <c r="G2408" s="11" t="s">
        <v>548</v>
      </c>
      <c r="H2408" s="12">
        <v>-34767</v>
      </c>
      <c r="I2408" s="4" t="s">
        <v>3387</v>
      </c>
      <c r="J2408" s="4" t="s">
        <v>3106</v>
      </c>
    </row>
    <row r="2409" spans="2:10" outlineLevel="1" x14ac:dyDescent="0.2">
      <c r="B2409" s="8">
        <v>45251</v>
      </c>
      <c r="C2409" s="4" t="s">
        <v>4901</v>
      </c>
      <c r="D2409" s="4" t="s">
        <v>3910</v>
      </c>
      <c r="E2409" s="4" t="s">
        <v>2469</v>
      </c>
      <c r="F2409" s="12">
        <v>-134779</v>
      </c>
      <c r="G2409" s="11" t="s">
        <v>548</v>
      </c>
      <c r="H2409" s="12">
        <v>-10783</v>
      </c>
      <c r="I2409" s="4" t="s">
        <v>3387</v>
      </c>
      <c r="J2409" s="4" t="s">
        <v>3106</v>
      </c>
    </row>
    <row r="2410" spans="2:10" outlineLevel="1" x14ac:dyDescent="0.2">
      <c r="B2410" s="8">
        <v>45251</v>
      </c>
      <c r="C2410" s="4" t="s">
        <v>4812</v>
      </c>
      <c r="D2410" s="4" t="s">
        <v>3840</v>
      </c>
      <c r="E2410" s="4" t="s">
        <v>686</v>
      </c>
      <c r="F2410" s="12">
        <v>400880</v>
      </c>
      <c r="G2410" s="11" t="s">
        <v>548</v>
      </c>
      <c r="H2410" s="12">
        <v>32070</v>
      </c>
      <c r="I2410" s="4" t="s">
        <v>3387</v>
      </c>
      <c r="J2410" s="4" t="s">
        <v>3106</v>
      </c>
    </row>
    <row r="2411" spans="2:10" outlineLevel="1" x14ac:dyDescent="0.2">
      <c r="B2411" s="8">
        <v>45251</v>
      </c>
      <c r="C2411" s="4" t="s">
        <v>189</v>
      </c>
      <c r="D2411" s="4" t="s">
        <v>3840</v>
      </c>
      <c r="E2411" s="4" t="s">
        <v>278</v>
      </c>
      <c r="F2411" s="12">
        <v>400880</v>
      </c>
      <c r="G2411" s="11" t="s">
        <v>548</v>
      </c>
      <c r="H2411" s="12">
        <v>32070</v>
      </c>
      <c r="I2411" s="4" t="s">
        <v>3387</v>
      </c>
      <c r="J2411" s="4" t="s">
        <v>3106</v>
      </c>
    </row>
    <row r="2412" spans="2:10" outlineLevel="1" x14ac:dyDescent="0.2">
      <c r="B2412" s="8">
        <v>45251</v>
      </c>
      <c r="C2412" s="4" t="s">
        <v>2115</v>
      </c>
      <c r="D2412" s="4" t="s">
        <v>3840</v>
      </c>
      <c r="E2412" s="4" t="s">
        <v>2919</v>
      </c>
      <c r="F2412" s="12">
        <v>400880</v>
      </c>
      <c r="G2412" s="11" t="s">
        <v>548</v>
      </c>
      <c r="H2412" s="12">
        <v>32070</v>
      </c>
      <c r="I2412" s="4" t="s">
        <v>3387</v>
      </c>
      <c r="J2412" s="4" t="s">
        <v>3106</v>
      </c>
    </row>
    <row r="2413" spans="2:10" outlineLevel="1" x14ac:dyDescent="0.2">
      <c r="B2413" s="8">
        <v>45251</v>
      </c>
      <c r="C2413" s="4" t="s">
        <v>5153</v>
      </c>
      <c r="D2413" s="4" t="s">
        <v>3840</v>
      </c>
      <c r="E2413" s="4" t="s">
        <v>1560</v>
      </c>
      <c r="F2413" s="12">
        <v>400880</v>
      </c>
      <c r="G2413" s="11" t="s">
        <v>548</v>
      </c>
      <c r="H2413" s="12">
        <v>32070</v>
      </c>
      <c r="I2413" s="4" t="s">
        <v>3387</v>
      </c>
      <c r="J2413" s="4" t="s">
        <v>3106</v>
      </c>
    </row>
    <row r="2414" spans="2:10" outlineLevel="1" x14ac:dyDescent="0.2">
      <c r="B2414" s="8">
        <v>45251</v>
      </c>
      <c r="C2414" s="4" t="s">
        <v>2463</v>
      </c>
      <c r="D2414" s="4" t="s">
        <v>3840</v>
      </c>
      <c r="E2414" s="4" t="s">
        <v>1868</v>
      </c>
      <c r="F2414" s="12">
        <v>400880</v>
      </c>
      <c r="G2414" s="11" t="s">
        <v>548</v>
      </c>
      <c r="H2414" s="12">
        <v>32070</v>
      </c>
      <c r="I2414" s="4" t="s">
        <v>3387</v>
      </c>
      <c r="J2414" s="4" t="s">
        <v>3106</v>
      </c>
    </row>
    <row r="2415" spans="2:10" outlineLevel="1" x14ac:dyDescent="0.2">
      <c r="B2415" s="8">
        <v>45251</v>
      </c>
      <c r="C2415" s="4" t="s">
        <v>1486</v>
      </c>
      <c r="D2415" s="4" t="s">
        <v>3840</v>
      </c>
      <c r="E2415" s="4" t="s">
        <v>3611</v>
      </c>
      <c r="F2415" s="12">
        <v>400880</v>
      </c>
      <c r="G2415" s="11" t="s">
        <v>548</v>
      </c>
      <c r="H2415" s="12">
        <v>32070</v>
      </c>
      <c r="I2415" s="4" t="s">
        <v>3387</v>
      </c>
      <c r="J2415" s="4" t="s">
        <v>3106</v>
      </c>
    </row>
    <row r="2416" spans="2:10" outlineLevel="1" x14ac:dyDescent="0.2">
      <c r="B2416" s="8">
        <v>45251</v>
      </c>
      <c r="C2416" s="4" t="s">
        <v>762</v>
      </c>
      <c r="D2416" s="4" t="s">
        <v>3840</v>
      </c>
      <c r="E2416" s="4" t="s">
        <v>4757</v>
      </c>
      <c r="F2416" s="12">
        <v>400880</v>
      </c>
      <c r="G2416" s="11" t="s">
        <v>548</v>
      </c>
      <c r="H2416" s="12">
        <v>32070</v>
      </c>
      <c r="I2416" s="4" t="s">
        <v>3387</v>
      </c>
      <c r="J2416" s="4" t="s">
        <v>3106</v>
      </c>
    </row>
    <row r="2417" spans="2:10" outlineLevel="1" x14ac:dyDescent="0.2">
      <c r="B2417" s="8">
        <v>45251</v>
      </c>
      <c r="C2417" s="4" t="s">
        <v>1886</v>
      </c>
      <c r="D2417" s="4" t="s">
        <v>3840</v>
      </c>
      <c r="E2417" s="4" t="s">
        <v>5174</v>
      </c>
      <c r="F2417" s="12">
        <v>400880</v>
      </c>
      <c r="G2417" s="11" t="s">
        <v>548</v>
      </c>
      <c r="H2417" s="12">
        <v>32070</v>
      </c>
      <c r="I2417" s="4" t="s">
        <v>3387</v>
      </c>
      <c r="J2417" s="4" t="s">
        <v>3106</v>
      </c>
    </row>
    <row r="2418" spans="2:10" outlineLevel="1" x14ac:dyDescent="0.2">
      <c r="B2418" s="8">
        <v>45251</v>
      </c>
      <c r="C2418" s="4" t="s">
        <v>967</v>
      </c>
      <c r="D2418" s="4" t="s">
        <v>3840</v>
      </c>
      <c r="E2418" s="4" t="s">
        <v>908</v>
      </c>
      <c r="F2418" s="12">
        <v>400880</v>
      </c>
      <c r="G2418" s="11" t="s">
        <v>548</v>
      </c>
      <c r="H2418" s="12">
        <v>32070</v>
      </c>
      <c r="I2418" s="4" t="s">
        <v>3387</v>
      </c>
      <c r="J2418" s="4" t="s">
        <v>3106</v>
      </c>
    </row>
    <row r="2419" spans="2:10" outlineLevel="1" x14ac:dyDescent="0.2">
      <c r="B2419" s="8">
        <v>45251</v>
      </c>
      <c r="C2419" s="4" t="s">
        <v>3168</v>
      </c>
      <c r="D2419" s="4" t="s">
        <v>3840</v>
      </c>
      <c r="E2419" s="4" t="s">
        <v>3054</v>
      </c>
      <c r="F2419" s="12">
        <v>400880</v>
      </c>
      <c r="G2419" s="11" t="s">
        <v>548</v>
      </c>
      <c r="H2419" s="12">
        <v>32070</v>
      </c>
      <c r="I2419" s="4" t="s">
        <v>3387</v>
      </c>
      <c r="J2419" s="4" t="s">
        <v>3106</v>
      </c>
    </row>
    <row r="2420" spans="2:10" outlineLevel="1" x14ac:dyDescent="0.2">
      <c r="B2420" s="8">
        <v>45251</v>
      </c>
      <c r="C2420" s="4" t="s">
        <v>2903</v>
      </c>
      <c r="D2420" s="4" t="s">
        <v>3840</v>
      </c>
      <c r="E2420" s="4" t="s">
        <v>3562</v>
      </c>
      <c r="F2420" s="12">
        <v>400880</v>
      </c>
      <c r="G2420" s="11" t="s">
        <v>548</v>
      </c>
      <c r="H2420" s="12">
        <v>32070</v>
      </c>
      <c r="I2420" s="4" t="s">
        <v>3387</v>
      </c>
      <c r="J2420" s="4" t="s">
        <v>3106</v>
      </c>
    </row>
    <row r="2421" spans="2:10" outlineLevel="1" x14ac:dyDescent="0.2">
      <c r="B2421" s="8">
        <v>45251</v>
      </c>
      <c r="C2421" s="4" t="s">
        <v>904</v>
      </c>
      <c r="D2421" s="4" t="s">
        <v>3840</v>
      </c>
      <c r="E2421" s="4" t="s">
        <v>1398</v>
      </c>
      <c r="F2421" s="12">
        <v>400880</v>
      </c>
      <c r="G2421" s="11" t="s">
        <v>548</v>
      </c>
      <c r="H2421" s="12">
        <v>32070</v>
      </c>
      <c r="I2421" s="4" t="s">
        <v>3387</v>
      </c>
      <c r="J2421" s="4" t="s">
        <v>3106</v>
      </c>
    </row>
    <row r="2422" spans="2:10" outlineLevel="1" x14ac:dyDescent="0.2">
      <c r="B2422" s="8">
        <v>45251</v>
      </c>
      <c r="C2422" s="4" t="s">
        <v>342</v>
      </c>
      <c r="D2422" s="4" t="s">
        <v>3840</v>
      </c>
      <c r="E2422" s="4" t="s">
        <v>5014</v>
      </c>
      <c r="F2422" s="12">
        <v>400880</v>
      </c>
      <c r="G2422" s="11" t="s">
        <v>548</v>
      </c>
      <c r="H2422" s="12">
        <v>32070</v>
      </c>
      <c r="I2422" s="4" t="s">
        <v>3387</v>
      </c>
      <c r="J2422" s="4" t="s">
        <v>3106</v>
      </c>
    </row>
    <row r="2423" spans="2:10" outlineLevel="1" x14ac:dyDescent="0.2">
      <c r="B2423" s="8">
        <v>45251</v>
      </c>
      <c r="C2423" s="4" t="s">
        <v>2057</v>
      </c>
      <c r="D2423" s="4" t="s">
        <v>3840</v>
      </c>
      <c r="E2423" s="4" t="s">
        <v>987</v>
      </c>
      <c r="F2423" s="12">
        <v>400880</v>
      </c>
      <c r="G2423" s="11" t="s">
        <v>548</v>
      </c>
      <c r="H2423" s="12">
        <v>32070</v>
      </c>
      <c r="I2423" s="4" t="s">
        <v>3387</v>
      </c>
      <c r="J2423" s="4" t="s">
        <v>3106</v>
      </c>
    </row>
    <row r="2424" spans="2:10" outlineLevel="1" x14ac:dyDescent="0.2">
      <c r="B2424" s="8">
        <v>45251</v>
      </c>
      <c r="C2424" s="4" t="s">
        <v>608</v>
      </c>
      <c r="D2424" s="4" t="s">
        <v>3840</v>
      </c>
      <c r="E2424" s="4" t="s">
        <v>2205</v>
      </c>
      <c r="F2424" s="12">
        <v>400880</v>
      </c>
      <c r="G2424" s="11" t="s">
        <v>548</v>
      </c>
      <c r="H2424" s="12">
        <v>32070</v>
      </c>
      <c r="I2424" s="4" t="s">
        <v>3387</v>
      </c>
      <c r="J2424" s="4" t="s">
        <v>3106</v>
      </c>
    </row>
    <row r="2425" spans="2:10" outlineLevel="1" x14ac:dyDescent="0.2">
      <c r="B2425" s="8">
        <v>45251</v>
      </c>
      <c r="C2425" s="4" t="s">
        <v>4441</v>
      </c>
      <c r="D2425" s="4" t="s">
        <v>3840</v>
      </c>
      <c r="E2425" s="4" t="s">
        <v>2232</v>
      </c>
      <c r="F2425" s="12">
        <v>400880</v>
      </c>
      <c r="G2425" s="11" t="s">
        <v>548</v>
      </c>
      <c r="H2425" s="12">
        <v>32070</v>
      </c>
      <c r="I2425" s="4" t="s">
        <v>3387</v>
      </c>
      <c r="J2425" s="4" t="s">
        <v>3106</v>
      </c>
    </row>
    <row r="2426" spans="2:10" outlineLevel="1" x14ac:dyDescent="0.2">
      <c r="B2426" s="8">
        <v>45251</v>
      </c>
      <c r="C2426" s="4" t="s">
        <v>516</v>
      </c>
      <c r="D2426" s="4" t="s">
        <v>3840</v>
      </c>
      <c r="E2426" s="4" t="s">
        <v>2699</v>
      </c>
      <c r="F2426" s="12">
        <v>400880</v>
      </c>
      <c r="G2426" s="11" t="s">
        <v>548</v>
      </c>
      <c r="H2426" s="12">
        <v>32070</v>
      </c>
      <c r="I2426" s="4" t="s">
        <v>3387</v>
      </c>
      <c r="J2426" s="4" t="s">
        <v>3106</v>
      </c>
    </row>
    <row r="2427" spans="2:10" outlineLevel="1" x14ac:dyDescent="0.2">
      <c r="B2427" s="8">
        <v>45251</v>
      </c>
      <c r="C2427" s="4" t="s">
        <v>777</v>
      </c>
      <c r="D2427" s="4" t="s">
        <v>3840</v>
      </c>
      <c r="E2427" s="4" t="s">
        <v>4237</v>
      </c>
      <c r="F2427" s="12">
        <v>400880</v>
      </c>
      <c r="G2427" s="11" t="s">
        <v>548</v>
      </c>
      <c r="H2427" s="12">
        <v>32070</v>
      </c>
      <c r="I2427" s="4" t="s">
        <v>3387</v>
      </c>
      <c r="J2427" s="4" t="s">
        <v>3106</v>
      </c>
    </row>
    <row r="2428" spans="2:10" outlineLevel="1" x14ac:dyDescent="0.2">
      <c r="B2428" s="8">
        <v>45251</v>
      </c>
      <c r="C2428" s="4" t="s">
        <v>1845</v>
      </c>
      <c r="D2428" s="4" t="s">
        <v>3840</v>
      </c>
      <c r="E2428" s="4" t="s">
        <v>2942</v>
      </c>
      <c r="F2428" s="12">
        <v>400880</v>
      </c>
      <c r="G2428" s="11" t="s">
        <v>548</v>
      </c>
      <c r="H2428" s="12">
        <v>32070</v>
      </c>
      <c r="I2428" s="4" t="s">
        <v>3387</v>
      </c>
      <c r="J2428" s="4" t="s">
        <v>3106</v>
      </c>
    </row>
    <row r="2429" spans="2:10" outlineLevel="1" x14ac:dyDescent="0.2">
      <c r="B2429" s="8">
        <v>45251</v>
      </c>
      <c r="C2429" s="4" t="s">
        <v>3765</v>
      </c>
      <c r="D2429" s="4" t="s">
        <v>3840</v>
      </c>
      <c r="E2429" s="4" t="s">
        <v>668</v>
      </c>
      <c r="F2429" s="12">
        <v>400880</v>
      </c>
      <c r="G2429" s="11" t="s">
        <v>548</v>
      </c>
      <c r="H2429" s="12">
        <v>32070</v>
      </c>
      <c r="I2429" s="4" t="s">
        <v>3387</v>
      </c>
      <c r="J2429" s="4" t="s">
        <v>3106</v>
      </c>
    </row>
    <row r="2430" spans="2:10" outlineLevel="1" x14ac:dyDescent="0.2">
      <c r="B2430" s="8">
        <v>45251</v>
      </c>
      <c r="C2430" s="4" t="s">
        <v>1461</v>
      </c>
      <c r="D2430" s="4" t="s">
        <v>3840</v>
      </c>
      <c r="E2430" s="4" t="s">
        <v>3766</v>
      </c>
      <c r="F2430" s="12">
        <v>400880</v>
      </c>
      <c r="G2430" s="11" t="s">
        <v>548</v>
      </c>
      <c r="H2430" s="12">
        <v>32070</v>
      </c>
      <c r="I2430" s="4" t="s">
        <v>3387</v>
      </c>
      <c r="J2430" s="4" t="s">
        <v>3106</v>
      </c>
    </row>
    <row r="2431" spans="2:10" outlineLevel="1" x14ac:dyDescent="0.2">
      <c r="B2431" s="8">
        <v>45251</v>
      </c>
      <c r="C2431" s="4" t="s">
        <v>264</v>
      </c>
      <c r="D2431" s="4" t="s">
        <v>3840</v>
      </c>
      <c r="E2431" s="4" t="s">
        <v>4953</v>
      </c>
      <c r="F2431" s="12">
        <v>400880</v>
      </c>
      <c r="G2431" s="11" t="s">
        <v>548</v>
      </c>
      <c r="H2431" s="12">
        <v>32070</v>
      </c>
      <c r="I2431" s="4" t="s">
        <v>3387</v>
      </c>
      <c r="J2431" s="4" t="s">
        <v>3106</v>
      </c>
    </row>
    <row r="2432" spans="2:10" outlineLevel="1" x14ac:dyDescent="0.2">
      <c r="B2432" s="8">
        <v>45251</v>
      </c>
      <c r="C2432" s="4" t="s">
        <v>4308</v>
      </c>
      <c r="D2432" s="4" t="s">
        <v>3840</v>
      </c>
      <c r="E2432" s="4" t="s">
        <v>5079</v>
      </c>
      <c r="F2432" s="12">
        <v>400880</v>
      </c>
      <c r="G2432" s="11" t="s">
        <v>548</v>
      </c>
      <c r="H2432" s="12">
        <v>32070</v>
      </c>
      <c r="I2432" s="4" t="s">
        <v>3387</v>
      </c>
      <c r="J2432" s="4" t="s">
        <v>3106</v>
      </c>
    </row>
    <row r="2433" spans="2:10" outlineLevel="1" x14ac:dyDescent="0.2">
      <c r="B2433" s="8">
        <v>45251</v>
      </c>
      <c r="C2433" s="4" t="s">
        <v>78</v>
      </c>
      <c r="D2433" s="4" t="s">
        <v>3840</v>
      </c>
      <c r="E2433" s="4" t="s">
        <v>3581</v>
      </c>
      <c r="F2433" s="12">
        <v>400880</v>
      </c>
      <c r="G2433" s="11" t="s">
        <v>548</v>
      </c>
      <c r="H2433" s="12">
        <v>32070</v>
      </c>
      <c r="I2433" s="4" t="s">
        <v>3387</v>
      </c>
      <c r="J2433" s="4" t="s">
        <v>3106</v>
      </c>
    </row>
    <row r="2434" spans="2:10" outlineLevel="1" x14ac:dyDescent="0.2">
      <c r="B2434" s="8">
        <v>45251</v>
      </c>
      <c r="C2434" s="4" t="s">
        <v>4680</v>
      </c>
      <c r="D2434" s="4" t="s">
        <v>3840</v>
      </c>
      <c r="E2434" s="4" t="s">
        <v>752</v>
      </c>
      <c r="F2434" s="12">
        <v>400880</v>
      </c>
      <c r="G2434" s="11" t="s">
        <v>548</v>
      </c>
      <c r="H2434" s="12">
        <v>32070</v>
      </c>
      <c r="I2434" s="4" t="s">
        <v>3387</v>
      </c>
      <c r="J2434" s="4" t="s">
        <v>3106</v>
      </c>
    </row>
    <row r="2435" spans="2:10" outlineLevel="1" x14ac:dyDescent="0.2">
      <c r="B2435" s="8">
        <v>45251</v>
      </c>
      <c r="C2435" s="4" t="s">
        <v>3065</v>
      </c>
      <c r="D2435" s="4" t="s">
        <v>3840</v>
      </c>
      <c r="E2435" s="4" t="s">
        <v>2569</v>
      </c>
      <c r="F2435" s="12">
        <v>400880</v>
      </c>
      <c r="G2435" s="11" t="s">
        <v>548</v>
      </c>
      <c r="H2435" s="12">
        <v>32070</v>
      </c>
      <c r="I2435" s="4" t="s">
        <v>3387</v>
      </c>
      <c r="J2435" s="4" t="s">
        <v>3106</v>
      </c>
    </row>
    <row r="2436" spans="2:10" outlineLevel="1" x14ac:dyDescent="0.2">
      <c r="B2436" s="8">
        <v>45251</v>
      </c>
      <c r="C2436" s="4" t="s">
        <v>3167</v>
      </c>
      <c r="D2436" s="4" t="s">
        <v>3840</v>
      </c>
      <c r="E2436" s="4" t="s">
        <v>362</v>
      </c>
      <c r="F2436" s="12">
        <v>400880</v>
      </c>
      <c r="G2436" s="11" t="s">
        <v>548</v>
      </c>
      <c r="H2436" s="12">
        <v>32070</v>
      </c>
      <c r="I2436" s="4" t="s">
        <v>3387</v>
      </c>
      <c r="J2436" s="4" t="s">
        <v>3106</v>
      </c>
    </row>
    <row r="2437" spans="2:10" outlineLevel="1" x14ac:dyDescent="0.2">
      <c r="B2437" s="8">
        <v>45251</v>
      </c>
      <c r="C2437" s="4" t="s">
        <v>802</v>
      </c>
      <c r="D2437" s="4" t="s">
        <v>3840</v>
      </c>
      <c r="E2437" s="4" t="s">
        <v>900</v>
      </c>
      <c r="F2437" s="12">
        <v>400880</v>
      </c>
      <c r="G2437" s="11" t="s">
        <v>548</v>
      </c>
      <c r="H2437" s="12">
        <v>32070</v>
      </c>
      <c r="I2437" s="4" t="s">
        <v>3387</v>
      </c>
      <c r="J2437" s="4" t="s">
        <v>3106</v>
      </c>
    </row>
    <row r="2438" spans="2:10" outlineLevel="1" x14ac:dyDescent="0.2">
      <c r="B2438" s="8">
        <v>45251</v>
      </c>
      <c r="C2438" s="4" t="s">
        <v>1688</v>
      </c>
      <c r="D2438" s="4" t="s">
        <v>3840</v>
      </c>
      <c r="E2438" s="4" t="s">
        <v>1710</v>
      </c>
      <c r="F2438" s="12">
        <v>400880</v>
      </c>
      <c r="G2438" s="11" t="s">
        <v>548</v>
      </c>
      <c r="H2438" s="12">
        <v>32070</v>
      </c>
      <c r="I2438" s="4" t="s">
        <v>3387</v>
      </c>
      <c r="J2438" s="4" t="s">
        <v>3106</v>
      </c>
    </row>
    <row r="2439" spans="2:10" outlineLevel="1" x14ac:dyDescent="0.2">
      <c r="B2439" s="8">
        <v>45251</v>
      </c>
      <c r="C2439" s="4" t="s">
        <v>733</v>
      </c>
      <c r="D2439" s="4" t="s">
        <v>3840</v>
      </c>
      <c r="E2439" s="4" t="s">
        <v>949</v>
      </c>
      <c r="F2439" s="12">
        <v>400880</v>
      </c>
      <c r="G2439" s="11" t="s">
        <v>548</v>
      </c>
      <c r="H2439" s="12">
        <v>32070</v>
      </c>
      <c r="I2439" s="4" t="s">
        <v>3387</v>
      </c>
      <c r="J2439" s="4" t="s">
        <v>3106</v>
      </c>
    </row>
    <row r="2440" spans="2:10" outlineLevel="1" x14ac:dyDescent="0.2">
      <c r="B2440" s="8">
        <v>45251</v>
      </c>
      <c r="C2440" s="4" t="s">
        <v>302</v>
      </c>
      <c r="D2440" s="4" t="s">
        <v>3840</v>
      </c>
      <c r="E2440" s="4" t="s">
        <v>3615</v>
      </c>
      <c r="F2440" s="12">
        <v>400880</v>
      </c>
      <c r="G2440" s="11" t="s">
        <v>548</v>
      </c>
      <c r="H2440" s="12">
        <v>32070</v>
      </c>
      <c r="I2440" s="4" t="s">
        <v>3387</v>
      </c>
      <c r="J2440" s="4" t="s">
        <v>3106</v>
      </c>
    </row>
    <row r="2441" spans="2:10" outlineLevel="1" x14ac:dyDescent="0.2">
      <c r="B2441" s="8">
        <v>45251</v>
      </c>
      <c r="C2441" s="4" t="s">
        <v>283</v>
      </c>
      <c r="D2441" s="4" t="s">
        <v>3840</v>
      </c>
      <c r="E2441" s="4" t="s">
        <v>2515</v>
      </c>
      <c r="F2441" s="12">
        <v>400880</v>
      </c>
      <c r="G2441" s="11" t="s">
        <v>548</v>
      </c>
      <c r="H2441" s="12">
        <v>32070</v>
      </c>
      <c r="I2441" s="4" t="s">
        <v>3387</v>
      </c>
      <c r="J2441" s="4" t="s">
        <v>3106</v>
      </c>
    </row>
    <row r="2442" spans="2:10" outlineLevel="1" x14ac:dyDescent="0.2">
      <c r="B2442" s="8">
        <v>45251</v>
      </c>
      <c r="C2442" s="4" t="s">
        <v>2281</v>
      </c>
      <c r="D2442" s="4" t="s">
        <v>3840</v>
      </c>
      <c r="E2442" s="4" t="s">
        <v>2040</v>
      </c>
      <c r="F2442" s="12">
        <v>400880</v>
      </c>
      <c r="G2442" s="11" t="s">
        <v>548</v>
      </c>
      <c r="H2442" s="12">
        <v>32070</v>
      </c>
      <c r="I2442" s="4" t="s">
        <v>3387</v>
      </c>
      <c r="J2442" s="4" t="s">
        <v>3106</v>
      </c>
    </row>
    <row r="2443" spans="2:10" outlineLevel="1" x14ac:dyDescent="0.2">
      <c r="B2443" s="8">
        <v>45251</v>
      </c>
      <c r="C2443" s="4" t="s">
        <v>737</v>
      </c>
      <c r="D2443" s="4" t="s">
        <v>3840</v>
      </c>
      <c r="E2443" s="4" t="s">
        <v>2242</v>
      </c>
      <c r="F2443" s="12">
        <v>400880</v>
      </c>
      <c r="G2443" s="11" t="s">
        <v>548</v>
      </c>
      <c r="H2443" s="12">
        <v>32070</v>
      </c>
      <c r="I2443" s="4" t="s">
        <v>3387</v>
      </c>
      <c r="J2443" s="4" t="s">
        <v>3106</v>
      </c>
    </row>
    <row r="2444" spans="2:10" outlineLevel="1" x14ac:dyDescent="0.2">
      <c r="B2444" s="8">
        <v>45251</v>
      </c>
      <c r="C2444" s="4" t="s">
        <v>1369</v>
      </c>
      <c r="D2444" s="4" t="s">
        <v>3840</v>
      </c>
      <c r="E2444" s="4" t="s">
        <v>4309</v>
      </c>
      <c r="F2444" s="12">
        <v>400880</v>
      </c>
      <c r="G2444" s="11" t="s">
        <v>548</v>
      </c>
      <c r="H2444" s="12">
        <v>32070</v>
      </c>
      <c r="I2444" s="4" t="s">
        <v>3387</v>
      </c>
      <c r="J2444" s="4" t="s">
        <v>3106</v>
      </c>
    </row>
    <row r="2445" spans="2:10" outlineLevel="1" x14ac:dyDescent="0.2">
      <c r="B2445" s="8">
        <v>45251</v>
      </c>
      <c r="C2445" s="4" t="s">
        <v>792</v>
      </c>
      <c r="D2445" s="4" t="s">
        <v>3840</v>
      </c>
      <c r="E2445" s="4" t="s">
        <v>3847</v>
      </c>
      <c r="F2445" s="12">
        <v>400880</v>
      </c>
      <c r="G2445" s="11" t="s">
        <v>548</v>
      </c>
      <c r="H2445" s="12">
        <v>32070</v>
      </c>
      <c r="I2445" s="4" t="s">
        <v>3387</v>
      </c>
      <c r="J2445" s="4" t="s">
        <v>3106</v>
      </c>
    </row>
    <row r="2446" spans="2:10" outlineLevel="1" x14ac:dyDescent="0.2">
      <c r="B2446" s="8">
        <v>45251</v>
      </c>
      <c r="C2446" s="4" t="s">
        <v>4298</v>
      </c>
      <c r="D2446" s="4" t="s">
        <v>3840</v>
      </c>
      <c r="E2446" s="4" t="s">
        <v>1809</v>
      </c>
      <c r="F2446" s="12">
        <v>400880</v>
      </c>
      <c r="G2446" s="11" t="s">
        <v>548</v>
      </c>
      <c r="H2446" s="12">
        <v>32070</v>
      </c>
      <c r="I2446" s="4" t="s">
        <v>3387</v>
      </c>
      <c r="J2446" s="4" t="s">
        <v>3106</v>
      </c>
    </row>
    <row r="2447" spans="2:10" outlineLevel="1" x14ac:dyDescent="0.2">
      <c r="B2447" s="8">
        <v>45251</v>
      </c>
      <c r="C2447" s="4" t="s">
        <v>504</v>
      </c>
      <c r="D2447" s="4" t="s">
        <v>3840</v>
      </c>
      <c r="E2447" s="4" t="s">
        <v>870</v>
      </c>
      <c r="F2447" s="12">
        <v>400880</v>
      </c>
      <c r="G2447" s="11" t="s">
        <v>548</v>
      </c>
      <c r="H2447" s="12">
        <v>32070</v>
      </c>
      <c r="I2447" s="4" t="s">
        <v>3387</v>
      </c>
      <c r="J2447" s="4" t="s">
        <v>3106</v>
      </c>
    </row>
    <row r="2448" spans="2:10" outlineLevel="1" x14ac:dyDescent="0.2">
      <c r="B2448" s="8">
        <v>45251</v>
      </c>
      <c r="C2448" s="4" t="s">
        <v>217</v>
      </c>
      <c r="D2448" s="4" t="s">
        <v>3840</v>
      </c>
      <c r="E2448" s="4" t="s">
        <v>5015</v>
      </c>
      <c r="F2448" s="12">
        <v>400880</v>
      </c>
      <c r="G2448" s="11" t="s">
        <v>548</v>
      </c>
      <c r="H2448" s="12">
        <v>32070</v>
      </c>
      <c r="I2448" s="4" t="s">
        <v>3387</v>
      </c>
      <c r="J2448" s="4" t="s">
        <v>3106</v>
      </c>
    </row>
    <row r="2449" spans="2:10" outlineLevel="1" x14ac:dyDescent="0.2">
      <c r="B2449" s="8">
        <v>45251</v>
      </c>
      <c r="C2449" s="4" t="s">
        <v>1967</v>
      </c>
      <c r="D2449" s="4" t="s">
        <v>3840</v>
      </c>
      <c r="E2449" s="4" t="s">
        <v>305</v>
      </c>
      <c r="F2449" s="12">
        <v>400880</v>
      </c>
      <c r="G2449" s="11" t="s">
        <v>548</v>
      </c>
      <c r="H2449" s="12">
        <v>32070</v>
      </c>
      <c r="I2449" s="4" t="s">
        <v>3387</v>
      </c>
      <c r="J2449" s="4" t="s">
        <v>3106</v>
      </c>
    </row>
    <row r="2450" spans="2:10" outlineLevel="1" x14ac:dyDescent="0.2">
      <c r="B2450" s="8">
        <v>45251</v>
      </c>
      <c r="C2450" s="4" t="s">
        <v>1357</v>
      </c>
      <c r="D2450" s="4" t="s">
        <v>3840</v>
      </c>
      <c r="E2450" s="4" t="s">
        <v>2753</v>
      </c>
      <c r="F2450" s="12">
        <v>400880</v>
      </c>
      <c r="G2450" s="11" t="s">
        <v>548</v>
      </c>
      <c r="H2450" s="12">
        <v>32070</v>
      </c>
      <c r="I2450" s="4" t="s">
        <v>3387</v>
      </c>
      <c r="J2450" s="4" t="s">
        <v>3106</v>
      </c>
    </row>
    <row r="2451" spans="2:10" outlineLevel="1" x14ac:dyDescent="0.2">
      <c r="B2451" s="8">
        <v>45251</v>
      </c>
      <c r="C2451" s="4" t="s">
        <v>705</v>
      </c>
      <c r="D2451" s="4" t="s">
        <v>3840</v>
      </c>
      <c r="E2451" s="4" t="s">
        <v>537</v>
      </c>
      <c r="F2451" s="12">
        <v>400880</v>
      </c>
      <c r="G2451" s="11" t="s">
        <v>548</v>
      </c>
      <c r="H2451" s="12">
        <v>32070</v>
      </c>
      <c r="I2451" s="4" t="s">
        <v>3387</v>
      </c>
      <c r="J2451" s="4" t="s">
        <v>3106</v>
      </c>
    </row>
    <row r="2452" spans="2:10" outlineLevel="1" x14ac:dyDescent="0.2">
      <c r="B2452" s="8">
        <v>45251</v>
      </c>
      <c r="C2452" s="4" t="s">
        <v>4638</v>
      </c>
      <c r="D2452" s="4" t="s">
        <v>3840</v>
      </c>
      <c r="E2452" s="4" t="s">
        <v>782</v>
      </c>
      <c r="F2452" s="12">
        <v>400880</v>
      </c>
      <c r="G2452" s="11" t="s">
        <v>548</v>
      </c>
      <c r="H2452" s="12">
        <v>32070</v>
      </c>
      <c r="I2452" s="4" t="s">
        <v>3387</v>
      </c>
      <c r="J2452" s="4" t="s">
        <v>3106</v>
      </c>
    </row>
    <row r="2453" spans="2:10" outlineLevel="1" x14ac:dyDescent="0.2">
      <c r="B2453" s="8">
        <v>45251</v>
      </c>
      <c r="C2453" s="4" t="s">
        <v>1909</v>
      </c>
      <c r="D2453" s="4" t="s">
        <v>3840</v>
      </c>
      <c r="E2453" s="4" t="s">
        <v>4437</v>
      </c>
      <c r="F2453" s="12">
        <v>400880</v>
      </c>
      <c r="G2453" s="11" t="s">
        <v>548</v>
      </c>
      <c r="H2453" s="12">
        <v>32070</v>
      </c>
      <c r="I2453" s="4" t="s">
        <v>3387</v>
      </c>
      <c r="J2453" s="4" t="s">
        <v>3106</v>
      </c>
    </row>
    <row r="2454" spans="2:10" outlineLevel="1" x14ac:dyDescent="0.2">
      <c r="B2454" s="8">
        <v>45251</v>
      </c>
      <c r="C2454" s="4" t="s">
        <v>1739</v>
      </c>
      <c r="D2454" s="4" t="s">
        <v>3840</v>
      </c>
      <c r="E2454" s="4" t="s">
        <v>2769</v>
      </c>
      <c r="F2454" s="12">
        <v>400880</v>
      </c>
      <c r="G2454" s="11" t="s">
        <v>548</v>
      </c>
      <c r="H2454" s="12">
        <v>32070</v>
      </c>
      <c r="I2454" s="4" t="s">
        <v>3387</v>
      </c>
      <c r="J2454" s="4" t="s">
        <v>3106</v>
      </c>
    </row>
    <row r="2455" spans="2:10" outlineLevel="1" x14ac:dyDescent="0.2">
      <c r="B2455" s="8">
        <v>45251</v>
      </c>
      <c r="C2455" s="4" t="s">
        <v>1393</v>
      </c>
      <c r="D2455" s="4" t="s">
        <v>3840</v>
      </c>
      <c r="E2455" s="4" t="s">
        <v>2164</v>
      </c>
      <c r="F2455" s="12">
        <v>400880</v>
      </c>
      <c r="G2455" s="11" t="s">
        <v>548</v>
      </c>
      <c r="H2455" s="12">
        <v>32070</v>
      </c>
      <c r="I2455" s="4" t="s">
        <v>3387</v>
      </c>
      <c r="J2455" s="4" t="s">
        <v>3106</v>
      </c>
    </row>
    <row r="2456" spans="2:10" outlineLevel="1" x14ac:dyDescent="0.2">
      <c r="B2456" s="8">
        <v>45251</v>
      </c>
      <c r="C2456" s="4" t="s">
        <v>4938</v>
      </c>
      <c r="D2456" s="4" t="s">
        <v>3840</v>
      </c>
      <c r="E2456" s="4" t="s">
        <v>4143</v>
      </c>
      <c r="F2456" s="12">
        <v>400880</v>
      </c>
      <c r="G2456" s="11" t="s">
        <v>548</v>
      </c>
      <c r="H2456" s="12">
        <v>32070</v>
      </c>
      <c r="I2456" s="4" t="s">
        <v>3387</v>
      </c>
      <c r="J2456" s="4" t="s">
        <v>3106</v>
      </c>
    </row>
    <row r="2457" spans="2:10" outlineLevel="1" x14ac:dyDescent="0.2">
      <c r="B2457" s="8">
        <v>45251</v>
      </c>
      <c r="C2457" s="4" t="s">
        <v>3202</v>
      </c>
      <c r="D2457" s="4" t="s">
        <v>3840</v>
      </c>
      <c r="E2457" s="4" t="s">
        <v>819</v>
      </c>
      <c r="F2457" s="12">
        <v>400880</v>
      </c>
      <c r="G2457" s="11" t="s">
        <v>548</v>
      </c>
      <c r="H2457" s="12">
        <v>32070</v>
      </c>
      <c r="I2457" s="4" t="s">
        <v>3387</v>
      </c>
      <c r="J2457" s="4" t="s">
        <v>3106</v>
      </c>
    </row>
    <row r="2458" spans="2:10" outlineLevel="1" x14ac:dyDescent="0.2">
      <c r="B2458" s="8">
        <v>45251</v>
      </c>
      <c r="C2458" s="4" t="s">
        <v>4462</v>
      </c>
      <c r="D2458" s="4" t="s">
        <v>3840</v>
      </c>
      <c r="E2458" s="4" t="s">
        <v>3578</v>
      </c>
      <c r="F2458" s="12">
        <v>400880</v>
      </c>
      <c r="G2458" s="11" t="s">
        <v>548</v>
      </c>
      <c r="H2458" s="12">
        <v>32070</v>
      </c>
      <c r="I2458" s="4" t="s">
        <v>3387</v>
      </c>
      <c r="J2458" s="4" t="s">
        <v>3106</v>
      </c>
    </row>
    <row r="2459" spans="2:10" outlineLevel="1" x14ac:dyDescent="0.2">
      <c r="B2459" s="8">
        <v>45251</v>
      </c>
      <c r="C2459" s="4" t="s">
        <v>4737</v>
      </c>
      <c r="D2459" s="4" t="s">
        <v>3840</v>
      </c>
      <c r="E2459" s="4" t="s">
        <v>4071</v>
      </c>
      <c r="F2459" s="12">
        <v>400880</v>
      </c>
      <c r="G2459" s="11" t="s">
        <v>548</v>
      </c>
      <c r="H2459" s="12">
        <v>32070</v>
      </c>
      <c r="I2459" s="4" t="s">
        <v>3387</v>
      </c>
      <c r="J2459" s="4" t="s">
        <v>3106</v>
      </c>
    </row>
    <row r="2460" spans="2:10" outlineLevel="1" x14ac:dyDescent="0.2">
      <c r="B2460" s="8">
        <v>45251</v>
      </c>
      <c r="C2460" s="4" t="s">
        <v>2893</v>
      </c>
      <c r="D2460" s="4" t="s">
        <v>3840</v>
      </c>
      <c r="E2460" s="4" t="s">
        <v>563</v>
      </c>
      <c r="F2460" s="12">
        <v>751650</v>
      </c>
      <c r="G2460" s="11" t="s">
        <v>548</v>
      </c>
      <c r="H2460" s="12">
        <v>60132</v>
      </c>
      <c r="I2460" s="4" t="s">
        <v>313</v>
      </c>
      <c r="J2460" s="4" t="s">
        <v>1554</v>
      </c>
    </row>
    <row r="2461" spans="2:10" outlineLevel="1" x14ac:dyDescent="0.2">
      <c r="B2461" s="8">
        <v>45251</v>
      </c>
      <c r="C2461" s="4" t="s">
        <v>2559</v>
      </c>
      <c r="D2461" s="4" t="s">
        <v>3840</v>
      </c>
      <c r="E2461" s="4" t="s">
        <v>383</v>
      </c>
      <c r="F2461" s="12">
        <v>751650</v>
      </c>
      <c r="G2461" s="11" t="s">
        <v>548</v>
      </c>
      <c r="H2461" s="12">
        <v>60132</v>
      </c>
      <c r="I2461" s="4" t="s">
        <v>313</v>
      </c>
      <c r="J2461" s="4" t="s">
        <v>1554</v>
      </c>
    </row>
    <row r="2462" spans="2:10" outlineLevel="1" x14ac:dyDescent="0.2">
      <c r="B2462" s="8">
        <v>45251</v>
      </c>
      <c r="C2462" s="4" t="s">
        <v>2512</v>
      </c>
      <c r="D2462" s="4" t="s">
        <v>3840</v>
      </c>
      <c r="E2462" s="4" t="s">
        <v>2851</v>
      </c>
      <c r="F2462" s="12">
        <v>751650</v>
      </c>
      <c r="G2462" s="11" t="s">
        <v>548</v>
      </c>
      <c r="H2462" s="12">
        <v>60132</v>
      </c>
      <c r="I2462" s="4" t="s">
        <v>313</v>
      </c>
      <c r="J2462" s="4" t="s">
        <v>1554</v>
      </c>
    </row>
    <row r="2463" spans="2:10" outlineLevel="1" x14ac:dyDescent="0.2">
      <c r="B2463" s="8">
        <v>45251</v>
      </c>
      <c r="C2463" s="4" t="s">
        <v>4384</v>
      </c>
      <c r="D2463" s="4" t="s">
        <v>3840</v>
      </c>
      <c r="E2463" s="4" t="s">
        <v>286</v>
      </c>
      <c r="F2463" s="12">
        <v>751650</v>
      </c>
      <c r="G2463" s="11" t="s">
        <v>548</v>
      </c>
      <c r="H2463" s="12">
        <v>60132</v>
      </c>
      <c r="I2463" s="4" t="s">
        <v>313</v>
      </c>
      <c r="J2463" s="4" t="s">
        <v>1554</v>
      </c>
    </row>
    <row r="2464" spans="2:10" outlineLevel="1" x14ac:dyDescent="0.2">
      <c r="B2464" s="8">
        <v>45251</v>
      </c>
      <c r="C2464" s="4" t="s">
        <v>1193</v>
      </c>
      <c r="D2464" s="4" t="s">
        <v>3840</v>
      </c>
      <c r="E2464" s="4" t="s">
        <v>3520</v>
      </c>
      <c r="F2464" s="12">
        <v>751650</v>
      </c>
      <c r="G2464" s="11" t="s">
        <v>548</v>
      </c>
      <c r="H2464" s="12">
        <v>60132</v>
      </c>
      <c r="I2464" s="4" t="s">
        <v>313</v>
      </c>
      <c r="J2464" s="4" t="s">
        <v>1554</v>
      </c>
    </row>
    <row r="2465" spans="2:10" outlineLevel="1" x14ac:dyDescent="0.2">
      <c r="B2465" s="8">
        <v>45251</v>
      </c>
      <c r="C2465" s="4" t="s">
        <v>4713</v>
      </c>
      <c r="D2465" s="4" t="s">
        <v>3840</v>
      </c>
      <c r="E2465" s="4" t="s">
        <v>713</v>
      </c>
      <c r="F2465" s="12">
        <v>751650</v>
      </c>
      <c r="G2465" s="11" t="s">
        <v>548</v>
      </c>
      <c r="H2465" s="12">
        <v>60132</v>
      </c>
      <c r="I2465" s="4" t="s">
        <v>313</v>
      </c>
      <c r="J2465" s="4" t="s">
        <v>1554</v>
      </c>
    </row>
    <row r="2466" spans="2:10" outlineLevel="1" x14ac:dyDescent="0.2">
      <c r="B2466" s="8">
        <v>45251</v>
      </c>
      <c r="C2466" s="4" t="s">
        <v>3585</v>
      </c>
      <c r="D2466" s="4" t="s">
        <v>3840</v>
      </c>
      <c r="E2466" s="4" t="s">
        <v>4922</v>
      </c>
      <c r="F2466" s="12">
        <v>751650</v>
      </c>
      <c r="G2466" s="11" t="s">
        <v>548</v>
      </c>
      <c r="H2466" s="12">
        <v>60132</v>
      </c>
      <c r="I2466" s="4" t="s">
        <v>313</v>
      </c>
      <c r="J2466" s="4" t="s">
        <v>1554</v>
      </c>
    </row>
    <row r="2467" spans="2:10" outlineLevel="1" x14ac:dyDescent="0.2">
      <c r="B2467" s="8">
        <v>45251</v>
      </c>
      <c r="C2467" s="4" t="s">
        <v>2276</v>
      </c>
      <c r="D2467" s="4" t="s">
        <v>3840</v>
      </c>
      <c r="E2467" s="4" t="s">
        <v>553</v>
      </c>
      <c r="F2467" s="12">
        <v>751650</v>
      </c>
      <c r="G2467" s="11" t="s">
        <v>548</v>
      </c>
      <c r="H2467" s="12">
        <v>60132</v>
      </c>
      <c r="I2467" s="4" t="s">
        <v>313</v>
      </c>
      <c r="J2467" s="4" t="s">
        <v>1554</v>
      </c>
    </row>
    <row r="2468" spans="2:10" outlineLevel="1" x14ac:dyDescent="0.2">
      <c r="B2468" s="8">
        <v>45251</v>
      </c>
      <c r="C2468" s="4" t="s">
        <v>993</v>
      </c>
      <c r="D2468" s="4" t="s">
        <v>3840</v>
      </c>
      <c r="E2468" s="4" t="s">
        <v>2980</v>
      </c>
      <c r="F2468" s="12">
        <v>751650</v>
      </c>
      <c r="G2468" s="11" t="s">
        <v>548</v>
      </c>
      <c r="H2468" s="12">
        <v>60132</v>
      </c>
      <c r="I2468" s="4" t="s">
        <v>313</v>
      </c>
      <c r="J2468" s="4" t="s">
        <v>1554</v>
      </c>
    </row>
    <row r="2469" spans="2:10" outlineLevel="1" x14ac:dyDescent="0.2">
      <c r="B2469" s="8">
        <v>45251</v>
      </c>
      <c r="C2469" s="4" t="s">
        <v>820</v>
      </c>
      <c r="D2469" s="4" t="s">
        <v>3840</v>
      </c>
      <c r="E2469" s="4" t="s">
        <v>3501</v>
      </c>
      <c r="F2469" s="12">
        <v>751650</v>
      </c>
      <c r="G2469" s="11" t="s">
        <v>548</v>
      </c>
      <c r="H2469" s="12">
        <v>60132</v>
      </c>
      <c r="I2469" s="4" t="s">
        <v>313</v>
      </c>
      <c r="J2469" s="4" t="s">
        <v>1554</v>
      </c>
    </row>
    <row r="2470" spans="2:10" outlineLevel="1" x14ac:dyDescent="0.2">
      <c r="B2470" s="8">
        <v>45251</v>
      </c>
      <c r="C2470" s="4" t="s">
        <v>4833</v>
      </c>
      <c r="D2470" s="4" t="s">
        <v>3840</v>
      </c>
      <c r="E2470" s="4" t="s">
        <v>3572</v>
      </c>
      <c r="F2470" s="12">
        <v>751650</v>
      </c>
      <c r="G2470" s="11" t="s">
        <v>548</v>
      </c>
      <c r="H2470" s="12">
        <v>60132</v>
      </c>
      <c r="I2470" s="4" t="s">
        <v>313</v>
      </c>
      <c r="J2470" s="4" t="s">
        <v>1554</v>
      </c>
    </row>
    <row r="2471" spans="2:10" outlineLevel="1" x14ac:dyDescent="0.2">
      <c r="B2471" s="8">
        <v>45251</v>
      </c>
      <c r="C2471" s="4" t="s">
        <v>175</v>
      </c>
      <c r="D2471" s="4" t="s">
        <v>3840</v>
      </c>
      <c r="E2471" s="4" t="s">
        <v>3073</v>
      </c>
      <c r="F2471" s="12">
        <v>751650</v>
      </c>
      <c r="G2471" s="11" t="s">
        <v>548</v>
      </c>
      <c r="H2471" s="12">
        <v>60132</v>
      </c>
      <c r="I2471" s="4" t="s">
        <v>313</v>
      </c>
      <c r="J2471" s="4" t="s">
        <v>1554</v>
      </c>
    </row>
    <row r="2472" spans="2:10" outlineLevel="1" x14ac:dyDescent="0.2">
      <c r="B2472" s="8">
        <v>45251</v>
      </c>
      <c r="C2472" s="4" t="s">
        <v>1791</v>
      </c>
      <c r="D2472" s="4" t="s">
        <v>3840</v>
      </c>
      <c r="E2472" s="4" t="s">
        <v>2349</v>
      </c>
      <c r="F2472" s="12">
        <v>751650</v>
      </c>
      <c r="G2472" s="11" t="s">
        <v>548</v>
      </c>
      <c r="H2472" s="12">
        <v>60132</v>
      </c>
      <c r="I2472" s="4" t="s">
        <v>313</v>
      </c>
      <c r="J2472" s="4" t="s">
        <v>1554</v>
      </c>
    </row>
    <row r="2473" spans="2:10" outlineLevel="1" x14ac:dyDescent="0.2">
      <c r="B2473" s="8">
        <v>45251</v>
      </c>
      <c r="C2473" s="4" t="s">
        <v>4314</v>
      </c>
      <c r="D2473" s="4" t="s">
        <v>3840</v>
      </c>
      <c r="E2473" s="4" t="s">
        <v>2247</v>
      </c>
      <c r="F2473" s="12">
        <v>751650</v>
      </c>
      <c r="G2473" s="11" t="s">
        <v>548</v>
      </c>
      <c r="H2473" s="12">
        <v>60132</v>
      </c>
      <c r="I2473" s="4" t="s">
        <v>313</v>
      </c>
      <c r="J2473" s="4" t="s">
        <v>1554</v>
      </c>
    </row>
    <row r="2474" spans="2:10" outlineLevel="1" x14ac:dyDescent="0.2">
      <c r="B2474" s="8">
        <v>45251</v>
      </c>
      <c r="C2474" s="4" t="s">
        <v>4775</v>
      </c>
      <c r="D2474" s="4" t="s">
        <v>3840</v>
      </c>
      <c r="E2474" s="4" t="s">
        <v>4651</v>
      </c>
      <c r="F2474" s="12">
        <v>751650</v>
      </c>
      <c r="G2474" s="11" t="s">
        <v>548</v>
      </c>
      <c r="H2474" s="12">
        <v>60132</v>
      </c>
      <c r="I2474" s="4" t="s">
        <v>313</v>
      </c>
      <c r="J2474" s="4" t="s">
        <v>1554</v>
      </c>
    </row>
    <row r="2475" spans="2:10" outlineLevel="1" x14ac:dyDescent="0.2">
      <c r="B2475" s="8">
        <v>45251</v>
      </c>
      <c r="C2475" s="4" t="s">
        <v>4767</v>
      </c>
      <c r="D2475" s="4" t="s">
        <v>3840</v>
      </c>
      <c r="E2475" s="4" t="s">
        <v>1900</v>
      </c>
      <c r="F2475" s="12">
        <v>751650</v>
      </c>
      <c r="G2475" s="11" t="s">
        <v>548</v>
      </c>
      <c r="H2475" s="12">
        <v>60132</v>
      </c>
      <c r="I2475" s="4" t="s">
        <v>313</v>
      </c>
      <c r="J2475" s="4" t="s">
        <v>1554</v>
      </c>
    </row>
    <row r="2476" spans="2:10" outlineLevel="1" x14ac:dyDescent="0.2">
      <c r="B2476" s="8">
        <v>45251</v>
      </c>
      <c r="C2476" s="4" t="s">
        <v>2015</v>
      </c>
      <c r="D2476" s="4" t="s">
        <v>3840</v>
      </c>
      <c r="E2476" s="4" t="s">
        <v>11</v>
      </c>
      <c r="F2476" s="12">
        <v>751650</v>
      </c>
      <c r="G2476" s="11" t="s">
        <v>548</v>
      </c>
      <c r="H2476" s="12">
        <v>60132</v>
      </c>
      <c r="I2476" s="4" t="s">
        <v>2318</v>
      </c>
      <c r="J2476" s="4" t="s">
        <v>195</v>
      </c>
    </row>
    <row r="2477" spans="2:10" outlineLevel="1" x14ac:dyDescent="0.2">
      <c r="B2477" s="8">
        <v>45251</v>
      </c>
      <c r="C2477" s="4" t="s">
        <v>2637</v>
      </c>
      <c r="D2477" s="4" t="s">
        <v>3840</v>
      </c>
      <c r="E2477" s="4" t="s">
        <v>5054</v>
      </c>
      <c r="F2477" s="12">
        <v>751650</v>
      </c>
      <c r="G2477" s="11" t="s">
        <v>548</v>
      </c>
      <c r="H2477" s="12">
        <v>60132</v>
      </c>
      <c r="I2477" s="4" t="s">
        <v>2318</v>
      </c>
      <c r="J2477" s="4" t="s">
        <v>195</v>
      </c>
    </row>
    <row r="2478" spans="2:10" outlineLevel="1" x14ac:dyDescent="0.2">
      <c r="B2478" s="8">
        <v>45251</v>
      </c>
      <c r="C2478" s="4" t="s">
        <v>3859</v>
      </c>
      <c r="D2478" s="4" t="s">
        <v>3840</v>
      </c>
      <c r="E2478" s="4" t="s">
        <v>3351</v>
      </c>
      <c r="F2478" s="12">
        <v>751650</v>
      </c>
      <c r="G2478" s="11" t="s">
        <v>548</v>
      </c>
      <c r="H2478" s="12">
        <v>60132</v>
      </c>
      <c r="I2478" s="4" t="s">
        <v>2318</v>
      </c>
      <c r="J2478" s="4" t="s">
        <v>195</v>
      </c>
    </row>
    <row r="2479" spans="2:10" outlineLevel="1" x14ac:dyDescent="0.2">
      <c r="B2479" s="8">
        <v>45252</v>
      </c>
      <c r="C2479" s="4" t="s">
        <v>1572</v>
      </c>
      <c r="D2479" s="4" t="s">
        <v>3840</v>
      </c>
      <c r="E2479" s="4" t="s">
        <v>4974</v>
      </c>
      <c r="F2479" s="12">
        <v>400880</v>
      </c>
      <c r="G2479" s="11" t="s">
        <v>548</v>
      </c>
      <c r="H2479" s="12">
        <v>32070</v>
      </c>
      <c r="I2479" s="4" t="s">
        <v>3387</v>
      </c>
      <c r="J2479" s="4" t="s">
        <v>3106</v>
      </c>
    </row>
    <row r="2480" spans="2:10" outlineLevel="1" x14ac:dyDescent="0.2">
      <c r="B2480" s="8">
        <v>45252</v>
      </c>
      <c r="C2480" s="4" t="s">
        <v>714</v>
      </c>
      <c r="D2480" s="4" t="s">
        <v>3840</v>
      </c>
      <c r="E2480" s="4" t="s">
        <v>2927</v>
      </c>
      <c r="F2480" s="12">
        <v>400880</v>
      </c>
      <c r="G2480" s="11" t="s">
        <v>548</v>
      </c>
      <c r="H2480" s="12">
        <v>32070</v>
      </c>
      <c r="I2480" s="4" t="s">
        <v>505</v>
      </c>
      <c r="J2480" s="4" t="s">
        <v>3537</v>
      </c>
    </row>
    <row r="2481" spans="2:10" outlineLevel="1" x14ac:dyDescent="0.2">
      <c r="B2481" s="8">
        <v>45253</v>
      </c>
      <c r="C2481" s="4" t="s">
        <v>1396</v>
      </c>
      <c r="D2481" s="4" t="s">
        <v>3840</v>
      </c>
      <c r="E2481" s="4" t="s">
        <v>4607</v>
      </c>
      <c r="F2481" s="12">
        <v>400880</v>
      </c>
      <c r="G2481" s="11" t="s">
        <v>548</v>
      </c>
      <c r="H2481" s="12">
        <v>32070</v>
      </c>
      <c r="I2481" s="4" t="s">
        <v>505</v>
      </c>
      <c r="J2481" s="4" t="s">
        <v>3537</v>
      </c>
    </row>
    <row r="2482" spans="2:10" outlineLevel="1" x14ac:dyDescent="0.2">
      <c r="B2482" s="8">
        <v>45253</v>
      </c>
      <c r="C2482" s="4" t="s">
        <v>2107</v>
      </c>
      <c r="D2482" s="4" t="s">
        <v>3840</v>
      </c>
      <c r="E2482" s="4" t="s">
        <v>2257</v>
      </c>
      <c r="F2482" s="12">
        <v>400880</v>
      </c>
      <c r="G2482" s="11" t="s">
        <v>548</v>
      </c>
      <c r="H2482" s="12">
        <v>32070</v>
      </c>
      <c r="I2482" s="4" t="s">
        <v>505</v>
      </c>
      <c r="J2482" s="4" t="s">
        <v>3537</v>
      </c>
    </row>
    <row r="2483" spans="2:10" outlineLevel="1" x14ac:dyDescent="0.2">
      <c r="B2483" s="8">
        <v>45253</v>
      </c>
      <c r="C2483" s="4" t="s">
        <v>2668</v>
      </c>
      <c r="D2483" s="4" t="s">
        <v>3840</v>
      </c>
      <c r="E2483" s="4" t="s">
        <v>3318</v>
      </c>
      <c r="F2483" s="12">
        <v>400880</v>
      </c>
      <c r="G2483" s="11" t="s">
        <v>548</v>
      </c>
      <c r="H2483" s="12">
        <v>32070</v>
      </c>
      <c r="I2483" s="4" t="s">
        <v>505</v>
      </c>
      <c r="J2483" s="4" t="s">
        <v>3537</v>
      </c>
    </row>
    <row r="2484" spans="2:10" outlineLevel="1" x14ac:dyDescent="0.2">
      <c r="B2484" s="8">
        <v>45253</v>
      </c>
      <c r="C2484" s="4" t="s">
        <v>2269</v>
      </c>
      <c r="D2484" s="4" t="s">
        <v>3840</v>
      </c>
      <c r="E2484" s="4" t="s">
        <v>962</v>
      </c>
      <c r="F2484" s="12">
        <v>400880</v>
      </c>
      <c r="G2484" s="11" t="s">
        <v>548</v>
      </c>
      <c r="H2484" s="12">
        <v>32070</v>
      </c>
      <c r="I2484" s="4" t="s">
        <v>505</v>
      </c>
      <c r="J2484" s="4" t="s">
        <v>3537</v>
      </c>
    </row>
    <row r="2485" spans="2:10" outlineLevel="1" x14ac:dyDescent="0.2">
      <c r="B2485" s="8">
        <v>45253</v>
      </c>
      <c r="C2485" s="4" t="s">
        <v>842</v>
      </c>
      <c r="D2485" s="4" t="s">
        <v>3840</v>
      </c>
      <c r="E2485" s="4" t="s">
        <v>3722</v>
      </c>
      <c r="F2485" s="12">
        <v>400880</v>
      </c>
      <c r="G2485" s="11" t="s">
        <v>548</v>
      </c>
      <c r="H2485" s="12">
        <v>32070</v>
      </c>
      <c r="I2485" s="4" t="s">
        <v>505</v>
      </c>
      <c r="J2485" s="4" t="s">
        <v>3537</v>
      </c>
    </row>
    <row r="2486" spans="2:10" outlineLevel="1" x14ac:dyDescent="0.2">
      <c r="B2486" s="8">
        <v>45253</v>
      </c>
      <c r="C2486" s="4" t="s">
        <v>2904</v>
      </c>
      <c r="D2486" s="4" t="s">
        <v>3840</v>
      </c>
      <c r="E2486" s="4" t="s">
        <v>1246</v>
      </c>
      <c r="F2486" s="12">
        <v>400880</v>
      </c>
      <c r="G2486" s="11" t="s">
        <v>548</v>
      </c>
      <c r="H2486" s="12">
        <v>32070</v>
      </c>
      <c r="I2486" s="4" t="s">
        <v>505</v>
      </c>
      <c r="J2486" s="4" t="s">
        <v>3537</v>
      </c>
    </row>
    <row r="2487" spans="2:10" outlineLevel="1" x14ac:dyDescent="0.2">
      <c r="B2487" s="8">
        <v>45253</v>
      </c>
      <c r="C2487" s="4" t="s">
        <v>2149</v>
      </c>
      <c r="D2487" s="4" t="s">
        <v>3840</v>
      </c>
      <c r="E2487" s="4" t="s">
        <v>2474</v>
      </c>
      <c r="F2487" s="12">
        <v>400880</v>
      </c>
      <c r="G2487" s="11" t="s">
        <v>548</v>
      </c>
      <c r="H2487" s="12">
        <v>32070</v>
      </c>
      <c r="I2487" s="4" t="s">
        <v>2372</v>
      </c>
      <c r="J2487" s="4" t="s">
        <v>4418</v>
      </c>
    </row>
    <row r="2488" spans="2:10" outlineLevel="1" x14ac:dyDescent="0.2">
      <c r="B2488" s="8">
        <v>45253</v>
      </c>
      <c r="C2488" s="4" t="s">
        <v>1344</v>
      </c>
      <c r="D2488" s="4" t="s">
        <v>3840</v>
      </c>
      <c r="E2488" s="4" t="s">
        <v>5136</v>
      </c>
      <c r="F2488" s="12">
        <v>400880</v>
      </c>
      <c r="G2488" s="11" t="s">
        <v>548</v>
      </c>
      <c r="H2488" s="12">
        <v>32070</v>
      </c>
      <c r="I2488" s="4" t="s">
        <v>505</v>
      </c>
      <c r="J2488" s="4" t="s">
        <v>3537</v>
      </c>
    </row>
    <row r="2489" spans="2:10" outlineLevel="1" x14ac:dyDescent="0.2">
      <c r="B2489" s="8">
        <v>45253</v>
      </c>
      <c r="C2489" s="4" t="s">
        <v>1849</v>
      </c>
      <c r="D2489" s="4" t="s">
        <v>3840</v>
      </c>
      <c r="E2489" s="4" t="s">
        <v>3100</v>
      </c>
      <c r="F2489" s="12">
        <v>400880</v>
      </c>
      <c r="G2489" s="11" t="s">
        <v>548</v>
      </c>
      <c r="H2489" s="12">
        <v>32070</v>
      </c>
      <c r="I2489" s="4" t="s">
        <v>505</v>
      </c>
      <c r="J2489" s="4" t="s">
        <v>3537</v>
      </c>
    </row>
    <row r="2490" spans="2:10" outlineLevel="1" x14ac:dyDescent="0.2">
      <c r="B2490" s="8">
        <v>45253</v>
      </c>
      <c r="C2490" s="4" t="s">
        <v>3976</v>
      </c>
      <c r="D2490" s="4" t="s">
        <v>3840</v>
      </c>
      <c r="E2490" s="4" t="s">
        <v>2552</v>
      </c>
      <c r="F2490" s="12">
        <v>400880</v>
      </c>
      <c r="G2490" s="11" t="s">
        <v>548</v>
      </c>
      <c r="H2490" s="12">
        <v>32070</v>
      </c>
      <c r="I2490" s="4" t="s">
        <v>505</v>
      </c>
      <c r="J2490" s="4" t="s">
        <v>3537</v>
      </c>
    </row>
    <row r="2491" spans="2:10" outlineLevel="1" x14ac:dyDescent="0.2">
      <c r="B2491" s="8">
        <v>45253</v>
      </c>
      <c r="C2491" s="4" t="s">
        <v>2385</v>
      </c>
      <c r="D2491" s="4" t="s">
        <v>3840</v>
      </c>
      <c r="E2491" s="4" t="s">
        <v>2901</v>
      </c>
      <c r="F2491" s="12">
        <v>400880</v>
      </c>
      <c r="G2491" s="11" t="s">
        <v>548</v>
      </c>
      <c r="H2491" s="12">
        <v>32070</v>
      </c>
      <c r="I2491" s="4" t="s">
        <v>505</v>
      </c>
      <c r="J2491" s="4" t="s">
        <v>3537</v>
      </c>
    </row>
    <row r="2492" spans="2:10" outlineLevel="1" x14ac:dyDescent="0.2">
      <c r="B2492" s="8">
        <v>45253</v>
      </c>
      <c r="C2492" s="4" t="s">
        <v>3838</v>
      </c>
      <c r="D2492" s="4" t="s">
        <v>3840</v>
      </c>
      <c r="E2492" s="4" t="s">
        <v>1580</v>
      </c>
      <c r="F2492" s="12">
        <v>400880</v>
      </c>
      <c r="G2492" s="11" t="s">
        <v>548</v>
      </c>
      <c r="H2492" s="12">
        <v>32070</v>
      </c>
      <c r="I2492" s="4" t="s">
        <v>505</v>
      </c>
      <c r="J2492" s="4" t="s">
        <v>3537</v>
      </c>
    </row>
    <row r="2493" spans="2:10" outlineLevel="1" x14ac:dyDescent="0.2">
      <c r="B2493" s="8">
        <v>45253</v>
      </c>
      <c r="C2493" s="4" t="s">
        <v>4649</v>
      </c>
      <c r="D2493" s="4" t="s">
        <v>3840</v>
      </c>
      <c r="E2493" s="4" t="s">
        <v>1876</v>
      </c>
      <c r="F2493" s="12">
        <v>400880</v>
      </c>
      <c r="G2493" s="11" t="s">
        <v>548</v>
      </c>
      <c r="H2493" s="12">
        <v>32070</v>
      </c>
      <c r="I2493" s="4" t="s">
        <v>505</v>
      </c>
      <c r="J2493" s="4" t="s">
        <v>3537</v>
      </c>
    </row>
    <row r="2494" spans="2:10" outlineLevel="1" x14ac:dyDescent="0.2">
      <c r="B2494" s="8">
        <v>45253</v>
      </c>
      <c r="C2494" s="4" t="s">
        <v>3966</v>
      </c>
      <c r="D2494" s="4" t="s">
        <v>3840</v>
      </c>
      <c r="E2494" s="4" t="s">
        <v>3205</v>
      </c>
      <c r="F2494" s="12">
        <v>400880</v>
      </c>
      <c r="G2494" s="11" t="s">
        <v>548</v>
      </c>
      <c r="H2494" s="12">
        <v>32070</v>
      </c>
      <c r="I2494" s="4" t="s">
        <v>505</v>
      </c>
      <c r="J2494" s="4" t="s">
        <v>3537</v>
      </c>
    </row>
    <row r="2495" spans="2:10" outlineLevel="1" x14ac:dyDescent="0.2">
      <c r="B2495" s="8">
        <v>45253</v>
      </c>
      <c r="C2495" s="4" t="s">
        <v>1318</v>
      </c>
      <c r="D2495" s="4" t="s">
        <v>3840</v>
      </c>
      <c r="E2495" s="4" t="s">
        <v>2043</v>
      </c>
      <c r="F2495" s="12">
        <v>400880</v>
      </c>
      <c r="G2495" s="11" t="s">
        <v>548</v>
      </c>
      <c r="H2495" s="12">
        <v>32070</v>
      </c>
      <c r="I2495" s="4" t="s">
        <v>505</v>
      </c>
      <c r="J2495" s="4" t="s">
        <v>3537</v>
      </c>
    </row>
    <row r="2496" spans="2:10" outlineLevel="1" x14ac:dyDescent="0.2">
      <c r="B2496" s="8">
        <v>45253</v>
      </c>
      <c r="C2496" s="4" t="s">
        <v>2303</v>
      </c>
      <c r="D2496" s="4" t="s">
        <v>3840</v>
      </c>
      <c r="E2496" s="4" t="s">
        <v>546</v>
      </c>
      <c r="F2496" s="12">
        <v>400880</v>
      </c>
      <c r="G2496" s="11" t="s">
        <v>548</v>
      </c>
      <c r="H2496" s="12">
        <v>32070</v>
      </c>
      <c r="I2496" s="4" t="s">
        <v>505</v>
      </c>
      <c r="J2496" s="4" t="s">
        <v>3537</v>
      </c>
    </row>
    <row r="2497" spans="2:10" outlineLevel="1" x14ac:dyDescent="0.2">
      <c r="B2497" s="8">
        <v>45253</v>
      </c>
      <c r="C2497" s="4" t="s">
        <v>3805</v>
      </c>
      <c r="D2497" s="4" t="s">
        <v>3840</v>
      </c>
      <c r="E2497" s="4" t="s">
        <v>252</v>
      </c>
      <c r="F2497" s="12">
        <v>400880</v>
      </c>
      <c r="G2497" s="11" t="s">
        <v>548</v>
      </c>
      <c r="H2497" s="12">
        <v>32070</v>
      </c>
      <c r="I2497" s="4" t="s">
        <v>505</v>
      </c>
      <c r="J2497" s="4" t="s">
        <v>3537</v>
      </c>
    </row>
    <row r="2498" spans="2:10" outlineLevel="1" x14ac:dyDescent="0.2">
      <c r="B2498" s="8">
        <v>45253</v>
      </c>
      <c r="C2498" s="4" t="s">
        <v>2430</v>
      </c>
      <c r="D2498" s="4" t="s">
        <v>3840</v>
      </c>
      <c r="E2498" s="4" t="s">
        <v>1532</v>
      </c>
      <c r="F2498" s="12">
        <v>400880</v>
      </c>
      <c r="G2498" s="11" t="s">
        <v>548</v>
      </c>
      <c r="H2498" s="12">
        <v>32070</v>
      </c>
      <c r="I2498" s="4" t="s">
        <v>505</v>
      </c>
      <c r="J2498" s="4" t="s">
        <v>3537</v>
      </c>
    </row>
    <row r="2499" spans="2:10" outlineLevel="1" x14ac:dyDescent="0.2">
      <c r="B2499" s="8">
        <v>45253</v>
      </c>
      <c r="C2499" s="4" t="s">
        <v>3685</v>
      </c>
      <c r="D2499" s="4" t="s">
        <v>3840</v>
      </c>
      <c r="E2499" s="4" t="s">
        <v>1232</v>
      </c>
      <c r="F2499" s="12">
        <v>400880</v>
      </c>
      <c r="G2499" s="11" t="s">
        <v>548</v>
      </c>
      <c r="H2499" s="12">
        <v>32070</v>
      </c>
      <c r="I2499" s="4" t="s">
        <v>505</v>
      </c>
      <c r="J2499" s="4" t="s">
        <v>3537</v>
      </c>
    </row>
    <row r="2500" spans="2:10" outlineLevel="1" x14ac:dyDescent="0.2">
      <c r="B2500" s="8">
        <v>45253</v>
      </c>
      <c r="C2500" s="4" t="s">
        <v>1389</v>
      </c>
      <c r="D2500" s="4" t="s">
        <v>3840</v>
      </c>
      <c r="E2500" s="4" t="s">
        <v>2377</v>
      </c>
      <c r="F2500" s="12">
        <v>400880</v>
      </c>
      <c r="G2500" s="11" t="s">
        <v>548</v>
      </c>
      <c r="H2500" s="12">
        <v>32070</v>
      </c>
      <c r="I2500" s="4" t="s">
        <v>505</v>
      </c>
      <c r="J2500" s="4" t="s">
        <v>3537</v>
      </c>
    </row>
    <row r="2501" spans="2:10" outlineLevel="1" x14ac:dyDescent="0.2">
      <c r="B2501" s="8">
        <v>45253</v>
      </c>
      <c r="C2501" s="4" t="s">
        <v>419</v>
      </c>
      <c r="D2501" s="4" t="s">
        <v>3840</v>
      </c>
      <c r="E2501" s="4" t="s">
        <v>2214</v>
      </c>
      <c r="F2501" s="12">
        <v>400880</v>
      </c>
      <c r="G2501" s="11" t="s">
        <v>548</v>
      </c>
      <c r="H2501" s="12">
        <v>32070</v>
      </c>
      <c r="I2501" s="4" t="s">
        <v>505</v>
      </c>
      <c r="J2501" s="4" t="s">
        <v>3537</v>
      </c>
    </row>
    <row r="2502" spans="2:10" outlineLevel="1" x14ac:dyDescent="0.2">
      <c r="B2502" s="8">
        <v>45253</v>
      </c>
      <c r="C2502" s="4" t="s">
        <v>4491</v>
      </c>
      <c r="D2502" s="4" t="s">
        <v>3840</v>
      </c>
      <c r="E2502" s="4" t="s">
        <v>1258</v>
      </c>
      <c r="F2502" s="12">
        <v>400880</v>
      </c>
      <c r="G2502" s="11" t="s">
        <v>548</v>
      </c>
      <c r="H2502" s="12">
        <v>32070</v>
      </c>
      <c r="I2502" s="4" t="s">
        <v>505</v>
      </c>
      <c r="J2502" s="4" t="s">
        <v>3537</v>
      </c>
    </row>
    <row r="2503" spans="2:10" outlineLevel="1" x14ac:dyDescent="0.2">
      <c r="B2503" s="8">
        <v>45253</v>
      </c>
      <c r="C2503" s="4" t="s">
        <v>4507</v>
      </c>
      <c r="D2503" s="4" t="s">
        <v>3840</v>
      </c>
      <c r="E2503" s="4" t="s">
        <v>863</v>
      </c>
      <c r="F2503" s="12">
        <v>400880</v>
      </c>
      <c r="G2503" s="11" t="s">
        <v>548</v>
      </c>
      <c r="H2503" s="12">
        <v>32070</v>
      </c>
      <c r="I2503" s="4" t="s">
        <v>505</v>
      </c>
      <c r="J2503" s="4" t="s">
        <v>3537</v>
      </c>
    </row>
    <row r="2504" spans="2:10" outlineLevel="1" x14ac:dyDescent="0.2">
      <c r="B2504" s="8">
        <v>45253</v>
      </c>
      <c r="C2504" s="4" t="s">
        <v>2167</v>
      </c>
      <c r="D2504" s="4" t="s">
        <v>3840</v>
      </c>
      <c r="E2504" s="4" t="s">
        <v>854</v>
      </c>
      <c r="F2504" s="12">
        <v>400880</v>
      </c>
      <c r="G2504" s="11" t="s">
        <v>548</v>
      </c>
      <c r="H2504" s="12">
        <v>32070</v>
      </c>
      <c r="I2504" s="4" t="s">
        <v>2719</v>
      </c>
      <c r="J2504" s="4" t="s">
        <v>1445</v>
      </c>
    </row>
    <row r="2505" spans="2:10" outlineLevel="1" x14ac:dyDescent="0.2">
      <c r="B2505" s="8">
        <v>45253</v>
      </c>
      <c r="C2505" s="4" t="s">
        <v>332</v>
      </c>
      <c r="D2505" s="4" t="s">
        <v>3840</v>
      </c>
      <c r="E2505" s="4" t="s">
        <v>703</v>
      </c>
      <c r="F2505" s="12">
        <v>400880</v>
      </c>
      <c r="G2505" s="11" t="s">
        <v>548</v>
      </c>
      <c r="H2505" s="12">
        <v>32070</v>
      </c>
      <c r="I2505" s="4" t="s">
        <v>2719</v>
      </c>
      <c r="J2505" s="4" t="s">
        <v>1445</v>
      </c>
    </row>
    <row r="2506" spans="2:10" outlineLevel="1" x14ac:dyDescent="0.2">
      <c r="B2506" s="8">
        <v>45253</v>
      </c>
      <c r="C2506" s="4" t="s">
        <v>1270</v>
      </c>
      <c r="D2506" s="4" t="s">
        <v>3840</v>
      </c>
      <c r="E2506" s="4" t="s">
        <v>1263</v>
      </c>
      <c r="F2506" s="12">
        <v>400880</v>
      </c>
      <c r="G2506" s="11" t="s">
        <v>548</v>
      </c>
      <c r="H2506" s="12">
        <v>32070</v>
      </c>
      <c r="I2506" s="4" t="s">
        <v>505</v>
      </c>
      <c r="J2506" s="4" t="s">
        <v>3537</v>
      </c>
    </row>
    <row r="2507" spans="2:10" outlineLevel="1" x14ac:dyDescent="0.2">
      <c r="B2507" s="8">
        <v>45253</v>
      </c>
      <c r="C2507" s="4" t="s">
        <v>1251</v>
      </c>
      <c r="D2507" s="4" t="s">
        <v>3840</v>
      </c>
      <c r="E2507" s="4" t="s">
        <v>397</v>
      </c>
      <c r="F2507" s="12">
        <v>400880</v>
      </c>
      <c r="G2507" s="11" t="s">
        <v>548</v>
      </c>
      <c r="H2507" s="12">
        <v>32070</v>
      </c>
      <c r="I2507" s="4" t="s">
        <v>505</v>
      </c>
      <c r="J2507" s="4" t="s">
        <v>3537</v>
      </c>
    </row>
    <row r="2508" spans="2:10" outlineLevel="1" x14ac:dyDescent="0.2">
      <c r="B2508" s="8">
        <v>45253</v>
      </c>
      <c r="C2508" s="4" t="s">
        <v>4657</v>
      </c>
      <c r="D2508" s="4" t="s">
        <v>3840</v>
      </c>
      <c r="E2508" s="4" t="s">
        <v>2222</v>
      </c>
      <c r="F2508" s="12">
        <v>400880</v>
      </c>
      <c r="G2508" s="11" t="s">
        <v>548</v>
      </c>
      <c r="H2508" s="12">
        <v>32070</v>
      </c>
      <c r="I2508" s="4" t="s">
        <v>505</v>
      </c>
      <c r="J2508" s="4" t="s">
        <v>3537</v>
      </c>
    </row>
    <row r="2509" spans="2:10" outlineLevel="1" x14ac:dyDescent="0.2">
      <c r="B2509" s="8">
        <v>45253</v>
      </c>
      <c r="C2509" s="4" t="s">
        <v>4369</v>
      </c>
      <c r="D2509" s="4" t="s">
        <v>3840</v>
      </c>
      <c r="E2509" s="4" t="s">
        <v>2991</v>
      </c>
      <c r="F2509" s="12">
        <v>400880</v>
      </c>
      <c r="G2509" s="11" t="s">
        <v>548</v>
      </c>
      <c r="H2509" s="12">
        <v>32070</v>
      </c>
      <c r="I2509" s="4" t="s">
        <v>505</v>
      </c>
      <c r="J2509" s="4" t="s">
        <v>3537</v>
      </c>
    </row>
    <row r="2510" spans="2:10" outlineLevel="1" x14ac:dyDescent="0.2">
      <c r="B2510" s="8">
        <v>45253</v>
      </c>
      <c r="C2510" s="4" t="s">
        <v>693</v>
      </c>
      <c r="D2510" s="4" t="s">
        <v>3840</v>
      </c>
      <c r="E2510" s="4" t="s">
        <v>3449</v>
      </c>
      <c r="F2510" s="12">
        <v>400880</v>
      </c>
      <c r="G2510" s="11" t="s">
        <v>548</v>
      </c>
      <c r="H2510" s="12">
        <v>32070</v>
      </c>
      <c r="I2510" s="4" t="s">
        <v>505</v>
      </c>
      <c r="J2510" s="4" t="s">
        <v>3537</v>
      </c>
    </row>
    <row r="2511" spans="2:10" outlineLevel="1" x14ac:dyDescent="0.2">
      <c r="B2511" s="8">
        <v>45253</v>
      </c>
      <c r="C2511" s="4" t="s">
        <v>1744</v>
      </c>
      <c r="D2511" s="4" t="s">
        <v>3840</v>
      </c>
      <c r="E2511" s="4" t="s">
        <v>847</v>
      </c>
      <c r="F2511" s="12">
        <v>400880</v>
      </c>
      <c r="G2511" s="11" t="s">
        <v>548</v>
      </c>
      <c r="H2511" s="12">
        <v>32070</v>
      </c>
      <c r="I2511" s="4" t="s">
        <v>505</v>
      </c>
      <c r="J2511" s="4" t="s">
        <v>3537</v>
      </c>
    </row>
    <row r="2512" spans="2:10" outlineLevel="1" x14ac:dyDescent="0.2">
      <c r="B2512" s="8">
        <v>45253</v>
      </c>
      <c r="C2512" s="4" t="s">
        <v>1151</v>
      </c>
      <c r="D2512" s="4" t="s">
        <v>3840</v>
      </c>
      <c r="E2512" s="4" t="s">
        <v>98</v>
      </c>
      <c r="F2512" s="12">
        <v>400880</v>
      </c>
      <c r="G2512" s="11" t="s">
        <v>548</v>
      </c>
      <c r="H2512" s="12">
        <v>32070</v>
      </c>
      <c r="I2512" s="4" t="s">
        <v>505</v>
      </c>
      <c r="J2512" s="4" t="s">
        <v>3537</v>
      </c>
    </row>
    <row r="2513" spans="2:10" outlineLevel="1" x14ac:dyDescent="0.2">
      <c r="B2513" s="8">
        <v>45253</v>
      </c>
      <c r="C2513" s="4" t="s">
        <v>2974</v>
      </c>
      <c r="D2513" s="4" t="s">
        <v>3840</v>
      </c>
      <c r="E2513" s="4" t="s">
        <v>4588</v>
      </c>
      <c r="F2513" s="12">
        <v>400880</v>
      </c>
      <c r="G2513" s="11" t="s">
        <v>548</v>
      </c>
      <c r="H2513" s="12">
        <v>32070</v>
      </c>
      <c r="I2513" s="4" t="s">
        <v>505</v>
      </c>
      <c r="J2513" s="4" t="s">
        <v>3537</v>
      </c>
    </row>
    <row r="2514" spans="2:10" outlineLevel="1" x14ac:dyDescent="0.2">
      <c r="B2514" s="8">
        <v>45253</v>
      </c>
      <c r="C2514" s="4" t="s">
        <v>4023</v>
      </c>
      <c r="D2514" s="4" t="s">
        <v>3840</v>
      </c>
      <c r="E2514" s="4" t="s">
        <v>1233</v>
      </c>
      <c r="F2514" s="12">
        <v>400880</v>
      </c>
      <c r="G2514" s="11" t="s">
        <v>548</v>
      </c>
      <c r="H2514" s="12">
        <v>32070</v>
      </c>
      <c r="I2514" s="4" t="s">
        <v>505</v>
      </c>
      <c r="J2514" s="4" t="s">
        <v>3537</v>
      </c>
    </row>
    <row r="2515" spans="2:10" outlineLevel="1" x14ac:dyDescent="0.2">
      <c r="B2515" s="8">
        <v>45253</v>
      </c>
      <c r="C2515" s="4" t="s">
        <v>860</v>
      </c>
      <c r="D2515" s="4" t="s">
        <v>3840</v>
      </c>
      <c r="E2515" s="4" t="s">
        <v>4528</v>
      </c>
      <c r="F2515" s="12">
        <v>400880</v>
      </c>
      <c r="G2515" s="11" t="s">
        <v>548</v>
      </c>
      <c r="H2515" s="12">
        <v>32070</v>
      </c>
      <c r="I2515" s="4" t="s">
        <v>505</v>
      </c>
      <c r="J2515" s="4" t="s">
        <v>3537</v>
      </c>
    </row>
    <row r="2516" spans="2:10" outlineLevel="1" x14ac:dyDescent="0.2">
      <c r="B2516" s="8">
        <v>45253</v>
      </c>
      <c r="C2516" s="4" t="s">
        <v>4266</v>
      </c>
      <c r="D2516" s="4" t="s">
        <v>3840</v>
      </c>
      <c r="E2516" s="4" t="s">
        <v>2859</v>
      </c>
      <c r="F2516" s="12">
        <v>400880</v>
      </c>
      <c r="G2516" s="11" t="s">
        <v>548</v>
      </c>
      <c r="H2516" s="12">
        <v>32070</v>
      </c>
      <c r="I2516" s="4" t="s">
        <v>505</v>
      </c>
      <c r="J2516" s="4" t="s">
        <v>3537</v>
      </c>
    </row>
    <row r="2517" spans="2:10" outlineLevel="1" x14ac:dyDescent="0.2">
      <c r="B2517" s="8">
        <v>45253</v>
      </c>
      <c r="C2517" s="4" t="s">
        <v>4849</v>
      </c>
      <c r="D2517" s="4" t="s">
        <v>3840</v>
      </c>
      <c r="E2517" s="4" t="s">
        <v>3130</v>
      </c>
      <c r="F2517" s="12">
        <v>400880</v>
      </c>
      <c r="G2517" s="11" t="s">
        <v>548</v>
      </c>
      <c r="H2517" s="12">
        <v>32070</v>
      </c>
      <c r="I2517" s="4" t="s">
        <v>505</v>
      </c>
      <c r="J2517" s="4" t="s">
        <v>3537</v>
      </c>
    </row>
    <row r="2518" spans="2:10" outlineLevel="1" x14ac:dyDescent="0.2">
      <c r="B2518" s="8">
        <v>45253</v>
      </c>
      <c r="C2518" s="4" t="s">
        <v>2674</v>
      </c>
      <c r="D2518" s="4" t="s">
        <v>3840</v>
      </c>
      <c r="E2518" s="4" t="s">
        <v>2415</v>
      </c>
      <c r="F2518" s="12">
        <v>400880</v>
      </c>
      <c r="G2518" s="11" t="s">
        <v>548</v>
      </c>
      <c r="H2518" s="12">
        <v>32070</v>
      </c>
      <c r="I2518" s="4" t="s">
        <v>505</v>
      </c>
      <c r="J2518" s="4" t="s">
        <v>3537</v>
      </c>
    </row>
    <row r="2519" spans="2:10" outlineLevel="1" x14ac:dyDescent="0.2">
      <c r="B2519" s="8">
        <v>45253</v>
      </c>
      <c r="C2519" s="4" t="s">
        <v>4622</v>
      </c>
      <c r="D2519" s="4" t="s">
        <v>3840</v>
      </c>
      <c r="E2519" s="4" t="s">
        <v>4985</v>
      </c>
      <c r="F2519" s="12">
        <v>400880</v>
      </c>
      <c r="G2519" s="11" t="s">
        <v>548</v>
      </c>
      <c r="H2519" s="12">
        <v>32070</v>
      </c>
      <c r="I2519" s="4" t="s">
        <v>505</v>
      </c>
      <c r="J2519" s="4" t="s">
        <v>3537</v>
      </c>
    </row>
    <row r="2520" spans="2:10" outlineLevel="1" x14ac:dyDescent="0.2">
      <c r="B2520" s="8">
        <v>45253</v>
      </c>
      <c r="C2520" s="4" t="s">
        <v>1005</v>
      </c>
      <c r="D2520" s="4" t="s">
        <v>3840</v>
      </c>
      <c r="E2520" s="4" t="s">
        <v>3636</v>
      </c>
      <c r="F2520" s="12">
        <v>400880</v>
      </c>
      <c r="G2520" s="11" t="s">
        <v>548</v>
      </c>
      <c r="H2520" s="12">
        <v>32070</v>
      </c>
      <c r="I2520" s="4" t="s">
        <v>505</v>
      </c>
      <c r="J2520" s="4" t="s">
        <v>3537</v>
      </c>
    </row>
    <row r="2521" spans="2:10" outlineLevel="1" x14ac:dyDescent="0.2">
      <c r="B2521" s="8">
        <v>45253</v>
      </c>
      <c r="C2521" s="4" t="s">
        <v>338</v>
      </c>
      <c r="D2521" s="4" t="s">
        <v>3840</v>
      </c>
      <c r="E2521" s="4" t="s">
        <v>3895</v>
      </c>
      <c r="F2521" s="12">
        <v>400880</v>
      </c>
      <c r="G2521" s="11" t="s">
        <v>548</v>
      </c>
      <c r="H2521" s="12">
        <v>32070</v>
      </c>
      <c r="I2521" s="4" t="s">
        <v>505</v>
      </c>
      <c r="J2521" s="4" t="s">
        <v>3537</v>
      </c>
    </row>
    <row r="2522" spans="2:10" outlineLevel="1" x14ac:dyDescent="0.2">
      <c r="B2522" s="8">
        <v>45253</v>
      </c>
      <c r="C2522" s="4" t="s">
        <v>524</v>
      </c>
      <c r="D2522" s="4" t="s">
        <v>3840</v>
      </c>
      <c r="E2522" s="4" t="s">
        <v>1699</v>
      </c>
      <c r="F2522" s="12">
        <v>400880</v>
      </c>
      <c r="G2522" s="11" t="s">
        <v>548</v>
      </c>
      <c r="H2522" s="12">
        <v>32070</v>
      </c>
      <c r="I2522" s="4" t="s">
        <v>505</v>
      </c>
      <c r="J2522" s="4" t="s">
        <v>3537</v>
      </c>
    </row>
    <row r="2523" spans="2:10" outlineLevel="1" x14ac:dyDescent="0.2">
      <c r="B2523" s="8">
        <v>45253</v>
      </c>
      <c r="C2523" s="4" t="s">
        <v>4686</v>
      </c>
      <c r="D2523" s="4" t="s">
        <v>3840</v>
      </c>
      <c r="E2523" s="4" t="s">
        <v>3438</v>
      </c>
      <c r="F2523" s="12">
        <v>400880</v>
      </c>
      <c r="G2523" s="11" t="s">
        <v>548</v>
      </c>
      <c r="H2523" s="12">
        <v>32070</v>
      </c>
      <c r="I2523" s="4" t="s">
        <v>505</v>
      </c>
      <c r="J2523" s="4" t="s">
        <v>3537</v>
      </c>
    </row>
    <row r="2524" spans="2:10" outlineLevel="1" x14ac:dyDescent="0.2">
      <c r="B2524" s="8">
        <v>45253</v>
      </c>
      <c r="C2524" s="4" t="s">
        <v>4234</v>
      </c>
      <c r="D2524" s="4" t="s">
        <v>3840</v>
      </c>
      <c r="E2524" s="4" t="s">
        <v>3074</v>
      </c>
      <c r="F2524" s="12">
        <v>400880</v>
      </c>
      <c r="G2524" s="11" t="s">
        <v>548</v>
      </c>
      <c r="H2524" s="12">
        <v>32070</v>
      </c>
      <c r="I2524" s="4" t="s">
        <v>505</v>
      </c>
      <c r="J2524" s="4" t="s">
        <v>3537</v>
      </c>
    </row>
    <row r="2525" spans="2:10" outlineLevel="1" x14ac:dyDescent="0.2">
      <c r="B2525" s="8">
        <v>45253</v>
      </c>
      <c r="C2525" s="4" t="s">
        <v>687</v>
      </c>
      <c r="D2525" s="4" t="s">
        <v>3840</v>
      </c>
      <c r="E2525" s="4" t="s">
        <v>4832</v>
      </c>
      <c r="F2525" s="12">
        <v>400880</v>
      </c>
      <c r="G2525" s="11" t="s">
        <v>548</v>
      </c>
      <c r="H2525" s="12">
        <v>32070</v>
      </c>
      <c r="I2525" s="4" t="s">
        <v>505</v>
      </c>
      <c r="J2525" s="4" t="s">
        <v>3537</v>
      </c>
    </row>
    <row r="2526" spans="2:10" outlineLevel="1" x14ac:dyDescent="0.2">
      <c r="B2526" s="8">
        <v>45253</v>
      </c>
      <c r="C2526" s="4" t="s">
        <v>3606</v>
      </c>
      <c r="D2526" s="4" t="s">
        <v>3840</v>
      </c>
      <c r="E2526" s="4" t="s">
        <v>2168</v>
      </c>
      <c r="F2526" s="12">
        <v>400880</v>
      </c>
      <c r="G2526" s="11" t="s">
        <v>548</v>
      </c>
      <c r="H2526" s="12">
        <v>32070</v>
      </c>
      <c r="I2526" s="4" t="s">
        <v>505</v>
      </c>
      <c r="J2526" s="4" t="s">
        <v>3537</v>
      </c>
    </row>
    <row r="2527" spans="2:10" outlineLevel="1" x14ac:dyDescent="0.2">
      <c r="B2527" s="8">
        <v>45253</v>
      </c>
      <c r="C2527" s="4" t="s">
        <v>1404</v>
      </c>
      <c r="D2527" s="4" t="s">
        <v>3840</v>
      </c>
      <c r="E2527" s="4" t="s">
        <v>3970</v>
      </c>
      <c r="F2527" s="12">
        <v>400880</v>
      </c>
      <c r="G2527" s="11" t="s">
        <v>548</v>
      </c>
      <c r="H2527" s="12">
        <v>32070</v>
      </c>
      <c r="I2527" s="4" t="s">
        <v>505</v>
      </c>
      <c r="J2527" s="4" t="s">
        <v>3537</v>
      </c>
    </row>
    <row r="2528" spans="2:10" outlineLevel="1" x14ac:dyDescent="0.2">
      <c r="B2528" s="8">
        <v>45253</v>
      </c>
      <c r="C2528" s="4" t="s">
        <v>1230</v>
      </c>
      <c r="D2528" s="4" t="s">
        <v>3840</v>
      </c>
      <c r="E2528" s="4" t="s">
        <v>3738</v>
      </c>
      <c r="F2528" s="12">
        <v>751650</v>
      </c>
      <c r="G2528" s="11" t="s">
        <v>548</v>
      </c>
      <c r="H2528" s="12">
        <v>60132</v>
      </c>
      <c r="I2528" s="4" t="s">
        <v>1585</v>
      </c>
      <c r="J2528" s="4" t="s">
        <v>4674</v>
      </c>
    </row>
    <row r="2529" spans="2:10" outlineLevel="1" x14ac:dyDescent="0.2">
      <c r="B2529" s="8">
        <v>45253</v>
      </c>
      <c r="C2529" s="4" t="s">
        <v>137</v>
      </c>
      <c r="D2529" s="4" t="s">
        <v>3840</v>
      </c>
      <c r="E2529" s="4" t="s">
        <v>2766</v>
      </c>
      <c r="F2529" s="12">
        <v>751650</v>
      </c>
      <c r="G2529" s="11" t="s">
        <v>548</v>
      </c>
      <c r="H2529" s="12">
        <v>60132</v>
      </c>
      <c r="I2529" s="4" t="s">
        <v>1585</v>
      </c>
      <c r="J2529" s="4" t="s">
        <v>4674</v>
      </c>
    </row>
    <row r="2530" spans="2:10" outlineLevel="1" x14ac:dyDescent="0.2">
      <c r="B2530" s="8">
        <v>45253</v>
      </c>
      <c r="C2530" s="4" t="s">
        <v>2843</v>
      </c>
      <c r="D2530" s="4" t="s">
        <v>3840</v>
      </c>
      <c r="E2530" s="4" t="s">
        <v>4250</v>
      </c>
      <c r="F2530" s="12">
        <v>751650</v>
      </c>
      <c r="G2530" s="11" t="s">
        <v>548</v>
      </c>
      <c r="H2530" s="12">
        <v>60132</v>
      </c>
      <c r="I2530" s="4" t="s">
        <v>1585</v>
      </c>
      <c r="J2530" s="4" t="s">
        <v>4674</v>
      </c>
    </row>
    <row r="2531" spans="2:10" outlineLevel="1" x14ac:dyDescent="0.2">
      <c r="B2531" s="8">
        <v>45253</v>
      </c>
      <c r="C2531" s="4" t="s">
        <v>3568</v>
      </c>
      <c r="D2531" s="4" t="s">
        <v>3840</v>
      </c>
      <c r="E2531" s="4" t="s">
        <v>3046</v>
      </c>
      <c r="F2531" s="12">
        <v>751650</v>
      </c>
      <c r="G2531" s="11" t="s">
        <v>548</v>
      </c>
      <c r="H2531" s="12">
        <v>60132</v>
      </c>
      <c r="I2531" s="4" t="s">
        <v>1585</v>
      </c>
      <c r="J2531" s="4" t="s">
        <v>4674</v>
      </c>
    </row>
    <row r="2532" spans="2:10" outlineLevel="1" x14ac:dyDescent="0.2">
      <c r="B2532" s="8">
        <v>45253</v>
      </c>
      <c r="C2532" s="4" t="s">
        <v>2324</v>
      </c>
      <c r="D2532" s="4" t="s">
        <v>3840</v>
      </c>
      <c r="E2532" s="4" t="s">
        <v>1080</v>
      </c>
      <c r="F2532" s="12">
        <v>751650</v>
      </c>
      <c r="G2532" s="11" t="s">
        <v>548</v>
      </c>
      <c r="H2532" s="12">
        <v>60132</v>
      </c>
      <c r="I2532" s="4" t="s">
        <v>1585</v>
      </c>
      <c r="J2532" s="4" t="s">
        <v>4674</v>
      </c>
    </row>
    <row r="2533" spans="2:10" outlineLevel="1" x14ac:dyDescent="0.2">
      <c r="B2533" s="8">
        <v>45253</v>
      </c>
      <c r="C2533" s="4" t="s">
        <v>1501</v>
      </c>
      <c r="D2533" s="4" t="s">
        <v>3840</v>
      </c>
      <c r="E2533" s="4" t="s">
        <v>4750</v>
      </c>
      <c r="F2533" s="12">
        <v>751650</v>
      </c>
      <c r="G2533" s="11" t="s">
        <v>548</v>
      </c>
      <c r="H2533" s="12">
        <v>60132</v>
      </c>
      <c r="I2533" s="4" t="s">
        <v>1585</v>
      </c>
      <c r="J2533" s="4" t="s">
        <v>4674</v>
      </c>
    </row>
    <row r="2534" spans="2:10" outlineLevel="1" x14ac:dyDescent="0.2">
      <c r="B2534" s="8">
        <v>45253</v>
      </c>
      <c r="C2534" s="4" t="s">
        <v>1112</v>
      </c>
      <c r="D2534" s="4" t="s">
        <v>3840</v>
      </c>
      <c r="E2534" s="4" t="s">
        <v>232</v>
      </c>
      <c r="F2534" s="12">
        <v>751650</v>
      </c>
      <c r="G2534" s="11" t="s">
        <v>548</v>
      </c>
      <c r="H2534" s="12">
        <v>60132</v>
      </c>
      <c r="I2534" s="4" t="s">
        <v>2305</v>
      </c>
      <c r="J2534" s="4" t="s">
        <v>4010</v>
      </c>
    </row>
    <row r="2535" spans="2:10" outlineLevel="1" x14ac:dyDescent="0.2">
      <c r="B2535" s="8">
        <v>45253</v>
      </c>
      <c r="C2535" s="4" t="s">
        <v>2492</v>
      </c>
      <c r="D2535" s="4" t="s">
        <v>3840</v>
      </c>
      <c r="E2535" s="4" t="s">
        <v>2681</v>
      </c>
      <c r="F2535" s="12">
        <v>751650</v>
      </c>
      <c r="G2535" s="11" t="s">
        <v>548</v>
      </c>
      <c r="H2535" s="12">
        <v>60132</v>
      </c>
      <c r="I2535" s="4" t="s">
        <v>2305</v>
      </c>
      <c r="J2535" s="4" t="s">
        <v>4010</v>
      </c>
    </row>
    <row r="2536" spans="2:10" outlineLevel="1" x14ac:dyDescent="0.2">
      <c r="B2536" s="8">
        <v>45253</v>
      </c>
      <c r="C2536" s="4" t="s">
        <v>4050</v>
      </c>
      <c r="D2536" s="4" t="s">
        <v>3840</v>
      </c>
      <c r="E2536" s="4" t="s">
        <v>4442</v>
      </c>
      <c r="F2536" s="12">
        <v>751650</v>
      </c>
      <c r="G2536" s="11" t="s">
        <v>548</v>
      </c>
      <c r="H2536" s="12">
        <v>60132</v>
      </c>
      <c r="I2536" s="4" t="s">
        <v>2305</v>
      </c>
      <c r="J2536" s="4" t="s">
        <v>4010</v>
      </c>
    </row>
    <row r="2537" spans="2:10" outlineLevel="1" x14ac:dyDescent="0.2">
      <c r="B2537" s="8">
        <v>45253</v>
      </c>
      <c r="C2537" s="4" t="s">
        <v>3113</v>
      </c>
      <c r="D2537" s="4" t="s">
        <v>3840</v>
      </c>
      <c r="E2537" s="4" t="s">
        <v>5108</v>
      </c>
      <c r="F2537" s="12">
        <v>751650</v>
      </c>
      <c r="G2537" s="11" t="s">
        <v>548</v>
      </c>
      <c r="H2537" s="12">
        <v>60132</v>
      </c>
      <c r="I2537" s="4" t="s">
        <v>2305</v>
      </c>
      <c r="J2537" s="4" t="s">
        <v>4010</v>
      </c>
    </row>
    <row r="2538" spans="2:10" outlineLevel="1" x14ac:dyDescent="0.2">
      <c r="B2538" s="8">
        <v>45253</v>
      </c>
      <c r="C2538" s="4" t="s">
        <v>374</v>
      </c>
      <c r="D2538" s="4" t="s">
        <v>3840</v>
      </c>
      <c r="E2538" s="4"/>
      <c r="F2538" s="12">
        <v>0</v>
      </c>
      <c r="G2538" s="11" t="s">
        <v>548</v>
      </c>
      <c r="H2538" s="12">
        <v>0</v>
      </c>
      <c r="I2538" s="4" t="s">
        <v>1585</v>
      </c>
      <c r="J2538" s="4" t="s">
        <v>4674</v>
      </c>
    </row>
    <row r="2539" spans="2:10" outlineLevel="1" x14ac:dyDescent="0.2">
      <c r="B2539" s="8">
        <v>45253</v>
      </c>
      <c r="C2539" s="4" t="s">
        <v>1159</v>
      </c>
      <c r="D2539" s="4" t="s">
        <v>3840</v>
      </c>
      <c r="E2539" s="4" t="s">
        <v>3385</v>
      </c>
      <c r="F2539" s="12">
        <v>751650</v>
      </c>
      <c r="G2539" s="11" t="s">
        <v>548</v>
      </c>
      <c r="H2539" s="12">
        <v>60132</v>
      </c>
      <c r="I2539" s="4" t="s">
        <v>1128</v>
      </c>
      <c r="J2539" s="4" t="s">
        <v>1611</v>
      </c>
    </row>
    <row r="2540" spans="2:10" outlineLevel="1" x14ac:dyDescent="0.2">
      <c r="B2540" s="8">
        <v>45253</v>
      </c>
      <c r="C2540" s="4" t="s">
        <v>1641</v>
      </c>
      <c r="D2540" s="4" t="s">
        <v>3840</v>
      </c>
      <c r="E2540" s="4" t="s">
        <v>3992</v>
      </c>
      <c r="F2540" s="12">
        <v>400880</v>
      </c>
      <c r="G2540" s="11" t="s">
        <v>548</v>
      </c>
      <c r="H2540" s="12">
        <v>32070</v>
      </c>
      <c r="I2540" s="4" t="s">
        <v>505</v>
      </c>
      <c r="J2540" s="4" t="s">
        <v>3537</v>
      </c>
    </row>
    <row r="2541" spans="2:10" outlineLevel="1" x14ac:dyDescent="0.2">
      <c r="B2541" s="8">
        <v>45253</v>
      </c>
      <c r="C2541" s="4" t="s">
        <v>4677</v>
      </c>
      <c r="D2541" s="4" t="s">
        <v>3840</v>
      </c>
      <c r="E2541" s="4" t="s">
        <v>4440</v>
      </c>
      <c r="F2541" s="12">
        <v>400880</v>
      </c>
      <c r="G2541" s="11" t="s">
        <v>548</v>
      </c>
      <c r="H2541" s="12">
        <v>32070</v>
      </c>
      <c r="I2541" s="4" t="s">
        <v>505</v>
      </c>
      <c r="J2541" s="4" t="s">
        <v>3537</v>
      </c>
    </row>
    <row r="2542" spans="2:10" outlineLevel="1" x14ac:dyDescent="0.2">
      <c r="B2542" s="8">
        <v>45253</v>
      </c>
      <c r="C2542" s="4" t="s">
        <v>1179</v>
      </c>
      <c r="D2542" s="4" t="s">
        <v>3840</v>
      </c>
      <c r="E2542" s="4" t="s">
        <v>2316</v>
      </c>
      <c r="F2542" s="12">
        <v>400880</v>
      </c>
      <c r="G2542" s="11" t="s">
        <v>548</v>
      </c>
      <c r="H2542" s="12">
        <v>32070</v>
      </c>
      <c r="I2542" s="4" t="s">
        <v>505</v>
      </c>
      <c r="J2542" s="4" t="s">
        <v>3537</v>
      </c>
    </row>
    <row r="2543" spans="2:10" outlineLevel="1" x14ac:dyDescent="0.2">
      <c r="B2543" s="8">
        <v>45253</v>
      </c>
      <c r="C2543" s="4" t="s">
        <v>2928</v>
      </c>
      <c r="D2543" s="4" t="s">
        <v>3840</v>
      </c>
      <c r="E2543" s="4" t="s">
        <v>3712</v>
      </c>
      <c r="F2543" s="12">
        <v>400880</v>
      </c>
      <c r="G2543" s="11" t="s">
        <v>548</v>
      </c>
      <c r="H2543" s="12">
        <v>32070</v>
      </c>
      <c r="I2543" s="4" t="s">
        <v>505</v>
      </c>
      <c r="J2543" s="4" t="s">
        <v>3537</v>
      </c>
    </row>
    <row r="2544" spans="2:10" outlineLevel="1" x14ac:dyDescent="0.2">
      <c r="B2544" s="8">
        <v>45253</v>
      </c>
      <c r="C2544" s="4" t="s">
        <v>3857</v>
      </c>
      <c r="D2544" s="4" t="s">
        <v>3840</v>
      </c>
      <c r="E2544" s="4" t="s">
        <v>1701</v>
      </c>
      <c r="F2544" s="12">
        <v>400880</v>
      </c>
      <c r="G2544" s="11" t="s">
        <v>548</v>
      </c>
      <c r="H2544" s="12">
        <v>32070</v>
      </c>
      <c r="I2544" s="4" t="s">
        <v>505</v>
      </c>
      <c r="J2544" s="4" t="s">
        <v>3537</v>
      </c>
    </row>
    <row r="2545" spans="2:10" outlineLevel="1" x14ac:dyDescent="0.2">
      <c r="B2545" s="8">
        <v>45253</v>
      </c>
      <c r="C2545" s="4" t="s">
        <v>926</v>
      </c>
      <c r="D2545" s="4" t="s">
        <v>3840</v>
      </c>
      <c r="E2545" s="4" t="s">
        <v>1933</v>
      </c>
      <c r="F2545" s="12">
        <v>400880</v>
      </c>
      <c r="G2545" s="11" t="s">
        <v>548</v>
      </c>
      <c r="H2545" s="12">
        <v>32070</v>
      </c>
      <c r="I2545" s="4" t="s">
        <v>505</v>
      </c>
      <c r="J2545" s="4" t="s">
        <v>3537</v>
      </c>
    </row>
    <row r="2546" spans="2:10" outlineLevel="1" x14ac:dyDescent="0.2">
      <c r="B2546" s="8">
        <v>45253</v>
      </c>
      <c r="C2546" s="4" t="s">
        <v>4854</v>
      </c>
      <c r="D2546" s="4" t="s">
        <v>3840</v>
      </c>
      <c r="E2546" s="4" t="s">
        <v>17</v>
      </c>
      <c r="F2546" s="12">
        <v>400880</v>
      </c>
      <c r="G2546" s="11" t="s">
        <v>548</v>
      </c>
      <c r="H2546" s="12">
        <v>32070</v>
      </c>
      <c r="I2546" s="4" t="s">
        <v>505</v>
      </c>
      <c r="J2546" s="4" t="s">
        <v>3537</v>
      </c>
    </row>
    <row r="2547" spans="2:10" outlineLevel="1" x14ac:dyDescent="0.2">
      <c r="B2547" s="8">
        <v>45253</v>
      </c>
      <c r="C2547" s="4" t="s">
        <v>2831</v>
      </c>
      <c r="D2547" s="4" t="s">
        <v>3840</v>
      </c>
      <c r="E2547" s="4" t="s">
        <v>1711</v>
      </c>
      <c r="F2547" s="12">
        <v>400880</v>
      </c>
      <c r="G2547" s="11" t="s">
        <v>548</v>
      </c>
      <c r="H2547" s="12">
        <v>32070</v>
      </c>
      <c r="I2547" s="4" t="s">
        <v>505</v>
      </c>
      <c r="J2547" s="4" t="s">
        <v>3537</v>
      </c>
    </row>
    <row r="2548" spans="2:10" outlineLevel="1" x14ac:dyDescent="0.2">
      <c r="B2548" s="8">
        <v>45253</v>
      </c>
      <c r="C2548" s="4" t="s">
        <v>2404</v>
      </c>
      <c r="D2548" s="4" t="s">
        <v>3840</v>
      </c>
      <c r="E2548" s="4" t="s">
        <v>2849</v>
      </c>
      <c r="F2548" s="12">
        <v>400880</v>
      </c>
      <c r="G2548" s="11" t="s">
        <v>548</v>
      </c>
      <c r="H2548" s="12">
        <v>32070</v>
      </c>
      <c r="I2548" s="4" t="s">
        <v>505</v>
      </c>
      <c r="J2548" s="4" t="s">
        <v>3537</v>
      </c>
    </row>
    <row r="2549" spans="2:10" outlineLevel="1" x14ac:dyDescent="0.2">
      <c r="B2549" s="8">
        <v>45253</v>
      </c>
      <c r="C2549" s="4" t="s">
        <v>1907</v>
      </c>
      <c r="D2549" s="4" t="s">
        <v>3840</v>
      </c>
      <c r="E2549" s="4" t="s">
        <v>918</v>
      </c>
      <c r="F2549" s="12">
        <v>400880</v>
      </c>
      <c r="G2549" s="11" t="s">
        <v>548</v>
      </c>
      <c r="H2549" s="12">
        <v>32070</v>
      </c>
      <c r="I2549" s="4" t="s">
        <v>505</v>
      </c>
      <c r="J2549" s="4" t="s">
        <v>3537</v>
      </c>
    </row>
    <row r="2550" spans="2:10" outlineLevel="1" x14ac:dyDescent="0.2">
      <c r="B2550" s="8">
        <v>45253</v>
      </c>
      <c r="C2550" s="4" t="s">
        <v>2412</v>
      </c>
      <c r="D2550" s="4" t="s">
        <v>3840</v>
      </c>
      <c r="E2550" s="4" t="s">
        <v>1304</v>
      </c>
      <c r="F2550" s="12">
        <v>400880</v>
      </c>
      <c r="G2550" s="11" t="s">
        <v>548</v>
      </c>
      <c r="H2550" s="12">
        <v>32070</v>
      </c>
      <c r="I2550" s="4" t="s">
        <v>505</v>
      </c>
      <c r="J2550" s="4" t="s">
        <v>3537</v>
      </c>
    </row>
    <row r="2551" spans="2:10" outlineLevel="1" x14ac:dyDescent="0.2">
      <c r="B2551" s="8">
        <v>45253</v>
      </c>
      <c r="C2551" s="4" t="s">
        <v>4133</v>
      </c>
      <c r="D2551" s="4" t="s">
        <v>3840</v>
      </c>
      <c r="E2551" s="4" t="s">
        <v>1077</v>
      </c>
      <c r="F2551" s="12">
        <v>400880</v>
      </c>
      <c r="G2551" s="11" t="s">
        <v>548</v>
      </c>
      <c r="H2551" s="12">
        <v>32070</v>
      </c>
      <c r="I2551" s="4" t="s">
        <v>505</v>
      </c>
      <c r="J2551" s="4" t="s">
        <v>3537</v>
      </c>
    </row>
    <row r="2552" spans="2:10" outlineLevel="1" x14ac:dyDescent="0.2">
      <c r="B2552" s="8">
        <v>45253</v>
      </c>
      <c r="C2552" s="4" t="s">
        <v>694</v>
      </c>
      <c r="D2552" s="4" t="s">
        <v>3840</v>
      </c>
      <c r="E2552" s="4" t="s">
        <v>3391</v>
      </c>
      <c r="F2552" s="12">
        <v>400880</v>
      </c>
      <c r="G2552" s="11" t="s">
        <v>548</v>
      </c>
      <c r="H2552" s="12">
        <v>32070</v>
      </c>
      <c r="I2552" s="4" t="s">
        <v>505</v>
      </c>
      <c r="J2552" s="4" t="s">
        <v>3537</v>
      </c>
    </row>
    <row r="2553" spans="2:10" outlineLevel="1" x14ac:dyDescent="0.2">
      <c r="B2553" s="8">
        <v>45253</v>
      </c>
      <c r="C2553" s="4" t="s">
        <v>2897</v>
      </c>
      <c r="D2553" s="4" t="s">
        <v>3840</v>
      </c>
      <c r="E2553" s="4" t="s">
        <v>645</v>
      </c>
      <c r="F2553" s="12">
        <v>400880</v>
      </c>
      <c r="G2553" s="11" t="s">
        <v>548</v>
      </c>
      <c r="H2553" s="12">
        <v>32070</v>
      </c>
      <c r="I2553" s="4" t="s">
        <v>505</v>
      </c>
      <c r="J2553" s="4" t="s">
        <v>3537</v>
      </c>
    </row>
    <row r="2554" spans="2:10" outlineLevel="1" x14ac:dyDescent="0.2">
      <c r="B2554" s="8">
        <v>45253</v>
      </c>
      <c r="C2554" s="4" t="s">
        <v>2955</v>
      </c>
      <c r="D2554" s="4" t="s">
        <v>3840</v>
      </c>
      <c r="E2554" s="4" t="s">
        <v>2072</v>
      </c>
      <c r="F2554" s="12">
        <v>400880</v>
      </c>
      <c r="G2554" s="11" t="s">
        <v>548</v>
      </c>
      <c r="H2554" s="12">
        <v>32070</v>
      </c>
      <c r="I2554" s="4" t="s">
        <v>505</v>
      </c>
      <c r="J2554" s="4" t="s">
        <v>3537</v>
      </c>
    </row>
    <row r="2555" spans="2:10" outlineLevel="1" x14ac:dyDescent="0.2">
      <c r="B2555" s="8">
        <v>45253</v>
      </c>
      <c r="C2555" s="4" t="s">
        <v>1028</v>
      </c>
      <c r="D2555" s="4" t="s">
        <v>3840</v>
      </c>
      <c r="E2555" s="4" t="s">
        <v>512</v>
      </c>
      <c r="F2555" s="12">
        <v>400880</v>
      </c>
      <c r="G2555" s="11" t="s">
        <v>548</v>
      </c>
      <c r="H2555" s="12">
        <v>32070</v>
      </c>
      <c r="I2555" s="4" t="s">
        <v>505</v>
      </c>
      <c r="J2555" s="4" t="s">
        <v>3537</v>
      </c>
    </row>
    <row r="2556" spans="2:10" outlineLevel="1" x14ac:dyDescent="0.2">
      <c r="B2556" s="8">
        <v>45253</v>
      </c>
      <c r="C2556" s="4" t="s">
        <v>942</v>
      </c>
      <c r="D2556" s="4" t="s">
        <v>3840</v>
      </c>
      <c r="E2556" s="4" t="s">
        <v>306</v>
      </c>
      <c r="F2556" s="12">
        <v>400880</v>
      </c>
      <c r="G2556" s="11" t="s">
        <v>548</v>
      </c>
      <c r="H2556" s="12">
        <v>32070</v>
      </c>
      <c r="I2556" s="4" t="s">
        <v>505</v>
      </c>
      <c r="J2556" s="4" t="s">
        <v>3537</v>
      </c>
    </row>
    <row r="2557" spans="2:10" outlineLevel="1" x14ac:dyDescent="0.2">
      <c r="B2557" s="8">
        <v>45253</v>
      </c>
      <c r="C2557" s="4" t="s">
        <v>3435</v>
      </c>
      <c r="D2557" s="4" t="s">
        <v>3840</v>
      </c>
      <c r="E2557" s="4" t="s">
        <v>588</v>
      </c>
      <c r="F2557" s="12">
        <v>400880</v>
      </c>
      <c r="G2557" s="11" t="s">
        <v>548</v>
      </c>
      <c r="H2557" s="12">
        <v>32070</v>
      </c>
      <c r="I2557" s="4" t="s">
        <v>505</v>
      </c>
      <c r="J2557" s="4" t="s">
        <v>3537</v>
      </c>
    </row>
    <row r="2558" spans="2:10" outlineLevel="1" x14ac:dyDescent="0.2">
      <c r="B2558" s="8">
        <v>45253</v>
      </c>
      <c r="C2558" s="4" t="s">
        <v>470</v>
      </c>
      <c r="D2558" s="4" t="s">
        <v>3840</v>
      </c>
      <c r="E2558" s="4" t="s">
        <v>4672</v>
      </c>
      <c r="F2558" s="12">
        <v>400880</v>
      </c>
      <c r="G2558" s="11" t="s">
        <v>548</v>
      </c>
      <c r="H2558" s="12">
        <v>32070</v>
      </c>
      <c r="I2558" s="4" t="s">
        <v>505</v>
      </c>
      <c r="J2558" s="4" t="s">
        <v>3537</v>
      </c>
    </row>
    <row r="2559" spans="2:10" outlineLevel="1" x14ac:dyDescent="0.2">
      <c r="B2559" s="8">
        <v>45253</v>
      </c>
      <c r="C2559" s="4" t="s">
        <v>1502</v>
      </c>
      <c r="D2559" s="4" t="s">
        <v>3840</v>
      </c>
      <c r="E2559" s="4" t="s">
        <v>1931</v>
      </c>
      <c r="F2559" s="12">
        <v>400880</v>
      </c>
      <c r="G2559" s="11" t="s">
        <v>548</v>
      </c>
      <c r="H2559" s="12">
        <v>32070</v>
      </c>
      <c r="I2559" s="4" t="s">
        <v>505</v>
      </c>
      <c r="J2559" s="4" t="s">
        <v>3537</v>
      </c>
    </row>
    <row r="2560" spans="2:10" outlineLevel="1" x14ac:dyDescent="0.2">
      <c r="B2560" s="8">
        <v>45253</v>
      </c>
      <c r="C2560" s="4" t="s">
        <v>655</v>
      </c>
      <c r="D2560" s="4" t="s">
        <v>3840</v>
      </c>
      <c r="E2560" s="4" t="s">
        <v>700</v>
      </c>
      <c r="F2560" s="12">
        <v>400880</v>
      </c>
      <c r="G2560" s="11" t="s">
        <v>548</v>
      </c>
      <c r="H2560" s="12">
        <v>32070</v>
      </c>
      <c r="I2560" s="4" t="s">
        <v>505</v>
      </c>
      <c r="J2560" s="4" t="s">
        <v>3537</v>
      </c>
    </row>
    <row r="2561" spans="2:10" outlineLevel="1" x14ac:dyDescent="0.2">
      <c r="B2561" s="8">
        <v>45253</v>
      </c>
      <c r="C2561" s="4" t="s">
        <v>95</v>
      </c>
      <c r="D2561" s="4" t="s">
        <v>3840</v>
      </c>
      <c r="E2561" s="4" t="s">
        <v>1582</v>
      </c>
      <c r="F2561" s="12">
        <v>400880</v>
      </c>
      <c r="G2561" s="11" t="s">
        <v>548</v>
      </c>
      <c r="H2561" s="12">
        <v>32070</v>
      </c>
      <c r="I2561" s="4" t="s">
        <v>505</v>
      </c>
      <c r="J2561" s="4" t="s">
        <v>3537</v>
      </c>
    </row>
    <row r="2562" spans="2:10" outlineLevel="1" x14ac:dyDescent="0.2">
      <c r="B2562" s="8">
        <v>45253</v>
      </c>
      <c r="C2562" s="4" t="s">
        <v>363</v>
      </c>
      <c r="D2562" s="4" t="s">
        <v>3840</v>
      </c>
      <c r="E2562" s="4" t="s">
        <v>3862</v>
      </c>
      <c r="F2562" s="12">
        <v>400880</v>
      </c>
      <c r="G2562" s="11" t="s">
        <v>548</v>
      </c>
      <c r="H2562" s="12">
        <v>32070</v>
      </c>
      <c r="I2562" s="4" t="s">
        <v>505</v>
      </c>
      <c r="J2562" s="4" t="s">
        <v>3537</v>
      </c>
    </row>
    <row r="2563" spans="2:10" outlineLevel="1" x14ac:dyDescent="0.2">
      <c r="B2563" s="8">
        <v>45253</v>
      </c>
      <c r="C2563" s="4" t="s">
        <v>1390</v>
      </c>
      <c r="D2563" s="4" t="s">
        <v>3840</v>
      </c>
      <c r="E2563" s="4" t="s">
        <v>961</v>
      </c>
      <c r="F2563" s="12">
        <v>400880</v>
      </c>
      <c r="G2563" s="11" t="s">
        <v>548</v>
      </c>
      <c r="H2563" s="12">
        <v>32070</v>
      </c>
      <c r="I2563" s="4" t="s">
        <v>505</v>
      </c>
      <c r="J2563" s="4" t="s">
        <v>3537</v>
      </c>
    </row>
    <row r="2564" spans="2:10" outlineLevel="1" x14ac:dyDescent="0.2">
      <c r="B2564" s="8">
        <v>45253</v>
      </c>
      <c r="C2564" s="4" t="s">
        <v>1189</v>
      </c>
      <c r="D2564" s="4" t="s">
        <v>3840</v>
      </c>
      <c r="E2564" s="4" t="s">
        <v>3938</v>
      </c>
      <c r="F2564" s="12">
        <v>400880</v>
      </c>
      <c r="G2564" s="11" t="s">
        <v>548</v>
      </c>
      <c r="H2564" s="12">
        <v>32070</v>
      </c>
      <c r="I2564" s="4" t="s">
        <v>505</v>
      </c>
      <c r="J2564" s="4" t="s">
        <v>3537</v>
      </c>
    </row>
    <row r="2565" spans="2:10" outlineLevel="1" x14ac:dyDescent="0.2">
      <c r="B2565" s="8">
        <v>45253</v>
      </c>
      <c r="C2565" s="4" t="s">
        <v>4606</v>
      </c>
      <c r="D2565" s="4" t="s">
        <v>3840</v>
      </c>
      <c r="E2565" s="4" t="s">
        <v>3052</v>
      </c>
      <c r="F2565" s="12">
        <v>400880</v>
      </c>
      <c r="G2565" s="11" t="s">
        <v>548</v>
      </c>
      <c r="H2565" s="12">
        <v>32070</v>
      </c>
      <c r="I2565" s="4" t="s">
        <v>505</v>
      </c>
      <c r="J2565" s="4" t="s">
        <v>3537</v>
      </c>
    </row>
    <row r="2566" spans="2:10" outlineLevel="1" x14ac:dyDescent="0.2">
      <c r="B2566" s="8">
        <v>45253</v>
      </c>
      <c r="C2566" s="4" t="s">
        <v>1651</v>
      </c>
      <c r="D2566" s="4" t="s">
        <v>3840</v>
      </c>
      <c r="E2566" s="4" t="s">
        <v>850</v>
      </c>
      <c r="F2566" s="12">
        <v>400880</v>
      </c>
      <c r="G2566" s="11" t="s">
        <v>548</v>
      </c>
      <c r="H2566" s="12">
        <v>32070</v>
      </c>
      <c r="I2566" s="4" t="s">
        <v>505</v>
      </c>
      <c r="J2566" s="4" t="s">
        <v>3537</v>
      </c>
    </row>
    <row r="2567" spans="2:10" outlineLevel="1" x14ac:dyDescent="0.2">
      <c r="B2567" s="8">
        <v>45254</v>
      </c>
      <c r="C2567" s="4" t="s">
        <v>420</v>
      </c>
      <c r="D2567" s="4" t="s">
        <v>3840</v>
      </c>
      <c r="E2567" s="4" t="s">
        <v>3723</v>
      </c>
      <c r="F2567" s="12">
        <v>501100</v>
      </c>
      <c r="G2567" s="11" t="s">
        <v>548</v>
      </c>
      <c r="H2567" s="12">
        <v>40088</v>
      </c>
      <c r="I2567" s="4" t="s">
        <v>505</v>
      </c>
      <c r="J2567" s="4" t="s">
        <v>3537</v>
      </c>
    </row>
    <row r="2568" spans="2:10" outlineLevel="1" x14ac:dyDescent="0.2">
      <c r="B2568" s="8">
        <v>45254</v>
      </c>
      <c r="C2568" s="4" t="s">
        <v>3457</v>
      </c>
      <c r="D2568" s="4" t="s">
        <v>3840</v>
      </c>
      <c r="E2568" s="4" t="s">
        <v>4279</v>
      </c>
      <c r="F2568" s="12">
        <v>400880</v>
      </c>
      <c r="G2568" s="11" t="s">
        <v>548</v>
      </c>
      <c r="H2568" s="12">
        <v>32070</v>
      </c>
      <c r="I2568" s="4" t="s">
        <v>505</v>
      </c>
      <c r="J2568" s="4" t="s">
        <v>3537</v>
      </c>
    </row>
    <row r="2569" spans="2:10" outlineLevel="1" x14ac:dyDescent="0.2">
      <c r="B2569" s="8">
        <v>45254</v>
      </c>
      <c r="C2569" s="4" t="s">
        <v>3047</v>
      </c>
      <c r="D2569" s="4" t="s">
        <v>3840</v>
      </c>
      <c r="E2569" s="4" t="s">
        <v>265</v>
      </c>
      <c r="F2569" s="12">
        <v>400880</v>
      </c>
      <c r="G2569" s="11" t="s">
        <v>548</v>
      </c>
      <c r="H2569" s="12">
        <v>32070</v>
      </c>
      <c r="I2569" s="4" t="s">
        <v>505</v>
      </c>
      <c r="J2569" s="4" t="s">
        <v>3537</v>
      </c>
    </row>
    <row r="2570" spans="2:10" outlineLevel="1" x14ac:dyDescent="0.2">
      <c r="B2570" s="8">
        <v>45254</v>
      </c>
      <c r="C2570" s="4" t="s">
        <v>1376</v>
      </c>
      <c r="D2570" s="4" t="s">
        <v>3840</v>
      </c>
      <c r="E2570" s="4" t="s">
        <v>4494</v>
      </c>
      <c r="F2570" s="12">
        <v>400880</v>
      </c>
      <c r="G2570" s="11" t="s">
        <v>548</v>
      </c>
      <c r="H2570" s="12">
        <v>32070</v>
      </c>
      <c r="I2570" s="4" t="s">
        <v>505</v>
      </c>
      <c r="J2570" s="4" t="s">
        <v>3537</v>
      </c>
    </row>
    <row r="2571" spans="2:10" outlineLevel="1" x14ac:dyDescent="0.2">
      <c r="B2571" s="8">
        <v>45254</v>
      </c>
      <c r="C2571" s="4" t="s">
        <v>670</v>
      </c>
      <c r="D2571" s="4" t="s">
        <v>3840</v>
      </c>
      <c r="E2571" s="4" t="s">
        <v>4406</v>
      </c>
      <c r="F2571" s="12">
        <v>400880</v>
      </c>
      <c r="G2571" s="11" t="s">
        <v>548</v>
      </c>
      <c r="H2571" s="12">
        <v>32070</v>
      </c>
      <c r="I2571" s="4" t="s">
        <v>505</v>
      </c>
      <c r="J2571" s="4" t="s">
        <v>3537</v>
      </c>
    </row>
    <row r="2572" spans="2:10" outlineLevel="1" x14ac:dyDescent="0.2">
      <c r="B2572" s="8">
        <v>45257</v>
      </c>
      <c r="C2572" s="4" t="s">
        <v>4122</v>
      </c>
      <c r="D2572" s="4" t="s">
        <v>3840</v>
      </c>
      <c r="E2572" s="4" t="s">
        <v>4385</v>
      </c>
      <c r="F2572" s="12">
        <v>501100</v>
      </c>
      <c r="G2572" s="11" t="s">
        <v>548</v>
      </c>
      <c r="H2572" s="12">
        <v>40088</v>
      </c>
      <c r="I2572" s="4" t="s">
        <v>3387</v>
      </c>
      <c r="J2572" s="4" t="s">
        <v>3106</v>
      </c>
    </row>
    <row r="2573" spans="2:10" outlineLevel="1" x14ac:dyDescent="0.2">
      <c r="B2573" s="8">
        <v>45258</v>
      </c>
      <c r="C2573" s="4" t="s">
        <v>3717</v>
      </c>
      <c r="D2573" s="4" t="s">
        <v>3910</v>
      </c>
      <c r="E2573" s="4" t="s">
        <v>4946</v>
      </c>
      <c r="F2573" s="12">
        <v>-138050</v>
      </c>
      <c r="G2573" s="11" t="s">
        <v>548</v>
      </c>
      <c r="H2573" s="12">
        <v>-11044</v>
      </c>
      <c r="I2573" s="4" t="s">
        <v>3387</v>
      </c>
      <c r="J2573" s="4" t="s">
        <v>3106</v>
      </c>
    </row>
    <row r="2574" spans="2:10" outlineLevel="1" x14ac:dyDescent="0.2">
      <c r="B2574" s="8">
        <v>45259</v>
      </c>
      <c r="C2574" s="4" t="s">
        <v>1000</v>
      </c>
      <c r="D2574" s="4" t="s">
        <v>520</v>
      </c>
      <c r="E2574" s="4" t="s">
        <v>186</v>
      </c>
      <c r="F2574" s="12">
        <v>-269558</v>
      </c>
      <c r="G2574" s="11" t="s">
        <v>548</v>
      </c>
      <c r="H2574" s="12">
        <v>-21564</v>
      </c>
      <c r="I2574" s="4" t="s">
        <v>505</v>
      </c>
      <c r="J2574" s="4" t="s">
        <v>3537</v>
      </c>
    </row>
    <row r="2575" spans="2:10" outlineLevel="1" x14ac:dyDescent="0.2">
      <c r="B2575" s="8">
        <v>45259</v>
      </c>
      <c r="C2575" s="4" t="s">
        <v>70</v>
      </c>
      <c r="D2575" s="4" t="s">
        <v>3840</v>
      </c>
      <c r="E2575" s="4" t="s">
        <v>3822</v>
      </c>
      <c r="F2575" s="12">
        <v>501100</v>
      </c>
      <c r="G2575" s="11" t="s">
        <v>548</v>
      </c>
      <c r="H2575" s="12">
        <v>40088</v>
      </c>
      <c r="I2575" s="4" t="s">
        <v>3387</v>
      </c>
      <c r="J2575" s="4" t="s">
        <v>3106</v>
      </c>
    </row>
    <row r="2576" spans="2:10" outlineLevel="1" x14ac:dyDescent="0.2">
      <c r="B2576" s="8">
        <v>45260</v>
      </c>
      <c r="C2576" s="4" t="s">
        <v>2017</v>
      </c>
      <c r="D2576" s="4" t="s">
        <v>3910</v>
      </c>
      <c r="E2576" s="4" t="s">
        <v>3806</v>
      </c>
      <c r="F2576" s="12">
        <v>-82520</v>
      </c>
      <c r="G2576" s="11" t="s">
        <v>548</v>
      </c>
      <c r="H2576" s="12">
        <v>-6602</v>
      </c>
      <c r="I2576" s="4" t="s">
        <v>3387</v>
      </c>
      <c r="J2576" s="4" t="s">
        <v>3106</v>
      </c>
    </row>
    <row r="2577" spans="2:10" outlineLevel="1" x14ac:dyDescent="0.2">
      <c r="B2577" s="8">
        <v>45260</v>
      </c>
      <c r="C2577" s="4" t="s">
        <v>3188</v>
      </c>
      <c r="D2577" s="4" t="s">
        <v>3910</v>
      </c>
      <c r="E2577" s="4" t="s">
        <v>1339</v>
      </c>
      <c r="F2577" s="12">
        <v>-52259</v>
      </c>
      <c r="G2577" s="11" t="s">
        <v>548</v>
      </c>
      <c r="H2577" s="12">
        <v>-4181</v>
      </c>
      <c r="I2577" s="4" t="s">
        <v>3387</v>
      </c>
      <c r="J2577" s="4" t="s">
        <v>3106</v>
      </c>
    </row>
    <row r="2578" spans="2:10" outlineLevel="1" x14ac:dyDescent="0.2">
      <c r="B2578" s="8">
        <v>45260</v>
      </c>
      <c r="C2578" s="4" t="s">
        <v>2065</v>
      </c>
      <c r="D2578" s="4" t="s">
        <v>3840</v>
      </c>
      <c r="E2578" s="4"/>
      <c r="F2578" s="12">
        <v>0</v>
      </c>
      <c r="G2578" s="11" t="s">
        <v>548</v>
      </c>
      <c r="H2578" s="12">
        <v>0</v>
      </c>
      <c r="I2578" s="4" t="s">
        <v>505</v>
      </c>
      <c r="J2578" s="4" t="s">
        <v>3537</v>
      </c>
    </row>
    <row r="2579" spans="2:10" outlineLevel="1" x14ac:dyDescent="0.2">
      <c r="B2579" s="8">
        <v>45260</v>
      </c>
      <c r="C2579" s="4" t="s">
        <v>1420</v>
      </c>
      <c r="D2579" s="4" t="s">
        <v>3840</v>
      </c>
      <c r="E2579" s="4" t="s">
        <v>1629</v>
      </c>
      <c r="F2579" s="12">
        <v>400880</v>
      </c>
      <c r="G2579" s="11" t="s">
        <v>548</v>
      </c>
      <c r="H2579" s="12">
        <v>32070</v>
      </c>
      <c r="I2579" s="4" t="s">
        <v>505</v>
      </c>
      <c r="J2579" s="4" t="s">
        <v>3537</v>
      </c>
    </row>
    <row r="2580" spans="2:10" outlineLevel="1" x14ac:dyDescent="0.2">
      <c r="B2580" s="8">
        <v>45261</v>
      </c>
      <c r="C2580" s="4" t="s">
        <v>132</v>
      </c>
      <c r="D2580" s="4" t="s">
        <v>3840</v>
      </c>
      <c r="E2580" s="4" t="s">
        <v>4386</v>
      </c>
      <c r="F2580" s="12">
        <v>501100</v>
      </c>
      <c r="G2580" s="11" t="s">
        <v>548</v>
      </c>
      <c r="H2580" s="12">
        <v>40088</v>
      </c>
      <c r="I2580" s="4" t="s">
        <v>3387</v>
      </c>
      <c r="J2580" s="4" t="s">
        <v>3106</v>
      </c>
    </row>
    <row r="2581" spans="2:10" outlineLevel="1" x14ac:dyDescent="0.2">
      <c r="B2581" s="8">
        <v>45261</v>
      </c>
      <c r="C2581" s="4" t="s">
        <v>4652</v>
      </c>
      <c r="D2581" s="4" t="s">
        <v>3840</v>
      </c>
      <c r="E2581" s="4" t="s">
        <v>4743</v>
      </c>
      <c r="F2581" s="12">
        <v>400880</v>
      </c>
      <c r="G2581" s="11" t="s">
        <v>548</v>
      </c>
      <c r="H2581" s="12">
        <v>32070</v>
      </c>
      <c r="I2581" s="4" t="s">
        <v>3387</v>
      </c>
      <c r="J2581" s="4" t="s">
        <v>3106</v>
      </c>
    </row>
    <row r="2582" spans="2:10" outlineLevel="1" x14ac:dyDescent="0.2">
      <c r="B2582" s="8">
        <v>45261</v>
      </c>
      <c r="C2582" s="4" t="s">
        <v>2603</v>
      </c>
      <c r="D2582" s="4" t="s">
        <v>3840</v>
      </c>
      <c r="E2582" s="4" t="s">
        <v>4625</v>
      </c>
      <c r="F2582" s="12">
        <v>501100</v>
      </c>
      <c r="G2582" s="11" t="s">
        <v>548</v>
      </c>
      <c r="H2582" s="12">
        <v>40088</v>
      </c>
      <c r="I2582" s="4" t="s">
        <v>3387</v>
      </c>
      <c r="J2582" s="4" t="s">
        <v>3106</v>
      </c>
    </row>
    <row r="2583" spans="2:10" outlineLevel="1" x14ac:dyDescent="0.2">
      <c r="B2583" s="8">
        <v>45261</v>
      </c>
      <c r="C2583" s="4" t="s">
        <v>3306</v>
      </c>
      <c r="D2583" s="4" t="s">
        <v>3840</v>
      </c>
      <c r="E2583" s="4" t="s">
        <v>3624</v>
      </c>
      <c r="F2583" s="12">
        <v>400880</v>
      </c>
      <c r="G2583" s="11" t="s">
        <v>548</v>
      </c>
      <c r="H2583" s="12">
        <v>32070</v>
      </c>
      <c r="I2583" s="4" t="s">
        <v>3387</v>
      </c>
      <c r="J2583" s="4" t="s">
        <v>3106</v>
      </c>
    </row>
    <row r="2584" spans="2:10" outlineLevel="1" x14ac:dyDescent="0.2">
      <c r="B2584" s="8">
        <v>45261</v>
      </c>
      <c r="C2584" s="4" t="s">
        <v>4389</v>
      </c>
      <c r="D2584" s="4" t="s">
        <v>3840</v>
      </c>
      <c r="E2584" s="4" t="s">
        <v>4660</v>
      </c>
      <c r="F2584" s="12">
        <v>400880</v>
      </c>
      <c r="G2584" s="11" t="s">
        <v>548</v>
      </c>
      <c r="H2584" s="12">
        <v>32070</v>
      </c>
      <c r="I2584" s="4" t="s">
        <v>3387</v>
      </c>
      <c r="J2584" s="4" t="s">
        <v>3106</v>
      </c>
    </row>
    <row r="2585" spans="2:10" outlineLevel="1" x14ac:dyDescent="0.2">
      <c r="B2585" s="8">
        <v>45261</v>
      </c>
      <c r="C2585" s="4" t="s">
        <v>27</v>
      </c>
      <c r="D2585" s="4" t="s">
        <v>3840</v>
      </c>
      <c r="E2585" s="4" t="s">
        <v>2383</v>
      </c>
      <c r="F2585" s="12">
        <v>501100</v>
      </c>
      <c r="G2585" s="11" t="s">
        <v>548</v>
      </c>
      <c r="H2585" s="12">
        <v>40088</v>
      </c>
      <c r="I2585" s="4" t="s">
        <v>3387</v>
      </c>
      <c r="J2585" s="4" t="s">
        <v>3106</v>
      </c>
    </row>
    <row r="2586" spans="2:10" outlineLevel="1" x14ac:dyDescent="0.2">
      <c r="B2586" s="8">
        <v>45262</v>
      </c>
      <c r="C2586" s="4" t="s">
        <v>4951</v>
      </c>
      <c r="D2586" s="4" t="s">
        <v>3840</v>
      </c>
      <c r="E2586" s="4" t="s">
        <v>4486</v>
      </c>
      <c r="F2586" s="12">
        <v>400880</v>
      </c>
      <c r="G2586" s="11" t="s">
        <v>548</v>
      </c>
      <c r="H2586" s="12">
        <v>32070</v>
      </c>
      <c r="I2586" s="4" t="s">
        <v>505</v>
      </c>
      <c r="J2586" s="4" t="s">
        <v>3537</v>
      </c>
    </row>
    <row r="2587" spans="2:10" outlineLevel="1" x14ac:dyDescent="0.2">
      <c r="B2587" s="8">
        <v>45264</v>
      </c>
      <c r="C2587" s="4" t="s">
        <v>5118</v>
      </c>
      <c r="D2587" s="4" t="s">
        <v>3840</v>
      </c>
      <c r="E2587" s="4" t="s">
        <v>1977</v>
      </c>
      <c r="F2587" s="12">
        <v>501100</v>
      </c>
      <c r="G2587" s="11" t="s">
        <v>548</v>
      </c>
      <c r="H2587" s="12">
        <v>40088</v>
      </c>
      <c r="I2587" s="4" t="s">
        <v>3387</v>
      </c>
      <c r="J2587" s="4" t="s">
        <v>3106</v>
      </c>
    </row>
    <row r="2588" spans="2:10" outlineLevel="1" x14ac:dyDescent="0.2">
      <c r="B2588" s="8">
        <v>45264</v>
      </c>
      <c r="C2588" s="4" t="s">
        <v>822</v>
      </c>
      <c r="D2588" s="4" t="s">
        <v>3840</v>
      </c>
      <c r="E2588" s="4" t="s">
        <v>4464</v>
      </c>
      <c r="F2588" s="12">
        <v>400880</v>
      </c>
      <c r="G2588" s="11" t="s">
        <v>548</v>
      </c>
      <c r="H2588" s="12">
        <v>32070</v>
      </c>
      <c r="I2588" s="4" t="s">
        <v>3387</v>
      </c>
      <c r="J2588" s="4" t="s">
        <v>3106</v>
      </c>
    </row>
    <row r="2589" spans="2:10" outlineLevel="1" x14ac:dyDescent="0.2">
      <c r="B2589" s="8">
        <v>45264</v>
      </c>
      <c r="C2589" s="4" t="s">
        <v>3823</v>
      </c>
      <c r="D2589" s="4" t="s">
        <v>3840</v>
      </c>
      <c r="E2589" s="4" t="s">
        <v>2473</v>
      </c>
      <c r="F2589" s="12">
        <v>501100</v>
      </c>
      <c r="G2589" s="11" t="s">
        <v>548</v>
      </c>
      <c r="H2589" s="12">
        <v>40088</v>
      </c>
      <c r="I2589" s="4" t="s">
        <v>3387</v>
      </c>
      <c r="J2589" s="4" t="s">
        <v>3106</v>
      </c>
    </row>
    <row r="2590" spans="2:10" outlineLevel="1" x14ac:dyDescent="0.2">
      <c r="B2590" s="8">
        <v>45264</v>
      </c>
      <c r="C2590" s="4" t="s">
        <v>743</v>
      </c>
      <c r="D2590" s="4" t="s">
        <v>3840</v>
      </c>
      <c r="E2590" s="4" t="s">
        <v>3432</v>
      </c>
      <c r="F2590" s="12">
        <v>501100</v>
      </c>
      <c r="G2590" s="11" t="s">
        <v>548</v>
      </c>
      <c r="H2590" s="12">
        <v>40088</v>
      </c>
      <c r="I2590" s="4" t="s">
        <v>3387</v>
      </c>
      <c r="J2590" s="4" t="s">
        <v>3106</v>
      </c>
    </row>
    <row r="2591" spans="2:10" outlineLevel="1" x14ac:dyDescent="0.2">
      <c r="B2591" s="8">
        <v>45264</v>
      </c>
      <c r="C2591" s="4" t="s">
        <v>963</v>
      </c>
      <c r="D2591" s="4" t="s">
        <v>3840</v>
      </c>
      <c r="E2591" s="4" t="s">
        <v>3945</v>
      </c>
      <c r="F2591" s="12">
        <v>501100</v>
      </c>
      <c r="G2591" s="11" t="s">
        <v>548</v>
      </c>
      <c r="H2591" s="12">
        <v>40088</v>
      </c>
      <c r="I2591" s="4" t="s">
        <v>3387</v>
      </c>
      <c r="J2591" s="4" t="s">
        <v>3106</v>
      </c>
    </row>
    <row r="2592" spans="2:10" outlineLevel="1" x14ac:dyDescent="0.2">
      <c r="B2592" s="8">
        <v>45264</v>
      </c>
      <c r="C2592" s="4" t="s">
        <v>2826</v>
      </c>
      <c r="D2592" s="4" t="s">
        <v>3840</v>
      </c>
      <c r="E2592" s="4" t="s">
        <v>3844</v>
      </c>
      <c r="F2592" s="12">
        <v>400880</v>
      </c>
      <c r="G2592" s="11" t="s">
        <v>548</v>
      </c>
      <c r="H2592" s="12">
        <v>32070</v>
      </c>
      <c r="I2592" s="4" t="s">
        <v>3387</v>
      </c>
      <c r="J2592" s="4" t="s">
        <v>3106</v>
      </c>
    </row>
    <row r="2593" spans="2:10" outlineLevel="1" x14ac:dyDescent="0.2">
      <c r="B2593" s="8">
        <v>45264</v>
      </c>
      <c r="C2593" s="4" t="s">
        <v>2644</v>
      </c>
      <c r="D2593" s="4" t="s">
        <v>3840</v>
      </c>
      <c r="E2593" s="4" t="s">
        <v>1382</v>
      </c>
      <c r="F2593" s="12">
        <v>400880</v>
      </c>
      <c r="G2593" s="11" t="s">
        <v>548</v>
      </c>
      <c r="H2593" s="12">
        <v>32070</v>
      </c>
      <c r="I2593" s="4" t="s">
        <v>3387</v>
      </c>
      <c r="J2593" s="4" t="s">
        <v>3106</v>
      </c>
    </row>
    <row r="2594" spans="2:10" outlineLevel="1" x14ac:dyDescent="0.2">
      <c r="B2594" s="8">
        <v>45264</v>
      </c>
      <c r="C2594" s="4" t="s">
        <v>1763</v>
      </c>
      <c r="D2594" s="4" t="s">
        <v>3840</v>
      </c>
      <c r="E2594" s="4" t="s">
        <v>2583</v>
      </c>
      <c r="F2594" s="12">
        <v>400880</v>
      </c>
      <c r="G2594" s="11" t="s">
        <v>548</v>
      </c>
      <c r="H2594" s="12">
        <v>32070</v>
      </c>
      <c r="I2594" s="4" t="s">
        <v>3387</v>
      </c>
      <c r="J2594" s="4" t="s">
        <v>3106</v>
      </c>
    </row>
    <row r="2595" spans="2:10" outlineLevel="1" x14ac:dyDescent="0.2">
      <c r="B2595" s="8">
        <v>45264</v>
      </c>
      <c r="C2595" s="4" t="s">
        <v>1999</v>
      </c>
      <c r="D2595" s="4" t="s">
        <v>3840</v>
      </c>
      <c r="E2595" s="4" t="s">
        <v>2920</v>
      </c>
      <c r="F2595" s="12">
        <v>400880</v>
      </c>
      <c r="G2595" s="11" t="s">
        <v>548</v>
      </c>
      <c r="H2595" s="12">
        <v>32070</v>
      </c>
      <c r="I2595" s="4" t="s">
        <v>3387</v>
      </c>
      <c r="J2595" s="4" t="s">
        <v>3106</v>
      </c>
    </row>
    <row r="2596" spans="2:10" outlineLevel="1" x14ac:dyDescent="0.2">
      <c r="B2596" s="8">
        <v>45264</v>
      </c>
      <c r="C2596" s="4" t="s">
        <v>2710</v>
      </c>
      <c r="D2596" s="4" t="s">
        <v>3840</v>
      </c>
      <c r="E2596" s="4" t="s">
        <v>2816</v>
      </c>
      <c r="F2596" s="12">
        <v>400880</v>
      </c>
      <c r="G2596" s="11" t="s">
        <v>548</v>
      </c>
      <c r="H2596" s="12">
        <v>32070</v>
      </c>
      <c r="I2596" s="4" t="s">
        <v>3387</v>
      </c>
      <c r="J2596" s="4" t="s">
        <v>3106</v>
      </c>
    </row>
    <row r="2597" spans="2:10" outlineLevel="1" x14ac:dyDescent="0.2">
      <c r="B2597" s="8">
        <v>45264</v>
      </c>
      <c r="C2597" s="4" t="s">
        <v>4382</v>
      </c>
      <c r="D2597" s="4" t="s">
        <v>3840</v>
      </c>
      <c r="E2597" s="4" t="s">
        <v>4834</v>
      </c>
      <c r="F2597" s="12">
        <v>501100</v>
      </c>
      <c r="G2597" s="11" t="s">
        <v>548</v>
      </c>
      <c r="H2597" s="12">
        <v>40088</v>
      </c>
      <c r="I2597" s="4" t="s">
        <v>3387</v>
      </c>
      <c r="J2597" s="4" t="s">
        <v>3106</v>
      </c>
    </row>
    <row r="2598" spans="2:10" outlineLevel="1" x14ac:dyDescent="0.2">
      <c r="B2598" s="8">
        <v>45264</v>
      </c>
      <c r="C2598" s="4" t="s">
        <v>94</v>
      </c>
      <c r="D2598" s="4" t="s">
        <v>3840</v>
      </c>
      <c r="E2598" s="4" t="s">
        <v>5080</v>
      </c>
      <c r="F2598" s="12">
        <v>400880</v>
      </c>
      <c r="G2598" s="11" t="s">
        <v>548</v>
      </c>
      <c r="H2598" s="12">
        <v>32070</v>
      </c>
      <c r="I2598" s="4" t="s">
        <v>3387</v>
      </c>
      <c r="J2598" s="4" t="s">
        <v>3106</v>
      </c>
    </row>
    <row r="2599" spans="2:10" outlineLevel="1" x14ac:dyDescent="0.2">
      <c r="B2599" s="8">
        <v>45264</v>
      </c>
      <c r="C2599" s="4" t="s">
        <v>3171</v>
      </c>
      <c r="D2599" s="4" t="s">
        <v>3840</v>
      </c>
      <c r="E2599" s="4" t="s">
        <v>165</v>
      </c>
      <c r="F2599" s="12">
        <v>400880</v>
      </c>
      <c r="G2599" s="11" t="s">
        <v>548</v>
      </c>
      <c r="H2599" s="12">
        <v>32070</v>
      </c>
      <c r="I2599" s="4" t="s">
        <v>3387</v>
      </c>
      <c r="J2599" s="4" t="s">
        <v>3106</v>
      </c>
    </row>
    <row r="2600" spans="2:10" outlineLevel="1" x14ac:dyDescent="0.2">
      <c r="B2600" s="8">
        <v>45264</v>
      </c>
      <c r="C2600" s="4" t="s">
        <v>3865</v>
      </c>
      <c r="D2600" s="4" t="s">
        <v>3840</v>
      </c>
      <c r="E2600" s="4" t="s">
        <v>5020</v>
      </c>
      <c r="F2600" s="12">
        <v>501100</v>
      </c>
      <c r="G2600" s="11" t="s">
        <v>548</v>
      </c>
      <c r="H2600" s="12">
        <v>40088</v>
      </c>
      <c r="I2600" s="4" t="s">
        <v>3387</v>
      </c>
      <c r="J2600" s="4" t="s">
        <v>3106</v>
      </c>
    </row>
    <row r="2601" spans="2:10" outlineLevel="1" x14ac:dyDescent="0.2">
      <c r="B2601" s="8">
        <v>45264</v>
      </c>
      <c r="C2601" s="4" t="s">
        <v>3092</v>
      </c>
      <c r="D2601" s="4" t="s">
        <v>3840</v>
      </c>
      <c r="E2601" s="4" t="s">
        <v>4454</v>
      </c>
      <c r="F2601" s="12">
        <v>400880</v>
      </c>
      <c r="G2601" s="11" t="s">
        <v>548</v>
      </c>
      <c r="H2601" s="12">
        <v>32070</v>
      </c>
      <c r="I2601" s="4" t="s">
        <v>3387</v>
      </c>
      <c r="J2601" s="4" t="s">
        <v>3106</v>
      </c>
    </row>
    <row r="2602" spans="2:10" outlineLevel="1" x14ac:dyDescent="0.2">
      <c r="B2602" s="8">
        <v>45264</v>
      </c>
      <c r="C2602" s="4" t="s">
        <v>2220</v>
      </c>
      <c r="D2602" s="4" t="s">
        <v>3840</v>
      </c>
      <c r="E2602" s="4" t="s">
        <v>5016</v>
      </c>
      <c r="F2602" s="12">
        <v>2004400</v>
      </c>
      <c r="G2602" s="11" t="s">
        <v>548</v>
      </c>
      <c r="H2602" s="12">
        <v>160352</v>
      </c>
      <c r="I2602" s="4" t="s">
        <v>2318</v>
      </c>
      <c r="J2602" s="4" t="s">
        <v>195</v>
      </c>
    </row>
    <row r="2603" spans="2:10" outlineLevel="1" x14ac:dyDescent="0.2">
      <c r="B2603" s="8">
        <v>45264</v>
      </c>
      <c r="C2603" s="4" t="s">
        <v>2924</v>
      </c>
      <c r="D2603" s="4" t="s">
        <v>3840</v>
      </c>
      <c r="E2603" s="4" t="s">
        <v>2632</v>
      </c>
      <c r="F2603" s="12">
        <v>250550</v>
      </c>
      <c r="G2603" s="11" t="s">
        <v>548</v>
      </c>
      <c r="H2603" s="12">
        <v>20044</v>
      </c>
      <c r="I2603" s="4" t="s">
        <v>505</v>
      </c>
      <c r="J2603" s="4" t="s">
        <v>3537</v>
      </c>
    </row>
    <row r="2604" spans="2:10" outlineLevel="1" x14ac:dyDescent="0.2">
      <c r="B2604" s="8">
        <v>45264</v>
      </c>
      <c r="C2604" s="4" t="s">
        <v>4810</v>
      </c>
      <c r="D2604" s="4" t="s">
        <v>3840</v>
      </c>
      <c r="E2604" s="4" t="s">
        <v>3048</v>
      </c>
      <c r="F2604" s="12">
        <v>400880</v>
      </c>
      <c r="G2604" s="11" t="s">
        <v>548</v>
      </c>
      <c r="H2604" s="12">
        <v>32070</v>
      </c>
      <c r="I2604" s="4" t="s">
        <v>505</v>
      </c>
      <c r="J2604" s="4" t="s">
        <v>3537</v>
      </c>
    </row>
    <row r="2605" spans="2:10" outlineLevel="1" x14ac:dyDescent="0.2">
      <c r="B2605" s="8">
        <v>45264</v>
      </c>
      <c r="C2605" s="4" t="s">
        <v>2282</v>
      </c>
      <c r="D2605" s="4" t="s">
        <v>3840</v>
      </c>
      <c r="E2605" s="4" t="s">
        <v>3730</v>
      </c>
      <c r="F2605" s="12">
        <v>400880</v>
      </c>
      <c r="G2605" s="11" t="s">
        <v>548</v>
      </c>
      <c r="H2605" s="12">
        <v>32070</v>
      </c>
      <c r="I2605" s="4" t="s">
        <v>505</v>
      </c>
      <c r="J2605" s="4" t="s">
        <v>3537</v>
      </c>
    </row>
    <row r="2606" spans="2:10" outlineLevel="1" x14ac:dyDescent="0.2">
      <c r="B2606" s="8">
        <v>45264</v>
      </c>
      <c r="C2606" s="4" t="s">
        <v>1503</v>
      </c>
      <c r="D2606" s="4" t="s">
        <v>3840</v>
      </c>
      <c r="E2606" s="4" t="s">
        <v>3649</v>
      </c>
      <c r="F2606" s="12">
        <v>400880</v>
      </c>
      <c r="G2606" s="11" t="s">
        <v>548</v>
      </c>
      <c r="H2606" s="12">
        <v>32070</v>
      </c>
      <c r="I2606" s="4" t="s">
        <v>2372</v>
      </c>
      <c r="J2606" s="4" t="s">
        <v>4418</v>
      </c>
    </row>
    <row r="2607" spans="2:10" outlineLevel="1" x14ac:dyDescent="0.2">
      <c r="B2607" s="8">
        <v>45264</v>
      </c>
      <c r="C2607" s="4" t="s">
        <v>4134</v>
      </c>
      <c r="D2607" s="4" t="s">
        <v>3840</v>
      </c>
      <c r="E2607" s="4" t="s">
        <v>2197</v>
      </c>
      <c r="F2607" s="12">
        <v>400880</v>
      </c>
      <c r="G2607" s="11" t="s">
        <v>548</v>
      </c>
      <c r="H2607" s="12">
        <v>32070</v>
      </c>
      <c r="I2607" s="4" t="s">
        <v>2719</v>
      </c>
      <c r="J2607" s="4" t="s">
        <v>1445</v>
      </c>
    </row>
    <row r="2608" spans="2:10" outlineLevel="1" x14ac:dyDescent="0.2">
      <c r="B2608" s="8">
        <v>45265</v>
      </c>
      <c r="C2608" s="4" t="s">
        <v>4094</v>
      </c>
      <c r="D2608" s="4" t="s">
        <v>3840</v>
      </c>
      <c r="E2608" s="4" t="s">
        <v>375</v>
      </c>
      <c r="F2608" s="12">
        <v>400880</v>
      </c>
      <c r="G2608" s="11" t="s">
        <v>548</v>
      </c>
      <c r="H2608" s="12">
        <v>32070</v>
      </c>
      <c r="I2608" s="4" t="s">
        <v>3387</v>
      </c>
      <c r="J2608" s="4" t="s">
        <v>3106</v>
      </c>
    </row>
    <row r="2609" spans="2:10" outlineLevel="1" x14ac:dyDescent="0.2">
      <c r="B2609" s="8">
        <v>45265</v>
      </c>
      <c r="C2609" s="4" t="s">
        <v>4179</v>
      </c>
      <c r="D2609" s="4" t="s">
        <v>3840</v>
      </c>
      <c r="E2609" s="4" t="s">
        <v>1836</v>
      </c>
      <c r="F2609" s="12">
        <v>400880</v>
      </c>
      <c r="G2609" s="11" t="s">
        <v>548</v>
      </c>
      <c r="H2609" s="12">
        <v>32070</v>
      </c>
      <c r="I2609" s="4" t="s">
        <v>3387</v>
      </c>
      <c r="J2609" s="4" t="s">
        <v>3106</v>
      </c>
    </row>
    <row r="2610" spans="2:10" outlineLevel="1" x14ac:dyDescent="0.2">
      <c r="B2610" s="8">
        <v>45265</v>
      </c>
      <c r="C2610" s="4" t="s">
        <v>2048</v>
      </c>
      <c r="D2610" s="4" t="s">
        <v>3840</v>
      </c>
      <c r="E2610" s="4" t="s">
        <v>79</v>
      </c>
      <c r="F2610" s="12">
        <v>501100</v>
      </c>
      <c r="G2610" s="11" t="s">
        <v>548</v>
      </c>
      <c r="H2610" s="12">
        <v>40088</v>
      </c>
      <c r="I2610" s="4" t="s">
        <v>3387</v>
      </c>
      <c r="J2610" s="4" t="s">
        <v>3106</v>
      </c>
    </row>
    <row r="2611" spans="2:10" outlineLevel="1" x14ac:dyDescent="0.2">
      <c r="B2611" s="8">
        <v>45265</v>
      </c>
      <c r="C2611" s="4" t="s">
        <v>891</v>
      </c>
      <c r="D2611" s="4" t="s">
        <v>3840</v>
      </c>
      <c r="E2611" s="4" t="s">
        <v>5175</v>
      </c>
      <c r="F2611" s="12">
        <v>400880</v>
      </c>
      <c r="G2611" s="11" t="s">
        <v>548</v>
      </c>
      <c r="H2611" s="12">
        <v>32070</v>
      </c>
      <c r="I2611" s="4" t="s">
        <v>3387</v>
      </c>
      <c r="J2611" s="4" t="s">
        <v>3106</v>
      </c>
    </row>
    <row r="2612" spans="2:10" outlineLevel="1" x14ac:dyDescent="0.2">
      <c r="B2612" s="8">
        <v>45265</v>
      </c>
      <c r="C2612" s="4" t="s">
        <v>4977</v>
      </c>
      <c r="D2612" s="4" t="s">
        <v>3840</v>
      </c>
      <c r="E2612" s="4" t="s">
        <v>2239</v>
      </c>
      <c r="F2612" s="12">
        <v>400880</v>
      </c>
      <c r="G2612" s="11" t="s">
        <v>548</v>
      </c>
      <c r="H2612" s="12">
        <v>32070</v>
      </c>
      <c r="I2612" s="4" t="s">
        <v>3387</v>
      </c>
      <c r="J2612" s="4" t="s">
        <v>3106</v>
      </c>
    </row>
    <row r="2613" spans="2:10" outlineLevel="1" x14ac:dyDescent="0.2">
      <c r="B2613" s="8">
        <v>45265</v>
      </c>
      <c r="C2613" s="4" t="s">
        <v>1162</v>
      </c>
      <c r="D2613" s="4" t="s">
        <v>3840</v>
      </c>
      <c r="E2613" s="4" t="s">
        <v>3778</v>
      </c>
      <c r="F2613" s="12">
        <v>400880</v>
      </c>
      <c r="G2613" s="11" t="s">
        <v>548</v>
      </c>
      <c r="H2613" s="12">
        <v>32070</v>
      </c>
      <c r="I2613" s="4" t="s">
        <v>3387</v>
      </c>
      <c r="J2613" s="4" t="s">
        <v>3106</v>
      </c>
    </row>
    <row r="2614" spans="2:10" outlineLevel="1" x14ac:dyDescent="0.2">
      <c r="B2614" s="8">
        <v>45265</v>
      </c>
      <c r="C2614" s="4" t="s">
        <v>156</v>
      </c>
      <c r="D2614" s="4" t="s">
        <v>3840</v>
      </c>
      <c r="E2614" s="4" t="s">
        <v>3498</v>
      </c>
      <c r="F2614" s="12">
        <v>501100</v>
      </c>
      <c r="G2614" s="11" t="s">
        <v>548</v>
      </c>
      <c r="H2614" s="12">
        <v>40088</v>
      </c>
      <c r="I2614" s="4" t="s">
        <v>3387</v>
      </c>
      <c r="J2614" s="4" t="s">
        <v>3106</v>
      </c>
    </row>
    <row r="2615" spans="2:10" outlineLevel="1" x14ac:dyDescent="0.2">
      <c r="B2615" s="8">
        <v>45266</v>
      </c>
      <c r="C2615" s="4" t="s">
        <v>3759</v>
      </c>
      <c r="D2615" s="4" t="s">
        <v>3840</v>
      </c>
      <c r="E2615" s="4" t="s">
        <v>3255</v>
      </c>
      <c r="F2615" s="12">
        <v>501100</v>
      </c>
      <c r="G2615" s="11" t="s">
        <v>548</v>
      </c>
      <c r="H2615" s="12">
        <v>40088</v>
      </c>
      <c r="I2615" s="4" t="s">
        <v>3387</v>
      </c>
      <c r="J2615" s="4" t="s">
        <v>3106</v>
      </c>
    </row>
    <row r="2616" spans="2:10" outlineLevel="1" x14ac:dyDescent="0.2">
      <c r="B2616" s="8">
        <v>45266</v>
      </c>
      <c r="C2616" s="4" t="s">
        <v>501</v>
      </c>
      <c r="D2616" s="4" t="s">
        <v>3840</v>
      </c>
      <c r="E2616" s="4" t="s">
        <v>3341</v>
      </c>
      <c r="F2616" s="12">
        <v>501100</v>
      </c>
      <c r="G2616" s="11" t="s">
        <v>548</v>
      </c>
      <c r="H2616" s="12">
        <v>40088</v>
      </c>
      <c r="I2616" s="4" t="s">
        <v>3387</v>
      </c>
      <c r="J2616" s="4" t="s">
        <v>3106</v>
      </c>
    </row>
    <row r="2617" spans="2:10" outlineLevel="1" x14ac:dyDescent="0.2">
      <c r="B2617" s="8">
        <v>45266</v>
      </c>
      <c r="C2617" s="4" t="s">
        <v>5119</v>
      </c>
      <c r="D2617" s="4" t="s">
        <v>3840</v>
      </c>
      <c r="E2617" s="4" t="s">
        <v>3956</v>
      </c>
      <c r="F2617" s="12">
        <v>400880</v>
      </c>
      <c r="G2617" s="11" t="s">
        <v>548</v>
      </c>
      <c r="H2617" s="12">
        <v>32070</v>
      </c>
      <c r="I2617" s="4" t="s">
        <v>505</v>
      </c>
      <c r="J2617" s="4" t="s">
        <v>3537</v>
      </c>
    </row>
    <row r="2618" spans="2:10" outlineLevel="1" x14ac:dyDescent="0.2">
      <c r="B2618" s="8">
        <v>45266</v>
      </c>
      <c r="C2618" s="4" t="s">
        <v>1961</v>
      </c>
      <c r="D2618" s="4" t="s">
        <v>3840</v>
      </c>
      <c r="E2618" s="4" t="s">
        <v>2783</v>
      </c>
      <c r="F2618" s="12">
        <v>601320</v>
      </c>
      <c r="G2618" s="11" t="s">
        <v>548</v>
      </c>
      <c r="H2618" s="12">
        <v>48106</v>
      </c>
      <c r="I2618" s="4" t="s">
        <v>505</v>
      </c>
      <c r="J2618" s="4" t="s">
        <v>3537</v>
      </c>
    </row>
    <row r="2619" spans="2:10" outlineLevel="1" x14ac:dyDescent="0.2">
      <c r="B2619" s="8">
        <v>45266</v>
      </c>
      <c r="C2619" s="4" t="s">
        <v>913</v>
      </c>
      <c r="D2619" s="4" t="s">
        <v>3840</v>
      </c>
      <c r="E2619" s="4" t="s">
        <v>1399</v>
      </c>
      <c r="F2619" s="12">
        <v>400880</v>
      </c>
      <c r="G2619" s="11" t="s">
        <v>548</v>
      </c>
      <c r="H2619" s="12">
        <v>32070</v>
      </c>
      <c r="I2619" s="4" t="s">
        <v>505</v>
      </c>
      <c r="J2619" s="4" t="s">
        <v>3537</v>
      </c>
    </row>
    <row r="2620" spans="2:10" outlineLevel="1" x14ac:dyDescent="0.2">
      <c r="B2620" s="8">
        <v>45267</v>
      </c>
      <c r="C2620" s="4" t="s">
        <v>3839</v>
      </c>
      <c r="D2620" s="4" t="s">
        <v>3840</v>
      </c>
      <c r="E2620" s="4" t="s">
        <v>3416</v>
      </c>
      <c r="F2620" s="12">
        <v>400880</v>
      </c>
      <c r="G2620" s="11" t="s">
        <v>548</v>
      </c>
      <c r="H2620" s="12">
        <v>32070</v>
      </c>
      <c r="I2620" s="4" t="s">
        <v>3387</v>
      </c>
      <c r="J2620" s="4" t="s">
        <v>3106</v>
      </c>
    </row>
    <row r="2621" spans="2:10" outlineLevel="1" x14ac:dyDescent="0.2">
      <c r="B2621" s="8">
        <v>45267</v>
      </c>
      <c r="C2621" s="4" t="s">
        <v>3919</v>
      </c>
      <c r="D2621" s="4" t="s">
        <v>3840</v>
      </c>
      <c r="E2621" s="4" t="s">
        <v>1098</v>
      </c>
      <c r="F2621" s="12">
        <v>400880</v>
      </c>
      <c r="G2621" s="11" t="s">
        <v>548</v>
      </c>
      <c r="H2621" s="12">
        <v>32070</v>
      </c>
      <c r="I2621" s="4" t="s">
        <v>3387</v>
      </c>
      <c r="J2621" s="4" t="s">
        <v>3106</v>
      </c>
    </row>
    <row r="2622" spans="2:10" outlineLevel="1" x14ac:dyDescent="0.2">
      <c r="B2622" s="8">
        <v>45267</v>
      </c>
      <c r="C2622" s="4" t="s">
        <v>3932</v>
      </c>
      <c r="D2622" s="4" t="s">
        <v>3840</v>
      </c>
      <c r="E2622" s="4" t="s">
        <v>3833</v>
      </c>
      <c r="F2622" s="12">
        <v>501100</v>
      </c>
      <c r="G2622" s="11" t="s">
        <v>548</v>
      </c>
      <c r="H2622" s="12">
        <v>40088</v>
      </c>
      <c r="I2622" s="4" t="s">
        <v>3387</v>
      </c>
      <c r="J2622" s="4" t="s">
        <v>3106</v>
      </c>
    </row>
    <row r="2623" spans="2:10" outlineLevel="1" x14ac:dyDescent="0.2">
      <c r="B2623" s="8">
        <v>45267</v>
      </c>
      <c r="C2623" s="4" t="s">
        <v>1566</v>
      </c>
      <c r="D2623" s="4" t="s">
        <v>3840</v>
      </c>
      <c r="E2623" s="4" t="s">
        <v>4551</v>
      </c>
      <c r="F2623" s="12">
        <v>400880</v>
      </c>
      <c r="G2623" s="11" t="s">
        <v>548</v>
      </c>
      <c r="H2623" s="12">
        <v>32070</v>
      </c>
      <c r="I2623" s="4" t="s">
        <v>505</v>
      </c>
      <c r="J2623" s="4" t="s">
        <v>3537</v>
      </c>
    </row>
    <row r="2624" spans="2:10" outlineLevel="1" x14ac:dyDescent="0.2">
      <c r="B2624" s="8">
        <v>45267</v>
      </c>
      <c r="C2624" s="4" t="s">
        <v>3709</v>
      </c>
      <c r="D2624" s="4" t="s">
        <v>3840</v>
      </c>
      <c r="E2624" s="4" t="s">
        <v>5084</v>
      </c>
      <c r="F2624" s="12">
        <v>400880</v>
      </c>
      <c r="G2624" s="11" t="s">
        <v>548</v>
      </c>
      <c r="H2624" s="12">
        <v>32070</v>
      </c>
      <c r="I2624" s="4" t="s">
        <v>505</v>
      </c>
      <c r="J2624" s="4" t="s">
        <v>3537</v>
      </c>
    </row>
    <row r="2625" spans="2:10" outlineLevel="1" x14ac:dyDescent="0.2">
      <c r="B2625" s="8">
        <v>45268</v>
      </c>
      <c r="C2625" s="4" t="s">
        <v>1296</v>
      </c>
      <c r="D2625" s="4" t="s">
        <v>3840</v>
      </c>
      <c r="E2625" s="4" t="s">
        <v>102</v>
      </c>
      <c r="F2625" s="12">
        <v>501100</v>
      </c>
      <c r="G2625" s="11" t="s">
        <v>548</v>
      </c>
      <c r="H2625" s="12">
        <v>40088</v>
      </c>
      <c r="I2625" s="4" t="s">
        <v>505</v>
      </c>
      <c r="J2625" s="4" t="s">
        <v>3537</v>
      </c>
    </row>
    <row r="2626" spans="2:10" outlineLevel="1" x14ac:dyDescent="0.2">
      <c r="B2626" s="8">
        <v>45268</v>
      </c>
      <c r="C2626" s="4" t="s">
        <v>1604</v>
      </c>
      <c r="D2626" s="4" t="s">
        <v>3840</v>
      </c>
      <c r="E2626" s="4" t="s">
        <v>2399</v>
      </c>
      <c r="F2626" s="12">
        <v>1252750</v>
      </c>
      <c r="G2626" s="11" t="s">
        <v>548</v>
      </c>
      <c r="H2626" s="12">
        <v>100220</v>
      </c>
      <c r="I2626" s="4" t="s">
        <v>2305</v>
      </c>
      <c r="J2626" s="4" t="s">
        <v>4010</v>
      </c>
    </row>
    <row r="2627" spans="2:10" outlineLevel="1" x14ac:dyDescent="0.2">
      <c r="B2627" s="8">
        <v>45268</v>
      </c>
      <c r="C2627" s="4" t="s">
        <v>335</v>
      </c>
      <c r="D2627" s="4" t="s">
        <v>3840</v>
      </c>
      <c r="E2627" s="4" t="s">
        <v>2879</v>
      </c>
      <c r="F2627" s="12">
        <v>751650</v>
      </c>
      <c r="G2627" s="11" t="s">
        <v>548</v>
      </c>
      <c r="H2627" s="12">
        <v>60132</v>
      </c>
      <c r="I2627" s="4" t="s">
        <v>2305</v>
      </c>
      <c r="J2627" s="4" t="s">
        <v>4010</v>
      </c>
    </row>
    <row r="2628" spans="2:10" outlineLevel="1" x14ac:dyDescent="0.2">
      <c r="B2628" s="8">
        <v>45268</v>
      </c>
      <c r="C2628" s="4" t="s">
        <v>718</v>
      </c>
      <c r="D2628" s="4" t="s">
        <v>3840</v>
      </c>
      <c r="E2628" s="4" t="s">
        <v>1187</v>
      </c>
      <c r="F2628" s="12">
        <v>400880</v>
      </c>
      <c r="G2628" s="11" t="s">
        <v>548</v>
      </c>
      <c r="H2628" s="12">
        <v>32070</v>
      </c>
      <c r="I2628" s="4" t="s">
        <v>3387</v>
      </c>
      <c r="J2628" s="4" t="s">
        <v>3106</v>
      </c>
    </row>
    <row r="2629" spans="2:10" outlineLevel="1" x14ac:dyDescent="0.2">
      <c r="B2629" s="8">
        <v>45268</v>
      </c>
      <c r="C2629" s="4" t="s">
        <v>3597</v>
      </c>
      <c r="D2629" s="4" t="s">
        <v>3840</v>
      </c>
      <c r="E2629" s="4" t="s">
        <v>4323</v>
      </c>
      <c r="F2629" s="12">
        <v>400880</v>
      </c>
      <c r="G2629" s="11" t="s">
        <v>548</v>
      </c>
      <c r="H2629" s="12">
        <v>32070</v>
      </c>
      <c r="I2629" s="4" t="s">
        <v>3387</v>
      </c>
      <c r="J2629" s="4" t="s">
        <v>3106</v>
      </c>
    </row>
    <row r="2630" spans="2:10" outlineLevel="1" x14ac:dyDescent="0.2">
      <c r="B2630" s="8">
        <v>45268</v>
      </c>
      <c r="C2630" s="4" t="s">
        <v>237</v>
      </c>
      <c r="D2630" s="4" t="s">
        <v>3840</v>
      </c>
      <c r="E2630" s="4" t="s">
        <v>4165</v>
      </c>
      <c r="F2630" s="12">
        <v>400880</v>
      </c>
      <c r="G2630" s="11" t="s">
        <v>548</v>
      </c>
      <c r="H2630" s="12">
        <v>32070</v>
      </c>
      <c r="I2630" s="4" t="s">
        <v>3387</v>
      </c>
      <c r="J2630" s="4" t="s">
        <v>3106</v>
      </c>
    </row>
    <row r="2631" spans="2:10" outlineLevel="1" x14ac:dyDescent="0.2">
      <c r="B2631" s="8">
        <v>45268</v>
      </c>
      <c r="C2631" s="4" t="s">
        <v>3360</v>
      </c>
      <c r="D2631" s="4" t="s">
        <v>3840</v>
      </c>
      <c r="E2631" s="4" t="s">
        <v>1297</v>
      </c>
      <c r="F2631" s="12">
        <v>400880</v>
      </c>
      <c r="G2631" s="11" t="s">
        <v>548</v>
      </c>
      <c r="H2631" s="12">
        <v>32070</v>
      </c>
      <c r="I2631" s="4" t="s">
        <v>3387</v>
      </c>
      <c r="J2631" s="4" t="s">
        <v>3106</v>
      </c>
    </row>
    <row r="2632" spans="2:10" outlineLevel="1" x14ac:dyDescent="0.2">
      <c r="B2632" s="8">
        <v>45268</v>
      </c>
      <c r="C2632" s="4" t="s">
        <v>4564</v>
      </c>
      <c r="D2632" s="4" t="s">
        <v>3840</v>
      </c>
      <c r="E2632" s="4" t="s">
        <v>3893</v>
      </c>
      <c r="F2632" s="12">
        <v>400880</v>
      </c>
      <c r="G2632" s="11" t="s">
        <v>548</v>
      </c>
      <c r="H2632" s="12">
        <v>32070</v>
      </c>
      <c r="I2632" s="4" t="s">
        <v>3387</v>
      </c>
      <c r="J2632" s="4" t="s">
        <v>3106</v>
      </c>
    </row>
    <row r="2633" spans="2:10" outlineLevel="1" x14ac:dyDescent="0.2">
      <c r="B2633" s="8">
        <v>45268</v>
      </c>
      <c r="C2633" s="4" t="s">
        <v>3412</v>
      </c>
      <c r="D2633" s="4" t="s">
        <v>3840</v>
      </c>
      <c r="E2633" s="4" t="s">
        <v>1388</v>
      </c>
      <c r="F2633" s="12">
        <v>501100</v>
      </c>
      <c r="G2633" s="11" t="s">
        <v>548</v>
      </c>
      <c r="H2633" s="12">
        <v>40088</v>
      </c>
      <c r="I2633" s="4" t="s">
        <v>3387</v>
      </c>
      <c r="J2633" s="4" t="s">
        <v>3106</v>
      </c>
    </row>
    <row r="2634" spans="2:10" outlineLevel="1" x14ac:dyDescent="0.2">
      <c r="B2634" s="8">
        <v>45268</v>
      </c>
      <c r="C2634" s="4" t="s">
        <v>2844</v>
      </c>
      <c r="D2634" s="4" t="s">
        <v>3840</v>
      </c>
      <c r="E2634" s="4" t="s">
        <v>3967</v>
      </c>
      <c r="F2634" s="12">
        <v>501100</v>
      </c>
      <c r="G2634" s="11" t="s">
        <v>548</v>
      </c>
      <c r="H2634" s="12">
        <v>40088</v>
      </c>
      <c r="I2634" s="4" t="s">
        <v>505</v>
      </c>
      <c r="J2634" s="4" t="s">
        <v>3537</v>
      </c>
    </row>
    <row r="2635" spans="2:10" outlineLevel="1" x14ac:dyDescent="0.2">
      <c r="B2635" s="8">
        <v>45268</v>
      </c>
      <c r="C2635" s="4" t="s">
        <v>1792</v>
      </c>
      <c r="D2635" s="4" t="s">
        <v>3840</v>
      </c>
      <c r="E2635" s="4" t="s">
        <v>2712</v>
      </c>
      <c r="F2635" s="12">
        <v>400880</v>
      </c>
      <c r="G2635" s="11" t="s">
        <v>548</v>
      </c>
      <c r="H2635" s="12">
        <v>32070</v>
      </c>
      <c r="I2635" s="4" t="s">
        <v>505</v>
      </c>
      <c r="J2635" s="4" t="s">
        <v>3537</v>
      </c>
    </row>
    <row r="2636" spans="2:10" outlineLevel="1" x14ac:dyDescent="0.2">
      <c r="B2636" s="8">
        <v>45268</v>
      </c>
      <c r="C2636" s="4" t="s">
        <v>1113</v>
      </c>
      <c r="D2636" s="4" t="s">
        <v>3840</v>
      </c>
      <c r="E2636" s="4" t="s">
        <v>1573</v>
      </c>
      <c r="F2636" s="12">
        <v>501100</v>
      </c>
      <c r="G2636" s="11" t="s">
        <v>548</v>
      </c>
      <c r="H2636" s="12">
        <v>40088</v>
      </c>
      <c r="I2636" s="4" t="s">
        <v>505</v>
      </c>
      <c r="J2636" s="4" t="s">
        <v>3537</v>
      </c>
    </row>
    <row r="2637" spans="2:10" outlineLevel="1" x14ac:dyDescent="0.2">
      <c r="B2637" s="8">
        <v>45271</v>
      </c>
      <c r="C2637" s="4" t="s">
        <v>2956</v>
      </c>
      <c r="D2637" s="4" t="s">
        <v>3910</v>
      </c>
      <c r="E2637" s="4" t="s">
        <v>2034</v>
      </c>
      <c r="F2637" s="12">
        <v>-82520</v>
      </c>
      <c r="G2637" s="11" t="s">
        <v>548</v>
      </c>
      <c r="H2637" s="12">
        <v>-6602</v>
      </c>
      <c r="I2637" s="4" t="s">
        <v>3387</v>
      </c>
      <c r="J2637" s="4" t="s">
        <v>3106</v>
      </c>
    </row>
    <row r="2638" spans="2:10" outlineLevel="1" x14ac:dyDescent="0.2">
      <c r="B2638" s="8">
        <v>45271</v>
      </c>
      <c r="C2638" s="4" t="s">
        <v>1953</v>
      </c>
      <c r="D2638" s="4" t="s">
        <v>3840</v>
      </c>
      <c r="E2638" s="4" t="s">
        <v>3347</v>
      </c>
      <c r="F2638" s="12">
        <v>400880</v>
      </c>
      <c r="G2638" s="11" t="s">
        <v>548</v>
      </c>
      <c r="H2638" s="12">
        <v>32070</v>
      </c>
      <c r="I2638" s="4" t="s">
        <v>505</v>
      </c>
      <c r="J2638" s="4" t="s">
        <v>3537</v>
      </c>
    </row>
    <row r="2639" spans="2:10" outlineLevel="1" x14ac:dyDescent="0.2">
      <c r="B2639" s="8">
        <v>45271</v>
      </c>
      <c r="C2639" s="4" t="s">
        <v>1057</v>
      </c>
      <c r="D2639" s="4" t="s">
        <v>3840</v>
      </c>
      <c r="E2639" s="4" t="s">
        <v>2712</v>
      </c>
      <c r="F2639" s="12">
        <v>400880</v>
      </c>
      <c r="G2639" s="11" t="s">
        <v>548</v>
      </c>
      <c r="H2639" s="12">
        <v>32070</v>
      </c>
      <c r="I2639" s="4" t="s">
        <v>505</v>
      </c>
      <c r="J2639" s="4" t="s">
        <v>3537</v>
      </c>
    </row>
    <row r="2640" spans="2:10" outlineLevel="1" x14ac:dyDescent="0.2">
      <c r="B2640" s="8">
        <v>45271</v>
      </c>
      <c r="C2640" s="4" t="s">
        <v>243</v>
      </c>
      <c r="D2640" s="4" t="s">
        <v>3840</v>
      </c>
      <c r="E2640" s="4" t="s">
        <v>589</v>
      </c>
      <c r="F2640" s="12">
        <v>501100</v>
      </c>
      <c r="G2640" s="11" t="s">
        <v>548</v>
      </c>
      <c r="H2640" s="12">
        <v>40088</v>
      </c>
      <c r="I2640" s="4" t="s">
        <v>505</v>
      </c>
      <c r="J2640" s="4" t="s">
        <v>3537</v>
      </c>
    </row>
    <row r="2641" spans="2:10" outlineLevel="1" x14ac:dyDescent="0.2">
      <c r="B2641" s="8">
        <v>45271</v>
      </c>
      <c r="C2641" s="4" t="s">
        <v>3241</v>
      </c>
      <c r="D2641" s="4" t="s">
        <v>3840</v>
      </c>
      <c r="E2641" s="4" t="s">
        <v>4215</v>
      </c>
      <c r="F2641" s="12">
        <v>501100</v>
      </c>
      <c r="G2641" s="11" t="s">
        <v>548</v>
      </c>
      <c r="H2641" s="12">
        <v>40088</v>
      </c>
      <c r="I2641" s="4" t="s">
        <v>505</v>
      </c>
      <c r="J2641" s="4" t="s">
        <v>3537</v>
      </c>
    </row>
    <row r="2642" spans="2:10" outlineLevel="1" x14ac:dyDescent="0.2">
      <c r="B2642" s="8">
        <v>45271</v>
      </c>
      <c r="C2642" s="4" t="s">
        <v>5062</v>
      </c>
      <c r="D2642" s="4" t="s">
        <v>3840</v>
      </c>
      <c r="E2642" s="4" t="s">
        <v>497</v>
      </c>
      <c r="F2642" s="12">
        <v>400880</v>
      </c>
      <c r="G2642" s="11" t="s">
        <v>548</v>
      </c>
      <c r="H2642" s="12">
        <v>32070</v>
      </c>
      <c r="I2642" s="4" t="s">
        <v>505</v>
      </c>
      <c r="J2642" s="4" t="s">
        <v>3537</v>
      </c>
    </row>
    <row r="2643" spans="2:10" outlineLevel="1" x14ac:dyDescent="0.2">
      <c r="B2643" s="8">
        <v>45271</v>
      </c>
      <c r="C2643" s="4" t="s">
        <v>1312</v>
      </c>
      <c r="D2643" s="4" t="s">
        <v>3840</v>
      </c>
      <c r="E2643" s="4" t="s">
        <v>5181</v>
      </c>
      <c r="F2643" s="12">
        <v>400880</v>
      </c>
      <c r="G2643" s="11" t="s">
        <v>548</v>
      </c>
      <c r="H2643" s="12">
        <v>32070</v>
      </c>
      <c r="I2643" s="4" t="s">
        <v>505</v>
      </c>
      <c r="J2643" s="4" t="s">
        <v>3537</v>
      </c>
    </row>
    <row r="2644" spans="2:10" outlineLevel="1" x14ac:dyDescent="0.2">
      <c r="B2644" s="8">
        <v>45271</v>
      </c>
      <c r="C2644" s="4" t="s">
        <v>4227</v>
      </c>
      <c r="D2644" s="4" t="s">
        <v>3840</v>
      </c>
      <c r="E2644" s="4" t="s">
        <v>31</v>
      </c>
      <c r="F2644" s="12">
        <v>400880</v>
      </c>
      <c r="G2644" s="11" t="s">
        <v>548</v>
      </c>
      <c r="H2644" s="12">
        <v>32070</v>
      </c>
      <c r="I2644" s="4" t="s">
        <v>505</v>
      </c>
      <c r="J2644" s="4" t="s">
        <v>3537</v>
      </c>
    </row>
    <row r="2645" spans="2:10" outlineLevel="1" x14ac:dyDescent="0.2">
      <c r="B2645" s="8">
        <v>45271</v>
      </c>
      <c r="C2645" s="4" t="s">
        <v>4238</v>
      </c>
      <c r="D2645" s="4" t="s">
        <v>3840</v>
      </c>
      <c r="E2645" s="4" t="s">
        <v>1702</v>
      </c>
      <c r="F2645" s="12">
        <v>501100</v>
      </c>
      <c r="G2645" s="11" t="s">
        <v>548</v>
      </c>
      <c r="H2645" s="12">
        <v>40088</v>
      </c>
      <c r="I2645" s="4" t="s">
        <v>3387</v>
      </c>
      <c r="J2645" s="4" t="s">
        <v>3106</v>
      </c>
    </row>
    <row r="2646" spans="2:10" outlineLevel="1" x14ac:dyDescent="0.2">
      <c r="B2646" s="8">
        <v>45271</v>
      </c>
      <c r="C2646" s="4" t="s">
        <v>602</v>
      </c>
      <c r="D2646" s="4" t="s">
        <v>3840</v>
      </c>
      <c r="E2646" s="4" t="s">
        <v>3093</v>
      </c>
      <c r="F2646" s="12">
        <v>501100</v>
      </c>
      <c r="G2646" s="11" t="s">
        <v>548</v>
      </c>
      <c r="H2646" s="12">
        <v>40088</v>
      </c>
      <c r="I2646" s="4" t="s">
        <v>3387</v>
      </c>
      <c r="J2646" s="4" t="s">
        <v>3106</v>
      </c>
    </row>
    <row r="2647" spans="2:10" outlineLevel="1" x14ac:dyDescent="0.2">
      <c r="B2647" s="8">
        <v>45271</v>
      </c>
      <c r="C2647" s="4" t="s">
        <v>4475</v>
      </c>
      <c r="D2647" s="4" t="s">
        <v>3840</v>
      </c>
      <c r="E2647" s="4" t="s">
        <v>315</v>
      </c>
      <c r="F2647" s="12">
        <v>501100</v>
      </c>
      <c r="G2647" s="11" t="s">
        <v>548</v>
      </c>
      <c r="H2647" s="12">
        <v>40088</v>
      </c>
      <c r="I2647" s="4" t="s">
        <v>3387</v>
      </c>
      <c r="J2647" s="4" t="s">
        <v>3106</v>
      </c>
    </row>
    <row r="2648" spans="2:10" outlineLevel="1" x14ac:dyDescent="0.2">
      <c r="B2648" s="8">
        <v>45271</v>
      </c>
      <c r="C2648" s="4" t="s">
        <v>5218</v>
      </c>
      <c r="D2648" s="4" t="s">
        <v>3840</v>
      </c>
      <c r="E2648" s="4" t="s">
        <v>288</v>
      </c>
      <c r="F2648" s="12">
        <v>400880</v>
      </c>
      <c r="G2648" s="11" t="s">
        <v>548</v>
      </c>
      <c r="H2648" s="12">
        <v>32070</v>
      </c>
      <c r="I2648" s="4" t="s">
        <v>3387</v>
      </c>
      <c r="J2648" s="4" t="s">
        <v>3106</v>
      </c>
    </row>
    <row r="2649" spans="2:10" outlineLevel="1" x14ac:dyDescent="0.2">
      <c r="B2649" s="8">
        <v>45271</v>
      </c>
      <c r="C2649" s="4" t="s">
        <v>1046</v>
      </c>
      <c r="D2649" s="4" t="s">
        <v>3840</v>
      </c>
      <c r="E2649" s="4" t="s">
        <v>89</v>
      </c>
      <c r="F2649" s="12">
        <v>400880</v>
      </c>
      <c r="G2649" s="11" t="s">
        <v>548</v>
      </c>
      <c r="H2649" s="12">
        <v>32070</v>
      </c>
      <c r="I2649" s="4" t="s">
        <v>3387</v>
      </c>
      <c r="J2649" s="4" t="s">
        <v>3106</v>
      </c>
    </row>
    <row r="2650" spans="2:10" outlineLevel="1" x14ac:dyDescent="0.2">
      <c r="B2650" s="8">
        <v>45271</v>
      </c>
      <c r="C2650" s="4" t="s">
        <v>2378</v>
      </c>
      <c r="D2650" s="4" t="s">
        <v>3840</v>
      </c>
      <c r="E2650" s="4" t="s">
        <v>3502</v>
      </c>
      <c r="F2650" s="12">
        <v>501100</v>
      </c>
      <c r="G2650" s="11" t="s">
        <v>548</v>
      </c>
      <c r="H2650" s="12">
        <v>40088</v>
      </c>
      <c r="I2650" s="4" t="s">
        <v>3387</v>
      </c>
      <c r="J2650" s="4" t="s">
        <v>3106</v>
      </c>
    </row>
    <row r="2651" spans="2:10" outlineLevel="1" x14ac:dyDescent="0.2">
      <c r="B2651" s="8">
        <v>45271</v>
      </c>
      <c r="C2651" s="4" t="s">
        <v>1372</v>
      </c>
      <c r="D2651" s="4" t="s">
        <v>3840</v>
      </c>
      <c r="E2651" s="4" t="s">
        <v>1902</v>
      </c>
      <c r="F2651" s="12">
        <v>400880</v>
      </c>
      <c r="G2651" s="11" t="s">
        <v>548</v>
      </c>
      <c r="H2651" s="12">
        <v>32070</v>
      </c>
      <c r="I2651" s="4" t="s">
        <v>3387</v>
      </c>
      <c r="J2651" s="4" t="s">
        <v>3106</v>
      </c>
    </row>
    <row r="2652" spans="2:10" outlineLevel="1" x14ac:dyDescent="0.2">
      <c r="B2652" s="8">
        <v>45271</v>
      </c>
      <c r="C2652" s="4" t="s">
        <v>857</v>
      </c>
      <c r="D2652" s="4" t="s">
        <v>3840</v>
      </c>
      <c r="E2652" s="4" t="s">
        <v>5223</v>
      </c>
      <c r="F2652" s="12">
        <v>501100</v>
      </c>
      <c r="G2652" s="11" t="s">
        <v>548</v>
      </c>
      <c r="H2652" s="12">
        <v>40088</v>
      </c>
      <c r="I2652" s="4" t="s">
        <v>3387</v>
      </c>
      <c r="J2652" s="4" t="s">
        <v>3106</v>
      </c>
    </row>
    <row r="2653" spans="2:10" outlineLevel="1" x14ac:dyDescent="0.2">
      <c r="B2653" s="8">
        <v>45271</v>
      </c>
      <c r="C2653" s="4" t="s">
        <v>1823</v>
      </c>
      <c r="D2653" s="4" t="s">
        <v>3840</v>
      </c>
      <c r="E2653" s="4" t="s">
        <v>2506</v>
      </c>
      <c r="F2653" s="12">
        <v>501100</v>
      </c>
      <c r="G2653" s="11" t="s">
        <v>548</v>
      </c>
      <c r="H2653" s="12">
        <v>40088</v>
      </c>
      <c r="I2653" s="4" t="s">
        <v>3387</v>
      </c>
      <c r="J2653" s="4" t="s">
        <v>3106</v>
      </c>
    </row>
    <row r="2654" spans="2:10" outlineLevel="1" x14ac:dyDescent="0.2">
      <c r="B2654" s="8">
        <v>45271</v>
      </c>
      <c r="C2654" s="4" t="s">
        <v>4428</v>
      </c>
      <c r="D2654" s="4" t="s">
        <v>3840</v>
      </c>
      <c r="E2654" s="4" t="s">
        <v>2767</v>
      </c>
      <c r="F2654" s="12">
        <v>400880</v>
      </c>
      <c r="G2654" s="11" t="s">
        <v>548</v>
      </c>
      <c r="H2654" s="12">
        <v>32070</v>
      </c>
      <c r="I2654" s="4" t="s">
        <v>3387</v>
      </c>
      <c r="J2654" s="4" t="s">
        <v>3106</v>
      </c>
    </row>
    <row r="2655" spans="2:10" outlineLevel="1" x14ac:dyDescent="0.2">
      <c r="B2655" s="8">
        <v>45271</v>
      </c>
      <c r="C2655" s="4" t="s">
        <v>2787</v>
      </c>
      <c r="D2655" s="4" t="s">
        <v>3840</v>
      </c>
      <c r="E2655" s="4" t="s">
        <v>1166</v>
      </c>
      <c r="F2655" s="12">
        <v>400880</v>
      </c>
      <c r="G2655" s="11" t="s">
        <v>548</v>
      </c>
      <c r="H2655" s="12">
        <v>32070</v>
      </c>
      <c r="I2655" s="4" t="s">
        <v>3387</v>
      </c>
      <c r="J2655" s="4" t="s">
        <v>3106</v>
      </c>
    </row>
    <row r="2656" spans="2:10" outlineLevel="1" x14ac:dyDescent="0.2">
      <c r="B2656" s="8">
        <v>45271</v>
      </c>
      <c r="C2656" s="4" t="s">
        <v>1806</v>
      </c>
      <c r="D2656" s="4" t="s">
        <v>3840</v>
      </c>
      <c r="E2656" s="4" t="s">
        <v>5132</v>
      </c>
      <c r="F2656" s="12">
        <v>400880</v>
      </c>
      <c r="G2656" s="11" t="s">
        <v>548</v>
      </c>
      <c r="H2656" s="12">
        <v>32070</v>
      </c>
      <c r="I2656" s="4" t="s">
        <v>3387</v>
      </c>
      <c r="J2656" s="4" t="s">
        <v>3106</v>
      </c>
    </row>
    <row r="2657" spans="2:10" outlineLevel="1" x14ac:dyDescent="0.2">
      <c r="B2657" s="8">
        <v>45271</v>
      </c>
      <c r="C2657" s="4" t="s">
        <v>2960</v>
      </c>
      <c r="D2657" s="4" t="s">
        <v>3840</v>
      </c>
      <c r="E2657" s="4" t="s">
        <v>2166</v>
      </c>
      <c r="F2657" s="12">
        <v>501100</v>
      </c>
      <c r="G2657" s="11" t="s">
        <v>548</v>
      </c>
      <c r="H2657" s="12">
        <v>40088</v>
      </c>
      <c r="I2657" s="4" t="s">
        <v>3387</v>
      </c>
      <c r="J2657" s="4" t="s">
        <v>3106</v>
      </c>
    </row>
    <row r="2658" spans="2:10" outlineLevel="1" x14ac:dyDescent="0.2">
      <c r="B2658" s="8">
        <v>45271</v>
      </c>
      <c r="C2658" s="4" t="s">
        <v>3627</v>
      </c>
      <c r="D2658" s="4" t="s">
        <v>3840</v>
      </c>
      <c r="E2658" s="4" t="s">
        <v>661</v>
      </c>
      <c r="F2658" s="12">
        <v>601320</v>
      </c>
      <c r="G2658" s="11" t="s">
        <v>548</v>
      </c>
      <c r="H2658" s="12">
        <v>48106</v>
      </c>
      <c r="I2658" s="4" t="s">
        <v>646</v>
      </c>
      <c r="J2658" s="4" t="s">
        <v>4552</v>
      </c>
    </row>
    <row r="2659" spans="2:10" outlineLevel="1" x14ac:dyDescent="0.2">
      <c r="B2659" s="8">
        <v>45271</v>
      </c>
      <c r="C2659" s="4" t="s">
        <v>3197</v>
      </c>
      <c r="D2659" s="4" t="s">
        <v>3840</v>
      </c>
      <c r="E2659" s="4" t="s">
        <v>4830</v>
      </c>
      <c r="F2659" s="12">
        <v>601320</v>
      </c>
      <c r="G2659" s="11" t="s">
        <v>548</v>
      </c>
      <c r="H2659" s="12">
        <v>48106</v>
      </c>
      <c r="I2659" s="4" t="s">
        <v>646</v>
      </c>
      <c r="J2659" s="4" t="s">
        <v>4552</v>
      </c>
    </row>
    <row r="2660" spans="2:10" outlineLevel="1" x14ac:dyDescent="0.2">
      <c r="B2660" s="8">
        <v>45271</v>
      </c>
      <c r="C2660" s="4" t="s">
        <v>1646</v>
      </c>
      <c r="D2660" s="4" t="s">
        <v>3840</v>
      </c>
      <c r="E2660" s="4" t="s">
        <v>1434</v>
      </c>
      <c r="F2660" s="12">
        <v>601320</v>
      </c>
      <c r="G2660" s="11" t="s">
        <v>548</v>
      </c>
      <c r="H2660" s="12">
        <v>48106</v>
      </c>
      <c r="I2660" s="4" t="s">
        <v>646</v>
      </c>
      <c r="J2660" s="4" t="s">
        <v>4552</v>
      </c>
    </row>
    <row r="2661" spans="2:10" outlineLevel="1" x14ac:dyDescent="0.2">
      <c r="B2661" s="8">
        <v>45272</v>
      </c>
      <c r="C2661" s="4" t="s">
        <v>3269</v>
      </c>
      <c r="D2661" s="4" t="s">
        <v>3840</v>
      </c>
      <c r="E2661" s="4" t="s">
        <v>1456</v>
      </c>
      <c r="F2661" s="12">
        <v>501100</v>
      </c>
      <c r="G2661" s="11" t="s">
        <v>548</v>
      </c>
      <c r="H2661" s="12">
        <v>40088</v>
      </c>
      <c r="I2661" s="4" t="s">
        <v>3387</v>
      </c>
      <c r="J2661" s="4" t="s">
        <v>3106</v>
      </c>
    </row>
    <row r="2662" spans="2:10" outlineLevel="1" x14ac:dyDescent="0.2">
      <c r="B2662" s="8">
        <v>45272</v>
      </c>
      <c r="C2662" s="4" t="s">
        <v>307</v>
      </c>
      <c r="D2662" s="4" t="s">
        <v>3840</v>
      </c>
      <c r="E2662" s="4" t="s">
        <v>4626</v>
      </c>
      <c r="F2662" s="12">
        <v>400880</v>
      </c>
      <c r="G2662" s="11" t="s">
        <v>548</v>
      </c>
      <c r="H2662" s="12">
        <v>32070</v>
      </c>
      <c r="I2662" s="4" t="s">
        <v>3387</v>
      </c>
      <c r="J2662" s="4" t="s">
        <v>3106</v>
      </c>
    </row>
    <row r="2663" spans="2:10" outlineLevel="1" x14ac:dyDescent="0.2">
      <c r="B2663" s="8">
        <v>45272</v>
      </c>
      <c r="C2663" s="4" t="s">
        <v>1011</v>
      </c>
      <c r="D2663" s="4" t="s">
        <v>3840</v>
      </c>
      <c r="E2663" s="4" t="s">
        <v>4183</v>
      </c>
      <c r="F2663" s="12">
        <v>400880</v>
      </c>
      <c r="G2663" s="11" t="s">
        <v>548</v>
      </c>
      <c r="H2663" s="12">
        <v>32070</v>
      </c>
      <c r="I2663" s="4" t="s">
        <v>3387</v>
      </c>
      <c r="J2663" s="4" t="s">
        <v>3106</v>
      </c>
    </row>
    <row r="2664" spans="2:10" outlineLevel="1" x14ac:dyDescent="0.2">
      <c r="B2664" s="8">
        <v>45272</v>
      </c>
      <c r="C2664" s="4" t="s">
        <v>2813</v>
      </c>
      <c r="D2664" s="4" t="s">
        <v>3840</v>
      </c>
      <c r="E2664" s="4" t="s">
        <v>3941</v>
      </c>
      <c r="F2664" s="12">
        <v>400880</v>
      </c>
      <c r="G2664" s="11" t="s">
        <v>548</v>
      </c>
      <c r="H2664" s="12">
        <v>32070</v>
      </c>
      <c r="I2664" s="4" t="s">
        <v>3387</v>
      </c>
      <c r="J2664" s="4" t="s">
        <v>3106</v>
      </c>
    </row>
    <row r="2665" spans="2:10" outlineLevel="1" x14ac:dyDescent="0.2">
      <c r="B2665" s="8">
        <v>45272</v>
      </c>
      <c r="C2665" s="4" t="s">
        <v>4466</v>
      </c>
      <c r="D2665" s="4" t="s">
        <v>3840</v>
      </c>
      <c r="E2665" s="4" t="s">
        <v>2965</v>
      </c>
      <c r="F2665" s="12">
        <v>400880</v>
      </c>
      <c r="G2665" s="11" t="s">
        <v>548</v>
      </c>
      <c r="H2665" s="12">
        <v>32070</v>
      </c>
      <c r="I2665" s="4" t="s">
        <v>3387</v>
      </c>
      <c r="J2665" s="4" t="s">
        <v>3106</v>
      </c>
    </row>
    <row r="2666" spans="2:10" outlineLevel="1" x14ac:dyDescent="0.2">
      <c r="B2666" s="8">
        <v>45272</v>
      </c>
      <c r="C2666" s="4" t="s">
        <v>138</v>
      </c>
      <c r="D2666" s="4" t="s">
        <v>3840</v>
      </c>
      <c r="E2666" s="4" t="s">
        <v>268</v>
      </c>
      <c r="F2666" s="12">
        <v>400880</v>
      </c>
      <c r="G2666" s="11" t="s">
        <v>548</v>
      </c>
      <c r="H2666" s="12">
        <v>32070</v>
      </c>
      <c r="I2666" s="4" t="s">
        <v>3387</v>
      </c>
      <c r="J2666" s="4" t="s">
        <v>3106</v>
      </c>
    </row>
    <row r="2667" spans="2:10" outlineLevel="1" x14ac:dyDescent="0.2">
      <c r="B2667" s="8">
        <v>45272</v>
      </c>
      <c r="C2667" s="4" t="s">
        <v>950</v>
      </c>
      <c r="D2667" s="4" t="s">
        <v>3840</v>
      </c>
      <c r="E2667" s="4" t="s">
        <v>4097</v>
      </c>
      <c r="F2667" s="12">
        <v>400880</v>
      </c>
      <c r="G2667" s="11" t="s">
        <v>548</v>
      </c>
      <c r="H2667" s="12">
        <v>32070</v>
      </c>
      <c r="I2667" s="4" t="s">
        <v>3387</v>
      </c>
      <c r="J2667" s="4" t="s">
        <v>3106</v>
      </c>
    </row>
    <row r="2668" spans="2:10" outlineLevel="1" x14ac:dyDescent="0.2">
      <c r="B2668" s="8">
        <v>45272</v>
      </c>
      <c r="C2668" s="4" t="s">
        <v>110</v>
      </c>
      <c r="D2668" s="4" t="s">
        <v>3840</v>
      </c>
      <c r="E2668" s="4" t="s">
        <v>2031</v>
      </c>
      <c r="F2668" s="12">
        <v>501100</v>
      </c>
      <c r="G2668" s="11" t="s">
        <v>548</v>
      </c>
      <c r="H2668" s="12">
        <v>40088</v>
      </c>
      <c r="I2668" s="4" t="s">
        <v>3387</v>
      </c>
      <c r="J2668" s="4" t="s">
        <v>3106</v>
      </c>
    </row>
    <row r="2669" spans="2:10" outlineLevel="1" x14ac:dyDescent="0.2">
      <c r="B2669" s="8">
        <v>45272</v>
      </c>
      <c r="C2669" s="4" t="s">
        <v>652</v>
      </c>
      <c r="D2669" s="4" t="s">
        <v>3840</v>
      </c>
      <c r="E2669" s="4" t="s">
        <v>2819</v>
      </c>
      <c r="F2669" s="12">
        <v>400880</v>
      </c>
      <c r="G2669" s="11" t="s">
        <v>548</v>
      </c>
      <c r="H2669" s="12">
        <v>32070</v>
      </c>
      <c r="I2669" s="4" t="s">
        <v>505</v>
      </c>
      <c r="J2669" s="4" t="s">
        <v>3537</v>
      </c>
    </row>
    <row r="2670" spans="2:10" outlineLevel="1" x14ac:dyDescent="0.2">
      <c r="B2670" s="8">
        <v>45272</v>
      </c>
      <c r="C2670" s="4" t="s">
        <v>2384</v>
      </c>
      <c r="D2670" s="4" t="s">
        <v>3840</v>
      </c>
      <c r="E2670" s="4" t="s">
        <v>3743</v>
      </c>
      <c r="F2670" s="12">
        <v>400880</v>
      </c>
      <c r="G2670" s="11" t="s">
        <v>548</v>
      </c>
      <c r="H2670" s="12">
        <v>32070</v>
      </c>
      <c r="I2670" s="4" t="s">
        <v>505</v>
      </c>
      <c r="J2670" s="4" t="s">
        <v>3537</v>
      </c>
    </row>
    <row r="2671" spans="2:10" outlineLevel="1" x14ac:dyDescent="0.2">
      <c r="B2671" s="8">
        <v>45272</v>
      </c>
      <c r="C2671" s="4" t="s">
        <v>2004</v>
      </c>
      <c r="D2671" s="4" t="s">
        <v>3840</v>
      </c>
      <c r="E2671" s="4" t="s">
        <v>1127</v>
      </c>
      <c r="F2671" s="12">
        <v>400880</v>
      </c>
      <c r="G2671" s="11" t="s">
        <v>548</v>
      </c>
      <c r="H2671" s="12">
        <v>32070</v>
      </c>
      <c r="I2671" s="4" t="s">
        <v>505</v>
      </c>
      <c r="J2671" s="4" t="s">
        <v>3537</v>
      </c>
    </row>
    <row r="2672" spans="2:10" outlineLevel="1" x14ac:dyDescent="0.2">
      <c r="B2672" s="8">
        <v>45273</v>
      </c>
      <c r="C2672" s="4" t="s">
        <v>1421</v>
      </c>
      <c r="D2672" s="4" t="s">
        <v>3910</v>
      </c>
      <c r="E2672" s="4" t="s">
        <v>4059</v>
      </c>
      <c r="F2672" s="12">
        <v>-187911</v>
      </c>
      <c r="G2672" s="11" t="s">
        <v>548</v>
      </c>
      <c r="H2672" s="12">
        <v>-15033</v>
      </c>
      <c r="I2672" s="4" t="s">
        <v>3387</v>
      </c>
      <c r="J2672" s="4" t="s">
        <v>3106</v>
      </c>
    </row>
    <row r="2673" spans="2:10" outlineLevel="1" x14ac:dyDescent="0.2">
      <c r="B2673" s="8">
        <v>45273</v>
      </c>
      <c r="C2673" s="4" t="s">
        <v>2279</v>
      </c>
      <c r="D2673" s="4" t="s">
        <v>3910</v>
      </c>
      <c r="E2673" s="4" t="s">
        <v>3137</v>
      </c>
      <c r="F2673" s="12">
        <v>-187911</v>
      </c>
      <c r="G2673" s="11" t="s">
        <v>548</v>
      </c>
      <c r="H2673" s="12">
        <v>-15033</v>
      </c>
      <c r="I2673" s="4" t="s">
        <v>3387</v>
      </c>
      <c r="J2673" s="4" t="s">
        <v>3106</v>
      </c>
    </row>
    <row r="2674" spans="2:10" outlineLevel="1" x14ac:dyDescent="0.2">
      <c r="B2674" s="8">
        <v>45273</v>
      </c>
      <c r="C2674" s="4" t="s">
        <v>1576</v>
      </c>
      <c r="D2674" s="4" t="s">
        <v>3910</v>
      </c>
      <c r="E2674" s="4" t="s">
        <v>1167</v>
      </c>
      <c r="F2674" s="12">
        <v>-62637</v>
      </c>
      <c r="G2674" s="11" t="s">
        <v>548</v>
      </c>
      <c r="H2674" s="12">
        <v>-5011</v>
      </c>
      <c r="I2674" s="4" t="s">
        <v>3387</v>
      </c>
      <c r="J2674" s="4" t="s">
        <v>3106</v>
      </c>
    </row>
    <row r="2675" spans="2:10" outlineLevel="1" x14ac:dyDescent="0.2">
      <c r="B2675" s="8">
        <v>45273</v>
      </c>
      <c r="C2675" s="4" t="s">
        <v>2402</v>
      </c>
      <c r="D2675" s="4" t="s">
        <v>3910</v>
      </c>
      <c r="E2675" s="4" t="s">
        <v>162</v>
      </c>
      <c r="F2675" s="12">
        <v>-125274</v>
      </c>
      <c r="G2675" s="11" t="s">
        <v>548</v>
      </c>
      <c r="H2675" s="12">
        <v>-10022</v>
      </c>
      <c r="I2675" s="4" t="s">
        <v>3387</v>
      </c>
      <c r="J2675" s="4" t="s">
        <v>3106</v>
      </c>
    </row>
    <row r="2676" spans="2:10" outlineLevel="1" x14ac:dyDescent="0.2">
      <c r="B2676" s="8">
        <v>45273</v>
      </c>
      <c r="C2676" s="4" t="s">
        <v>3760</v>
      </c>
      <c r="D2676" s="4" t="s">
        <v>3910</v>
      </c>
      <c r="E2676" s="4" t="s">
        <v>2625</v>
      </c>
      <c r="F2676" s="12">
        <v>-62637</v>
      </c>
      <c r="G2676" s="11" t="s">
        <v>548</v>
      </c>
      <c r="H2676" s="12">
        <v>-5011</v>
      </c>
      <c r="I2676" s="4" t="s">
        <v>3387</v>
      </c>
      <c r="J2676" s="4" t="s">
        <v>3106</v>
      </c>
    </row>
    <row r="2677" spans="2:10" outlineLevel="1" x14ac:dyDescent="0.2">
      <c r="B2677" s="8">
        <v>45273</v>
      </c>
      <c r="C2677" s="4" t="s">
        <v>4030</v>
      </c>
      <c r="D2677" s="4" t="s">
        <v>3910</v>
      </c>
      <c r="E2677" s="4" t="s">
        <v>3637</v>
      </c>
      <c r="F2677" s="12">
        <v>-250548</v>
      </c>
      <c r="G2677" s="11" t="s">
        <v>548</v>
      </c>
      <c r="H2677" s="12">
        <v>-20044</v>
      </c>
      <c r="I2677" s="4" t="s">
        <v>3387</v>
      </c>
      <c r="J2677" s="4" t="s">
        <v>3106</v>
      </c>
    </row>
    <row r="2678" spans="2:10" outlineLevel="1" x14ac:dyDescent="0.2">
      <c r="B2678" s="8">
        <v>45273</v>
      </c>
      <c r="C2678" s="4" t="s">
        <v>2686</v>
      </c>
      <c r="D2678" s="4" t="s">
        <v>3910</v>
      </c>
      <c r="E2678" s="4" t="s">
        <v>462</v>
      </c>
      <c r="F2678" s="12">
        <v>-125274</v>
      </c>
      <c r="G2678" s="11" t="s">
        <v>548</v>
      </c>
      <c r="H2678" s="12">
        <v>-10022</v>
      </c>
      <c r="I2678" s="4" t="s">
        <v>3387</v>
      </c>
      <c r="J2678" s="4" t="s">
        <v>3106</v>
      </c>
    </row>
    <row r="2679" spans="2:10" outlineLevel="1" x14ac:dyDescent="0.2">
      <c r="B2679" s="8">
        <v>45273</v>
      </c>
      <c r="C2679" s="4" t="s">
        <v>4617</v>
      </c>
      <c r="D2679" s="4" t="s">
        <v>3910</v>
      </c>
      <c r="E2679" s="4" t="s">
        <v>81</v>
      </c>
      <c r="F2679" s="12">
        <v>-125274</v>
      </c>
      <c r="G2679" s="11" t="s">
        <v>548</v>
      </c>
      <c r="H2679" s="12">
        <v>-10022</v>
      </c>
      <c r="I2679" s="4" t="s">
        <v>3387</v>
      </c>
      <c r="J2679" s="4" t="s">
        <v>3106</v>
      </c>
    </row>
    <row r="2680" spans="2:10" outlineLevel="1" x14ac:dyDescent="0.2">
      <c r="B2680" s="8">
        <v>45273</v>
      </c>
      <c r="C2680" s="4" t="s">
        <v>2455</v>
      </c>
      <c r="D2680" s="4" t="s">
        <v>3840</v>
      </c>
      <c r="E2680" s="4" t="s">
        <v>823</v>
      </c>
      <c r="F2680" s="12">
        <v>751650</v>
      </c>
      <c r="G2680" s="11" t="s">
        <v>548</v>
      </c>
      <c r="H2680" s="12">
        <v>60132</v>
      </c>
      <c r="I2680" s="4" t="s">
        <v>1585</v>
      </c>
      <c r="J2680" s="4" t="s">
        <v>4674</v>
      </c>
    </row>
    <row r="2681" spans="2:10" outlineLevel="1" x14ac:dyDescent="0.2">
      <c r="B2681" s="8">
        <v>45273</v>
      </c>
      <c r="C2681" s="4" t="s">
        <v>63</v>
      </c>
      <c r="D2681" s="4" t="s">
        <v>3840</v>
      </c>
      <c r="E2681" s="4" t="s">
        <v>1691</v>
      </c>
      <c r="F2681" s="12">
        <v>501100</v>
      </c>
      <c r="G2681" s="11" t="s">
        <v>548</v>
      </c>
      <c r="H2681" s="12">
        <v>40088</v>
      </c>
      <c r="I2681" s="4" t="s">
        <v>3387</v>
      </c>
      <c r="J2681" s="4" t="s">
        <v>3106</v>
      </c>
    </row>
    <row r="2682" spans="2:10" outlineLevel="1" x14ac:dyDescent="0.2">
      <c r="B2682" s="8">
        <v>45273</v>
      </c>
      <c r="C2682" s="4" t="s">
        <v>1432</v>
      </c>
      <c r="D2682" s="4" t="s">
        <v>3840</v>
      </c>
      <c r="E2682" s="4" t="s">
        <v>2488</v>
      </c>
      <c r="F2682" s="12">
        <v>501100</v>
      </c>
      <c r="G2682" s="11" t="s">
        <v>548</v>
      </c>
      <c r="H2682" s="12">
        <v>40088</v>
      </c>
      <c r="I2682" s="4" t="s">
        <v>3387</v>
      </c>
      <c r="J2682" s="4" t="s">
        <v>3106</v>
      </c>
    </row>
    <row r="2683" spans="2:10" outlineLevel="1" x14ac:dyDescent="0.2">
      <c r="B2683" s="8">
        <v>45273</v>
      </c>
      <c r="C2683" s="4" t="s">
        <v>431</v>
      </c>
      <c r="D2683" s="4" t="s">
        <v>3840</v>
      </c>
      <c r="E2683" s="4" t="s">
        <v>3869</v>
      </c>
      <c r="F2683" s="12">
        <v>400880</v>
      </c>
      <c r="G2683" s="11" t="s">
        <v>548</v>
      </c>
      <c r="H2683" s="12">
        <v>32070</v>
      </c>
      <c r="I2683" s="4" t="s">
        <v>3387</v>
      </c>
      <c r="J2683" s="4" t="s">
        <v>3106</v>
      </c>
    </row>
    <row r="2684" spans="2:10" outlineLevel="1" x14ac:dyDescent="0.2">
      <c r="B2684" s="8">
        <v>45273</v>
      </c>
      <c r="C2684" s="4" t="s">
        <v>1630</v>
      </c>
      <c r="D2684" s="4" t="s">
        <v>3840</v>
      </c>
      <c r="E2684" s="4" t="s">
        <v>1811</v>
      </c>
      <c r="F2684" s="12">
        <v>400880</v>
      </c>
      <c r="G2684" s="11" t="s">
        <v>548</v>
      </c>
      <c r="H2684" s="12">
        <v>32070</v>
      </c>
      <c r="I2684" s="4" t="s">
        <v>3387</v>
      </c>
      <c r="J2684" s="4" t="s">
        <v>3106</v>
      </c>
    </row>
    <row r="2685" spans="2:10" outlineLevel="1" x14ac:dyDescent="0.2">
      <c r="B2685" s="8">
        <v>45273</v>
      </c>
      <c r="C2685" s="4" t="s">
        <v>4702</v>
      </c>
      <c r="D2685" s="4" t="s">
        <v>3840</v>
      </c>
      <c r="E2685" s="4" t="s">
        <v>299</v>
      </c>
      <c r="F2685" s="12">
        <v>400880</v>
      </c>
      <c r="G2685" s="11" t="s">
        <v>548</v>
      </c>
      <c r="H2685" s="12">
        <v>32070</v>
      </c>
      <c r="I2685" s="4" t="s">
        <v>505</v>
      </c>
      <c r="J2685" s="4" t="s">
        <v>3537</v>
      </c>
    </row>
    <row r="2686" spans="2:10" outlineLevel="1" x14ac:dyDescent="0.2">
      <c r="B2686" s="8">
        <v>45273</v>
      </c>
      <c r="C2686" s="4" t="s">
        <v>4221</v>
      </c>
      <c r="D2686" s="4" t="s">
        <v>3840</v>
      </c>
      <c r="E2686" s="4" t="s">
        <v>2129</v>
      </c>
      <c r="F2686" s="12">
        <v>501100</v>
      </c>
      <c r="G2686" s="11" t="s">
        <v>548</v>
      </c>
      <c r="H2686" s="12">
        <v>40088</v>
      </c>
      <c r="I2686" s="4" t="s">
        <v>505</v>
      </c>
      <c r="J2686" s="4" t="s">
        <v>3537</v>
      </c>
    </row>
    <row r="2687" spans="2:10" outlineLevel="1" x14ac:dyDescent="0.2">
      <c r="B2687" s="8">
        <v>45273</v>
      </c>
      <c r="C2687" s="4" t="s">
        <v>636</v>
      </c>
      <c r="D2687" s="4" t="s">
        <v>3840</v>
      </c>
      <c r="E2687" s="4" t="s">
        <v>4413</v>
      </c>
      <c r="F2687" s="12">
        <v>400880</v>
      </c>
      <c r="G2687" s="11" t="s">
        <v>548</v>
      </c>
      <c r="H2687" s="12">
        <v>32070</v>
      </c>
      <c r="I2687" s="4" t="s">
        <v>3387</v>
      </c>
      <c r="J2687" s="4" t="s">
        <v>3106</v>
      </c>
    </row>
    <row r="2688" spans="2:10" outlineLevel="1" x14ac:dyDescent="0.2">
      <c r="B2688" s="8">
        <v>45273</v>
      </c>
      <c r="C2688" s="4" t="s">
        <v>4171</v>
      </c>
      <c r="D2688" s="4" t="s">
        <v>3840</v>
      </c>
      <c r="E2688" s="4" t="s">
        <v>964</v>
      </c>
      <c r="F2688" s="12">
        <v>400880</v>
      </c>
      <c r="G2688" s="11" t="s">
        <v>548</v>
      </c>
      <c r="H2688" s="12">
        <v>32070</v>
      </c>
      <c r="I2688" s="4" t="s">
        <v>3387</v>
      </c>
      <c r="J2688" s="4" t="s">
        <v>3106</v>
      </c>
    </row>
    <row r="2689" spans="2:10" outlineLevel="1" x14ac:dyDescent="0.2">
      <c r="B2689" s="8">
        <v>45273</v>
      </c>
      <c r="C2689" s="4" t="s">
        <v>4062</v>
      </c>
      <c r="D2689" s="4" t="s">
        <v>3840</v>
      </c>
      <c r="E2689" s="4" t="s">
        <v>4968</v>
      </c>
      <c r="F2689" s="12">
        <v>501100</v>
      </c>
      <c r="G2689" s="11" t="s">
        <v>548</v>
      </c>
      <c r="H2689" s="12">
        <v>40088</v>
      </c>
      <c r="I2689" s="4" t="s">
        <v>3387</v>
      </c>
      <c r="J2689" s="4" t="s">
        <v>3106</v>
      </c>
    </row>
    <row r="2690" spans="2:10" outlineLevel="1" x14ac:dyDescent="0.2">
      <c r="B2690" s="8">
        <v>45273</v>
      </c>
      <c r="C2690" s="4" t="s">
        <v>389</v>
      </c>
      <c r="D2690" s="4" t="s">
        <v>3840</v>
      </c>
      <c r="E2690" s="4" t="s">
        <v>76</v>
      </c>
      <c r="F2690" s="12">
        <v>400880</v>
      </c>
      <c r="G2690" s="11" t="s">
        <v>548</v>
      </c>
      <c r="H2690" s="12">
        <v>32070</v>
      </c>
      <c r="I2690" s="4" t="s">
        <v>3387</v>
      </c>
      <c r="J2690" s="4" t="s">
        <v>3106</v>
      </c>
    </row>
    <row r="2691" spans="2:10" outlineLevel="1" x14ac:dyDescent="0.2">
      <c r="B2691" s="8">
        <v>45274</v>
      </c>
      <c r="C2691" s="4" t="s">
        <v>760</v>
      </c>
      <c r="D2691" s="4" t="s">
        <v>3840</v>
      </c>
      <c r="E2691" s="4" t="s">
        <v>624</v>
      </c>
      <c r="F2691" s="12">
        <v>501100</v>
      </c>
      <c r="G2691" s="11" t="s">
        <v>548</v>
      </c>
      <c r="H2691" s="12">
        <v>40088</v>
      </c>
      <c r="I2691" s="4" t="s">
        <v>3387</v>
      </c>
      <c r="J2691" s="4" t="s">
        <v>3106</v>
      </c>
    </row>
    <row r="2692" spans="2:10" outlineLevel="1" x14ac:dyDescent="0.2">
      <c r="B2692" s="8">
        <v>45275</v>
      </c>
      <c r="C2692" s="4" t="s">
        <v>404</v>
      </c>
      <c r="D2692" s="4" t="s">
        <v>520</v>
      </c>
      <c r="E2692" s="4" t="s">
        <v>3965</v>
      </c>
      <c r="F2692" s="12">
        <v>-62637</v>
      </c>
      <c r="G2692" s="11" t="s">
        <v>548</v>
      </c>
      <c r="H2692" s="12">
        <v>-5011</v>
      </c>
      <c r="I2692" s="4" t="s">
        <v>505</v>
      </c>
      <c r="J2692" s="4" t="s">
        <v>3537</v>
      </c>
    </row>
    <row r="2693" spans="2:10" outlineLevel="1" x14ac:dyDescent="0.2">
      <c r="B2693" s="8">
        <v>45275</v>
      </c>
      <c r="C2693" s="4" t="s">
        <v>5170</v>
      </c>
      <c r="D2693" s="4" t="s">
        <v>3840</v>
      </c>
      <c r="E2693" s="4" t="s">
        <v>4853</v>
      </c>
      <c r="F2693" s="12">
        <v>751650</v>
      </c>
      <c r="G2693" s="11" t="s">
        <v>548</v>
      </c>
      <c r="H2693" s="12">
        <v>60132</v>
      </c>
      <c r="I2693" s="4" t="s">
        <v>1643</v>
      </c>
      <c r="J2693" s="4" t="s">
        <v>2259</v>
      </c>
    </row>
    <row r="2694" spans="2:10" outlineLevel="1" x14ac:dyDescent="0.2">
      <c r="B2694" s="8">
        <v>45275</v>
      </c>
      <c r="C2694" s="4" t="s">
        <v>2613</v>
      </c>
      <c r="D2694" s="4" t="s">
        <v>3840</v>
      </c>
      <c r="E2694" s="4" t="s">
        <v>581</v>
      </c>
      <c r="F2694" s="12">
        <v>751650</v>
      </c>
      <c r="G2694" s="11" t="s">
        <v>548</v>
      </c>
      <c r="H2694" s="12">
        <v>60132</v>
      </c>
      <c r="I2694" s="4" t="s">
        <v>1585</v>
      </c>
      <c r="J2694" s="4" t="s">
        <v>4674</v>
      </c>
    </row>
    <row r="2695" spans="2:10" outlineLevel="1" x14ac:dyDescent="0.2">
      <c r="B2695" s="8">
        <v>45275</v>
      </c>
      <c r="C2695" s="4" t="s">
        <v>2884</v>
      </c>
      <c r="D2695" s="4" t="s">
        <v>3840</v>
      </c>
      <c r="E2695" s="4" t="s">
        <v>2138</v>
      </c>
      <c r="F2695" s="12">
        <v>400880</v>
      </c>
      <c r="G2695" s="11" t="s">
        <v>548</v>
      </c>
      <c r="H2695" s="12">
        <v>32070</v>
      </c>
      <c r="I2695" s="4" t="s">
        <v>3387</v>
      </c>
      <c r="J2695" s="4" t="s">
        <v>3106</v>
      </c>
    </row>
    <row r="2696" spans="2:10" outlineLevel="1" x14ac:dyDescent="0.2">
      <c r="B2696" s="8">
        <v>45275</v>
      </c>
      <c r="C2696" s="4" t="s">
        <v>2445</v>
      </c>
      <c r="D2696" s="4" t="s">
        <v>3840</v>
      </c>
      <c r="E2696" s="4" t="s">
        <v>4655</v>
      </c>
      <c r="F2696" s="12">
        <v>400880</v>
      </c>
      <c r="G2696" s="11" t="s">
        <v>548</v>
      </c>
      <c r="H2696" s="12">
        <v>32070</v>
      </c>
      <c r="I2696" s="4" t="s">
        <v>3387</v>
      </c>
      <c r="J2696" s="4" t="s">
        <v>3106</v>
      </c>
    </row>
    <row r="2697" spans="2:10" outlineLevel="1" x14ac:dyDescent="0.2">
      <c r="B2697" s="8">
        <v>45275</v>
      </c>
      <c r="C2697" s="4" t="s">
        <v>359</v>
      </c>
      <c r="D2697" s="4" t="s">
        <v>3840</v>
      </c>
      <c r="E2697" s="4" t="s">
        <v>4913</v>
      </c>
      <c r="F2697" s="12">
        <v>501100</v>
      </c>
      <c r="G2697" s="11" t="s">
        <v>548</v>
      </c>
      <c r="H2697" s="12">
        <v>40088</v>
      </c>
      <c r="I2697" s="4" t="s">
        <v>3387</v>
      </c>
      <c r="J2697" s="4" t="s">
        <v>3106</v>
      </c>
    </row>
    <row r="2698" spans="2:10" outlineLevel="1" x14ac:dyDescent="0.2">
      <c r="B2698" s="8">
        <v>45275</v>
      </c>
      <c r="C2698" s="4" t="s">
        <v>3818</v>
      </c>
      <c r="D2698" s="4" t="s">
        <v>3840</v>
      </c>
      <c r="E2698" s="4" t="s">
        <v>4839</v>
      </c>
      <c r="F2698" s="12">
        <v>400880</v>
      </c>
      <c r="G2698" s="11" t="s">
        <v>548</v>
      </c>
      <c r="H2698" s="12">
        <v>32070</v>
      </c>
      <c r="I2698" s="4" t="s">
        <v>3387</v>
      </c>
      <c r="J2698" s="4" t="s">
        <v>3106</v>
      </c>
    </row>
    <row r="2699" spans="2:10" outlineLevel="1" x14ac:dyDescent="0.2">
      <c r="B2699" s="8">
        <v>45275</v>
      </c>
      <c r="C2699" s="4" t="s">
        <v>2442</v>
      </c>
      <c r="D2699" s="4" t="s">
        <v>3840</v>
      </c>
      <c r="E2699" s="4" t="s">
        <v>2888</v>
      </c>
      <c r="F2699" s="12">
        <v>400880</v>
      </c>
      <c r="G2699" s="11" t="s">
        <v>548</v>
      </c>
      <c r="H2699" s="12">
        <v>32070</v>
      </c>
      <c r="I2699" s="4" t="s">
        <v>505</v>
      </c>
      <c r="J2699" s="4" t="s">
        <v>3537</v>
      </c>
    </row>
    <row r="2700" spans="2:10" outlineLevel="1" x14ac:dyDescent="0.2">
      <c r="B2700" s="8">
        <v>45275</v>
      </c>
      <c r="C2700" s="4" t="s">
        <v>113</v>
      </c>
      <c r="D2700" s="4" t="s">
        <v>3840</v>
      </c>
      <c r="E2700" s="4" t="s">
        <v>2712</v>
      </c>
      <c r="F2700" s="12">
        <v>400880</v>
      </c>
      <c r="G2700" s="11" t="s">
        <v>548</v>
      </c>
      <c r="H2700" s="12">
        <v>32070</v>
      </c>
      <c r="I2700" s="4" t="s">
        <v>505</v>
      </c>
      <c r="J2700" s="4" t="s">
        <v>3537</v>
      </c>
    </row>
    <row r="2701" spans="2:10" outlineLevel="1" x14ac:dyDescent="0.2">
      <c r="B2701" s="8">
        <v>45275</v>
      </c>
      <c r="C2701" s="4" t="s">
        <v>5109</v>
      </c>
      <c r="D2701" s="4" t="s">
        <v>3840</v>
      </c>
      <c r="E2701" s="4" t="s">
        <v>3347</v>
      </c>
      <c r="F2701" s="12">
        <v>400880</v>
      </c>
      <c r="G2701" s="11" t="s">
        <v>548</v>
      </c>
      <c r="H2701" s="12">
        <v>32070</v>
      </c>
      <c r="I2701" s="4" t="s">
        <v>505</v>
      </c>
      <c r="J2701" s="4" t="s">
        <v>3537</v>
      </c>
    </row>
    <row r="2702" spans="2:10" outlineLevel="1" x14ac:dyDescent="0.2">
      <c r="B2702" s="8">
        <v>45278</v>
      </c>
      <c r="C2702" s="4" t="s">
        <v>1504</v>
      </c>
      <c r="D2702" s="4" t="s">
        <v>3840</v>
      </c>
      <c r="E2702" s="4" t="s">
        <v>1278</v>
      </c>
      <c r="F2702" s="12">
        <v>400880</v>
      </c>
      <c r="G2702" s="11" t="s">
        <v>548</v>
      </c>
      <c r="H2702" s="12">
        <v>32070</v>
      </c>
      <c r="I2702" s="4" t="s">
        <v>3387</v>
      </c>
      <c r="J2702" s="4" t="s">
        <v>3106</v>
      </c>
    </row>
    <row r="2703" spans="2:10" outlineLevel="1" x14ac:dyDescent="0.2">
      <c r="B2703" s="8">
        <v>45278</v>
      </c>
      <c r="C2703" s="4" t="s">
        <v>4084</v>
      </c>
      <c r="D2703" s="4" t="s">
        <v>3840</v>
      </c>
      <c r="E2703" s="4" t="s">
        <v>2867</v>
      </c>
      <c r="F2703" s="12">
        <v>400880</v>
      </c>
      <c r="G2703" s="11" t="s">
        <v>548</v>
      </c>
      <c r="H2703" s="12">
        <v>32070</v>
      </c>
      <c r="I2703" s="4" t="s">
        <v>3387</v>
      </c>
      <c r="J2703" s="4" t="s">
        <v>3106</v>
      </c>
    </row>
    <row r="2704" spans="2:10" outlineLevel="1" x14ac:dyDescent="0.2">
      <c r="B2704" s="8">
        <v>45278</v>
      </c>
      <c r="C2704" s="4" t="s">
        <v>4709</v>
      </c>
      <c r="D2704" s="4" t="s">
        <v>3840</v>
      </c>
      <c r="E2704" s="4" t="s">
        <v>216</v>
      </c>
      <c r="F2704" s="12">
        <v>400880</v>
      </c>
      <c r="G2704" s="11" t="s">
        <v>548</v>
      </c>
      <c r="H2704" s="12">
        <v>32070</v>
      </c>
      <c r="I2704" s="4" t="s">
        <v>3387</v>
      </c>
      <c r="J2704" s="4" t="s">
        <v>3106</v>
      </c>
    </row>
    <row r="2705" spans="2:10" outlineLevel="1" x14ac:dyDescent="0.2">
      <c r="B2705" s="8">
        <v>45278</v>
      </c>
      <c r="C2705" s="4" t="s">
        <v>3682</v>
      </c>
      <c r="D2705" s="4" t="s">
        <v>3840</v>
      </c>
      <c r="E2705" s="4" t="s">
        <v>4914</v>
      </c>
      <c r="F2705" s="12">
        <v>501100</v>
      </c>
      <c r="G2705" s="11" t="s">
        <v>548</v>
      </c>
      <c r="H2705" s="12">
        <v>40088</v>
      </c>
      <c r="I2705" s="4" t="s">
        <v>3387</v>
      </c>
      <c r="J2705" s="4" t="s">
        <v>3106</v>
      </c>
    </row>
    <row r="2706" spans="2:10" outlineLevel="1" x14ac:dyDescent="0.2">
      <c r="B2706" s="8">
        <v>45278</v>
      </c>
      <c r="C2706" s="4" t="s">
        <v>3361</v>
      </c>
      <c r="D2706" s="4" t="s">
        <v>3840</v>
      </c>
      <c r="E2706" s="4" t="s">
        <v>3602</v>
      </c>
      <c r="F2706" s="12">
        <v>501100</v>
      </c>
      <c r="G2706" s="11" t="s">
        <v>548</v>
      </c>
      <c r="H2706" s="12">
        <v>40088</v>
      </c>
      <c r="I2706" s="4" t="s">
        <v>3387</v>
      </c>
      <c r="J2706" s="4" t="s">
        <v>3106</v>
      </c>
    </row>
    <row r="2707" spans="2:10" outlineLevel="1" x14ac:dyDescent="0.2">
      <c r="B2707" s="8">
        <v>45278</v>
      </c>
      <c r="C2707" s="4" t="s">
        <v>1721</v>
      </c>
      <c r="D2707" s="4" t="s">
        <v>3840</v>
      </c>
      <c r="E2707" s="4" t="s">
        <v>341</v>
      </c>
      <c r="F2707" s="12">
        <v>400880</v>
      </c>
      <c r="G2707" s="11" t="s">
        <v>548</v>
      </c>
      <c r="H2707" s="12">
        <v>32070</v>
      </c>
      <c r="I2707" s="4" t="s">
        <v>3387</v>
      </c>
      <c r="J2707" s="4" t="s">
        <v>3106</v>
      </c>
    </row>
    <row r="2708" spans="2:10" outlineLevel="1" x14ac:dyDescent="0.2">
      <c r="B2708" s="8">
        <v>45278</v>
      </c>
      <c r="C2708" s="4" t="s">
        <v>1477</v>
      </c>
      <c r="D2708" s="4" t="s">
        <v>3840</v>
      </c>
      <c r="E2708" s="4" t="s">
        <v>4306</v>
      </c>
      <c r="F2708" s="12">
        <v>501100</v>
      </c>
      <c r="G2708" s="11" t="s">
        <v>548</v>
      </c>
      <c r="H2708" s="12">
        <v>40088</v>
      </c>
      <c r="I2708" s="4" t="s">
        <v>3387</v>
      </c>
      <c r="J2708" s="4" t="s">
        <v>3106</v>
      </c>
    </row>
    <row r="2709" spans="2:10" outlineLevel="1" x14ac:dyDescent="0.2">
      <c r="B2709" s="8">
        <v>45278</v>
      </c>
      <c r="C2709" s="4" t="s">
        <v>625</v>
      </c>
      <c r="D2709" s="4" t="s">
        <v>3840</v>
      </c>
      <c r="E2709" s="4" t="s">
        <v>4764</v>
      </c>
      <c r="F2709" s="12">
        <v>400880</v>
      </c>
      <c r="G2709" s="11" t="s">
        <v>548</v>
      </c>
      <c r="H2709" s="12">
        <v>32070</v>
      </c>
      <c r="I2709" s="4" t="s">
        <v>3387</v>
      </c>
      <c r="J2709" s="4" t="s">
        <v>3106</v>
      </c>
    </row>
    <row r="2710" spans="2:10" outlineLevel="1" x14ac:dyDescent="0.2">
      <c r="B2710" s="8">
        <v>45278</v>
      </c>
      <c r="C2710" s="4" t="s">
        <v>1407</v>
      </c>
      <c r="D2710" s="4" t="s">
        <v>3840</v>
      </c>
      <c r="E2710" s="4" t="s">
        <v>2470</v>
      </c>
      <c r="F2710" s="12">
        <v>400880</v>
      </c>
      <c r="G2710" s="11" t="s">
        <v>548</v>
      </c>
      <c r="H2710" s="12">
        <v>32070</v>
      </c>
      <c r="I2710" s="4" t="s">
        <v>3387</v>
      </c>
      <c r="J2710" s="4" t="s">
        <v>3106</v>
      </c>
    </row>
    <row r="2711" spans="2:10" outlineLevel="1" x14ac:dyDescent="0.2">
      <c r="B2711" s="8">
        <v>45278</v>
      </c>
      <c r="C2711" s="4" t="s">
        <v>4521</v>
      </c>
      <c r="D2711" s="4" t="s">
        <v>3840</v>
      </c>
      <c r="E2711" s="4" t="s">
        <v>2428</v>
      </c>
      <c r="F2711" s="12">
        <v>400880</v>
      </c>
      <c r="G2711" s="11" t="s">
        <v>548</v>
      </c>
      <c r="H2711" s="12">
        <v>32070</v>
      </c>
      <c r="I2711" s="4" t="s">
        <v>3387</v>
      </c>
      <c r="J2711" s="4" t="s">
        <v>3106</v>
      </c>
    </row>
    <row r="2712" spans="2:10" outlineLevel="1" x14ac:dyDescent="0.2">
      <c r="B2712" s="8">
        <v>45278</v>
      </c>
      <c r="C2712" s="4" t="s">
        <v>594</v>
      </c>
      <c r="D2712" s="4" t="s">
        <v>3840</v>
      </c>
      <c r="E2712" s="4" t="s">
        <v>3315</v>
      </c>
      <c r="F2712" s="12">
        <v>501100</v>
      </c>
      <c r="G2712" s="11" t="s">
        <v>548</v>
      </c>
      <c r="H2712" s="12">
        <v>40088</v>
      </c>
      <c r="I2712" s="4" t="s">
        <v>3387</v>
      </c>
      <c r="J2712" s="4" t="s">
        <v>3106</v>
      </c>
    </row>
    <row r="2713" spans="2:10" outlineLevel="1" x14ac:dyDescent="0.2">
      <c r="B2713" s="8">
        <v>45278</v>
      </c>
      <c r="C2713" s="4" t="s">
        <v>3082</v>
      </c>
      <c r="D2713" s="4" t="s">
        <v>3840</v>
      </c>
      <c r="E2713" s="4" t="s">
        <v>4635</v>
      </c>
      <c r="F2713" s="12">
        <v>400880</v>
      </c>
      <c r="G2713" s="11" t="s">
        <v>548</v>
      </c>
      <c r="H2713" s="12">
        <v>32070</v>
      </c>
      <c r="I2713" s="4" t="s">
        <v>3387</v>
      </c>
      <c r="J2713" s="4" t="s">
        <v>3106</v>
      </c>
    </row>
    <row r="2714" spans="2:10" outlineLevel="1" x14ac:dyDescent="0.2">
      <c r="B2714" s="8">
        <v>45278</v>
      </c>
      <c r="C2714" s="4" t="s">
        <v>1561</v>
      </c>
      <c r="D2714" s="4" t="s">
        <v>3840</v>
      </c>
      <c r="E2714" s="4" t="s">
        <v>3386</v>
      </c>
      <c r="F2714" s="12">
        <v>501100</v>
      </c>
      <c r="G2714" s="11" t="s">
        <v>548</v>
      </c>
      <c r="H2714" s="12">
        <v>40088</v>
      </c>
      <c r="I2714" s="4" t="s">
        <v>3387</v>
      </c>
      <c r="J2714" s="4" t="s">
        <v>3106</v>
      </c>
    </row>
    <row r="2715" spans="2:10" outlineLevel="1" x14ac:dyDescent="0.2">
      <c r="B2715" s="8">
        <v>45278</v>
      </c>
      <c r="C2715" s="4" t="s">
        <v>2400</v>
      </c>
      <c r="D2715" s="4" t="s">
        <v>3840</v>
      </c>
      <c r="E2715" s="4" t="s">
        <v>1775</v>
      </c>
      <c r="F2715" s="12">
        <v>501100</v>
      </c>
      <c r="G2715" s="11" t="s">
        <v>548</v>
      </c>
      <c r="H2715" s="12">
        <v>40088</v>
      </c>
      <c r="I2715" s="4" t="s">
        <v>3387</v>
      </c>
      <c r="J2715" s="4" t="s">
        <v>3106</v>
      </c>
    </row>
    <row r="2716" spans="2:10" outlineLevel="1" x14ac:dyDescent="0.2">
      <c r="B2716" s="8">
        <v>45278</v>
      </c>
      <c r="C2716" s="4" t="s">
        <v>3425</v>
      </c>
      <c r="D2716" s="4" t="s">
        <v>3840</v>
      </c>
      <c r="E2716" s="4" t="s">
        <v>3608</v>
      </c>
      <c r="F2716" s="12">
        <v>501100</v>
      </c>
      <c r="G2716" s="11" t="s">
        <v>548</v>
      </c>
      <c r="H2716" s="12">
        <v>40088</v>
      </c>
      <c r="I2716" s="4" t="s">
        <v>3387</v>
      </c>
      <c r="J2716" s="4" t="s">
        <v>3106</v>
      </c>
    </row>
    <row r="2717" spans="2:10" outlineLevel="1" x14ac:dyDescent="0.2">
      <c r="B2717" s="8">
        <v>45278</v>
      </c>
      <c r="C2717" s="4" t="s">
        <v>1203</v>
      </c>
      <c r="D2717" s="4" t="s">
        <v>3840</v>
      </c>
      <c r="E2717" s="4" t="s">
        <v>2022</v>
      </c>
      <c r="F2717" s="12">
        <v>400880</v>
      </c>
      <c r="G2717" s="11" t="s">
        <v>548</v>
      </c>
      <c r="H2717" s="12">
        <v>32070</v>
      </c>
      <c r="I2717" s="4" t="s">
        <v>505</v>
      </c>
      <c r="J2717" s="4" t="s">
        <v>3537</v>
      </c>
    </row>
    <row r="2718" spans="2:10" outlineLevel="1" x14ac:dyDescent="0.2">
      <c r="B2718" s="8">
        <v>45278</v>
      </c>
      <c r="C2718" s="4" t="s">
        <v>3298</v>
      </c>
      <c r="D2718" s="4" t="s">
        <v>3840</v>
      </c>
      <c r="E2718" s="4" t="s">
        <v>1081</v>
      </c>
      <c r="F2718" s="12">
        <v>400880</v>
      </c>
      <c r="G2718" s="11" t="s">
        <v>548</v>
      </c>
      <c r="H2718" s="12">
        <v>32070</v>
      </c>
      <c r="I2718" s="4" t="s">
        <v>505</v>
      </c>
      <c r="J2718" s="4" t="s">
        <v>3537</v>
      </c>
    </row>
    <row r="2719" spans="2:10" outlineLevel="1" x14ac:dyDescent="0.2">
      <c r="B2719" s="8">
        <v>45278</v>
      </c>
      <c r="C2719" s="4" t="s">
        <v>38</v>
      </c>
      <c r="D2719" s="4" t="s">
        <v>3840</v>
      </c>
      <c r="E2719" s="4" t="s">
        <v>3392</v>
      </c>
      <c r="F2719" s="12">
        <v>400880</v>
      </c>
      <c r="G2719" s="11" t="s">
        <v>548</v>
      </c>
      <c r="H2719" s="12">
        <v>32070</v>
      </c>
      <c r="I2719" s="4" t="s">
        <v>505</v>
      </c>
      <c r="J2719" s="4" t="s">
        <v>3537</v>
      </c>
    </row>
    <row r="2720" spans="2:10" outlineLevel="1" x14ac:dyDescent="0.2">
      <c r="B2720" s="8">
        <v>45278</v>
      </c>
      <c r="C2720" s="4" t="s">
        <v>1156</v>
      </c>
      <c r="D2720" s="4" t="s">
        <v>3840</v>
      </c>
      <c r="E2720" s="4" t="s">
        <v>2547</v>
      </c>
      <c r="F2720" s="12">
        <v>501100</v>
      </c>
      <c r="G2720" s="11" t="s">
        <v>548</v>
      </c>
      <c r="H2720" s="12">
        <v>40088</v>
      </c>
      <c r="I2720" s="4" t="s">
        <v>505</v>
      </c>
      <c r="J2720" s="4" t="s">
        <v>3537</v>
      </c>
    </row>
    <row r="2721" spans="2:10" outlineLevel="1" x14ac:dyDescent="0.2">
      <c r="B2721" s="8">
        <v>45278</v>
      </c>
      <c r="C2721" s="4" t="s">
        <v>153</v>
      </c>
      <c r="D2721" s="4" t="s">
        <v>3840</v>
      </c>
      <c r="E2721" s="4" t="s">
        <v>4703</v>
      </c>
      <c r="F2721" s="12">
        <v>400880</v>
      </c>
      <c r="G2721" s="11" t="s">
        <v>548</v>
      </c>
      <c r="H2721" s="12">
        <v>32070</v>
      </c>
      <c r="I2721" s="4" t="s">
        <v>505</v>
      </c>
      <c r="J2721" s="4" t="s">
        <v>3537</v>
      </c>
    </row>
    <row r="2722" spans="2:10" outlineLevel="1" x14ac:dyDescent="0.2">
      <c r="B2722" s="8">
        <v>45278</v>
      </c>
      <c r="C2722" s="4" t="s">
        <v>3404</v>
      </c>
      <c r="D2722" s="4" t="s">
        <v>3840</v>
      </c>
      <c r="E2722" s="4" t="s">
        <v>1573</v>
      </c>
      <c r="F2722" s="12">
        <v>400880</v>
      </c>
      <c r="G2722" s="11" t="s">
        <v>548</v>
      </c>
      <c r="H2722" s="12">
        <v>32070</v>
      </c>
      <c r="I2722" s="4" t="s">
        <v>505</v>
      </c>
      <c r="J2722" s="4" t="s">
        <v>3537</v>
      </c>
    </row>
    <row r="2723" spans="2:10" outlineLevel="1" x14ac:dyDescent="0.2">
      <c r="B2723" s="8">
        <v>45278</v>
      </c>
      <c r="C2723" s="4" t="s">
        <v>3536</v>
      </c>
      <c r="D2723" s="4" t="s">
        <v>3840</v>
      </c>
      <c r="E2723" s="4" t="s">
        <v>3352</v>
      </c>
      <c r="F2723" s="12">
        <v>400880</v>
      </c>
      <c r="G2723" s="11" t="s">
        <v>548</v>
      </c>
      <c r="H2723" s="12">
        <v>32070</v>
      </c>
      <c r="I2723" s="4" t="s">
        <v>505</v>
      </c>
      <c r="J2723" s="4" t="s">
        <v>3537</v>
      </c>
    </row>
    <row r="2724" spans="2:10" outlineLevel="1" x14ac:dyDescent="0.2">
      <c r="B2724" s="8">
        <v>45279</v>
      </c>
      <c r="C2724" s="4" t="s">
        <v>3182</v>
      </c>
      <c r="D2724" s="4" t="s">
        <v>3910</v>
      </c>
      <c r="E2724" s="4" t="s">
        <v>4409</v>
      </c>
      <c r="F2724" s="12">
        <v>-165040</v>
      </c>
      <c r="G2724" s="11" t="s">
        <v>548</v>
      </c>
      <c r="H2724" s="12">
        <v>-13203</v>
      </c>
      <c r="I2724" s="4" t="s">
        <v>3387</v>
      </c>
      <c r="J2724" s="4" t="s">
        <v>3106</v>
      </c>
    </row>
    <row r="2725" spans="2:10" outlineLevel="1" x14ac:dyDescent="0.2">
      <c r="B2725" s="8">
        <v>45279</v>
      </c>
      <c r="C2725" s="4" t="s">
        <v>1682</v>
      </c>
      <c r="D2725" s="4" t="s">
        <v>3910</v>
      </c>
      <c r="E2725" s="4" t="s">
        <v>1683</v>
      </c>
      <c r="F2725" s="12">
        <v>-250548</v>
      </c>
      <c r="G2725" s="11" t="s">
        <v>548</v>
      </c>
      <c r="H2725" s="12">
        <v>-20044</v>
      </c>
      <c r="I2725" s="4" t="s">
        <v>3387</v>
      </c>
      <c r="J2725" s="4" t="s">
        <v>3106</v>
      </c>
    </row>
    <row r="2726" spans="2:10" outlineLevel="1" x14ac:dyDescent="0.2">
      <c r="B2726" s="8">
        <v>45279</v>
      </c>
      <c r="C2726" s="4" t="s">
        <v>4111</v>
      </c>
      <c r="D2726" s="4" t="s">
        <v>3910</v>
      </c>
      <c r="E2726" s="4" t="s">
        <v>2593</v>
      </c>
      <c r="F2726" s="12">
        <v>-187911</v>
      </c>
      <c r="G2726" s="11" t="s">
        <v>548</v>
      </c>
      <c r="H2726" s="12">
        <v>-15033</v>
      </c>
      <c r="I2726" s="4" t="s">
        <v>3387</v>
      </c>
      <c r="J2726" s="4" t="s">
        <v>3106</v>
      </c>
    </row>
    <row r="2727" spans="2:10" outlineLevel="1" x14ac:dyDescent="0.2">
      <c r="B2727" s="8">
        <v>45279</v>
      </c>
      <c r="C2727" s="4" t="s">
        <v>1598</v>
      </c>
      <c r="D2727" s="4" t="s">
        <v>3840</v>
      </c>
      <c r="E2727" s="4" t="s">
        <v>1099</v>
      </c>
      <c r="F2727" s="12">
        <v>501100</v>
      </c>
      <c r="G2727" s="11" t="s">
        <v>548</v>
      </c>
      <c r="H2727" s="12">
        <v>40088</v>
      </c>
      <c r="I2727" s="4" t="s">
        <v>3387</v>
      </c>
      <c r="J2727" s="4" t="s">
        <v>3106</v>
      </c>
    </row>
    <row r="2728" spans="2:10" outlineLevel="1" x14ac:dyDescent="0.2">
      <c r="B2728" s="8">
        <v>45279</v>
      </c>
      <c r="C2728" s="4" t="s">
        <v>2094</v>
      </c>
      <c r="D2728" s="4" t="s">
        <v>3840</v>
      </c>
      <c r="E2728" s="4" t="s">
        <v>3958</v>
      </c>
      <c r="F2728" s="12">
        <v>400880</v>
      </c>
      <c r="G2728" s="11" t="s">
        <v>548</v>
      </c>
      <c r="H2728" s="12">
        <v>32070</v>
      </c>
      <c r="I2728" s="4" t="s">
        <v>3387</v>
      </c>
      <c r="J2728" s="4" t="s">
        <v>3106</v>
      </c>
    </row>
    <row r="2729" spans="2:10" outlineLevel="1" x14ac:dyDescent="0.2">
      <c r="B2729" s="8">
        <v>45279</v>
      </c>
      <c r="C2729" s="4" t="s">
        <v>2874</v>
      </c>
      <c r="D2729" s="4" t="s">
        <v>3840</v>
      </c>
      <c r="E2729" s="4" t="s">
        <v>1652</v>
      </c>
      <c r="F2729" s="12">
        <v>501100</v>
      </c>
      <c r="G2729" s="11" t="s">
        <v>548</v>
      </c>
      <c r="H2729" s="12">
        <v>40088</v>
      </c>
      <c r="I2729" s="4" t="s">
        <v>3387</v>
      </c>
      <c r="J2729" s="4" t="s">
        <v>3106</v>
      </c>
    </row>
    <row r="2730" spans="2:10" outlineLevel="1" x14ac:dyDescent="0.2">
      <c r="B2730" s="8">
        <v>45279</v>
      </c>
      <c r="C2730" s="4" t="s">
        <v>4919</v>
      </c>
      <c r="D2730" s="4" t="s">
        <v>3840</v>
      </c>
      <c r="E2730" s="4" t="s">
        <v>3851</v>
      </c>
      <c r="F2730" s="12">
        <v>400880</v>
      </c>
      <c r="G2730" s="11" t="s">
        <v>548</v>
      </c>
      <c r="H2730" s="12">
        <v>32070</v>
      </c>
      <c r="I2730" s="4" t="s">
        <v>3387</v>
      </c>
      <c r="J2730" s="4" t="s">
        <v>3106</v>
      </c>
    </row>
    <row r="2731" spans="2:10" outlineLevel="1" x14ac:dyDescent="0.2">
      <c r="B2731" s="8">
        <v>45279</v>
      </c>
      <c r="C2731" s="4" t="s">
        <v>2041</v>
      </c>
      <c r="D2731" s="4" t="s">
        <v>3840</v>
      </c>
      <c r="E2731" s="4" t="s">
        <v>2910</v>
      </c>
      <c r="F2731" s="12">
        <v>501100</v>
      </c>
      <c r="G2731" s="11" t="s">
        <v>548</v>
      </c>
      <c r="H2731" s="12">
        <v>40088</v>
      </c>
      <c r="I2731" s="4" t="s">
        <v>3387</v>
      </c>
      <c r="J2731" s="4" t="s">
        <v>3106</v>
      </c>
    </row>
    <row r="2732" spans="2:10" outlineLevel="1" x14ac:dyDescent="0.2">
      <c r="B2732" s="8">
        <v>45279</v>
      </c>
      <c r="C2732" s="4" t="s">
        <v>1225</v>
      </c>
      <c r="D2732" s="4" t="s">
        <v>3840</v>
      </c>
      <c r="E2732" s="4" t="s">
        <v>1092</v>
      </c>
      <c r="F2732" s="12">
        <v>501100</v>
      </c>
      <c r="G2732" s="11" t="s">
        <v>548</v>
      </c>
      <c r="H2732" s="12">
        <v>40088</v>
      </c>
      <c r="I2732" s="4" t="s">
        <v>3387</v>
      </c>
      <c r="J2732" s="4" t="s">
        <v>3106</v>
      </c>
    </row>
    <row r="2733" spans="2:10" outlineLevel="1" x14ac:dyDescent="0.2">
      <c r="B2733" s="8">
        <v>45279</v>
      </c>
      <c r="C2733" s="4" t="s">
        <v>4536</v>
      </c>
      <c r="D2733" s="4" t="s">
        <v>3840</v>
      </c>
      <c r="E2733" s="4" t="s">
        <v>3761</v>
      </c>
      <c r="F2733" s="12">
        <v>400880</v>
      </c>
      <c r="G2733" s="11" t="s">
        <v>548</v>
      </c>
      <c r="H2733" s="12">
        <v>32070</v>
      </c>
      <c r="I2733" s="4" t="s">
        <v>3387</v>
      </c>
      <c r="J2733" s="4" t="s">
        <v>3106</v>
      </c>
    </row>
    <row r="2734" spans="2:10" outlineLevel="1" x14ac:dyDescent="0.2">
      <c r="B2734" s="8">
        <v>45279</v>
      </c>
      <c r="C2734" s="4" t="s">
        <v>3257</v>
      </c>
      <c r="D2734" s="4" t="s">
        <v>3840</v>
      </c>
      <c r="E2734" s="4" t="s">
        <v>3576</v>
      </c>
      <c r="F2734" s="12">
        <v>751650</v>
      </c>
      <c r="G2734" s="11" t="s">
        <v>548</v>
      </c>
      <c r="H2734" s="12">
        <v>60132</v>
      </c>
      <c r="I2734" s="4" t="s">
        <v>3387</v>
      </c>
      <c r="J2734" s="4" t="s">
        <v>3106</v>
      </c>
    </row>
    <row r="2735" spans="2:10" outlineLevel="1" x14ac:dyDescent="0.2">
      <c r="B2735" s="8">
        <v>45279</v>
      </c>
      <c r="C2735" s="4" t="s">
        <v>1491</v>
      </c>
      <c r="D2735" s="4" t="s">
        <v>3840</v>
      </c>
      <c r="E2735" s="4" t="s">
        <v>5026</v>
      </c>
      <c r="F2735" s="12">
        <v>400880</v>
      </c>
      <c r="G2735" s="11" t="s">
        <v>548</v>
      </c>
      <c r="H2735" s="12">
        <v>32070</v>
      </c>
      <c r="I2735" s="4" t="s">
        <v>505</v>
      </c>
      <c r="J2735" s="4" t="s">
        <v>3537</v>
      </c>
    </row>
    <row r="2736" spans="2:10" outlineLevel="1" x14ac:dyDescent="0.2">
      <c r="B2736" s="8">
        <v>45279</v>
      </c>
      <c r="C2736" s="4" t="s">
        <v>1100</v>
      </c>
      <c r="D2736" s="4" t="s">
        <v>3840</v>
      </c>
      <c r="E2736" s="4" t="s">
        <v>2808</v>
      </c>
      <c r="F2736" s="12">
        <v>400880</v>
      </c>
      <c r="G2736" s="11" t="s">
        <v>548</v>
      </c>
      <c r="H2736" s="12">
        <v>32070</v>
      </c>
      <c r="I2736" s="4" t="s">
        <v>2719</v>
      </c>
      <c r="J2736" s="4" t="s">
        <v>1445</v>
      </c>
    </row>
    <row r="2737" spans="2:10" outlineLevel="1" x14ac:dyDescent="0.2">
      <c r="B2737" s="8">
        <v>45279</v>
      </c>
      <c r="C2737" s="4" t="s">
        <v>2601</v>
      </c>
      <c r="D2737" s="4" t="s">
        <v>3840</v>
      </c>
      <c r="E2737" s="4" t="s">
        <v>1826</v>
      </c>
      <c r="F2737" s="12">
        <v>751650</v>
      </c>
      <c r="G2737" s="11" t="s">
        <v>548</v>
      </c>
      <c r="H2737" s="12">
        <v>60132</v>
      </c>
      <c r="I2737" s="4" t="s">
        <v>313</v>
      </c>
      <c r="J2737" s="4" t="s">
        <v>1554</v>
      </c>
    </row>
    <row r="2738" spans="2:10" outlineLevel="1" x14ac:dyDescent="0.2">
      <c r="B2738" s="8">
        <v>45279</v>
      </c>
      <c r="C2738" s="4" t="s">
        <v>3691</v>
      </c>
      <c r="D2738" s="4" t="s">
        <v>3840</v>
      </c>
      <c r="E2738" s="4" t="s">
        <v>4803</v>
      </c>
      <c r="F2738" s="12">
        <v>751650</v>
      </c>
      <c r="G2738" s="11" t="s">
        <v>548</v>
      </c>
      <c r="H2738" s="12">
        <v>60132</v>
      </c>
      <c r="I2738" s="4" t="s">
        <v>313</v>
      </c>
      <c r="J2738" s="4" t="s">
        <v>1554</v>
      </c>
    </row>
    <row r="2739" spans="2:10" outlineLevel="1" x14ac:dyDescent="0.2">
      <c r="B2739" s="8">
        <v>45280</v>
      </c>
      <c r="C2739" s="4" t="s">
        <v>1208</v>
      </c>
      <c r="D2739" s="4" t="s">
        <v>3910</v>
      </c>
      <c r="E2739" s="4" t="s">
        <v>1700</v>
      </c>
      <c r="F2739" s="12">
        <v>-82520</v>
      </c>
      <c r="G2739" s="11" t="s">
        <v>548</v>
      </c>
      <c r="H2739" s="12">
        <v>-6602</v>
      </c>
      <c r="I2739" s="4" t="s">
        <v>3387</v>
      </c>
      <c r="J2739" s="4" t="s">
        <v>3106</v>
      </c>
    </row>
    <row r="2740" spans="2:10" outlineLevel="1" x14ac:dyDescent="0.2">
      <c r="B2740" s="8">
        <v>45280</v>
      </c>
      <c r="C2740" s="4" t="s">
        <v>4407</v>
      </c>
      <c r="D2740" s="4" t="s">
        <v>3910</v>
      </c>
      <c r="E2740" s="4" t="s">
        <v>3541</v>
      </c>
      <c r="F2740" s="12">
        <v>-250548</v>
      </c>
      <c r="G2740" s="11" t="s">
        <v>548</v>
      </c>
      <c r="H2740" s="12">
        <v>-20044</v>
      </c>
      <c r="I2740" s="4" t="s">
        <v>3387</v>
      </c>
      <c r="J2740" s="4" t="s">
        <v>3106</v>
      </c>
    </row>
    <row r="2741" spans="2:10" outlineLevel="1" x14ac:dyDescent="0.2">
      <c r="B2741" s="8">
        <v>45280</v>
      </c>
      <c r="C2741" s="4" t="s">
        <v>1308</v>
      </c>
      <c r="D2741" s="4" t="s">
        <v>3910</v>
      </c>
      <c r="E2741" s="4" t="s">
        <v>2890</v>
      </c>
      <c r="F2741" s="12">
        <v>-62637</v>
      </c>
      <c r="G2741" s="11" t="s">
        <v>548</v>
      </c>
      <c r="H2741" s="12">
        <v>-5011</v>
      </c>
      <c r="I2741" s="4" t="s">
        <v>3387</v>
      </c>
      <c r="J2741" s="4" t="s">
        <v>3106</v>
      </c>
    </row>
    <row r="2742" spans="2:10" outlineLevel="1" x14ac:dyDescent="0.2">
      <c r="B2742" s="8">
        <v>45280</v>
      </c>
      <c r="C2742" s="4" t="s">
        <v>3896</v>
      </c>
      <c r="D2742" s="4" t="s">
        <v>3910</v>
      </c>
      <c r="E2742" s="4" t="s">
        <v>4957</v>
      </c>
      <c r="F2742" s="12">
        <v>-125274</v>
      </c>
      <c r="G2742" s="11" t="s">
        <v>548</v>
      </c>
      <c r="H2742" s="12">
        <v>-10022</v>
      </c>
      <c r="I2742" s="4" t="s">
        <v>3387</v>
      </c>
      <c r="J2742" s="4" t="s">
        <v>3106</v>
      </c>
    </row>
    <row r="2743" spans="2:10" outlineLevel="1" x14ac:dyDescent="0.2">
      <c r="B2743" s="8">
        <v>45280</v>
      </c>
      <c r="C2743" s="4" t="s">
        <v>642</v>
      </c>
      <c r="D2743" s="4" t="s">
        <v>3910</v>
      </c>
      <c r="E2743" s="4" t="s">
        <v>4370</v>
      </c>
      <c r="F2743" s="12">
        <v>-438459</v>
      </c>
      <c r="G2743" s="11" t="s">
        <v>548</v>
      </c>
      <c r="H2743" s="12">
        <v>-35077</v>
      </c>
      <c r="I2743" s="4" t="s">
        <v>3387</v>
      </c>
      <c r="J2743" s="4" t="s">
        <v>3106</v>
      </c>
    </row>
    <row r="2744" spans="2:10" outlineLevel="1" x14ac:dyDescent="0.2">
      <c r="B2744" s="8">
        <v>45280</v>
      </c>
      <c r="C2744" s="4" t="s">
        <v>3417</v>
      </c>
      <c r="D2744" s="4" t="s">
        <v>3910</v>
      </c>
      <c r="E2744" s="4" t="s">
        <v>3616</v>
      </c>
      <c r="F2744" s="12">
        <v>-62637</v>
      </c>
      <c r="G2744" s="11" t="s">
        <v>548</v>
      </c>
      <c r="H2744" s="12">
        <v>-5011</v>
      </c>
      <c r="I2744" s="4" t="s">
        <v>3387</v>
      </c>
      <c r="J2744" s="4" t="s">
        <v>3106</v>
      </c>
    </row>
    <row r="2745" spans="2:10" outlineLevel="1" x14ac:dyDescent="0.2">
      <c r="B2745" s="8">
        <v>45280</v>
      </c>
      <c r="C2745" s="4" t="s">
        <v>490</v>
      </c>
      <c r="D2745" s="4" t="s">
        <v>3910</v>
      </c>
      <c r="E2745" s="4" t="s">
        <v>3172</v>
      </c>
      <c r="F2745" s="12">
        <v>-438459</v>
      </c>
      <c r="G2745" s="11" t="s">
        <v>548</v>
      </c>
      <c r="H2745" s="12">
        <v>-35077</v>
      </c>
      <c r="I2745" s="4" t="s">
        <v>3387</v>
      </c>
      <c r="J2745" s="4" t="s">
        <v>3106</v>
      </c>
    </row>
    <row r="2746" spans="2:10" outlineLevel="1" x14ac:dyDescent="0.2">
      <c r="B2746" s="8">
        <v>45280</v>
      </c>
      <c r="C2746" s="4" t="s">
        <v>3748</v>
      </c>
      <c r="D2746" s="4" t="s">
        <v>3910</v>
      </c>
      <c r="E2746" s="4" t="s">
        <v>3806</v>
      </c>
      <c r="F2746" s="12">
        <v>-375822</v>
      </c>
      <c r="G2746" s="11" t="s">
        <v>548</v>
      </c>
      <c r="H2746" s="12">
        <v>-30066</v>
      </c>
      <c r="I2746" s="4" t="s">
        <v>3387</v>
      </c>
      <c r="J2746" s="4" t="s">
        <v>3106</v>
      </c>
    </row>
    <row r="2747" spans="2:10" outlineLevel="1" x14ac:dyDescent="0.2">
      <c r="B2747" s="8">
        <v>45280</v>
      </c>
      <c r="C2747" s="4" t="s">
        <v>4336</v>
      </c>
      <c r="D2747" s="4" t="s">
        <v>3840</v>
      </c>
      <c r="E2747" s="4" t="s">
        <v>1957</v>
      </c>
      <c r="F2747" s="12">
        <v>1503300</v>
      </c>
      <c r="G2747" s="11" t="s">
        <v>548</v>
      </c>
      <c r="H2747" s="12">
        <v>120264</v>
      </c>
      <c r="I2747" s="4" t="s">
        <v>2305</v>
      </c>
      <c r="J2747" s="4" t="s">
        <v>4010</v>
      </c>
    </row>
    <row r="2748" spans="2:10" outlineLevel="1" x14ac:dyDescent="0.2">
      <c r="B2748" s="8">
        <v>45280</v>
      </c>
      <c r="C2748" s="4" t="s">
        <v>2448</v>
      </c>
      <c r="D2748" s="4" t="s">
        <v>3840</v>
      </c>
      <c r="E2748" s="4" t="s">
        <v>3229</v>
      </c>
      <c r="F2748" s="12">
        <v>400880</v>
      </c>
      <c r="G2748" s="11" t="s">
        <v>548</v>
      </c>
      <c r="H2748" s="12">
        <v>32070</v>
      </c>
      <c r="I2748" s="4" t="s">
        <v>3387</v>
      </c>
      <c r="J2748" s="4" t="s">
        <v>3106</v>
      </c>
    </row>
    <row r="2749" spans="2:10" outlineLevel="1" x14ac:dyDescent="0.2">
      <c r="B2749" s="8">
        <v>45280</v>
      </c>
      <c r="C2749" s="4" t="s">
        <v>4566</v>
      </c>
      <c r="D2749" s="4" t="s">
        <v>3840</v>
      </c>
      <c r="E2749" s="4" t="s">
        <v>2590</v>
      </c>
      <c r="F2749" s="12">
        <v>400880</v>
      </c>
      <c r="G2749" s="11" t="s">
        <v>548</v>
      </c>
      <c r="H2749" s="12">
        <v>32070</v>
      </c>
      <c r="I2749" s="4" t="s">
        <v>3387</v>
      </c>
      <c r="J2749" s="4" t="s">
        <v>3106</v>
      </c>
    </row>
    <row r="2750" spans="2:10" outlineLevel="1" x14ac:dyDescent="0.2">
      <c r="B2750" s="8">
        <v>45280</v>
      </c>
      <c r="C2750" s="4" t="s">
        <v>4180</v>
      </c>
      <c r="D2750" s="4" t="s">
        <v>3840</v>
      </c>
      <c r="E2750" s="4" t="s">
        <v>465</v>
      </c>
      <c r="F2750" s="12">
        <v>501100</v>
      </c>
      <c r="G2750" s="11" t="s">
        <v>548</v>
      </c>
      <c r="H2750" s="12">
        <v>40088</v>
      </c>
      <c r="I2750" s="4" t="s">
        <v>3387</v>
      </c>
      <c r="J2750" s="4" t="s">
        <v>3106</v>
      </c>
    </row>
    <row r="2751" spans="2:10" outlineLevel="1" x14ac:dyDescent="0.2">
      <c r="B2751" s="8">
        <v>45280</v>
      </c>
      <c r="C2751" s="4" t="s">
        <v>3887</v>
      </c>
      <c r="D2751" s="4" t="s">
        <v>3840</v>
      </c>
      <c r="E2751" s="4" t="s">
        <v>3381</v>
      </c>
      <c r="F2751" s="12">
        <v>400880</v>
      </c>
      <c r="G2751" s="11" t="s">
        <v>548</v>
      </c>
      <c r="H2751" s="12">
        <v>32070</v>
      </c>
      <c r="I2751" s="4" t="s">
        <v>3387</v>
      </c>
      <c r="J2751" s="4" t="s">
        <v>3106</v>
      </c>
    </row>
    <row r="2752" spans="2:10" outlineLevel="1" x14ac:dyDescent="0.2">
      <c r="B2752" s="8">
        <v>45280</v>
      </c>
      <c r="C2752" s="4" t="s">
        <v>4954</v>
      </c>
      <c r="D2752" s="4" t="s">
        <v>3840</v>
      </c>
      <c r="E2752" s="4" t="s">
        <v>2223</v>
      </c>
      <c r="F2752" s="12">
        <v>400880</v>
      </c>
      <c r="G2752" s="11" t="s">
        <v>548</v>
      </c>
      <c r="H2752" s="12">
        <v>32070</v>
      </c>
      <c r="I2752" s="4" t="s">
        <v>3387</v>
      </c>
      <c r="J2752" s="4" t="s">
        <v>3106</v>
      </c>
    </row>
    <row r="2753" spans="2:10" outlineLevel="1" x14ac:dyDescent="0.2">
      <c r="B2753" s="8">
        <v>45280</v>
      </c>
      <c r="C2753" s="4" t="s">
        <v>1107</v>
      </c>
      <c r="D2753" s="4" t="s">
        <v>3840</v>
      </c>
      <c r="E2753" s="4" t="s">
        <v>4815</v>
      </c>
      <c r="F2753" s="12">
        <v>400880</v>
      </c>
      <c r="G2753" s="11" t="s">
        <v>548</v>
      </c>
      <c r="H2753" s="12">
        <v>32070</v>
      </c>
      <c r="I2753" s="4" t="s">
        <v>3387</v>
      </c>
      <c r="J2753" s="4" t="s">
        <v>3106</v>
      </c>
    </row>
    <row r="2754" spans="2:10" outlineLevel="1" x14ac:dyDescent="0.2">
      <c r="B2754" s="8">
        <v>45280</v>
      </c>
      <c r="C2754" s="4" t="s">
        <v>585</v>
      </c>
      <c r="D2754" s="4" t="s">
        <v>3840</v>
      </c>
      <c r="E2754" s="4" t="s">
        <v>209</v>
      </c>
      <c r="F2754" s="12">
        <v>400880</v>
      </c>
      <c r="G2754" s="11" t="s">
        <v>548</v>
      </c>
      <c r="H2754" s="12">
        <v>32070</v>
      </c>
      <c r="I2754" s="4" t="s">
        <v>505</v>
      </c>
      <c r="J2754" s="4" t="s">
        <v>3537</v>
      </c>
    </row>
    <row r="2755" spans="2:10" outlineLevel="1" x14ac:dyDescent="0.2">
      <c r="B2755" s="8">
        <v>45280</v>
      </c>
      <c r="C2755" s="4" t="s">
        <v>4024</v>
      </c>
      <c r="D2755" s="4" t="s">
        <v>3840</v>
      </c>
      <c r="E2755" s="4" t="s">
        <v>4840</v>
      </c>
      <c r="F2755" s="12">
        <v>400880</v>
      </c>
      <c r="G2755" s="11" t="s">
        <v>548</v>
      </c>
      <c r="H2755" s="12">
        <v>32070</v>
      </c>
      <c r="I2755" s="4" t="s">
        <v>505</v>
      </c>
      <c r="J2755" s="4" t="s">
        <v>3537</v>
      </c>
    </row>
    <row r="2756" spans="2:10" outlineLevel="1" x14ac:dyDescent="0.2">
      <c r="B2756" s="8">
        <v>45280</v>
      </c>
      <c r="C2756" s="4" t="s">
        <v>3493</v>
      </c>
      <c r="D2756" s="4" t="s">
        <v>3840</v>
      </c>
      <c r="E2756" s="4" t="s">
        <v>3183</v>
      </c>
      <c r="F2756" s="12">
        <v>400880</v>
      </c>
      <c r="G2756" s="11" t="s">
        <v>548</v>
      </c>
      <c r="H2756" s="12">
        <v>32070</v>
      </c>
      <c r="I2756" s="4" t="s">
        <v>2372</v>
      </c>
      <c r="J2756" s="4" t="s">
        <v>4418</v>
      </c>
    </row>
    <row r="2757" spans="2:10" outlineLevel="1" x14ac:dyDescent="0.2">
      <c r="B2757" s="8">
        <v>45281</v>
      </c>
      <c r="C2757" s="4" t="s">
        <v>2946</v>
      </c>
      <c r="D2757" s="4" t="s">
        <v>3840</v>
      </c>
      <c r="E2757" s="4" t="s">
        <v>761</v>
      </c>
      <c r="F2757" s="12">
        <v>501100</v>
      </c>
      <c r="G2757" s="11" t="s">
        <v>548</v>
      </c>
      <c r="H2757" s="12">
        <v>40088</v>
      </c>
      <c r="I2757" s="4" t="s">
        <v>3387</v>
      </c>
      <c r="J2757" s="4" t="s">
        <v>3106</v>
      </c>
    </row>
    <row r="2758" spans="2:10" outlineLevel="1" x14ac:dyDescent="0.2">
      <c r="B2758" s="8">
        <v>45281</v>
      </c>
      <c r="C2758" s="4" t="s">
        <v>1877</v>
      </c>
      <c r="D2758" s="4" t="s">
        <v>3840</v>
      </c>
      <c r="E2758" s="4" t="s">
        <v>3539</v>
      </c>
      <c r="F2758" s="12">
        <v>501100</v>
      </c>
      <c r="G2758" s="11" t="s">
        <v>548</v>
      </c>
      <c r="H2758" s="12">
        <v>40088</v>
      </c>
      <c r="I2758" s="4" t="s">
        <v>3387</v>
      </c>
      <c r="J2758" s="4" t="s">
        <v>3106</v>
      </c>
    </row>
    <row r="2759" spans="2:10" outlineLevel="1" x14ac:dyDescent="0.2">
      <c r="B2759" s="8">
        <v>45281</v>
      </c>
      <c r="C2759" s="4" t="s">
        <v>233</v>
      </c>
      <c r="D2759" s="4" t="s">
        <v>3840</v>
      </c>
      <c r="E2759" s="4" t="s">
        <v>662</v>
      </c>
      <c r="F2759" s="12">
        <v>400880</v>
      </c>
      <c r="G2759" s="11" t="s">
        <v>548</v>
      </c>
      <c r="H2759" s="12">
        <v>32070</v>
      </c>
      <c r="I2759" s="4" t="s">
        <v>3387</v>
      </c>
      <c r="J2759" s="4" t="s">
        <v>3106</v>
      </c>
    </row>
    <row r="2760" spans="2:10" outlineLevel="1" x14ac:dyDescent="0.2">
      <c r="B2760" s="8">
        <v>45281</v>
      </c>
      <c r="C2760" s="4" t="s">
        <v>1627</v>
      </c>
      <c r="D2760" s="4" t="s">
        <v>3840</v>
      </c>
      <c r="E2760" s="4" t="s">
        <v>3948</v>
      </c>
      <c r="F2760" s="12">
        <v>400880</v>
      </c>
      <c r="G2760" s="11" t="s">
        <v>548</v>
      </c>
      <c r="H2760" s="12">
        <v>32070</v>
      </c>
      <c r="I2760" s="4" t="s">
        <v>3387</v>
      </c>
      <c r="J2760" s="4" t="s">
        <v>3106</v>
      </c>
    </row>
    <row r="2761" spans="2:10" outlineLevel="1" x14ac:dyDescent="0.2">
      <c r="B2761" s="8">
        <v>45281</v>
      </c>
      <c r="C2761" s="4" t="s">
        <v>4933</v>
      </c>
      <c r="D2761" s="4" t="s">
        <v>3840</v>
      </c>
      <c r="E2761" s="4" t="s">
        <v>2669</v>
      </c>
      <c r="F2761" s="12">
        <v>400880</v>
      </c>
      <c r="G2761" s="11" t="s">
        <v>548</v>
      </c>
      <c r="H2761" s="12">
        <v>32070</v>
      </c>
      <c r="I2761" s="4" t="s">
        <v>3387</v>
      </c>
      <c r="J2761" s="4" t="s">
        <v>3106</v>
      </c>
    </row>
    <row r="2762" spans="2:10" outlineLevel="1" x14ac:dyDescent="0.2">
      <c r="B2762" s="8">
        <v>45281</v>
      </c>
      <c r="C2762" s="4" t="s">
        <v>5221</v>
      </c>
      <c r="D2762" s="4" t="s">
        <v>3840</v>
      </c>
      <c r="E2762" s="4" t="s">
        <v>223</v>
      </c>
      <c r="F2762" s="12">
        <v>501100</v>
      </c>
      <c r="G2762" s="11" t="s">
        <v>548</v>
      </c>
      <c r="H2762" s="12">
        <v>40088</v>
      </c>
      <c r="I2762" s="4" t="s">
        <v>3387</v>
      </c>
      <c r="J2762" s="4" t="s">
        <v>3106</v>
      </c>
    </row>
    <row r="2763" spans="2:10" outlineLevel="1" x14ac:dyDescent="0.2">
      <c r="B2763" s="8">
        <v>45281</v>
      </c>
      <c r="C2763" s="4" t="s">
        <v>2565</v>
      </c>
      <c r="D2763" s="4" t="s">
        <v>3840</v>
      </c>
      <c r="E2763" s="4" t="s">
        <v>1642</v>
      </c>
      <c r="F2763" s="12">
        <v>400880</v>
      </c>
      <c r="G2763" s="11" t="s">
        <v>548</v>
      </c>
      <c r="H2763" s="12">
        <v>32070</v>
      </c>
      <c r="I2763" s="4" t="s">
        <v>3387</v>
      </c>
      <c r="J2763" s="4" t="s">
        <v>3106</v>
      </c>
    </row>
    <row r="2764" spans="2:10" outlineLevel="1" x14ac:dyDescent="0.2">
      <c r="B2764" s="8">
        <v>45281</v>
      </c>
      <c r="C2764" s="4" t="s">
        <v>5039</v>
      </c>
      <c r="D2764" s="4" t="s">
        <v>3840</v>
      </c>
      <c r="E2764" s="4" t="s">
        <v>1127</v>
      </c>
      <c r="F2764" s="12">
        <v>400880</v>
      </c>
      <c r="G2764" s="11" t="s">
        <v>548</v>
      </c>
      <c r="H2764" s="12">
        <v>32070</v>
      </c>
      <c r="I2764" s="4" t="s">
        <v>505</v>
      </c>
      <c r="J2764" s="4" t="s">
        <v>3537</v>
      </c>
    </row>
    <row r="2765" spans="2:10" outlineLevel="1" x14ac:dyDescent="0.2">
      <c r="B2765" s="8">
        <v>45281</v>
      </c>
      <c r="C2765" s="4" t="s">
        <v>795</v>
      </c>
      <c r="D2765" s="4" t="s">
        <v>3840</v>
      </c>
      <c r="E2765" s="4" t="s">
        <v>4016</v>
      </c>
      <c r="F2765" s="12">
        <v>400880</v>
      </c>
      <c r="G2765" s="11" t="s">
        <v>548</v>
      </c>
      <c r="H2765" s="12">
        <v>32070</v>
      </c>
      <c r="I2765" s="4" t="s">
        <v>505</v>
      </c>
      <c r="J2765" s="4" t="s">
        <v>3537</v>
      </c>
    </row>
    <row r="2766" spans="2:10" outlineLevel="1" x14ac:dyDescent="0.2">
      <c r="B2766" s="8">
        <v>45281</v>
      </c>
      <c r="C2766" s="4" t="s">
        <v>1727</v>
      </c>
      <c r="D2766" s="4" t="s">
        <v>3840</v>
      </c>
      <c r="E2766" s="4" t="s">
        <v>589</v>
      </c>
      <c r="F2766" s="12">
        <v>400880</v>
      </c>
      <c r="G2766" s="11" t="s">
        <v>548</v>
      </c>
      <c r="H2766" s="12">
        <v>32070</v>
      </c>
      <c r="I2766" s="4" t="s">
        <v>505</v>
      </c>
      <c r="J2766" s="4" t="s">
        <v>3537</v>
      </c>
    </row>
    <row r="2767" spans="2:10" outlineLevel="1" x14ac:dyDescent="0.2">
      <c r="B2767" s="8">
        <v>45282</v>
      </c>
      <c r="C2767" s="4" t="s">
        <v>4135</v>
      </c>
      <c r="D2767" s="4" t="s">
        <v>4421</v>
      </c>
      <c r="E2767" s="4" t="s">
        <v>3806</v>
      </c>
      <c r="F2767" s="12">
        <v>-62637</v>
      </c>
      <c r="G2767" s="11" t="s">
        <v>548</v>
      </c>
      <c r="H2767" s="12">
        <v>-5011</v>
      </c>
      <c r="I2767" s="4" t="s">
        <v>313</v>
      </c>
      <c r="J2767" s="4" t="s">
        <v>1554</v>
      </c>
    </row>
    <row r="2768" spans="2:10" outlineLevel="1" x14ac:dyDescent="0.2">
      <c r="B2768" s="8">
        <v>45282</v>
      </c>
      <c r="C2768" s="4" t="s">
        <v>2693</v>
      </c>
      <c r="D2768" s="4" t="s">
        <v>3910</v>
      </c>
      <c r="E2768" s="4" t="s">
        <v>2925</v>
      </c>
      <c r="F2768" s="12">
        <v>-62637</v>
      </c>
      <c r="G2768" s="11" t="s">
        <v>548</v>
      </c>
      <c r="H2768" s="12">
        <v>-5011</v>
      </c>
      <c r="I2768" s="4" t="s">
        <v>3387</v>
      </c>
      <c r="J2768" s="4" t="s">
        <v>3106</v>
      </c>
    </row>
    <row r="2769" spans="2:10" outlineLevel="1" x14ac:dyDescent="0.2">
      <c r="B2769" s="8">
        <v>45282</v>
      </c>
      <c r="C2769" s="4" t="s">
        <v>4842</v>
      </c>
      <c r="D2769" s="4" t="s">
        <v>3910</v>
      </c>
      <c r="E2769" s="4" t="s">
        <v>4829</v>
      </c>
      <c r="F2769" s="12">
        <v>-125274</v>
      </c>
      <c r="G2769" s="11" t="s">
        <v>548</v>
      </c>
      <c r="H2769" s="12">
        <v>-10022</v>
      </c>
      <c r="I2769" s="4" t="s">
        <v>3387</v>
      </c>
      <c r="J2769" s="4" t="s">
        <v>3106</v>
      </c>
    </row>
    <row r="2770" spans="2:10" outlineLevel="1" x14ac:dyDescent="0.2">
      <c r="B2770" s="8">
        <v>45282</v>
      </c>
      <c r="C2770" s="4" t="s">
        <v>571</v>
      </c>
      <c r="D2770" s="4" t="s">
        <v>3910</v>
      </c>
      <c r="E2770" s="4" t="s">
        <v>9</v>
      </c>
      <c r="F2770" s="12">
        <v>-187911</v>
      </c>
      <c r="G2770" s="11" t="s">
        <v>548</v>
      </c>
      <c r="H2770" s="12">
        <v>-15033</v>
      </c>
      <c r="I2770" s="4" t="s">
        <v>3387</v>
      </c>
      <c r="J2770" s="4" t="s">
        <v>3106</v>
      </c>
    </row>
    <row r="2771" spans="2:10" outlineLevel="1" x14ac:dyDescent="0.2">
      <c r="B2771" s="8">
        <v>45282</v>
      </c>
      <c r="C2771" s="4" t="s">
        <v>463</v>
      </c>
      <c r="D2771" s="4" t="s">
        <v>3910</v>
      </c>
      <c r="E2771" s="4" t="s">
        <v>4735</v>
      </c>
      <c r="F2771" s="12">
        <v>-125274</v>
      </c>
      <c r="G2771" s="11" t="s">
        <v>548</v>
      </c>
      <c r="H2771" s="12">
        <v>-10022</v>
      </c>
      <c r="I2771" s="4" t="s">
        <v>3387</v>
      </c>
      <c r="J2771" s="4" t="s">
        <v>3106</v>
      </c>
    </row>
    <row r="2772" spans="2:10" outlineLevel="1" x14ac:dyDescent="0.2">
      <c r="B2772" s="8">
        <v>45282</v>
      </c>
      <c r="C2772" s="4" t="s">
        <v>789</v>
      </c>
      <c r="D2772" s="4" t="s">
        <v>3910</v>
      </c>
      <c r="E2772" s="4" t="s">
        <v>4611</v>
      </c>
      <c r="F2772" s="12">
        <v>-125274</v>
      </c>
      <c r="G2772" s="11" t="s">
        <v>548</v>
      </c>
      <c r="H2772" s="12">
        <v>-10022</v>
      </c>
      <c r="I2772" s="4" t="s">
        <v>3387</v>
      </c>
      <c r="J2772" s="4" t="s">
        <v>3106</v>
      </c>
    </row>
    <row r="2773" spans="2:10" outlineLevel="1" x14ac:dyDescent="0.2">
      <c r="B2773" s="8">
        <v>45282</v>
      </c>
      <c r="C2773" s="4" t="s">
        <v>598</v>
      </c>
      <c r="D2773" s="4" t="s">
        <v>3840</v>
      </c>
      <c r="E2773" s="4" t="s">
        <v>2532</v>
      </c>
      <c r="F2773" s="12">
        <v>400880</v>
      </c>
      <c r="G2773" s="11" t="s">
        <v>548</v>
      </c>
      <c r="H2773" s="12">
        <v>32070</v>
      </c>
      <c r="I2773" s="4" t="s">
        <v>3387</v>
      </c>
      <c r="J2773" s="4" t="s">
        <v>3106</v>
      </c>
    </row>
    <row r="2774" spans="2:10" outlineLevel="1" x14ac:dyDescent="0.2">
      <c r="B2774" s="8">
        <v>45282</v>
      </c>
      <c r="C2774" s="4" t="s">
        <v>3162</v>
      </c>
      <c r="D2774" s="4" t="s">
        <v>3840</v>
      </c>
      <c r="E2774" s="4" t="s">
        <v>3238</v>
      </c>
      <c r="F2774" s="12">
        <v>501100</v>
      </c>
      <c r="G2774" s="11" t="s">
        <v>548</v>
      </c>
      <c r="H2774" s="12">
        <v>40088</v>
      </c>
      <c r="I2774" s="4" t="s">
        <v>3387</v>
      </c>
      <c r="J2774" s="4" t="s">
        <v>3106</v>
      </c>
    </row>
    <row r="2775" spans="2:10" outlineLevel="1" x14ac:dyDescent="0.2">
      <c r="B2775" s="8">
        <v>45282</v>
      </c>
      <c r="C2775" s="4" t="s">
        <v>2759</v>
      </c>
      <c r="D2775" s="4" t="s">
        <v>3840</v>
      </c>
      <c r="E2775" s="4" t="s">
        <v>83</v>
      </c>
      <c r="F2775" s="12">
        <v>400880</v>
      </c>
      <c r="G2775" s="11" t="s">
        <v>548</v>
      </c>
      <c r="H2775" s="12">
        <v>32070</v>
      </c>
      <c r="I2775" s="4" t="s">
        <v>3387</v>
      </c>
      <c r="J2775" s="4" t="s">
        <v>3106</v>
      </c>
    </row>
    <row r="2776" spans="2:10" outlineLevel="1" x14ac:dyDescent="0.2">
      <c r="B2776" s="8">
        <v>45282</v>
      </c>
      <c r="C2776" s="4" t="s">
        <v>612</v>
      </c>
      <c r="D2776" s="4" t="s">
        <v>3840</v>
      </c>
      <c r="E2776" s="4" t="s">
        <v>1843</v>
      </c>
      <c r="F2776" s="12">
        <v>400880</v>
      </c>
      <c r="G2776" s="11" t="s">
        <v>548</v>
      </c>
      <c r="H2776" s="12">
        <v>32070</v>
      </c>
      <c r="I2776" s="4" t="s">
        <v>3387</v>
      </c>
      <c r="J2776" s="4" t="s">
        <v>3106</v>
      </c>
    </row>
    <row r="2777" spans="2:10" outlineLevel="1" x14ac:dyDescent="0.2">
      <c r="B2777" s="8">
        <v>45282</v>
      </c>
      <c r="C2777" s="4" t="s">
        <v>4193</v>
      </c>
      <c r="D2777" s="4" t="s">
        <v>3840</v>
      </c>
      <c r="E2777" s="4" t="s">
        <v>3517</v>
      </c>
      <c r="F2777" s="12">
        <v>400880</v>
      </c>
      <c r="G2777" s="11" t="s">
        <v>548</v>
      </c>
      <c r="H2777" s="12">
        <v>32070</v>
      </c>
      <c r="I2777" s="4" t="s">
        <v>3387</v>
      </c>
      <c r="J2777" s="4" t="s">
        <v>3106</v>
      </c>
    </row>
    <row r="2778" spans="2:10" outlineLevel="1" x14ac:dyDescent="0.2">
      <c r="B2778" s="8">
        <v>45282</v>
      </c>
      <c r="C2778" s="4" t="s">
        <v>1707</v>
      </c>
      <c r="D2778" s="4" t="s">
        <v>3840</v>
      </c>
      <c r="E2778" s="4" t="s">
        <v>2635</v>
      </c>
      <c r="F2778" s="12">
        <v>400880</v>
      </c>
      <c r="G2778" s="11" t="s">
        <v>548</v>
      </c>
      <c r="H2778" s="12">
        <v>32070</v>
      </c>
      <c r="I2778" s="4" t="s">
        <v>505</v>
      </c>
      <c r="J2778" s="4" t="s">
        <v>3537</v>
      </c>
    </row>
    <row r="2779" spans="2:10" outlineLevel="1" x14ac:dyDescent="0.2">
      <c r="B2779" s="8">
        <v>45282</v>
      </c>
      <c r="C2779" s="4" t="s">
        <v>2503</v>
      </c>
      <c r="D2779" s="4" t="s">
        <v>3840</v>
      </c>
      <c r="E2779" s="4" t="s">
        <v>3138</v>
      </c>
      <c r="F2779" s="12">
        <v>400880</v>
      </c>
      <c r="G2779" s="11" t="s">
        <v>548</v>
      </c>
      <c r="H2779" s="12">
        <v>32070</v>
      </c>
      <c r="I2779" s="4" t="s">
        <v>505</v>
      </c>
      <c r="J2779" s="4" t="s">
        <v>3537</v>
      </c>
    </row>
    <row r="2780" spans="2:10" outlineLevel="1" x14ac:dyDescent="0.2">
      <c r="B2780" s="8">
        <v>45283</v>
      </c>
      <c r="C2780" s="4" t="s">
        <v>2417</v>
      </c>
      <c r="D2780" s="4" t="s">
        <v>3840</v>
      </c>
      <c r="E2780" s="4" t="s">
        <v>1358</v>
      </c>
      <c r="F2780" s="12">
        <v>501100</v>
      </c>
      <c r="G2780" s="11" t="s">
        <v>548</v>
      </c>
      <c r="H2780" s="12">
        <v>40088</v>
      </c>
      <c r="I2780" s="4" t="s">
        <v>2372</v>
      </c>
      <c r="J2780" s="4" t="s">
        <v>4418</v>
      </c>
    </row>
    <row r="2781" spans="2:10" outlineLevel="1" x14ac:dyDescent="0.2">
      <c r="B2781" s="8">
        <v>45285</v>
      </c>
      <c r="C2781" s="4" t="s">
        <v>3208</v>
      </c>
      <c r="D2781" s="4" t="s">
        <v>3910</v>
      </c>
      <c r="E2781" s="4" t="s">
        <v>194</v>
      </c>
      <c r="F2781" s="12">
        <v>-435471</v>
      </c>
      <c r="G2781" s="11" t="s">
        <v>548</v>
      </c>
      <c r="H2781" s="12">
        <v>-34838</v>
      </c>
      <c r="I2781" s="4" t="s">
        <v>3387</v>
      </c>
      <c r="J2781" s="4" t="s">
        <v>3106</v>
      </c>
    </row>
    <row r="2782" spans="2:10" outlineLevel="1" x14ac:dyDescent="0.2">
      <c r="B2782" s="8">
        <v>45285</v>
      </c>
      <c r="C2782" s="4" t="s">
        <v>5025</v>
      </c>
      <c r="D2782" s="4" t="s">
        <v>3840</v>
      </c>
      <c r="E2782" s="4" t="s">
        <v>111</v>
      </c>
      <c r="F2782" s="12">
        <v>400880</v>
      </c>
      <c r="G2782" s="11" t="s">
        <v>548</v>
      </c>
      <c r="H2782" s="12">
        <v>32070</v>
      </c>
      <c r="I2782" s="4" t="s">
        <v>3387</v>
      </c>
      <c r="J2782" s="4" t="s">
        <v>3106</v>
      </c>
    </row>
    <row r="2783" spans="2:10" outlineLevel="1" x14ac:dyDescent="0.2">
      <c r="B2783" s="8">
        <v>45285</v>
      </c>
      <c r="C2783" s="4" t="s">
        <v>1749</v>
      </c>
      <c r="D2783" s="4" t="s">
        <v>3840</v>
      </c>
      <c r="E2783" s="4" t="s">
        <v>3926</v>
      </c>
      <c r="F2783" s="12">
        <v>400880</v>
      </c>
      <c r="G2783" s="11" t="s">
        <v>548</v>
      </c>
      <c r="H2783" s="12">
        <v>32070</v>
      </c>
      <c r="I2783" s="4" t="s">
        <v>3387</v>
      </c>
      <c r="J2783" s="4" t="s">
        <v>3106</v>
      </c>
    </row>
    <row r="2784" spans="2:10" outlineLevel="1" x14ac:dyDescent="0.2">
      <c r="B2784" s="8">
        <v>45285</v>
      </c>
      <c r="C2784" s="4" t="s">
        <v>4465</v>
      </c>
      <c r="D2784" s="4" t="s">
        <v>3840</v>
      </c>
      <c r="E2784" s="4" t="s">
        <v>5003</v>
      </c>
      <c r="F2784" s="12">
        <v>400880</v>
      </c>
      <c r="G2784" s="11" t="s">
        <v>548</v>
      </c>
      <c r="H2784" s="12">
        <v>32070</v>
      </c>
      <c r="I2784" s="4" t="s">
        <v>3387</v>
      </c>
      <c r="J2784" s="4" t="s">
        <v>3106</v>
      </c>
    </row>
    <row r="2785" spans="2:10" outlineLevel="1" x14ac:dyDescent="0.2">
      <c r="B2785" s="8">
        <v>45285</v>
      </c>
      <c r="C2785" s="4" t="s">
        <v>2116</v>
      </c>
      <c r="D2785" s="4" t="s">
        <v>3840</v>
      </c>
      <c r="E2785" s="4" t="s">
        <v>262</v>
      </c>
      <c r="F2785" s="12">
        <v>501100</v>
      </c>
      <c r="G2785" s="11" t="s">
        <v>548</v>
      </c>
      <c r="H2785" s="12">
        <v>40088</v>
      </c>
      <c r="I2785" s="4" t="s">
        <v>3387</v>
      </c>
      <c r="J2785" s="4" t="s">
        <v>3106</v>
      </c>
    </row>
    <row r="2786" spans="2:10" outlineLevel="1" x14ac:dyDescent="0.2">
      <c r="B2786" s="8">
        <v>45285</v>
      </c>
      <c r="C2786" s="4" t="s">
        <v>4978</v>
      </c>
      <c r="D2786" s="4" t="s">
        <v>3840</v>
      </c>
      <c r="E2786" s="4" t="s">
        <v>3148</v>
      </c>
      <c r="F2786" s="12">
        <v>400880</v>
      </c>
      <c r="G2786" s="11" t="s">
        <v>548</v>
      </c>
      <c r="H2786" s="12">
        <v>32070</v>
      </c>
      <c r="I2786" s="4" t="s">
        <v>3387</v>
      </c>
      <c r="J2786" s="4" t="s">
        <v>3106</v>
      </c>
    </row>
    <row r="2787" spans="2:10" outlineLevel="1" x14ac:dyDescent="0.2">
      <c r="B2787" s="8">
        <v>45285</v>
      </c>
      <c r="C2787" s="4" t="s">
        <v>1135</v>
      </c>
      <c r="D2787" s="4" t="s">
        <v>3840</v>
      </c>
      <c r="E2787" s="4" t="s">
        <v>5076</v>
      </c>
      <c r="F2787" s="12">
        <v>400880</v>
      </c>
      <c r="G2787" s="11" t="s">
        <v>548</v>
      </c>
      <c r="H2787" s="12">
        <v>32070</v>
      </c>
      <c r="I2787" s="4" t="s">
        <v>3387</v>
      </c>
      <c r="J2787" s="4" t="s">
        <v>3106</v>
      </c>
    </row>
    <row r="2788" spans="2:10" outlineLevel="1" x14ac:dyDescent="0.2">
      <c r="B2788" s="8">
        <v>45285</v>
      </c>
      <c r="C2788" s="4" t="s">
        <v>1492</v>
      </c>
      <c r="D2788" s="4" t="s">
        <v>3840</v>
      </c>
      <c r="E2788" s="4" t="s">
        <v>525</v>
      </c>
      <c r="F2788" s="12">
        <v>501100</v>
      </c>
      <c r="G2788" s="11" t="s">
        <v>548</v>
      </c>
      <c r="H2788" s="12">
        <v>40088</v>
      </c>
      <c r="I2788" s="4" t="s">
        <v>3387</v>
      </c>
      <c r="J2788" s="4" t="s">
        <v>3106</v>
      </c>
    </row>
    <row r="2789" spans="2:10" outlineLevel="1" x14ac:dyDescent="0.2">
      <c r="B2789" s="8">
        <v>45285</v>
      </c>
      <c r="C2789" s="4" t="s">
        <v>1679</v>
      </c>
      <c r="D2789" s="4" t="s">
        <v>3840</v>
      </c>
      <c r="E2789" s="4" t="s">
        <v>2449</v>
      </c>
      <c r="F2789" s="12">
        <v>501100</v>
      </c>
      <c r="G2789" s="11" t="s">
        <v>548</v>
      </c>
      <c r="H2789" s="12">
        <v>40088</v>
      </c>
      <c r="I2789" s="4" t="s">
        <v>3387</v>
      </c>
      <c r="J2789" s="4" t="s">
        <v>3106</v>
      </c>
    </row>
    <row r="2790" spans="2:10" outlineLevel="1" x14ac:dyDescent="0.2">
      <c r="B2790" s="8">
        <v>45285</v>
      </c>
      <c r="C2790" s="4" t="s">
        <v>3083</v>
      </c>
      <c r="D2790" s="4" t="s">
        <v>3840</v>
      </c>
      <c r="E2790" s="4" t="s">
        <v>3474</v>
      </c>
      <c r="F2790" s="12">
        <v>400880</v>
      </c>
      <c r="G2790" s="11" t="s">
        <v>548</v>
      </c>
      <c r="H2790" s="12">
        <v>32070</v>
      </c>
      <c r="I2790" s="4" t="s">
        <v>3387</v>
      </c>
      <c r="J2790" s="4" t="s">
        <v>3106</v>
      </c>
    </row>
    <row r="2791" spans="2:10" outlineLevel="1" x14ac:dyDescent="0.2">
      <c r="B2791" s="8">
        <v>45285</v>
      </c>
      <c r="C2791" s="4" t="s">
        <v>269</v>
      </c>
      <c r="D2791" s="4" t="s">
        <v>3840</v>
      </c>
      <c r="E2791" s="4"/>
      <c r="F2791" s="12">
        <v>0</v>
      </c>
      <c r="G2791" s="11" t="s">
        <v>548</v>
      </c>
      <c r="H2791" s="12">
        <v>0</v>
      </c>
      <c r="I2791" s="4" t="s">
        <v>3387</v>
      </c>
      <c r="J2791" s="4" t="s">
        <v>3106</v>
      </c>
    </row>
    <row r="2792" spans="2:10" outlineLevel="1" x14ac:dyDescent="0.2">
      <c r="B2792" s="8">
        <v>45285</v>
      </c>
      <c r="C2792" s="4" t="s">
        <v>985</v>
      </c>
      <c r="D2792" s="4" t="s">
        <v>3840</v>
      </c>
      <c r="E2792" s="4" t="s">
        <v>3477</v>
      </c>
      <c r="F2792" s="12">
        <v>400880</v>
      </c>
      <c r="G2792" s="11" t="s">
        <v>548</v>
      </c>
      <c r="H2792" s="12">
        <v>32070</v>
      </c>
      <c r="I2792" s="4" t="s">
        <v>3387</v>
      </c>
      <c r="J2792" s="4" t="s">
        <v>3106</v>
      </c>
    </row>
    <row r="2793" spans="2:10" outlineLevel="1" x14ac:dyDescent="0.2">
      <c r="B2793" s="8">
        <v>45285</v>
      </c>
      <c r="C2793" s="4" t="s">
        <v>5146</v>
      </c>
      <c r="D2793" s="4" t="s">
        <v>3840</v>
      </c>
      <c r="E2793" s="4" t="s">
        <v>2283</v>
      </c>
      <c r="F2793" s="12">
        <v>400880</v>
      </c>
      <c r="G2793" s="11" t="s">
        <v>548</v>
      </c>
      <c r="H2793" s="12">
        <v>32070</v>
      </c>
      <c r="I2793" s="4" t="s">
        <v>3387</v>
      </c>
      <c r="J2793" s="4" t="s">
        <v>3106</v>
      </c>
    </row>
    <row r="2794" spans="2:10" outlineLevel="1" x14ac:dyDescent="0.2">
      <c r="B2794" s="8">
        <v>45285</v>
      </c>
      <c r="C2794" s="4" t="s">
        <v>275</v>
      </c>
      <c r="D2794" s="4" t="s">
        <v>3840</v>
      </c>
      <c r="E2794" s="4" t="s">
        <v>3114</v>
      </c>
      <c r="F2794" s="12">
        <v>501100</v>
      </c>
      <c r="G2794" s="11" t="s">
        <v>548</v>
      </c>
      <c r="H2794" s="12">
        <v>40088</v>
      </c>
      <c r="I2794" s="4" t="s">
        <v>3387</v>
      </c>
      <c r="J2794" s="4" t="s">
        <v>3106</v>
      </c>
    </row>
    <row r="2795" spans="2:10" outlineLevel="1" x14ac:dyDescent="0.2">
      <c r="B2795" s="8">
        <v>45285</v>
      </c>
      <c r="C2795" s="4" t="s">
        <v>2123</v>
      </c>
      <c r="D2795" s="4" t="s">
        <v>3840</v>
      </c>
      <c r="E2795" s="4" t="s">
        <v>4276</v>
      </c>
      <c r="F2795" s="12">
        <v>501100</v>
      </c>
      <c r="G2795" s="11" t="s">
        <v>548</v>
      </c>
      <c r="H2795" s="12">
        <v>40088</v>
      </c>
      <c r="I2795" s="4" t="s">
        <v>3387</v>
      </c>
      <c r="J2795" s="4" t="s">
        <v>3106</v>
      </c>
    </row>
    <row r="2796" spans="2:10" outlineLevel="1" x14ac:dyDescent="0.2">
      <c r="B2796" s="8">
        <v>45285</v>
      </c>
      <c r="C2796" s="4" t="s">
        <v>965</v>
      </c>
      <c r="D2796" s="4" t="s">
        <v>3840</v>
      </c>
      <c r="E2796" s="4" t="s">
        <v>2791</v>
      </c>
      <c r="F2796" s="12">
        <v>400880</v>
      </c>
      <c r="G2796" s="11" t="s">
        <v>548</v>
      </c>
      <c r="H2796" s="12">
        <v>32070</v>
      </c>
      <c r="I2796" s="4" t="s">
        <v>3387</v>
      </c>
      <c r="J2796" s="4" t="s">
        <v>3106</v>
      </c>
    </row>
    <row r="2797" spans="2:10" outlineLevel="1" x14ac:dyDescent="0.2">
      <c r="B2797" s="8">
        <v>45285</v>
      </c>
      <c r="C2797" s="4" t="s">
        <v>1879</v>
      </c>
      <c r="D2797" s="4" t="s">
        <v>3840</v>
      </c>
      <c r="E2797" s="4" t="s">
        <v>4845</v>
      </c>
      <c r="F2797" s="12">
        <v>400880</v>
      </c>
      <c r="G2797" s="11" t="s">
        <v>548</v>
      </c>
      <c r="H2797" s="12">
        <v>32070</v>
      </c>
      <c r="I2797" s="4" t="s">
        <v>3387</v>
      </c>
      <c r="J2797" s="4" t="s">
        <v>3106</v>
      </c>
    </row>
    <row r="2798" spans="2:10" outlineLevel="1" x14ac:dyDescent="0.2">
      <c r="B2798" s="8">
        <v>45285</v>
      </c>
      <c r="C2798" s="4" t="s">
        <v>4970</v>
      </c>
      <c r="D2798" s="4" t="s">
        <v>3840</v>
      </c>
      <c r="E2798" s="4" t="s">
        <v>2978</v>
      </c>
      <c r="F2798" s="12">
        <v>400880</v>
      </c>
      <c r="G2798" s="11" t="s">
        <v>548</v>
      </c>
      <c r="H2798" s="12">
        <v>32070</v>
      </c>
      <c r="I2798" s="4" t="s">
        <v>3387</v>
      </c>
      <c r="J2798" s="4" t="s">
        <v>3106</v>
      </c>
    </row>
    <row r="2799" spans="2:10" outlineLevel="1" x14ac:dyDescent="0.2">
      <c r="B2799" s="8">
        <v>45285</v>
      </c>
      <c r="C2799" s="4" t="s">
        <v>4070</v>
      </c>
      <c r="D2799" s="4" t="s">
        <v>3840</v>
      </c>
      <c r="E2799" s="4" t="s">
        <v>5176</v>
      </c>
      <c r="F2799" s="12">
        <v>400880</v>
      </c>
      <c r="G2799" s="11" t="s">
        <v>548</v>
      </c>
      <c r="H2799" s="12">
        <v>32070</v>
      </c>
      <c r="I2799" s="4" t="s">
        <v>3387</v>
      </c>
      <c r="J2799" s="4" t="s">
        <v>3106</v>
      </c>
    </row>
    <row r="2800" spans="2:10" outlineLevel="1" x14ac:dyDescent="0.2">
      <c r="B2800" s="8">
        <v>45286</v>
      </c>
      <c r="C2800" s="4" t="s">
        <v>1234</v>
      </c>
      <c r="D2800" s="4" t="s">
        <v>3840</v>
      </c>
      <c r="E2800" s="4" t="s">
        <v>3979</v>
      </c>
      <c r="F2800" s="12">
        <v>400880</v>
      </c>
      <c r="G2800" s="11" t="s">
        <v>548</v>
      </c>
      <c r="H2800" s="12">
        <v>32070</v>
      </c>
      <c r="I2800" s="4" t="s">
        <v>505</v>
      </c>
      <c r="J2800" s="4" t="s">
        <v>3537</v>
      </c>
    </row>
    <row r="2801" spans="2:10" outlineLevel="1" x14ac:dyDescent="0.2">
      <c r="B2801" s="8">
        <v>45286</v>
      </c>
      <c r="C2801" s="4" t="s">
        <v>3468</v>
      </c>
      <c r="D2801" s="4" t="s">
        <v>3840</v>
      </c>
      <c r="E2801" s="4" t="s">
        <v>3352</v>
      </c>
      <c r="F2801" s="12">
        <v>400880</v>
      </c>
      <c r="G2801" s="11" t="s">
        <v>548</v>
      </c>
      <c r="H2801" s="12">
        <v>32070</v>
      </c>
      <c r="I2801" s="4" t="s">
        <v>505</v>
      </c>
      <c r="J2801" s="4" t="s">
        <v>3537</v>
      </c>
    </row>
    <row r="2802" spans="2:10" outlineLevel="1" x14ac:dyDescent="0.2">
      <c r="B2802" s="8">
        <v>45286</v>
      </c>
      <c r="C2802" s="4" t="s">
        <v>2208</v>
      </c>
      <c r="D2802" s="4" t="s">
        <v>3840</v>
      </c>
      <c r="E2802" s="4" t="s">
        <v>497</v>
      </c>
      <c r="F2802" s="12">
        <v>400880</v>
      </c>
      <c r="G2802" s="11" t="s">
        <v>548</v>
      </c>
      <c r="H2802" s="12">
        <v>32070</v>
      </c>
      <c r="I2802" s="4" t="s">
        <v>505</v>
      </c>
      <c r="J2802" s="4" t="s">
        <v>3537</v>
      </c>
    </row>
    <row r="2803" spans="2:10" outlineLevel="1" x14ac:dyDescent="0.2">
      <c r="B2803" s="8">
        <v>45286</v>
      </c>
      <c r="C2803" s="4" t="s">
        <v>1605</v>
      </c>
      <c r="D2803" s="4" t="s">
        <v>3840</v>
      </c>
      <c r="E2803" s="4" t="s">
        <v>2670</v>
      </c>
      <c r="F2803" s="12">
        <v>400880</v>
      </c>
      <c r="G2803" s="11" t="s">
        <v>548</v>
      </c>
      <c r="H2803" s="12">
        <v>32070</v>
      </c>
      <c r="I2803" s="4" t="s">
        <v>505</v>
      </c>
      <c r="J2803" s="4" t="s">
        <v>3537</v>
      </c>
    </row>
    <row r="2804" spans="2:10" outlineLevel="1" x14ac:dyDescent="0.2">
      <c r="B2804" s="8">
        <v>45286</v>
      </c>
      <c r="C2804" s="4" t="s">
        <v>2291</v>
      </c>
      <c r="D2804" s="4" t="s">
        <v>3840</v>
      </c>
      <c r="E2804" s="4" t="s">
        <v>3159</v>
      </c>
      <c r="F2804" s="12">
        <v>2004400</v>
      </c>
      <c r="G2804" s="11" t="s">
        <v>548</v>
      </c>
      <c r="H2804" s="12">
        <v>160352</v>
      </c>
      <c r="I2804" s="4" t="s">
        <v>2318</v>
      </c>
      <c r="J2804" s="4" t="s">
        <v>195</v>
      </c>
    </row>
    <row r="2805" spans="2:10" outlineLevel="1" x14ac:dyDescent="0.2">
      <c r="B2805" s="8">
        <v>45286</v>
      </c>
      <c r="C2805" s="4" t="s">
        <v>3557</v>
      </c>
      <c r="D2805" s="4" t="s">
        <v>3840</v>
      </c>
      <c r="E2805" s="4" t="s">
        <v>4172</v>
      </c>
      <c r="F2805" s="12">
        <v>400880</v>
      </c>
      <c r="G2805" s="11" t="s">
        <v>548</v>
      </c>
      <c r="H2805" s="12">
        <v>32070</v>
      </c>
      <c r="I2805" s="4" t="s">
        <v>505</v>
      </c>
      <c r="J2805" s="4" t="s">
        <v>3537</v>
      </c>
    </row>
    <row r="2806" spans="2:10" outlineLevel="1" x14ac:dyDescent="0.2">
      <c r="B2806" s="8">
        <v>45286</v>
      </c>
      <c r="C2806" s="4" t="s">
        <v>582</v>
      </c>
      <c r="D2806" s="4" t="s">
        <v>3840</v>
      </c>
      <c r="E2806" s="4"/>
      <c r="F2806" s="12">
        <v>0</v>
      </c>
      <c r="G2806" s="11" t="s">
        <v>548</v>
      </c>
      <c r="H2806" s="12">
        <v>0</v>
      </c>
      <c r="I2806" s="4" t="s">
        <v>1128</v>
      </c>
      <c r="J2806" s="4" t="s">
        <v>1611</v>
      </c>
    </row>
    <row r="2807" spans="2:10" outlineLevel="1" x14ac:dyDescent="0.2">
      <c r="B2807" s="8">
        <v>45286</v>
      </c>
      <c r="C2807" s="4" t="s">
        <v>3213</v>
      </c>
      <c r="D2807" s="4" t="s">
        <v>3840</v>
      </c>
      <c r="E2807" s="4"/>
      <c r="F2807" s="12">
        <v>0</v>
      </c>
      <c r="G2807" s="11" t="s">
        <v>548</v>
      </c>
      <c r="H2807" s="12">
        <v>0</v>
      </c>
      <c r="I2807" s="4" t="s">
        <v>1585</v>
      </c>
      <c r="J2807" s="4" t="s">
        <v>4674</v>
      </c>
    </row>
    <row r="2808" spans="2:10" outlineLevel="1" x14ac:dyDescent="0.2">
      <c r="B2808" s="8">
        <v>45286</v>
      </c>
      <c r="C2808" s="4" t="s">
        <v>4855</v>
      </c>
      <c r="D2808" s="4" t="s">
        <v>3840</v>
      </c>
      <c r="E2808" s="4" t="s">
        <v>970</v>
      </c>
      <c r="F2808" s="12">
        <v>400880</v>
      </c>
      <c r="G2808" s="11" t="s">
        <v>548</v>
      </c>
      <c r="H2808" s="12">
        <v>32070</v>
      </c>
      <c r="I2808" s="4" t="s">
        <v>3387</v>
      </c>
      <c r="J2808" s="4" t="s">
        <v>3106</v>
      </c>
    </row>
    <row r="2809" spans="2:10" outlineLevel="1" x14ac:dyDescent="0.2">
      <c r="B2809" s="8">
        <v>45286</v>
      </c>
      <c r="C2809" s="4" t="s">
        <v>1259</v>
      </c>
      <c r="D2809" s="4" t="s">
        <v>3840</v>
      </c>
      <c r="E2809" s="4" t="s">
        <v>182</v>
      </c>
      <c r="F2809" s="12">
        <v>501100</v>
      </c>
      <c r="G2809" s="11" t="s">
        <v>548</v>
      </c>
      <c r="H2809" s="12">
        <v>40088</v>
      </c>
      <c r="I2809" s="4" t="s">
        <v>3387</v>
      </c>
      <c r="J2809" s="4" t="s">
        <v>3106</v>
      </c>
    </row>
    <row r="2810" spans="2:10" outlineLevel="1" x14ac:dyDescent="0.2">
      <c r="B2810" s="8">
        <v>45286</v>
      </c>
      <c r="C2810" s="4" t="s">
        <v>691</v>
      </c>
      <c r="D2810" s="4" t="s">
        <v>3840</v>
      </c>
      <c r="E2810" s="4"/>
      <c r="F2810" s="12">
        <v>0</v>
      </c>
      <c r="G2810" s="11" t="s">
        <v>548</v>
      </c>
      <c r="H2810" s="12">
        <v>0</v>
      </c>
      <c r="I2810" s="4" t="s">
        <v>3387</v>
      </c>
      <c r="J2810" s="4" t="s">
        <v>3106</v>
      </c>
    </row>
    <row r="2811" spans="2:10" outlineLevel="1" x14ac:dyDescent="0.2">
      <c r="B2811" s="8">
        <v>45286</v>
      </c>
      <c r="C2811" s="4" t="s">
        <v>620</v>
      </c>
      <c r="D2811" s="4" t="s">
        <v>3840</v>
      </c>
      <c r="E2811" s="4" t="s">
        <v>139</v>
      </c>
      <c r="F2811" s="12">
        <v>400880</v>
      </c>
      <c r="G2811" s="11" t="s">
        <v>548</v>
      </c>
      <c r="H2811" s="12">
        <v>32070</v>
      </c>
      <c r="I2811" s="4" t="s">
        <v>3387</v>
      </c>
      <c r="J2811" s="4" t="s">
        <v>3106</v>
      </c>
    </row>
    <row r="2812" spans="2:10" outlineLevel="1" x14ac:dyDescent="0.2">
      <c r="B2812" s="8">
        <v>45286</v>
      </c>
      <c r="C2812" s="4" t="s">
        <v>4408</v>
      </c>
      <c r="D2812" s="4" t="s">
        <v>3840</v>
      </c>
      <c r="E2812" s="4"/>
      <c r="F2812" s="12">
        <v>0</v>
      </c>
      <c r="G2812" s="11" t="s">
        <v>548</v>
      </c>
      <c r="H2812" s="12">
        <v>0</v>
      </c>
      <c r="I2812" s="4" t="s">
        <v>3387</v>
      </c>
      <c r="J2812" s="4" t="s">
        <v>3106</v>
      </c>
    </row>
    <row r="2813" spans="2:10" outlineLevel="1" x14ac:dyDescent="0.2">
      <c r="B2813" s="8">
        <v>45286</v>
      </c>
      <c r="C2813" s="4" t="s">
        <v>3769</v>
      </c>
      <c r="D2813" s="4" t="s">
        <v>3840</v>
      </c>
      <c r="E2813" s="4"/>
      <c r="F2813" s="12">
        <v>0</v>
      </c>
      <c r="G2813" s="11" t="s">
        <v>548</v>
      </c>
      <c r="H2813" s="12">
        <v>0</v>
      </c>
      <c r="I2813" s="4" t="s">
        <v>3387</v>
      </c>
      <c r="J2813" s="4" t="s">
        <v>3106</v>
      </c>
    </row>
    <row r="2814" spans="2:10" outlineLevel="1" x14ac:dyDescent="0.2">
      <c r="B2814" s="8">
        <v>45286</v>
      </c>
      <c r="C2814" s="4" t="s">
        <v>5151</v>
      </c>
      <c r="D2814" s="4" t="s">
        <v>3840</v>
      </c>
      <c r="E2814" s="4" t="s">
        <v>4846</v>
      </c>
      <c r="F2814" s="12">
        <v>400880</v>
      </c>
      <c r="G2814" s="11" t="s">
        <v>548</v>
      </c>
      <c r="H2814" s="12">
        <v>32070</v>
      </c>
      <c r="I2814" s="4" t="s">
        <v>3387</v>
      </c>
      <c r="J2814" s="4" t="s">
        <v>3106</v>
      </c>
    </row>
    <row r="2815" spans="2:10" outlineLevel="1" x14ac:dyDescent="0.2">
      <c r="B2815" s="8">
        <v>45286</v>
      </c>
      <c r="C2815" s="4" t="s">
        <v>104</v>
      </c>
      <c r="D2815" s="4" t="s">
        <v>3840</v>
      </c>
      <c r="E2815" s="4" t="s">
        <v>2172</v>
      </c>
      <c r="F2815" s="12">
        <v>501100</v>
      </c>
      <c r="G2815" s="11" t="s">
        <v>548</v>
      </c>
      <c r="H2815" s="12">
        <v>40088</v>
      </c>
      <c r="I2815" s="4" t="s">
        <v>3387</v>
      </c>
      <c r="J2815" s="4" t="s">
        <v>3106</v>
      </c>
    </row>
    <row r="2816" spans="2:10" outlineLevel="1" x14ac:dyDescent="0.2">
      <c r="B2816" s="8">
        <v>45286</v>
      </c>
      <c r="C2816" s="4" t="s">
        <v>2803</v>
      </c>
      <c r="D2816" s="4" t="s">
        <v>3840</v>
      </c>
      <c r="E2816" s="4"/>
      <c r="F2816" s="12">
        <v>0</v>
      </c>
      <c r="G2816" s="11" t="s">
        <v>548</v>
      </c>
      <c r="H2816" s="12">
        <v>0</v>
      </c>
      <c r="I2816" s="4" t="s">
        <v>3387</v>
      </c>
      <c r="J2816" s="4" t="s">
        <v>3106</v>
      </c>
    </row>
    <row r="2817" spans="2:10" outlineLevel="1" x14ac:dyDescent="0.2">
      <c r="B2817" s="8">
        <v>45286</v>
      </c>
      <c r="C2817" s="4" t="s">
        <v>1948</v>
      </c>
      <c r="D2817" s="4" t="s">
        <v>3840</v>
      </c>
      <c r="E2817" s="4" t="s">
        <v>3225</v>
      </c>
      <c r="F2817" s="12">
        <v>400880</v>
      </c>
      <c r="G2817" s="11" t="s">
        <v>548</v>
      </c>
      <c r="H2817" s="12">
        <v>32070</v>
      </c>
      <c r="I2817" s="4" t="s">
        <v>3387</v>
      </c>
      <c r="J2817" s="4" t="s">
        <v>3106</v>
      </c>
    </row>
    <row r="2818" spans="2:10" outlineLevel="1" x14ac:dyDescent="0.2">
      <c r="B2818" s="8">
        <v>45286</v>
      </c>
      <c r="C2818" s="4" t="s">
        <v>4744</v>
      </c>
      <c r="D2818" s="4" t="s">
        <v>3840</v>
      </c>
      <c r="E2818" s="4" t="s">
        <v>3521</v>
      </c>
      <c r="F2818" s="12">
        <v>400880</v>
      </c>
      <c r="G2818" s="11" t="s">
        <v>548</v>
      </c>
      <c r="H2818" s="12">
        <v>32070</v>
      </c>
      <c r="I2818" s="4" t="s">
        <v>3387</v>
      </c>
      <c r="J2818" s="4" t="s">
        <v>3106</v>
      </c>
    </row>
    <row r="2819" spans="2:10" outlineLevel="1" x14ac:dyDescent="0.2">
      <c r="B2819" s="8">
        <v>45286</v>
      </c>
      <c r="C2819" s="4" t="s">
        <v>4401</v>
      </c>
      <c r="D2819" s="4" t="s">
        <v>3840</v>
      </c>
      <c r="E2819" s="4"/>
      <c r="F2819" s="12">
        <v>0</v>
      </c>
      <c r="G2819" s="11" t="s">
        <v>548</v>
      </c>
      <c r="H2819" s="12">
        <v>0</v>
      </c>
      <c r="I2819" s="4" t="s">
        <v>3387</v>
      </c>
      <c r="J2819" s="4" t="s">
        <v>3106</v>
      </c>
    </row>
    <row r="2820" spans="2:10" outlineLevel="1" x14ac:dyDescent="0.2">
      <c r="B2820" s="8">
        <v>45286</v>
      </c>
      <c r="C2820" s="4" t="s">
        <v>2655</v>
      </c>
      <c r="D2820" s="4" t="s">
        <v>3840</v>
      </c>
      <c r="E2820" s="4" t="s">
        <v>3740</v>
      </c>
      <c r="F2820" s="12">
        <v>400880</v>
      </c>
      <c r="G2820" s="11" t="s">
        <v>548</v>
      </c>
      <c r="H2820" s="12">
        <v>32070</v>
      </c>
      <c r="I2820" s="4" t="s">
        <v>3387</v>
      </c>
      <c r="J2820" s="4" t="s">
        <v>3106</v>
      </c>
    </row>
    <row r="2821" spans="2:10" outlineLevel="1" x14ac:dyDescent="0.2">
      <c r="B2821" s="8">
        <v>45287</v>
      </c>
      <c r="C2821" s="4" t="s">
        <v>4787</v>
      </c>
      <c r="D2821" s="4" t="s">
        <v>3910</v>
      </c>
      <c r="E2821" s="4" t="s">
        <v>2435</v>
      </c>
      <c r="F2821" s="12">
        <v>-125274</v>
      </c>
      <c r="G2821" s="11" t="s">
        <v>548</v>
      </c>
      <c r="H2821" s="12">
        <v>-10022</v>
      </c>
      <c r="I2821" s="4" t="s">
        <v>3387</v>
      </c>
      <c r="J2821" s="4" t="s">
        <v>3106</v>
      </c>
    </row>
    <row r="2822" spans="2:10" outlineLevel="1" x14ac:dyDescent="0.2">
      <c r="B2822" s="8">
        <v>45287</v>
      </c>
      <c r="C2822" s="4" t="s">
        <v>3401</v>
      </c>
      <c r="D2822" s="4" t="s">
        <v>3910</v>
      </c>
      <c r="E2822" s="4" t="s">
        <v>1298</v>
      </c>
      <c r="F2822" s="12">
        <v>-187911</v>
      </c>
      <c r="G2822" s="11" t="s">
        <v>548</v>
      </c>
      <c r="H2822" s="12">
        <v>-15033</v>
      </c>
      <c r="I2822" s="4" t="s">
        <v>3387</v>
      </c>
      <c r="J2822" s="4" t="s">
        <v>3106</v>
      </c>
    </row>
    <row r="2823" spans="2:10" outlineLevel="1" x14ac:dyDescent="0.2">
      <c r="B2823" s="8">
        <v>45287</v>
      </c>
      <c r="C2823" s="4" t="s">
        <v>3655</v>
      </c>
      <c r="D2823" s="4" t="s">
        <v>3910</v>
      </c>
      <c r="E2823" s="4" t="s">
        <v>472</v>
      </c>
      <c r="F2823" s="12">
        <v>-62637</v>
      </c>
      <c r="G2823" s="11" t="s">
        <v>548</v>
      </c>
      <c r="H2823" s="12">
        <v>-5011</v>
      </c>
      <c r="I2823" s="4" t="s">
        <v>3387</v>
      </c>
      <c r="J2823" s="4" t="s">
        <v>3106</v>
      </c>
    </row>
    <row r="2824" spans="2:10" outlineLevel="1" x14ac:dyDescent="0.2">
      <c r="B2824" s="8">
        <v>45287</v>
      </c>
      <c r="C2824" s="4" t="s">
        <v>2108</v>
      </c>
      <c r="D2824" s="4" t="s">
        <v>3910</v>
      </c>
      <c r="E2824" s="4" t="s">
        <v>3860</v>
      </c>
      <c r="F2824" s="12">
        <v>-313185</v>
      </c>
      <c r="G2824" s="11" t="s">
        <v>548</v>
      </c>
      <c r="H2824" s="12">
        <v>-25055</v>
      </c>
      <c r="I2824" s="4" t="s">
        <v>3387</v>
      </c>
      <c r="J2824" s="4" t="s">
        <v>3106</v>
      </c>
    </row>
    <row r="2825" spans="2:10" outlineLevel="1" x14ac:dyDescent="0.2">
      <c r="B2825" s="8">
        <v>45287</v>
      </c>
      <c r="C2825" s="4" t="s">
        <v>2486</v>
      </c>
      <c r="D2825" s="4" t="s">
        <v>520</v>
      </c>
      <c r="E2825" s="4" t="s">
        <v>4640</v>
      </c>
      <c r="F2825" s="12">
        <v>-313185</v>
      </c>
      <c r="G2825" s="11" t="s">
        <v>548</v>
      </c>
      <c r="H2825" s="12">
        <v>-25055</v>
      </c>
      <c r="I2825" s="4" t="s">
        <v>505</v>
      </c>
      <c r="J2825" s="4" t="s">
        <v>3537</v>
      </c>
    </row>
    <row r="2826" spans="2:10" outlineLevel="1" x14ac:dyDescent="0.2">
      <c r="B2826" s="8">
        <v>45287</v>
      </c>
      <c r="C2826" s="4" t="s">
        <v>2543</v>
      </c>
      <c r="D2826" s="4" t="s">
        <v>3840</v>
      </c>
      <c r="E2826" s="4" t="s">
        <v>299</v>
      </c>
      <c r="F2826" s="12">
        <v>400880</v>
      </c>
      <c r="G2826" s="11" t="s">
        <v>548</v>
      </c>
      <c r="H2826" s="12">
        <v>32070</v>
      </c>
      <c r="I2826" s="4" t="s">
        <v>505</v>
      </c>
      <c r="J2826" s="4" t="s">
        <v>3537</v>
      </c>
    </row>
    <row r="2827" spans="2:10" outlineLevel="1" x14ac:dyDescent="0.2">
      <c r="B2827" s="8">
        <v>45287</v>
      </c>
      <c r="C2827" s="4" t="s">
        <v>246</v>
      </c>
      <c r="D2827" s="4" t="s">
        <v>3840</v>
      </c>
      <c r="E2827" s="4" t="s">
        <v>1918</v>
      </c>
      <c r="F2827" s="12">
        <v>400880</v>
      </c>
      <c r="G2827" s="11" t="s">
        <v>548</v>
      </c>
      <c r="H2827" s="12">
        <v>32070</v>
      </c>
      <c r="I2827" s="4" t="s">
        <v>505</v>
      </c>
      <c r="J2827" s="4" t="s">
        <v>3537</v>
      </c>
    </row>
    <row r="2828" spans="2:10" outlineLevel="1" x14ac:dyDescent="0.2">
      <c r="B2828" s="8">
        <v>45287</v>
      </c>
      <c r="C2828" s="4" t="s">
        <v>2436</v>
      </c>
      <c r="D2828" s="4" t="s">
        <v>3840</v>
      </c>
      <c r="E2828" s="4" t="s">
        <v>3074</v>
      </c>
      <c r="F2828" s="12">
        <v>501100</v>
      </c>
      <c r="G2828" s="11" t="s">
        <v>548</v>
      </c>
      <c r="H2828" s="12">
        <v>40088</v>
      </c>
      <c r="I2828" s="4" t="s">
        <v>505</v>
      </c>
      <c r="J2828" s="4" t="s">
        <v>3537</v>
      </c>
    </row>
    <row r="2829" spans="2:10" outlineLevel="1" x14ac:dyDescent="0.2">
      <c r="B2829" s="8">
        <v>45287</v>
      </c>
      <c r="C2829" s="4" t="s">
        <v>1859</v>
      </c>
      <c r="D2829" s="4" t="s">
        <v>3840</v>
      </c>
      <c r="E2829" s="4" t="s">
        <v>3450</v>
      </c>
      <c r="F2829" s="12">
        <v>400880</v>
      </c>
      <c r="G2829" s="11" t="s">
        <v>548</v>
      </c>
      <c r="H2829" s="12">
        <v>32070</v>
      </c>
      <c r="I2829" s="4" t="s">
        <v>505</v>
      </c>
      <c r="J2829" s="4" t="s">
        <v>3537</v>
      </c>
    </row>
    <row r="2830" spans="2:10" outlineLevel="1" x14ac:dyDescent="0.2">
      <c r="B2830" s="8">
        <v>45287</v>
      </c>
      <c r="C2830" s="4" t="s">
        <v>830</v>
      </c>
      <c r="D2830" s="4" t="s">
        <v>3840</v>
      </c>
      <c r="E2830" s="4" t="s">
        <v>5026</v>
      </c>
      <c r="F2830" s="12">
        <v>400880</v>
      </c>
      <c r="G2830" s="11" t="s">
        <v>548</v>
      </c>
      <c r="H2830" s="12">
        <v>32070</v>
      </c>
      <c r="I2830" s="4" t="s">
        <v>505</v>
      </c>
      <c r="J2830" s="4" t="s">
        <v>3537</v>
      </c>
    </row>
    <row r="2831" spans="2:10" outlineLevel="1" x14ac:dyDescent="0.2">
      <c r="B2831" s="8">
        <v>45287</v>
      </c>
      <c r="C2831" s="4" t="s">
        <v>711</v>
      </c>
      <c r="D2831" s="4" t="s">
        <v>3840</v>
      </c>
      <c r="E2831" s="4"/>
      <c r="F2831" s="12">
        <v>0</v>
      </c>
      <c r="G2831" s="11" t="s">
        <v>548</v>
      </c>
      <c r="H2831" s="12">
        <v>0</v>
      </c>
      <c r="I2831" s="4" t="s">
        <v>1585</v>
      </c>
      <c r="J2831" s="4" t="s">
        <v>4674</v>
      </c>
    </row>
    <row r="2832" spans="2:10" outlineLevel="1" x14ac:dyDescent="0.2">
      <c r="B2832" s="8">
        <v>45287</v>
      </c>
      <c r="C2832" s="4" t="s">
        <v>1273</v>
      </c>
      <c r="D2832" s="4" t="s">
        <v>3840</v>
      </c>
      <c r="E2832" s="4"/>
      <c r="F2832" s="12">
        <v>0</v>
      </c>
      <c r="G2832" s="11" t="s">
        <v>548</v>
      </c>
      <c r="H2832" s="12">
        <v>0</v>
      </c>
      <c r="I2832" s="4" t="s">
        <v>3387</v>
      </c>
      <c r="J2832" s="4" t="s">
        <v>3106</v>
      </c>
    </row>
    <row r="2833" spans="2:10" outlineLevel="1" x14ac:dyDescent="0.2">
      <c r="B2833" s="8">
        <v>45287</v>
      </c>
      <c r="C2833" s="4" t="s">
        <v>339</v>
      </c>
      <c r="D2833" s="4" t="s">
        <v>3840</v>
      </c>
      <c r="E2833" s="4"/>
      <c r="F2833" s="12">
        <v>0</v>
      </c>
      <c r="G2833" s="11" t="s">
        <v>548</v>
      </c>
      <c r="H2833" s="12">
        <v>0</v>
      </c>
      <c r="I2833" s="4" t="s">
        <v>3387</v>
      </c>
      <c r="J2833" s="4" t="s">
        <v>3106</v>
      </c>
    </row>
    <row r="2834" spans="2:10" outlineLevel="1" x14ac:dyDescent="0.2">
      <c r="B2834" s="8">
        <v>45287</v>
      </c>
      <c r="C2834" s="4" t="s">
        <v>1631</v>
      </c>
      <c r="D2834" s="4" t="s">
        <v>3840</v>
      </c>
      <c r="E2834" s="4"/>
      <c r="F2834" s="12">
        <v>0</v>
      </c>
      <c r="G2834" s="11" t="s">
        <v>548</v>
      </c>
      <c r="H2834" s="12">
        <v>0</v>
      </c>
      <c r="I2834" s="4" t="s">
        <v>3387</v>
      </c>
      <c r="J2834" s="4" t="s">
        <v>3106</v>
      </c>
    </row>
    <row r="2835" spans="2:10" outlineLevel="1" x14ac:dyDescent="0.2">
      <c r="B2835" s="8">
        <v>45287</v>
      </c>
      <c r="C2835" s="4" t="s">
        <v>2476</v>
      </c>
      <c r="D2835" s="4" t="s">
        <v>3840</v>
      </c>
      <c r="E2835" s="4"/>
      <c r="F2835" s="12">
        <v>0</v>
      </c>
      <c r="G2835" s="11" t="s">
        <v>548</v>
      </c>
      <c r="H2835" s="12">
        <v>0</v>
      </c>
      <c r="I2835" s="4" t="s">
        <v>3387</v>
      </c>
      <c r="J2835" s="4" t="s">
        <v>3106</v>
      </c>
    </row>
    <row r="2836" spans="2:10" outlineLevel="1" x14ac:dyDescent="0.2">
      <c r="B2836" s="8">
        <v>45287</v>
      </c>
      <c r="C2836" s="4" t="s">
        <v>2702</v>
      </c>
      <c r="D2836" s="4" t="s">
        <v>3840</v>
      </c>
      <c r="E2836" s="4"/>
      <c r="F2836" s="12">
        <v>0</v>
      </c>
      <c r="G2836" s="11" t="s">
        <v>548</v>
      </c>
      <c r="H2836" s="12">
        <v>0</v>
      </c>
      <c r="I2836" s="4" t="s">
        <v>3387</v>
      </c>
      <c r="J2836" s="4" t="s">
        <v>3106</v>
      </c>
    </row>
    <row r="2837" spans="2:10" outlineLevel="1" x14ac:dyDescent="0.2">
      <c r="B2837" s="8">
        <v>45287</v>
      </c>
      <c r="C2837" s="4" t="s">
        <v>894</v>
      </c>
      <c r="D2837" s="4" t="s">
        <v>3840</v>
      </c>
      <c r="E2837" s="4"/>
      <c r="F2837" s="12">
        <v>0</v>
      </c>
      <c r="G2837" s="11" t="s">
        <v>548</v>
      </c>
      <c r="H2837" s="12">
        <v>0</v>
      </c>
      <c r="I2837" s="4" t="s">
        <v>3387</v>
      </c>
      <c r="J2837" s="4" t="s">
        <v>3106</v>
      </c>
    </row>
    <row r="2838" spans="2:10" outlineLevel="1" x14ac:dyDescent="0.2">
      <c r="B2838" s="8">
        <v>45287</v>
      </c>
      <c r="C2838" s="4" t="s">
        <v>3727</v>
      </c>
      <c r="D2838" s="4" t="s">
        <v>3840</v>
      </c>
      <c r="E2838" s="4"/>
      <c r="F2838" s="12">
        <v>0</v>
      </c>
      <c r="G2838" s="11" t="s">
        <v>548</v>
      </c>
      <c r="H2838" s="12">
        <v>0</v>
      </c>
      <c r="I2838" s="4" t="s">
        <v>3387</v>
      </c>
      <c r="J2838" s="4" t="s">
        <v>3106</v>
      </c>
    </row>
    <row r="2839" spans="2:10" outlineLevel="1" x14ac:dyDescent="0.2">
      <c r="B2839" s="8">
        <v>45287</v>
      </c>
      <c r="C2839" s="4" t="s">
        <v>3056</v>
      </c>
      <c r="D2839" s="4" t="s">
        <v>3840</v>
      </c>
      <c r="E2839" s="4"/>
      <c r="F2839" s="12">
        <v>0</v>
      </c>
      <c r="G2839" s="11" t="s">
        <v>548</v>
      </c>
      <c r="H2839" s="12">
        <v>0</v>
      </c>
      <c r="I2839" s="4" t="s">
        <v>3387</v>
      </c>
      <c r="J2839" s="4" t="s">
        <v>3106</v>
      </c>
    </row>
    <row r="2840" spans="2:10" outlineLevel="1" x14ac:dyDescent="0.2">
      <c r="B2840" s="8">
        <v>45287</v>
      </c>
      <c r="C2840" s="4" t="s">
        <v>5202</v>
      </c>
      <c r="D2840" s="4" t="s">
        <v>3840</v>
      </c>
      <c r="E2840" s="4"/>
      <c r="F2840" s="12">
        <v>0</v>
      </c>
      <c r="G2840" s="11" t="s">
        <v>548</v>
      </c>
      <c r="H2840" s="12">
        <v>0</v>
      </c>
      <c r="I2840" s="4" t="s">
        <v>3387</v>
      </c>
      <c r="J2840" s="4" t="s">
        <v>3106</v>
      </c>
    </row>
    <row r="2841" spans="2:10" outlineLevel="1" x14ac:dyDescent="0.2">
      <c r="B2841" s="8">
        <v>45287</v>
      </c>
      <c r="C2841" s="4" t="s">
        <v>3185</v>
      </c>
      <c r="D2841" s="4" t="s">
        <v>3840</v>
      </c>
      <c r="E2841" s="4"/>
      <c r="F2841" s="12">
        <v>0</v>
      </c>
      <c r="G2841" s="11" t="s">
        <v>548</v>
      </c>
      <c r="H2841" s="12">
        <v>0</v>
      </c>
      <c r="I2841" s="4" t="s">
        <v>3387</v>
      </c>
      <c r="J2841" s="4" t="s">
        <v>3106</v>
      </c>
    </row>
    <row r="2842" spans="2:10" outlineLevel="1" x14ac:dyDescent="0.2">
      <c r="B2842" s="8">
        <v>45288</v>
      </c>
      <c r="C2842" s="4" t="s">
        <v>4001</v>
      </c>
      <c r="D2842" s="4" t="s">
        <v>3910</v>
      </c>
      <c r="E2842" s="4" t="s">
        <v>1036</v>
      </c>
      <c r="F2842" s="12">
        <v>-438459</v>
      </c>
      <c r="G2842" s="11" t="s">
        <v>548</v>
      </c>
      <c r="H2842" s="12">
        <v>-35077</v>
      </c>
      <c r="I2842" s="4" t="s">
        <v>3387</v>
      </c>
      <c r="J2842" s="4" t="s">
        <v>3106</v>
      </c>
    </row>
    <row r="2843" spans="2:10" outlineLevel="1" x14ac:dyDescent="0.2">
      <c r="B2843" s="8">
        <v>45288</v>
      </c>
      <c r="C2843" s="4" t="s">
        <v>3915</v>
      </c>
      <c r="D2843" s="4" t="s">
        <v>3910</v>
      </c>
      <c r="E2843" s="4" t="s">
        <v>5</v>
      </c>
      <c r="F2843" s="12">
        <v>-125274</v>
      </c>
      <c r="G2843" s="11" t="s">
        <v>548</v>
      </c>
      <c r="H2843" s="12">
        <v>-10022</v>
      </c>
      <c r="I2843" s="4" t="s">
        <v>3387</v>
      </c>
      <c r="J2843" s="4" t="s">
        <v>3106</v>
      </c>
    </row>
    <row r="2844" spans="2:10" outlineLevel="1" x14ac:dyDescent="0.2">
      <c r="B2844" s="8">
        <v>45288</v>
      </c>
      <c r="C2844" s="4" t="s">
        <v>187</v>
      </c>
      <c r="D2844" s="4" t="s">
        <v>3910</v>
      </c>
      <c r="E2844" s="4" t="s">
        <v>82</v>
      </c>
      <c r="F2844" s="12">
        <v>-125274</v>
      </c>
      <c r="G2844" s="11" t="s">
        <v>548</v>
      </c>
      <c r="H2844" s="12">
        <v>-10022</v>
      </c>
      <c r="I2844" s="4" t="s">
        <v>3387</v>
      </c>
      <c r="J2844" s="4" t="s">
        <v>3106</v>
      </c>
    </row>
    <row r="2845" spans="2:10" outlineLevel="1" x14ac:dyDescent="0.2">
      <c r="B2845" s="8">
        <v>45288</v>
      </c>
      <c r="C2845" s="4" t="s">
        <v>2913</v>
      </c>
      <c r="D2845" s="4" t="s">
        <v>3910</v>
      </c>
      <c r="E2845" s="4" t="s">
        <v>2585</v>
      </c>
      <c r="F2845" s="12">
        <v>-62637</v>
      </c>
      <c r="G2845" s="11" t="s">
        <v>548</v>
      </c>
      <c r="H2845" s="12">
        <v>-5011</v>
      </c>
      <c r="I2845" s="4" t="s">
        <v>3387</v>
      </c>
      <c r="J2845" s="4" t="s">
        <v>3106</v>
      </c>
    </row>
    <row r="2846" spans="2:10" outlineLevel="1" x14ac:dyDescent="0.2">
      <c r="B2846" s="8">
        <v>45289</v>
      </c>
      <c r="C2846" s="4" t="s">
        <v>1050</v>
      </c>
      <c r="D2846" s="4" t="s">
        <v>2227</v>
      </c>
      <c r="E2846" s="4" t="s">
        <v>4745</v>
      </c>
      <c r="F2846" s="12">
        <v>-62637</v>
      </c>
      <c r="G2846" s="11" t="s">
        <v>548</v>
      </c>
      <c r="H2846" s="12">
        <v>-5011</v>
      </c>
      <c r="I2846" s="4" t="s">
        <v>2305</v>
      </c>
      <c r="J2846" s="4" t="s">
        <v>4010</v>
      </c>
    </row>
    <row r="2847" spans="2:10" outlineLevel="1" x14ac:dyDescent="0.2">
      <c r="B2847" s="8">
        <v>45289</v>
      </c>
      <c r="C2847" s="4" t="s">
        <v>3121</v>
      </c>
      <c r="D2847" s="4" t="s">
        <v>1178</v>
      </c>
      <c r="E2847" s="4" t="s">
        <v>4940</v>
      </c>
      <c r="F2847" s="12">
        <v>-62637</v>
      </c>
      <c r="G2847" s="11" t="s">
        <v>548</v>
      </c>
      <c r="H2847" s="12">
        <v>-5011</v>
      </c>
      <c r="I2847" s="4" t="s">
        <v>1585</v>
      </c>
      <c r="J2847" s="4" t="s">
        <v>4674</v>
      </c>
    </row>
    <row r="2848" spans="2:10" outlineLevel="1" x14ac:dyDescent="0.2">
      <c r="B2848" s="8">
        <v>45289</v>
      </c>
      <c r="C2848" s="4" t="s">
        <v>197</v>
      </c>
      <c r="D2848" s="4" t="s">
        <v>1178</v>
      </c>
      <c r="E2848" s="4" t="s">
        <v>4932</v>
      </c>
      <c r="F2848" s="12">
        <v>-62637</v>
      </c>
      <c r="G2848" s="11" t="s">
        <v>548</v>
      </c>
      <c r="H2848" s="12">
        <v>-5011</v>
      </c>
      <c r="I2848" s="4" t="s">
        <v>1585</v>
      </c>
      <c r="J2848" s="4" t="s">
        <v>4674</v>
      </c>
    </row>
    <row r="2849" spans="2:10" outlineLevel="1" x14ac:dyDescent="0.2">
      <c r="B2849" s="8">
        <v>45289</v>
      </c>
      <c r="C2849" s="4" t="s">
        <v>2662</v>
      </c>
      <c r="D2849" s="4" t="s">
        <v>3910</v>
      </c>
      <c r="E2849" s="4" t="s">
        <v>744</v>
      </c>
      <c r="F2849" s="12">
        <v>-250548</v>
      </c>
      <c r="G2849" s="11" t="s">
        <v>548</v>
      </c>
      <c r="H2849" s="12">
        <v>-20044</v>
      </c>
      <c r="I2849" s="4" t="s">
        <v>3387</v>
      </c>
      <c r="J2849" s="4" t="s">
        <v>3106</v>
      </c>
    </row>
    <row r="2850" spans="2:10" outlineLevel="1" x14ac:dyDescent="0.2">
      <c r="B2850" s="8">
        <v>45289</v>
      </c>
      <c r="C2850" s="4" t="s">
        <v>4450</v>
      </c>
      <c r="D2850" s="4" t="s">
        <v>3910</v>
      </c>
      <c r="E2850" s="4" t="s">
        <v>2779</v>
      </c>
      <c r="F2850" s="12">
        <v>-62637</v>
      </c>
      <c r="G2850" s="11" t="s">
        <v>548</v>
      </c>
      <c r="H2850" s="12">
        <v>-5011</v>
      </c>
      <c r="I2850" s="4" t="s">
        <v>3387</v>
      </c>
      <c r="J2850" s="4" t="s">
        <v>3106</v>
      </c>
    </row>
    <row r="2851" spans="2:10" outlineLevel="1" x14ac:dyDescent="0.2">
      <c r="B2851" s="8">
        <v>45289</v>
      </c>
      <c r="C2851" s="4" t="s">
        <v>1186</v>
      </c>
      <c r="D2851" s="4" t="s">
        <v>3910</v>
      </c>
      <c r="E2851" s="4" t="s">
        <v>2003</v>
      </c>
      <c r="F2851" s="12">
        <v>-187911</v>
      </c>
      <c r="G2851" s="11" t="s">
        <v>548</v>
      </c>
      <c r="H2851" s="12">
        <v>-15033</v>
      </c>
      <c r="I2851" s="4" t="s">
        <v>3387</v>
      </c>
      <c r="J2851" s="4" t="s">
        <v>3106</v>
      </c>
    </row>
    <row r="2852" spans="2:10" outlineLevel="1" x14ac:dyDescent="0.2">
      <c r="B2852" s="8">
        <v>45289</v>
      </c>
      <c r="C2852" s="4" t="s">
        <v>39</v>
      </c>
      <c r="D2852" s="4" t="s">
        <v>3910</v>
      </c>
      <c r="E2852" s="4" t="s">
        <v>3842</v>
      </c>
      <c r="F2852" s="12">
        <v>-125274</v>
      </c>
      <c r="G2852" s="11" t="s">
        <v>548</v>
      </c>
      <c r="H2852" s="12">
        <v>-10022</v>
      </c>
      <c r="I2852" s="4" t="s">
        <v>3387</v>
      </c>
      <c r="J2852" s="4" t="s">
        <v>3106</v>
      </c>
    </row>
    <row r="2853" spans="2:10" outlineLevel="1" x14ac:dyDescent="0.2">
      <c r="B2853" s="8">
        <v>45289</v>
      </c>
      <c r="C2853" s="4" t="s">
        <v>1475</v>
      </c>
      <c r="D2853" s="4" t="s">
        <v>3910</v>
      </c>
      <c r="E2853" s="4" t="s">
        <v>3806</v>
      </c>
      <c r="F2853" s="12">
        <v>-187911</v>
      </c>
      <c r="G2853" s="11" t="s">
        <v>548</v>
      </c>
      <c r="H2853" s="12">
        <v>-15033</v>
      </c>
      <c r="I2853" s="4" t="s">
        <v>3387</v>
      </c>
      <c r="J2853" s="4" t="s">
        <v>3106</v>
      </c>
    </row>
    <row r="2854" spans="2:10" outlineLevel="1" x14ac:dyDescent="0.2">
      <c r="B2854" s="8">
        <v>45289</v>
      </c>
      <c r="C2854" s="4" t="s">
        <v>1094</v>
      </c>
      <c r="D2854" s="4" t="s">
        <v>520</v>
      </c>
      <c r="E2854" s="4" t="s">
        <v>4540</v>
      </c>
      <c r="F2854" s="12">
        <v>-125274</v>
      </c>
      <c r="G2854" s="11" t="s">
        <v>548</v>
      </c>
      <c r="H2854" s="12">
        <v>-10022</v>
      </c>
      <c r="I2854" s="4" t="s">
        <v>505</v>
      </c>
      <c r="J2854" s="4" t="s">
        <v>3537</v>
      </c>
    </row>
    <row r="2855" spans="2:10" outlineLevel="1" x14ac:dyDescent="0.2">
      <c r="B2855" s="8">
        <v>45289</v>
      </c>
      <c r="C2855" s="4" t="s">
        <v>4850</v>
      </c>
      <c r="D2855" s="4" t="s">
        <v>520</v>
      </c>
      <c r="E2855" s="4" t="s">
        <v>1779</v>
      </c>
      <c r="F2855" s="12">
        <v>-626370</v>
      </c>
      <c r="G2855" s="11" t="s">
        <v>548</v>
      </c>
      <c r="H2855" s="12">
        <v>-50110</v>
      </c>
      <c r="I2855" s="4" t="s">
        <v>505</v>
      </c>
      <c r="J2855" s="4" t="s">
        <v>3537</v>
      </c>
    </row>
    <row r="2856" spans="2:10" outlineLevel="1" x14ac:dyDescent="0.2">
      <c r="B2856" s="8">
        <v>45289</v>
      </c>
      <c r="C2856" s="4" t="s">
        <v>778</v>
      </c>
      <c r="D2856" s="4" t="s">
        <v>520</v>
      </c>
      <c r="E2856" s="4" t="s">
        <v>4504</v>
      </c>
      <c r="F2856" s="12">
        <v>-626370</v>
      </c>
      <c r="G2856" s="11" t="s">
        <v>548</v>
      </c>
      <c r="H2856" s="12">
        <v>-50110</v>
      </c>
      <c r="I2856" s="4" t="s">
        <v>505</v>
      </c>
      <c r="J2856" s="4" t="s">
        <v>3537</v>
      </c>
    </row>
    <row r="2857" spans="2:10" outlineLevel="1" x14ac:dyDescent="0.2">
      <c r="B2857" s="8">
        <v>45289</v>
      </c>
      <c r="C2857" s="4" t="s">
        <v>4002</v>
      </c>
      <c r="D2857" s="4" t="s">
        <v>520</v>
      </c>
      <c r="E2857" s="4" t="s">
        <v>3603</v>
      </c>
      <c r="F2857" s="12">
        <v>-689007</v>
      </c>
      <c r="G2857" s="11" t="s">
        <v>548</v>
      </c>
      <c r="H2857" s="12">
        <v>-55121</v>
      </c>
      <c r="I2857" s="4" t="s">
        <v>505</v>
      </c>
      <c r="J2857" s="4" t="s">
        <v>3537</v>
      </c>
    </row>
    <row r="2858" spans="2:10" outlineLevel="1" x14ac:dyDescent="0.2">
      <c r="B2858" s="8">
        <v>45289</v>
      </c>
      <c r="C2858" s="4" t="s">
        <v>4661</v>
      </c>
      <c r="D2858" s="4" t="s">
        <v>520</v>
      </c>
      <c r="E2858" s="4" t="s">
        <v>4695</v>
      </c>
      <c r="F2858" s="12">
        <v>-62637</v>
      </c>
      <c r="G2858" s="11" t="s">
        <v>548</v>
      </c>
      <c r="H2858" s="12">
        <v>-5011</v>
      </c>
      <c r="I2858" s="4" t="s">
        <v>505</v>
      </c>
      <c r="J2858" s="4" t="s">
        <v>3537</v>
      </c>
    </row>
    <row r="2859" spans="2:10" outlineLevel="1" x14ac:dyDescent="0.2">
      <c r="B2859" s="8">
        <v>45291</v>
      </c>
      <c r="C2859" s="4" t="s">
        <v>3139</v>
      </c>
      <c r="D2859" s="4" t="s">
        <v>4421</v>
      </c>
      <c r="E2859" s="4" t="s">
        <v>3806</v>
      </c>
      <c r="F2859" s="12">
        <v>-62637</v>
      </c>
      <c r="G2859" s="11" t="s">
        <v>548</v>
      </c>
      <c r="H2859" s="12">
        <v>-5011</v>
      </c>
      <c r="I2859" s="4" t="s">
        <v>313</v>
      </c>
      <c r="J2859" s="4" t="s">
        <v>1554</v>
      </c>
    </row>
    <row r="2860" spans="2:10" outlineLevel="1" x14ac:dyDescent="0.2">
      <c r="B2860" s="8">
        <v>45291</v>
      </c>
      <c r="C2860" s="4" t="s">
        <v>3084</v>
      </c>
      <c r="D2860" s="4" t="s">
        <v>3910</v>
      </c>
      <c r="E2860" s="4" t="s">
        <v>3806</v>
      </c>
      <c r="F2860" s="12">
        <v>-689007</v>
      </c>
      <c r="G2860" s="11" t="s">
        <v>548</v>
      </c>
      <c r="H2860" s="12">
        <v>-55121</v>
      </c>
      <c r="I2860" s="4" t="s">
        <v>3387</v>
      </c>
      <c r="J2860" s="4" t="s">
        <v>3106</v>
      </c>
    </row>
    <row r="2861" spans="2:10" outlineLevel="1" x14ac:dyDescent="0.2">
      <c r="B2861" s="8">
        <v>45291</v>
      </c>
      <c r="C2861" s="4" t="s">
        <v>626</v>
      </c>
      <c r="D2861" s="4" t="s">
        <v>3910</v>
      </c>
      <c r="E2861" s="4" t="s">
        <v>1282</v>
      </c>
      <c r="F2861" s="12">
        <v>-125274</v>
      </c>
      <c r="G2861" s="11" t="s">
        <v>548</v>
      </c>
      <c r="H2861" s="12">
        <v>-10022</v>
      </c>
      <c r="I2861" s="4" t="s">
        <v>3387</v>
      </c>
      <c r="J2861" s="4" t="s">
        <v>3106</v>
      </c>
    </row>
    <row r="2862" spans="2:10" outlineLevel="1" x14ac:dyDescent="0.2">
      <c r="B2862" s="8">
        <v>45291</v>
      </c>
      <c r="C2862" s="4" t="s">
        <v>1216</v>
      </c>
      <c r="D2862" s="4" t="s">
        <v>3910</v>
      </c>
      <c r="E2862" s="4" t="s">
        <v>3304</v>
      </c>
      <c r="F2862" s="12">
        <v>-125274</v>
      </c>
      <c r="G2862" s="11" t="s">
        <v>548</v>
      </c>
      <c r="H2862" s="12">
        <v>-10022</v>
      </c>
      <c r="I2862" s="4" t="s">
        <v>3387</v>
      </c>
      <c r="J2862" s="4" t="s">
        <v>3106</v>
      </c>
    </row>
    <row r="2863" spans="2:10" x14ac:dyDescent="0.2">
      <c r="B2863" s="5" t="s">
        <v>1244</v>
      </c>
      <c r="F2863" s="10">
        <v>1094047230</v>
      </c>
      <c r="H2863" s="10">
        <v>103505720</v>
      </c>
    </row>
  </sheetData>
  <mergeCells count="2">
    <mergeCell ref="A1:I1"/>
    <mergeCell ref="A2:I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outlinePr summaryBelow="0"/>
  </sheetPr>
  <dimension ref="A1:J2949"/>
  <sheetViews>
    <sheetView zoomScaleNormal="100" workbookViewId="0"/>
  </sheetViews>
  <sheetFormatPr defaultColWidth="9.125" defaultRowHeight="14.25" outlineLevelRow="1" x14ac:dyDescent="0.2"/>
  <cols>
    <col min="1" max="1" width="14.25" style="1" customWidth="1"/>
    <col min="2" max="3" width="11.375" customWidth="1"/>
    <col min="4" max="4" width="57.125" customWidth="1"/>
    <col min="5" max="5" width="17.125" style="7" customWidth="1"/>
    <col min="6" max="6" width="11.375" customWidth="1"/>
    <col min="7" max="8" width="15.75" style="7" customWidth="1"/>
    <col min="9" max="9" width="50" customWidth="1"/>
    <col min="10" max="10" width="21.375" customWidth="1"/>
  </cols>
  <sheetData>
    <row r="1" spans="1:10" ht="24.75" customHeight="1" x14ac:dyDescent="0.2">
      <c r="A1" s="2" t="s">
        <v>4257</v>
      </c>
      <c r="B1" s="9" t="s">
        <v>4379</v>
      </c>
      <c r="C1" s="9" t="s">
        <v>157</v>
      </c>
      <c r="D1" s="9" t="s">
        <v>4993</v>
      </c>
      <c r="E1" s="6" t="s">
        <v>628</v>
      </c>
      <c r="F1" s="9" t="s">
        <v>364</v>
      </c>
      <c r="G1" s="6" t="s">
        <v>2280</v>
      </c>
      <c r="H1" s="6" t="s">
        <v>5228</v>
      </c>
      <c r="I1" s="9" t="s">
        <v>1408</v>
      </c>
      <c r="J1" s="9" t="s">
        <v>1526</v>
      </c>
    </row>
    <row r="2" spans="1:10" outlineLevel="1" x14ac:dyDescent="0.2">
      <c r="A2" s="8">
        <v>44972</v>
      </c>
      <c r="B2" s="4" t="s">
        <v>2147</v>
      </c>
      <c r="C2" s="4" t="s">
        <v>3840</v>
      </c>
      <c r="D2" s="4" t="s">
        <v>3720</v>
      </c>
      <c r="E2" s="12">
        <v>611412</v>
      </c>
      <c r="F2" s="11" t="s">
        <v>1076</v>
      </c>
      <c r="G2" s="12">
        <v>61141</v>
      </c>
      <c r="H2" s="12">
        <f t="shared" ref="H2:H65" si="0">+E2+G2</f>
        <v>672553</v>
      </c>
      <c r="I2" s="4" t="s">
        <v>505</v>
      </c>
      <c r="J2" s="4" t="s">
        <v>3537</v>
      </c>
    </row>
    <row r="3" spans="1:10" outlineLevel="1" x14ac:dyDescent="0.2">
      <c r="A3" s="8">
        <v>44972</v>
      </c>
      <c r="B3" s="4" t="s">
        <v>3672</v>
      </c>
      <c r="C3" s="4" t="s">
        <v>3840</v>
      </c>
      <c r="D3" s="4" t="s">
        <v>997</v>
      </c>
      <c r="E3" s="12">
        <v>611412</v>
      </c>
      <c r="F3" s="11" t="s">
        <v>1076</v>
      </c>
      <c r="G3" s="12">
        <v>61141</v>
      </c>
      <c r="H3" s="12">
        <f t="shared" si="0"/>
        <v>672553</v>
      </c>
      <c r="I3" s="4" t="s">
        <v>505</v>
      </c>
      <c r="J3" s="4" t="s">
        <v>3537</v>
      </c>
    </row>
    <row r="4" spans="1:10" outlineLevel="1" x14ac:dyDescent="0.2">
      <c r="A4" s="8">
        <v>44972</v>
      </c>
      <c r="B4" s="4" t="s">
        <v>1104</v>
      </c>
      <c r="C4" s="4" t="s">
        <v>3840</v>
      </c>
      <c r="D4" s="4" t="s">
        <v>5214</v>
      </c>
      <c r="E4" s="12">
        <v>611412</v>
      </c>
      <c r="F4" s="11" t="s">
        <v>1076</v>
      </c>
      <c r="G4" s="12">
        <v>61141</v>
      </c>
      <c r="H4" s="12">
        <f t="shared" si="0"/>
        <v>672553</v>
      </c>
      <c r="I4" s="4" t="s">
        <v>505</v>
      </c>
      <c r="J4" s="4" t="s">
        <v>3537</v>
      </c>
    </row>
    <row r="5" spans="1:10" outlineLevel="1" x14ac:dyDescent="0.2">
      <c r="A5" s="8">
        <v>44972</v>
      </c>
      <c r="B5" s="4" t="s">
        <v>4066</v>
      </c>
      <c r="C5" s="4" t="s">
        <v>3840</v>
      </c>
      <c r="D5" s="4" t="s">
        <v>4889</v>
      </c>
      <c r="E5" s="12">
        <v>611412</v>
      </c>
      <c r="F5" s="11" t="s">
        <v>1076</v>
      </c>
      <c r="G5" s="12">
        <v>61141</v>
      </c>
      <c r="H5" s="12">
        <f t="shared" si="0"/>
        <v>672553</v>
      </c>
      <c r="I5" s="4" t="s">
        <v>505</v>
      </c>
      <c r="J5" s="4" t="s">
        <v>3537</v>
      </c>
    </row>
    <row r="6" spans="1:10" outlineLevel="1" x14ac:dyDescent="0.2">
      <c r="A6" s="8">
        <v>44972</v>
      </c>
      <c r="B6" s="4" t="s">
        <v>2812</v>
      </c>
      <c r="C6" s="4" t="s">
        <v>3840</v>
      </c>
      <c r="D6" s="4" t="s">
        <v>45</v>
      </c>
      <c r="E6" s="12">
        <v>611412</v>
      </c>
      <c r="F6" s="11" t="s">
        <v>1076</v>
      </c>
      <c r="G6" s="12">
        <v>61141</v>
      </c>
      <c r="H6" s="12">
        <f t="shared" si="0"/>
        <v>672553</v>
      </c>
      <c r="I6" s="4" t="s">
        <v>505</v>
      </c>
      <c r="J6" s="4" t="s">
        <v>3537</v>
      </c>
    </row>
    <row r="7" spans="1:10" outlineLevel="1" x14ac:dyDescent="0.2">
      <c r="A7" s="8">
        <v>44972</v>
      </c>
      <c r="B7" s="4" t="s">
        <v>4158</v>
      </c>
      <c r="C7" s="4" t="s">
        <v>3840</v>
      </c>
      <c r="D7" s="4" t="s">
        <v>2911</v>
      </c>
      <c r="E7" s="12">
        <v>611412</v>
      </c>
      <c r="F7" s="11" t="s">
        <v>1076</v>
      </c>
      <c r="G7" s="12">
        <v>61141</v>
      </c>
      <c r="H7" s="12">
        <f t="shared" si="0"/>
        <v>672553</v>
      </c>
      <c r="I7" s="4" t="s">
        <v>505</v>
      </c>
      <c r="J7" s="4" t="s">
        <v>3537</v>
      </c>
    </row>
    <row r="8" spans="1:10" outlineLevel="1" x14ac:dyDescent="0.2">
      <c r="A8" s="8">
        <v>44972</v>
      </c>
      <c r="B8" s="4" t="s">
        <v>3811</v>
      </c>
      <c r="C8" s="4" t="s">
        <v>3840</v>
      </c>
      <c r="D8" s="4" t="s">
        <v>2489</v>
      </c>
      <c r="E8" s="12">
        <v>611412</v>
      </c>
      <c r="F8" s="11" t="s">
        <v>1076</v>
      </c>
      <c r="G8" s="12">
        <v>61141</v>
      </c>
      <c r="H8" s="12">
        <f t="shared" si="0"/>
        <v>672553</v>
      </c>
      <c r="I8" s="4" t="s">
        <v>505</v>
      </c>
      <c r="J8" s="4" t="s">
        <v>3537</v>
      </c>
    </row>
    <row r="9" spans="1:10" outlineLevel="1" x14ac:dyDescent="0.2">
      <c r="A9" s="8">
        <v>44972</v>
      </c>
      <c r="B9" s="4" t="s">
        <v>4204</v>
      </c>
      <c r="C9" s="4" t="s">
        <v>3840</v>
      </c>
      <c r="D9" s="4" t="s">
        <v>2628</v>
      </c>
      <c r="E9" s="12">
        <v>611412</v>
      </c>
      <c r="F9" s="11" t="s">
        <v>1076</v>
      </c>
      <c r="G9" s="12">
        <v>61141</v>
      </c>
      <c r="H9" s="12">
        <f t="shared" si="0"/>
        <v>672553</v>
      </c>
      <c r="I9" s="4" t="s">
        <v>505</v>
      </c>
      <c r="J9" s="4" t="s">
        <v>3537</v>
      </c>
    </row>
    <row r="10" spans="1:10" outlineLevel="1" x14ac:dyDescent="0.2">
      <c r="A10" s="8">
        <v>44972</v>
      </c>
      <c r="B10" s="4" t="s">
        <v>2392</v>
      </c>
      <c r="C10" s="4" t="s">
        <v>3840</v>
      </c>
      <c r="D10" s="4" t="s">
        <v>2761</v>
      </c>
      <c r="E10" s="12">
        <v>611412</v>
      </c>
      <c r="F10" s="11" t="s">
        <v>1076</v>
      </c>
      <c r="G10" s="12">
        <v>61141</v>
      </c>
      <c r="H10" s="12">
        <f t="shared" si="0"/>
        <v>672553</v>
      </c>
      <c r="I10" s="4" t="s">
        <v>505</v>
      </c>
      <c r="J10" s="4" t="s">
        <v>3537</v>
      </c>
    </row>
    <row r="11" spans="1:10" outlineLevel="1" x14ac:dyDescent="0.2">
      <c r="A11" s="8">
        <v>44972</v>
      </c>
      <c r="B11" s="4" t="s">
        <v>836</v>
      </c>
      <c r="C11" s="4" t="s">
        <v>3840</v>
      </c>
      <c r="D11" s="4" t="s">
        <v>4544</v>
      </c>
      <c r="E11" s="12">
        <v>611412</v>
      </c>
      <c r="F11" s="11" t="s">
        <v>1076</v>
      </c>
      <c r="G11" s="12">
        <v>61141</v>
      </c>
      <c r="H11" s="12">
        <f t="shared" si="0"/>
        <v>672553</v>
      </c>
      <c r="I11" s="4" t="s">
        <v>505</v>
      </c>
      <c r="J11" s="4" t="s">
        <v>3537</v>
      </c>
    </row>
    <row r="12" spans="1:10" outlineLevel="1" x14ac:dyDescent="0.2">
      <c r="A12" s="8">
        <v>44972</v>
      </c>
      <c r="B12" s="4" t="s">
        <v>3462</v>
      </c>
      <c r="C12" s="4" t="s">
        <v>3840</v>
      </c>
      <c r="D12" s="4" t="s">
        <v>1850</v>
      </c>
      <c r="E12" s="12">
        <v>611412</v>
      </c>
      <c r="F12" s="11" t="s">
        <v>1076</v>
      </c>
      <c r="G12" s="12">
        <v>61141</v>
      </c>
      <c r="H12" s="12">
        <f t="shared" si="0"/>
        <v>672553</v>
      </c>
      <c r="I12" s="4" t="s">
        <v>505</v>
      </c>
      <c r="J12" s="4" t="s">
        <v>3537</v>
      </c>
    </row>
    <row r="13" spans="1:10" outlineLevel="1" x14ac:dyDescent="0.2">
      <c r="A13" s="8">
        <v>44972</v>
      </c>
      <c r="B13" s="4" t="s">
        <v>3325</v>
      </c>
      <c r="C13" s="4" t="s">
        <v>3840</v>
      </c>
      <c r="D13" s="4" t="s">
        <v>3270</v>
      </c>
      <c r="E13" s="12">
        <v>611412</v>
      </c>
      <c r="F13" s="11" t="s">
        <v>1076</v>
      </c>
      <c r="G13" s="12">
        <v>61141</v>
      </c>
      <c r="H13" s="12">
        <f t="shared" si="0"/>
        <v>672553</v>
      </c>
      <c r="I13" s="4" t="s">
        <v>505</v>
      </c>
      <c r="J13" s="4" t="s">
        <v>3537</v>
      </c>
    </row>
    <row r="14" spans="1:10" outlineLevel="1" x14ac:dyDescent="0.2">
      <c r="A14" s="8">
        <v>44972</v>
      </c>
      <c r="B14" s="4" t="s">
        <v>3022</v>
      </c>
      <c r="C14" s="4" t="s">
        <v>3840</v>
      </c>
      <c r="D14" s="4" t="s">
        <v>745</v>
      </c>
      <c r="E14" s="12">
        <v>611412</v>
      </c>
      <c r="F14" s="11" t="s">
        <v>1076</v>
      </c>
      <c r="G14" s="12">
        <v>61141</v>
      </c>
      <c r="H14" s="12">
        <f t="shared" si="0"/>
        <v>672553</v>
      </c>
      <c r="I14" s="4" t="s">
        <v>505</v>
      </c>
      <c r="J14" s="4" t="s">
        <v>3537</v>
      </c>
    </row>
    <row r="15" spans="1:10" outlineLevel="1" x14ac:dyDescent="0.2">
      <c r="A15" s="8">
        <v>44972</v>
      </c>
      <c r="B15" s="4" t="s">
        <v>3515</v>
      </c>
      <c r="C15" s="4" t="s">
        <v>3840</v>
      </c>
      <c r="D15" s="4" t="s">
        <v>2513</v>
      </c>
      <c r="E15" s="12">
        <v>611412</v>
      </c>
      <c r="F15" s="11" t="s">
        <v>1076</v>
      </c>
      <c r="G15" s="12">
        <v>61141</v>
      </c>
      <c r="H15" s="12">
        <f t="shared" si="0"/>
        <v>672553</v>
      </c>
      <c r="I15" s="4" t="s">
        <v>505</v>
      </c>
      <c r="J15" s="4" t="s">
        <v>3537</v>
      </c>
    </row>
    <row r="16" spans="1:10" outlineLevel="1" x14ac:dyDescent="0.2">
      <c r="A16" s="8">
        <v>44972</v>
      </c>
      <c r="B16" s="4" t="s">
        <v>740</v>
      </c>
      <c r="C16" s="4" t="s">
        <v>3840</v>
      </c>
      <c r="D16" s="4" t="s">
        <v>4330</v>
      </c>
      <c r="E16" s="12">
        <v>611412</v>
      </c>
      <c r="F16" s="11" t="s">
        <v>1076</v>
      </c>
      <c r="G16" s="12">
        <v>61141</v>
      </c>
      <c r="H16" s="12">
        <f t="shared" si="0"/>
        <v>672553</v>
      </c>
      <c r="I16" s="4" t="s">
        <v>505</v>
      </c>
      <c r="J16" s="4" t="s">
        <v>3537</v>
      </c>
    </row>
    <row r="17" spans="1:10" outlineLevel="1" x14ac:dyDescent="0.2">
      <c r="A17" s="8">
        <v>44972</v>
      </c>
      <c r="B17" s="4" t="s">
        <v>3511</v>
      </c>
      <c r="C17" s="4" t="s">
        <v>3840</v>
      </c>
      <c r="D17" s="4" t="s">
        <v>52</v>
      </c>
      <c r="E17" s="12">
        <v>611412</v>
      </c>
      <c r="F17" s="11" t="s">
        <v>1076</v>
      </c>
      <c r="G17" s="12">
        <v>61141</v>
      </c>
      <c r="H17" s="12">
        <f t="shared" si="0"/>
        <v>672553</v>
      </c>
      <c r="I17" s="4" t="s">
        <v>505</v>
      </c>
      <c r="J17" s="4" t="s">
        <v>3537</v>
      </c>
    </row>
    <row r="18" spans="1:10" outlineLevel="1" x14ac:dyDescent="0.2">
      <c r="A18" s="8">
        <v>44972</v>
      </c>
      <c r="B18" s="4" t="s">
        <v>1833</v>
      </c>
      <c r="C18" s="4" t="s">
        <v>3840</v>
      </c>
      <c r="D18" s="4" t="s">
        <v>377</v>
      </c>
      <c r="E18" s="12">
        <v>611412</v>
      </c>
      <c r="F18" s="11" t="s">
        <v>1076</v>
      </c>
      <c r="G18" s="12">
        <v>61141</v>
      </c>
      <c r="H18" s="12">
        <f t="shared" si="0"/>
        <v>672553</v>
      </c>
      <c r="I18" s="4" t="s">
        <v>505</v>
      </c>
      <c r="J18" s="4" t="s">
        <v>3537</v>
      </c>
    </row>
    <row r="19" spans="1:10" outlineLevel="1" x14ac:dyDescent="0.2">
      <c r="A19" s="8">
        <v>44972</v>
      </c>
      <c r="B19" s="4" t="s">
        <v>4998</v>
      </c>
      <c r="C19" s="4" t="s">
        <v>3840</v>
      </c>
      <c r="D19" s="4" t="s">
        <v>3353</v>
      </c>
      <c r="E19" s="12">
        <v>611412</v>
      </c>
      <c r="F19" s="11" t="s">
        <v>1076</v>
      </c>
      <c r="G19" s="12">
        <v>61141</v>
      </c>
      <c r="H19" s="12">
        <f t="shared" si="0"/>
        <v>672553</v>
      </c>
      <c r="I19" s="4" t="s">
        <v>505</v>
      </c>
      <c r="J19" s="4" t="s">
        <v>3537</v>
      </c>
    </row>
    <row r="20" spans="1:10" outlineLevel="1" x14ac:dyDescent="0.2">
      <c r="A20" s="8">
        <v>44972</v>
      </c>
      <c r="B20" s="4" t="s">
        <v>4568</v>
      </c>
      <c r="C20" s="4" t="s">
        <v>3840</v>
      </c>
      <c r="D20" s="4" t="s">
        <v>2694</v>
      </c>
      <c r="E20" s="12">
        <v>611412</v>
      </c>
      <c r="F20" s="11" t="s">
        <v>1076</v>
      </c>
      <c r="G20" s="12">
        <v>61141</v>
      </c>
      <c r="H20" s="12">
        <f t="shared" si="0"/>
        <v>672553</v>
      </c>
      <c r="I20" s="4" t="s">
        <v>505</v>
      </c>
      <c r="J20" s="4" t="s">
        <v>3537</v>
      </c>
    </row>
    <row r="21" spans="1:10" outlineLevel="1" x14ac:dyDescent="0.2">
      <c r="A21" s="8">
        <v>44972</v>
      </c>
      <c r="B21" s="4" t="s">
        <v>3277</v>
      </c>
      <c r="C21" s="4" t="s">
        <v>3840</v>
      </c>
      <c r="D21" s="4" t="s">
        <v>4547</v>
      </c>
      <c r="E21" s="12">
        <v>611412</v>
      </c>
      <c r="F21" s="11" t="s">
        <v>1076</v>
      </c>
      <c r="G21" s="12">
        <v>61141</v>
      </c>
      <c r="H21" s="12">
        <f t="shared" si="0"/>
        <v>672553</v>
      </c>
      <c r="I21" s="4" t="s">
        <v>505</v>
      </c>
      <c r="J21" s="4" t="s">
        <v>3537</v>
      </c>
    </row>
    <row r="22" spans="1:10" outlineLevel="1" x14ac:dyDescent="0.2">
      <c r="A22" s="8">
        <v>44972</v>
      </c>
      <c r="B22" s="4" t="s">
        <v>378</v>
      </c>
      <c r="C22" s="4" t="s">
        <v>3840</v>
      </c>
      <c r="D22" s="4" t="s">
        <v>689</v>
      </c>
      <c r="E22" s="12">
        <v>611412</v>
      </c>
      <c r="F22" s="11" t="s">
        <v>1076</v>
      </c>
      <c r="G22" s="12">
        <v>61141</v>
      </c>
      <c r="H22" s="12">
        <f t="shared" si="0"/>
        <v>672553</v>
      </c>
      <c r="I22" s="4" t="s">
        <v>505</v>
      </c>
      <c r="J22" s="4" t="s">
        <v>3537</v>
      </c>
    </row>
    <row r="23" spans="1:10" outlineLevel="1" x14ac:dyDescent="0.2">
      <c r="A23" s="8">
        <v>44972</v>
      </c>
      <c r="B23" s="4" t="s">
        <v>5143</v>
      </c>
      <c r="C23" s="4" t="s">
        <v>3840</v>
      </c>
      <c r="D23" s="4" t="s">
        <v>4131</v>
      </c>
      <c r="E23" s="12">
        <v>611412</v>
      </c>
      <c r="F23" s="11" t="s">
        <v>1076</v>
      </c>
      <c r="G23" s="12">
        <v>61141</v>
      </c>
      <c r="H23" s="12">
        <f t="shared" si="0"/>
        <v>672553</v>
      </c>
      <c r="I23" s="4" t="s">
        <v>505</v>
      </c>
      <c r="J23" s="4" t="s">
        <v>3537</v>
      </c>
    </row>
    <row r="24" spans="1:10" outlineLevel="1" x14ac:dyDescent="0.2">
      <c r="A24" s="8">
        <v>44972</v>
      </c>
      <c r="B24" s="4" t="s">
        <v>4941</v>
      </c>
      <c r="C24" s="4" t="s">
        <v>3840</v>
      </c>
      <c r="D24" s="4" t="s">
        <v>4942</v>
      </c>
      <c r="E24" s="12">
        <v>611412</v>
      </c>
      <c r="F24" s="11" t="s">
        <v>1076</v>
      </c>
      <c r="G24" s="12">
        <v>61141</v>
      </c>
      <c r="H24" s="12">
        <f t="shared" si="0"/>
        <v>672553</v>
      </c>
      <c r="I24" s="4" t="s">
        <v>505</v>
      </c>
      <c r="J24" s="4" t="s">
        <v>3537</v>
      </c>
    </row>
    <row r="25" spans="1:10" outlineLevel="1" x14ac:dyDescent="0.2">
      <c r="A25" s="8">
        <v>44972</v>
      </c>
      <c r="B25" s="4" t="s">
        <v>2616</v>
      </c>
      <c r="C25" s="4" t="s">
        <v>3840</v>
      </c>
      <c r="D25" s="4" t="s">
        <v>3620</v>
      </c>
      <c r="E25" s="12">
        <v>611412</v>
      </c>
      <c r="F25" s="11" t="s">
        <v>1076</v>
      </c>
      <c r="G25" s="12">
        <v>61141</v>
      </c>
      <c r="H25" s="12">
        <f t="shared" si="0"/>
        <v>672553</v>
      </c>
      <c r="I25" s="4" t="s">
        <v>505</v>
      </c>
      <c r="J25" s="4" t="s">
        <v>3537</v>
      </c>
    </row>
    <row r="26" spans="1:10" outlineLevel="1" x14ac:dyDescent="0.2">
      <c r="A26" s="8">
        <v>44972</v>
      </c>
      <c r="B26" s="4" t="s">
        <v>2210</v>
      </c>
      <c r="C26" s="4" t="s">
        <v>3840</v>
      </c>
      <c r="D26" s="4" t="s">
        <v>2131</v>
      </c>
      <c r="E26" s="12">
        <v>611412</v>
      </c>
      <c r="F26" s="11" t="s">
        <v>1076</v>
      </c>
      <c r="G26" s="12">
        <v>61141</v>
      </c>
      <c r="H26" s="12">
        <f t="shared" si="0"/>
        <v>672553</v>
      </c>
      <c r="I26" s="4" t="s">
        <v>505</v>
      </c>
      <c r="J26" s="4" t="s">
        <v>3537</v>
      </c>
    </row>
    <row r="27" spans="1:10" outlineLevel="1" x14ac:dyDescent="0.2">
      <c r="A27" s="8">
        <v>44972</v>
      </c>
      <c r="B27" s="4" t="s">
        <v>3657</v>
      </c>
      <c r="C27" s="4" t="s">
        <v>3840</v>
      </c>
      <c r="D27" s="4" t="s">
        <v>2173</v>
      </c>
      <c r="E27" s="12">
        <v>611412</v>
      </c>
      <c r="F27" s="11" t="s">
        <v>1076</v>
      </c>
      <c r="G27" s="12">
        <v>61141</v>
      </c>
      <c r="H27" s="12">
        <f t="shared" si="0"/>
        <v>672553</v>
      </c>
      <c r="I27" s="4" t="s">
        <v>505</v>
      </c>
      <c r="J27" s="4" t="s">
        <v>3537</v>
      </c>
    </row>
    <row r="28" spans="1:10" outlineLevel="1" x14ac:dyDescent="0.2">
      <c r="A28" s="8">
        <v>44972</v>
      </c>
      <c r="B28" s="4" t="s">
        <v>1706</v>
      </c>
      <c r="C28" s="4" t="s">
        <v>3840</v>
      </c>
      <c r="D28" s="4" t="s">
        <v>2350</v>
      </c>
      <c r="E28" s="12">
        <v>611412</v>
      </c>
      <c r="F28" s="11" t="s">
        <v>1076</v>
      </c>
      <c r="G28" s="12">
        <v>61141</v>
      </c>
      <c r="H28" s="12">
        <f t="shared" si="0"/>
        <v>672553</v>
      </c>
      <c r="I28" s="4" t="s">
        <v>505</v>
      </c>
      <c r="J28" s="4" t="s">
        <v>3537</v>
      </c>
    </row>
    <row r="29" spans="1:10" outlineLevel="1" x14ac:dyDescent="0.2">
      <c r="A29" s="8">
        <v>44972</v>
      </c>
      <c r="B29" s="4" t="s">
        <v>607</v>
      </c>
      <c r="C29" s="4" t="s">
        <v>3840</v>
      </c>
      <c r="D29" s="4" t="s">
        <v>1457</v>
      </c>
      <c r="E29" s="12">
        <v>611412</v>
      </c>
      <c r="F29" s="11" t="s">
        <v>1076</v>
      </c>
      <c r="G29" s="12">
        <v>61141</v>
      </c>
      <c r="H29" s="12">
        <f t="shared" si="0"/>
        <v>672553</v>
      </c>
      <c r="I29" s="4" t="s">
        <v>505</v>
      </c>
      <c r="J29" s="4" t="s">
        <v>3537</v>
      </c>
    </row>
    <row r="30" spans="1:10" outlineLevel="1" x14ac:dyDescent="0.2">
      <c r="A30" s="8">
        <v>44972</v>
      </c>
      <c r="B30" s="4" t="s">
        <v>1380</v>
      </c>
      <c r="C30" s="4" t="s">
        <v>3840</v>
      </c>
      <c r="D30" s="4" t="s">
        <v>3705</v>
      </c>
      <c r="E30" s="12">
        <v>611412</v>
      </c>
      <c r="F30" s="11" t="s">
        <v>1076</v>
      </c>
      <c r="G30" s="12">
        <v>61141</v>
      </c>
      <c r="H30" s="12">
        <f t="shared" si="0"/>
        <v>672553</v>
      </c>
      <c r="I30" s="4" t="s">
        <v>505</v>
      </c>
      <c r="J30" s="4" t="s">
        <v>3537</v>
      </c>
    </row>
    <row r="31" spans="1:10" outlineLevel="1" x14ac:dyDescent="0.2">
      <c r="A31" s="8">
        <v>44972</v>
      </c>
      <c r="B31" s="4" t="s">
        <v>35</v>
      </c>
      <c r="C31" s="4" t="s">
        <v>3840</v>
      </c>
      <c r="D31" s="4" t="s">
        <v>4643</v>
      </c>
      <c r="E31" s="12">
        <v>611412</v>
      </c>
      <c r="F31" s="11" t="s">
        <v>1076</v>
      </c>
      <c r="G31" s="12">
        <v>61141</v>
      </c>
      <c r="H31" s="12">
        <f t="shared" si="0"/>
        <v>672553</v>
      </c>
      <c r="I31" s="4" t="s">
        <v>505</v>
      </c>
      <c r="J31" s="4" t="s">
        <v>3537</v>
      </c>
    </row>
    <row r="32" spans="1:10" outlineLevel="1" x14ac:dyDescent="0.2">
      <c r="A32" s="8">
        <v>44972</v>
      </c>
      <c r="B32" s="4" t="s">
        <v>4496</v>
      </c>
      <c r="C32" s="4" t="s">
        <v>3840</v>
      </c>
      <c r="D32" s="4" t="s">
        <v>3143</v>
      </c>
      <c r="E32" s="12">
        <v>611412</v>
      </c>
      <c r="F32" s="11" t="s">
        <v>1076</v>
      </c>
      <c r="G32" s="12">
        <v>61141</v>
      </c>
      <c r="H32" s="12">
        <f t="shared" si="0"/>
        <v>672553</v>
      </c>
      <c r="I32" s="4" t="s">
        <v>505</v>
      </c>
      <c r="J32" s="4" t="s">
        <v>3537</v>
      </c>
    </row>
    <row r="33" spans="1:10" outlineLevel="1" x14ac:dyDescent="0.2">
      <c r="A33" s="8">
        <v>44972</v>
      </c>
      <c r="B33" s="4" t="s">
        <v>4196</v>
      </c>
      <c r="C33" s="4" t="s">
        <v>3840</v>
      </c>
      <c r="D33" s="4" t="s">
        <v>4844</v>
      </c>
      <c r="E33" s="12">
        <v>611412</v>
      </c>
      <c r="F33" s="11" t="s">
        <v>1076</v>
      </c>
      <c r="G33" s="12">
        <v>61141</v>
      </c>
      <c r="H33" s="12">
        <f t="shared" si="0"/>
        <v>672553</v>
      </c>
      <c r="I33" s="4" t="s">
        <v>505</v>
      </c>
      <c r="J33" s="4" t="s">
        <v>3537</v>
      </c>
    </row>
    <row r="34" spans="1:10" outlineLevel="1" x14ac:dyDescent="0.2">
      <c r="A34" s="8">
        <v>44972</v>
      </c>
      <c r="B34" s="4" t="s">
        <v>3142</v>
      </c>
      <c r="C34" s="4" t="s">
        <v>3840</v>
      </c>
      <c r="D34" s="4" t="s">
        <v>1277</v>
      </c>
      <c r="E34" s="12">
        <v>611412</v>
      </c>
      <c r="F34" s="11" t="s">
        <v>1076</v>
      </c>
      <c r="G34" s="12">
        <v>61141</v>
      </c>
      <c r="H34" s="12">
        <f t="shared" si="0"/>
        <v>672553</v>
      </c>
      <c r="I34" s="4" t="s">
        <v>505</v>
      </c>
      <c r="J34" s="4" t="s">
        <v>3537</v>
      </c>
    </row>
    <row r="35" spans="1:10" outlineLevel="1" x14ac:dyDescent="0.2">
      <c r="A35" s="8">
        <v>44972</v>
      </c>
      <c r="B35" s="4" t="s">
        <v>3494</v>
      </c>
      <c r="C35" s="4" t="s">
        <v>3840</v>
      </c>
      <c r="D35" s="4" t="s">
        <v>5199</v>
      </c>
      <c r="E35" s="12">
        <v>611412</v>
      </c>
      <c r="F35" s="11" t="s">
        <v>1076</v>
      </c>
      <c r="G35" s="12">
        <v>61141</v>
      </c>
      <c r="H35" s="12">
        <f t="shared" si="0"/>
        <v>672553</v>
      </c>
      <c r="I35" s="4" t="s">
        <v>505</v>
      </c>
      <c r="J35" s="4" t="s">
        <v>3537</v>
      </c>
    </row>
    <row r="36" spans="1:10" outlineLevel="1" x14ac:dyDescent="0.2">
      <c r="A36" s="8">
        <v>44972</v>
      </c>
      <c r="B36" s="4" t="s">
        <v>3488</v>
      </c>
      <c r="C36" s="4" t="s">
        <v>3840</v>
      </c>
      <c r="D36" s="4" t="s">
        <v>170</v>
      </c>
      <c r="E36" s="12">
        <v>611412</v>
      </c>
      <c r="F36" s="11" t="s">
        <v>1076</v>
      </c>
      <c r="G36" s="12">
        <v>61141</v>
      </c>
      <c r="H36" s="12">
        <f t="shared" si="0"/>
        <v>672553</v>
      </c>
      <c r="I36" s="4" t="s">
        <v>505</v>
      </c>
      <c r="J36" s="4" t="s">
        <v>3537</v>
      </c>
    </row>
    <row r="37" spans="1:10" outlineLevel="1" x14ac:dyDescent="0.2">
      <c r="A37" s="8">
        <v>44972</v>
      </c>
      <c r="B37" s="4" t="s">
        <v>2801</v>
      </c>
      <c r="C37" s="4" t="s">
        <v>3840</v>
      </c>
      <c r="D37" s="4" t="s">
        <v>5147</v>
      </c>
      <c r="E37" s="12">
        <v>611412</v>
      </c>
      <c r="F37" s="11" t="s">
        <v>1076</v>
      </c>
      <c r="G37" s="12">
        <v>61141</v>
      </c>
      <c r="H37" s="12">
        <f t="shared" si="0"/>
        <v>672553</v>
      </c>
      <c r="I37" s="4" t="s">
        <v>505</v>
      </c>
      <c r="J37" s="4" t="s">
        <v>3537</v>
      </c>
    </row>
    <row r="38" spans="1:10" outlineLevel="1" x14ac:dyDescent="0.2">
      <c r="A38" s="8">
        <v>44972</v>
      </c>
      <c r="B38" s="4" t="s">
        <v>1446</v>
      </c>
      <c r="C38" s="4" t="s">
        <v>3840</v>
      </c>
      <c r="D38" s="4" t="s">
        <v>3388</v>
      </c>
      <c r="E38" s="12">
        <v>611412</v>
      </c>
      <c r="F38" s="11" t="s">
        <v>1076</v>
      </c>
      <c r="G38" s="12">
        <v>61141</v>
      </c>
      <c r="H38" s="12">
        <f t="shared" si="0"/>
        <v>672553</v>
      </c>
      <c r="I38" s="4" t="s">
        <v>505</v>
      </c>
      <c r="J38" s="4" t="s">
        <v>3537</v>
      </c>
    </row>
    <row r="39" spans="1:10" outlineLevel="1" x14ac:dyDescent="0.2">
      <c r="A39" s="8">
        <v>44972</v>
      </c>
      <c r="B39" s="4" t="s">
        <v>1972</v>
      </c>
      <c r="C39" s="4" t="s">
        <v>3840</v>
      </c>
      <c r="D39" s="4" t="s">
        <v>5072</v>
      </c>
      <c r="E39" s="12">
        <v>611412</v>
      </c>
      <c r="F39" s="11" t="s">
        <v>1076</v>
      </c>
      <c r="G39" s="12">
        <v>61141</v>
      </c>
      <c r="H39" s="12">
        <f t="shared" si="0"/>
        <v>672553</v>
      </c>
      <c r="I39" s="4" t="s">
        <v>505</v>
      </c>
      <c r="J39" s="4" t="s">
        <v>3537</v>
      </c>
    </row>
    <row r="40" spans="1:10" outlineLevel="1" x14ac:dyDescent="0.2">
      <c r="A40" s="8">
        <v>44972</v>
      </c>
      <c r="B40" s="4" t="s">
        <v>3338</v>
      </c>
      <c r="C40" s="4" t="s">
        <v>3840</v>
      </c>
      <c r="D40" s="4" t="s">
        <v>2953</v>
      </c>
      <c r="E40" s="12">
        <v>611412</v>
      </c>
      <c r="F40" s="11" t="s">
        <v>1076</v>
      </c>
      <c r="G40" s="12">
        <v>61141</v>
      </c>
      <c r="H40" s="12">
        <f t="shared" si="0"/>
        <v>672553</v>
      </c>
      <c r="I40" s="4" t="s">
        <v>2719</v>
      </c>
      <c r="J40" s="4" t="s">
        <v>1445</v>
      </c>
    </row>
    <row r="41" spans="1:10" outlineLevel="1" x14ac:dyDescent="0.2">
      <c r="A41" s="8">
        <v>44972</v>
      </c>
      <c r="B41" s="4" t="s">
        <v>5002</v>
      </c>
      <c r="C41" s="4" t="s">
        <v>3840</v>
      </c>
      <c r="D41" s="4" t="s">
        <v>3836</v>
      </c>
      <c r="E41" s="12">
        <v>611412</v>
      </c>
      <c r="F41" s="11" t="s">
        <v>1076</v>
      </c>
      <c r="G41" s="12">
        <v>61141</v>
      </c>
      <c r="H41" s="12">
        <f t="shared" si="0"/>
        <v>672553</v>
      </c>
      <c r="I41" s="4" t="s">
        <v>2719</v>
      </c>
      <c r="J41" s="4" t="s">
        <v>1445</v>
      </c>
    </row>
    <row r="42" spans="1:10" outlineLevel="1" x14ac:dyDescent="0.2">
      <c r="A42" s="8">
        <v>44972</v>
      </c>
      <c r="B42" s="4" t="s">
        <v>3902</v>
      </c>
      <c r="C42" s="4" t="s">
        <v>3840</v>
      </c>
      <c r="D42" s="4" t="s">
        <v>1697</v>
      </c>
      <c r="E42" s="12">
        <v>611412</v>
      </c>
      <c r="F42" s="11" t="s">
        <v>1076</v>
      </c>
      <c r="G42" s="12">
        <v>61141</v>
      </c>
      <c r="H42" s="12">
        <f t="shared" si="0"/>
        <v>672553</v>
      </c>
      <c r="I42" s="4" t="s">
        <v>2719</v>
      </c>
      <c r="J42" s="4" t="s">
        <v>1445</v>
      </c>
    </row>
    <row r="43" spans="1:10" outlineLevel="1" x14ac:dyDescent="0.2">
      <c r="A43" s="8">
        <v>44972</v>
      </c>
      <c r="B43" s="4" t="s">
        <v>3668</v>
      </c>
      <c r="C43" s="4" t="s">
        <v>3840</v>
      </c>
      <c r="D43" s="4" t="s">
        <v>56</v>
      </c>
      <c r="E43" s="12">
        <v>611412</v>
      </c>
      <c r="F43" s="11" t="s">
        <v>1076</v>
      </c>
      <c r="G43" s="12">
        <v>61141</v>
      </c>
      <c r="H43" s="12">
        <f t="shared" si="0"/>
        <v>672553</v>
      </c>
      <c r="I43" s="4" t="s">
        <v>2719</v>
      </c>
      <c r="J43" s="4" t="s">
        <v>1445</v>
      </c>
    </row>
    <row r="44" spans="1:10" outlineLevel="1" x14ac:dyDescent="0.2">
      <c r="A44" s="8">
        <v>44973</v>
      </c>
      <c r="B44" s="4" t="s">
        <v>4770</v>
      </c>
      <c r="C44" s="4" t="s">
        <v>3840</v>
      </c>
      <c r="D44" s="4" t="s">
        <v>4410</v>
      </c>
      <c r="E44" s="12">
        <v>611412</v>
      </c>
      <c r="F44" s="11" t="s">
        <v>1076</v>
      </c>
      <c r="G44" s="12">
        <v>61141</v>
      </c>
      <c r="H44" s="12">
        <f t="shared" si="0"/>
        <v>672553</v>
      </c>
      <c r="I44" s="4" t="s">
        <v>505</v>
      </c>
      <c r="J44" s="4" t="s">
        <v>3537</v>
      </c>
    </row>
    <row r="45" spans="1:10" outlineLevel="1" x14ac:dyDescent="0.2">
      <c r="A45" s="8">
        <v>44973</v>
      </c>
      <c r="B45" s="4" t="s">
        <v>1680</v>
      </c>
      <c r="C45" s="4" t="s">
        <v>3840</v>
      </c>
      <c r="D45" s="4" t="s">
        <v>2602</v>
      </c>
      <c r="E45" s="12">
        <v>611412</v>
      </c>
      <c r="F45" s="11" t="s">
        <v>1076</v>
      </c>
      <c r="G45" s="12">
        <v>61141</v>
      </c>
      <c r="H45" s="12">
        <f t="shared" si="0"/>
        <v>672553</v>
      </c>
      <c r="I45" s="4" t="s">
        <v>505</v>
      </c>
      <c r="J45" s="4" t="s">
        <v>3537</v>
      </c>
    </row>
    <row r="46" spans="1:10" outlineLevel="1" x14ac:dyDescent="0.2">
      <c r="A46" s="8">
        <v>44973</v>
      </c>
      <c r="B46" s="4" t="s">
        <v>4208</v>
      </c>
      <c r="C46" s="4" t="s">
        <v>3840</v>
      </c>
      <c r="D46" s="4" t="s">
        <v>2362</v>
      </c>
      <c r="E46" s="12">
        <v>611412</v>
      </c>
      <c r="F46" s="11" t="s">
        <v>1076</v>
      </c>
      <c r="G46" s="12">
        <v>61141</v>
      </c>
      <c r="H46" s="12">
        <f t="shared" si="0"/>
        <v>672553</v>
      </c>
      <c r="I46" s="4" t="s">
        <v>505</v>
      </c>
      <c r="J46" s="4" t="s">
        <v>3537</v>
      </c>
    </row>
    <row r="47" spans="1:10" outlineLevel="1" x14ac:dyDescent="0.2">
      <c r="A47" s="8">
        <v>44973</v>
      </c>
      <c r="B47" s="4" t="s">
        <v>4424</v>
      </c>
      <c r="C47" s="4" t="s">
        <v>3840</v>
      </c>
      <c r="D47" s="4" t="s">
        <v>2118</v>
      </c>
      <c r="E47" s="12">
        <v>611412</v>
      </c>
      <c r="F47" s="11" t="s">
        <v>1076</v>
      </c>
      <c r="G47" s="12">
        <v>61141</v>
      </c>
      <c r="H47" s="12">
        <f t="shared" si="0"/>
        <v>672553</v>
      </c>
      <c r="I47" s="4" t="s">
        <v>505</v>
      </c>
      <c r="J47" s="4" t="s">
        <v>3537</v>
      </c>
    </row>
    <row r="48" spans="1:10" outlineLevel="1" x14ac:dyDescent="0.2">
      <c r="A48" s="8">
        <v>44973</v>
      </c>
      <c r="B48" s="4" t="s">
        <v>933</v>
      </c>
      <c r="C48" s="4" t="s">
        <v>3840</v>
      </c>
      <c r="D48" s="4"/>
      <c r="E48" s="12">
        <v>0</v>
      </c>
      <c r="F48" s="11" t="s">
        <v>1076</v>
      </c>
      <c r="G48" s="12">
        <v>0</v>
      </c>
      <c r="H48" s="12">
        <f t="shared" si="0"/>
        <v>0</v>
      </c>
      <c r="I48" s="4" t="s">
        <v>505</v>
      </c>
      <c r="J48" s="4" t="s">
        <v>3537</v>
      </c>
    </row>
    <row r="49" spans="1:10" outlineLevel="1" x14ac:dyDescent="0.2">
      <c r="A49" s="8">
        <v>44973</v>
      </c>
      <c r="B49" s="4" t="s">
        <v>4106</v>
      </c>
      <c r="C49" s="4" t="s">
        <v>3840</v>
      </c>
      <c r="D49" s="4" t="s">
        <v>4482</v>
      </c>
      <c r="E49" s="12">
        <v>611412</v>
      </c>
      <c r="F49" s="11" t="s">
        <v>1076</v>
      </c>
      <c r="G49" s="12">
        <v>61141</v>
      </c>
      <c r="H49" s="12">
        <f t="shared" si="0"/>
        <v>672553</v>
      </c>
      <c r="I49" s="4" t="s">
        <v>505</v>
      </c>
      <c r="J49" s="4" t="s">
        <v>3537</v>
      </c>
    </row>
    <row r="50" spans="1:10" outlineLevel="1" x14ac:dyDescent="0.2">
      <c r="A50" s="8">
        <v>44973</v>
      </c>
      <c r="B50" s="4" t="s">
        <v>130</v>
      </c>
      <c r="C50" s="4" t="s">
        <v>3840</v>
      </c>
      <c r="D50" s="4" t="s">
        <v>4556</v>
      </c>
      <c r="E50" s="12">
        <v>611412</v>
      </c>
      <c r="F50" s="11" t="s">
        <v>1076</v>
      </c>
      <c r="G50" s="12">
        <v>61141</v>
      </c>
      <c r="H50" s="12">
        <f t="shared" si="0"/>
        <v>672553</v>
      </c>
      <c r="I50" s="4" t="s">
        <v>505</v>
      </c>
      <c r="J50" s="4" t="s">
        <v>3537</v>
      </c>
    </row>
    <row r="51" spans="1:10" outlineLevel="1" x14ac:dyDescent="0.2">
      <c r="A51" s="8">
        <v>44973</v>
      </c>
      <c r="B51" s="4" t="s">
        <v>2425</v>
      </c>
      <c r="C51" s="4" t="s">
        <v>3840</v>
      </c>
      <c r="D51" s="4" t="s">
        <v>3742</v>
      </c>
      <c r="E51" s="12">
        <v>611412</v>
      </c>
      <c r="F51" s="11" t="s">
        <v>1076</v>
      </c>
      <c r="G51" s="12">
        <v>61141</v>
      </c>
      <c r="H51" s="12">
        <f t="shared" si="0"/>
        <v>672553</v>
      </c>
      <c r="I51" s="4" t="s">
        <v>505</v>
      </c>
      <c r="J51" s="4" t="s">
        <v>3537</v>
      </c>
    </row>
    <row r="52" spans="1:10" outlineLevel="1" x14ac:dyDescent="0.2">
      <c r="A52" s="8">
        <v>44973</v>
      </c>
      <c r="B52" s="4" t="s">
        <v>284</v>
      </c>
      <c r="C52" s="4" t="s">
        <v>3840</v>
      </c>
      <c r="D52" s="4" t="s">
        <v>2359</v>
      </c>
      <c r="E52" s="12">
        <v>611412</v>
      </c>
      <c r="F52" s="11" t="s">
        <v>1076</v>
      </c>
      <c r="G52" s="12">
        <v>61141</v>
      </c>
      <c r="H52" s="12">
        <f t="shared" si="0"/>
        <v>672553</v>
      </c>
      <c r="I52" s="4" t="s">
        <v>505</v>
      </c>
      <c r="J52" s="4" t="s">
        <v>3537</v>
      </c>
    </row>
    <row r="53" spans="1:10" outlineLevel="1" x14ac:dyDescent="0.2">
      <c r="A53" s="8">
        <v>44973</v>
      </c>
      <c r="B53" s="4" t="s">
        <v>1728</v>
      </c>
      <c r="C53" s="4" t="s">
        <v>3840</v>
      </c>
      <c r="D53" s="4" t="s">
        <v>1860</v>
      </c>
      <c r="E53" s="12">
        <v>611412</v>
      </c>
      <c r="F53" s="11" t="s">
        <v>1076</v>
      </c>
      <c r="G53" s="12">
        <v>61141</v>
      </c>
      <c r="H53" s="12">
        <f t="shared" si="0"/>
        <v>672553</v>
      </c>
      <c r="I53" s="4" t="s">
        <v>505</v>
      </c>
      <c r="J53" s="4" t="s">
        <v>3537</v>
      </c>
    </row>
    <row r="54" spans="1:10" outlineLevel="1" x14ac:dyDescent="0.2">
      <c r="A54" s="8">
        <v>44973</v>
      </c>
      <c r="B54" s="4" t="s">
        <v>345</v>
      </c>
      <c r="C54" s="4" t="s">
        <v>3840</v>
      </c>
      <c r="D54" s="4" t="s">
        <v>1956</v>
      </c>
      <c r="E54" s="12">
        <v>611412</v>
      </c>
      <c r="F54" s="11" t="s">
        <v>1076</v>
      </c>
      <c r="G54" s="12">
        <v>61141</v>
      </c>
      <c r="H54" s="12">
        <f t="shared" si="0"/>
        <v>672553</v>
      </c>
      <c r="I54" s="4" t="s">
        <v>505</v>
      </c>
      <c r="J54" s="4" t="s">
        <v>3537</v>
      </c>
    </row>
    <row r="55" spans="1:10" outlineLevel="1" x14ac:dyDescent="0.2">
      <c r="A55" s="8">
        <v>44973</v>
      </c>
      <c r="B55" s="4" t="s">
        <v>741</v>
      </c>
      <c r="C55" s="4" t="s">
        <v>3840</v>
      </c>
      <c r="D55" s="4" t="s">
        <v>880</v>
      </c>
      <c r="E55" s="12">
        <v>611412</v>
      </c>
      <c r="F55" s="11" t="s">
        <v>1076</v>
      </c>
      <c r="G55" s="12">
        <v>61141</v>
      </c>
      <c r="H55" s="12">
        <f t="shared" si="0"/>
        <v>672553</v>
      </c>
      <c r="I55" s="4" t="s">
        <v>505</v>
      </c>
      <c r="J55" s="4" t="s">
        <v>3537</v>
      </c>
    </row>
    <row r="56" spans="1:10" outlineLevel="1" x14ac:dyDescent="0.2">
      <c r="A56" s="8">
        <v>44973</v>
      </c>
      <c r="B56" s="4" t="s">
        <v>3613</v>
      </c>
      <c r="C56" s="4" t="s">
        <v>3840</v>
      </c>
      <c r="D56" s="4" t="s">
        <v>4305</v>
      </c>
      <c r="E56" s="12">
        <v>611412</v>
      </c>
      <c r="F56" s="11" t="s">
        <v>1076</v>
      </c>
      <c r="G56" s="12">
        <v>61141</v>
      </c>
      <c r="H56" s="12">
        <f t="shared" si="0"/>
        <v>672553</v>
      </c>
      <c r="I56" s="4" t="s">
        <v>505</v>
      </c>
      <c r="J56" s="4" t="s">
        <v>3537</v>
      </c>
    </row>
    <row r="57" spans="1:10" outlineLevel="1" x14ac:dyDescent="0.2">
      <c r="A57" s="8">
        <v>44973</v>
      </c>
      <c r="B57" s="4" t="s">
        <v>3242</v>
      </c>
      <c r="C57" s="4" t="s">
        <v>3840</v>
      </c>
      <c r="D57" s="4" t="s">
        <v>4348</v>
      </c>
      <c r="E57" s="12">
        <v>611412</v>
      </c>
      <c r="F57" s="11" t="s">
        <v>1076</v>
      </c>
      <c r="G57" s="12">
        <v>61141</v>
      </c>
      <c r="H57" s="12">
        <f t="shared" si="0"/>
        <v>672553</v>
      </c>
      <c r="I57" s="4" t="s">
        <v>505</v>
      </c>
      <c r="J57" s="4" t="s">
        <v>3537</v>
      </c>
    </row>
    <row r="58" spans="1:10" outlineLevel="1" x14ac:dyDescent="0.2">
      <c r="A58" s="8">
        <v>44973</v>
      </c>
      <c r="B58" s="4" t="s">
        <v>748</v>
      </c>
      <c r="C58" s="4" t="s">
        <v>3840</v>
      </c>
      <c r="D58" s="4" t="s">
        <v>454</v>
      </c>
      <c r="E58" s="12">
        <v>611412</v>
      </c>
      <c r="F58" s="11" t="s">
        <v>1076</v>
      </c>
      <c r="G58" s="12">
        <v>61141</v>
      </c>
      <c r="H58" s="12">
        <f t="shared" si="0"/>
        <v>672553</v>
      </c>
      <c r="I58" s="4" t="s">
        <v>505</v>
      </c>
      <c r="J58" s="4" t="s">
        <v>3537</v>
      </c>
    </row>
    <row r="59" spans="1:10" outlineLevel="1" x14ac:dyDescent="0.2">
      <c r="A59" s="8">
        <v>44973</v>
      </c>
      <c r="B59" s="4" t="s">
        <v>4995</v>
      </c>
      <c r="C59" s="4" t="s">
        <v>3840</v>
      </c>
      <c r="D59" s="4" t="s">
        <v>3959</v>
      </c>
      <c r="E59" s="12">
        <v>611412</v>
      </c>
      <c r="F59" s="11" t="s">
        <v>1076</v>
      </c>
      <c r="G59" s="12">
        <v>61141</v>
      </c>
      <c r="H59" s="12">
        <f t="shared" si="0"/>
        <v>672553</v>
      </c>
      <c r="I59" s="4" t="s">
        <v>505</v>
      </c>
      <c r="J59" s="4" t="s">
        <v>3537</v>
      </c>
    </row>
    <row r="60" spans="1:10" outlineLevel="1" x14ac:dyDescent="0.2">
      <c r="A60" s="8">
        <v>44973</v>
      </c>
      <c r="B60" s="4" t="s">
        <v>3145</v>
      </c>
      <c r="C60" s="4" t="s">
        <v>3840</v>
      </c>
      <c r="D60" s="4" t="s">
        <v>4003</v>
      </c>
      <c r="E60" s="12">
        <v>611412</v>
      </c>
      <c r="F60" s="11" t="s">
        <v>1076</v>
      </c>
      <c r="G60" s="12">
        <v>61141</v>
      </c>
      <c r="H60" s="12">
        <f t="shared" si="0"/>
        <v>672553</v>
      </c>
      <c r="I60" s="4" t="s">
        <v>505</v>
      </c>
      <c r="J60" s="4" t="s">
        <v>3537</v>
      </c>
    </row>
    <row r="61" spans="1:10" outlineLevel="1" x14ac:dyDescent="0.2">
      <c r="A61" s="8">
        <v>44973</v>
      </c>
      <c r="B61" s="4" t="s">
        <v>5004</v>
      </c>
      <c r="C61" s="4" t="s">
        <v>3840</v>
      </c>
      <c r="D61" s="4" t="s">
        <v>4331</v>
      </c>
      <c r="E61" s="12">
        <v>611412</v>
      </c>
      <c r="F61" s="11" t="s">
        <v>1076</v>
      </c>
      <c r="G61" s="12">
        <v>61141</v>
      </c>
      <c r="H61" s="12">
        <f t="shared" si="0"/>
        <v>672553</v>
      </c>
      <c r="I61" s="4" t="s">
        <v>505</v>
      </c>
      <c r="J61" s="4" t="s">
        <v>3537</v>
      </c>
    </row>
    <row r="62" spans="1:10" outlineLevel="1" x14ac:dyDescent="0.2">
      <c r="A62" s="8">
        <v>44973</v>
      </c>
      <c r="B62" s="4" t="s">
        <v>1916</v>
      </c>
      <c r="C62" s="4" t="s">
        <v>3840</v>
      </c>
      <c r="D62" s="4" t="s">
        <v>4567</v>
      </c>
      <c r="E62" s="12">
        <v>611412</v>
      </c>
      <c r="F62" s="11" t="s">
        <v>1076</v>
      </c>
      <c r="G62" s="12">
        <v>61141</v>
      </c>
      <c r="H62" s="12">
        <f t="shared" si="0"/>
        <v>672553</v>
      </c>
      <c r="I62" s="4" t="s">
        <v>505</v>
      </c>
      <c r="J62" s="4" t="s">
        <v>3537</v>
      </c>
    </row>
    <row r="63" spans="1:10" outlineLevel="1" x14ac:dyDescent="0.2">
      <c r="A63" s="8">
        <v>44973</v>
      </c>
      <c r="B63" s="4" t="s">
        <v>2233</v>
      </c>
      <c r="C63" s="4" t="s">
        <v>3840</v>
      </c>
      <c r="D63" s="4" t="s">
        <v>2663</v>
      </c>
      <c r="E63" s="12">
        <v>611412</v>
      </c>
      <c r="F63" s="11" t="s">
        <v>1076</v>
      </c>
      <c r="G63" s="12">
        <v>61141</v>
      </c>
      <c r="H63" s="12">
        <f t="shared" si="0"/>
        <v>672553</v>
      </c>
      <c r="I63" s="4" t="s">
        <v>505</v>
      </c>
      <c r="J63" s="4" t="s">
        <v>3537</v>
      </c>
    </row>
    <row r="64" spans="1:10" outlineLevel="1" x14ac:dyDescent="0.2">
      <c r="A64" s="8">
        <v>44973</v>
      </c>
      <c r="B64" s="4" t="s">
        <v>2125</v>
      </c>
      <c r="C64" s="4" t="s">
        <v>3840</v>
      </c>
      <c r="D64" s="4" t="s">
        <v>4944</v>
      </c>
      <c r="E64" s="12">
        <v>611412</v>
      </c>
      <c r="F64" s="11" t="s">
        <v>1076</v>
      </c>
      <c r="G64" s="12">
        <v>61141</v>
      </c>
      <c r="H64" s="12">
        <f t="shared" si="0"/>
        <v>672553</v>
      </c>
      <c r="I64" s="4" t="s">
        <v>505</v>
      </c>
      <c r="J64" s="4" t="s">
        <v>3537</v>
      </c>
    </row>
    <row r="65" spans="1:10" outlineLevel="1" x14ac:dyDescent="0.2">
      <c r="A65" s="8">
        <v>44973</v>
      </c>
      <c r="B65" s="4" t="s">
        <v>503</v>
      </c>
      <c r="C65" s="4" t="s">
        <v>3840</v>
      </c>
      <c r="D65" s="4" t="s">
        <v>4650</v>
      </c>
      <c r="E65" s="12">
        <v>611412</v>
      </c>
      <c r="F65" s="11" t="s">
        <v>1076</v>
      </c>
      <c r="G65" s="12">
        <v>61141</v>
      </c>
      <c r="H65" s="12">
        <f t="shared" si="0"/>
        <v>672553</v>
      </c>
      <c r="I65" s="4" t="s">
        <v>505</v>
      </c>
      <c r="J65" s="4" t="s">
        <v>3537</v>
      </c>
    </row>
    <row r="66" spans="1:10" outlineLevel="1" x14ac:dyDescent="0.2">
      <c r="A66" s="8">
        <v>44973</v>
      </c>
      <c r="B66" s="4" t="s">
        <v>224</v>
      </c>
      <c r="C66" s="4" t="s">
        <v>3840</v>
      </c>
      <c r="D66" s="4" t="s">
        <v>1354</v>
      </c>
      <c r="E66" s="12">
        <v>611412</v>
      </c>
      <c r="F66" s="11" t="s">
        <v>1076</v>
      </c>
      <c r="G66" s="12">
        <v>61141</v>
      </c>
      <c r="H66" s="12">
        <f t="shared" ref="H66:H129" si="1">+E66+G66</f>
        <v>672553</v>
      </c>
      <c r="I66" s="4" t="s">
        <v>505</v>
      </c>
      <c r="J66" s="4" t="s">
        <v>3537</v>
      </c>
    </row>
    <row r="67" spans="1:10" outlineLevel="1" x14ac:dyDescent="0.2">
      <c r="A67" s="8">
        <v>44973</v>
      </c>
      <c r="B67" s="4" t="s">
        <v>4569</v>
      </c>
      <c r="C67" s="4" t="s">
        <v>3840</v>
      </c>
      <c r="D67" s="4" t="s">
        <v>2109</v>
      </c>
      <c r="E67" s="12">
        <v>611412</v>
      </c>
      <c r="F67" s="11" t="s">
        <v>1076</v>
      </c>
      <c r="G67" s="12">
        <v>61141</v>
      </c>
      <c r="H67" s="12">
        <f t="shared" si="1"/>
        <v>672553</v>
      </c>
      <c r="I67" s="4" t="s">
        <v>505</v>
      </c>
      <c r="J67" s="4" t="s">
        <v>3537</v>
      </c>
    </row>
    <row r="68" spans="1:10" outlineLevel="1" x14ac:dyDescent="0.2">
      <c r="A68" s="8">
        <v>44973</v>
      </c>
      <c r="B68" s="4" t="s">
        <v>2240</v>
      </c>
      <c r="C68" s="4" t="s">
        <v>3840</v>
      </c>
      <c r="D68" s="4" t="s">
        <v>4863</v>
      </c>
      <c r="E68" s="12">
        <v>611412</v>
      </c>
      <c r="F68" s="11" t="s">
        <v>1076</v>
      </c>
      <c r="G68" s="12">
        <v>61141</v>
      </c>
      <c r="H68" s="12">
        <f t="shared" si="1"/>
        <v>672553</v>
      </c>
      <c r="I68" s="4" t="s">
        <v>505</v>
      </c>
      <c r="J68" s="4" t="s">
        <v>3537</v>
      </c>
    </row>
    <row r="69" spans="1:10" outlineLevel="1" x14ac:dyDescent="0.2">
      <c r="A69" s="8">
        <v>44973</v>
      </c>
      <c r="B69" s="4" t="s">
        <v>3900</v>
      </c>
      <c r="C69" s="4" t="s">
        <v>3840</v>
      </c>
      <c r="D69" s="4" t="s">
        <v>4560</v>
      </c>
      <c r="E69" s="12">
        <v>611412</v>
      </c>
      <c r="F69" s="11" t="s">
        <v>1076</v>
      </c>
      <c r="G69" s="12">
        <v>61141</v>
      </c>
      <c r="H69" s="12">
        <f t="shared" si="1"/>
        <v>672553</v>
      </c>
      <c r="I69" s="4" t="s">
        <v>505</v>
      </c>
      <c r="J69" s="4" t="s">
        <v>3537</v>
      </c>
    </row>
    <row r="70" spans="1:10" outlineLevel="1" x14ac:dyDescent="0.2">
      <c r="A70" s="8">
        <v>44973</v>
      </c>
      <c r="B70" s="4" t="s">
        <v>1333</v>
      </c>
      <c r="C70" s="4" t="s">
        <v>3840</v>
      </c>
      <c r="D70" s="4" t="s">
        <v>2421</v>
      </c>
      <c r="E70" s="12">
        <v>611412</v>
      </c>
      <c r="F70" s="11" t="s">
        <v>1076</v>
      </c>
      <c r="G70" s="12">
        <v>61141</v>
      </c>
      <c r="H70" s="12">
        <f t="shared" si="1"/>
        <v>672553</v>
      </c>
      <c r="I70" s="4" t="s">
        <v>505</v>
      </c>
      <c r="J70" s="4" t="s">
        <v>3537</v>
      </c>
    </row>
    <row r="71" spans="1:10" outlineLevel="1" x14ac:dyDescent="0.2">
      <c r="A71" s="8">
        <v>44973</v>
      </c>
      <c r="B71" s="4" t="s">
        <v>3278</v>
      </c>
      <c r="C71" s="4" t="s">
        <v>3840</v>
      </c>
      <c r="D71" s="4" t="s">
        <v>4881</v>
      </c>
      <c r="E71" s="12">
        <v>611412</v>
      </c>
      <c r="F71" s="11" t="s">
        <v>1076</v>
      </c>
      <c r="G71" s="12">
        <v>61141</v>
      </c>
      <c r="H71" s="12">
        <f t="shared" si="1"/>
        <v>672553</v>
      </c>
      <c r="I71" s="4" t="s">
        <v>505</v>
      </c>
      <c r="J71" s="4" t="s">
        <v>3537</v>
      </c>
    </row>
    <row r="72" spans="1:10" outlineLevel="1" x14ac:dyDescent="0.2">
      <c r="A72" s="8">
        <v>44973</v>
      </c>
      <c r="B72" s="4" t="s">
        <v>4443</v>
      </c>
      <c r="C72" s="4" t="s">
        <v>3840</v>
      </c>
      <c r="D72" s="4" t="s">
        <v>1517</v>
      </c>
      <c r="E72" s="12">
        <v>611412</v>
      </c>
      <c r="F72" s="11" t="s">
        <v>1076</v>
      </c>
      <c r="G72" s="12">
        <v>61141</v>
      </c>
      <c r="H72" s="12">
        <f t="shared" si="1"/>
        <v>672553</v>
      </c>
      <c r="I72" s="4" t="s">
        <v>505</v>
      </c>
      <c r="J72" s="4" t="s">
        <v>3537</v>
      </c>
    </row>
    <row r="73" spans="1:10" outlineLevel="1" x14ac:dyDescent="0.2">
      <c r="A73" s="8">
        <v>44973</v>
      </c>
      <c r="B73" s="4" t="s">
        <v>5041</v>
      </c>
      <c r="C73" s="4" t="s">
        <v>3840</v>
      </c>
      <c r="D73" s="4" t="s">
        <v>1534</v>
      </c>
      <c r="E73" s="12">
        <v>611412</v>
      </c>
      <c r="F73" s="11" t="s">
        <v>1076</v>
      </c>
      <c r="G73" s="12">
        <v>61141</v>
      </c>
      <c r="H73" s="12">
        <f t="shared" si="1"/>
        <v>672553</v>
      </c>
      <c r="I73" s="4" t="s">
        <v>505</v>
      </c>
      <c r="J73" s="4" t="s">
        <v>3537</v>
      </c>
    </row>
    <row r="74" spans="1:10" outlineLevel="1" x14ac:dyDescent="0.2">
      <c r="A74" s="8">
        <v>44973</v>
      </c>
      <c r="B74" s="4" t="s">
        <v>1319</v>
      </c>
      <c r="C74" s="4" t="s">
        <v>3840</v>
      </c>
      <c r="D74" s="4" t="s">
        <v>1289</v>
      </c>
      <c r="E74" s="12">
        <v>611412</v>
      </c>
      <c r="F74" s="11" t="s">
        <v>1076</v>
      </c>
      <c r="G74" s="12">
        <v>61141</v>
      </c>
      <c r="H74" s="12">
        <f t="shared" si="1"/>
        <v>672553</v>
      </c>
      <c r="I74" s="4" t="s">
        <v>505</v>
      </c>
      <c r="J74" s="4" t="s">
        <v>3537</v>
      </c>
    </row>
    <row r="75" spans="1:10" outlineLevel="1" x14ac:dyDescent="0.2">
      <c r="A75" s="8">
        <v>44973</v>
      </c>
      <c r="B75" s="4" t="s">
        <v>4796</v>
      </c>
      <c r="C75" s="4" t="s">
        <v>3840</v>
      </c>
      <c r="D75" s="4" t="s">
        <v>5198</v>
      </c>
      <c r="E75" s="12">
        <v>611412</v>
      </c>
      <c r="F75" s="11" t="s">
        <v>1076</v>
      </c>
      <c r="G75" s="12">
        <v>61141</v>
      </c>
      <c r="H75" s="12">
        <f t="shared" si="1"/>
        <v>672553</v>
      </c>
      <c r="I75" s="4" t="s">
        <v>505</v>
      </c>
      <c r="J75" s="4" t="s">
        <v>3537</v>
      </c>
    </row>
    <row r="76" spans="1:10" outlineLevel="1" x14ac:dyDescent="0.2">
      <c r="A76" s="8">
        <v>44973</v>
      </c>
      <c r="B76" s="4" t="s">
        <v>888</v>
      </c>
      <c r="C76" s="4" t="s">
        <v>3840</v>
      </c>
      <c r="D76" s="4" t="s">
        <v>2215</v>
      </c>
      <c r="E76" s="12">
        <v>611412</v>
      </c>
      <c r="F76" s="11" t="s">
        <v>1076</v>
      </c>
      <c r="G76" s="12">
        <v>61141</v>
      </c>
      <c r="H76" s="12">
        <f t="shared" si="1"/>
        <v>672553</v>
      </c>
      <c r="I76" s="4" t="s">
        <v>505</v>
      </c>
      <c r="J76" s="4" t="s">
        <v>3537</v>
      </c>
    </row>
    <row r="77" spans="1:10" outlineLevel="1" x14ac:dyDescent="0.2">
      <c r="A77" s="8">
        <v>44973</v>
      </c>
      <c r="B77" s="4" t="s">
        <v>1865</v>
      </c>
      <c r="C77" s="4" t="s">
        <v>3840</v>
      </c>
      <c r="D77" s="4" t="s">
        <v>3555</v>
      </c>
      <c r="E77" s="12">
        <v>611412</v>
      </c>
      <c r="F77" s="11" t="s">
        <v>1076</v>
      </c>
      <c r="G77" s="12">
        <v>61141</v>
      </c>
      <c r="H77" s="12">
        <f t="shared" si="1"/>
        <v>672553</v>
      </c>
      <c r="I77" s="4" t="s">
        <v>505</v>
      </c>
      <c r="J77" s="4" t="s">
        <v>3537</v>
      </c>
    </row>
    <row r="78" spans="1:10" outlineLevel="1" x14ac:dyDescent="0.2">
      <c r="A78" s="8">
        <v>44973</v>
      </c>
      <c r="B78" s="4" t="s">
        <v>2263</v>
      </c>
      <c r="C78" s="4" t="s">
        <v>3840</v>
      </c>
      <c r="D78" s="4" t="s">
        <v>4576</v>
      </c>
      <c r="E78" s="12">
        <v>611412</v>
      </c>
      <c r="F78" s="11" t="s">
        <v>1076</v>
      </c>
      <c r="G78" s="12">
        <v>61141</v>
      </c>
      <c r="H78" s="12">
        <f t="shared" si="1"/>
        <v>672553</v>
      </c>
      <c r="I78" s="4" t="s">
        <v>505</v>
      </c>
      <c r="J78" s="4" t="s">
        <v>3537</v>
      </c>
    </row>
    <row r="79" spans="1:10" outlineLevel="1" x14ac:dyDescent="0.2">
      <c r="A79" s="8">
        <v>44973</v>
      </c>
      <c r="B79" s="4" t="s">
        <v>2216</v>
      </c>
      <c r="C79" s="4" t="s">
        <v>3840</v>
      </c>
      <c r="D79" s="4" t="s">
        <v>2035</v>
      </c>
      <c r="E79" s="12">
        <v>611412</v>
      </c>
      <c r="F79" s="11" t="s">
        <v>1076</v>
      </c>
      <c r="G79" s="12">
        <v>61141</v>
      </c>
      <c r="H79" s="12">
        <f t="shared" si="1"/>
        <v>672553</v>
      </c>
      <c r="I79" s="4" t="s">
        <v>505</v>
      </c>
      <c r="J79" s="4" t="s">
        <v>3537</v>
      </c>
    </row>
    <row r="80" spans="1:10" outlineLevel="1" x14ac:dyDescent="0.2">
      <c r="A80" s="8">
        <v>44973</v>
      </c>
      <c r="B80" s="4" t="s">
        <v>143</v>
      </c>
      <c r="C80" s="4" t="s">
        <v>3840</v>
      </c>
      <c r="D80" s="4" t="s">
        <v>1538</v>
      </c>
      <c r="E80" s="12">
        <v>611412</v>
      </c>
      <c r="F80" s="11" t="s">
        <v>1076</v>
      </c>
      <c r="G80" s="12">
        <v>61141</v>
      </c>
      <c r="H80" s="12">
        <f t="shared" si="1"/>
        <v>672553</v>
      </c>
      <c r="I80" s="4" t="s">
        <v>505</v>
      </c>
      <c r="J80" s="4" t="s">
        <v>3537</v>
      </c>
    </row>
    <row r="81" spans="1:10" outlineLevel="1" x14ac:dyDescent="0.2">
      <c r="A81" s="8">
        <v>44973</v>
      </c>
      <c r="B81" s="4" t="s">
        <v>34</v>
      </c>
      <c r="C81" s="4" t="s">
        <v>3840</v>
      </c>
      <c r="D81" s="4" t="s">
        <v>3453</v>
      </c>
      <c r="E81" s="12">
        <v>611412</v>
      </c>
      <c r="F81" s="11" t="s">
        <v>1076</v>
      </c>
      <c r="G81" s="12">
        <v>61141</v>
      </c>
      <c r="H81" s="12">
        <f t="shared" si="1"/>
        <v>672553</v>
      </c>
      <c r="I81" s="4" t="s">
        <v>505</v>
      </c>
      <c r="J81" s="4" t="s">
        <v>3537</v>
      </c>
    </row>
    <row r="82" spans="1:10" outlineLevel="1" x14ac:dyDescent="0.2">
      <c r="A82" s="8">
        <v>44973</v>
      </c>
      <c r="B82" s="4" t="s">
        <v>3153</v>
      </c>
      <c r="C82" s="4" t="s">
        <v>3840</v>
      </c>
      <c r="D82" s="4" t="s">
        <v>64</v>
      </c>
      <c r="E82" s="12">
        <v>611412</v>
      </c>
      <c r="F82" s="11" t="s">
        <v>1076</v>
      </c>
      <c r="G82" s="12">
        <v>61141</v>
      </c>
      <c r="H82" s="12">
        <f t="shared" si="1"/>
        <v>672553</v>
      </c>
      <c r="I82" s="4" t="s">
        <v>505</v>
      </c>
      <c r="J82" s="4" t="s">
        <v>3537</v>
      </c>
    </row>
    <row r="83" spans="1:10" outlineLevel="1" x14ac:dyDescent="0.2">
      <c r="A83" s="8">
        <v>44973</v>
      </c>
      <c r="B83" s="4" t="s">
        <v>1962</v>
      </c>
      <c r="C83" s="4" t="s">
        <v>3840</v>
      </c>
      <c r="D83" s="4" t="s">
        <v>3733</v>
      </c>
      <c r="E83" s="12">
        <v>611412</v>
      </c>
      <c r="F83" s="11" t="s">
        <v>1076</v>
      </c>
      <c r="G83" s="12">
        <v>61141</v>
      </c>
      <c r="H83" s="12">
        <f t="shared" si="1"/>
        <v>672553</v>
      </c>
      <c r="I83" s="4" t="s">
        <v>505</v>
      </c>
      <c r="J83" s="4" t="s">
        <v>3537</v>
      </c>
    </row>
    <row r="84" spans="1:10" outlineLevel="1" x14ac:dyDescent="0.2">
      <c r="A84" s="8">
        <v>44973</v>
      </c>
      <c r="B84" s="4" t="s">
        <v>4691</v>
      </c>
      <c r="C84" s="4" t="s">
        <v>3840</v>
      </c>
      <c r="D84" s="4" t="s">
        <v>4404</v>
      </c>
      <c r="E84" s="12">
        <v>611412</v>
      </c>
      <c r="F84" s="11" t="s">
        <v>1076</v>
      </c>
      <c r="G84" s="12">
        <v>61141</v>
      </c>
      <c r="H84" s="12">
        <f t="shared" si="1"/>
        <v>672553</v>
      </c>
      <c r="I84" s="4" t="s">
        <v>505</v>
      </c>
      <c r="J84" s="4" t="s">
        <v>3537</v>
      </c>
    </row>
    <row r="85" spans="1:10" outlineLevel="1" x14ac:dyDescent="0.2">
      <c r="A85" s="8">
        <v>44973</v>
      </c>
      <c r="B85" s="4" t="s">
        <v>4228</v>
      </c>
      <c r="C85" s="4" t="s">
        <v>3840</v>
      </c>
      <c r="D85" s="4" t="s">
        <v>2658</v>
      </c>
      <c r="E85" s="12">
        <v>611412</v>
      </c>
      <c r="F85" s="11" t="s">
        <v>1076</v>
      </c>
      <c r="G85" s="12">
        <v>61141</v>
      </c>
      <c r="H85" s="12">
        <f t="shared" si="1"/>
        <v>672553</v>
      </c>
      <c r="I85" s="4" t="s">
        <v>505</v>
      </c>
      <c r="J85" s="4" t="s">
        <v>3537</v>
      </c>
    </row>
    <row r="86" spans="1:10" outlineLevel="1" x14ac:dyDescent="0.2">
      <c r="A86" s="8">
        <v>44973</v>
      </c>
      <c r="B86" s="4" t="s">
        <v>1703</v>
      </c>
      <c r="C86" s="4" t="s">
        <v>3840</v>
      </c>
      <c r="D86" s="4" t="s">
        <v>2840</v>
      </c>
      <c r="E86" s="12">
        <v>611412</v>
      </c>
      <c r="F86" s="11" t="s">
        <v>1076</v>
      </c>
      <c r="G86" s="12">
        <v>61141</v>
      </c>
      <c r="H86" s="12">
        <f t="shared" si="1"/>
        <v>672553</v>
      </c>
      <c r="I86" s="4" t="s">
        <v>505</v>
      </c>
      <c r="J86" s="4" t="s">
        <v>3537</v>
      </c>
    </row>
    <row r="87" spans="1:10" outlineLevel="1" x14ac:dyDescent="0.2">
      <c r="A87" s="8">
        <v>44973</v>
      </c>
      <c r="B87" s="4" t="s">
        <v>2146</v>
      </c>
      <c r="C87" s="4" t="s">
        <v>3840</v>
      </c>
      <c r="D87" s="4" t="s">
        <v>4753</v>
      </c>
      <c r="E87" s="12">
        <v>611412</v>
      </c>
      <c r="F87" s="11" t="s">
        <v>1076</v>
      </c>
      <c r="G87" s="12">
        <v>61141</v>
      </c>
      <c r="H87" s="12">
        <f t="shared" si="1"/>
        <v>672553</v>
      </c>
      <c r="I87" s="4" t="s">
        <v>505</v>
      </c>
      <c r="J87" s="4" t="s">
        <v>3537</v>
      </c>
    </row>
    <row r="88" spans="1:10" outlineLevel="1" x14ac:dyDescent="0.2">
      <c r="A88" s="8">
        <v>44973</v>
      </c>
      <c r="B88" s="4" t="s">
        <v>813</v>
      </c>
      <c r="C88" s="4" t="s">
        <v>3840</v>
      </c>
      <c r="D88" s="4" t="s">
        <v>2217</v>
      </c>
      <c r="E88" s="12">
        <v>611412</v>
      </c>
      <c r="F88" s="11" t="s">
        <v>1076</v>
      </c>
      <c r="G88" s="12">
        <v>61141</v>
      </c>
      <c r="H88" s="12">
        <f t="shared" si="1"/>
        <v>672553</v>
      </c>
      <c r="I88" s="4" t="s">
        <v>505</v>
      </c>
      <c r="J88" s="4" t="s">
        <v>3537</v>
      </c>
    </row>
    <row r="89" spans="1:10" outlineLevel="1" x14ac:dyDescent="0.2">
      <c r="A89" s="8">
        <v>44973</v>
      </c>
      <c r="B89" s="4" t="s">
        <v>1510</v>
      </c>
      <c r="C89" s="4" t="s">
        <v>3840</v>
      </c>
      <c r="D89" s="4" t="s">
        <v>434</v>
      </c>
      <c r="E89" s="12">
        <v>611412</v>
      </c>
      <c r="F89" s="11" t="s">
        <v>1076</v>
      </c>
      <c r="G89" s="12">
        <v>61141</v>
      </c>
      <c r="H89" s="12">
        <f t="shared" si="1"/>
        <v>672553</v>
      </c>
      <c r="I89" s="4" t="s">
        <v>505</v>
      </c>
      <c r="J89" s="4" t="s">
        <v>3537</v>
      </c>
    </row>
    <row r="90" spans="1:10" outlineLevel="1" x14ac:dyDescent="0.2">
      <c r="A90" s="8">
        <v>44973</v>
      </c>
      <c r="B90" s="4" t="s">
        <v>5071</v>
      </c>
      <c r="C90" s="4" t="s">
        <v>3840</v>
      </c>
      <c r="D90" s="4" t="s">
        <v>3149</v>
      </c>
      <c r="E90" s="12">
        <v>611412</v>
      </c>
      <c r="F90" s="11" t="s">
        <v>1076</v>
      </c>
      <c r="G90" s="12">
        <v>61141</v>
      </c>
      <c r="H90" s="12">
        <f t="shared" si="1"/>
        <v>672553</v>
      </c>
      <c r="I90" s="4" t="s">
        <v>505</v>
      </c>
      <c r="J90" s="4" t="s">
        <v>3537</v>
      </c>
    </row>
    <row r="91" spans="1:10" outlineLevel="1" x14ac:dyDescent="0.2">
      <c r="A91" s="8">
        <v>44973</v>
      </c>
      <c r="B91" s="4" t="s">
        <v>4432</v>
      </c>
      <c r="C91" s="4" t="s">
        <v>3840</v>
      </c>
      <c r="D91" s="4" t="s">
        <v>2682</v>
      </c>
      <c r="E91" s="12">
        <v>611412</v>
      </c>
      <c r="F91" s="11" t="s">
        <v>1076</v>
      </c>
      <c r="G91" s="12">
        <v>61141</v>
      </c>
      <c r="H91" s="12">
        <f t="shared" si="1"/>
        <v>672553</v>
      </c>
      <c r="I91" s="4" t="s">
        <v>505</v>
      </c>
      <c r="J91" s="4" t="s">
        <v>3537</v>
      </c>
    </row>
    <row r="92" spans="1:10" outlineLevel="1" x14ac:dyDescent="0.2">
      <c r="A92" s="8">
        <v>44973</v>
      </c>
      <c r="B92" s="4" t="s">
        <v>2374</v>
      </c>
      <c r="C92" s="4" t="s">
        <v>3840</v>
      </c>
      <c r="D92" s="4" t="s">
        <v>5011</v>
      </c>
      <c r="E92" s="12">
        <v>611412</v>
      </c>
      <c r="F92" s="11" t="s">
        <v>1076</v>
      </c>
      <c r="G92" s="12">
        <v>61141</v>
      </c>
      <c r="H92" s="12">
        <f t="shared" si="1"/>
        <v>672553</v>
      </c>
      <c r="I92" s="4" t="s">
        <v>505</v>
      </c>
      <c r="J92" s="4" t="s">
        <v>3537</v>
      </c>
    </row>
    <row r="93" spans="1:10" outlineLevel="1" x14ac:dyDescent="0.2">
      <c r="A93" s="8">
        <v>44973</v>
      </c>
      <c r="B93" s="4" t="s">
        <v>318</v>
      </c>
      <c r="C93" s="4" t="s">
        <v>3840</v>
      </c>
      <c r="D93" s="4" t="s">
        <v>3503</v>
      </c>
      <c r="E93" s="12">
        <v>611412</v>
      </c>
      <c r="F93" s="11" t="s">
        <v>1076</v>
      </c>
      <c r="G93" s="12">
        <v>61141</v>
      </c>
      <c r="H93" s="12">
        <f t="shared" si="1"/>
        <v>672553</v>
      </c>
      <c r="I93" s="4" t="s">
        <v>505</v>
      </c>
      <c r="J93" s="4" t="s">
        <v>3537</v>
      </c>
    </row>
    <row r="94" spans="1:10" outlineLevel="1" x14ac:dyDescent="0.2">
      <c r="A94" s="8">
        <v>44973</v>
      </c>
      <c r="B94" s="4" t="s">
        <v>4732</v>
      </c>
      <c r="C94" s="4" t="s">
        <v>3840</v>
      </c>
      <c r="D94" s="4" t="s">
        <v>2424</v>
      </c>
      <c r="E94" s="12">
        <v>611412</v>
      </c>
      <c r="F94" s="11" t="s">
        <v>1076</v>
      </c>
      <c r="G94" s="12">
        <v>61141</v>
      </c>
      <c r="H94" s="12">
        <f t="shared" si="1"/>
        <v>672553</v>
      </c>
      <c r="I94" s="4" t="s">
        <v>505</v>
      </c>
      <c r="J94" s="4" t="s">
        <v>3537</v>
      </c>
    </row>
    <row r="95" spans="1:10" outlineLevel="1" x14ac:dyDescent="0.2">
      <c r="A95" s="8">
        <v>44973</v>
      </c>
      <c r="B95" s="4" t="s">
        <v>1145</v>
      </c>
      <c r="C95" s="4" t="s">
        <v>3840</v>
      </c>
      <c r="D95" s="4" t="s">
        <v>4095</v>
      </c>
      <c r="E95" s="12">
        <v>1019021</v>
      </c>
      <c r="F95" s="11" t="s">
        <v>1076</v>
      </c>
      <c r="G95" s="12">
        <v>101902</v>
      </c>
      <c r="H95" s="12">
        <f t="shared" si="1"/>
        <v>1120923</v>
      </c>
      <c r="I95" s="4" t="s">
        <v>505</v>
      </c>
      <c r="J95" s="4" t="s">
        <v>3537</v>
      </c>
    </row>
    <row r="96" spans="1:10" outlineLevel="1" x14ac:dyDescent="0.2">
      <c r="A96" s="8">
        <v>44973</v>
      </c>
      <c r="B96" s="4" t="s">
        <v>230</v>
      </c>
      <c r="C96" s="4" t="s">
        <v>3840</v>
      </c>
      <c r="D96" s="4" t="s">
        <v>2391</v>
      </c>
      <c r="E96" s="12">
        <v>611412</v>
      </c>
      <c r="F96" s="11" t="s">
        <v>1076</v>
      </c>
      <c r="G96" s="12">
        <v>61141</v>
      </c>
      <c r="H96" s="12">
        <f t="shared" si="1"/>
        <v>672553</v>
      </c>
      <c r="I96" s="4" t="s">
        <v>505</v>
      </c>
      <c r="J96" s="4" t="s">
        <v>3537</v>
      </c>
    </row>
    <row r="97" spans="1:10" outlineLevel="1" x14ac:dyDescent="0.2">
      <c r="A97" s="8">
        <v>44973</v>
      </c>
      <c r="B97" s="4" t="s">
        <v>2957</v>
      </c>
      <c r="C97" s="4" t="s">
        <v>3840</v>
      </c>
      <c r="D97" s="4" t="s">
        <v>3751</v>
      </c>
      <c r="E97" s="12">
        <v>611412</v>
      </c>
      <c r="F97" s="11" t="s">
        <v>1076</v>
      </c>
      <c r="G97" s="12">
        <v>61141</v>
      </c>
      <c r="H97" s="12">
        <f t="shared" si="1"/>
        <v>672553</v>
      </c>
      <c r="I97" s="4" t="s">
        <v>505</v>
      </c>
      <c r="J97" s="4" t="s">
        <v>3537</v>
      </c>
    </row>
    <row r="98" spans="1:10" outlineLevel="1" x14ac:dyDescent="0.2">
      <c r="A98" s="8">
        <v>44973</v>
      </c>
      <c r="B98" s="4" t="s">
        <v>4816</v>
      </c>
      <c r="C98" s="4" t="s">
        <v>3840</v>
      </c>
      <c r="D98" s="4" t="s">
        <v>499</v>
      </c>
      <c r="E98" s="12">
        <v>611412</v>
      </c>
      <c r="F98" s="11" t="s">
        <v>1076</v>
      </c>
      <c r="G98" s="12">
        <v>61141</v>
      </c>
      <c r="H98" s="12">
        <f t="shared" si="1"/>
        <v>672553</v>
      </c>
      <c r="I98" s="4" t="s">
        <v>505</v>
      </c>
      <c r="J98" s="4" t="s">
        <v>3537</v>
      </c>
    </row>
    <row r="99" spans="1:10" outlineLevel="1" x14ac:dyDescent="0.2">
      <c r="A99" s="8">
        <v>44973</v>
      </c>
      <c r="B99" s="4" t="s">
        <v>2005</v>
      </c>
      <c r="C99" s="4" t="s">
        <v>3840</v>
      </c>
      <c r="D99" s="4" t="s">
        <v>3770</v>
      </c>
      <c r="E99" s="12">
        <v>611412</v>
      </c>
      <c r="F99" s="11" t="s">
        <v>1076</v>
      </c>
      <c r="G99" s="12">
        <v>61141</v>
      </c>
      <c r="H99" s="12">
        <f t="shared" si="1"/>
        <v>672553</v>
      </c>
      <c r="I99" s="4" t="s">
        <v>505</v>
      </c>
      <c r="J99" s="4" t="s">
        <v>3537</v>
      </c>
    </row>
    <row r="100" spans="1:10" outlineLevel="1" x14ac:dyDescent="0.2">
      <c r="A100" s="8">
        <v>44973</v>
      </c>
      <c r="B100" s="4" t="s">
        <v>5171</v>
      </c>
      <c r="C100" s="4" t="s">
        <v>3840</v>
      </c>
      <c r="D100" s="4" t="s">
        <v>4641</v>
      </c>
      <c r="E100" s="12">
        <v>611412</v>
      </c>
      <c r="F100" s="11" t="s">
        <v>1076</v>
      </c>
      <c r="G100" s="12">
        <v>61141</v>
      </c>
      <c r="H100" s="12">
        <f t="shared" si="1"/>
        <v>672553</v>
      </c>
      <c r="I100" s="4" t="s">
        <v>505</v>
      </c>
      <c r="J100" s="4" t="s">
        <v>3537</v>
      </c>
    </row>
    <row r="101" spans="1:10" outlineLevel="1" x14ac:dyDescent="0.2">
      <c r="A101" s="8">
        <v>44973</v>
      </c>
      <c r="B101" s="4" t="s">
        <v>2504</v>
      </c>
      <c r="C101" s="4" t="s">
        <v>3840</v>
      </c>
      <c r="D101" s="4" t="s">
        <v>24</v>
      </c>
      <c r="E101" s="12">
        <v>611412</v>
      </c>
      <c r="F101" s="11" t="s">
        <v>1076</v>
      </c>
      <c r="G101" s="12">
        <v>61141</v>
      </c>
      <c r="H101" s="12">
        <f t="shared" si="1"/>
        <v>672553</v>
      </c>
      <c r="I101" s="4" t="s">
        <v>505</v>
      </c>
      <c r="J101" s="4" t="s">
        <v>3537</v>
      </c>
    </row>
    <row r="102" spans="1:10" outlineLevel="1" x14ac:dyDescent="0.2">
      <c r="A102" s="8">
        <v>44973</v>
      </c>
      <c r="B102" s="4" t="s">
        <v>838</v>
      </c>
      <c r="C102" s="4" t="s">
        <v>3840</v>
      </c>
      <c r="D102" s="4" t="s">
        <v>649</v>
      </c>
      <c r="E102" s="12">
        <v>611412</v>
      </c>
      <c r="F102" s="11" t="s">
        <v>1076</v>
      </c>
      <c r="G102" s="12">
        <v>61141</v>
      </c>
      <c r="H102" s="12">
        <f t="shared" si="1"/>
        <v>672553</v>
      </c>
      <c r="I102" s="4" t="s">
        <v>505</v>
      </c>
      <c r="J102" s="4" t="s">
        <v>3537</v>
      </c>
    </row>
    <row r="103" spans="1:10" outlineLevel="1" x14ac:dyDescent="0.2">
      <c r="A103" s="8">
        <v>44973</v>
      </c>
      <c r="B103" s="4" t="s">
        <v>4841</v>
      </c>
      <c r="C103" s="4" t="s">
        <v>3840</v>
      </c>
      <c r="D103" s="4" t="s">
        <v>971</v>
      </c>
      <c r="E103" s="12">
        <v>611412</v>
      </c>
      <c r="F103" s="11" t="s">
        <v>1076</v>
      </c>
      <c r="G103" s="12">
        <v>61141</v>
      </c>
      <c r="H103" s="12">
        <f t="shared" si="1"/>
        <v>672553</v>
      </c>
      <c r="I103" s="4" t="s">
        <v>505</v>
      </c>
      <c r="J103" s="4" t="s">
        <v>3537</v>
      </c>
    </row>
    <row r="104" spans="1:10" outlineLevel="1" x14ac:dyDescent="0.2">
      <c r="A104" s="8">
        <v>44973</v>
      </c>
      <c r="B104" s="4" t="s">
        <v>1938</v>
      </c>
      <c r="C104" s="4" t="s">
        <v>3840</v>
      </c>
      <c r="D104" s="4" t="s">
        <v>66</v>
      </c>
      <c r="E104" s="12">
        <v>611412</v>
      </c>
      <c r="F104" s="11" t="s">
        <v>1076</v>
      </c>
      <c r="G104" s="12">
        <v>61141</v>
      </c>
      <c r="H104" s="12">
        <f t="shared" si="1"/>
        <v>672553</v>
      </c>
      <c r="I104" s="4" t="s">
        <v>505</v>
      </c>
      <c r="J104" s="4" t="s">
        <v>3537</v>
      </c>
    </row>
    <row r="105" spans="1:10" outlineLevel="1" x14ac:dyDescent="0.2">
      <c r="A105" s="8">
        <v>44973</v>
      </c>
      <c r="B105" s="4" t="s">
        <v>719</v>
      </c>
      <c r="C105" s="4" t="s">
        <v>3840</v>
      </c>
      <c r="D105" s="4" t="s">
        <v>2586</v>
      </c>
      <c r="E105" s="12">
        <v>611412</v>
      </c>
      <c r="F105" s="11" t="s">
        <v>1076</v>
      </c>
      <c r="G105" s="12">
        <v>61141</v>
      </c>
      <c r="H105" s="12">
        <f t="shared" si="1"/>
        <v>672553</v>
      </c>
      <c r="I105" s="4" t="s">
        <v>505</v>
      </c>
      <c r="J105" s="4" t="s">
        <v>3537</v>
      </c>
    </row>
    <row r="106" spans="1:10" outlineLevel="1" x14ac:dyDescent="0.2">
      <c r="A106" s="8">
        <v>44973</v>
      </c>
      <c r="B106" s="4" t="s">
        <v>3909</v>
      </c>
      <c r="C106" s="4" t="s">
        <v>3840</v>
      </c>
      <c r="D106" s="4" t="s">
        <v>4603</v>
      </c>
      <c r="E106" s="12">
        <v>611412</v>
      </c>
      <c r="F106" s="11" t="s">
        <v>1076</v>
      </c>
      <c r="G106" s="12">
        <v>61141</v>
      </c>
      <c r="H106" s="12">
        <f t="shared" si="1"/>
        <v>672553</v>
      </c>
      <c r="I106" s="4" t="s">
        <v>505</v>
      </c>
      <c r="J106" s="4" t="s">
        <v>3537</v>
      </c>
    </row>
    <row r="107" spans="1:10" outlineLevel="1" x14ac:dyDescent="0.2">
      <c r="A107" s="8">
        <v>44973</v>
      </c>
      <c r="B107" s="4" t="s">
        <v>1653</v>
      </c>
      <c r="C107" s="4" t="s">
        <v>3840</v>
      </c>
      <c r="D107" s="4" t="s">
        <v>2156</v>
      </c>
      <c r="E107" s="12">
        <v>611412</v>
      </c>
      <c r="F107" s="11" t="s">
        <v>1076</v>
      </c>
      <c r="G107" s="12">
        <v>61141</v>
      </c>
      <c r="H107" s="12">
        <f t="shared" si="1"/>
        <v>672553</v>
      </c>
      <c r="I107" s="4" t="s">
        <v>505</v>
      </c>
      <c r="J107" s="4" t="s">
        <v>3537</v>
      </c>
    </row>
    <row r="108" spans="1:10" outlineLevel="1" x14ac:dyDescent="0.2">
      <c r="A108" s="8">
        <v>44973</v>
      </c>
      <c r="B108" s="4" t="s">
        <v>5156</v>
      </c>
      <c r="C108" s="4" t="s">
        <v>3840</v>
      </c>
      <c r="D108" s="4" t="s">
        <v>4630</v>
      </c>
      <c r="E108" s="12">
        <v>611412</v>
      </c>
      <c r="F108" s="11" t="s">
        <v>1076</v>
      </c>
      <c r="G108" s="12">
        <v>61141</v>
      </c>
      <c r="H108" s="12">
        <f t="shared" si="1"/>
        <v>672553</v>
      </c>
      <c r="I108" s="4" t="s">
        <v>505</v>
      </c>
      <c r="J108" s="4" t="s">
        <v>3537</v>
      </c>
    </row>
    <row r="109" spans="1:10" outlineLevel="1" x14ac:dyDescent="0.2">
      <c r="A109" s="8">
        <v>44973</v>
      </c>
      <c r="B109" s="4" t="s">
        <v>4341</v>
      </c>
      <c r="C109" s="4" t="s">
        <v>3840</v>
      </c>
      <c r="D109" s="4" t="s">
        <v>2270</v>
      </c>
      <c r="E109" s="12">
        <v>611412</v>
      </c>
      <c r="F109" s="11" t="s">
        <v>1076</v>
      </c>
      <c r="G109" s="12">
        <v>61141</v>
      </c>
      <c r="H109" s="12">
        <f t="shared" si="1"/>
        <v>672553</v>
      </c>
      <c r="I109" s="4" t="s">
        <v>505</v>
      </c>
      <c r="J109" s="4" t="s">
        <v>3537</v>
      </c>
    </row>
    <row r="110" spans="1:10" outlineLevel="1" x14ac:dyDescent="0.2">
      <c r="A110" s="8">
        <v>44973</v>
      </c>
      <c r="B110" s="4" t="s">
        <v>1285</v>
      </c>
      <c r="C110" s="4" t="s">
        <v>3840</v>
      </c>
      <c r="D110" s="4" t="s">
        <v>1940</v>
      </c>
      <c r="E110" s="12">
        <v>611412</v>
      </c>
      <c r="F110" s="11" t="s">
        <v>1076</v>
      </c>
      <c r="G110" s="12">
        <v>61141</v>
      </c>
      <c r="H110" s="12">
        <f t="shared" si="1"/>
        <v>672553</v>
      </c>
      <c r="I110" s="4" t="s">
        <v>505</v>
      </c>
      <c r="J110" s="4" t="s">
        <v>3537</v>
      </c>
    </row>
    <row r="111" spans="1:10" outlineLevel="1" x14ac:dyDescent="0.2">
      <c r="A111" s="8">
        <v>44973</v>
      </c>
      <c r="B111" s="4" t="s">
        <v>1324</v>
      </c>
      <c r="C111" s="4" t="s">
        <v>3840</v>
      </c>
      <c r="D111" s="4" t="s">
        <v>396</v>
      </c>
      <c r="E111" s="12">
        <v>611412</v>
      </c>
      <c r="F111" s="11" t="s">
        <v>1076</v>
      </c>
      <c r="G111" s="12">
        <v>61141</v>
      </c>
      <c r="H111" s="12">
        <f t="shared" si="1"/>
        <v>672553</v>
      </c>
      <c r="I111" s="4" t="s">
        <v>505</v>
      </c>
      <c r="J111" s="4" t="s">
        <v>3537</v>
      </c>
    </row>
    <row r="112" spans="1:10" outlineLevel="1" x14ac:dyDescent="0.2">
      <c r="A112" s="8">
        <v>44973</v>
      </c>
      <c r="B112" s="4" t="s">
        <v>4960</v>
      </c>
      <c r="C112" s="4" t="s">
        <v>3840</v>
      </c>
      <c r="D112" s="4" t="s">
        <v>1478</v>
      </c>
      <c r="E112" s="12">
        <v>611412</v>
      </c>
      <c r="F112" s="11" t="s">
        <v>1076</v>
      </c>
      <c r="G112" s="12">
        <v>61141</v>
      </c>
      <c r="H112" s="12">
        <f t="shared" si="1"/>
        <v>672553</v>
      </c>
      <c r="I112" s="4" t="s">
        <v>505</v>
      </c>
      <c r="J112" s="4" t="s">
        <v>3537</v>
      </c>
    </row>
    <row r="113" spans="1:10" outlineLevel="1" x14ac:dyDescent="0.2">
      <c r="A113" s="8">
        <v>44973</v>
      </c>
      <c r="B113" s="4" t="s">
        <v>3375</v>
      </c>
      <c r="C113" s="4" t="s">
        <v>3840</v>
      </c>
      <c r="D113" s="4" t="s">
        <v>4644</v>
      </c>
      <c r="E113" s="12">
        <v>611412</v>
      </c>
      <c r="F113" s="11" t="s">
        <v>1076</v>
      </c>
      <c r="G113" s="12">
        <v>61141</v>
      </c>
      <c r="H113" s="12">
        <f t="shared" si="1"/>
        <v>672553</v>
      </c>
      <c r="I113" s="4" t="s">
        <v>505</v>
      </c>
      <c r="J113" s="4" t="s">
        <v>3537</v>
      </c>
    </row>
    <row r="114" spans="1:10" outlineLevel="1" x14ac:dyDescent="0.2">
      <c r="A114" s="8">
        <v>44973</v>
      </c>
      <c r="B114" s="4" t="s">
        <v>1861</v>
      </c>
      <c r="C114" s="4" t="s">
        <v>3840</v>
      </c>
      <c r="D114" s="4" t="s">
        <v>968</v>
      </c>
      <c r="E114" s="12">
        <v>611412</v>
      </c>
      <c r="F114" s="11" t="s">
        <v>1076</v>
      </c>
      <c r="G114" s="12">
        <v>61141</v>
      </c>
      <c r="H114" s="12">
        <f t="shared" si="1"/>
        <v>672553</v>
      </c>
      <c r="I114" s="4" t="s">
        <v>505</v>
      </c>
      <c r="J114" s="4" t="s">
        <v>3537</v>
      </c>
    </row>
    <row r="115" spans="1:10" outlineLevel="1" x14ac:dyDescent="0.2">
      <c r="A115" s="8">
        <v>44973</v>
      </c>
      <c r="B115" s="4" t="s">
        <v>814</v>
      </c>
      <c r="C115" s="4" t="s">
        <v>3840</v>
      </c>
      <c r="D115" s="4" t="s">
        <v>1584</v>
      </c>
      <c r="E115" s="12">
        <v>611412</v>
      </c>
      <c r="F115" s="11" t="s">
        <v>1076</v>
      </c>
      <c r="G115" s="12">
        <v>61141</v>
      </c>
      <c r="H115" s="12">
        <f t="shared" si="1"/>
        <v>672553</v>
      </c>
      <c r="I115" s="4" t="s">
        <v>505</v>
      </c>
      <c r="J115" s="4" t="s">
        <v>3537</v>
      </c>
    </row>
    <row r="116" spans="1:10" outlineLevel="1" x14ac:dyDescent="0.2">
      <c r="A116" s="8">
        <v>44973</v>
      </c>
      <c r="B116" s="4" t="s">
        <v>1019</v>
      </c>
      <c r="C116" s="4" t="s">
        <v>3840</v>
      </c>
      <c r="D116" s="4" t="s">
        <v>4575</v>
      </c>
      <c r="E116" s="12">
        <v>611412</v>
      </c>
      <c r="F116" s="11" t="s">
        <v>1076</v>
      </c>
      <c r="G116" s="12">
        <v>61141</v>
      </c>
      <c r="H116" s="12">
        <f t="shared" si="1"/>
        <v>672553</v>
      </c>
      <c r="I116" s="4" t="s">
        <v>505</v>
      </c>
      <c r="J116" s="4" t="s">
        <v>3537</v>
      </c>
    </row>
    <row r="117" spans="1:10" outlineLevel="1" x14ac:dyDescent="0.2">
      <c r="A117" s="8">
        <v>44973</v>
      </c>
      <c r="B117" s="4" t="s">
        <v>2943</v>
      </c>
      <c r="C117" s="4" t="s">
        <v>3840</v>
      </c>
      <c r="D117" s="4"/>
      <c r="E117" s="12">
        <v>0</v>
      </c>
      <c r="F117" s="11" t="s">
        <v>1076</v>
      </c>
      <c r="G117" s="12">
        <v>0</v>
      </c>
      <c r="H117" s="12">
        <f t="shared" si="1"/>
        <v>0</v>
      </c>
      <c r="I117" s="4" t="s">
        <v>505</v>
      </c>
      <c r="J117" s="4" t="s">
        <v>3537</v>
      </c>
    </row>
    <row r="118" spans="1:10" outlineLevel="1" x14ac:dyDescent="0.2">
      <c r="A118" s="8">
        <v>44973</v>
      </c>
      <c r="B118" s="4" t="s">
        <v>2641</v>
      </c>
      <c r="C118" s="4" t="s">
        <v>3840</v>
      </c>
      <c r="D118" s="4" t="s">
        <v>140</v>
      </c>
      <c r="E118" s="12">
        <v>611412</v>
      </c>
      <c r="F118" s="11" t="s">
        <v>1076</v>
      </c>
      <c r="G118" s="12">
        <v>61141</v>
      </c>
      <c r="H118" s="12">
        <f t="shared" si="1"/>
        <v>672553</v>
      </c>
      <c r="I118" s="4" t="s">
        <v>505</v>
      </c>
      <c r="J118" s="4" t="s">
        <v>3537</v>
      </c>
    </row>
    <row r="119" spans="1:10" outlineLevel="1" x14ac:dyDescent="0.2">
      <c r="A119" s="8">
        <v>44973</v>
      </c>
      <c r="B119" s="4" t="s">
        <v>883</v>
      </c>
      <c r="C119" s="4" t="s">
        <v>3840</v>
      </c>
      <c r="D119" s="4" t="s">
        <v>956</v>
      </c>
      <c r="E119" s="12">
        <v>611412</v>
      </c>
      <c r="F119" s="11" t="s">
        <v>1076</v>
      </c>
      <c r="G119" s="12">
        <v>61141</v>
      </c>
      <c r="H119" s="12">
        <f t="shared" si="1"/>
        <v>672553</v>
      </c>
      <c r="I119" s="4" t="s">
        <v>505</v>
      </c>
      <c r="J119" s="4" t="s">
        <v>3537</v>
      </c>
    </row>
    <row r="120" spans="1:10" outlineLevel="1" x14ac:dyDescent="0.2">
      <c r="A120" s="8">
        <v>44973</v>
      </c>
      <c r="B120" s="4" t="s">
        <v>2439</v>
      </c>
      <c r="C120" s="4" t="s">
        <v>3840</v>
      </c>
      <c r="D120" s="4" t="s">
        <v>2930</v>
      </c>
      <c r="E120" s="12">
        <v>611412</v>
      </c>
      <c r="F120" s="11" t="s">
        <v>1076</v>
      </c>
      <c r="G120" s="12">
        <v>61141</v>
      </c>
      <c r="H120" s="12">
        <f t="shared" si="1"/>
        <v>672553</v>
      </c>
      <c r="I120" s="4" t="s">
        <v>505</v>
      </c>
      <c r="J120" s="4" t="s">
        <v>3537</v>
      </c>
    </row>
    <row r="121" spans="1:10" outlineLevel="1" x14ac:dyDescent="0.2">
      <c r="A121" s="8">
        <v>44973</v>
      </c>
      <c r="B121" s="4" t="s">
        <v>2804</v>
      </c>
      <c r="C121" s="4" t="s">
        <v>3840</v>
      </c>
      <c r="D121" s="4" t="s">
        <v>4920</v>
      </c>
      <c r="E121" s="12">
        <v>611412</v>
      </c>
      <c r="F121" s="11" t="s">
        <v>1076</v>
      </c>
      <c r="G121" s="12">
        <v>61141</v>
      </c>
      <c r="H121" s="12">
        <f t="shared" si="1"/>
        <v>672553</v>
      </c>
      <c r="I121" s="4" t="s">
        <v>505</v>
      </c>
      <c r="J121" s="4" t="s">
        <v>3537</v>
      </c>
    </row>
    <row r="122" spans="1:10" outlineLevel="1" x14ac:dyDescent="0.2">
      <c r="A122" s="8">
        <v>44973</v>
      </c>
      <c r="B122" s="4" t="s">
        <v>3821</v>
      </c>
      <c r="C122" s="4" t="s">
        <v>3840</v>
      </c>
      <c r="D122" s="4" t="s">
        <v>674</v>
      </c>
      <c r="E122" s="12">
        <v>611412</v>
      </c>
      <c r="F122" s="11" t="s">
        <v>1076</v>
      </c>
      <c r="G122" s="12">
        <v>61141</v>
      </c>
      <c r="H122" s="12">
        <f t="shared" si="1"/>
        <v>672553</v>
      </c>
      <c r="I122" s="4" t="s">
        <v>505</v>
      </c>
      <c r="J122" s="4" t="s">
        <v>3537</v>
      </c>
    </row>
    <row r="123" spans="1:10" outlineLevel="1" x14ac:dyDescent="0.2">
      <c r="A123" s="8">
        <v>44973</v>
      </c>
      <c r="B123" s="4" t="s">
        <v>3828</v>
      </c>
      <c r="C123" s="4" t="s">
        <v>3840</v>
      </c>
      <c r="D123" s="4" t="s">
        <v>2254</v>
      </c>
      <c r="E123" s="12">
        <v>611412</v>
      </c>
      <c r="F123" s="11" t="s">
        <v>1076</v>
      </c>
      <c r="G123" s="12">
        <v>61141</v>
      </c>
      <c r="H123" s="12">
        <f t="shared" si="1"/>
        <v>672553</v>
      </c>
      <c r="I123" s="4" t="s">
        <v>505</v>
      </c>
      <c r="J123" s="4" t="s">
        <v>3537</v>
      </c>
    </row>
    <row r="124" spans="1:10" outlineLevel="1" x14ac:dyDescent="0.2">
      <c r="A124" s="8">
        <v>44973</v>
      </c>
      <c r="B124" s="4" t="s">
        <v>692</v>
      </c>
      <c r="C124" s="4" t="s">
        <v>3840</v>
      </c>
      <c r="D124" s="4" t="s">
        <v>532</v>
      </c>
      <c r="E124" s="12">
        <v>611412</v>
      </c>
      <c r="F124" s="11" t="s">
        <v>1076</v>
      </c>
      <c r="G124" s="12">
        <v>61141</v>
      </c>
      <c r="H124" s="12">
        <f t="shared" si="1"/>
        <v>672553</v>
      </c>
      <c r="I124" s="4" t="s">
        <v>505</v>
      </c>
      <c r="J124" s="4" t="s">
        <v>3537</v>
      </c>
    </row>
    <row r="125" spans="1:10" outlineLevel="1" x14ac:dyDescent="0.2">
      <c r="A125" s="8">
        <v>44973</v>
      </c>
      <c r="B125" s="4" t="s">
        <v>1963</v>
      </c>
      <c r="C125" s="4" t="s">
        <v>3840</v>
      </c>
      <c r="D125" s="4" t="s">
        <v>3302</v>
      </c>
      <c r="E125" s="12">
        <v>611412</v>
      </c>
      <c r="F125" s="11" t="s">
        <v>1076</v>
      </c>
      <c r="G125" s="12">
        <v>61141</v>
      </c>
      <c r="H125" s="12">
        <f t="shared" si="1"/>
        <v>672553</v>
      </c>
      <c r="I125" s="4" t="s">
        <v>505</v>
      </c>
      <c r="J125" s="4" t="s">
        <v>3537</v>
      </c>
    </row>
    <row r="126" spans="1:10" outlineLevel="1" x14ac:dyDescent="0.2">
      <c r="A126" s="8">
        <v>44973</v>
      </c>
      <c r="B126" s="4" t="s">
        <v>2033</v>
      </c>
      <c r="C126" s="4" t="s">
        <v>3840</v>
      </c>
      <c r="D126" s="4" t="s">
        <v>4235</v>
      </c>
      <c r="E126" s="12">
        <v>611412</v>
      </c>
      <c r="F126" s="11" t="s">
        <v>1076</v>
      </c>
      <c r="G126" s="12">
        <v>61141</v>
      </c>
      <c r="H126" s="12">
        <f t="shared" si="1"/>
        <v>672553</v>
      </c>
      <c r="I126" s="4" t="s">
        <v>505</v>
      </c>
      <c r="J126" s="4" t="s">
        <v>3537</v>
      </c>
    </row>
    <row r="127" spans="1:10" outlineLevel="1" x14ac:dyDescent="0.2">
      <c r="A127" s="8">
        <v>44973</v>
      </c>
      <c r="B127" s="4" t="s">
        <v>3326</v>
      </c>
      <c r="C127" s="4" t="s">
        <v>3840</v>
      </c>
      <c r="D127" s="4" t="s">
        <v>3014</v>
      </c>
      <c r="E127" s="12">
        <v>611412</v>
      </c>
      <c r="F127" s="11" t="s">
        <v>1076</v>
      </c>
      <c r="G127" s="12">
        <v>61141</v>
      </c>
      <c r="H127" s="12">
        <f t="shared" si="1"/>
        <v>672553</v>
      </c>
      <c r="I127" s="4" t="s">
        <v>505</v>
      </c>
      <c r="J127" s="4" t="s">
        <v>3537</v>
      </c>
    </row>
    <row r="128" spans="1:10" outlineLevel="1" x14ac:dyDescent="0.2">
      <c r="A128" s="8">
        <v>44973</v>
      </c>
      <c r="B128" s="4" t="s">
        <v>2211</v>
      </c>
      <c r="C128" s="4" t="s">
        <v>3840</v>
      </c>
      <c r="D128" s="4" t="s">
        <v>5224</v>
      </c>
      <c r="E128" s="12">
        <v>611412</v>
      </c>
      <c r="F128" s="11" t="s">
        <v>1076</v>
      </c>
      <c r="G128" s="12">
        <v>61141</v>
      </c>
      <c r="H128" s="12">
        <f t="shared" si="1"/>
        <v>672553</v>
      </c>
      <c r="I128" s="4" t="s">
        <v>505</v>
      </c>
      <c r="J128" s="4" t="s">
        <v>3537</v>
      </c>
    </row>
    <row r="129" spans="1:10" outlineLevel="1" x14ac:dyDescent="0.2">
      <c r="A129" s="8">
        <v>44973</v>
      </c>
      <c r="B129" s="4" t="s">
        <v>1518</v>
      </c>
      <c r="C129" s="4" t="s">
        <v>3840</v>
      </c>
      <c r="D129" s="4" t="s">
        <v>899</v>
      </c>
      <c r="E129" s="12">
        <v>611412</v>
      </c>
      <c r="F129" s="11" t="s">
        <v>1076</v>
      </c>
      <c r="G129" s="12">
        <v>61141</v>
      </c>
      <c r="H129" s="12">
        <f t="shared" si="1"/>
        <v>672553</v>
      </c>
      <c r="I129" s="4" t="s">
        <v>505</v>
      </c>
      <c r="J129" s="4" t="s">
        <v>3537</v>
      </c>
    </row>
    <row r="130" spans="1:10" outlineLevel="1" x14ac:dyDescent="0.2">
      <c r="A130" s="8">
        <v>44973</v>
      </c>
      <c r="B130" s="4" t="s">
        <v>1190</v>
      </c>
      <c r="C130" s="4" t="s">
        <v>3840</v>
      </c>
      <c r="D130" s="4" t="s">
        <v>3458</v>
      </c>
      <c r="E130" s="12">
        <v>611412</v>
      </c>
      <c r="F130" s="11" t="s">
        <v>1076</v>
      </c>
      <c r="G130" s="12">
        <v>61141</v>
      </c>
      <c r="H130" s="12">
        <f t="shared" ref="H130:H193" si="2">+E130+G130</f>
        <v>672553</v>
      </c>
      <c r="I130" s="4" t="s">
        <v>505</v>
      </c>
      <c r="J130" s="4" t="s">
        <v>3537</v>
      </c>
    </row>
    <row r="131" spans="1:10" outlineLevel="1" x14ac:dyDescent="0.2">
      <c r="A131" s="8">
        <v>44973</v>
      </c>
      <c r="B131" s="4" t="s">
        <v>5204</v>
      </c>
      <c r="C131" s="4" t="s">
        <v>3840</v>
      </c>
      <c r="D131" s="4" t="s">
        <v>4582</v>
      </c>
      <c r="E131" s="12">
        <v>611412</v>
      </c>
      <c r="F131" s="11" t="s">
        <v>1076</v>
      </c>
      <c r="G131" s="12">
        <v>61141</v>
      </c>
      <c r="H131" s="12">
        <f t="shared" si="2"/>
        <v>672553</v>
      </c>
      <c r="I131" s="4" t="s">
        <v>505</v>
      </c>
      <c r="J131" s="4" t="s">
        <v>3537</v>
      </c>
    </row>
    <row r="132" spans="1:10" outlineLevel="1" x14ac:dyDescent="0.2">
      <c r="A132" s="8">
        <v>44973</v>
      </c>
      <c r="B132" s="4" t="s">
        <v>1325</v>
      </c>
      <c r="C132" s="4" t="s">
        <v>3840</v>
      </c>
      <c r="D132" s="4" t="s">
        <v>946</v>
      </c>
      <c r="E132" s="12">
        <v>611412</v>
      </c>
      <c r="F132" s="11" t="s">
        <v>1076</v>
      </c>
      <c r="G132" s="12">
        <v>61141</v>
      </c>
      <c r="H132" s="12">
        <f t="shared" si="2"/>
        <v>672553</v>
      </c>
      <c r="I132" s="4" t="s">
        <v>505</v>
      </c>
      <c r="J132" s="4" t="s">
        <v>3537</v>
      </c>
    </row>
    <row r="133" spans="1:10" outlineLevel="1" x14ac:dyDescent="0.2">
      <c r="A133" s="8">
        <v>44973</v>
      </c>
      <c r="B133" s="4" t="s">
        <v>2119</v>
      </c>
      <c r="C133" s="4" t="s">
        <v>3840</v>
      </c>
      <c r="D133" s="4" t="s">
        <v>572</v>
      </c>
      <c r="E133" s="12">
        <v>611412</v>
      </c>
      <c r="F133" s="11" t="s">
        <v>1076</v>
      </c>
      <c r="G133" s="12">
        <v>61141</v>
      </c>
      <c r="H133" s="12">
        <f t="shared" si="2"/>
        <v>672553</v>
      </c>
      <c r="I133" s="4" t="s">
        <v>505</v>
      </c>
      <c r="J133" s="4" t="s">
        <v>3537</v>
      </c>
    </row>
    <row r="134" spans="1:10" outlineLevel="1" x14ac:dyDescent="0.2">
      <c r="A134" s="8">
        <v>44973</v>
      </c>
      <c r="B134" s="4" t="s">
        <v>3060</v>
      </c>
      <c r="C134" s="4" t="s">
        <v>3840</v>
      </c>
      <c r="D134" s="4" t="s">
        <v>3745</v>
      </c>
      <c r="E134" s="12">
        <v>611412</v>
      </c>
      <c r="F134" s="11" t="s">
        <v>1076</v>
      </c>
      <c r="G134" s="12">
        <v>61141</v>
      </c>
      <c r="H134" s="12">
        <f t="shared" si="2"/>
        <v>672553</v>
      </c>
      <c r="I134" s="4" t="s">
        <v>505</v>
      </c>
      <c r="J134" s="4" t="s">
        <v>3537</v>
      </c>
    </row>
    <row r="135" spans="1:10" outlineLevel="1" x14ac:dyDescent="0.2">
      <c r="A135" s="8">
        <v>44973</v>
      </c>
      <c r="B135" s="4" t="s">
        <v>3612</v>
      </c>
      <c r="C135" s="4" t="s">
        <v>3840</v>
      </c>
      <c r="D135" s="4" t="s">
        <v>1667</v>
      </c>
      <c r="E135" s="12">
        <v>611412</v>
      </c>
      <c r="F135" s="11" t="s">
        <v>1076</v>
      </c>
      <c r="G135" s="12">
        <v>61141</v>
      </c>
      <c r="H135" s="12">
        <f t="shared" si="2"/>
        <v>672553</v>
      </c>
      <c r="I135" s="4" t="s">
        <v>505</v>
      </c>
      <c r="J135" s="4" t="s">
        <v>3537</v>
      </c>
    </row>
    <row r="136" spans="1:10" outlineLevel="1" x14ac:dyDescent="0.2">
      <c r="A136" s="8">
        <v>44973</v>
      </c>
      <c r="B136" s="4" t="s">
        <v>4619</v>
      </c>
      <c r="C136" s="4" t="s">
        <v>3840</v>
      </c>
      <c r="D136" s="4" t="s">
        <v>2966</v>
      </c>
      <c r="E136" s="12">
        <v>611412</v>
      </c>
      <c r="F136" s="11" t="s">
        <v>1076</v>
      </c>
      <c r="G136" s="12">
        <v>61141</v>
      </c>
      <c r="H136" s="12">
        <f t="shared" si="2"/>
        <v>672553</v>
      </c>
      <c r="I136" s="4" t="s">
        <v>505</v>
      </c>
      <c r="J136" s="4" t="s">
        <v>3537</v>
      </c>
    </row>
    <row r="137" spans="1:10" outlineLevel="1" x14ac:dyDescent="0.2">
      <c r="A137" s="8">
        <v>44973</v>
      </c>
      <c r="B137" s="4" t="s">
        <v>1567</v>
      </c>
      <c r="C137" s="4" t="s">
        <v>3840</v>
      </c>
      <c r="D137" s="4" t="s">
        <v>4724</v>
      </c>
      <c r="E137" s="12">
        <v>611412</v>
      </c>
      <c r="F137" s="11" t="s">
        <v>1076</v>
      </c>
      <c r="G137" s="12">
        <v>61141</v>
      </c>
      <c r="H137" s="12">
        <f t="shared" si="2"/>
        <v>672553</v>
      </c>
      <c r="I137" s="4" t="s">
        <v>505</v>
      </c>
      <c r="J137" s="4" t="s">
        <v>3537</v>
      </c>
    </row>
    <row r="138" spans="1:10" outlineLevel="1" x14ac:dyDescent="0.2">
      <c r="A138" s="8">
        <v>44973</v>
      </c>
      <c r="B138" s="4" t="s">
        <v>177</v>
      </c>
      <c r="C138" s="4" t="s">
        <v>3840</v>
      </c>
      <c r="D138" s="4" t="s">
        <v>2880</v>
      </c>
      <c r="E138" s="12">
        <v>611412</v>
      </c>
      <c r="F138" s="11" t="s">
        <v>1076</v>
      </c>
      <c r="G138" s="12">
        <v>61141</v>
      </c>
      <c r="H138" s="12">
        <f t="shared" si="2"/>
        <v>672553</v>
      </c>
      <c r="I138" s="4" t="s">
        <v>505</v>
      </c>
      <c r="J138" s="4" t="s">
        <v>3537</v>
      </c>
    </row>
    <row r="139" spans="1:10" outlineLevel="1" x14ac:dyDescent="0.2">
      <c r="A139" s="8">
        <v>44973</v>
      </c>
      <c r="B139" s="4" t="s">
        <v>4506</v>
      </c>
      <c r="C139" s="4" t="s">
        <v>3840</v>
      </c>
      <c r="D139" s="4" t="s">
        <v>2749</v>
      </c>
      <c r="E139" s="12">
        <v>611412</v>
      </c>
      <c r="F139" s="11" t="s">
        <v>1076</v>
      </c>
      <c r="G139" s="12">
        <v>61141</v>
      </c>
      <c r="H139" s="12">
        <f t="shared" si="2"/>
        <v>672553</v>
      </c>
      <c r="I139" s="4" t="s">
        <v>505</v>
      </c>
      <c r="J139" s="4" t="s">
        <v>3537</v>
      </c>
    </row>
    <row r="140" spans="1:10" outlineLevel="1" x14ac:dyDescent="0.2">
      <c r="A140" s="8">
        <v>44973</v>
      </c>
      <c r="B140" s="4" t="s">
        <v>592</v>
      </c>
      <c r="C140" s="4" t="s">
        <v>3840</v>
      </c>
      <c r="D140" s="4" t="s">
        <v>1675</v>
      </c>
      <c r="E140" s="12">
        <v>611412</v>
      </c>
      <c r="F140" s="11" t="s">
        <v>1076</v>
      </c>
      <c r="G140" s="12">
        <v>61141</v>
      </c>
      <c r="H140" s="12">
        <f t="shared" si="2"/>
        <v>672553</v>
      </c>
      <c r="I140" s="4" t="s">
        <v>505</v>
      </c>
      <c r="J140" s="4" t="s">
        <v>3537</v>
      </c>
    </row>
    <row r="141" spans="1:10" outlineLevel="1" x14ac:dyDescent="0.2">
      <c r="A141" s="8">
        <v>44973</v>
      </c>
      <c r="B141" s="4" t="s">
        <v>1834</v>
      </c>
      <c r="C141" s="4" t="s">
        <v>3840</v>
      </c>
      <c r="D141" s="4" t="s">
        <v>1286</v>
      </c>
      <c r="E141" s="12">
        <v>611412</v>
      </c>
      <c r="F141" s="11" t="s">
        <v>1076</v>
      </c>
      <c r="G141" s="12">
        <v>61141</v>
      </c>
      <c r="H141" s="12">
        <f t="shared" si="2"/>
        <v>672553</v>
      </c>
      <c r="I141" s="4" t="s">
        <v>505</v>
      </c>
      <c r="J141" s="4" t="s">
        <v>3537</v>
      </c>
    </row>
    <row r="142" spans="1:10" outlineLevel="1" x14ac:dyDescent="0.2">
      <c r="A142" s="8">
        <v>44973</v>
      </c>
      <c r="B142" s="4" t="s">
        <v>2113</v>
      </c>
      <c r="C142" s="4" t="s">
        <v>3840</v>
      </c>
      <c r="D142" s="4" t="s">
        <v>4715</v>
      </c>
      <c r="E142" s="12">
        <v>611412</v>
      </c>
      <c r="F142" s="11" t="s">
        <v>1076</v>
      </c>
      <c r="G142" s="12">
        <v>61141</v>
      </c>
      <c r="H142" s="12">
        <f t="shared" si="2"/>
        <v>672553</v>
      </c>
      <c r="I142" s="4" t="s">
        <v>505</v>
      </c>
      <c r="J142" s="4" t="s">
        <v>3537</v>
      </c>
    </row>
    <row r="143" spans="1:10" outlineLevel="1" x14ac:dyDescent="0.2">
      <c r="A143" s="8">
        <v>44973</v>
      </c>
      <c r="B143" s="4" t="s">
        <v>3169</v>
      </c>
      <c r="C143" s="4" t="s">
        <v>3840</v>
      </c>
      <c r="D143" s="4" t="s">
        <v>412</v>
      </c>
      <c r="E143" s="12">
        <v>611412</v>
      </c>
      <c r="F143" s="11" t="s">
        <v>1076</v>
      </c>
      <c r="G143" s="12">
        <v>61141</v>
      </c>
      <c r="H143" s="12">
        <f t="shared" si="2"/>
        <v>672553</v>
      </c>
      <c r="I143" s="4" t="s">
        <v>505</v>
      </c>
      <c r="J143" s="4" t="s">
        <v>3537</v>
      </c>
    </row>
    <row r="144" spans="1:10" outlineLevel="1" x14ac:dyDescent="0.2">
      <c r="A144" s="8">
        <v>44973</v>
      </c>
      <c r="B144" s="4" t="s">
        <v>1754</v>
      </c>
      <c r="C144" s="4" t="s">
        <v>3840</v>
      </c>
      <c r="D144" s="4" t="s">
        <v>5021</v>
      </c>
      <c r="E144" s="12">
        <v>611412</v>
      </c>
      <c r="F144" s="11" t="s">
        <v>1076</v>
      </c>
      <c r="G144" s="12">
        <v>61141</v>
      </c>
      <c r="H144" s="12">
        <f t="shared" si="2"/>
        <v>672553</v>
      </c>
      <c r="I144" s="4" t="s">
        <v>505</v>
      </c>
      <c r="J144" s="4" t="s">
        <v>3537</v>
      </c>
    </row>
    <row r="145" spans="1:10" outlineLevel="1" x14ac:dyDescent="0.2">
      <c r="A145" s="8">
        <v>44973</v>
      </c>
      <c r="B145" s="4" t="s">
        <v>2049</v>
      </c>
      <c r="C145" s="4" t="s">
        <v>3840</v>
      </c>
      <c r="D145" s="4" t="s">
        <v>3721</v>
      </c>
      <c r="E145" s="12">
        <v>611412</v>
      </c>
      <c r="F145" s="11" t="s">
        <v>1076</v>
      </c>
      <c r="G145" s="12">
        <v>61141</v>
      </c>
      <c r="H145" s="12">
        <f t="shared" si="2"/>
        <v>672553</v>
      </c>
      <c r="I145" s="4" t="s">
        <v>505</v>
      </c>
      <c r="J145" s="4" t="s">
        <v>3537</v>
      </c>
    </row>
    <row r="146" spans="1:10" outlineLevel="1" x14ac:dyDescent="0.2">
      <c r="A146" s="8">
        <v>44973</v>
      </c>
      <c r="B146" s="4" t="s">
        <v>4589</v>
      </c>
      <c r="C146" s="4" t="s">
        <v>3840</v>
      </c>
      <c r="D146" s="4" t="s">
        <v>831</v>
      </c>
      <c r="E146" s="12">
        <v>611412</v>
      </c>
      <c r="F146" s="11" t="s">
        <v>1076</v>
      </c>
      <c r="G146" s="12">
        <v>61141</v>
      </c>
      <c r="H146" s="12">
        <f t="shared" si="2"/>
        <v>672553</v>
      </c>
      <c r="I146" s="4" t="s">
        <v>505</v>
      </c>
      <c r="J146" s="4" t="s">
        <v>3537</v>
      </c>
    </row>
    <row r="147" spans="1:10" outlineLevel="1" x14ac:dyDescent="0.2">
      <c r="A147" s="8">
        <v>44973</v>
      </c>
      <c r="B147" s="4" t="s">
        <v>3452</v>
      </c>
      <c r="C147" s="4" t="s">
        <v>3840</v>
      </c>
      <c r="D147" s="4" t="s">
        <v>1910</v>
      </c>
      <c r="E147" s="12">
        <v>611412</v>
      </c>
      <c r="F147" s="11" t="s">
        <v>1076</v>
      </c>
      <c r="G147" s="12">
        <v>61141</v>
      </c>
      <c r="H147" s="12">
        <f t="shared" si="2"/>
        <v>672553</v>
      </c>
      <c r="I147" s="4" t="s">
        <v>505</v>
      </c>
      <c r="J147" s="4" t="s">
        <v>3537</v>
      </c>
    </row>
    <row r="148" spans="1:10" outlineLevel="1" x14ac:dyDescent="0.2">
      <c r="A148" s="8">
        <v>44973</v>
      </c>
      <c r="B148" s="4" t="s">
        <v>5219</v>
      </c>
      <c r="C148" s="4" t="s">
        <v>3840</v>
      </c>
      <c r="D148" s="4" t="s">
        <v>4642</v>
      </c>
      <c r="E148" s="12">
        <v>0</v>
      </c>
      <c r="F148" s="11" t="s">
        <v>1076</v>
      </c>
      <c r="G148" s="12">
        <v>0</v>
      </c>
      <c r="H148" s="12">
        <f t="shared" si="2"/>
        <v>0</v>
      </c>
      <c r="I148" s="4" t="s">
        <v>505</v>
      </c>
      <c r="J148" s="4" t="s">
        <v>3537</v>
      </c>
    </row>
    <row r="149" spans="1:10" outlineLevel="1" x14ac:dyDescent="0.2">
      <c r="A149" s="8">
        <v>44973</v>
      </c>
      <c r="B149" s="4" t="s">
        <v>4541</v>
      </c>
      <c r="C149" s="4" t="s">
        <v>3840</v>
      </c>
      <c r="D149" s="4" t="s">
        <v>5027</v>
      </c>
      <c r="E149" s="12">
        <v>611412</v>
      </c>
      <c r="F149" s="11" t="s">
        <v>1076</v>
      </c>
      <c r="G149" s="12">
        <v>61141</v>
      </c>
      <c r="H149" s="12">
        <f t="shared" si="2"/>
        <v>672553</v>
      </c>
      <c r="I149" s="4" t="s">
        <v>505</v>
      </c>
      <c r="J149" s="4" t="s">
        <v>3537</v>
      </c>
    </row>
    <row r="150" spans="1:10" outlineLevel="1" x14ac:dyDescent="0.2">
      <c r="A150" s="8">
        <v>44973</v>
      </c>
      <c r="B150" s="4" t="s">
        <v>4160</v>
      </c>
      <c r="C150" s="4" t="s">
        <v>3840</v>
      </c>
      <c r="D150" s="4" t="s">
        <v>1616</v>
      </c>
      <c r="E150" s="12">
        <v>611412</v>
      </c>
      <c r="F150" s="11" t="s">
        <v>1076</v>
      </c>
      <c r="G150" s="12">
        <v>61141</v>
      </c>
      <c r="H150" s="12">
        <f t="shared" si="2"/>
        <v>672553</v>
      </c>
      <c r="I150" s="4" t="s">
        <v>505</v>
      </c>
      <c r="J150" s="4" t="s">
        <v>3537</v>
      </c>
    </row>
    <row r="151" spans="1:10" outlineLevel="1" x14ac:dyDescent="0.2">
      <c r="A151" s="8">
        <v>44973</v>
      </c>
      <c r="B151" s="4" t="s">
        <v>3419</v>
      </c>
      <c r="C151" s="4" t="s">
        <v>3840</v>
      </c>
      <c r="D151" s="4" t="s">
        <v>4766</v>
      </c>
      <c r="E151" s="12">
        <v>611412</v>
      </c>
      <c r="F151" s="11" t="s">
        <v>1076</v>
      </c>
      <c r="G151" s="12">
        <v>61141</v>
      </c>
      <c r="H151" s="12">
        <f t="shared" si="2"/>
        <v>672553</v>
      </c>
      <c r="I151" s="4" t="s">
        <v>505</v>
      </c>
      <c r="J151" s="4" t="s">
        <v>3537</v>
      </c>
    </row>
    <row r="152" spans="1:10" outlineLevel="1" x14ac:dyDescent="0.2">
      <c r="A152" s="8">
        <v>44973</v>
      </c>
      <c r="B152" s="4" t="s">
        <v>2218</v>
      </c>
      <c r="C152" s="4" t="s">
        <v>3840</v>
      </c>
      <c r="D152" s="4" t="s">
        <v>1581</v>
      </c>
      <c r="E152" s="12">
        <v>611412</v>
      </c>
      <c r="F152" s="11" t="s">
        <v>1076</v>
      </c>
      <c r="G152" s="12">
        <v>61141</v>
      </c>
      <c r="H152" s="12">
        <f t="shared" si="2"/>
        <v>672553</v>
      </c>
      <c r="I152" s="4" t="s">
        <v>505</v>
      </c>
      <c r="J152" s="4" t="s">
        <v>3537</v>
      </c>
    </row>
    <row r="153" spans="1:10" outlineLevel="1" x14ac:dyDescent="0.2">
      <c r="A153" s="8">
        <v>44973</v>
      </c>
      <c r="B153" s="4" t="s">
        <v>3218</v>
      </c>
      <c r="C153" s="4" t="s">
        <v>3840</v>
      </c>
      <c r="D153" s="4" t="s">
        <v>4332</v>
      </c>
      <c r="E153" s="12">
        <v>611412</v>
      </c>
      <c r="F153" s="11" t="s">
        <v>1076</v>
      </c>
      <c r="G153" s="12">
        <v>61141</v>
      </c>
      <c r="H153" s="12">
        <f t="shared" si="2"/>
        <v>672553</v>
      </c>
      <c r="I153" s="4" t="s">
        <v>505</v>
      </c>
      <c r="J153" s="4" t="s">
        <v>3537</v>
      </c>
    </row>
    <row r="154" spans="1:10" outlineLevel="1" x14ac:dyDescent="0.2">
      <c r="A154" s="8">
        <v>44973</v>
      </c>
      <c r="B154" s="4" t="s">
        <v>2860</v>
      </c>
      <c r="C154" s="4" t="s">
        <v>3840</v>
      </c>
      <c r="D154" s="4" t="s">
        <v>2807</v>
      </c>
      <c r="E154" s="12">
        <v>611412</v>
      </c>
      <c r="F154" s="11" t="s">
        <v>1076</v>
      </c>
      <c r="G154" s="12">
        <v>61141</v>
      </c>
      <c r="H154" s="12">
        <f t="shared" si="2"/>
        <v>672553</v>
      </c>
      <c r="I154" s="4" t="s">
        <v>505</v>
      </c>
      <c r="J154" s="4" t="s">
        <v>3537</v>
      </c>
    </row>
    <row r="155" spans="1:10" outlineLevel="1" x14ac:dyDescent="0.2">
      <c r="A155" s="8">
        <v>44973</v>
      </c>
      <c r="B155" s="4" t="s">
        <v>1558</v>
      </c>
      <c r="C155" s="4" t="s">
        <v>3840</v>
      </c>
      <c r="D155" s="4" t="s">
        <v>5040</v>
      </c>
      <c r="E155" s="12">
        <v>611412</v>
      </c>
      <c r="F155" s="11" t="s">
        <v>1076</v>
      </c>
      <c r="G155" s="12">
        <v>61141</v>
      </c>
      <c r="H155" s="12">
        <f t="shared" si="2"/>
        <v>672553</v>
      </c>
      <c r="I155" s="4" t="s">
        <v>505</v>
      </c>
      <c r="J155" s="4" t="s">
        <v>3537</v>
      </c>
    </row>
    <row r="156" spans="1:10" outlineLevel="1" x14ac:dyDescent="0.2">
      <c r="A156" s="8">
        <v>44973</v>
      </c>
      <c r="B156" s="4" t="s">
        <v>3258</v>
      </c>
      <c r="C156" s="4" t="s">
        <v>3840</v>
      </c>
      <c r="D156" s="4" t="s">
        <v>1039</v>
      </c>
      <c r="E156" s="12">
        <v>611412</v>
      </c>
      <c r="F156" s="11" t="s">
        <v>1076</v>
      </c>
      <c r="G156" s="12">
        <v>61141</v>
      </c>
      <c r="H156" s="12">
        <f t="shared" si="2"/>
        <v>672553</v>
      </c>
      <c r="I156" s="4" t="s">
        <v>505</v>
      </c>
      <c r="J156" s="4" t="s">
        <v>3537</v>
      </c>
    </row>
    <row r="157" spans="1:10" outlineLevel="1" x14ac:dyDescent="0.2">
      <c r="A157" s="8">
        <v>44973</v>
      </c>
      <c r="B157" s="4" t="s">
        <v>4665</v>
      </c>
      <c r="C157" s="4" t="s">
        <v>3840</v>
      </c>
      <c r="D157" s="4" t="s">
        <v>1309</v>
      </c>
      <c r="E157" s="12">
        <v>611412</v>
      </c>
      <c r="F157" s="11" t="s">
        <v>1076</v>
      </c>
      <c r="G157" s="12">
        <v>61141</v>
      </c>
      <c r="H157" s="12">
        <f t="shared" si="2"/>
        <v>672553</v>
      </c>
      <c r="I157" s="4" t="s">
        <v>505</v>
      </c>
      <c r="J157" s="4" t="s">
        <v>3537</v>
      </c>
    </row>
    <row r="158" spans="1:10" outlineLevel="1" x14ac:dyDescent="0.2">
      <c r="A158" s="8">
        <v>44973</v>
      </c>
      <c r="B158" s="4" t="s">
        <v>4555</v>
      </c>
      <c r="C158" s="4" t="s">
        <v>3840</v>
      </c>
      <c r="D158" s="4" t="s">
        <v>259</v>
      </c>
      <c r="E158" s="12">
        <v>611412</v>
      </c>
      <c r="F158" s="11" t="s">
        <v>1076</v>
      </c>
      <c r="G158" s="12">
        <v>61141</v>
      </c>
      <c r="H158" s="12">
        <f t="shared" si="2"/>
        <v>672553</v>
      </c>
      <c r="I158" s="4" t="s">
        <v>505</v>
      </c>
      <c r="J158" s="4" t="s">
        <v>3537</v>
      </c>
    </row>
    <row r="159" spans="1:10" outlineLevel="1" x14ac:dyDescent="0.2">
      <c r="A159" s="8">
        <v>44973</v>
      </c>
      <c r="B159" s="4" t="s">
        <v>2611</v>
      </c>
      <c r="C159" s="4" t="s">
        <v>3840</v>
      </c>
      <c r="D159" s="4" t="s">
        <v>4177</v>
      </c>
      <c r="E159" s="12">
        <v>611412</v>
      </c>
      <c r="F159" s="11" t="s">
        <v>1076</v>
      </c>
      <c r="G159" s="12">
        <v>61141</v>
      </c>
      <c r="H159" s="12">
        <f t="shared" si="2"/>
        <v>672553</v>
      </c>
      <c r="I159" s="4" t="s">
        <v>505</v>
      </c>
      <c r="J159" s="4" t="s">
        <v>3537</v>
      </c>
    </row>
    <row r="160" spans="1:10" outlineLevel="1" x14ac:dyDescent="0.2">
      <c r="A160" s="8">
        <v>44973</v>
      </c>
      <c r="B160" s="4" t="s">
        <v>151</v>
      </c>
      <c r="C160" s="4" t="s">
        <v>3840</v>
      </c>
      <c r="D160" s="4" t="s">
        <v>122</v>
      </c>
      <c r="E160" s="12">
        <v>611412</v>
      </c>
      <c r="F160" s="11" t="s">
        <v>1076</v>
      </c>
      <c r="G160" s="12">
        <v>61141</v>
      </c>
      <c r="H160" s="12">
        <f t="shared" si="2"/>
        <v>672553</v>
      </c>
      <c r="I160" s="4" t="s">
        <v>505</v>
      </c>
      <c r="J160" s="4" t="s">
        <v>3537</v>
      </c>
    </row>
    <row r="161" spans="1:10" outlineLevel="1" x14ac:dyDescent="0.2">
      <c r="A161" s="8">
        <v>44973</v>
      </c>
      <c r="B161" s="4" t="s">
        <v>3820</v>
      </c>
      <c r="C161" s="4" t="s">
        <v>3840</v>
      </c>
      <c r="D161" s="4" t="s">
        <v>1363</v>
      </c>
      <c r="E161" s="12">
        <v>611412</v>
      </c>
      <c r="F161" s="11" t="s">
        <v>1076</v>
      </c>
      <c r="G161" s="12">
        <v>61141</v>
      </c>
      <c r="H161" s="12">
        <f t="shared" si="2"/>
        <v>672553</v>
      </c>
      <c r="I161" s="4" t="s">
        <v>505</v>
      </c>
      <c r="J161" s="4" t="s">
        <v>3537</v>
      </c>
    </row>
    <row r="162" spans="1:10" outlineLevel="1" x14ac:dyDescent="0.2">
      <c r="A162" s="8">
        <v>44973</v>
      </c>
      <c r="B162" s="4" t="s">
        <v>5006</v>
      </c>
      <c r="C162" s="4" t="s">
        <v>3840</v>
      </c>
      <c r="D162" s="4" t="s">
        <v>3788</v>
      </c>
      <c r="E162" s="12">
        <v>611412</v>
      </c>
      <c r="F162" s="11" t="s">
        <v>1076</v>
      </c>
      <c r="G162" s="12">
        <v>61141</v>
      </c>
      <c r="H162" s="12">
        <f t="shared" si="2"/>
        <v>672553</v>
      </c>
      <c r="I162" s="4" t="s">
        <v>505</v>
      </c>
      <c r="J162" s="4" t="s">
        <v>3537</v>
      </c>
    </row>
    <row r="163" spans="1:10" outlineLevel="1" x14ac:dyDescent="0.2">
      <c r="A163" s="8">
        <v>44973</v>
      </c>
      <c r="B163" s="4" t="s">
        <v>343</v>
      </c>
      <c r="C163" s="4" t="s">
        <v>3840</v>
      </c>
      <c r="D163" s="4" t="s">
        <v>4240</v>
      </c>
      <c r="E163" s="12">
        <v>611412</v>
      </c>
      <c r="F163" s="11" t="s">
        <v>1076</v>
      </c>
      <c r="G163" s="12">
        <v>61141</v>
      </c>
      <c r="H163" s="12">
        <f t="shared" si="2"/>
        <v>672553</v>
      </c>
      <c r="I163" s="4" t="s">
        <v>505</v>
      </c>
      <c r="J163" s="4" t="s">
        <v>3537</v>
      </c>
    </row>
    <row r="164" spans="1:10" outlineLevel="1" x14ac:dyDescent="0.2">
      <c r="A164" s="8">
        <v>44973</v>
      </c>
      <c r="B164" s="4" t="s">
        <v>3329</v>
      </c>
      <c r="C164" s="4" t="s">
        <v>3840</v>
      </c>
      <c r="D164" s="4" t="s">
        <v>874</v>
      </c>
      <c r="E164" s="12">
        <v>611412</v>
      </c>
      <c r="F164" s="11" t="s">
        <v>1076</v>
      </c>
      <c r="G164" s="12">
        <v>61141</v>
      </c>
      <c r="H164" s="12">
        <f t="shared" si="2"/>
        <v>672553</v>
      </c>
      <c r="I164" s="4" t="s">
        <v>505</v>
      </c>
      <c r="J164" s="4" t="s">
        <v>3537</v>
      </c>
    </row>
    <row r="165" spans="1:10" outlineLevel="1" x14ac:dyDescent="0.2">
      <c r="A165" s="8">
        <v>44973</v>
      </c>
      <c r="B165" s="4" t="s">
        <v>210</v>
      </c>
      <c r="C165" s="4" t="s">
        <v>3840</v>
      </c>
      <c r="D165" s="4" t="s">
        <v>3678</v>
      </c>
      <c r="E165" s="12">
        <v>611412</v>
      </c>
      <c r="F165" s="11" t="s">
        <v>1076</v>
      </c>
      <c r="G165" s="12">
        <v>61141</v>
      </c>
      <c r="H165" s="12">
        <f t="shared" si="2"/>
        <v>672553</v>
      </c>
      <c r="I165" s="4" t="s">
        <v>505</v>
      </c>
      <c r="J165" s="4" t="s">
        <v>3537</v>
      </c>
    </row>
    <row r="166" spans="1:10" hidden="1" outlineLevel="1" x14ac:dyDescent="0.2">
      <c r="A166" s="8">
        <v>44973</v>
      </c>
      <c r="B166" s="4" t="s">
        <v>3673</v>
      </c>
      <c r="C166" s="4" t="s">
        <v>3840</v>
      </c>
      <c r="D166" s="4" t="s">
        <v>2212</v>
      </c>
      <c r="E166" s="12">
        <v>611412</v>
      </c>
      <c r="F166" s="11" t="s">
        <v>1076</v>
      </c>
      <c r="G166" s="12">
        <v>61141</v>
      </c>
      <c r="H166" s="12">
        <f t="shared" si="2"/>
        <v>672553</v>
      </c>
      <c r="I166" s="4" t="s">
        <v>3387</v>
      </c>
      <c r="J166" s="4" t="s">
        <v>3106</v>
      </c>
    </row>
    <row r="167" spans="1:10" hidden="1" outlineLevel="1" x14ac:dyDescent="0.2">
      <c r="A167" s="8">
        <v>44973</v>
      </c>
      <c r="B167" s="4" t="s">
        <v>2199</v>
      </c>
      <c r="C167" s="4" t="s">
        <v>3840</v>
      </c>
      <c r="D167" s="4" t="s">
        <v>4554</v>
      </c>
      <c r="E167" s="12">
        <v>611412</v>
      </c>
      <c r="F167" s="11" t="s">
        <v>1076</v>
      </c>
      <c r="G167" s="12">
        <v>61141</v>
      </c>
      <c r="H167" s="12">
        <f t="shared" si="2"/>
        <v>672553</v>
      </c>
      <c r="I167" s="4" t="s">
        <v>3387</v>
      </c>
      <c r="J167" s="4" t="s">
        <v>3106</v>
      </c>
    </row>
    <row r="168" spans="1:10" hidden="1" outlineLevel="1" x14ac:dyDescent="0.2">
      <c r="A168" s="8">
        <v>44973</v>
      </c>
      <c r="B168" s="4" t="s">
        <v>2704</v>
      </c>
      <c r="C168" s="4" t="s">
        <v>3840</v>
      </c>
      <c r="D168" s="4" t="s">
        <v>4633</v>
      </c>
      <c r="E168" s="12">
        <v>611412</v>
      </c>
      <c r="F168" s="11" t="s">
        <v>1076</v>
      </c>
      <c r="G168" s="12">
        <v>61141</v>
      </c>
      <c r="H168" s="12">
        <f t="shared" si="2"/>
        <v>672553</v>
      </c>
      <c r="I168" s="4" t="s">
        <v>3387</v>
      </c>
      <c r="J168" s="4" t="s">
        <v>3106</v>
      </c>
    </row>
    <row r="169" spans="1:10" hidden="1" outlineLevel="1" x14ac:dyDescent="0.2">
      <c r="A169" s="8">
        <v>44973</v>
      </c>
      <c r="B169" s="4" t="s">
        <v>1869</v>
      </c>
      <c r="C169" s="4" t="s">
        <v>3840</v>
      </c>
      <c r="D169" s="4" t="s">
        <v>5106</v>
      </c>
      <c r="E169" s="12">
        <v>611412</v>
      </c>
      <c r="F169" s="11" t="s">
        <v>1076</v>
      </c>
      <c r="G169" s="12">
        <v>61141</v>
      </c>
      <c r="H169" s="12">
        <f t="shared" si="2"/>
        <v>672553</v>
      </c>
      <c r="I169" s="4" t="s">
        <v>3387</v>
      </c>
      <c r="J169" s="4" t="s">
        <v>3106</v>
      </c>
    </row>
    <row r="170" spans="1:10" hidden="1" outlineLevel="1" x14ac:dyDescent="0.2">
      <c r="A170" s="8">
        <v>44973</v>
      </c>
      <c r="B170" s="4" t="s">
        <v>2722</v>
      </c>
      <c r="C170" s="4" t="s">
        <v>3840</v>
      </c>
      <c r="D170" s="4" t="s">
        <v>4144</v>
      </c>
      <c r="E170" s="12">
        <v>611412</v>
      </c>
      <c r="F170" s="11" t="s">
        <v>1076</v>
      </c>
      <c r="G170" s="12">
        <v>61141</v>
      </c>
      <c r="H170" s="12">
        <f t="shared" si="2"/>
        <v>672553</v>
      </c>
      <c r="I170" s="4" t="s">
        <v>3387</v>
      </c>
      <c r="J170" s="4" t="s">
        <v>3106</v>
      </c>
    </row>
    <row r="171" spans="1:10" hidden="1" outlineLevel="1" x14ac:dyDescent="0.2">
      <c r="A171" s="8">
        <v>44973</v>
      </c>
      <c r="B171" s="4" t="s">
        <v>2187</v>
      </c>
      <c r="C171" s="4" t="s">
        <v>3840</v>
      </c>
      <c r="D171" s="4" t="s">
        <v>502</v>
      </c>
      <c r="E171" s="12">
        <v>611412</v>
      </c>
      <c r="F171" s="11" t="s">
        <v>1076</v>
      </c>
      <c r="G171" s="12">
        <v>61141</v>
      </c>
      <c r="H171" s="12">
        <f t="shared" si="2"/>
        <v>672553</v>
      </c>
      <c r="I171" s="4" t="s">
        <v>3387</v>
      </c>
      <c r="J171" s="4" t="s">
        <v>3106</v>
      </c>
    </row>
    <row r="172" spans="1:10" hidden="1" outlineLevel="1" x14ac:dyDescent="0.2">
      <c r="A172" s="8">
        <v>44973</v>
      </c>
      <c r="B172" s="4" t="s">
        <v>3996</v>
      </c>
      <c r="C172" s="4" t="s">
        <v>3840</v>
      </c>
      <c r="D172" s="4" t="s">
        <v>887</v>
      </c>
      <c r="E172" s="12">
        <v>611412</v>
      </c>
      <c r="F172" s="11" t="s">
        <v>1076</v>
      </c>
      <c r="G172" s="12">
        <v>61141</v>
      </c>
      <c r="H172" s="12">
        <f t="shared" si="2"/>
        <v>672553</v>
      </c>
      <c r="I172" s="4" t="s">
        <v>3387</v>
      </c>
      <c r="J172" s="4" t="s">
        <v>3106</v>
      </c>
    </row>
    <row r="173" spans="1:10" hidden="1" outlineLevel="1" x14ac:dyDescent="0.2">
      <c r="A173" s="8">
        <v>44973</v>
      </c>
      <c r="B173" s="4" t="s">
        <v>215</v>
      </c>
      <c r="C173" s="4" t="s">
        <v>3840</v>
      </c>
      <c r="D173" s="4" t="s">
        <v>2026</v>
      </c>
      <c r="E173" s="12">
        <v>611412</v>
      </c>
      <c r="F173" s="11" t="s">
        <v>1076</v>
      </c>
      <c r="G173" s="12">
        <v>61141</v>
      </c>
      <c r="H173" s="12">
        <f t="shared" si="2"/>
        <v>672553</v>
      </c>
      <c r="I173" s="4" t="s">
        <v>3387</v>
      </c>
      <c r="J173" s="4" t="s">
        <v>3106</v>
      </c>
    </row>
    <row r="174" spans="1:10" hidden="1" outlineLevel="1" x14ac:dyDescent="0.2">
      <c r="A174" s="8">
        <v>44973</v>
      </c>
      <c r="B174" s="4" t="s">
        <v>458</v>
      </c>
      <c r="C174" s="4" t="s">
        <v>3840</v>
      </c>
      <c r="D174" s="4" t="s">
        <v>4371</v>
      </c>
      <c r="E174" s="12">
        <v>611412</v>
      </c>
      <c r="F174" s="11" t="s">
        <v>1076</v>
      </c>
      <c r="G174" s="12">
        <v>61141</v>
      </c>
      <c r="H174" s="12">
        <f t="shared" si="2"/>
        <v>672553</v>
      </c>
      <c r="I174" s="4" t="s">
        <v>3387</v>
      </c>
      <c r="J174" s="4" t="s">
        <v>3106</v>
      </c>
    </row>
    <row r="175" spans="1:10" hidden="1" outlineLevel="1" x14ac:dyDescent="0.2">
      <c r="A175" s="8">
        <v>44973</v>
      </c>
      <c r="B175" s="4" t="s">
        <v>4923</v>
      </c>
      <c r="C175" s="4" t="s">
        <v>3840</v>
      </c>
      <c r="D175" s="4" t="s">
        <v>99</v>
      </c>
      <c r="E175" s="12">
        <v>611412</v>
      </c>
      <c r="F175" s="11" t="s">
        <v>1076</v>
      </c>
      <c r="G175" s="12">
        <v>61141</v>
      </c>
      <c r="H175" s="12">
        <f t="shared" si="2"/>
        <v>672553</v>
      </c>
      <c r="I175" s="4" t="s">
        <v>3387</v>
      </c>
      <c r="J175" s="4" t="s">
        <v>3106</v>
      </c>
    </row>
    <row r="176" spans="1:10" hidden="1" outlineLevel="1" x14ac:dyDescent="0.2">
      <c r="A176" s="8">
        <v>44973</v>
      </c>
      <c r="B176" s="4" t="s">
        <v>2342</v>
      </c>
      <c r="C176" s="4" t="s">
        <v>3840</v>
      </c>
      <c r="D176" s="4" t="s">
        <v>3370</v>
      </c>
      <c r="E176" s="12">
        <v>611412</v>
      </c>
      <c r="F176" s="11" t="s">
        <v>1076</v>
      </c>
      <c r="G176" s="12">
        <v>61141</v>
      </c>
      <c r="H176" s="12">
        <f t="shared" si="2"/>
        <v>672553</v>
      </c>
      <c r="I176" s="4" t="s">
        <v>3387</v>
      </c>
      <c r="J176" s="4" t="s">
        <v>3106</v>
      </c>
    </row>
    <row r="177" spans="1:10" hidden="1" outlineLevel="1" x14ac:dyDescent="0.2">
      <c r="A177" s="8">
        <v>44973</v>
      </c>
      <c r="B177" s="4" t="s">
        <v>5187</v>
      </c>
      <c r="C177" s="4" t="s">
        <v>3840</v>
      </c>
      <c r="D177" s="4" t="s">
        <v>3342</v>
      </c>
      <c r="E177" s="12">
        <v>611412</v>
      </c>
      <c r="F177" s="11" t="s">
        <v>1076</v>
      </c>
      <c r="G177" s="12">
        <v>61141</v>
      </c>
      <c r="H177" s="12">
        <f t="shared" si="2"/>
        <v>672553</v>
      </c>
      <c r="I177" s="4" t="s">
        <v>3387</v>
      </c>
      <c r="J177" s="4" t="s">
        <v>3106</v>
      </c>
    </row>
    <row r="178" spans="1:10" hidden="1" outlineLevel="1" x14ac:dyDescent="0.2">
      <c r="A178" s="8">
        <v>44973</v>
      </c>
      <c r="B178" s="4" t="s">
        <v>1911</v>
      </c>
      <c r="C178" s="4" t="s">
        <v>3840</v>
      </c>
      <c r="D178" s="4" t="s">
        <v>3579</v>
      </c>
      <c r="E178" s="12">
        <v>611412</v>
      </c>
      <c r="F178" s="11" t="s">
        <v>1076</v>
      </c>
      <c r="G178" s="12">
        <v>61141</v>
      </c>
      <c r="H178" s="12">
        <f t="shared" si="2"/>
        <v>672553</v>
      </c>
      <c r="I178" s="4" t="s">
        <v>3387</v>
      </c>
      <c r="J178" s="4" t="s">
        <v>3106</v>
      </c>
    </row>
    <row r="179" spans="1:10" hidden="1" outlineLevel="1" x14ac:dyDescent="0.2">
      <c r="A179" s="8">
        <v>44973</v>
      </c>
      <c r="B179" s="4" t="s">
        <v>5208</v>
      </c>
      <c r="C179" s="4" t="s">
        <v>3840</v>
      </c>
      <c r="D179" s="4" t="s">
        <v>2304</v>
      </c>
      <c r="E179" s="12">
        <v>611412</v>
      </c>
      <c r="F179" s="11" t="s">
        <v>1076</v>
      </c>
      <c r="G179" s="12">
        <v>61141</v>
      </c>
      <c r="H179" s="12">
        <f t="shared" si="2"/>
        <v>672553</v>
      </c>
      <c r="I179" s="4" t="s">
        <v>3387</v>
      </c>
      <c r="J179" s="4" t="s">
        <v>3106</v>
      </c>
    </row>
    <row r="180" spans="1:10" hidden="1" outlineLevel="1" x14ac:dyDescent="0.2">
      <c r="A180" s="8">
        <v>44973</v>
      </c>
      <c r="B180" s="4" t="s">
        <v>2750</v>
      </c>
      <c r="C180" s="4" t="s">
        <v>3840</v>
      </c>
      <c r="D180" s="4" t="s">
        <v>1055</v>
      </c>
      <c r="E180" s="12">
        <v>611412</v>
      </c>
      <c r="F180" s="11" t="s">
        <v>1076</v>
      </c>
      <c r="G180" s="12">
        <v>61141</v>
      </c>
      <c r="H180" s="12">
        <f t="shared" si="2"/>
        <v>672553</v>
      </c>
      <c r="I180" s="4" t="s">
        <v>3387</v>
      </c>
      <c r="J180" s="4" t="s">
        <v>3106</v>
      </c>
    </row>
    <row r="181" spans="1:10" hidden="1" outlineLevel="1" x14ac:dyDescent="0.2">
      <c r="A181" s="8">
        <v>44973</v>
      </c>
      <c r="B181" s="4" t="s">
        <v>2091</v>
      </c>
      <c r="C181" s="4" t="s">
        <v>3840</v>
      </c>
      <c r="D181" s="4" t="s">
        <v>2827</v>
      </c>
      <c r="E181" s="12">
        <v>611412</v>
      </c>
      <c r="F181" s="11" t="s">
        <v>1076</v>
      </c>
      <c r="G181" s="12">
        <v>61141</v>
      </c>
      <c r="H181" s="12">
        <f t="shared" si="2"/>
        <v>672553</v>
      </c>
      <c r="I181" s="4" t="s">
        <v>3387</v>
      </c>
      <c r="J181" s="4" t="s">
        <v>3106</v>
      </c>
    </row>
    <row r="182" spans="1:10" hidden="1" outlineLevel="1" x14ac:dyDescent="0.2">
      <c r="A182" s="8">
        <v>44973</v>
      </c>
      <c r="B182" s="4" t="s">
        <v>3656</v>
      </c>
      <c r="C182" s="4" t="s">
        <v>3840</v>
      </c>
      <c r="D182" s="4" t="s">
        <v>1663</v>
      </c>
      <c r="E182" s="12">
        <v>611412</v>
      </c>
      <c r="F182" s="11" t="s">
        <v>1076</v>
      </c>
      <c r="G182" s="12">
        <v>61141</v>
      </c>
      <c r="H182" s="12">
        <f t="shared" si="2"/>
        <v>672553</v>
      </c>
      <c r="I182" s="4" t="s">
        <v>3387</v>
      </c>
      <c r="J182" s="4" t="s">
        <v>3106</v>
      </c>
    </row>
    <row r="183" spans="1:10" hidden="1" outlineLevel="1" x14ac:dyDescent="0.2">
      <c r="A183" s="8">
        <v>44973</v>
      </c>
      <c r="B183" s="4" t="s">
        <v>4292</v>
      </c>
      <c r="C183" s="4" t="s">
        <v>3840</v>
      </c>
      <c r="D183" s="4" t="s">
        <v>206</v>
      </c>
      <c r="E183" s="12">
        <v>611412</v>
      </c>
      <c r="F183" s="11" t="s">
        <v>1076</v>
      </c>
      <c r="G183" s="12">
        <v>61141</v>
      </c>
      <c r="H183" s="12">
        <f t="shared" si="2"/>
        <v>672553</v>
      </c>
      <c r="I183" s="4" t="s">
        <v>3387</v>
      </c>
      <c r="J183" s="4" t="s">
        <v>3106</v>
      </c>
    </row>
    <row r="184" spans="1:10" hidden="1" outlineLevel="1" x14ac:dyDescent="0.2">
      <c r="A184" s="8">
        <v>44973</v>
      </c>
      <c r="B184" s="4" t="s">
        <v>483</v>
      </c>
      <c r="C184" s="4" t="s">
        <v>3840</v>
      </c>
      <c r="D184" s="4" t="s">
        <v>4259</v>
      </c>
      <c r="E184" s="12">
        <v>611412</v>
      </c>
      <c r="F184" s="11" t="s">
        <v>1076</v>
      </c>
      <c r="G184" s="12">
        <v>61141</v>
      </c>
      <c r="H184" s="12">
        <f t="shared" si="2"/>
        <v>672553</v>
      </c>
      <c r="I184" s="4" t="s">
        <v>3387</v>
      </c>
      <c r="J184" s="4" t="s">
        <v>3106</v>
      </c>
    </row>
    <row r="185" spans="1:10" hidden="1" outlineLevel="1" x14ac:dyDescent="0.2">
      <c r="A185" s="8">
        <v>44973</v>
      </c>
      <c r="B185" s="4" t="s">
        <v>4662</v>
      </c>
      <c r="C185" s="4" t="s">
        <v>3840</v>
      </c>
      <c r="D185" s="4" t="s">
        <v>559</v>
      </c>
      <c r="E185" s="12">
        <v>611412</v>
      </c>
      <c r="F185" s="11" t="s">
        <v>1076</v>
      </c>
      <c r="G185" s="12">
        <v>61141</v>
      </c>
      <c r="H185" s="12">
        <f t="shared" si="2"/>
        <v>672553</v>
      </c>
      <c r="I185" s="4" t="s">
        <v>3387</v>
      </c>
      <c r="J185" s="4" t="s">
        <v>3106</v>
      </c>
    </row>
    <row r="186" spans="1:10" hidden="1" outlineLevel="1" x14ac:dyDescent="0.2">
      <c r="A186" s="8">
        <v>44973</v>
      </c>
      <c r="B186" s="4" t="s">
        <v>2716</v>
      </c>
      <c r="C186" s="4" t="s">
        <v>3840</v>
      </c>
      <c r="D186" s="4" t="s">
        <v>1114</v>
      </c>
      <c r="E186" s="12">
        <v>611412</v>
      </c>
      <c r="F186" s="11" t="s">
        <v>1076</v>
      </c>
      <c r="G186" s="12">
        <v>61141</v>
      </c>
      <c r="H186" s="12">
        <f t="shared" si="2"/>
        <v>672553</v>
      </c>
      <c r="I186" s="4" t="s">
        <v>3387</v>
      </c>
      <c r="J186" s="4" t="s">
        <v>3106</v>
      </c>
    </row>
    <row r="187" spans="1:10" hidden="1" outlineLevel="1" x14ac:dyDescent="0.2">
      <c r="A187" s="8">
        <v>44973</v>
      </c>
      <c r="B187" s="4" t="s">
        <v>3118</v>
      </c>
      <c r="C187" s="4" t="s">
        <v>3840</v>
      </c>
      <c r="D187" s="4" t="s">
        <v>105</v>
      </c>
      <c r="E187" s="12">
        <v>611412</v>
      </c>
      <c r="F187" s="11" t="s">
        <v>1076</v>
      </c>
      <c r="G187" s="12">
        <v>61141</v>
      </c>
      <c r="H187" s="12">
        <f t="shared" si="2"/>
        <v>672553</v>
      </c>
      <c r="I187" s="4" t="s">
        <v>3387</v>
      </c>
      <c r="J187" s="4" t="s">
        <v>3106</v>
      </c>
    </row>
    <row r="188" spans="1:10" hidden="1" outlineLevel="1" x14ac:dyDescent="0.2">
      <c r="A188" s="8">
        <v>44973</v>
      </c>
      <c r="B188" s="4" t="s">
        <v>464</v>
      </c>
      <c r="C188" s="4" t="s">
        <v>3840</v>
      </c>
      <c r="D188" s="4" t="s">
        <v>5166</v>
      </c>
      <c r="E188" s="12">
        <v>611412</v>
      </c>
      <c r="F188" s="11" t="s">
        <v>1076</v>
      </c>
      <c r="G188" s="12">
        <v>61141</v>
      </c>
      <c r="H188" s="12">
        <f t="shared" si="2"/>
        <v>672553</v>
      </c>
      <c r="I188" s="4" t="s">
        <v>3387</v>
      </c>
      <c r="J188" s="4" t="s">
        <v>3106</v>
      </c>
    </row>
    <row r="189" spans="1:10" hidden="1" outlineLevel="1" x14ac:dyDescent="0.2">
      <c r="A189" s="8">
        <v>44973</v>
      </c>
      <c r="B189" s="4" t="s">
        <v>1359</v>
      </c>
      <c r="C189" s="4" t="s">
        <v>3840</v>
      </c>
      <c r="D189" s="4" t="s">
        <v>1003</v>
      </c>
      <c r="E189" s="12">
        <v>611412</v>
      </c>
      <c r="F189" s="11" t="s">
        <v>1076</v>
      </c>
      <c r="G189" s="12">
        <v>61141</v>
      </c>
      <c r="H189" s="12">
        <f t="shared" si="2"/>
        <v>672553</v>
      </c>
      <c r="I189" s="4" t="s">
        <v>3387</v>
      </c>
      <c r="J189" s="4" t="s">
        <v>3106</v>
      </c>
    </row>
    <row r="190" spans="1:10" hidden="1" outlineLevel="1" x14ac:dyDescent="0.2">
      <c r="A190" s="8">
        <v>44973</v>
      </c>
      <c r="B190" s="4" t="s">
        <v>567</v>
      </c>
      <c r="C190" s="4" t="s">
        <v>3840</v>
      </c>
      <c r="D190" s="4" t="s">
        <v>4608</v>
      </c>
      <c r="E190" s="12">
        <v>611412</v>
      </c>
      <c r="F190" s="11" t="s">
        <v>1076</v>
      </c>
      <c r="G190" s="12">
        <v>61141</v>
      </c>
      <c r="H190" s="12">
        <f t="shared" si="2"/>
        <v>672553</v>
      </c>
      <c r="I190" s="4" t="s">
        <v>3387</v>
      </c>
      <c r="J190" s="4" t="s">
        <v>3106</v>
      </c>
    </row>
    <row r="191" spans="1:10" hidden="1" outlineLevel="1" x14ac:dyDescent="0.2">
      <c r="A191" s="8">
        <v>44973</v>
      </c>
      <c r="B191" s="4" t="s">
        <v>3929</v>
      </c>
      <c r="C191" s="4" t="s">
        <v>3840</v>
      </c>
      <c r="D191" s="4" t="s">
        <v>2671</v>
      </c>
      <c r="E191" s="12">
        <v>611412</v>
      </c>
      <c r="F191" s="11" t="s">
        <v>1076</v>
      </c>
      <c r="G191" s="12">
        <v>61141</v>
      </c>
      <c r="H191" s="12">
        <f t="shared" si="2"/>
        <v>672553</v>
      </c>
      <c r="I191" s="4" t="s">
        <v>3387</v>
      </c>
      <c r="J191" s="4" t="s">
        <v>3106</v>
      </c>
    </row>
    <row r="192" spans="1:10" hidden="1" outlineLevel="1" x14ac:dyDescent="0.2">
      <c r="A192" s="8">
        <v>44973</v>
      </c>
      <c r="B192" s="4" t="s">
        <v>3239</v>
      </c>
      <c r="C192" s="4" t="s">
        <v>3840</v>
      </c>
      <c r="D192" s="4" t="s">
        <v>1124</v>
      </c>
      <c r="E192" s="12">
        <v>611412</v>
      </c>
      <c r="F192" s="11" t="s">
        <v>1076</v>
      </c>
      <c r="G192" s="12">
        <v>61141</v>
      </c>
      <c r="H192" s="12">
        <f t="shared" si="2"/>
        <v>672553</v>
      </c>
      <c r="I192" s="4" t="s">
        <v>3387</v>
      </c>
      <c r="J192" s="4" t="s">
        <v>3106</v>
      </c>
    </row>
    <row r="193" spans="1:10" hidden="1" outlineLevel="1" x14ac:dyDescent="0.2">
      <c r="A193" s="8">
        <v>44973</v>
      </c>
      <c r="B193" s="4" t="s">
        <v>4778</v>
      </c>
      <c r="C193" s="4" t="s">
        <v>3840</v>
      </c>
      <c r="D193" s="4" t="s">
        <v>4678</v>
      </c>
      <c r="E193" s="12">
        <v>611412</v>
      </c>
      <c r="F193" s="11" t="s">
        <v>1076</v>
      </c>
      <c r="G193" s="12">
        <v>61141</v>
      </c>
      <c r="H193" s="12">
        <f t="shared" si="2"/>
        <v>672553</v>
      </c>
      <c r="I193" s="4" t="s">
        <v>3387</v>
      </c>
      <c r="J193" s="4" t="s">
        <v>3106</v>
      </c>
    </row>
    <row r="194" spans="1:10" hidden="1" outlineLevel="1" x14ac:dyDescent="0.2">
      <c r="A194" s="8">
        <v>44973</v>
      </c>
      <c r="B194" s="4" t="s">
        <v>4664</v>
      </c>
      <c r="C194" s="4" t="s">
        <v>3840</v>
      </c>
      <c r="D194" s="4" t="s">
        <v>1755</v>
      </c>
      <c r="E194" s="12">
        <v>611412</v>
      </c>
      <c r="F194" s="11" t="s">
        <v>1076</v>
      </c>
      <c r="G194" s="12">
        <v>61141</v>
      </c>
      <c r="H194" s="12">
        <f t="shared" ref="H194:H257" si="3">+E194+G194</f>
        <v>672553</v>
      </c>
      <c r="I194" s="4" t="s">
        <v>3387</v>
      </c>
      <c r="J194" s="4" t="s">
        <v>3106</v>
      </c>
    </row>
    <row r="195" spans="1:10" hidden="1" outlineLevel="1" x14ac:dyDescent="0.2">
      <c r="A195" s="8">
        <v>44973</v>
      </c>
      <c r="B195" s="4" t="s">
        <v>4670</v>
      </c>
      <c r="C195" s="4" t="s">
        <v>3840</v>
      </c>
      <c r="D195" s="4" t="s">
        <v>3334</v>
      </c>
      <c r="E195" s="12">
        <v>611412</v>
      </c>
      <c r="F195" s="11" t="s">
        <v>1076</v>
      </c>
      <c r="G195" s="12">
        <v>61141</v>
      </c>
      <c r="H195" s="12">
        <f t="shared" si="3"/>
        <v>672553</v>
      </c>
      <c r="I195" s="4" t="s">
        <v>3387</v>
      </c>
      <c r="J195" s="4" t="s">
        <v>3106</v>
      </c>
    </row>
    <row r="196" spans="1:10" hidden="1" outlineLevel="1" x14ac:dyDescent="0.2">
      <c r="A196" s="8">
        <v>44973</v>
      </c>
      <c r="B196" s="4" t="s">
        <v>4537</v>
      </c>
      <c r="C196" s="4" t="s">
        <v>3840</v>
      </c>
      <c r="D196" s="4" t="s">
        <v>5058</v>
      </c>
      <c r="E196" s="12">
        <v>611412</v>
      </c>
      <c r="F196" s="11" t="s">
        <v>1076</v>
      </c>
      <c r="G196" s="12">
        <v>61141</v>
      </c>
      <c r="H196" s="12">
        <f t="shared" si="3"/>
        <v>672553</v>
      </c>
      <c r="I196" s="4" t="s">
        <v>3387</v>
      </c>
      <c r="J196" s="4" t="s">
        <v>3106</v>
      </c>
    </row>
    <row r="197" spans="1:10" hidden="1" outlineLevel="1" x14ac:dyDescent="0.2">
      <c r="A197" s="8">
        <v>44973</v>
      </c>
      <c r="B197" s="4" t="s">
        <v>2130</v>
      </c>
      <c r="C197" s="4" t="s">
        <v>3840</v>
      </c>
      <c r="D197" s="4" t="s">
        <v>5182</v>
      </c>
      <c r="E197" s="12">
        <v>611412</v>
      </c>
      <c r="F197" s="11" t="s">
        <v>1076</v>
      </c>
      <c r="G197" s="12">
        <v>61141</v>
      </c>
      <c r="H197" s="12">
        <f t="shared" si="3"/>
        <v>672553</v>
      </c>
      <c r="I197" s="4" t="s">
        <v>3387</v>
      </c>
      <c r="J197" s="4" t="s">
        <v>3106</v>
      </c>
    </row>
    <row r="198" spans="1:10" hidden="1" outlineLevel="1" x14ac:dyDescent="0.2">
      <c r="A198" s="8">
        <v>44973</v>
      </c>
      <c r="B198" s="4" t="s">
        <v>1818</v>
      </c>
      <c r="C198" s="4" t="s">
        <v>3840</v>
      </c>
      <c r="D198" s="4" t="s">
        <v>3271</v>
      </c>
      <c r="E198" s="12">
        <v>611412</v>
      </c>
      <c r="F198" s="11" t="s">
        <v>1076</v>
      </c>
      <c r="G198" s="12">
        <v>61141</v>
      </c>
      <c r="H198" s="12">
        <f t="shared" si="3"/>
        <v>672553</v>
      </c>
      <c r="I198" s="4" t="s">
        <v>3387</v>
      </c>
      <c r="J198" s="4" t="s">
        <v>3106</v>
      </c>
    </row>
    <row r="199" spans="1:10" hidden="1" outlineLevel="1" x14ac:dyDescent="0.2">
      <c r="A199" s="8">
        <v>44973</v>
      </c>
      <c r="B199" s="4" t="s">
        <v>3069</v>
      </c>
      <c r="C199" s="4" t="s">
        <v>3840</v>
      </c>
      <c r="D199" s="4" t="s">
        <v>5077</v>
      </c>
      <c r="E199" s="12">
        <v>611412</v>
      </c>
      <c r="F199" s="11" t="s">
        <v>1076</v>
      </c>
      <c r="G199" s="12">
        <v>61141</v>
      </c>
      <c r="H199" s="12">
        <f t="shared" si="3"/>
        <v>672553</v>
      </c>
      <c r="I199" s="4" t="s">
        <v>3387</v>
      </c>
      <c r="J199" s="4" t="s">
        <v>3106</v>
      </c>
    </row>
    <row r="200" spans="1:10" hidden="1" outlineLevel="1" x14ac:dyDescent="0.2">
      <c r="A200" s="8">
        <v>44973</v>
      </c>
      <c r="B200" s="4" t="s">
        <v>4054</v>
      </c>
      <c r="C200" s="4" t="s">
        <v>3840</v>
      </c>
      <c r="D200" s="4" t="s">
        <v>4731</v>
      </c>
      <c r="E200" s="12">
        <v>611412</v>
      </c>
      <c r="F200" s="11" t="s">
        <v>1076</v>
      </c>
      <c r="G200" s="12">
        <v>61141</v>
      </c>
      <c r="H200" s="12">
        <f t="shared" si="3"/>
        <v>672553</v>
      </c>
      <c r="I200" s="4" t="s">
        <v>3387</v>
      </c>
      <c r="J200" s="4" t="s">
        <v>3106</v>
      </c>
    </row>
    <row r="201" spans="1:10" hidden="1" outlineLevel="1" x14ac:dyDescent="0.2">
      <c r="A201" s="8">
        <v>44973</v>
      </c>
      <c r="B201" s="4" t="s">
        <v>2805</v>
      </c>
      <c r="C201" s="4" t="s">
        <v>3840</v>
      </c>
      <c r="D201" s="4" t="s">
        <v>3550</v>
      </c>
      <c r="E201" s="12">
        <v>611412</v>
      </c>
      <c r="F201" s="11" t="s">
        <v>1076</v>
      </c>
      <c r="G201" s="12">
        <v>61141</v>
      </c>
      <c r="H201" s="12">
        <f t="shared" si="3"/>
        <v>672553</v>
      </c>
      <c r="I201" s="4" t="s">
        <v>3387</v>
      </c>
      <c r="J201" s="4" t="s">
        <v>3106</v>
      </c>
    </row>
    <row r="202" spans="1:10" hidden="1" outlineLevel="1" x14ac:dyDescent="0.2">
      <c r="A202" s="8">
        <v>44973</v>
      </c>
      <c r="B202" s="4" t="s">
        <v>3830</v>
      </c>
      <c r="C202" s="4" t="s">
        <v>3840</v>
      </c>
      <c r="D202" s="4" t="s">
        <v>1086</v>
      </c>
      <c r="E202" s="12">
        <v>611412</v>
      </c>
      <c r="F202" s="11" t="s">
        <v>1076</v>
      </c>
      <c r="G202" s="12">
        <v>61141</v>
      </c>
      <c r="H202" s="12">
        <f t="shared" si="3"/>
        <v>672553</v>
      </c>
      <c r="I202" s="4" t="s">
        <v>3387</v>
      </c>
      <c r="J202" s="4" t="s">
        <v>3106</v>
      </c>
    </row>
    <row r="203" spans="1:10" hidden="1" outlineLevel="1" x14ac:dyDescent="0.2">
      <c r="A203" s="8">
        <v>44973</v>
      </c>
      <c r="B203" s="4" t="s">
        <v>4513</v>
      </c>
      <c r="C203" s="4" t="s">
        <v>3840</v>
      </c>
      <c r="D203" s="4" t="s">
        <v>4769</v>
      </c>
      <c r="E203" s="12">
        <v>611412</v>
      </c>
      <c r="F203" s="11" t="s">
        <v>1076</v>
      </c>
      <c r="G203" s="12">
        <v>61141</v>
      </c>
      <c r="H203" s="12">
        <f t="shared" si="3"/>
        <v>672553</v>
      </c>
      <c r="I203" s="4" t="s">
        <v>3387</v>
      </c>
      <c r="J203" s="4" t="s">
        <v>3106</v>
      </c>
    </row>
    <row r="204" spans="1:10" hidden="1" outlineLevel="1" x14ac:dyDescent="0.2">
      <c r="A204" s="8">
        <v>44973</v>
      </c>
      <c r="B204" s="4" t="s">
        <v>4986</v>
      </c>
      <c r="C204" s="4" t="s">
        <v>3840</v>
      </c>
      <c r="D204" s="4" t="s">
        <v>2338</v>
      </c>
      <c r="E204" s="12">
        <v>611412</v>
      </c>
      <c r="F204" s="11" t="s">
        <v>1076</v>
      </c>
      <c r="G204" s="12">
        <v>61141</v>
      </c>
      <c r="H204" s="12">
        <f t="shared" si="3"/>
        <v>672553</v>
      </c>
      <c r="I204" s="4" t="s">
        <v>3387</v>
      </c>
      <c r="J204" s="4" t="s">
        <v>3106</v>
      </c>
    </row>
    <row r="205" spans="1:10" hidden="1" outlineLevel="1" x14ac:dyDescent="0.2">
      <c r="A205" s="8">
        <v>44973</v>
      </c>
      <c r="B205" s="4" t="s">
        <v>1708</v>
      </c>
      <c r="C205" s="4" t="s">
        <v>3840</v>
      </c>
      <c r="D205" s="4" t="s">
        <v>4009</v>
      </c>
      <c r="E205" s="12">
        <v>611412</v>
      </c>
      <c r="F205" s="11" t="s">
        <v>1076</v>
      </c>
      <c r="G205" s="12">
        <v>61141</v>
      </c>
      <c r="H205" s="12">
        <f t="shared" si="3"/>
        <v>672553</v>
      </c>
      <c r="I205" s="4" t="s">
        <v>3387</v>
      </c>
      <c r="J205" s="4" t="s">
        <v>3106</v>
      </c>
    </row>
    <row r="206" spans="1:10" hidden="1" outlineLevel="1" x14ac:dyDescent="0.2">
      <c r="A206" s="8">
        <v>44973</v>
      </c>
      <c r="B206" s="4" t="s">
        <v>3710</v>
      </c>
      <c r="C206" s="4" t="s">
        <v>3840</v>
      </c>
      <c r="D206" s="4" t="s">
        <v>595</v>
      </c>
      <c r="E206" s="12">
        <v>611412</v>
      </c>
      <c r="F206" s="11" t="s">
        <v>1076</v>
      </c>
      <c r="G206" s="12">
        <v>61141</v>
      </c>
      <c r="H206" s="12">
        <f t="shared" si="3"/>
        <v>672553</v>
      </c>
      <c r="I206" s="4" t="s">
        <v>3387</v>
      </c>
      <c r="J206" s="4" t="s">
        <v>3106</v>
      </c>
    </row>
    <row r="207" spans="1:10" hidden="1" outlineLevel="1" x14ac:dyDescent="0.2">
      <c r="A207" s="8">
        <v>44973</v>
      </c>
      <c r="B207" s="4" t="s">
        <v>4495</v>
      </c>
      <c r="C207" s="4" t="s">
        <v>3840</v>
      </c>
      <c r="D207" s="4" t="s">
        <v>4476</v>
      </c>
      <c r="E207" s="12">
        <v>611412</v>
      </c>
      <c r="F207" s="11" t="s">
        <v>1076</v>
      </c>
      <c r="G207" s="12">
        <v>61141</v>
      </c>
      <c r="H207" s="12">
        <f t="shared" si="3"/>
        <v>672553</v>
      </c>
      <c r="I207" s="4" t="s">
        <v>3387</v>
      </c>
      <c r="J207" s="4" t="s">
        <v>3106</v>
      </c>
    </row>
    <row r="208" spans="1:10" hidden="1" outlineLevel="1" x14ac:dyDescent="0.2">
      <c r="A208" s="8">
        <v>44973</v>
      </c>
      <c r="B208" s="4" t="s">
        <v>1740</v>
      </c>
      <c r="C208" s="4" t="s">
        <v>3840</v>
      </c>
      <c r="D208" s="4" t="s">
        <v>3617</v>
      </c>
      <c r="E208" s="12">
        <v>611412</v>
      </c>
      <c r="F208" s="11" t="s">
        <v>1076</v>
      </c>
      <c r="G208" s="12">
        <v>61141</v>
      </c>
      <c r="H208" s="12">
        <f t="shared" si="3"/>
        <v>672553</v>
      </c>
      <c r="I208" s="4" t="s">
        <v>3387</v>
      </c>
      <c r="J208" s="4" t="s">
        <v>3106</v>
      </c>
    </row>
    <row r="209" spans="1:10" hidden="1" outlineLevel="1" x14ac:dyDescent="0.2">
      <c r="A209" s="8">
        <v>44973</v>
      </c>
      <c r="B209" s="4" t="s">
        <v>881</v>
      </c>
      <c r="C209" s="4" t="s">
        <v>3840</v>
      </c>
      <c r="D209" s="4" t="s">
        <v>2775</v>
      </c>
      <c r="E209" s="12">
        <v>611412</v>
      </c>
      <c r="F209" s="11" t="s">
        <v>1076</v>
      </c>
      <c r="G209" s="12">
        <v>61141</v>
      </c>
      <c r="H209" s="12">
        <f t="shared" si="3"/>
        <v>672553</v>
      </c>
      <c r="I209" s="4" t="s">
        <v>3387</v>
      </c>
      <c r="J209" s="4" t="s">
        <v>3106</v>
      </c>
    </row>
    <row r="210" spans="1:10" hidden="1" outlineLevel="1" x14ac:dyDescent="0.2">
      <c r="A210" s="8">
        <v>44973</v>
      </c>
      <c r="B210" s="4" t="s">
        <v>4856</v>
      </c>
      <c r="C210" s="4" t="s">
        <v>3840</v>
      </c>
      <c r="D210" s="4" t="s">
        <v>606</v>
      </c>
      <c r="E210" s="12">
        <v>611412</v>
      </c>
      <c r="F210" s="11" t="s">
        <v>1076</v>
      </c>
      <c r="G210" s="12">
        <v>61141</v>
      </c>
      <c r="H210" s="12">
        <f t="shared" si="3"/>
        <v>672553</v>
      </c>
      <c r="I210" s="4" t="s">
        <v>3387</v>
      </c>
      <c r="J210" s="4" t="s">
        <v>3106</v>
      </c>
    </row>
    <row r="211" spans="1:10" hidden="1" outlineLevel="1" x14ac:dyDescent="0.2">
      <c r="A211" s="8">
        <v>44973</v>
      </c>
      <c r="B211" s="4" t="s">
        <v>3266</v>
      </c>
      <c r="C211" s="4" t="s">
        <v>3840</v>
      </c>
      <c r="D211" s="4" t="s">
        <v>550</v>
      </c>
      <c r="E211" s="12">
        <v>611412</v>
      </c>
      <c r="F211" s="11" t="s">
        <v>1076</v>
      </c>
      <c r="G211" s="12">
        <v>61141</v>
      </c>
      <c r="H211" s="12">
        <f t="shared" si="3"/>
        <v>672553</v>
      </c>
      <c r="I211" s="4" t="s">
        <v>3387</v>
      </c>
      <c r="J211" s="4" t="s">
        <v>3106</v>
      </c>
    </row>
    <row r="212" spans="1:10" hidden="1" outlineLevel="1" x14ac:dyDescent="0.2">
      <c r="A212" s="8">
        <v>44973</v>
      </c>
      <c r="B212" s="4" t="s">
        <v>640</v>
      </c>
      <c r="C212" s="4" t="s">
        <v>3840</v>
      </c>
      <c r="D212" s="4" t="s">
        <v>5103</v>
      </c>
      <c r="E212" s="12">
        <v>611412</v>
      </c>
      <c r="F212" s="11" t="s">
        <v>1076</v>
      </c>
      <c r="G212" s="12">
        <v>61141</v>
      </c>
      <c r="H212" s="12">
        <f t="shared" si="3"/>
        <v>672553</v>
      </c>
      <c r="I212" s="4" t="s">
        <v>3387</v>
      </c>
      <c r="J212" s="4" t="s">
        <v>3106</v>
      </c>
    </row>
    <row r="213" spans="1:10" hidden="1" outlineLevel="1" x14ac:dyDescent="0.2">
      <c r="A213" s="8">
        <v>44973</v>
      </c>
      <c r="B213" s="4" t="s">
        <v>5154</v>
      </c>
      <c r="C213" s="4" t="s">
        <v>3840</v>
      </c>
      <c r="D213" s="4" t="s">
        <v>2292</v>
      </c>
      <c r="E213" s="12">
        <v>611412</v>
      </c>
      <c r="F213" s="11" t="s">
        <v>1076</v>
      </c>
      <c r="G213" s="12">
        <v>61141</v>
      </c>
      <c r="H213" s="12">
        <f t="shared" si="3"/>
        <v>672553</v>
      </c>
      <c r="I213" s="4" t="s">
        <v>3387</v>
      </c>
      <c r="J213" s="4" t="s">
        <v>3106</v>
      </c>
    </row>
    <row r="214" spans="1:10" hidden="1" outlineLevel="1" x14ac:dyDescent="0.2">
      <c r="A214" s="8">
        <v>44973</v>
      </c>
      <c r="B214" s="4" t="s">
        <v>2369</v>
      </c>
      <c r="C214" s="4" t="s">
        <v>3840</v>
      </c>
      <c r="D214" s="4" t="s">
        <v>5069</v>
      </c>
      <c r="E214" s="12">
        <v>611412</v>
      </c>
      <c r="F214" s="11" t="s">
        <v>1076</v>
      </c>
      <c r="G214" s="12">
        <v>61141</v>
      </c>
      <c r="H214" s="12">
        <f t="shared" si="3"/>
        <v>672553</v>
      </c>
      <c r="I214" s="4" t="s">
        <v>3387</v>
      </c>
      <c r="J214" s="4" t="s">
        <v>3106</v>
      </c>
    </row>
    <row r="215" spans="1:10" hidden="1" outlineLevel="1" x14ac:dyDescent="0.2">
      <c r="A215" s="8">
        <v>44973</v>
      </c>
      <c r="B215" s="4" t="s">
        <v>366</v>
      </c>
      <c r="C215" s="4" t="s">
        <v>3840</v>
      </c>
      <c r="D215" s="4" t="s">
        <v>1012</v>
      </c>
      <c r="E215" s="12">
        <v>611412</v>
      </c>
      <c r="F215" s="11" t="s">
        <v>1076</v>
      </c>
      <c r="G215" s="12">
        <v>61141</v>
      </c>
      <c r="H215" s="12">
        <f t="shared" si="3"/>
        <v>672553</v>
      </c>
      <c r="I215" s="4" t="s">
        <v>3387</v>
      </c>
      <c r="J215" s="4" t="s">
        <v>3106</v>
      </c>
    </row>
    <row r="216" spans="1:10" hidden="1" outlineLevel="1" x14ac:dyDescent="0.2">
      <c r="A216" s="8">
        <v>44973</v>
      </c>
      <c r="B216" s="4" t="s">
        <v>4479</v>
      </c>
      <c r="C216" s="4" t="s">
        <v>3840</v>
      </c>
      <c r="D216" s="4" t="s">
        <v>3330</v>
      </c>
      <c r="E216" s="12">
        <v>611412</v>
      </c>
      <c r="F216" s="11" t="s">
        <v>1076</v>
      </c>
      <c r="G216" s="12">
        <v>61141</v>
      </c>
      <c r="H216" s="12">
        <f t="shared" si="3"/>
        <v>672553</v>
      </c>
      <c r="I216" s="4" t="s">
        <v>3387</v>
      </c>
      <c r="J216" s="4" t="s">
        <v>3106</v>
      </c>
    </row>
    <row r="217" spans="1:10" hidden="1" outlineLevel="1" x14ac:dyDescent="0.2">
      <c r="A217" s="8">
        <v>44973</v>
      </c>
      <c r="B217" s="4" t="s">
        <v>695</v>
      </c>
      <c r="C217" s="4" t="s">
        <v>3840</v>
      </c>
      <c r="D217" s="4" t="s">
        <v>3344</v>
      </c>
      <c r="E217" s="12">
        <v>611412</v>
      </c>
      <c r="F217" s="11" t="s">
        <v>1076</v>
      </c>
      <c r="G217" s="12">
        <v>61141</v>
      </c>
      <c r="H217" s="12">
        <f t="shared" si="3"/>
        <v>672553</v>
      </c>
      <c r="I217" s="4" t="s">
        <v>3387</v>
      </c>
      <c r="J217" s="4" t="s">
        <v>3106</v>
      </c>
    </row>
    <row r="218" spans="1:10" hidden="1" outlineLevel="1" x14ac:dyDescent="0.2">
      <c r="A218" s="8">
        <v>44973</v>
      </c>
      <c r="B218" s="4" t="s">
        <v>1950</v>
      </c>
      <c r="C218" s="4" t="s">
        <v>3840</v>
      </c>
      <c r="D218" s="4" t="s">
        <v>344</v>
      </c>
      <c r="E218" s="12">
        <v>611412</v>
      </c>
      <c r="F218" s="11" t="s">
        <v>1076</v>
      </c>
      <c r="G218" s="12">
        <v>61141</v>
      </c>
      <c r="H218" s="12">
        <f t="shared" si="3"/>
        <v>672553</v>
      </c>
      <c r="I218" s="4" t="s">
        <v>3387</v>
      </c>
      <c r="J218" s="4" t="s">
        <v>3106</v>
      </c>
    </row>
    <row r="219" spans="1:10" hidden="1" outlineLevel="1" x14ac:dyDescent="0.2">
      <c r="A219" s="8">
        <v>44973</v>
      </c>
      <c r="B219" s="4" t="s">
        <v>4718</v>
      </c>
      <c r="C219" s="4" t="s">
        <v>3840</v>
      </c>
      <c r="D219" s="4" t="s">
        <v>3922</v>
      </c>
      <c r="E219" s="12">
        <v>611412</v>
      </c>
      <c r="F219" s="11" t="s">
        <v>1076</v>
      </c>
      <c r="G219" s="12">
        <v>61141</v>
      </c>
      <c r="H219" s="12">
        <f t="shared" si="3"/>
        <v>672553</v>
      </c>
      <c r="I219" s="4" t="s">
        <v>3387</v>
      </c>
      <c r="J219" s="4" t="s">
        <v>3106</v>
      </c>
    </row>
    <row r="220" spans="1:10" hidden="1" outlineLevel="1" x14ac:dyDescent="0.2">
      <c r="A220" s="8">
        <v>44973</v>
      </c>
      <c r="B220" s="4" t="s">
        <v>2181</v>
      </c>
      <c r="C220" s="4" t="s">
        <v>3840</v>
      </c>
      <c r="D220" s="4" t="s">
        <v>2529</v>
      </c>
      <c r="E220" s="12">
        <v>611412</v>
      </c>
      <c r="F220" s="11" t="s">
        <v>1076</v>
      </c>
      <c r="G220" s="12">
        <v>61141</v>
      </c>
      <c r="H220" s="12">
        <f t="shared" si="3"/>
        <v>672553</v>
      </c>
      <c r="I220" s="4" t="s">
        <v>3387</v>
      </c>
      <c r="J220" s="4" t="s">
        <v>3106</v>
      </c>
    </row>
    <row r="221" spans="1:10" hidden="1" outlineLevel="1" x14ac:dyDescent="0.2">
      <c r="A221" s="8">
        <v>44973</v>
      </c>
      <c r="B221" s="4" t="s">
        <v>4142</v>
      </c>
      <c r="C221" s="4" t="s">
        <v>3840</v>
      </c>
      <c r="D221" s="4" t="s">
        <v>2185</v>
      </c>
      <c r="E221" s="12">
        <v>611412</v>
      </c>
      <c r="F221" s="11" t="s">
        <v>1076</v>
      </c>
      <c r="G221" s="12">
        <v>61141</v>
      </c>
      <c r="H221" s="12">
        <f t="shared" si="3"/>
        <v>672553</v>
      </c>
      <c r="I221" s="4" t="s">
        <v>3387</v>
      </c>
      <c r="J221" s="4" t="s">
        <v>3106</v>
      </c>
    </row>
    <row r="222" spans="1:10" hidden="1" outlineLevel="1" x14ac:dyDescent="0.2">
      <c r="A222" s="8">
        <v>44973</v>
      </c>
      <c r="B222" s="4" t="s">
        <v>3852</v>
      </c>
      <c r="C222" s="4" t="s">
        <v>3840</v>
      </c>
      <c r="D222" s="4" t="s">
        <v>2098</v>
      </c>
      <c r="E222" s="12">
        <v>611412</v>
      </c>
      <c r="F222" s="11" t="s">
        <v>1076</v>
      </c>
      <c r="G222" s="12">
        <v>61141</v>
      </c>
      <c r="H222" s="12">
        <f t="shared" si="3"/>
        <v>672553</v>
      </c>
      <c r="I222" s="4" t="s">
        <v>3387</v>
      </c>
      <c r="J222" s="4" t="s">
        <v>3106</v>
      </c>
    </row>
    <row r="223" spans="1:10" hidden="1" outlineLevel="1" x14ac:dyDescent="0.2">
      <c r="A223" s="8">
        <v>44973</v>
      </c>
      <c r="B223" s="4" t="s">
        <v>1533</v>
      </c>
      <c r="C223" s="4" t="s">
        <v>3840</v>
      </c>
      <c r="D223" s="4" t="s">
        <v>1814</v>
      </c>
      <c r="E223" s="12">
        <v>611412</v>
      </c>
      <c r="F223" s="11" t="s">
        <v>1076</v>
      </c>
      <c r="G223" s="12">
        <v>61141</v>
      </c>
      <c r="H223" s="12">
        <f t="shared" si="3"/>
        <v>672553</v>
      </c>
      <c r="I223" s="4" t="s">
        <v>3387</v>
      </c>
      <c r="J223" s="4" t="s">
        <v>3106</v>
      </c>
    </row>
    <row r="224" spans="1:10" hidden="1" outlineLevel="1" x14ac:dyDescent="0.2">
      <c r="A224" s="8">
        <v>44973</v>
      </c>
      <c r="B224" s="4" t="s">
        <v>1736</v>
      </c>
      <c r="C224" s="4" t="s">
        <v>3840</v>
      </c>
      <c r="D224" s="4" t="s">
        <v>1066</v>
      </c>
      <c r="E224" s="12">
        <v>611412</v>
      </c>
      <c r="F224" s="11" t="s">
        <v>1076</v>
      </c>
      <c r="G224" s="12">
        <v>61141</v>
      </c>
      <c r="H224" s="12">
        <f t="shared" si="3"/>
        <v>672553</v>
      </c>
      <c r="I224" s="4" t="s">
        <v>3387</v>
      </c>
      <c r="J224" s="4" t="s">
        <v>3106</v>
      </c>
    </row>
    <row r="225" spans="1:10" hidden="1" outlineLevel="1" x14ac:dyDescent="0.2">
      <c r="A225" s="8">
        <v>44973</v>
      </c>
      <c r="B225" s="4" t="s">
        <v>5070</v>
      </c>
      <c r="C225" s="4" t="s">
        <v>3840</v>
      </c>
      <c r="D225" s="4" t="s">
        <v>2224</v>
      </c>
      <c r="E225" s="12">
        <v>611412</v>
      </c>
      <c r="F225" s="11" t="s">
        <v>1076</v>
      </c>
      <c r="G225" s="12">
        <v>61141</v>
      </c>
      <c r="H225" s="12">
        <f t="shared" si="3"/>
        <v>672553</v>
      </c>
      <c r="I225" s="4" t="s">
        <v>3387</v>
      </c>
      <c r="J225" s="4" t="s">
        <v>3106</v>
      </c>
    </row>
    <row r="226" spans="1:10" hidden="1" outlineLevel="1" x14ac:dyDescent="0.2">
      <c r="A226" s="8">
        <v>44973</v>
      </c>
      <c r="B226" s="4" t="s">
        <v>605</v>
      </c>
      <c r="C226" s="4" t="s">
        <v>3840</v>
      </c>
      <c r="D226" s="4" t="s">
        <v>4425</v>
      </c>
      <c r="E226" s="12">
        <v>611412</v>
      </c>
      <c r="F226" s="11" t="s">
        <v>1076</v>
      </c>
      <c r="G226" s="12">
        <v>61141</v>
      </c>
      <c r="H226" s="12">
        <f t="shared" si="3"/>
        <v>672553</v>
      </c>
      <c r="I226" s="4" t="s">
        <v>3387</v>
      </c>
      <c r="J226" s="4" t="s">
        <v>3106</v>
      </c>
    </row>
    <row r="227" spans="1:10" hidden="1" outlineLevel="1" x14ac:dyDescent="0.2">
      <c r="A227" s="8">
        <v>44973</v>
      </c>
      <c r="B227" s="4" t="s">
        <v>4280</v>
      </c>
      <c r="C227" s="4" t="s">
        <v>3840</v>
      </c>
      <c r="D227" s="4" t="s">
        <v>1301</v>
      </c>
      <c r="E227" s="12">
        <v>611412</v>
      </c>
      <c r="F227" s="11" t="s">
        <v>1076</v>
      </c>
      <c r="G227" s="12">
        <v>61141</v>
      </c>
      <c r="H227" s="12">
        <f t="shared" si="3"/>
        <v>672553</v>
      </c>
      <c r="I227" s="4" t="s">
        <v>3387</v>
      </c>
      <c r="J227" s="4" t="s">
        <v>3106</v>
      </c>
    </row>
    <row r="228" spans="1:10" hidden="1" outlineLevel="1" x14ac:dyDescent="0.2">
      <c r="A228" s="8">
        <v>44973</v>
      </c>
      <c r="B228" s="4" t="s">
        <v>1599</v>
      </c>
      <c r="C228" s="4" t="s">
        <v>3840</v>
      </c>
      <c r="D228" s="4" t="s">
        <v>1802</v>
      </c>
      <c r="E228" s="12">
        <v>611412</v>
      </c>
      <c r="F228" s="11" t="s">
        <v>1076</v>
      </c>
      <c r="G228" s="12">
        <v>61141</v>
      </c>
      <c r="H228" s="12">
        <f t="shared" si="3"/>
        <v>672553</v>
      </c>
      <c r="I228" s="4" t="s">
        <v>3387</v>
      </c>
      <c r="J228" s="4" t="s">
        <v>3106</v>
      </c>
    </row>
    <row r="229" spans="1:10" hidden="1" outlineLevel="1" x14ac:dyDescent="0.2">
      <c r="A229" s="8">
        <v>44973</v>
      </c>
      <c r="B229" s="4" t="s">
        <v>3216</v>
      </c>
      <c r="C229" s="4" t="s">
        <v>3840</v>
      </c>
      <c r="D229" s="4" t="s">
        <v>3463</v>
      </c>
      <c r="E229" s="12">
        <v>611412</v>
      </c>
      <c r="F229" s="11" t="s">
        <v>1076</v>
      </c>
      <c r="G229" s="12">
        <v>61141</v>
      </c>
      <c r="H229" s="12">
        <f t="shared" si="3"/>
        <v>672553</v>
      </c>
      <c r="I229" s="4" t="s">
        <v>3387</v>
      </c>
      <c r="J229" s="4" t="s">
        <v>3106</v>
      </c>
    </row>
    <row r="230" spans="1:10" hidden="1" outlineLevel="1" x14ac:dyDescent="0.2">
      <c r="A230" s="8">
        <v>44973</v>
      </c>
      <c r="B230" s="4" t="s">
        <v>2327</v>
      </c>
      <c r="C230" s="4" t="s">
        <v>3840</v>
      </c>
      <c r="D230" s="4" t="s">
        <v>357</v>
      </c>
      <c r="E230" s="12">
        <v>611412</v>
      </c>
      <c r="F230" s="11" t="s">
        <v>1076</v>
      </c>
      <c r="G230" s="12">
        <v>61141</v>
      </c>
      <c r="H230" s="12">
        <f t="shared" si="3"/>
        <v>672553</v>
      </c>
      <c r="I230" s="4" t="s">
        <v>3387</v>
      </c>
      <c r="J230" s="4" t="s">
        <v>3106</v>
      </c>
    </row>
    <row r="231" spans="1:10" hidden="1" outlineLevel="1" x14ac:dyDescent="0.2">
      <c r="A231" s="8">
        <v>44973</v>
      </c>
      <c r="B231" s="4" t="s">
        <v>1724</v>
      </c>
      <c r="C231" s="4" t="s">
        <v>3840</v>
      </c>
      <c r="D231" s="4" t="s">
        <v>3195</v>
      </c>
      <c r="E231" s="12">
        <v>611412</v>
      </c>
      <c r="F231" s="11" t="s">
        <v>1076</v>
      </c>
      <c r="G231" s="12">
        <v>61141</v>
      </c>
      <c r="H231" s="12">
        <f t="shared" si="3"/>
        <v>672553</v>
      </c>
      <c r="I231" s="4" t="s">
        <v>3387</v>
      </c>
      <c r="J231" s="4" t="s">
        <v>3106</v>
      </c>
    </row>
    <row r="232" spans="1:10" hidden="1" outlineLevel="1" x14ac:dyDescent="0.2">
      <c r="A232" s="8">
        <v>44973</v>
      </c>
      <c r="B232" s="4" t="s">
        <v>852</v>
      </c>
      <c r="C232" s="4" t="s">
        <v>3840</v>
      </c>
      <c r="D232" s="4" t="s">
        <v>4123</v>
      </c>
      <c r="E232" s="12">
        <v>611412</v>
      </c>
      <c r="F232" s="11" t="s">
        <v>1076</v>
      </c>
      <c r="G232" s="12">
        <v>61141</v>
      </c>
      <c r="H232" s="12">
        <f t="shared" si="3"/>
        <v>672553</v>
      </c>
      <c r="I232" s="4" t="s">
        <v>3387</v>
      </c>
      <c r="J232" s="4" t="s">
        <v>3106</v>
      </c>
    </row>
    <row r="233" spans="1:10" hidden="1" outlineLevel="1" x14ac:dyDescent="0.2">
      <c r="A233" s="8">
        <v>44973</v>
      </c>
      <c r="B233" s="4" t="s">
        <v>3234</v>
      </c>
      <c r="C233" s="4" t="s">
        <v>3840</v>
      </c>
      <c r="D233" s="4" t="s">
        <v>688</v>
      </c>
      <c r="E233" s="12">
        <v>611412</v>
      </c>
      <c r="F233" s="11" t="s">
        <v>1076</v>
      </c>
      <c r="G233" s="12">
        <v>61141</v>
      </c>
      <c r="H233" s="12">
        <f t="shared" si="3"/>
        <v>672553</v>
      </c>
      <c r="I233" s="4" t="s">
        <v>3387</v>
      </c>
      <c r="J233" s="4" t="s">
        <v>3106</v>
      </c>
    </row>
    <row r="234" spans="1:10" hidden="1" outlineLevel="1" x14ac:dyDescent="0.2">
      <c r="A234" s="8">
        <v>44973</v>
      </c>
      <c r="B234" s="4" t="s">
        <v>4925</v>
      </c>
      <c r="C234" s="4" t="s">
        <v>3840</v>
      </c>
      <c r="D234" s="4" t="s">
        <v>2780</v>
      </c>
      <c r="E234" s="12">
        <v>611412</v>
      </c>
      <c r="F234" s="11" t="s">
        <v>1076</v>
      </c>
      <c r="G234" s="12">
        <v>61141</v>
      </c>
      <c r="H234" s="12">
        <f t="shared" si="3"/>
        <v>672553</v>
      </c>
      <c r="I234" s="4" t="s">
        <v>3387</v>
      </c>
      <c r="J234" s="4" t="s">
        <v>3106</v>
      </c>
    </row>
    <row r="235" spans="1:10" hidden="1" outlineLevel="1" x14ac:dyDescent="0.2">
      <c r="A235" s="8">
        <v>44973</v>
      </c>
      <c r="B235" s="4" t="s">
        <v>72</v>
      </c>
      <c r="C235" s="4" t="s">
        <v>3840</v>
      </c>
      <c r="D235" s="4" t="s">
        <v>1427</v>
      </c>
      <c r="E235" s="12">
        <v>611412</v>
      </c>
      <c r="F235" s="11" t="s">
        <v>1076</v>
      </c>
      <c r="G235" s="12">
        <v>61141</v>
      </c>
      <c r="H235" s="12">
        <f t="shared" si="3"/>
        <v>672553</v>
      </c>
      <c r="I235" s="4" t="s">
        <v>3387</v>
      </c>
      <c r="J235" s="4" t="s">
        <v>3106</v>
      </c>
    </row>
    <row r="236" spans="1:10" hidden="1" outlineLevel="1" x14ac:dyDescent="0.2">
      <c r="A236" s="8">
        <v>44973</v>
      </c>
      <c r="B236" s="4" t="s">
        <v>824</v>
      </c>
      <c r="C236" s="4" t="s">
        <v>3840</v>
      </c>
      <c r="D236" s="4" t="s">
        <v>889</v>
      </c>
      <c r="E236" s="12">
        <v>611412</v>
      </c>
      <c r="F236" s="11" t="s">
        <v>1076</v>
      </c>
      <c r="G236" s="12">
        <v>61141</v>
      </c>
      <c r="H236" s="12">
        <f t="shared" si="3"/>
        <v>672553</v>
      </c>
      <c r="I236" s="4" t="s">
        <v>3387</v>
      </c>
      <c r="J236" s="4" t="s">
        <v>3106</v>
      </c>
    </row>
    <row r="237" spans="1:10" hidden="1" outlineLevel="1" x14ac:dyDescent="0.2">
      <c r="A237" s="8">
        <v>44973</v>
      </c>
      <c r="B237" s="4" t="s">
        <v>5035</v>
      </c>
      <c r="C237" s="4" t="s">
        <v>3840</v>
      </c>
      <c r="D237" s="4" t="s">
        <v>2012</v>
      </c>
      <c r="E237" s="12">
        <v>611412</v>
      </c>
      <c r="F237" s="11" t="s">
        <v>1076</v>
      </c>
      <c r="G237" s="12">
        <v>61141</v>
      </c>
      <c r="H237" s="12">
        <f t="shared" si="3"/>
        <v>672553</v>
      </c>
      <c r="I237" s="4" t="s">
        <v>3387</v>
      </c>
      <c r="J237" s="4" t="s">
        <v>3106</v>
      </c>
    </row>
    <row r="238" spans="1:10" hidden="1" outlineLevel="1" x14ac:dyDescent="0.2">
      <c r="A238" s="8">
        <v>44973</v>
      </c>
      <c r="B238" s="4" t="s">
        <v>5033</v>
      </c>
      <c r="C238" s="4" t="s">
        <v>3840</v>
      </c>
      <c r="D238" s="4" t="s">
        <v>3096</v>
      </c>
      <c r="E238" s="12">
        <v>611412</v>
      </c>
      <c r="F238" s="11" t="s">
        <v>1076</v>
      </c>
      <c r="G238" s="12">
        <v>61141</v>
      </c>
      <c r="H238" s="12">
        <f t="shared" si="3"/>
        <v>672553</v>
      </c>
      <c r="I238" s="4" t="s">
        <v>3387</v>
      </c>
      <c r="J238" s="4" t="s">
        <v>3106</v>
      </c>
    </row>
    <row r="239" spans="1:10" hidden="1" outlineLevel="1" x14ac:dyDescent="0.2">
      <c r="A239" s="8">
        <v>44973</v>
      </c>
      <c r="B239" s="4" t="s">
        <v>4508</v>
      </c>
      <c r="C239" s="4" t="s">
        <v>3840</v>
      </c>
      <c r="D239" s="4" t="s">
        <v>2983</v>
      </c>
      <c r="E239" s="12">
        <v>611412</v>
      </c>
      <c r="F239" s="11" t="s">
        <v>1076</v>
      </c>
      <c r="G239" s="12">
        <v>61141</v>
      </c>
      <c r="H239" s="12">
        <f t="shared" si="3"/>
        <v>672553</v>
      </c>
      <c r="I239" s="4" t="s">
        <v>3387</v>
      </c>
      <c r="J239" s="4" t="s">
        <v>3106</v>
      </c>
    </row>
    <row r="240" spans="1:10" hidden="1" outlineLevel="1" x14ac:dyDescent="0.2">
      <c r="A240" s="8">
        <v>44974</v>
      </c>
      <c r="B240" s="4" t="s">
        <v>4378</v>
      </c>
      <c r="C240" s="4" t="s">
        <v>3840</v>
      </c>
      <c r="D240" s="4"/>
      <c r="E240" s="12">
        <v>0</v>
      </c>
      <c r="F240" s="11" t="s">
        <v>1076</v>
      </c>
      <c r="G240" s="12">
        <v>0</v>
      </c>
      <c r="H240" s="12">
        <f t="shared" si="3"/>
        <v>0</v>
      </c>
      <c r="I240" s="4" t="s">
        <v>3387</v>
      </c>
      <c r="J240" s="4" t="s">
        <v>3106</v>
      </c>
    </row>
    <row r="241" spans="1:10" hidden="1" outlineLevel="1" x14ac:dyDescent="0.2">
      <c r="A241" s="8">
        <v>44974</v>
      </c>
      <c r="B241" s="4" t="s">
        <v>2917</v>
      </c>
      <c r="C241" s="4" t="s">
        <v>3840</v>
      </c>
      <c r="D241" s="4" t="s">
        <v>788</v>
      </c>
      <c r="E241" s="12">
        <v>611412</v>
      </c>
      <c r="F241" s="11" t="s">
        <v>1076</v>
      </c>
      <c r="G241" s="12">
        <v>61141</v>
      </c>
      <c r="H241" s="12">
        <f t="shared" si="3"/>
        <v>672553</v>
      </c>
      <c r="I241" s="4" t="s">
        <v>3387</v>
      </c>
      <c r="J241" s="4" t="s">
        <v>3106</v>
      </c>
    </row>
    <row r="242" spans="1:10" hidden="1" outlineLevel="1" x14ac:dyDescent="0.2">
      <c r="A242" s="8">
        <v>44974</v>
      </c>
      <c r="B242" s="4" t="s">
        <v>544</v>
      </c>
      <c r="C242" s="4" t="s">
        <v>3840</v>
      </c>
      <c r="D242" s="4" t="s">
        <v>4673</v>
      </c>
      <c r="E242" s="12">
        <v>611412</v>
      </c>
      <c r="F242" s="11" t="s">
        <v>1076</v>
      </c>
      <c r="G242" s="12">
        <v>61141</v>
      </c>
      <c r="H242" s="12">
        <f t="shared" si="3"/>
        <v>672553</v>
      </c>
      <c r="I242" s="4" t="s">
        <v>3387</v>
      </c>
      <c r="J242" s="4" t="s">
        <v>3106</v>
      </c>
    </row>
    <row r="243" spans="1:10" hidden="1" outlineLevel="1" x14ac:dyDescent="0.2">
      <c r="A243" s="8">
        <v>44974</v>
      </c>
      <c r="B243" s="4" t="s">
        <v>4765</v>
      </c>
      <c r="C243" s="4" t="s">
        <v>3840</v>
      </c>
      <c r="D243" s="4" t="s">
        <v>300</v>
      </c>
      <c r="E243" s="12">
        <v>611412</v>
      </c>
      <c r="F243" s="11" t="s">
        <v>1076</v>
      </c>
      <c r="G243" s="12">
        <v>61141</v>
      </c>
      <c r="H243" s="12">
        <f t="shared" si="3"/>
        <v>672553</v>
      </c>
      <c r="I243" s="4" t="s">
        <v>3387</v>
      </c>
      <c r="J243" s="4" t="s">
        <v>3106</v>
      </c>
    </row>
    <row r="244" spans="1:10" hidden="1" outlineLevel="1" x14ac:dyDescent="0.2">
      <c r="A244" s="8">
        <v>44974</v>
      </c>
      <c r="B244" s="4" t="s">
        <v>1990</v>
      </c>
      <c r="C244" s="4" t="s">
        <v>3840</v>
      </c>
      <c r="D244" s="4" t="s">
        <v>354</v>
      </c>
      <c r="E244" s="12">
        <v>611412</v>
      </c>
      <c r="F244" s="11" t="s">
        <v>1076</v>
      </c>
      <c r="G244" s="12">
        <v>61141</v>
      </c>
      <c r="H244" s="12">
        <f t="shared" si="3"/>
        <v>672553</v>
      </c>
      <c r="I244" s="4" t="s">
        <v>3387</v>
      </c>
      <c r="J244" s="4" t="s">
        <v>3106</v>
      </c>
    </row>
    <row r="245" spans="1:10" hidden="1" outlineLevel="1" x14ac:dyDescent="0.2">
      <c r="A245" s="8">
        <v>44974</v>
      </c>
      <c r="B245" s="4" t="s">
        <v>4531</v>
      </c>
      <c r="C245" s="4" t="s">
        <v>3840</v>
      </c>
      <c r="D245" s="4" t="s">
        <v>4435</v>
      </c>
      <c r="E245" s="12">
        <v>611412</v>
      </c>
      <c r="F245" s="11" t="s">
        <v>1076</v>
      </c>
      <c r="G245" s="12">
        <v>61141</v>
      </c>
      <c r="H245" s="12">
        <f t="shared" si="3"/>
        <v>672553</v>
      </c>
      <c r="I245" s="4" t="s">
        <v>3387</v>
      </c>
      <c r="J245" s="4" t="s">
        <v>3106</v>
      </c>
    </row>
    <row r="246" spans="1:10" hidden="1" outlineLevel="1" x14ac:dyDescent="0.2">
      <c r="A246" s="8">
        <v>44974</v>
      </c>
      <c r="B246" s="4" t="s">
        <v>4005</v>
      </c>
      <c r="C246" s="4" t="s">
        <v>3840</v>
      </c>
      <c r="D246" s="4" t="s">
        <v>1647</v>
      </c>
      <c r="E246" s="12">
        <v>611412</v>
      </c>
      <c r="F246" s="11" t="s">
        <v>1076</v>
      </c>
      <c r="G246" s="12">
        <v>61141</v>
      </c>
      <c r="H246" s="12">
        <f t="shared" si="3"/>
        <v>672553</v>
      </c>
      <c r="I246" s="4" t="s">
        <v>3387</v>
      </c>
      <c r="J246" s="4" t="s">
        <v>3106</v>
      </c>
    </row>
    <row r="247" spans="1:10" outlineLevel="1" x14ac:dyDescent="0.2">
      <c r="A247" s="8">
        <v>44974</v>
      </c>
      <c r="B247" s="4" t="s">
        <v>803</v>
      </c>
      <c r="C247" s="4" t="s">
        <v>3840</v>
      </c>
      <c r="D247" s="4" t="s">
        <v>4693</v>
      </c>
      <c r="E247" s="12">
        <v>611412</v>
      </c>
      <c r="F247" s="11" t="s">
        <v>1076</v>
      </c>
      <c r="G247" s="12">
        <v>61141</v>
      </c>
      <c r="H247" s="12">
        <f t="shared" si="3"/>
        <v>672553</v>
      </c>
      <c r="I247" s="4" t="s">
        <v>505</v>
      </c>
      <c r="J247" s="4" t="s">
        <v>3537</v>
      </c>
    </row>
    <row r="248" spans="1:10" outlineLevel="1" x14ac:dyDescent="0.2">
      <c r="A248" s="8">
        <v>44974</v>
      </c>
      <c r="B248" s="4" t="s">
        <v>2165</v>
      </c>
      <c r="C248" s="4" t="s">
        <v>3840</v>
      </c>
      <c r="D248" s="4" t="s">
        <v>2339</v>
      </c>
      <c r="E248" s="12">
        <v>611412</v>
      </c>
      <c r="F248" s="11" t="s">
        <v>1076</v>
      </c>
      <c r="G248" s="12">
        <v>61141</v>
      </c>
      <c r="H248" s="12">
        <f t="shared" si="3"/>
        <v>672553</v>
      </c>
      <c r="I248" s="4" t="s">
        <v>505</v>
      </c>
      <c r="J248" s="4" t="s">
        <v>3537</v>
      </c>
    </row>
    <row r="249" spans="1:10" outlineLevel="1" x14ac:dyDescent="0.2">
      <c r="A249" s="8">
        <v>44974</v>
      </c>
      <c r="B249" s="4" t="s">
        <v>1231</v>
      </c>
      <c r="C249" s="4" t="s">
        <v>3840</v>
      </c>
      <c r="D249" s="4" t="s">
        <v>3971</v>
      </c>
      <c r="E249" s="12">
        <v>611412</v>
      </c>
      <c r="F249" s="11" t="s">
        <v>1076</v>
      </c>
      <c r="G249" s="12">
        <v>61141</v>
      </c>
      <c r="H249" s="12">
        <f t="shared" si="3"/>
        <v>672553</v>
      </c>
      <c r="I249" s="4" t="s">
        <v>505</v>
      </c>
      <c r="J249" s="4" t="s">
        <v>3537</v>
      </c>
    </row>
    <row r="250" spans="1:10" outlineLevel="1" x14ac:dyDescent="0.2">
      <c r="A250" s="8">
        <v>44974</v>
      </c>
      <c r="B250" s="4" t="s">
        <v>4419</v>
      </c>
      <c r="C250" s="4" t="s">
        <v>3840</v>
      </c>
      <c r="D250" s="4" t="s">
        <v>4958</v>
      </c>
      <c r="E250" s="12">
        <v>611412</v>
      </c>
      <c r="F250" s="11" t="s">
        <v>1076</v>
      </c>
      <c r="G250" s="12">
        <v>61141</v>
      </c>
      <c r="H250" s="12">
        <f t="shared" si="3"/>
        <v>672553</v>
      </c>
      <c r="I250" s="4" t="s">
        <v>505</v>
      </c>
      <c r="J250" s="4" t="s">
        <v>3537</v>
      </c>
    </row>
    <row r="251" spans="1:10" outlineLevel="1" x14ac:dyDescent="0.2">
      <c r="A251" s="8">
        <v>44974</v>
      </c>
      <c r="B251" s="4" t="s">
        <v>664</v>
      </c>
      <c r="C251" s="4" t="s">
        <v>3840</v>
      </c>
      <c r="D251" s="4" t="s">
        <v>1429</v>
      </c>
      <c r="E251" s="12">
        <v>611412</v>
      </c>
      <c r="F251" s="11" t="s">
        <v>1076</v>
      </c>
      <c r="G251" s="12">
        <v>61141</v>
      </c>
      <c r="H251" s="12">
        <f t="shared" si="3"/>
        <v>672553</v>
      </c>
      <c r="I251" s="4" t="s">
        <v>505</v>
      </c>
      <c r="J251" s="4" t="s">
        <v>3537</v>
      </c>
    </row>
    <row r="252" spans="1:10" outlineLevel="1" x14ac:dyDescent="0.2">
      <c r="A252" s="8">
        <v>44974</v>
      </c>
      <c r="B252" s="4" t="s">
        <v>449</v>
      </c>
      <c r="C252" s="4" t="s">
        <v>3840</v>
      </c>
      <c r="D252" s="4" t="s">
        <v>4173</v>
      </c>
      <c r="E252" s="12">
        <v>611412</v>
      </c>
      <c r="F252" s="11" t="s">
        <v>1076</v>
      </c>
      <c r="G252" s="12">
        <v>61141</v>
      </c>
      <c r="H252" s="12">
        <f t="shared" si="3"/>
        <v>672553</v>
      </c>
      <c r="I252" s="4" t="s">
        <v>2372</v>
      </c>
      <c r="J252" s="4" t="s">
        <v>4418</v>
      </c>
    </row>
    <row r="253" spans="1:10" outlineLevel="1" x14ac:dyDescent="0.2">
      <c r="A253" s="8">
        <v>44974</v>
      </c>
      <c r="B253" s="4" t="s">
        <v>1555</v>
      </c>
      <c r="C253" s="4" t="s">
        <v>3840</v>
      </c>
      <c r="D253" s="4" t="s">
        <v>5145</v>
      </c>
      <c r="E253" s="12">
        <v>611412</v>
      </c>
      <c r="F253" s="11" t="s">
        <v>1076</v>
      </c>
      <c r="G253" s="12">
        <v>61141</v>
      </c>
      <c r="H253" s="12">
        <f t="shared" si="3"/>
        <v>672553</v>
      </c>
      <c r="I253" s="4" t="s">
        <v>2372</v>
      </c>
      <c r="J253" s="4" t="s">
        <v>4418</v>
      </c>
    </row>
    <row r="254" spans="1:10" outlineLevel="1" x14ac:dyDescent="0.2">
      <c r="A254" s="8">
        <v>44974</v>
      </c>
      <c r="B254" s="4" t="s">
        <v>3569</v>
      </c>
      <c r="C254" s="4" t="s">
        <v>3840</v>
      </c>
      <c r="D254" s="4" t="s">
        <v>4667</v>
      </c>
      <c r="E254" s="12">
        <v>611412</v>
      </c>
      <c r="F254" s="11" t="s">
        <v>1076</v>
      </c>
      <c r="G254" s="12">
        <v>61141</v>
      </c>
      <c r="H254" s="12">
        <f t="shared" si="3"/>
        <v>672553</v>
      </c>
      <c r="I254" s="4" t="s">
        <v>2372</v>
      </c>
      <c r="J254" s="4" t="s">
        <v>4418</v>
      </c>
    </row>
    <row r="255" spans="1:10" outlineLevel="1" x14ac:dyDescent="0.2">
      <c r="A255" s="8">
        <v>44974</v>
      </c>
      <c r="B255" s="4" t="s">
        <v>809</v>
      </c>
      <c r="C255" s="4" t="s">
        <v>3840</v>
      </c>
      <c r="D255" s="4" t="s">
        <v>1265</v>
      </c>
      <c r="E255" s="12">
        <v>611412</v>
      </c>
      <c r="F255" s="11" t="s">
        <v>1076</v>
      </c>
      <c r="G255" s="12">
        <v>61141</v>
      </c>
      <c r="H255" s="12">
        <f t="shared" si="3"/>
        <v>672553</v>
      </c>
      <c r="I255" s="4" t="s">
        <v>2372</v>
      </c>
      <c r="J255" s="4" t="s">
        <v>4418</v>
      </c>
    </row>
    <row r="256" spans="1:10" outlineLevel="1" x14ac:dyDescent="0.2">
      <c r="A256" s="8">
        <v>44974</v>
      </c>
      <c r="B256" s="4" t="s">
        <v>848</v>
      </c>
      <c r="C256" s="4" t="s">
        <v>3840</v>
      </c>
      <c r="D256" s="4" t="s">
        <v>3418</v>
      </c>
      <c r="E256" s="12">
        <v>611412</v>
      </c>
      <c r="F256" s="11" t="s">
        <v>1076</v>
      </c>
      <c r="G256" s="12">
        <v>61141</v>
      </c>
      <c r="H256" s="12">
        <f t="shared" si="3"/>
        <v>672553</v>
      </c>
      <c r="I256" s="4" t="s">
        <v>505</v>
      </c>
      <c r="J256" s="4" t="s">
        <v>3537</v>
      </c>
    </row>
    <row r="257" spans="1:10" outlineLevel="1" x14ac:dyDescent="0.2">
      <c r="A257" s="8">
        <v>44974</v>
      </c>
      <c r="B257" s="4" t="s">
        <v>4716</v>
      </c>
      <c r="C257" s="4" t="s">
        <v>3840</v>
      </c>
      <c r="D257" s="4" t="s">
        <v>4668</v>
      </c>
      <c r="E257" s="12">
        <v>611412</v>
      </c>
      <c r="F257" s="11" t="s">
        <v>1076</v>
      </c>
      <c r="G257" s="12">
        <v>61141</v>
      </c>
      <c r="H257" s="12">
        <f t="shared" si="3"/>
        <v>672553</v>
      </c>
      <c r="I257" s="4" t="s">
        <v>505</v>
      </c>
      <c r="J257" s="4" t="s">
        <v>3537</v>
      </c>
    </row>
    <row r="258" spans="1:10" outlineLevel="1" x14ac:dyDescent="0.2">
      <c r="A258" s="8">
        <v>44974</v>
      </c>
      <c r="B258" s="4" t="s">
        <v>3598</v>
      </c>
      <c r="C258" s="4" t="s">
        <v>3840</v>
      </c>
      <c r="D258" s="4" t="s">
        <v>4697</v>
      </c>
      <c r="E258" s="12">
        <v>611412</v>
      </c>
      <c r="F258" s="11" t="s">
        <v>1076</v>
      </c>
      <c r="G258" s="12">
        <v>61141</v>
      </c>
      <c r="H258" s="12">
        <f t="shared" ref="H258:H321" si="4">+E258+G258</f>
        <v>672553</v>
      </c>
      <c r="I258" s="4" t="s">
        <v>505</v>
      </c>
      <c r="J258" s="4" t="s">
        <v>3537</v>
      </c>
    </row>
    <row r="259" spans="1:10" outlineLevel="1" x14ac:dyDescent="0.2">
      <c r="A259" s="8">
        <v>44974</v>
      </c>
      <c r="B259" s="4" t="s">
        <v>627</v>
      </c>
      <c r="C259" s="4" t="s">
        <v>3840</v>
      </c>
      <c r="D259" s="4" t="s">
        <v>5110</v>
      </c>
      <c r="E259" s="12">
        <v>611412</v>
      </c>
      <c r="F259" s="11" t="s">
        <v>1076</v>
      </c>
      <c r="G259" s="12">
        <v>61141</v>
      </c>
      <c r="H259" s="12">
        <f t="shared" si="4"/>
        <v>672553</v>
      </c>
      <c r="I259" s="4" t="s">
        <v>505</v>
      </c>
      <c r="J259" s="4" t="s">
        <v>3537</v>
      </c>
    </row>
    <row r="260" spans="1:10" outlineLevel="1" x14ac:dyDescent="0.2">
      <c r="A260" s="8">
        <v>44974</v>
      </c>
      <c r="B260" s="4" t="s">
        <v>3767</v>
      </c>
      <c r="C260" s="4" t="s">
        <v>3840</v>
      </c>
      <c r="D260" s="4" t="s">
        <v>4049</v>
      </c>
      <c r="E260" s="12">
        <v>611412</v>
      </c>
      <c r="F260" s="11" t="s">
        <v>1076</v>
      </c>
      <c r="G260" s="12">
        <v>61141</v>
      </c>
      <c r="H260" s="12">
        <f t="shared" si="4"/>
        <v>672553</v>
      </c>
      <c r="I260" s="4" t="s">
        <v>505</v>
      </c>
      <c r="J260" s="4" t="s">
        <v>3537</v>
      </c>
    </row>
    <row r="261" spans="1:10" outlineLevel="1" x14ac:dyDescent="0.2">
      <c r="A261" s="8">
        <v>44974</v>
      </c>
      <c r="B261" s="4" t="s">
        <v>1093</v>
      </c>
      <c r="C261" s="4" t="s">
        <v>3840</v>
      </c>
      <c r="D261" s="4" t="s">
        <v>87</v>
      </c>
      <c r="E261" s="12">
        <v>611412</v>
      </c>
      <c r="F261" s="11" t="s">
        <v>1076</v>
      </c>
      <c r="G261" s="12">
        <v>61141</v>
      </c>
      <c r="H261" s="12">
        <f t="shared" si="4"/>
        <v>672553</v>
      </c>
      <c r="I261" s="4" t="s">
        <v>2719</v>
      </c>
      <c r="J261" s="4" t="s">
        <v>1445</v>
      </c>
    </row>
    <row r="262" spans="1:10" hidden="1" outlineLevel="1" x14ac:dyDescent="0.2">
      <c r="A262" s="8">
        <v>44974</v>
      </c>
      <c r="B262" s="4" t="s">
        <v>4051</v>
      </c>
      <c r="C262" s="4" t="s">
        <v>3840</v>
      </c>
      <c r="D262" s="4" t="s">
        <v>3962</v>
      </c>
      <c r="E262" s="12">
        <v>611412</v>
      </c>
      <c r="F262" s="11" t="s">
        <v>1076</v>
      </c>
      <c r="G262" s="12">
        <v>61141</v>
      </c>
      <c r="H262" s="12">
        <f t="shared" si="4"/>
        <v>672553</v>
      </c>
      <c r="I262" s="4" t="s">
        <v>3387</v>
      </c>
      <c r="J262" s="4" t="s">
        <v>3106</v>
      </c>
    </row>
    <row r="263" spans="1:10" hidden="1" outlineLevel="1" x14ac:dyDescent="0.2">
      <c r="A263" s="8">
        <v>44974</v>
      </c>
      <c r="B263" s="4" t="s">
        <v>3131</v>
      </c>
      <c r="C263" s="4" t="s">
        <v>3840</v>
      </c>
      <c r="D263" s="4" t="s">
        <v>4241</v>
      </c>
      <c r="E263" s="12">
        <v>611412</v>
      </c>
      <c r="F263" s="11" t="s">
        <v>1076</v>
      </c>
      <c r="G263" s="12">
        <v>61141</v>
      </c>
      <c r="H263" s="12">
        <f t="shared" si="4"/>
        <v>672553</v>
      </c>
      <c r="I263" s="4" t="s">
        <v>3387</v>
      </c>
      <c r="J263" s="4" t="s">
        <v>3106</v>
      </c>
    </row>
    <row r="264" spans="1:10" hidden="1" outlineLevel="1" x14ac:dyDescent="0.2">
      <c r="A264" s="8">
        <v>44974</v>
      </c>
      <c r="B264" s="4" t="s">
        <v>1065</v>
      </c>
      <c r="C264" s="4" t="s">
        <v>3840</v>
      </c>
      <c r="D264" s="4" t="s">
        <v>4021</v>
      </c>
      <c r="E264" s="12">
        <v>611412</v>
      </c>
      <c r="F264" s="11" t="s">
        <v>1076</v>
      </c>
      <c r="G264" s="12">
        <v>61141</v>
      </c>
      <c r="H264" s="12">
        <f t="shared" si="4"/>
        <v>672553</v>
      </c>
      <c r="I264" s="4" t="s">
        <v>3387</v>
      </c>
      <c r="J264" s="4" t="s">
        <v>3106</v>
      </c>
    </row>
    <row r="265" spans="1:10" hidden="1" outlineLevel="1" x14ac:dyDescent="0.2">
      <c r="A265" s="8">
        <v>44974</v>
      </c>
      <c r="B265" s="4" t="s">
        <v>2836</v>
      </c>
      <c r="C265" s="4" t="s">
        <v>3840</v>
      </c>
      <c r="D265" s="4" t="s">
        <v>1271</v>
      </c>
      <c r="E265" s="12">
        <v>611412</v>
      </c>
      <c r="F265" s="11" t="s">
        <v>1076</v>
      </c>
      <c r="G265" s="12">
        <v>61141</v>
      </c>
      <c r="H265" s="12">
        <f t="shared" si="4"/>
        <v>672553</v>
      </c>
      <c r="I265" s="4" t="s">
        <v>3387</v>
      </c>
      <c r="J265" s="4" t="s">
        <v>3106</v>
      </c>
    </row>
    <row r="266" spans="1:10" hidden="1" outlineLevel="1" x14ac:dyDescent="0.2">
      <c r="A266" s="8">
        <v>44974</v>
      </c>
      <c r="B266" s="4" t="s">
        <v>3098</v>
      </c>
      <c r="C266" s="4" t="s">
        <v>3840</v>
      </c>
      <c r="D266" s="4" t="s">
        <v>935</v>
      </c>
      <c r="E266" s="12">
        <v>611412</v>
      </c>
      <c r="F266" s="11" t="s">
        <v>1076</v>
      </c>
      <c r="G266" s="12">
        <v>61141</v>
      </c>
      <c r="H266" s="12">
        <f t="shared" si="4"/>
        <v>672553</v>
      </c>
      <c r="I266" s="4" t="s">
        <v>3387</v>
      </c>
      <c r="J266" s="4" t="s">
        <v>3106</v>
      </c>
    </row>
    <row r="267" spans="1:10" hidden="1" outlineLevel="1" x14ac:dyDescent="0.2">
      <c r="A267" s="8">
        <v>44974</v>
      </c>
      <c r="B267" s="4" t="s">
        <v>2465</v>
      </c>
      <c r="C267" s="4" t="s">
        <v>3840</v>
      </c>
      <c r="D267" s="4" t="s">
        <v>1108</v>
      </c>
      <c r="E267" s="12">
        <v>611412</v>
      </c>
      <c r="F267" s="11" t="s">
        <v>1076</v>
      </c>
      <c r="G267" s="12">
        <v>61141</v>
      </c>
      <c r="H267" s="12">
        <f t="shared" si="4"/>
        <v>672553</v>
      </c>
      <c r="I267" s="4" t="s">
        <v>3387</v>
      </c>
      <c r="J267" s="4" t="s">
        <v>3106</v>
      </c>
    </row>
    <row r="268" spans="1:10" hidden="1" outlineLevel="1" x14ac:dyDescent="0.2">
      <c r="A268" s="8">
        <v>44974</v>
      </c>
      <c r="B268" s="4" t="s">
        <v>2961</v>
      </c>
      <c r="C268" s="4" t="s">
        <v>3840</v>
      </c>
      <c r="D268" s="4" t="s">
        <v>3267</v>
      </c>
      <c r="E268" s="12">
        <v>611412</v>
      </c>
      <c r="F268" s="11" t="s">
        <v>1076</v>
      </c>
      <c r="G268" s="12">
        <v>61141</v>
      </c>
      <c r="H268" s="12">
        <f t="shared" si="4"/>
        <v>672553</v>
      </c>
      <c r="I268" s="4" t="s">
        <v>3387</v>
      </c>
      <c r="J268" s="4" t="s">
        <v>3106</v>
      </c>
    </row>
    <row r="269" spans="1:10" hidden="1" outlineLevel="1" x14ac:dyDescent="0.2">
      <c r="A269" s="8">
        <v>44974</v>
      </c>
      <c r="B269" s="4" t="s">
        <v>3815</v>
      </c>
      <c r="C269" s="4" t="s">
        <v>3840</v>
      </c>
      <c r="D269" s="4" t="s">
        <v>1132</v>
      </c>
      <c r="E269" s="12">
        <v>611412</v>
      </c>
      <c r="F269" s="11" t="s">
        <v>1076</v>
      </c>
      <c r="G269" s="12">
        <v>61141</v>
      </c>
      <c r="H269" s="12">
        <f t="shared" si="4"/>
        <v>672553</v>
      </c>
      <c r="I269" s="4" t="s">
        <v>3387</v>
      </c>
      <c r="J269" s="4" t="s">
        <v>3106</v>
      </c>
    </row>
    <row r="270" spans="1:10" hidden="1" outlineLevel="1" x14ac:dyDescent="0.2">
      <c r="A270" s="8">
        <v>44974</v>
      </c>
      <c r="B270" s="4" t="s">
        <v>943</v>
      </c>
      <c r="C270" s="4" t="s">
        <v>3840</v>
      </c>
      <c r="D270" s="4" t="s">
        <v>3066</v>
      </c>
      <c r="E270" s="12">
        <v>611412</v>
      </c>
      <c r="F270" s="11" t="s">
        <v>1076</v>
      </c>
      <c r="G270" s="12">
        <v>61141</v>
      </c>
      <c r="H270" s="12">
        <f t="shared" si="4"/>
        <v>672553</v>
      </c>
      <c r="I270" s="4" t="s">
        <v>3387</v>
      </c>
      <c r="J270" s="4" t="s">
        <v>3106</v>
      </c>
    </row>
    <row r="271" spans="1:10" hidden="1" outlineLevel="1" x14ac:dyDescent="0.2">
      <c r="A271" s="8">
        <v>44974</v>
      </c>
      <c r="B271" s="4" t="s">
        <v>376</v>
      </c>
      <c r="C271" s="4" t="s">
        <v>3840</v>
      </c>
      <c r="D271" s="4" t="s">
        <v>2988</v>
      </c>
      <c r="E271" s="12">
        <v>611412</v>
      </c>
      <c r="F271" s="11" t="s">
        <v>1076</v>
      </c>
      <c r="G271" s="12">
        <v>61141</v>
      </c>
      <c r="H271" s="12">
        <f t="shared" si="4"/>
        <v>672553</v>
      </c>
      <c r="I271" s="4" t="s">
        <v>3387</v>
      </c>
      <c r="J271" s="4" t="s">
        <v>3106</v>
      </c>
    </row>
    <row r="272" spans="1:10" hidden="1" outlineLevel="1" x14ac:dyDescent="0.2">
      <c r="A272" s="8">
        <v>44974</v>
      </c>
      <c r="B272" s="4" t="s">
        <v>5195</v>
      </c>
      <c r="C272" s="4" t="s">
        <v>3840</v>
      </c>
      <c r="D272" s="4" t="s">
        <v>3291</v>
      </c>
      <c r="E272" s="12">
        <v>611412</v>
      </c>
      <c r="F272" s="11" t="s">
        <v>1076</v>
      </c>
      <c r="G272" s="12">
        <v>61141</v>
      </c>
      <c r="H272" s="12">
        <f t="shared" si="4"/>
        <v>672553</v>
      </c>
      <c r="I272" s="4" t="s">
        <v>3387</v>
      </c>
      <c r="J272" s="4" t="s">
        <v>3106</v>
      </c>
    </row>
    <row r="273" spans="1:10" hidden="1" outlineLevel="1" x14ac:dyDescent="0.2">
      <c r="A273" s="8">
        <v>44974</v>
      </c>
      <c r="B273" s="4" t="s">
        <v>5186</v>
      </c>
      <c r="C273" s="4" t="s">
        <v>3840</v>
      </c>
      <c r="D273" s="4" t="s">
        <v>1</v>
      </c>
      <c r="E273" s="12">
        <v>611412</v>
      </c>
      <c r="F273" s="11" t="s">
        <v>1076</v>
      </c>
      <c r="G273" s="12">
        <v>61141</v>
      </c>
      <c r="H273" s="12">
        <f t="shared" si="4"/>
        <v>672553</v>
      </c>
      <c r="I273" s="4" t="s">
        <v>3387</v>
      </c>
      <c r="J273" s="4" t="s">
        <v>3106</v>
      </c>
    </row>
    <row r="274" spans="1:10" hidden="1" outlineLevel="1" x14ac:dyDescent="0.2">
      <c r="A274" s="8">
        <v>44974</v>
      </c>
      <c r="B274" s="4" t="s">
        <v>6</v>
      </c>
      <c r="C274" s="4" t="s">
        <v>3840</v>
      </c>
      <c r="D274" s="4" t="s">
        <v>1840</v>
      </c>
      <c r="E274" s="12">
        <v>611412</v>
      </c>
      <c r="F274" s="11" t="s">
        <v>1076</v>
      </c>
      <c r="G274" s="12">
        <v>61141</v>
      </c>
      <c r="H274" s="12">
        <f t="shared" si="4"/>
        <v>672553</v>
      </c>
      <c r="I274" s="4" t="s">
        <v>3387</v>
      </c>
      <c r="J274" s="4" t="s">
        <v>3106</v>
      </c>
    </row>
    <row r="275" spans="1:10" hidden="1" outlineLevel="1" x14ac:dyDescent="0.2">
      <c r="A275" s="8">
        <v>44974</v>
      </c>
      <c r="B275" s="4" t="s">
        <v>1928</v>
      </c>
      <c r="C275" s="4" t="s">
        <v>3840</v>
      </c>
      <c r="D275" s="4" t="s">
        <v>583</v>
      </c>
      <c r="E275" s="12">
        <v>611412</v>
      </c>
      <c r="F275" s="11" t="s">
        <v>1076</v>
      </c>
      <c r="G275" s="12">
        <v>61141</v>
      </c>
      <c r="H275" s="12">
        <f t="shared" si="4"/>
        <v>672553</v>
      </c>
      <c r="I275" s="4" t="s">
        <v>3387</v>
      </c>
      <c r="J275" s="4" t="s">
        <v>3106</v>
      </c>
    </row>
    <row r="276" spans="1:10" hidden="1" outlineLevel="1" x14ac:dyDescent="0.2">
      <c r="A276" s="8">
        <v>44974</v>
      </c>
      <c r="B276" s="4" t="s">
        <v>183</v>
      </c>
      <c r="C276" s="4" t="s">
        <v>3840</v>
      </c>
      <c r="D276" s="4" t="s">
        <v>1615</v>
      </c>
      <c r="E276" s="12">
        <v>611412</v>
      </c>
      <c r="F276" s="11" t="s">
        <v>1076</v>
      </c>
      <c r="G276" s="12">
        <v>61141</v>
      </c>
      <c r="H276" s="12">
        <f t="shared" si="4"/>
        <v>672553</v>
      </c>
      <c r="I276" s="4" t="s">
        <v>3387</v>
      </c>
      <c r="J276" s="4" t="s">
        <v>3106</v>
      </c>
    </row>
    <row r="277" spans="1:10" hidden="1" outlineLevel="1" x14ac:dyDescent="0.2">
      <c r="A277" s="8">
        <v>44974</v>
      </c>
      <c r="B277" s="4" t="s">
        <v>2735</v>
      </c>
      <c r="C277" s="4" t="s">
        <v>3840</v>
      </c>
      <c r="D277" s="4" t="s">
        <v>4145</v>
      </c>
      <c r="E277" s="12">
        <v>611412</v>
      </c>
      <c r="F277" s="11" t="s">
        <v>1076</v>
      </c>
      <c r="G277" s="12">
        <v>61141</v>
      </c>
      <c r="H277" s="12">
        <f t="shared" si="4"/>
        <v>672553</v>
      </c>
      <c r="I277" s="4" t="s">
        <v>3387</v>
      </c>
      <c r="J277" s="4" t="s">
        <v>3106</v>
      </c>
    </row>
    <row r="278" spans="1:10" hidden="1" outlineLevel="1" x14ac:dyDescent="0.2">
      <c r="A278" s="8">
        <v>44974</v>
      </c>
      <c r="B278" s="4" t="s">
        <v>1608</v>
      </c>
      <c r="C278" s="4" t="s">
        <v>3840</v>
      </c>
      <c r="D278" s="4" t="s">
        <v>4682</v>
      </c>
      <c r="E278" s="12">
        <v>611412</v>
      </c>
      <c r="F278" s="11" t="s">
        <v>1076</v>
      </c>
      <c r="G278" s="12">
        <v>61141</v>
      </c>
      <c r="H278" s="12">
        <f t="shared" si="4"/>
        <v>672553</v>
      </c>
      <c r="I278" s="4" t="s">
        <v>3387</v>
      </c>
      <c r="J278" s="4" t="s">
        <v>3106</v>
      </c>
    </row>
    <row r="279" spans="1:10" hidden="1" outlineLevel="1" x14ac:dyDescent="0.2">
      <c r="A279" s="8">
        <v>44974</v>
      </c>
      <c r="B279" s="4" t="s">
        <v>770</v>
      </c>
      <c r="C279" s="4" t="s">
        <v>3840</v>
      </c>
      <c r="D279" s="4" t="s">
        <v>193</v>
      </c>
      <c r="E279" s="12">
        <v>611412</v>
      </c>
      <c r="F279" s="11" t="s">
        <v>1076</v>
      </c>
      <c r="G279" s="12">
        <v>61141</v>
      </c>
      <c r="H279" s="12">
        <f t="shared" si="4"/>
        <v>672553</v>
      </c>
      <c r="I279" s="4" t="s">
        <v>3387</v>
      </c>
      <c r="J279" s="4" t="s">
        <v>3106</v>
      </c>
    </row>
    <row r="280" spans="1:10" hidden="1" outlineLevel="1" x14ac:dyDescent="0.2">
      <c r="A280" s="8">
        <v>44974</v>
      </c>
      <c r="B280" s="4" t="s">
        <v>1146</v>
      </c>
      <c r="C280" s="4" t="s">
        <v>3840</v>
      </c>
      <c r="D280" s="4" t="s">
        <v>5045</v>
      </c>
      <c r="E280" s="12">
        <v>611412</v>
      </c>
      <c r="F280" s="11" t="s">
        <v>1076</v>
      </c>
      <c r="G280" s="12">
        <v>61141</v>
      </c>
      <c r="H280" s="12">
        <f t="shared" si="4"/>
        <v>672553</v>
      </c>
      <c r="I280" s="4" t="s">
        <v>3387</v>
      </c>
      <c r="J280" s="4" t="s">
        <v>3106</v>
      </c>
    </row>
    <row r="281" spans="1:10" hidden="1" outlineLevel="1" x14ac:dyDescent="0.2">
      <c r="A281" s="8">
        <v>44974</v>
      </c>
      <c r="B281" s="4" t="s">
        <v>2774</v>
      </c>
      <c r="C281" s="4" t="s">
        <v>3840</v>
      </c>
      <c r="D281" s="4" t="s">
        <v>2294</v>
      </c>
      <c r="E281" s="12">
        <v>611412</v>
      </c>
      <c r="F281" s="11" t="s">
        <v>1076</v>
      </c>
      <c r="G281" s="12">
        <v>61141</v>
      </c>
      <c r="H281" s="12">
        <f t="shared" si="4"/>
        <v>672553</v>
      </c>
      <c r="I281" s="4" t="s">
        <v>3387</v>
      </c>
      <c r="J281" s="4" t="s">
        <v>3106</v>
      </c>
    </row>
    <row r="282" spans="1:10" hidden="1" outlineLevel="1" x14ac:dyDescent="0.2">
      <c r="A282" s="8">
        <v>44974</v>
      </c>
      <c r="B282" s="4" t="s">
        <v>3609</v>
      </c>
      <c r="C282" s="4" t="s">
        <v>3840</v>
      </c>
      <c r="D282" s="4" t="s">
        <v>3495</v>
      </c>
      <c r="E282" s="12">
        <v>611412</v>
      </c>
      <c r="F282" s="11" t="s">
        <v>1076</v>
      </c>
      <c r="G282" s="12">
        <v>61141</v>
      </c>
      <c r="H282" s="12">
        <f t="shared" si="4"/>
        <v>672553</v>
      </c>
      <c r="I282" s="4" t="s">
        <v>3387</v>
      </c>
      <c r="J282" s="4" t="s">
        <v>3106</v>
      </c>
    </row>
    <row r="283" spans="1:10" hidden="1" outlineLevel="1" x14ac:dyDescent="0.2">
      <c r="A283" s="8">
        <v>44974</v>
      </c>
      <c r="B283" s="4" t="s">
        <v>119</v>
      </c>
      <c r="C283" s="4" t="s">
        <v>3840</v>
      </c>
      <c r="D283" s="4" t="s">
        <v>4034</v>
      </c>
      <c r="E283" s="12">
        <v>611412</v>
      </c>
      <c r="F283" s="11" t="s">
        <v>1076</v>
      </c>
      <c r="G283" s="12">
        <v>61141</v>
      </c>
      <c r="H283" s="12">
        <f t="shared" si="4"/>
        <v>672553</v>
      </c>
      <c r="I283" s="4" t="s">
        <v>3387</v>
      </c>
      <c r="J283" s="4" t="s">
        <v>3106</v>
      </c>
    </row>
    <row r="284" spans="1:10" hidden="1" outlineLevel="1" x14ac:dyDescent="0.2">
      <c r="A284" s="8">
        <v>44974</v>
      </c>
      <c r="B284" s="4" t="s">
        <v>50</v>
      </c>
      <c r="C284" s="4" t="s">
        <v>3840</v>
      </c>
      <c r="D284" s="4" t="s">
        <v>352</v>
      </c>
      <c r="E284" s="12">
        <v>611412</v>
      </c>
      <c r="F284" s="11" t="s">
        <v>1076</v>
      </c>
      <c r="G284" s="12">
        <v>61141</v>
      </c>
      <c r="H284" s="12">
        <f t="shared" si="4"/>
        <v>672553</v>
      </c>
      <c r="I284" s="4" t="s">
        <v>3387</v>
      </c>
      <c r="J284" s="4" t="s">
        <v>3106</v>
      </c>
    </row>
    <row r="285" spans="1:10" hidden="1" outlineLevel="1" x14ac:dyDescent="0.2">
      <c r="A285" s="8">
        <v>44974</v>
      </c>
      <c r="B285" s="4" t="s">
        <v>2341</v>
      </c>
      <c r="C285" s="4" t="s">
        <v>3840</v>
      </c>
      <c r="D285" s="4" t="s">
        <v>3728</v>
      </c>
      <c r="E285" s="12">
        <v>611412</v>
      </c>
      <c r="F285" s="11" t="s">
        <v>1076</v>
      </c>
      <c r="G285" s="12">
        <v>61141</v>
      </c>
      <c r="H285" s="12">
        <f t="shared" si="4"/>
        <v>672553</v>
      </c>
      <c r="I285" s="4" t="s">
        <v>3387</v>
      </c>
      <c r="J285" s="4" t="s">
        <v>3106</v>
      </c>
    </row>
    <row r="286" spans="1:10" hidden="1" outlineLevel="1" x14ac:dyDescent="0.2">
      <c r="A286" s="8">
        <v>44974</v>
      </c>
      <c r="B286" s="4" t="s">
        <v>4335</v>
      </c>
      <c r="C286" s="4" t="s">
        <v>3840</v>
      </c>
      <c r="D286" s="4" t="s">
        <v>1299</v>
      </c>
      <c r="E286" s="12">
        <v>611412</v>
      </c>
      <c r="F286" s="11" t="s">
        <v>1076</v>
      </c>
      <c r="G286" s="12">
        <v>61141</v>
      </c>
      <c r="H286" s="12">
        <f t="shared" si="4"/>
        <v>672553</v>
      </c>
      <c r="I286" s="4" t="s">
        <v>3387</v>
      </c>
      <c r="J286" s="4" t="s">
        <v>3106</v>
      </c>
    </row>
    <row r="287" spans="1:10" hidden="1" outlineLevel="1" x14ac:dyDescent="0.2">
      <c r="A287" s="8">
        <v>44974</v>
      </c>
      <c r="B287" s="4" t="s">
        <v>1435</v>
      </c>
      <c r="C287" s="4" t="s">
        <v>3840</v>
      </c>
      <c r="D287" s="4" t="s">
        <v>4819</v>
      </c>
      <c r="E287" s="12">
        <v>611412</v>
      </c>
      <c r="F287" s="11" t="s">
        <v>1076</v>
      </c>
      <c r="G287" s="12">
        <v>61141</v>
      </c>
      <c r="H287" s="12">
        <f t="shared" si="4"/>
        <v>672553</v>
      </c>
      <c r="I287" s="4" t="s">
        <v>3387</v>
      </c>
      <c r="J287" s="4" t="s">
        <v>3106</v>
      </c>
    </row>
    <row r="288" spans="1:10" hidden="1" outlineLevel="1" x14ac:dyDescent="0.2">
      <c r="A288" s="8">
        <v>44974</v>
      </c>
      <c r="B288" s="4" t="s">
        <v>940</v>
      </c>
      <c r="C288" s="4" t="s">
        <v>3840</v>
      </c>
      <c r="D288" s="4" t="s">
        <v>1209</v>
      </c>
      <c r="E288" s="12">
        <v>611412</v>
      </c>
      <c r="F288" s="11" t="s">
        <v>1076</v>
      </c>
      <c r="G288" s="12">
        <v>61141</v>
      </c>
      <c r="H288" s="12">
        <f t="shared" si="4"/>
        <v>672553</v>
      </c>
      <c r="I288" s="4" t="s">
        <v>3387</v>
      </c>
      <c r="J288" s="4" t="s">
        <v>3106</v>
      </c>
    </row>
    <row r="289" spans="1:10" hidden="1" outlineLevel="1" x14ac:dyDescent="0.2">
      <c r="A289" s="8">
        <v>44974</v>
      </c>
      <c r="B289" s="4" t="s">
        <v>4236</v>
      </c>
      <c r="C289" s="4" t="s">
        <v>3840</v>
      </c>
      <c r="D289" s="4" t="s">
        <v>1029</v>
      </c>
      <c r="E289" s="12">
        <v>611412</v>
      </c>
      <c r="F289" s="11" t="s">
        <v>1076</v>
      </c>
      <c r="G289" s="12">
        <v>61141</v>
      </c>
      <c r="H289" s="12">
        <f t="shared" si="4"/>
        <v>672553</v>
      </c>
      <c r="I289" s="4" t="s">
        <v>3387</v>
      </c>
      <c r="J289" s="4" t="s">
        <v>3106</v>
      </c>
    </row>
    <row r="290" spans="1:10" hidden="1" outlineLevel="1" x14ac:dyDescent="0.2">
      <c r="A290" s="8">
        <v>44974</v>
      </c>
      <c r="B290" s="4" t="s">
        <v>4136</v>
      </c>
      <c r="C290" s="4" t="s">
        <v>3840</v>
      </c>
      <c r="D290" s="4" t="s">
        <v>2837</v>
      </c>
      <c r="E290" s="12">
        <v>611412</v>
      </c>
      <c r="F290" s="11" t="s">
        <v>1076</v>
      </c>
      <c r="G290" s="12">
        <v>61141</v>
      </c>
      <c r="H290" s="12">
        <f t="shared" si="4"/>
        <v>672553</v>
      </c>
      <c r="I290" s="4" t="s">
        <v>3387</v>
      </c>
      <c r="J290" s="4" t="s">
        <v>3106</v>
      </c>
    </row>
    <row r="291" spans="1:10" hidden="1" outlineLevel="1" x14ac:dyDescent="0.2">
      <c r="A291" s="8">
        <v>44974</v>
      </c>
      <c r="B291" s="4" t="s">
        <v>1247</v>
      </c>
      <c r="C291" s="4" t="s">
        <v>3840</v>
      </c>
      <c r="D291" s="4" t="s">
        <v>4943</v>
      </c>
      <c r="E291" s="12">
        <v>611412</v>
      </c>
      <c r="F291" s="11" t="s">
        <v>1076</v>
      </c>
      <c r="G291" s="12">
        <v>61141</v>
      </c>
      <c r="H291" s="12">
        <f t="shared" si="4"/>
        <v>672553</v>
      </c>
      <c r="I291" s="4" t="s">
        <v>3387</v>
      </c>
      <c r="J291" s="4" t="s">
        <v>3106</v>
      </c>
    </row>
    <row r="292" spans="1:10" hidden="1" outlineLevel="1" x14ac:dyDescent="0.2">
      <c r="A292" s="8">
        <v>44974</v>
      </c>
      <c r="B292" s="4" t="s">
        <v>810</v>
      </c>
      <c r="C292" s="4" t="s">
        <v>3840</v>
      </c>
      <c r="D292" s="4" t="s">
        <v>2987</v>
      </c>
      <c r="E292" s="12">
        <v>611412</v>
      </c>
      <c r="F292" s="11" t="s">
        <v>1076</v>
      </c>
      <c r="G292" s="12">
        <v>61141</v>
      </c>
      <c r="H292" s="12">
        <f t="shared" si="4"/>
        <v>672553</v>
      </c>
      <c r="I292" s="4" t="s">
        <v>3387</v>
      </c>
      <c r="J292" s="4" t="s">
        <v>3106</v>
      </c>
    </row>
    <row r="293" spans="1:10" hidden="1" outlineLevel="1" x14ac:dyDescent="0.2">
      <c r="A293" s="8">
        <v>44974</v>
      </c>
      <c r="B293" s="4" t="s">
        <v>2845</v>
      </c>
      <c r="C293" s="4" t="s">
        <v>3840</v>
      </c>
      <c r="D293" s="4" t="s">
        <v>921</v>
      </c>
      <c r="E293" s="12">
        <v>611412</v>
      </c>
      <c r="F293" s="11" t="s">
        <v>1076</v>
      </c>
      <c r="G293" s="12">
        <v>61141</v>
      </c>
      <c r="H293" s="12">
        <f t="shared" si="4"/>
        <v>672553</v>
      </c>
      <c r="I293" s="4" t="s">
        <v>3387</v>
      </c>
      <c r="J293" s="4" t="s">
        <v>3106</v>
      </c>
    </row>
    <row r="294" spans="1:10" hidden="1" outlineLevel="1" x14ac:dyDescent="0.2">
      <c r="A294" s="8">
        <v>44974</v>
      </c>
      <c r="B294" s="4" t="s">
        <v>1553</v>
      </c>
      <c r="C294" s="4" t="s">
        <v>3840</v>
      </c>
      <c r="D294" s="4" t="s">
        <v>2314</v>
      </c>
      <c r="E294" s="12">
        <v>611412</v>
      </c>
      <c r="F294" s="11" t="s">
        <v>1076</v>
      </c>
      <c r="G294" s="12">
        <v>61141</v>
      </c>
      <c r="H294" s="12">
        <f t="shared" si="4"/>
        <v>672553</v>
      </c>
      <c r="I294" s="4" t="s">
        <v>3387</v>
      </c>
      <c r="J294" s="4" t="s">
        <v>3106</v>
      </c>
    </row>
    <row r="295" spans="1:10" hidden="1" outlineLevel="1" x14ac:dyDescent="0.2">
      <c r="A295" s="8">
        <v>44974</v>
      </c>
      <c r="B295" s="4" t="s">
        <v>2010</v>
      </c>
      <c r="C295" s="4" t="s">
        <v>3840</v>
      </c>
      <c r="D295" s="4" t="s">
        <v>3752</v>
      </c>
      <c r="E295" s="12">
        <v>611412</v>
      </c>
      <c r="F295" s="11" t="s">
        <v>1076</v>
      </c>
      <c r="G295" s="12">
        <v>61141</v>
      </c>
      <c r="H295" s="12">
        <f t="shared" si="4"/>
        <v>672553</v>
      </c>
      <c r="I295" s="4" t="s">
        <v>3387</v>
      </c>
      <c r="J295" s="4" t="s">
        <v>3106</v>
      </c>
    </row>
    <row r="296" spans="1:10" hidden="1" outlineLevel="1" x14ac:dyDescent="0.2">
      <c r="A296" s="8">
        <v>44974</v>
      </c>
      <c r="B296" s="4" t="s">
        <v>4098</v>
      </c>
      <c r="C296" s="4" t="s">
        <v>3840</v>
      </c>
      <c r="D296" s="4" t="s">
        <v>2253</v>
      </c>
      <c r="E296" s="12">
        <v>611412</v>
      </c>
      <c r="F296" s="11" t="s">
        <v>1076</v>
      </c>
      <c r="G296" s="12">
        <v>61141</v>
      </c>
      <c r="H296" s="12">
        <f t="shared" si="4"/>
        <v>672553</v>
      </c>
      <c r="I296" s="4" t="s">
        <v>3387</v>
      </c>
      <c r="J296" s="4" t="s">
        <v>3106</v>
      </c>
    </row>
    <row r="297" spans="1:10" hidden="1" outlineLevel="1" x14ac:dyDescent="0.2">
      <c r="A297" s="8">
        <v>44974</v>
      </c>
      <c r="B297" s="4" t="s">
        <v>1481</v>
      </c>
      <c r="C297" s="4" t="s">
        <v>3840</v>
      </c>
      <c r="D297" s="4" t="s">
        <v>1226</v>
      </c>
      <c r="E297" s="12">
        <v>611412</v>
      </c>
      <c r="F297" s="11" t="s">
        <v>1076</v>
      </c>
      <c r="G297" s="12">
        <v>61141</v>
      </c>
      <c r="H297" s="12">
        <f t="shared" si="4"/>
        <v>672553</v>
      </c>
      <c r="I297" s="4" t="s">
        <v>3387</v>
      </c>
      <c r="J297" s="4" t="s">
        <v>3106</v>
      </c>
    </row>
    <row r="298" spans="1:10" hidden="1" outlineLevel="1" x14ac:dyDescent="0.2">
      <c r="A298" s="8">
        <v>44974</v>
      </c>
      <c r="B298" s="4" t="s">
        <v>2875</v>
      </c>
      <c r="C298" s="4" t="s">
        <v>3840</v>
      </c>
      <c r="D298" s="4" t="s">
        <v>4698</v>
      </c>
      <c r="E298" s="12">
        <v>611412</v>
      </c>
      <c r="F298" s="11" t="s">
        <v>1076</v>
      </c>
      <c r="G298" s="12">
        <v>61141</v>
      </c>
      <c r="H298" s="12">
        <f t="shared" si="4"/>
        <v>672553</v>
      </c>
      <c r="I298" s="4" t="s">
        <v>3387</v>
      </c>
      <c r="J298" s="4" t="s">
        <v>3106</v>
      </c>
    </row>
    <row r="299" spans="1:10" hidden="1" outlineLevel="1" x14ac:dyDescent="0.2">
      <c r="A299" s="8">
        <v>44974</v>
      </c>
      <c r="B299" s="4" t="s">
        <v>2871</v>
      </c>
      <c r="C299" s="4" t="s">
        <v>3840</v>
      </c>
      <c r="D299" s="4" t="s">
        <v>2734</v>
      </c>
      <c r="E299" s="12">
        <v>611412</v>
      </c>
      <c r="F299" s="11" t="s">
        <v>1076</v>
      </c>
      <c r="G299" s="12">
        <v>61141</v>
      </c>
      <c r="H299" s="12">
        <f t="shared" si="4"/>
        <v>672553</v>
      </c>
      <c r="I299" s="4" t="s">
        <v>3387</v>
      </c>
      <c r="J299" s="4" t="s">
        <v>3106</v>
      </c>
    </row>
    <row r="300" spans="1:10" hidden="1" outlineLevel="1" x14ac:dyDescent="0.2">
      <c r="A300" s="8">
        <v>44974</v>
      </c>
      <c r="B300" s="4" t="s">
        <v>4590</v>
      </c>
      <c r="C300" s="4" t="s">
        <v>3840</v>
      </c>
      <c r="D300" s="4" t="s">
        <v>1556</v>
      </c>
      <c r="E300" s="12">
        <v>611412</v>
      </c>
      <c r="F300" s="11" t="s">
        <v>1076</v>
      </c>
      <c r="G300" s="12">
        <v>61141</v>
      </c>
      <c r="H300" s="12">
        <f t="shared" si="4"/>
        <v>672553</v>
      </c>
      <c r="I300" s="4" t="s">
        <v>3387</v>
      </c>
      <c r="J300" s="4" t="s">
        <v>3106</v>
      </c>
    </row>
    <row r="301" spans="1:10" hidden="1" outlineLevel="1" x14ac:dyDescent="0.2">
      <c r="A301" s="8">
        <v>44974</v>
      </c>
      <c r="B301" s="4" t="s">
        <v>4375</v>
      </c>
      <c r="C301" s="4" t="s">
        <v>3840</v>
      </c>
      <c r="D301" s="4" t="s">
        <v>1853</v>
      </c>
      <c r="E301" s="12">
        <v>611412</v>
      </c>
      <c r="F301" s="11" t="s">
        <v>1076</v>
      </c>
      <c r="G301" s="12">
        <v>61141</v>
      </c>
      <c r="H301" s="12">
        <f t="shared" si="4"/>
        <v>672553</v>
      </c>
      <c r="I301" s="4" t="s">
        <v>3387</v>
      </c>
      <c r="J301" s="4" t="s">
        <v>3106</v>
      </c>
    </row>
    <row r="302" spans="1:10" hidden="1" outlineLevel="1" x14ac:dyDescent="0.2">
      <c r="A302" s="8">
        <v>44974</v>
      </c>
      <c r="B302" s="4" t="s">
        <v>4799</v>
      </c>
      <c r="C302" s="4" t="s">
        <v>3840</v>
      </c>
      <c r="D302" s="4" t="s">
        <v>443</v>
      </c>
      <c r="E302" s="12">
        <v>611412</v>
      </c>
      <c r="F302" s="11" t="s">
        <v>1076</v>
      </c>
      <c r="G302" s="12">
        <v>61141</v>
      </c>
      <c r="H302" s="12">
        <f t="shared" si="4"/>
        <v>672553</v>
      </c>
      <c r="I302" s="4" t="s">
        <v>3387</v>
      </c>
      <c r="J302" s="4" t="s">
        <v>3106</v>
      </c>
    </row>
    <row r="303" spans="1:10" hidden="1" outlineLevel="1" x14ac:dyDescent="0.2">
      <c r="A303" s="8">
        <v>44974</v>
      </c>
      <c r="B303" s="4" t="s">
        <v>1040</v>
      </c>
      <c r="C303" s="4" t="s">
        <v>3840</v>
      </c>
      <c r="D303" s="4" t="s">
        <v>106</v>
      </c>
      <c r="E303" s="12">
        <v>611412</v>
      </c>
      <c r="F303" s="11" t="s">
        <v>1076</v>
      </c>
      <c r="G303" s="12">
        <v>61141</v>
      </c>
      <c r="H303" s="12">
        <f t="shared" si="4"/>
        <v>672553</v>
      </c>
      <c r="I303" s="4" t="s">
        <v>3387</v>
      </c>
      <c r="J303" s="4" t="s">
        <v>3106</v>
      </c>
    </row>
    <row r="304" spans="1:10" hidden="1" outlineLevel="1" x14ac:dyDescent="0.2">
      <c r="A304" s="8">
        <v>44974</v>
      </c>
      <c r="B304" s="4" t="s">
        <v>218</v>
      </c>
      <c r="C304" s="4" t="s">
        <v>3840</v>
      </c>
      <c r="D304" s="4" t="s">
        <v>619</v>
      </c>
      <c r="E304" s="12">
        <v>611412</v>
      </c>
      <c r="F304" s="11" t="s">
        <v>1076</v>
      </c>
      <c r="G304" s="12">
        <v>61141</v>
      </c>
      <c r="H304" s="12">
        <f t="shared" si="4"/>
        <v>672553</v>
      </c>
      <c r="I304" s="4" t="s">
        <v>3387</v>
      </c>
      <c r="J304" s="4" t="s">
        <v>3106</v>
      </c>
    </row>
    <row r="305" spans="1:10" hidden="1" outlineLevel="1" x14ac:dyDescent="0.2">
      <c r="A305" s="8">
        <v>44974</v>
      </c>
      <c r="B305" s="4" t="s">
        <v>4289</v>
      </c>
      <c r="C305" s="4" t="s">
        <v>3840</v>
      </c>
      <c r="D305" s="4" t="s">
        <v>5183</v>
      </c>
      <c r="E305" s="12">
        <v>611412</v>
      </c>
      <c r="F305" s="11" t="s">
        <v>1076</v>
      </c>
      <c r="G305" s="12">
        <v>61141</v>
      </c>
      <c r="H305" s="12">
        <f t="shared" si="4"/>
        <v>672553</v>
      </c>
      <c r="I305" s="4" t="s">
        <v>3387</v>
      </c>
      <c r="J305" s="4" t="s">
        <v>3106</v>
      </c>
    </row>
    <row r="306" spans="1:10" hidden="1" outlineLevel="1" x14ac:dyDescent="0.2">
      <c r="A306" s="8">
        <v>44974</v>
      </c>
      <c r="B306" s="4" t="s">
        <v>3774</v>
      </c>
      <c r="C306" s="4" t="s">
        <v>3840</v>
      </c>
      <c r="D306" s="4" t="s">
        <v>825</v>
      </c>
      <c r="E306" s="12">
        <v>611412</v>
      </c>
      <c r="F306" s="11" t="s">
        <v>1076</v>
      </c>
      <c r="G306" s="12">
        <v>61141</v>
      </c>
      <c r="H306" s="12">
        <f t="shared" si="4"/>
        <v>672553</v>
      </c>
      <c r="I306" s="4" t="s">
        <v>3387</v>
      </c>
      <c r="J306" s="4" t="s">
        <v>3106</v>
      </c>
    </row>
    <row r="307" spans="1:10" hidden="1" outlineLevel="1" x14ac:dyDescent="0.2">
      <c r="A307" s="8">
        <v>44974</v>
      </c>
      <c r="B307" s="4" t="s">
        <v>2397</v>
      </c>
      <c r="C307" s="4" t="s">
        <v>3840</v>
      </c>
      <c r="D307" s="4" t="s">
        <v>1147</v>
      </c>
      <c r="E307" s="12">
        <v>611412</v>
      </c>
      <c r="F307" s="11" t="s">
        <v>1076</v>
      </c>
      <c r="G307" s="12">
        <v>61141</v>
      </c>
      <c r="H307" s="12">
        <f t="shared" si="4"/>
        <v>672553</v>
      </c>
      <c r="I307" s="4" t="s">
        <v>3387</v>
      </c>
      <c r="J307" s="4" t="s">
        <v>3106</v>
      </c>
    </row>
    <row r="308" spans="1:10" hidden="1" outlineLevel="1" x14ac:dyDescent="0.2">
      <c r="A308" s="8">
        <v>44974</v>
      </c>
      <c r="B308" s="4" t="s">
        <v>2023</v>
      </c>
      <c r="C308" s="4" t="s">
        <v>3840</v>
      </c>
      <c r="D308" s="4" t="s">
        <v>2612</v>
      </c>
      <c r="E308" s="12">
        <v>611412</v>
      </c>
      <c r="F308" s="11" t="s">
        <v>1076</v>
      </c>
      <c r="G308" s="12">
        <v>61141</v>
      </c>
      <c r="H308" s="12">
        <f t="shared" si="4"/>
        <v>672553</v>
      </c>
      <c r="I308" s="4" t="s">
        <v>3387</v>
      </c>
      <c r="J308" s="4" t="s">
        <v>3106</v>
      </c>
    </row>
    <row r="309" spans="1:10" hidden="1" outlineLevel="1" x14ac:dyDescent="0.2">
      <c r="A309" s="8">
        <v>44974</v>
      </c>
      <c r="B309" s="4" t="s">
        <v>4532</v>
      </c>
      <c r="C309" s="4" t="s">
        <v>3840</v>
      </c>
      <c r="D309" s="4" t="s">
        <v>2520</v>
      </c>
      <c r="E309" s="12">
        <v>611412</v>
      </c>
      <c r="F309" s="11" t="s">
        <v>1076</v>
      </c>
      <c r="G309" s="12">
        <v>61141</v>
      </c>
      <c r="H309" s="12">
        <f t="shared" si="4"/>
        <v>672553</v>
      </c>
      <c r="I309" s="4" t="s">
        <v>3387</v>
      </c>
      <c r="J309" s="4" t="s">
        <v>3106</v>
      </c>
    </row>
    <row r="310" spans="1:10" hidden="1" outlineLevel="1" x14ac:dyDescent="0.2">
      <c r="A310" s="8">
        <v>44974</v>
      </c>
      <c r="B310" s="4" t="s">
        <v>1638</v>
      </c>
      <c r="C310" s="4" t="s">
        <v>3840</v>
      </c>
      <c r="D310" s="4" t="s">
        <v>712</v>
      </c>
      <c r="E310" s="12">
        <v>611412</v>
      </c>
      <c r="F310" s="11" t="s">
        <v>1076</v>
      </c>
      <c r="G310" s="12">
        <v>61141</v>
      </c>
      <c r="H310" s="12">
        <f t="shared" si="4"/>
        <v>672553</v>
      </c>
      <c r="I310" s="4" t="s">
        <v>3387</v>
      </c>
      <c r="J310" s="4" t="s">
        <v>3106</v>
      </c>
    </row>
    <row r="311" spans="1:10" hidden="1" outlineLevel="1" x14ac:dyDescent="0.2">
      <c r="A311" s="8">
        <v>44974</v>
      </c>
      <c r="B311" s="4" t="s">
        <v>5051</v>
      </c>
      <c r="C311" s="4" t="s">
        <v>3840</v>
      </c>
      <c r="D311" s="4" t="s">
        <v>1037</v>
      </c>
      <c r="E311" s="12">
        <v>611412</v>
      </c>
      <c r="F311" s="11" t="s">
        <v>1076</v>
      </c>
      <c r="G311" s="12">
        <v>61141</v>
      </c>
      <c r="H311" s="12">
        <f t="shared" si="4"/>
        <v>672553</v>
      </c>
      <c r="I311" s="4" t="s">
        <v>3387</v>
      </c>
      <c r="J311" s="4" t="s">
        <v>3106</v>
      </c>
    </row>
    <row r="312" spans="1:10" hidden="1" outlineLevel="1" x14ac:dyDescent="0.2">
      <c r="A312" s="8">
        <v>44974</v>
      </c>
      <c r="B312" s="4" t="s">
        <v>4326</v>
      </c>
      <c r="C312" s="4" t="s">
        <v>3840</v>
      </c>
      <c r="D312" s="4" t="s">
        <v>586</v>
      </c>
      <c r="E312" s="12">
        <v>611412</v>
      </c>
      <c r="F312" s="11" t="s">
        <v>1076</v>
      </c>
      <c r="G312" s="12">
        <v>61141</v>
      </c>
      <c r="H312" s="12">
        <f t="shared" si="4"/>
        <v>672553</v>
      </c>
      <c r="I312" s="4" t="s">
        <v>3387</v>
      </c>
      <c r="J312" s="4" t="s">
        <v>3106</v>
      </c>
    </row>
    <row r="313" spans="1:10" hidden="1" outlineLevel="1" x14ac:dyDescent="0.2">
      <c r="A313" s="8">
        <v>44974</v>
      </c>
      <c r="B313" s="4" t="s">
        <v>861</v>
      </c>
      <c r="C313" s="4" t="s">
        <v>3840</v>
      </c>
      <c r="D313" s="4" t="s">
        <v>3744</v>
      </c>
      <c r="E313" s="12">
        <v>611412</v>
      </c>
      <c r="F313" s="11" t="s">
        <v>1076</v>
      </c>
      <c r="G313" s="12">
        <v>61141</v>
      </c>
      <c r="H313" s="12">
        <f t="shared" si="4"/>
        <v>672553</v>
      </c>
      <c r="I313" s="4" t="s">
        <v>3387</v>
      </c>
      <c r="J313" s="4" t="s">
        <v>3106</v>
      </c>
    </row>
    <row r="314" spans="1:10" hidden="1" outlineLevel="1" x14ac:dyDescent="0.2">
      <c r="A314" s="8">
        <v>44974</v>
      </c>
      <c r="B314" s="4" t="s">
        <v>3997</v>
      </c>
      <c r="C314" s="4" t="s">
        <v>3840</v>
      </c>
      <c r="D314" s="4" t="s">
        <v>2947</v>
      </c>
      <c r="E314" s="12">
        <v>611412</v>
      </c>
      <c r="F314" s="11" t="s">
        <v>1076</v>
      </c>
      <c r="G314" s="12">
        <v>61141</v>
      </c>
      <c r="H314" s="12">
        <f t="shared" si="4"/>
        <v>672553</v>
      </c>
      <c r="I314" s="4" t="s">
        <v>3387</v>
      </c>
      <c r="J314" s="4" t="s">
        <v>3106</v>
      </c>
    </row>
    <row r="315" spans="1:10" hidden="1" outlineLevel="1" x14ac:dyDescent="0.2">
      <c r="A315" s="8">
        <v>44974</v>
      </c>
      <c r="B315" s="4" t="s">
        <v>538</v>
      </c>
      <c r="C315" s="4" t="s">
        <v>3840</v>
      </c>
      <c r="D315" s="4" t="s">
        <v>270</v>
      </c>
      <c r="E315" s="12">
        <v>611412</v>
      </c>
      <c r="F315" s="11" t="s">
        <v>1076</v>
      </c>
      <c r="G315" s="12">
        <v>61141</v>
      </c>
      <c r="H315" s="12">
        <f t="shared" si="4"/>
        <v>672553</v>
      </c>
      <c r="I315" s="4" t="s">
        <v>3387</v>
      </c>
      <c r="J315" s="4" t="s">
        <v>3106</v>
      </c>
    </row>
    <row r="316" spans="1:10" hidden="1" outlineLevel="1" x14ac:dyDescent="0.2">
      <c r="A316" s="8">
        <v>44974</v>
      </c>
      <c r="B316" s="4" t="s">
        <v>3499</v>
      </c>
      <c r="C316" s="4" t="s">
        <v>3840</v>
      </c>
      <c r="D316" s="4" t="s">
        <v>1362</v>
      </c>
      <c r="E316" s="12">
        <v>611412</v>
      </c>
      <c r="F316" s="11" t="s">
        <v>1076</v>
      </c>
      <c r="G316" s="12">
        <v>61141</v>
      </c>
      <c r="H316" s="12">
        <f t="shared" si="4"/>
        <v>672553</v>
      </c>
      <c r="I316" s="4" t="s">
        <v>3387</v>
      </c>
      <c r="J316" s="4" t="s">
        <v>3106</v>
      </c>
    </row>
    <row r="317" spans="1:10" hidden="1" outlineLevel="1" x14ac:dyDescent="0.2">
      <c r="A317" s="8">
        <v>44974</v>
      </c>
      <c r="B317" s="4" t="s">
        <v>4971</v>
      </c>
      <c r="C317" s="4" t="s">
        <v>3840</v>
      </c>
      <c r="D317" s="4" t="s">
        <v>2085</v>
      </c>
      <c r="E317" s="12">
        <v>611412</v>
      </c>
      <c r="F317" s="11" t="s">
        <v>1076</v>
      </c>
      <c r="G317" s="12">
        <v>61141</v>
      </c>
      <c r="H317" s="12">
        <f t="shared" si="4"/>
        <v>672553</v>
      </c>
      <c r="I317" s="4" t="s">
        <v>3387</v>
      </c>
      <c r="J317" s="4" t="s">
        <v>3106</v>
      </c>
    </row>
    <row r="318" spans="1:10" hidden="1" outlineLevel="1" x14ac:dyDescent="0.2">
      <c r="A318" s="8">
        <v>44974</v>
      </c>
      <c r="B318" s="4" t="s">
        <v>4781</v>
      </c>
      <c r="C318" s="4" t="s">
        <v>3840</v>
      </c>
      <c r="D318" s="4" t="s">
        <v>1194</v>
      </c>
      <c r="E318" s="12">
        <v>611412</v>
      </c>
      <c r="F318" s="11" t="s">
        <v>1076</v>
      </c>
      <c r="G318" s="12">
        <v>61141</v>
      </c>
      <c r="H318" s="12">
        <f t="shared" si="4"/>
        <v>672553</v>
      </c>
      <c r="I318" s="4" t="s">
        <v>3387</v>
      </c>
      <c r="J318" s="4" t="s">
        <v>3106</v>
      </c>
    </row>
    <row r="319" spans="1:10" hidden="1" outlineLevel="1" x14ac:dyDescent="0.2">
      <c r="A319" s="8">
        <v>44974</v>
      </c>
      <c r="B319" s="4" t="s">
        <v>2443</v>
      </c>
      <c r="C319" s="4" t="s">
        <v>3840</v>
      </c>
      <c r="D319" s="4" t="s">
        <v>4823</v>
      </c>
      <c r="E319" s="12">
        <v>611412</v>
      </c>
      <c r="F319" s="11" t="s">
        <v>1076</v>
      </c>
      <c r="G319" s="12">
        <v>61141</v>
      </c>
      <c r="H319" s="12">
        <f t="shared" si="4"/>
        <v>672553</v>
      </c>
      <c r="I319" s="4" t="s">
        <v>3387</v>
      </c>
      <c r="J319" s="4" t="s">
        <v>3106</v>
      </c>
    </row>
    <row r="320" spans="1:10" hidden="1" outlineLevel="1" x14ac:dyDescent="0.2">
      <c r="A320" s="8">
        <v>44974</v>
      </c>
      <c r="B320" s="4" t="s">
        <v>3034</v>
      </c>
      <c r="C320" s="4" t="s">
        <v>3840</v>
      </c>
      <c r="D320" s="4" t="s">
        <v>329</v>
      </c>
      <c r="E320" s="12">
        <v>611412</v>
      </c>
      <c r="F320" s="11" t="s">
        <v>1076</v>
      </c>
      <c r="G320" s="12">
        <v>61141</v>
      </c>
      <c r="H320" s="12">
        <f t="shared" si="4"/>
        <v>672553</v>
      </c>
      <c r="I320" s="4" t="s">
        <v>3387</v>
      </c>
      <c r="J320" s="4" t="s">
        <v>3106</v>
      </c>
    </row>
    <row r="321" spans="1:10" hidden="1" outlineLevel="1" x14ac:dyDescent="0.2">
      <c r="A321" s="8">
        <v>44974</v>
      </c>
      <c r="B321" s="4" t="s">
        <v>4344</v>
      </c>
      <c r="C321" s="4" t="s">
        <v>3840</v>
      </c>
      <c r="D321" s="4" t="s">
        <v>2711</v>
      </c>
      <c r="E321" s="12">
        <v>611412</v>
      </c>
      <c r="F321" s="11" t="s">
        <v>1076</v>
      </c>
      <c r="G321" s="12">
        <v>61141</v>
      </c>
      <c r="H321" s="12">
        <f t="shared" si="4"/>
        <v>672553</v>
      </c>
      <c r="I321" s="4" t="s">
        <v>3387</v>
      </c>
      <c r="J321" s="4" t="s">
        <v>3106</v>
      </c>
    </row>
    <row r="322" spans="1:10" hidden="1" outlineLevel="1" x14ac:dyDescent="0.2">
      <c r="A322" s="8">
        <v>44974</v>
      </c>
      <c r="B322" s="4" t="s">
        <v>1690</v>
      </c>
      <c r="C322" s="4" t="s">
        <v>3840</v>
      </c>
      <c r="D322" s="4" t="s">
        <v>2754</v>
      </c>
      <c r="E322" s="12">
        <v>611412</v>
      </c>
      <c r="F322" s="11" t="s">
        <v>1076</v>
      </c>
      <c r="G322" s="12">
        <v>61141</v>
      </c>
      <c r="H322" s="12">
        <f t="shared" ref="H322:H385" si="5">+E322+G322</f>
        <v>672553</v>
      </c>
      <c r="I322" s="4" t="s">
        <v>3387</v>
      </c>
      <c r="J322" s="4" t="s">
        <v>3106</v>
      </c>
    </row>
    <row r="323" spans="1:10" hidden="1" outlineLevel="1" x14ac:dyDescent="0.2">
      <c r="A323" s="8">
        <v>44974</v>
      </c>
      <c r="B323" s="4" t="s">
        <v>621</v>
      </c>
      <c r="C323" s="4" t="s">
        <v>3840</v>
      </c>
      <c r="D323" s="4" t="s">
        <v>1747</v>
      </c>
      <c r="E323" s="12">
        <v>611412</v>
      </c>
      <c r="F323" s="11" t="s">
        <v>1076</v>
      </c>
      <c r="G323" s="12">
        <v>61141</v>
      </c>
      <c r="H323" s="12">
        <f t="shared" si="5"/>
        <v>672553</v>
      </c>
      <c r="I323" s="4" t="s">
        <v>3387</v>
      </c>
      <c r="J323" s="4" t="s">
        <v>3106</v>
      </c>
    </row>
    <row r="324" spans="1:10" hidden="1" outlineLevel="1" x14ac:dyDescent="0.2">
      <c r="A324" s="8">
        <v>44974</v>
      </c>
      <c r="B324" s="4" t="s">
        <v>4008</v>
      </c>
      <c r="C324" s="4" t="s">
        <v>3840</v>
      </c>
      <c r="D324" s="4" t="s">
        <v>1121</v>
      </c>
      <c r="E324" s="12">
        <v>611412</v>
      </c>
      <c r="F324" s="11" t="s">
        <v>1076</v>
      </c>
      <c r="G324" s="12">
        <v>61141</v>
      </c>
      <c r="H324" s="12">
        <f t="shared" si="5"/>
        <v>672553</v>
      </c>
      <c r="I324" s="4" t="s">
        <v>3387</v>
      </c>
      <c r="J324" s="4" t="s">
        <v>3106</v>
      </c>
    </row>
    <row r="325" spans="1:10" hidden="1" outlineLevel="1" x14ac:dyDescent="0.2">
      <c r="A325" s="8">
        <v>44974</v>
      </c>
      <c r="B325" s="4" t="s">
        <v>433</v>
      </c>
      <c r="C325" s="4" t="s">
        <v>3840</v>
      </c>
      <c r="D325" s="4" t="s">
        <v>4319</v>
      </c>
      <c r="E325" s="12">
        <v>611412</v>
      </c>
      <c r="F325" s="11" t="s">
        <v>1076</v>
      </c>
      <c r="G325" s="12">
        <v>61141</v>
      </c>
      <c r="H325" s="12">
        <f t="shared" si="5"/>
        <v>672553</v>
      </c>
      <c r="I325" s="4" t="s">
        <v>3387</v>
      </c>
      <c r="J325" s="4" t="s">
        <v>3106</v>
      </c>
    </row>
    <row r="326" spans="1:10" hidden="1" outlineLevel="1" x14ac:dyDescent="0.2">
      <c r="A326" s="8">
        <v>44974</v>
      </c>
      <c r="B326" s="4" t="s">
        <v>1812</v>
      </c>
      <c r="C326" s="4" t="s">
        <v>3840</v>
      </c>
      <c r="D326" s="4" t="s">
        <v>4813</v>
      </c>
      <c r="E326" s="12">
        <v>611412</v>
      </c>
      <c r="F326" s="11" t="s">
        <v>1076</v>
      </c>
      <c r="G326" s="12">
        <v>61141</v>
      </c>
      <c r="H326" s="12">
        <f t="shared" si="5"/>
        <v>672553</v>
      </c>
      <c r="I326" s="4" t="s">
        <v>3387</v>
      </c>
      <c r="J326" s="4" t="s">
        <v>3106</v>
      </c>
    </row>
    <row r="327" spans="1:10" hidden="1" outlineLevel="1" x14ac:dyDescent="0.2">
      <c r="A327" s="8">
        <v>44974</v>
      </c>
      <c r="B327" s="4" t="s">
        <v>4200</v>
      </c>
      <c r="C327" s="4" t="s">
        <v>3840</v>
      </c>
      <c r="D327" s="4" t="s">
        <v>3858</v>
      </c>
      <c r="E327" s="12">
        <v>611412</v>
      </c>
      <c r="F327" s="11" t="s">
        <v>1076</v>
      </c>
      <c r="G327" s="12">
        <v>61141</v>
      </c>
      <c r="H327" s="12">
        <f t="shared" si="5"/>
        <v>672553</v>
      </c>
      <c r="I327" s="4" t="s">
        <v>3387</v>
      </c>
      <c r="J327" s="4" t="s">
        <v>3106</v>
      </c>
    </row>
    <row r="328" spans="1:10" hidden="1" outlineLevel="1" x14ac:dyDescent="0.2">
      <c r="A328" s="8">
        <v>44974</v>
      </c>
      <c r="B328" s="4" t="s">
        <v>2533</v>
      </c>
      <c r="C328" s="4" t="s">
        <v>3840</v>
      </c>
      <c r="D328" s="4" t="s">
        <v>20</v>
      </c>
      <c r="E328" s="12">
        <v>611412</v>
      </c>
      <c r="F328" s="11" t="s">
        <v>1076</v>
      </c>
      <c r="G328" s="12">
        <v>61141</v>
      </c>
      <c r="H328" s="12">
        <f t="shared" si="5"/>
        <v>672553</v>
      </c>
      <c r="I328" s="4" t="s">
        <v>3387</v>
      </c>
      <c r="J328" s="4" t="s">
        <v>3106</v>
      </c>
    </row>
    <row r="329" spans="1:10" hidden="1" outlineLevel="1" x14ac:dyDescent="0.2">
      <c r="A329" s="8">
        <v>44974</v>
      </c>
      <c r="B329" s="4" t="s">
        <v>839</v>
      </c>
      <c r="C329" s="4" t="s">
        <v>3840</v>
      </c>
      <c r="D329" s="4" t="s">
        <v>3514</v>
      </c>
      <c r="E329" s="12">
        <v>611412</v>
      </c>
      <c r="F329" s="11" t="s">
        <v>1076</v>
      </c>
      <c r="G329" s="12">
        <v>61141</v>
      </c>
      <c r="H329" s="12">
        <f t="shared" si="5"/>
        <v>672553</v>
      </c>
      <c r="I329" s="4" t="s">
        <v>3387</v>
      </c>
      <c r="J329" s="4" t="s">
        <v>3106</v>
      </c>
    </row>
    <row r="330" spans="1:10" hidden="1" outlineLevel="1" x14ac:dyDescent="0.2">
      <c r="A330" s="8">
        <v>44974</v>
      </c>
      <c r="B330" s="4" t="s">
        <v>40</v>
      </c>
      <c r="C330" s="4" t="s">
        <v>3840</v>
      </c>
      <c r="D330" s="4" t="s">
        <v>2328</v>
      </c>
      <c r="E330" s="12">
        <v>611412</v>
      </c>
      <c r="F330" s="11" t="s">
        <v>1076</v>
      </c>
      <c r="G330" s="12">
        <v>61141</v>
      </c>
      <c r="H330" s="12">
        <f t="shared" si="5"/>
        <v>672553</v>
      </c>
      <c r="I330" s="4" t="s">
        <v>3387</v>
      </c>
      <c r="J330" s="4" t="s">
        <v>3106</v>
      </c>
    </row>
    <row r="331" spans="1:10" hidden="1" outlineLevel="1" x14ac:dyDescent="0.2">
      <c r="A331" s="8">
        <v>44974</v>
      </c>
      <c r="B331" s="4" t="s">
        <v>2464</v>
      </c>
      <c r="C331" s="4" t="s">
        <v>3840</v>
      </c>
      <c r="D331" s="4" t="s">
        <v>914</v>
      </c>
      <c r="E331" s="12">
        <v>611412</v>
      </c>
      <c r="F331" s="11" t="s">
        <v>1076</v>
      </c>
      <c r="G331" s="12">
        <v>61141</v>
      </c>
      <c r="H331" s="12">
        <f t="shared" si="5"/>
        <v>672553</v>
      </c>
      <c r="I331" s="4" t="s">
        <v>3387</v>
      </c>
      <c r="J331" s="4" t="s">
        <v>3106</v>
      </c>
    </row>
    <row r="332" spans="1:10" hidden="1" outlineLevel="1" x14ac:dyDescent="0.2">
      <c r="A332" s="8">
        <v>44974</v>
      </c>
      <c r="B332" s="4" t="s">
        <v>2695</v>
      </c>
      <c r="C332" s="4" t="s">
        <v>3840</v>
      </c>
      <c r="D332" s="4" t="s">
        <v>1927</v>
      </c>
      <c r="E332" s="12">
        <v>611412</v>
      </c>
      <c r="F332" s="11" t="s">
        <v>1076</v>
      </c>
      <c r="G332" s="12">
        <v>61141</v>
      </c>
      <c r="H332" s="12">
        <f t="shared" si="5"/>
        <v>672553</v>
      </c>
      <c r="I332" s="4" t="s">
        <v>3387</v>
      </c>
      <c r="J332" s="4" t="s">
        <v>3106</v>
      </c>
    </row>
    <row r="333" spans="1:10" hidden="1" outlineLevel="1" x14ac:dyDescent="0.2">
      <c r="A333" s="8">
        <v>44974</v>
      </c>
      <c r="B333" s="4" t="s">
        <v>1892</v>
      </c>
      <c r="C333" s="4" t="s">
        <v>3840</v>
      </c>
      <c r="D333" s="4" t="s">
        <v>3067</v>
      </c>
      <c r="E333" s="12">
        <v>611412</v>
      </c>
      <c r="F333" s="11" t="s">
        <v>1076</v>
      </c>
      <c r="G333" s="12">
        <v>61141</v>
      </c>
      <c r="H333" s="12">
        <f t="shared" si="5"/>
        <v>672553</v>
      </c>
      <c r="I333" s="4" t="s">
        <v>3387</v>
      </c>
      <c r="J333" s="4" t="s">
        <v>3106</v>
      </c>
    </row>
    <row r="334" spans="1:10" hidden="1" outlineLevel="1" x14ac:dyDescent="0.2">
      <c r="A334" s="8">
        <v>44974</v>
      </c>
      <c r="B334" s="4" t="s">
        <v>734</v>
      </c>
      <c r="C334" s="4" t="s">
        <v>3840</v>
      </c>
      <c r="D334" s="4" t="s">
        <v>3008</v>
      </c>
      <c r="E334" s="12">
        <v>611412</v>
      </c>
      <c r="F334" s="11" t="s">
        <v>1076</v>
      </c>
      <c r="G334" s="12">
        <v>61141</v>
      </c>
      <c r="H334" s="12">
        <f t="shared" si="5"/>
        <v>672553</v>
      </c>
      <c r="I334" s="4" t="s">
        <v>3387</v>
      </c>
      <c r="J334" s="4" t="s">
        <v>3106</v>
      </c>
    </row>
    <row r="335" spans="1:10" hidden="1" outlineLevel="1" x14ac:dyDescent="0.2">
      <c r="A335" s="8">
        <v>44974</v>
      </c>
      <c r="B335" s="4" t="s">
        <v>1760</v>
      </c>
      <c r="C335" s="4" t="s">
        <v>3840</v>
      </c>
      <c r="D335" s="4" t="s">
        <v>4310</v>
      </c>
      <c r="E335" s="12">
        <v>611412</v>
      </c>
      <c r="F335" s="11" t="s">
        <v>1076</v>
      </c>
      <c r="G335" s="12">
        <v>61141</v>
      </c>
      <c r="H335" s="12">
        <f t="shared" si="5"/>
        <v>672553</v>
      </c>
      <c r="I335" s="4" t="s">
        <v>3387</v>
      </c>
      <c r="J335" s="4" t="s">
        <v>3106</v>
      </c>
    </row>
    <row r="336" spans="1:10" hidden="1" outlineLevel="1" x14ac:dyDescent="0.2">
      <c r="A336" s="8">
        <v>44974</v>
      </c>
      <c r="B336" s="4" t="s">
        <v>1417</v>
      </c>
      <c r="C336" s="4" t="s">
        <v>3840</v>
      </c>
      <c r="D336" s="4" t="s">
        <v>4902</v>
      </c>
      <c r="E336" s="12">
        <v>611412</v>
      </c>
      <c r="F336" s="11" t="s">
        <v>1076</v>
      </c>
      <c r="G336" s="12">
        <v>61141</v>
      </c>
      <c r="H336" s="12">
        <f t="shared" si="5"/>
        <v>672553</v>
      </c>
      <c r="I336" s="4" t="s">
        <v>3387</v>
      </c>
      <c r="J336" s="4" t="s">
        <v>3106</v>
      </c>
    </row>
    <row r="337" spans="1:10" hidden="1" outlineLevel="1" x14ac:dyDescent="0.2">
      <c r="A337" s="8">
        <v>44974</v>
      </c>
      <c r="B337" s="4" t="s">
        <v>1013</v>
      </c>
      <c r="C337" s="4" t="s">
        <v>3840</v>
      </c>
      <c r="D337" s="4" t="s">
        <v>1694</v>
      </c>
      <c r="E337" s="12">
        <v>611412</v>
      </c>
      <c r="F337" s="11" t="s">
        <v>1076</v>
      </c>
      <c r="G337" s="12">
        <v>61141</v>
      </c>
      <c r="H337" s="12">
        <f t="shared" si="5"/>
        <v>672553</v>
      </c>
      <c r="I337" s="4" t="s">
        <v>3387</v>
      </c>
      <c r="J337" s="4" t="s">
        <v>3106</v>
      </c>
    </row>
    <row r="338" spans="1:10" hidden="1" outlineLevel="1" x14ac:dyDescent="0.2">
      <c r="A338" s="8">
        <v>44974</v>
      </c>
      <c r="B338" s="4" t="s">
        <v>1729</v>
      </c>
      <c r="C338" s="4" t="s">
        <v>3840</v>
      </c>
      <c r="D338" s="4" t="s">
        <v>2548</v>
      </c>
      <c r="E338" s="12">
        <v>611412</v>
      </c>
      <c r="F338" s="11" t="s">
        <v>1076</v>
      </c>
      <c r="G338" s="12">
        <v>61141</v>
      </c>
      <c r="H338" s="12">
        <f t="shared" si="5"/>
        <v>672553</v>
      </c>
      <c r="I338" s="4" t="s">
        <v>3387</v>
      </c>
      <c r="J338" s="4" t="s">
        <v>3106</v>
      </c>
    </row>
    <row r="339" spans="1:10" hidden="1" outlineLevel="1" x14ac:dyDescent="0.2">
      <c r="A339" s="8">
        <v>44974</v>
      </c>
      <c r="B339" s="4" t="s">
        <v>2329</v>
      </c>
      <c r="C339" s="4" t="s">
        <v>3840</v>
      </c>
      <c r="D339" s="4" t="s">
        <v>957</v>
      </c>
      <c r="E339" s="12">
        <v>611412</v>
      </c>
      <c r="F339" s="11" t="s">
        <v>1076</v>
      </c>
      <c r="G339" s="12">
        <v>61141</v>
      </c>
      <c r="H339" s="12">
        <f t="shared" si="5"/>
        <v>672553</v>
      </c>
      <c r="I339" s="4" t="s">
        <v>3387</v>
      </c>
      <c r="J339" s="4" t="s">
        <v>3106</v>
      </c>
    </row>
    <row r="340" spans="1:10" hidden="1" outlineLevel="1" x14ac:dyDescent="0.2">
      <c r="A340" s="8">
        <v>44974</v>
      </c>
      <c r="B340" s="4" t="s">
        <v>1321</v>
      </c>
      <c r="C340" s="4" t="s">
        <v>3840</v>
      </c>
      <c r="D340" s="4"/>
      <c r="E340" s="12">
        <v>0</v>
      </c>
      <c r="F340" s="11" t="s">
        <v>1076</v>
      </c>
      <c r="G340" s="12">
        <v>0</v>
      </c>
      <c r="H340" s="12">
        <f t="shared" si="5"/>
        <v>0</v>
      </c>
      <c r="I340" s="4" t="s">
        <v>3387</v>
      </c>
      <c r="J340" s="4" t="s">
        <v>3106</v>
      </c>
    </row>
    <row r="341" spans="1:10" outlineLevel="1" x14ac:dyDescent="0.2">
      <c r="A341" s="8">
        <v>44974</v>
      </c>
      <c r="B341" s="4" t="s">
        <v>3023</v>
      </c>
      <c r="C341" s="4" t="s">
        <v>3840</v>
      </c>
      <c r="D341" s="4" t="s">
        <v>225</v>
      </c>
      <c r="E341" s="12">
        <v>611412</v>
      </c>
      <c r="F341" s="11" t="s">
        <v>1076</v>
      </c>
      <c r="G341" s="12">
        <v>61141</v>
      </c>
      <c r="H341" s="12">
        <f t="shared" si="5"/>
        <v>672553</v>
      </c>
      <c r="I341" s="4" t="s">
        <v>505</v>
      </c>
      <c r="J341" s="4" t="s">
        <v>3537</v>
      </c>
    </row>
    <row r="342" spans="1:10" outlineLevel="1" x14ac:dyDescent="0.2">
      <c r="A342" s="8">
        <v>44975</v>
      </c>
      <c r="B342" s="4" t="s">
        <v>1367</v>
      </c>
      <c r="C342" s="4" t="s">
        <v>3840</v>
      </c>
      <c r="D342" s="4" t="s">
        <v>1960</v>
      </c>
      <c r="E342" s="12">
        <v>418074</v>
      </c>
      <c r="F342" s="11" t="s">
        <v>1076</v>
      </c>
      <c r="G342" s="12">
        <v>41807</v>
      </c>
      <c r="H342" s="12">
        <f t="shared" si="5"/>
        <v>459881</v>
      </c>
      <c r="I342" s="4" t="s">
        <v>505</v>
      </c>
      <c r="J342" s="4" t="s">
        <v>3537</v>
      </c>
    </row>
    <row r="343" spans="1:10" outlineLevel="1" x14ac:dyDescent="0.2">
      <c r="A343" s="8">
        <v>44975</v>
      </c>
      <c r="B343" s="4" t="s">
        <v>1712</v>
      </c>
      <c r="C343" s="4" t="s">
        <v>3840</v>
      </c>
      <c r="D343" s="4" t="s">
        <v>3801</v>
      </c>
      <c r="E343" s="12">
        <v>611412</v>
      </c>
      <c r="F343" s="11" t="s">
        <v>1076</v>
      </c>
      <c r="G343" s="12">
        <v>61141</v>
      </c>
      <c r="H343" s="12">
        <f t="shared" si="5"/>
        <v>672553</v>
      </c>
      <c r="I343" s="4" t="s">
        <v>505</v>
      </c>
      <c r="J343" s="4" t="s">
        <v>3537</v>
      </c>
    </row>
    <row r="344" spans="1:10" outlineLevel="1" x14ac:dyDescent="0.2">
      <c r="A344" s="8">
        <v>44975</v>
      </c>
      <c r="B344" s="4" t="s">
        <v>3686</v>
      </c>
      <c r="C344" s="4" t="s">
        <v>3840</v>
      </c>
      <c r="D344" s="4" t="s">
        <v>2587</v>
      </c>
      <c r="E344" s="12">
        <v>611412</v>
      </c>
      <c r="F344" s="11" t="s">
        <v>1076</v>
      </c>
      <c r="G344" s="12">
        <v>61141</v>
      </c>
      <c r="H344" s="12">
        <f t="shared" si="5"/>
        <v>672553</v>
      </c>
      <c r="I344" s="4" t="s">
        <v>505</v>
      </c>
      <c r="J344" s="4" t="s">
        <v>3537</v>
      </c>
    </row>
    <row r="345" spans="1:10" outlineLevel="1" x14ac:dyDescent="0.2">
      <c r="A345" s="8">
        <v>44975</v>
      </c>
      <c r="B345" s="4" t="s">
        <v>2657</v>
      </c>
      <c r="C345" s="4" t="s">
        <v>3840</v>
      </c>
      <c r="D345" s="4" t="s">
        <v>2760</v>
      </c>
      <c r="E345" s="12">
        <v>611412</v>
      </c>
      <c r="F345" s="11" t="s">
        <v>1076</v>
      </c>
      <c r="G345" s="12">
        <v>61141</v>
      </c>
      <c r="H345" s="12">
        <f t="shared" si="5"/>
        <v>672553</v>
      </c>
      <c r="I345" s="4" t="s">
        <v>505</v>
      </c>
      <c r="J345" s="4" t="s">
        <v>3537</v>
      </c>
    </row>
    <row r="346" spans="1:10" outlineLevel="1" x14ac:dyDescent="0.2">
      <c r="A346" s="8">
        <v>44975</v>
      </c>
      <c r="B346" s="4" t="s">
        <v>784</v>
      </c>
      <c r="C346" s="4" t="s">
        <v>3840</v>
      </c>
      <c r="D346" s="4" t="s">
        <v>1489</v>
      </c>
      <c r="E346" s="12">
        <v>611412</v>
      </c>
      <c r="F346" s="11" t="s">
        <v>1076</v>
      </c>
      <c r="G346" s="12">
        <v>61141</v>
      </c>
      <c r="H346" s="12">
        <f t="shared" si="5"/>
        <v>672553</v>
      </c>
      <c r="I346" s="4" t="s">
        <v>505</v>
      </c>
      <c r="J346" s="4" t="s">
        <v>3537</v>
      </c>
    </row>
    <row r="347" spans="1:10" outlineLevel="1" x14ac:dyDescent="0.2">
      <c r="A347" s="8">
        <v>44975</v>
      </c>
      <c r="B347" s="4" t="s">
        <v>3660</v>
      </c>
      <c r="C347" s="4" t="s">
        <v>3840</v>
      </c>
      <c r="D347" s="4" t="s">
        <v>4824</v>
      </c>
      <c r="E347" s="12">
        <v>611412</v>
      </c>
      <c r="F347" s="11" t="s">
        <v>1076</v>
      </c>
      <c r="G347" s="12">
        <v>61141</v>
      </c>
      <c r="H347" s="12">
        <f t="shared" si="5"/>
        <v>672553</v>
      </c>
      <c r="I347" s="4" t="s">
        <v>505</v>
      </c>
      <c r="J347" s="4" t="s">
        <v>3537</v>
      </c>
    </row>
    <row r="348" spans="1:10" outlineLevel="1" x14ac:dyDescent="0.2">
      <c r="A348" s="8">
        <v>44975</v>
      </c>
      <c r="B348" s="4" t="s">
        <v>3464</v>
      </c>
      <c r="C348" s="4" t="s">
        <v>3840</v>
      </c>
      <c r="D348" s="4" t="s">
        <v>653</v>
      </c>
      <c r="E348" s="12">
        <v>611412</v>
      </c>
      <c r="F348" s="11" t="s">
        <v>1076</v>
      </c>
      <c r="G348" s="12">
        <v>61141</v>
      </c>
      <c r="H348" s="12">
        <f t="shared" si="5"/>
        <v>672553</v>
      </c>
      <c r="I348" s="4" t="s">
        <v>505</v>
      </c>
      <c r="J348" s="4" t="s">
        <v>3537</v>
      </c>
    </row>
    <row r="349" spans="1:10" outlineLevel="1" x14ac:dyDescent="0.2">
      <c r="A349" s="8">
        <v>44975</v>
      </c>
      <c r="B349" s="4" t="s">
        <v>1827</v>
      </c>
      <c r="C349" s="4" t="s">
        <v>3840</v>
      </c>
      <c r="D349" s="4" t="s">
        <v>4216</v>
      </c>
      <c r="E349" s="12">
        <v>611412</v>
      </c>
      <c r="F349" s="11" t="s">
        <v>1076</v>
      </c>
      <c r="G349" s="12">
        <v>61141</v>
      </c>
      <c r="H349" s="12">
        <f t="shared" si="5"/>
        <v>672553</v>
      </c>
      <c r="I349" s="4" t="s">
        <v>505</v>
      </c>
      <c r="J349" s="4" t="s">
        <v>3537</v>
      </c>
    </row>
    <row r="350" spans="1:10" outlineLevel="1" x14ac:dyDescent="0.2">
      <c r="A350" s="8">
        <v>44975</v>
      </c>
      <c r="B350" s="4" t="s">
        <v>4387</v>
      </c>
      <c r="C350" s="4" t="s">
        <v>3840</v>
      </c>
      <c r="D350" s="4" t="s">
        <v>2024</v>
      </c>
      <c r="E350" s="12">
        <v>611412</v>
      </c>
      <c r="F350" s="11" t="s">
        <v>1076</v>
      </c>
      <c r="G350" s="12">
        <v>61141</v>
      </c>
      <c r="H350" s="12">
        <f t="shared" si="5"/>
        <v>672553</v>
      </c>
      <c r="I350" s="4" t="s">
        <v>505</v>
      </c>
      <c r="J350" s="4" t="s">
        <v>3537</v>
      </c>
    </row>
    <row r="351" spans="1:10" outlineLevel="1" x14ac:dyDescent="0.2">
      <c r="A351" s="8">
        <v>44975</v>
      </c>
      <c r="B351" s="4" t="s">
        <v>4647</v>
      </c>
      <c r="C351" s="4" t="s">
        <v>3840</v>
      </c>
      <c r="D351" s="4" t="s">
        <v>1761</v>
      </c>
      <c r="E351" s="12">
        <v>611412</v>
      </c>
      <c r="F351" s="11" t="s">
        <v>1076</v>
      </c>
      <c r="G351" s="12">
        <v>61141</v>
      </c>
      <c r="H351" s="12">
        <f t="shared" si="5"/>
        <v>672553</v>
      </c>
      <c r="I351" s="4" t="s">
        <v>505</v>
      </c>
      <c r="J351" s="4" t="s">
        <v>3537</v>
      </c>
    </row>
    <row r="352" spans="1:10" outlineLevel="1" x14ac:dyDescent="0.2">
      <c r="A352" s="8">
        <v>44975</v>
      </c>
      <c r="B352" s="4" t="s">
        <v>2186</v>
      </c>
      <c r="C352" s="4" t="s">
        <v>3840</v>
      </c>
      <c r="D352" s="4" t="s">
        <v>936</v>
      </c>
      <c r="E352" s="12">
        <v>611412</v>
      </c>
      <c r="F352" s="11" t="s">
        <v>1076</v>
      </c>
      <c r="G352" s="12">
        <v>61141</v>
      </c>
      <c r="H352" s="12">
        <f t="shared" si="5"/>
        <v>672553</v>
      </c>
      <c r="I352" s="4" t="s">
        <v>505</v>
      </c>
      <c r="J352" s="4" t="s">
        <v>3537</v>
      </c>
    </row>
    <row r="353" spans="1:10" outlineLevel="1" x14ac:dyDescent="0.2">
      <c r="A353" s="8">
        <v>44975</v>
      </c>
      <c r="B353" s="4" t="s">
        <v>1535</v>
      </c>
      <c r="C353" s="4" t="s">
        <v>3840</v>
      </c>
      <c r="D353" s="4" t="s">
        <v>3985</v>
      </c>
      <c r="E353" s="12">
        <v>611412</v>
      </c>
      <c r="F353" s="11" t="s">
        <v>1076</v>
      </c>
      <c r="G353" s="12">
        <v>61141</v>
      </c>
      <c r="H353" s="12">
        <f t="shared" si="5"/>
        <v>672553</v>
      </c>
      <c r="I353" s="4" t="s">
        <v>505</v>
      </c>
      <c r="J353" s="4" t="s">
        <v>3537</v>
      </c>
    </row>
    <row r="354" spans="1:10" outlineLevel="1" x14ac:dyDescent="0.2">
      <c r="A354" s="8">
        <v>44975</v>
      </c>
      <c r="B354" s="4" t="s">
        <v>4377</v>
      </c>
      <c r="C354" s="4" t="s">
        <v>3840</v>
      </c>
      <c r="D354" s="4" t="s">
        <v>179</v>
      </c>
      <c r="E354" s="12">
        <v>611412</v>
      </c>
      <c r="F354" s="11" t="s">
        <v>1076</v>
      </c>
      <c r="G354" s="12">
        <v>61141</v>
      </c>
      <c r="H354" s="12">
        <f t="shared" si="5"/>
        <v>672553</v>
      </c>
      <c r="I354" s="4" t="s">
        <v>505</v>
      </c>
      <c r="J354" s="4" t="s">
        <v>3537</v>
      </c>
    </row>
    <row r="355" spans="1:10" outlineLevel="1" x14ac:dyDescent="0.2">
      <c r="A355" s="8">
        <v>44975</v>
      </c>
      <c r="B355" s="4" t="s">
        <v>4599</v>
      </c>
      <c r="C355" s="4" t="s">
        <v>3840</v>
      </c>
      <c r="D355" s="4" t="s">
        <v>1349</v>
      </c>
      <c r="E355" s="12">
        <v>611412</v>
      </c>
      <c r="F355" s="11" t="s">
        <v>1076</v>
      </c>
      <c r="G355" s="12">
        <v>61141</v>
      </c>
      <c r="H355" s="12">
        <f t="shared" si="5"/>
        <v>672553</v>
      </c>
      <c r="I355" s="4" t="s">
        <v>505</v>
      </c>
      <c r="J355" s="4" t="s">
        <v>3537</v>
      </c>
    </row>
    <row r="356" spans="1:10" outlineLevel="1" x14ac:dyDescent="0.2">
      <c r="A356" s="8">
        <v>44975</v>
      </c>
      <c r="B356" s="4" t="s">
        <v>3600</v>
      </c>
      <c r="C356" s="4" t="s">
        <v>3840</v>
      </c>
      <c r="D356" s="4" t="s">
        <v>999</v>
      </c>
      <c r="E356" s="12">
        <v>611412</v>
      </c>
      <c r="F356" s="11" t="s">
        <v>1076</v>
      </c>
      <c r="G356" s="12">
        <v>61141</v>
      </c>
      <c r="H356" s="12">
        <f t="shared" si="5"/>
        <v>672553</v>
      </c>
      <c r="I356" s="4" t="s">
        <v>505</v>
      </c>
      <c r="J356" s="4" t="s">
        <v>3537</v>
      </c>
    </row>
    <row r="357" spans="1:10" outlineLevel="1" x14ac:dyDescent="0.2">
      <c r="A357" s="8">
        <v>44975</v>
      </c>
      <c r="B357" s="4" t="s">
        <v>1047</v>
      </c>
      <c r="C357" s="4" t="s">
        <v>3840</v>
      </c>
      <c r="D357" s="4" t="s">
        <v>3545</v>
      </c>
      <c r="E357" s="12">
        <v>611412</v>
      </c>
      <c r="F357" s="11" t="s">
        <v>1076</v>
      </c>
      <c r="G357" s="12">
        <v>61141</v>
      </c>
      <c r="H357" s="12">
        <f t="shared" si="5"/>
        <v>672553</v>
      </c>
      <c r="I357" s="4" t="s">
        <v>505</v>
      </c>
      <c r="J357" s="4" t="s">
        <v>3537</v>
      </c>
    </row>
    <row r="358" spans="1:10" outlineLevel="1" x14ac:dyDescent="0.2">
      <c r="A358" s="8">
        <v>44978</v>
      </c>
      <c r="B358" s="4" t="s">
        <v>1462</v>
      </c>
      <c r="C358" s="4" t="s">
        <v>3840</v>
      </c>
      <c r="D358" s="4" t="s">
        <v>455</v>
      </c>
      <c r="E358" s="12">
        <v>715930</v>
      </c>
      <c r="F358" s="11" t="s">
        <v>1076</v>
      </c>
      <c r="G358" s="12">
        <v>71593</v>
      </c>
      <c r="H358" s="12">
        <f t="shared" si="5"/>
        <v>787523</v>
      </c>
      <c r="I358" s="4" t="s">
        <v>505</v>
      </c>
      <c r="J358" s="4" t="s">
        <v>3537</v>
      </c>
    </row>
    <row r="359" spans="1:10" outlineLevel="1" x14ac:dyDescent="0.2">
      <c r="A359" s="8">
        <v>44978</v>
      </c>
      <c r="B359" s="4" t="s">
        <v>2188</v>
      </c>
      <c r="C359" s="4" t="s">
        <v>3840</v>
      </c>
      <c r="D359" s="4" t="s">
        <v>2584</v>
      </c>
      <c r="E359" s="12">
        <v>611412</v>
      </c>
      <c r="F359" s="11" t="s">
        <v>1076</v>
      </c>
      <c r="G359" s="12">
        <v>61141</v>
      </c>
      <c r="H359" s="12">
        <f t="shared" si="5"/>
        <v>672553</v>
      </c>
      <c r="I359" s="4" t="s">
        <v>505</v>
      </c>
      <c r="J359" s="4" t="s">
        <v>3537</v>
      </c>
    </row>
    <row r="360" spans="1:10" outlineLevel="1" x14ac:dyDescent="0.2">
      <c r="A360" s="8">
        <v>44979</v>
      </c>
      <c r="B360" s="4" t="s">
        <v>3735</v>
      </c>
      <c r="C360" s="4" t="s">
        <v>3840</v>
      </c>
      <c r="D360" s="4" t="s">
        <v>932</v>
      </c>
      <c r="E360" s="12">
        <v>501904</v>
      </c>
      <c r="F360" s="11" t="s">
        <v>1076</v>
      </c>
      <c r="G360" s="12">
        <v>50190</v>
      </c>
      <c r="H360" s="12">
        <f t="shared" si="5"/>
        <v>552094</v>
      </c>
      <c r="I360" s="4" t="s">
        <v>505</v>
      </c>
      <c r="J360" s="4" t="s">
        <v>3537</v>
      </c>
    </row>
    <row r="361" spans="1:10" outlineLevel="1" x14ac:dyDescent="0.2">
      <c r="A361" s="8">
        <v>44980</v>
      </c>
      <c r="B361" s="4" t="s">
        <v>4429</v>
      </c>
      <c r="C361" s="4" t="s">
        <v>3840</v>
      </c>
      <c r="D361" s="4" t="s">
        <v>368</v>
      </c>
      <c r="E361" s="12">
        <v>1019021</v>
      </c>
      <c r="F361" s="11" t="s">
        <v>1076</v>
      </c>
      <c r="G361" s="12">
        <v>101902</v>
      </c>
      <c r="H361" s="12">
        <f t="shared" si="5"/>
        <v>1120923</v>
      </c>
      <c r="I361" s="4" t="s">
        <v>505</v>
      </c>
      <c r="J361" s="4" t="s">
        <v>3537</v>
      </c>
    </row>
    <row r="362" spans="1:10" outlineLevel="1" x14ac:dyDescent="0.2">
      <c r="A362" s="8">
        <v>44980</v>
      </c>
      <c r="B362" s="4" t="s">
        <v>3108</v>
      </c>
      <c r="C362" s="4" t="s">
        <v>3840</v>
      </c>
      <c r="D362" s="4" t="s">
        <v>1838</v>
      </c>
      <c r="E362" s="12">
        <v>207075</v>
      </c>
      <c r="F362" s="11" t="s">
        <v>1076</v>
      </c>
      <c r="G362" s="12">
        <v>20708</v>
      </c>
      <c r="H362" s="12">
        <f t="shared" si="5"/>
        <v>227783</v>
      </c>
      <c r="I362" s="4" t="s">
        <v>505</v>
      </c>
      <c r="J362" s="4" t="s">
        <v>3537</v>
      </c>
    </row>
    <row r="363" spans="1:10" hidden="1" outlineLevel="1" x14ac:dyDescent="0.2">
      <c r="A363" s="8">
        <v>44982</v>
      </c>
      <c r="B363" s="4" t="s">
        <v>3916</v>
      </c>
      <c r="C363" s="4" t="s">
        <v>3840</v>
      </c>
      <c r="D363" s="4" t="s">
        <v>3376</v>
      </c>
      <c r="E363" s="12">
        <v>465101</v>
      </c>
      <c r="F363" s="11" t="s">
        <v>1076</v>
      </c>
      <c r="G363" s="12">
        <v>46510</v>
      </c>
      <c r="H363" s="12">
        <f t="shared" si="5"/>
        <v>511611</v>
      </c>
      <c r="I363" s="4" t="s">
        <v>3387</v>
      </c>
      <c r="J363" s="4" t="s">
        <v>3106</v>
      </c>
    </row>
    <row r="364" spans="1:10" hidden="1" outlineLevel="1" x14ac:dyDescent="0.2">
      <c r="A364" s="8">
        <v>44982</v>
      </c>
      <c r="B364" s="4" t="s">
        <v>4533</v>
      </c>
      <c r="C364" s="4" t="s">
        <v>3840</v>
      </c>
      <c r="D364" s="4"/>
      <c r="E364" s="12">
        <v>0</v>
      </c>
      <c r="F364" s="11" t="s">
        <v>1076</v>
      </c>
      <c r="G364" s="12">
        <v>0</v>
      </c>
      <c r="H364" s="12">
        <f t="shared" si="5"/>
        <v>0</v>
      </c>
      <c r="I364" s="4" t="s">
        <v>3387</v>
      </c>
      <c r="J364" s="4" t="s">
        <v>3106</v>
      </c>
    </row>
    <row r="365" spans="1:10" hidden="1" outlineLevel="1" x14ac:dyDescent="0.2">
      <c r="A365" s="8">
        <v>44982</v>
      </c>
      <c r="B365" s="4" t="s">
        <v>1136</v>
      </c>
      <c r="C365" s="4" t="s">
        <v>3840</v>
      </c>
      <c r="D365" s="4" t="s">
        <v>2720</v>
      </c>
      <c r="E365" s="12">
        <v>363853</v>
      </c>
      <c r="F365" s="11" t="s">
        <v>1076</v>
      </c>
      <c r="G365" s="12">
        <v>36385</v>
      </c>
      <c r="H365" s="12">
        <f t="shared" si="5"/>
        <v>400238</v>
      </c>
      <c r="I365" s="4" t="s">
        <v>3387</v>
      </c>
      <c r="J365" s="4" t="s">
        <v>3106</v>
      </c>
    </row>
    <row r="366" spans="1:10" hidden="1" outlineLevel="1" x14ac:dyDescent="0.2">
      <c r="A366" s="8">
        <v>44982</v>
      </c>
      <c r="B366" s="4" t="s">
        <v>203</v>
      </c>
      <c r="C366" s="4" t="s">
        <v>3840</v>
      </c>
      <c r="D366" s="4" t="s">
        <v>4987</v>
      </c>
      <c r="E366" s="12">
        <v>539116</v>
      </c>
      <c r="F366" s="11" t="s">
        <v>1076</v>
      </c>
      <c r="G366" s="12">
        <v>53912</v>
      </c>
      <c r="H366" s="12">
        <f t="shared" si="5"/>
        <v>593028</v>
      </c>
      <c r="I366" s="4" t="s">
        <v>3387</v>
      </c>
      <c r="J366" s="4" t="s">
        <v>3106</v>
      </c>
    </row>
    <row r="367" spans="1:10" hidden="1" outlineLevel="1" x14ac:dyDescent="0.2">
      <c r="A367" s="8">
        <v>44982</v>
      </c>
      <c r="B367" s="4" t="s">
        <v>5052</v>
      </c>
      <c r="C367" s="4" t="s">
        <v>3840</v>
      </c>
      <c r="D367" s="4" t="s">
        <v>1350</v>
      </c>
      <c r="E367" s="12">
        <v>715930</v>
      </c>
      <c r="F367" s="11" t="s">
        <v>1076</v>
      </c>
      <c r="G367" s="12">
        <v>71593</v>
      </c>
      <c r="H367" s="12">
        <f t="shared" si="5"/>
        <v>787523</v>
      </c>
      <c r="I367" s="4" t="s">
        <v>3387</v>
      </c>
      <c r="J367" s="4" t="s">
        <v>3106</v>
      </c>
    </row>
    <row r="368" spans="1:10" hidden="1" outlineLevel="1" x14ac:dyDescent="0.2">
      <c r="A368" s="8">
        <v>44982</v>
      </c>
      <c r="B368" s="4" t="s">
        <v>5193</v>
      </c>
      <c r="C368" s="4" t="s">
        <v>3840</v>
      </c>
      <c r="D368" s="4" t="s">
        <v>2659</v>
      </c>
      <c r="E368" s="12">
        <v>518670</v>
      </c>
      <c r="F368" s="11" t="s">
        <v>1076</v>
      </c>
      <c r="G368" s="12">
        <v>51867</v>
      </c>
      <c r="H368" s="12">
        <f t="shared" si="5"/>
        <v>570537</v>
      </c>
      <c r="I368" s="4" t="s">
        <v>3387</v>
      </c>
      <c r="J368" s="4" t="s">
        <v>3106</v>
      </c>
    </row>
    <row r="369" spans="1:10" outlineLevel="1" x14ac:dyDescent="0.2">
      <c r="A369" s="8">
        <v>44985</v>
      </c>
      <c r="B369" s="4" t="s">
        <v>4271</v>
      </c>
      <c r="C369" s="4" t="s">
        <v>3840</v>
      </c>
      <c r="D369" s="4" t="s">
        <v>2740</v>
      </c>
      <c r="E369" s="12">
        <v>412367</v>
      </c>
      <c r="F369" s="11" t="s">
        <v>1076</v>
      </c>
      <c r="G369" s="12">
        <v>41237</v>
      </c>
      <c r="H369" s="12">
        <f t="shared" si="5"/>
        <v>453604</v>
      </c>
      <c r="I369" s="4" t="s">
        <v>505</v>
      </c>
      <c r="J369" s="4" t="s">
        <v>3537</v>
      </c>
    </row>
    <row r="370" spans="1:10" outlineLevel="1" x14ac:dyDescent="0.2">
      <c r="A370" s="8">
        <v>44986</v>
      </c>
      <c r="B370" s="4" t="s">
        <v>4040</v>
      </c>
      <c r="C370" s="4" t="s">
        <v>3840</v>
      </c>
      <c r="D370" s="4" t="s">
        <v>5094</v>
      </c>
      <c r="E370" s="12">
        <v>309275</v>
      </c>
      <c r="F370" s="11" t="s">
        <v>1076</v>
      </c>
      <c r="G370" s="12">
        <v>30928</v>
      </c>
      <c r="H370" s="12">
        <f t="shared" si="5"/>
        <v>340203</v>
      </c>
      <c r="I370" s="4" t="s">
        <v>505</v>
      </c>
      <c r="J370" s="4" t="s">
        <v>3537</v>
      </c>
    </row>
    <row r="371" spans="1:10" outlineLevel="1" x14ac:dyDescent="0.2">
      <c r="A371" s="8">
        <v>44986</v>
      </c>
      <c r="B371" s="4" t="s">
        <v>1141</v>
      </c>
      <c r="C371" s="4" t="s">
        <v>3840</v>
      </c>
      <c r="D371" s="4" t="s">
        <v>1266</v>
      </c>
      <c r="E371" s="12">
        <v>449559</v>
      </c>
      <c r="F371" s="11" t="s">
        <v>1076</v>
      </c>
      <c r="G371" s="12">
        <v>44956</v>
      </c>
      <c r="H371" s="12">
        <f t="shared" si="5"/>
        <v>494515</v>
      </c>
      <c r="I371" s="4" t="s">
        <v>505</v>
      </c>
      <c r="J371" s="4" t="s">
        <v>3537</v>
      </c>
    </row>
    <row r="372" spans="1:10" outlineLevel="1" x14ac:dyDescent="0.2">
      <c r="A372" s="8">
        <v>44986</v>
      </c>
      <c r="B372" s="4" t="s">
        <v>107</v>
      </c>
      <c r="C372" s="4" t="s">
        <v>3840</v>
      </c>
      <c r="D372" s="4" t="s">
        <v>4497</v>
      </c>
      <c r="E372" s="12">
        <v>515252</v>
      </c>
      <c r="F372" s="11" t="s">
        <v>1076</v>
      </c>
      <c r="G372" s="12">
        <v>51525</v>
      </c>
      <c r="H372" s="12">
        <f t="shared" si="5"/>
        <v>566777</v>
      </c>
      <c r="I372" s="4" t="s">
        <v>505</v>
      </c>
      <c r="J372" s="4" t="s">
        <v>3537</v>
      </c>
    </row>
    <row r="373" spans="1:10" hidden="1" outlineLevel="1" x14ac:dyDescent="0.2">
      <c r="A373" s="8">
        <v>44986</v>
      </c>
      <c r="B373" s="4" t="s">
        <v>5126</v>
      </c>
      <c r="C373" s="4" t="s">
        <v>3840</v>
      </c>
      <c r="D373" s="4" t="s">
        <v>2050</v>
      </c>
      <c r="E373" s="12">
        <v>503781</v>
      </c>
      <c r="F373" s="11" t="s">
        <v>1076</v>
      </c>
      <c r="G373" s="12">
        <v>50378</v>
      </c>
      <c r="H373" s="12">
        <f t="shared" si="5"/>
        <v>554159</v>
      </c>
      <c r="I373" s="4" t="s">
        <v>3387</v>
      </c>
      <c r="J373" s="4" t="s">
        <v>3106</v>
      </c>
    </row>
    <row r="374" spans="1:10" hidden="1" outlineLevel="1" x14ac:dyDescent="0.2">
      <c r="A374" s="8">
        <v>44986</v>
      </c>
      <c r="B374" s="4" t="s">
        <v>1730</v>
      </c>
      <c r="C374" s="4" t="s">
        <v>3840</v>
      </c>
      <c r="D374" s="4" t="s">
        <v>2614</v>
      </c>
      <c r="E374" s="12">
        <v>695713</v>
      </c>
      <c r="F374" s="11" t="s">
        <v>1076</v>
      </c>
      <c r="G374" s="12">
        <v>69571</v>
      </c>
      <c r="H374" s="12">
        <f t="shared" si="5"/>
        <v>765284</v>
      </c>
      <c r="I374" s="4" t="s">
        <v>3387</v>
      </c>
      <c r="J374" s="4" t="s">
        <v>3106</v>
      </c>
    </row>
    <row r="375" spans="1:10" hidden="1" outlineLevel="1" x14ac:dyDescent="0.2">
      <c r="A375" s="8">
        <v>44986</v>
      </c>
      <c r="B375" s="4" t="s">
        <v>1681</v>
      </c>
      <c r="C375" s="4" t="s">
        <v>3840</v>
      </c>
      <c r="D375" s="4" t="s">
        <v>4150</v>
      </c>
      <c r="E375" s="12">
        <v>519700</v>
      </c>
      <c r="F375" s="11" t="s">
        <v>1076</v>
      </c>
      <c r="G375" s="12">
        <v>51970</v>
      </c>
      <c r="H375" s="12">
        <f t="shared" si="5"/>
        <v>571670</v>
      </c>
      <c r="I375" s="4" t="s">
        <v>3387</v>
      </c>
      <c r="J375" s="4" t="s">
        <v>3106</v>
      </c>
    </row>
    <row r="376" spans="1:10" hidden="1" outlineLevel="1" x14ac:dyDescent="0.2">
      <c r="A376" s="8">
        <v>44986</v>
      </c>
      <c r="B376" s="4" t="s">
        <v>190</v>
      </c>
      <c r="C376" s="4" t="s">
        <v>3840</v>
      </c>
      <c r="D376" s="4" t="s">
        <v>2406</v>
      </c>
      <c r="E376" s="12">
        <v>412367</v>
      </c>
      <c r="F376" s="11" t="s">
        <v>1076</v>
      </c>
      <c r="G376" s="12">
        <v>41237</v>
      </c>
      <c r="H376" s="12">
        <f t="shared" si="5"/>
        <v>453604</v>
      </c>
      <c r="I376" s="4" t="s">
        <v>3387</v>
      </c>
      <c r="J376" s="4" t="s">
        <v>3106</v>
      </c>
    </row>
    <row r="377" spans="1:10" hidden="1" outlineLevel="1" x14ac:dyDescent="0.2">
      <c r="A377" s="8">
        <v>44986</v>
      </c>
      <c r="B377" s="4" t="s">
        <v>4877</v>
      </c>
      <c r="C377" s="4" t="s">
        <v>3840</v>
      </c>
      <c r="D377" s="4" t="s">
        <v>2737</v>
      </c>
      <c r="E377" s="12">
        <v>519700</v>
      </c>
      <c r="F377" s="11" t="s">
        <v>1076</v>
      </c>
      <c r="G377" s="12">
        <v>51970</v>
      </c>
      <c r="H377" s="12">
        <f t="shared" si="5"/>
        <v>571670</v>
      </c>
      <c r="I377" s="4" t="s">
        <v>3387</v>
      </c>
      <c r="J377" s="4" t="s">
        <v>3106</v>
      </c>
    </row>
    <row r="378" spans="1:10" hidden="1" outlineLevel="1" x14ac:dyDescent="0.2">
      <c r="A378" s="8">
        <v>44986</v>
      </c>
      <c r="B378" s="4" t="s">
        <v>133</v>
      </c>
      <c r="C378" s="4" t="s">
        <v>3840</v>
      </c>
      <c r="D378" s="4" t="s">
        <v>5090</v>
      </c>
      <c r="E378" s="12">
        <v>398116</v>
      </c>
      <c r="F378" s="11" t="s">
        <v>1076</v>
      </c>
      <c r="G378" s="12">
        <v>39812</v>
      </c>
      <c r="H378" s="12">
        <f t="shared" si="5"/>
        <v>437928</v>
      </c>
      <c r="I378" s="4" t="s">
        <v>3387</v>
      </c>
      <c r="J378" s="4" t="s">
        <v>3106</v>
      </c>
    </row>
    <row r="379" spans="1:10" hidden="1" outlineLevel="1" x14ac:dyDescent="0.2">
      <c r="A379" s="8">
        <v>44986</v>
      </c>
      <c r="B379" s="4" t="s">
        <v>1177</v>
      </c>
      <c r="C379" s="4" t="s">
        <v>3840</v>
      </c>
      <c r="D379" s="4" t="s">
        <v>3478</v>
      </c>
      <c r="E379" s="12">
        <v>440868</v>
      </c>
      <c r="F379" s="11" t="s">
        <v>1076</v>
      </c>
      <c r="G379" s="12">
        <v>44087</v>
      </c>
      <c r="H379" s="12">
        <f t="shared" si="5"/>
        <v>484955</v>
      </c>
      <c r="I379" s="4" t="s">
        <v>3387</v>
      </c>
      <c r="J379" s="4" t="s">
        <v>3106</v>
      </c>
    </row>
    <row r="380" spans="1:10" hidden="1" outlineLevel="1" x14ac:dyDescent="0.2">
      <c r="A380" s="8">
        <v>44986</v>
      </c>
      <c r="B380" s="4" t="s">
        <v>4286</v>
      </c>
      <c r="C380" s="4" t="s">
        <v>3840</v>
      </c>
      <c r="D380" s="4" t="s">
        <v>527</v>
      </c>
      <c r="E380" s="12">
        <v>191932</v>
      </c>
      <c r="F380" s="11" t="s">
        <v>1076</v>
      </c>
      <c r="G380" s="12">
        <v>19193</v>
      </c>
      <c r="H380" s="12">
        <f t="shared" si="5"/>
        <v>211125</v>
      </c>
      <c r="I380" s="4" t="s">
        <v>3387</v>
      </c>
      <c r="J380" s="4" t="s">
        <v>3106</v>
      </c>
    </row>
    <row r="381" spans="1:10" hidden="1" outlineLevel="1" x14ac:dyDescent="0.2">
      <c r="A381" s="8">
        <v>44986</v>
      </c>
      <c r="B381" s="4" t="s">
        <v>4367</v>
      </c>
      <c r="C381" s="4" t="s">
        <v>3840</v>
      </c>
      <c r="D381" s="4" t="s">
        <v>4754</v>
      </c>
      <c r="E381" s="12">
        <v>409586</v>
      </c>
      <c r="F381" s="11" t="s">
        <v>1076</v>
      </c>
      <c r="G381" s="12">
        <v>40959</v>
      </c>
      <c r="H381" s="12">
        <f t="shared" si="5"/>
        <v>450545</v>
      </c>
      <c r="I381" s="4" t="s">
        <v>3387</v>
      </c>
      <c r="J381" s="4" t="s">
        <v>3106</v>
      </c>
    </row>
    <row r="382" spans="1:10" hidden="1" outlineLevel="1" x14ac:dyDescent="0.2">
      <c r="A382" s="8">
        <v>44986</v>
      </c>
      <c r="B382" s="4" t="s">
        <v>989</v>
      </c>
      <c r="C382" s="4" t="s">
        <v>3840</v>
      </c>
      <c r="D382" s="4" t="s">
        <v>4060</v>
      </c>
      <c r="E382" s="12">
        <v>412367</v>
      </c>
      <c r="F382" s="11" t="s">
        <v>1076</v>
      </c>
      <c r="G382" s="12">
        <v>41237</v>
      </c>
      <c r="H382" s="12">
        <f t="shared" si="5"/>
        <v>453604</v>
      </c>
      <c r="I382" s="4" t="s">
        <v>3387</v>
      </c>
      <c r="J382" s="4" t="s">
        <v>3106</v>
      </c>
    </row>
    <row r="383" spans="1:10" hidden="1" outlineLevel="1" x14ac:dyDescent="0.2">
      <c r="A383" s="8">
        <v>44986</v>
      </c>
      <c r="B383" s="4" t="s">
        <v>4594</v>
      </c>
      <c r="C383" s="4" t="s">
        <v>3840</v>
      </c>
      <c r="D383" s="4" t="s">
        <v>4426</v>
      </c>
      <c r="E383" s="12">
        <v>398116</v>
      </c>
      <c r="F383" s="11" t="s">
        <v>1076</v>
      </c>
      <c r="G383" s="12">
        <v>39812</v>
      </c>
      <c r="H383" s="12">
        <f t="shared" si="5"/>
        <v>437928</v>
      </c>
      <c r="I383" s="4" t="s">
        <v>3387</v>
      </c>
      <c r="J383" s="4" t="s">
        <v>3106</v>
      </c>
    </row>
    <row r="384" spans="1:10" hidden="1" outlineLevel="1" x14ac:dyDescent="0.2">
      <c r="A384" s="8">
        <v>44986</v>
      </c>
      <c r="B384" s="4" t="s">
        <v>2161</v>
      </c>
      <c r="C384" s="4" t="s">
        <v>3840</v>
      </c>
      <c r="D384" s="4" t="s">
        <v>2317</v>
      </c>
      <c r="E384" s="12">
        <v>449559</v>
      </c>
      <c r="F384" s="11" t="s">
        <v>1076</v>
      </c>
      <c r="G384" s="12">
        <v>44956</v>
      </c>
      <c r="H384" s="12">
        <f t="shared" si="5"/>
        <v>494515</v>
      </c>
      <c r="I384" s="4" t="s">
        <v>3387</v>
      </c>
      <c r="J384" s="4" t="s">
        <v>3106</v>
      </c>
    </row>
    <row r="385" spans="1:10" hidden="1" outlineLevel="1" x14ac:dyDescent="0.2">
      <c r="A385" s="8">
        <v>44986</v>
      </c>
      <c r="B385" s="4" t="s">
        <v>2266</v>
      </c>
      <c r="C385" s="4" t="s">
        <v>3840</v>
      </c>
      <c r="D385" s="4" t="s">
        <v>915</v>
      </c>
      <c r="E385" s="12">
        <v>475280</v>
      </c>
      <c r="F385" s="11" t="s">
        <v>1076</v>
      </c>
      <c r="G385" s="12">
        <v>47528</v>
      </c>
      <c r="H385" s="12">
        <f t="shared" si="5"/>
        <v>522808</v>
      </c>
      <c r="I385" s="4" t="s">
        <v>3387</v>
      </c>
      <c r="J385" s="4" t="s">
        <v>3106</v>
      </c>
    </row>
    <row r="386" spans="1:10" hidden="1" outlineLevel="1" x14ac:dyDescent="0.2">
      <c r="A386" s="8">
        <v>44986</v>
      </c>
      <c r="B386" s="4" t="s">
        <v>2544</v>
      </c>
      <c r="C386" s="4" t="s">
        <v>3840</v>
      </c>
      <c r="D386" s="4" t="s">
        <v>3526</v>
      </c>
      <c r="E386" s="12">
        <v>808816</v>
      </c>
      <c r="F386" s="11" t="s">
        <v>1076</v>
      </c>
      <c r="G386" s="12">
        <v>80882</v>
      </c>
      <c r="H386" s="12">
        <f t="shared" ref="H386:H449" si="6">+E386+G386</f>
        <v>889698</v>
      </c>
      <c r="I386" s="4" t="s">
        <v>3387</v>
      </c>
      <c r="J386" s="4" t="s">
        <v>3106</v>
      </c>
    </row>
    <row r="387" spans="1:10" hidden="1" outlineLevel="1" x14ac:dyDescent="0.2">
      <c r="A387" s="8">
        <v>44986</v>
      </c>
      <c r="B387" s="4" t="s">
        <v>4014</v>
      </c>
      <c r="C387" s="4" t="s">
        <v>3840</v>
      </c>
      <c r="D387" s="4" t="s">
        <v>853</v>
      </c>
      <c r="E387" s="12">
        <v>293357</v>
      </c>
      <c r="F387" s="11" t="s">
        <v>1076</v>
      </c>
      <c r="G387" s="12">
        <v>29336</v>
      </c>
      <c r="H387" s="12">
        <f t="shared" si="6"/>
        <v>322693</v>
      </c>
      <c r="I387" s="4" t="s">
        <v>3387</v>
      </c>
      <c r="J387" s="4" t="s">
        <v>3106</v>
      </c>
    </row>
    <row r="388" spans="1:10" hidden="1" outlineLevel="1" x14ac:dyDescent="0.2">
      <c r="A388" s="8">
        <v>44986</v>
      </c>
      <c r="B388" s="4" t="s">
        <v>154</v>
      </c>
      <c r="C388" s="4" t="s">
        <v>3840</v>
      </c>
      <c r="D388" s="4" t="s">
        <v>3629</v>
      </c>
      <c r="E388" s="12">
        <v>475280</v>
      </c>
      <c r="F388" s="11" t="s">
        <v>1076</v>
      </c>
      <c r="G388" s="12">
        <v>47528</v>
      </c>
      <c r="H388" s="12">
        <f t="shared" si="6"/>
        <v>522808</v>
      </c>
      <c r="I388" s="4" t="s">
        <v>3387</v>
      </c>
      <c r="J388" s="4" t="s">
        <v>3106</v>
      </c>
    </row>
    <row r="389" spans="1:10" hidden="1" outlineLevel="1" x14ac:dyDescent="0.2">
      <c r="A389" s="8">
        <v>44986</v>
      </c>
      <c r="B389" s="4" t="s">
        <v>1893</v>
      </c>
      <c r="C389" s="4" t="s">
        <v>3840</v>
      </c>
      <c r="D389" s="4" t="s">
        <v>3870</v>
      </c>
      <c r="E389" s="12">
        <v>492312</v>
      </c>
      <c r="F389" s="11" t="s">
        <v>1076</v>
      </c>
      <c r="G389" s="12">
        <v>49231</v>
      </c>
      <c r="H389" s="12">
        <f t="shared" si="6"/>
        <v>541543</v>
      </c>
      <c r="I389" s="4" t="s">
        <v>3387</v>
      </c>
      <c r="J389" s="4" t="s">
        <v>3106</v>
      </c>
    </row>
    <row r="390" spans="1:10" hidden="1" outlineLevel="1" x14ac:dyDescent="0.2">
      <c r="A390" s="8">
        <v>44986</v>
      </c>
      <c r="B390" s="4" t="s">
        <v>2357</v>
      </c>
      <c r="C390" s="4" t="s">
        <v>3840</v>
      </c>
      <c r="D390" s="4" t="s">
        <v>1559</v>
      </c>
      <c r="E390" s="12">
        <v>463810</v>
      </c>
      <c r="F390" s="11" t="s">
        <v>1076</v>
      </c>
      <c r="G390" s="12">
        <v>46381</v>
      </c>
      <c r="H390" s="12">
        <f t="shared" si="6"/>
        <v>510191</v>
      </c>
      <c r="I390" s="4" t="s">
        <v>3387</v>
      </c>
      <c r="J390" s="4" t="s">
        <v>3106</v>
      </c>
    </row>
    <row r="391" spans="1:10" hidden="1" outlineLevel="1" x14ac:dyDescent="0.2">
      <c r="A391" s="8">
        <v>44986</v>
      </c>
      <c r="B391" s="4" t="s">
        <v>3044</v>
      </c>
      <c r="C391" s="4" t="s">
        <v>3840</v>
      </c>
      <c r="D391" s="4" t="s">
        <v>3289</v>
      </c>
      <c r="E391" s="12">
        <v>578371</v>
      </c>
      <c r="F391" s="11" t="s">
        <v>1076</v>
      </c>
      <c r="G391" s="12">
        <v>57837</v>
      </c>
      <c r="H391" s="12">
        <f t="shared" si="6"/>
        <v>636208</v>
      </c>
      <c r="I391" s="4" t="s">
        <v>3387</v>
      </c>
      <c r="J391" s="4" t="s">
        <v>3106</v>
      </c>
    </row>
    <row r="392" spans="1:10" hidden="1" outlineLevel="1" x14ac:dyDescent="0.2">
      <c r="A392" s="8">
        <v>44986</v>
      </c>
      <c r="B392" s="4" t="s">
        <v>2776</v>
      </c>
      <c r="C392" s="4" t="s">
        <v>3840</v>
      </c>
      <c r="D392" s="4" t="s">
        <v>3259</v>
      </c>
      <c r="E392" s="12">
        <v>667212</v>
      </c>
      <c r="F392" s="11" t="s">
        <v>1076</v>
      </c>
      <c r="G392" s="12">
        <v>66721</v>
      </c>
      <c r="H392" s="12">
        <f t="shared" si="6"/>
        <v>733933</v>
      </c>
      <c r="I392" s="4" t="s">
        <v>3387</v>
      </c>
      <c r="J392" s="4" t="s">
        <v>3106</v>
      </c>
    </row>
    <row r="393" spans="1:10" hidden="1" outlineLevel="1" x14ac:dyDescent="0.2">
      <c r="A393" s="8">
        <v>44986</v>
      </c>
      <c r="B393" s="4" t="s">
        <v>804</v>
      </c>
      <c r="C393" s="4" t="s">
        <v>3840</v>
      </c>
      <c r="D393" s="4" t="s">
        <v>3316</v>
      </c>
      <c r="E393" s="12">
        <v>140284</v>
      </c>
      <c r="F393" s="11" t="s">
        <v>1076</v>
      </c>
      <c r="G393" s="12">
        <v>14028</v>
      </c>
      <c r="H393" s="12">
        <f t="shared" si="6"/>
        <v>154312</v>
      </c>
      <c r="I393" s="4" t="s">
        <v>3387</v>
      </c>
      <c r="J393" s="4" t="s">
        <v>3106</v>
      </c>
    </row>
    <row r="394" spans="1:10" hidden="1" outlineLevel="1" x14ac:dyDescent="0.2">
      <c r="A394" s="8">
        <v>44986</v>
      </c>
      <c r="B394" s="4" t="s">
        <v>2355</v>
      </c>
      <c r="C394" s="4" t="s">
        <v>3840</v>
      </c>
      <c r="D394" s="4" t="s">
        <v>2672</v>
      </c>
      <c r="E394" s="12">
        <v>398116</v>
      </c>
      <c r="F394" s="11" t="s">
        <v>1076</v>
      </c>
      <c r="G394" s="12">
        <v>39812</v>
      </c>
      <c r="H394" s="12">
        <f t="shared" si="6"/>
        <v>437928</v>
      </c>
      <c r="I394" s="4" t="s">
        <v>3387</v>
      </c>
      <c r="J394" s="4" t="s">
        <v>3106</v>
      </c>
    </row>
    <row r="395" spans="1:10" outlineLevel="1" x14ac:dyDescent="0.2">
      <c r="A395" s="8">
        <v>44987</v>
      </c>
      <c r="B395" s="4" t="s">
        <v>554</v>
      </c>
      <c r="C395" s="4" t="s">
        <v>3840</v>
      </c>
      <c r="D395" s="4" t="s">
        <v>3295</v>
      </c>
      <c r="E395" s="12">
        <v>692934</v>
      </c>
      <c r="F395" s="11" t="s">
        <v>1076</v>
      </c>
      <c r="G395" s="12">
        <v>69293</v>
      </c>
      <c r="H395" s="12">
        <f t="shared" si="6"/>
        <v>762227</v>
      </c>
      <c r="I395" s="4" t="s">
        <v>505</v>
      </c>
      <c r="J395" s="4" t="s">
        <v>3537</v>
      </c>
    </row>
    <row r="396" spans="1:10" outlineLevel="1" x14ac:dyDescent="0.2">
      <c r="A396" s="8">
        <v>44987</v>
      </c>
      <c r="B396" s="4" t="s">
        <v>2679</v>
      </c>
      <c r="C396" s="4" t="s">
        <v>3840</v>
      </c>
      <c r="D396" s="4" t="s">
        <v>2784</v>
      </c>
      <c r="E396" s="12">
        <v>866168</v>
      </c>
      <c r="F396" s="11" t="s">
        <v>1076</v>
      </c>
      <c r="G396" s="12">
        <v>86617</v>
      </c>
      <c r="H396" s="12">
        <f t="shared" si="6"/>
        <v>952785</v>
      </c>
      <c r="I396" s="4" t="s">
        <v>505</v>
      </c>
      <c r="J396" s="4" t="s">
        <v>3537</v>
      </c>
    </row>
    <row r="397" spans="1:10" outlineLevel="1" x14ac:dyDescent="0.2">
      <c r="A397" s="8">
        <v>44987</v>
      </c>
      <c r="B397" s="4" t="s">
        <v>3272</v>
      </c>
      <c r="C397" s="4" t="s">
        <v>3840</v>
      </c>
      <c r="D397" s="4" t="s">
        <v>3972</v>
      </c>
      <c r="E397" s="12">
        <v>519700</v>
      </c>
      <c r="F397" s="11" t="s">
        <v>1076</v>
      </c>
      <c r="G397" s="12">
        <v>51970</v>
      </c>
      <c r="H397" s="12">
        <f t="shared" si="6"/>
        <v>571670</v>
      </c>
      <c r="I397" s="4" t="s">
        <v>505</v>
      </c>
      <c r="J397" s="4" t="s">
        <v>3537</v>
      </c>
    </row>
    <row r="398" spans="1:10" hidden="1" outlineLevel="1" x14ac:dyDescent="0.2">
      <c r="A398" s="8">
        <v>44987</v>
      </c>
      <c r="B398" s="4" t="s">
        <v>2582</v>
      </c>
      <c r="C398" s="4" t="s">
        <v>3840</v>
      </c>
      <c r="D398" s="4" t="s">
        <v>3890</v>
      </c>
      <c r="E398" s="12">
        <v>725883</v>
      </c>
      <c r="F398" s="11" t="s">
        <v>1076</v>
      </c>
      <c r="G398" s="12">
        <v>72588</v>
      </c>
      <c r="H398" s="12">
        <f t="shared" si="6"/>
        <v>798471</v>
      </c>
      <c r="I398" s="4" t="s">
        <v>3387</v>
      </c>
      <c r="J398" s="4" t="s">
        <v>3106</v>
      </c>
    </row>
    <row r="399" spans="1:10" hidden="1" outlineLevel="1" x14ac:dyDescent="0.2">
      <c r="A399" s="8">
        <v>44987</v>
      </c>
      <c r="B399" s="4" t="s">
        <v>491</v>
      </c>
      <c r="C399" s="4" t="s">
        <v>3840</v>
      </c>
      <c r="D399" s="4" t="s">
        <v>2621</v>
      </c>
      <c r="E399" s="12">
        <v>449559</v>
      </c>
      <c r="F399" s="11" t="s">
        <v>1076</v>
      </c>
      <c r="G399" s="12">
        <v>44956</v>
      </c>
      <c r="H399" s="12">
        <f t="shared" si="6"/>
        <v>494515</v>
      </c>
      <c r="I399" s="4" t="s">
        <v>3387</v>
      </c>
      <c r="J399" s="4" t="s">
        <v>3106</v>
      </c>
    </row>
    <row r="400" spans="1:10" hidden="1" outlineLevel="1" x14ac:dyDescent="0.2">
      <c r="A400" s="8">
        <v>44987</v>
      </c>
      <c r="B400" s="4" t="s">
        <v>4225</v>
      </c>
      <c r="C400" s="4" t="s">
        <v>3840</v>
      </c>
      <c r="D400" s="4" t="s">
        <v>519</v>
      </c>
      <c r="E400" s="12">
        <v>440869</v>
      </c>
      <c r="F400" s="11" t="s">
        <v>1076</v>
      </c>
      <c r="G400" s="12">
        <v>44087</v>
      </c>
      <c r="H400" s="12">
        <f t="shared" si="6"/>
        <v>484956</v>
      </c>
      <c r="I400" s="4" t="s">
        <v>3387</v>
      </c>
      <c r="J400" s="4" t="s">
        <v>3106</v>
      </c>
    </row>
    <row r="401" spans="1:10" hidden="1" outlineLevel="1" x14ac:dyDescent="0.2">
      <c r="A401" s="8">
        <v>44987</v>
      </c>
      <c r="B401" s="4" t="s">
        <v>3364</v>
      </c>
      <c r="C401" s="4" t="s">
        <v>3840</v>
      </c>
      <c r="D401" s="4" t="s">
        <v>405</v>
      </c>
      <c r="E401" s="12">
        <v>395335</v>
      </c>
      <c r="F401" s="11" t="s">
        <v>1076</v>
      </c>
      <c r="G401" s="12">
        <v>39534</v>
      </c>
      <c r="H401" s="12">
        <f t="shared" si="6"/>
        <v>434869</v>
      </c>
      <c r="I401" s="4" t="s">
        <v>3387</v>
      </c>
      <c r="J401" s="4" t="s">
        <v>3106</v>
      </c>
    </row>
    <row r="402" spans="1:10" hidden="1" outlineLevel="1" x14ac:dyDescent="0.2">
      <c r="A402" s="8">
        <v>44987</v>
      </c>
      <c r="B402" s="4" t="s">
        <v>2687</v>
      </c>
      <c r="C402" s="4" t="s">
        <v>3840</v>
      </c>
      <c r="D402" s="4" t="s">
        <v>2456</v>
      </c>
      <c r="E402" s="12">
        <v>250604</v>
      </c>
      <c r="F402" s="11" t="s">
        <v>1076</v>
      </c>
      <c r="G402" s="12">
        <v>25060</v>
      </c>
      <c r="H402" s="12">
        <f t="shared" si="6"/>
        <v>275664</v>
      </c>
      <c r="I402" s="4" t="s">
        <v>3387</v>
      </c>
      <c r="J402" s="4" t="s">
        <v>3106</v>
      </c>
    </row>
    <row r="403" spans="1:10" hidden="1" outlineLevel="1" x14ac:dyDescent="0.2">
      <c r="A403" s="8">
        <v>44987</v>
      </c>
      <c r="B403" s="4" t="s">
        <v>4075</v>
      </c>
      <c r="C403" s="4" t="s">
        <v>3840</v>
      </c>
      <c r="D403" s="4" t="s">
        <v>2962</v>
      </c>
      <c r="E403" s="12">
        <v>1181765</v>
      </c>
      <c r="F403" s="11" t="s">
        <v>1076</v>
      </c>
      <c r="G403" s="12">
        <v>118177</v>
      </c>
      <c r="H403" s="12">
        <f t="shared" si="6"/>
        <v>1299942</v>
      </c>
      <c r="I403" s="4" t="s">
        <v>3387</v>
      </c>
      <c r="J403" s="4" t="s">
        <v>3106</v>
      </c>
    </row>
    <row r="404" spans="1:10" outlineLevel="1" x14ac:dyDescent="0.2">
      <c r="A404" s="8">
        <v>44988</v>
      </c>
      <c r="B404" s="4" t="s">
        <v>4972</v>
      </c>
      <c r="C404" s="4" t="s">
        <v>3840</v>
      </c>
      <c r="D404" s="4" t="s">
        <v>1160</v>
      </c>
      <c r="E404" s="12">
        <v>412367</v>
      </c>
      <c r="F404" s="11" t="s">
        <v>1076</v>
      </c>
      <c r="G404" s="12">
        <v>41237</v>
      </c>
      <c r="H404" s="12">
        <f t="shared" si="6"/>
        <v>453604</v>
      </c>
      <c r="I404" s="4" t="s">
        <v>505</v>
      </c>
      <c r="J404" s="4" t="s">
        <v>3537</v>
      </c>
    </row>
    <row r="405" spans="1:10" outlineLevel="1" x14ac:dyDescent="0.2">
      <c r="A405" s="8">
        <v>44989</v>
      </c>
      <c r="B405" s="4" t="s">
        <v>4300</v>
      </c>
      <c r="C405" s="4" t="s">
        <v>3840</v>
      </c>
      <c r="D405" s="4" t="s">
        <v>994</v>
      </c>
      <c r="E405" s="12">
        <v>295024</v>
      </c>
      <c r="F405" s="11" t="s">
        <v>1076</v>
      </c>
      <c r="G405" s="12">
        <v>29502</v>
      </c>
      <c r="H405" s="12">
        <f t="shared" si="6"/>
        <v>324526</v>
      </c>
      <c r="I405" s="4" t="s">
        <v>505</v>
      </c>
      <c r="J405" s="4" t="s">
        <v>3537</v>
      </c>
    </row>
    <row r="406" spans="1:10" outlineLevel="1" x14ac:dyDescent="0.2">
      <c r="A406" s="8">
        <v>44989</v>
      </c>
      <c r="B406" s="4" t="s">
        <v>1983</v>
      </c>
      <c r="C406" s="4" t="s">
        <v>3840</v>
      </c>
      <c r="D406" s="4" t="s">
        <v>3768</v>
      </c>
      <c r="E406" s="12">
        <v>302046</v>
      </c>
      <c r="F406" s="11" t="s">
        <v>1076</v>
      </c>
      <c r="G406" s="12">
        <v>30205</v>
      </c>
      <c r="H406" s="12">
        <f t="shared" si="6"/>
        <v>332251</v>
      </c>
      <c r="I406" s="4" t="s">
        <v>505</v>
      </c>
      <c r="J406" s="4" t="s">
        <v>3537</v>
      </c>
    </row>
    <row r="407" spans="1:10" outlineLevel="1" x14ac:dyDescent="0.2">
      <c r="A407" s="8">
        <v>44989</v>
      </c>
      <c r="B407" s="4" t="s">
        <v>1784</v>
      </c>
      <c r="C407" s="4" t="s">
        <v>3840</v>
      </c>
      <c r="D407" s="4" t="s">
        <v>2450</v>
      </c>
      <c r="E407" s="12">
        <v>519700</v>
      </c>
      <c r="F407" s="11" t="s">
        <v>1076</v>
      </c>
      <c r="G407" s="12">
        <v>51970</v>
      </c>
      <c r="H407" s="12">
        <f t="shared" si="6"/>
        <v>571670</v>
      </c>
      <c r="I407" s="4" t="s">
        <v>505</v>
      </c>
      <c r="J407" s="4" t="s">
        <v>3537</v>
      </c>
    </row>
    <row r="408" spans="1:10" outlineLevel="1" x14ac:dyDescent="0.2">
      <c r="A408" s="8">
        <v>44989</v>
      </c>
      <c r="B408" s="4" t="s">
        <v>3198</v>
      </c>
      <c r="C408" s="4" t="s">
        <v>3840</v>
      </c>
      <c r="D408" s="4" t="s">
        <v>1767</v>
      </c>
      <c r="E408" s="12">
        <v>866167</v>
      </c>
      <c r="F408" s="11" t="s">
        <v>1076</v>
      </c>
      <c r="G408" s="12">
        <v>86617</v>
      </c>
      <c r="H408" s="12">
        <f t="shared" si="6"/>
        <v>952784</v>
      </c>
      <c r="I408" s="4" t="s">
        <v>505</v>
      </c>
      <c r="J408" s="4" t="s">
        <v>3537</v>
      </c>
    </row>
    <row r="409" spans="1:10" outlineLevel="1" x14ac:dyDescent="0.2">
      <c r="A409" s="8">
        <v>44989</v>
      </c>
      <c r="B409" s="4" t="s">
        <v>3122</v>
      </c>
      <c r="C409" s="4" t="s">
        <v>3840</v>
      </c>
      <c r="D409" s="4" t="s">
        <v>4451</v>
      </c>
      <c r="E409" s="12">
        <v>519700</v>
      </c>
      <c r="F409" s="11" t="s">
        <v>1076</v>
      </c>
      <c r="G409" s="12">
        <v>51970</v>
      </c>
      <c r="H409" s="12">
        <f t="shared" si="6"/>
        <v>571670</v>
      </c>
      <c r="I409" s="4" t="s">
        <v>505</v>
      </c>
      <c r="J409" s="4" t="s">
        <v>3537</v>
      </c>
    </row>
    <row r="410" spans="1:10" hidden="1" outlineLevel="1" x14ac:dyDescent="0.2">
      <c r="A410" s="8">
        <v>44989</v>
      </c>
      <c r="B410" s="4" t="s">
        <v>2560</v>
      </c>
      <c r="C410" s="4" t="s">
        <v>3840</v>
      </c>
      <c r="D410" s="4" t="s">
        <v>905</v>
      </c>
      <c r="E410" s="12">
        <v>458249</v>
      </c>
      <c r="F410" s="11" t="s">
        <v>1076</v>
      </c>
      <c r="G410" s="12">
        <v>45825</v>
      </c>
      <c r="H410" s="12">
        <f t="shared" si="6"/>
        <v>504074</v>
      </c>
      <c r="I410" s="4" t="s">
        <v>3387</v>
      </c>
      <c r="J410" s="4" t="s">
        <v>3106</v>
      </c>
    </row>
    <row r="411" spans="1:10" outlineLevel="1" x14ac:dyDescent="0.2">
      <c r="A411" s="8">
        <v>44991</v>
      </c>
      <c r="B411" s="4" t="s">
        <v>1505</v>
      </c>
      <c r="C411" s="4" t="s">
        <v>3840</v>
      </c>
      <c r="D411" s="4" t="s">
        <v>3184</v>
      </c>
      <c r="E411" s="12">
        <v>435308</v>
      </c>
      <c r="F411" s="11" t="s">
        <v>1076</v>
      </c>
      <c r="G411" s="12">
        <v>43531</v>
      </c>
      <c r="H411" s="12">
        <f t="shared" si="6"/>
        <v>478839</v>
      </c>
      <c r="I411" s="4" t="s">
        <v>505</v>
      </c>
      <c r="J411" s="4" t="s">
        <v>3537</v>
      </c>
    </row>
    <row r="412" spans="1:10" outlineLevel="1" x14ac:dyDescent="0.2">
      <c r="A412" s="8">
        <v>44991</v>
      </c>
      <c r="B412" s="4" t="s">
        <v>3886</v>
      </c>
      <c r="C412" s="4" t="s">
        <v>3840</v>
      </c>
      <c r="D412" s="4" t="s">
        <v>5064</v>
      </c>
      <c r="E412" s="12">
        <v>176014</v>
      </c>
      <c r="F412" s="11" t="s">
        <v>1076</v>
      </c>
      <c r="G412" s="12">
        <v>17601</v>
      </c>
      <c r="H412" s="12">
        <f t="shared" si="6"/>
        <v>193615</v>
      </c>
      <c r="I412" s="4" t="s">
        <v>505</v>
      </c>
      <c r="J412" s="4" t="s">
        <v>3537</v>
      </c>
    </row>
    <row r="413" spans="1:10" hidden="1" outlineLevel="1" x14ac:dyDescent="0.2">
      <c r="A413" s="8">
        <v>44991</v>
      </c>
      <c r="B413" s="4" t="s">
        <v>637</v>
      </c>
      <c r="C413" s="4" t="s">
        <v>3840</v>
      </c>
      <c r="D413" s="4" t="s">
        <v>2778</v>
      </c>
      <c r="E413" s="12">
        <v>509692</v>
      </c>
      <c r="F413" s="11" t="s">
        <v>1076</v>
      </c>
      <c r="G413" s="12">
        <v>50969</v>
      </c>
      <c r="H413" s="12">
        <f t="shared" si="6"/>
        <v>560661</v>
      </c>
      <c r="I413" s="4" t="s">
        <v>3387</v>
      </c>
      <c r="J413" s="4" t="s">
        <v>3106</v>
      </c>
    </row>
    <row r="414" spans="1:10" hidden="1" outlineLevel="1" x14ac:dyDescent="0.2">
      <c r="A414" s="8">
        <v>44991</v>
      </c>
      <c r="B414" s="4" t="s">
        <v>5149</v>
      </c>
      <c r="C414" s="4" t="s">
        <v>3840</v>
      </c>
      <c r="D414" s="4" t="s">
        <v>746</v>
      </c>
      <c r="E414" s="12">
        <v>463810</v>
      </c>
      <c r="F414" s="11" t="s">
        <v>1076</v>
      </c>
      <c r="G414" s="12">
        <v>46381</v>
      </c>
      <c r="H414" s="12">
        <f t="shared" si="6"/>
        <v>510191</v>
      </c>
      <c r="I414" s="4" t="s">
        <v>3387</v>
      </c>
      <c r="J414" s="4" t="s">
        <v>3106</v>
      </c>
    </row>
    <row r="415" spans="1:10" hidden="1" outlineLevel="1" x14ac:dyDescent="0.2">
      <c r="A415" s="8">
        <v>44991</v>
      </c>
      <c r="B415" s="4" t="s">
        <v>1801</v>
      </c>
      <c r="C415" s="4" t="s">
        <v>3840</v>
      </c>
      <c r="D415" s="4" t="s">
        <v>1609</v>
      </c>
      <c r="E415" s="12">
        <v>692934</v>
      </c>
      <c r="F415" s="11" t="s">
        <v>1076</v>
      </c>
      <c r="G415" s="12">
        <v>69293</v>
      </c>
      <c r="H415" s="12">
        <f t="shared" si="6"/>
        <v>762227</v>
      </c>
      <c r="I415" s="4" t="s">
        <v>3387</v>
      </c>
      <c r="J415" s="4" t="s">
        <v>3106</v>
      </c>
    </row>
    <row r="416" spans="1:10" hidden="1" outlineLevel="1" x14ac:dyDescent="0.2">
      <c r="A416" s="8">
        <v>44991</v>
      </c>
      <c r="B416" s="4" t="s">
        <v>4027</v>
      </c>
      <c r="C416" s="4" t="s">
        <v>3840</v>
      </c>
      <c r="D416" s="4" t="s">
        <v>1722</v>
      </c>
      <c r="E416" s="12">
        <v>0</v>
      </c>
      <c r="F416" s="11" t="s">
        <v>1076</v>
      </c>
      <c r="G416" s="12">
        <v>0</v>
      </c>
      <c r="H416" s="12">
        <f t="shared" si="6"/>
        <v>0</v>
      </c>
      <c r="I416" s="4" t="s">
        <v>3387</v>
      </c>
      <c r="J416" s="4" t="s">
        <v>3106</v>
      </c>
    </row>
    <row r="417" spans="1:10" hidden="1" outlineLevel="1" x14ac:dyDescent="0.2">
      <c r="A417" s="8">
        <v>44991</v>
      </c>
      <c r="B417" s="4" t="s">
        <v>4055</v>
      </c>
      <c r="C417" s="4" t="s">
        <v>3840</v>
      </c>
      <c r="D417" s="4" t="s">
        <v>3399</v>
      </c>
      <c r="E417" s="12">
        <v>88841</v>
      </c>
      <c r="F417" s="11" t="s">
        <v>1076</v>
      </c>
      <c r="G417" s="12">
        <v>8884</v>
      </c>
      <c r="H417" s="12">
        <f t="shared" si="6"/>
        <v>97725</v>
      </c>
      <c r="I417" s="4" t="s">
        <v>3387</v>
      </c>
      <c r="J417" s="4" t="s">
        <v>3106</v>
      </c>
    </row>
    <row r="418" spans="1:10" hidden="1" outlineLevel="1" x14ac:dyDescent="0.2">
      <c r="A418" s="8">
        <v>44991</v>
      </c>
      <c r="B418" s="4" t="s">
        <v>3292</v>
      </c>
      <c r="C418" s="4" t="s">
        <v>3840</v>
      </c>
      <c r="D418" s="4" t="s">
        <v>4539</v>
      </c>
      <c r="E418" s="12">
        <v>519700</v>
      </c>
      <c r="F418" s="11" t="s">
        <v>1076</v>
      </c>
      <c r="G418" s="12">
        <v>51970</v>
      </c>
      <c r="H418" s="12">
        <f t="shared" si="6"/>
        <v>571670</v>
      </c>
      <c r="I418" s="4" t="s">
        <v>3387</v>
      </c>
      <c r="J418" s="4" t="s">
        <v>3106</v>
      </c>
    </row>
    <row r="419" spans="1:10" hidden="1" outlineLevel="1" x14ac:dyDescent="0.2">
      <c r="A419" s="8">
        <v>44991</v>
      </c>
      <c r="B419" s="4" t="s">
        <v>2206</v>
      </c>
      <c r="C419" s="4" t="s">
        <v>3840</v>
      </c>
      <c r="D419" s="4" t="s">
        <v>1391</v>
      </c>
      <c r="E419" s="12">
        <v>398116</v>
      </c>
      <c r="F419" s="11" t="s">
        <v>1076</v>
      </c>
      <c r="G419" s="12">
        <v>39812</v>
      </c>
      <c r="H419" s="12">
        <f t="shared" si="6"/>
        <v>437928</v>
      </c>
      <c r="I419" s="4" t="s">
        <v>3387</v>
      </c>
      <c r="J419" s="4" t="s">
        <v>3106</v>
      </c>
    </row>
    <row r="420" spans="1:10" hidden="1" outlineLevel="1" x14ac:dyDescent="0.2">
      <c r="A420" s="8">
        <v>44991</v>
      </c>
      <c r="B420" s="4" t="s">
        <v>1228</v>
      </c>
      <c r="C420" s="4" t="s">
        <v>3840</v>
      </c>
      <c r="D420" s="4" t="s">
        <v>4210</v>
      </c>
      <c r="E420" s="12">
        <v>413828</v>
      </c>
      <c r="F420" s="11" t="s">
        <v>1076</v>
      </c>
      <c r="G420" s="12">
        <v>41383</v>
      </c>
      <c r="H420" s="12">
        <f t="shared" si="6"/>
        <v>455211</v>
      </c>
      <c r="I420" s="4" t="s">
        <v>3387</v>
      </c>
      <c r="J420" s="4" t="s">
        <v>3106</v>
      </c>
    </row>
    <row r="421" spans="1:10" hidden="1" outlineLevel="1" x14ac:dyDescent="0.2">
      <c r="A421" s="8">
        <v>44991</v>
      </c>
      <c r="B421" s="4" t="s">
        <v>1241</v>
      </c>
      <c r="C421" s="4" t="s">
        <v>3840</v>
      </c>
      <c r="D421" s="4" t="s">
        <v>2296</v>
      </c>
      <c r="E421" s="12">
        <v>486751</v>
      </c>
      <c r="F421" s="11" t="s">
        <v>1076</v>
      </c>
      <c r="G421" s="12">
        <v>48675</v>
      </c>
      <c r="H421" s="12">
        <f t="shared" si="6"/>
        <v>535426</v>
      </c>
      <c r="I421" s="4" t="s">
        <v>3387</v>
      </c>
      <c r="J421" s="4" t="s">
        <v>3106</v>
      </c>
    </row>
    <row r="422" spans="1:10" hidden="1" outlineLevel="1" x14ac:dyDescent="0.2">
      <c r="A422" s="8">
        <v>44991</v>
      </c>
      <c r="B422" s="4" t="s">
        <v>25</v>
      </c>
      <c r="C422" s="4" t="s">
        <v>3840</v>
      </c>
      <c r="D422" s="4" t="s">
        <v>3957</v>
      </c>
      <c r="E422" s="12">
        <v>519700</v>
      </c>
      <c r="F422" s="11" t="s">
        <v>1076</v>
      </c>
      <c r="G422" s="12">
        <v>51970</v>
      </c>
      <c r="H422" s="12">
        <f t="shared" si="6"/>
        <v>571670</v>
      </c>
      <c r="I422" s="4" t="s">
        <v>3387</v>
      </c>
      <c r="J422" s="4" t="s">
        <v>3106</v>
      </c>
    </row>
    <row r="423" spans="1:10" hidden="1" outlineLevel="1" x14ac:dyDescent="0.2">
      <c r="A423" s="8">
        <v>44991</v>
      </c>
      <c r="B423" s="4" t="s">
        <v>1831</v>
      </c>
      <c r="C423" s="4" t="s">
        <v>3840</v>
      </c>
      <c r="D423" s="4" t="s">
        <v>2418</v>
      </c>
      <c r="E423" s="12">
        <v>438088</v>
      </c>
      <c r="F423" s="11" t="s">
        <v>1076</v>
      </c>
      <c r="G423" s="12">
        <v>43809</v>
      </c>
      <c r="H423" s="12">
        <f t="shared" si="6"/>
        <v>481897</v>
      </c>
      <c r="I423" s="4" t="s">
        <v>3387</v>
      </c>
      <c r="J423" s="4" t="s">
        <v>3106</v>
      </c>
    </row>
    <row r="424" spans="1:10" hidden="1" outlineLevel="1" x14ac:dyDescent="0.2">
      <c r="A424" s="8">
        <v>44991</v>
      </c>
      <c r="B424" s="4" t="s">
        <v>616</v>
      </c>
      <c r="C424" s="4" t="s">
        <v>3840</v>
      </c>
      <c r="D424" s="4" t="s">
        <v>2609</v>
      </c>
      <c r="E424" s="12">
        <v>561135</v>
      </c>
      <c r="F424" s="11" t="s">
        <v>1076</v>
      </c>
      <c r="G424" s="12">
        <v>56114</v>
      </c>
      <c r="H424" s="12">
        <f t="shared" si="6"/>
        <v>617249</v>
      </c>
      <c r="I424" s="4" t="s">
        <v>3387</v>
      </c>
      <c r="J424" s="4" t="s">
        <v>3106</v>
      </c>
    </row>
    <row r="425" spans="1:10" hidden="1" outlineLevel="1" x14ac:dyDescent="0.2">
      <c r="A425" s="8">
        <v>44991</v>
      </c>
      <c r="B425" s="4" t="s">
        <v>3783</v>
      </c>
      <c r="C425" s="4" t="s">
        <v>3840</v>
      </c>
      <c r="D425" s="4" t="s">
        <v>3469</v>
      </c>
      <c r="E425" s="12">
        <v>725884</v>
      </c>
      <c r="F425" s="11" t="s">
        <v>1076</v>
      </c>
      <c r="G425" s="12">
        <v>72588</v>
      </c>
      <c r="H425" s="12">
        <f t="shared" si="6"/>
        <v>798472</v>
      </c>
      <c r="I425" s="4" t="s">
        <v>3387</v>
      </c>
      <c r="J425" s="4" t="s">
        <v>3106</v>
      </c>
    </row>
    <row r="426" spans="1:10" hidden="1" outlineLevel="1" x14ac:dyDescent="0.2">
      <c r="A426" s="8">
        <v>44991</v>
      </c>
      <c r="B426" s="4" t="s">
        <v>3522</v>
      </c>
      <c r="C426" s="4" t="s">
        <v>3840</v>
      </c>
      <c r="D426" s="4" t="s">
        <v>790</v>
      </c>
      <c r="E426" s="12">
        <v>866167</v>
      </c>
      <c r="F426" s="11" t="s">
        <v>1076</v>
      </c>
      <c r="G426" s="12">
        <v>86617</v>
      </c>
      <c r="H426" s="12">
        <f t="shared" si="6"/>
        <v>952784</v>
      </c>
      <c r="I426" s="4" t="s">
        <v>313</v>
      </c>
      <c r="J426" s="4" t="s">
        <v>1554</v>
      </c>
    </row>
    <row r="427" spans="1:10" hidden="1" outlineLevel="1" x14ac:dyDescent="0.2">
      <c r="A427" s="8">
        <v>44991</v>
      </c>
      <c r="B427" s="4" t="s">
        <v>4915</v>
      </c>
      <c r="C427" s="4" t="s">
        <v>3840</v>
      </c>
      <c r="D427" s="4" t="s">
        <v>4345</v>
      </c>
      <c r="E427" s="12">
        <v>866167</v>
      </c>
      <c r="F427" s="11" t="s">
        <v>1076</v>
      </c>
      <c r="G427" s="12">
        <v>86617</v>
      </c>
      <c r="H427" s="12">
        <f t="shared" si="6"/>
        <v>952784</v>
      </c>
      <c r="I427" s="4" t="s">
        <v>313</v>
      </c>
      <c r="J427" s="4" t="s">
        <v>1554</v>
      </c>
    </row>
    <row r="428" spans="1:10" hidden="1" outlineLevel="1" x14ac:dyDescent="0.2">
      <c r="A428" s="8">
        <v>44991</v>
      </c>
      <c r="B428" s="4" t="s">
        <v>5205</v>
      </c>
      <c r="C428" s="4" t="s">
        <v>3840</v>
      </c>
      <c r="D428" s="4" t="s">
        <v>513</v>
      </c>
      <c r="E428" s="12">
        <v>866167</v>
      </c>
      <c r="F428" s="11" t="s">
        <v>1076</v>
      </c>
      <c r="G428" s="12">
        <v>86617</v>
      </c>
      <c r="H428" s="12">
        <f t="shared" si="6"/>
        <v>952784</v>
      </c>
      <c r="I428" s="4" t="s">
        <v>313</v>
      </c>
      <c r="J428" s="4" t="s">
        <v>1554</v>
      </c>
    </row>
    <row r="429" spans="1:10" hidden="1" outlineLevel="1" x14ac:dyDescent="0.2">
      <c r="A429" s="8">
        <v>44991</v>
      </c>
      <c r="B429" s="4" t="s">
        <v>238</v>
      </c>
      <c r="C429" s="4" t="s">
        <v>3840</v>
      </c>
      <c r="D429" s="4" t="s">
        <v>61</v>
      </c>
      <c r="E429" s="12">
        <v>866167</v>
      </c>
      <c r="F429" s="11" t="s">
        <v>1076</v>
      </c>
      <c r="G429" s="12">
        <v>86617</v>
      </c>
      <c r="H429" s="12">
        <f t="shared" si="6"/>
        <v>952784</v>
      </c>
      <c r="I429" s="4" t="s">
        <v>313</v>
      </c>
      <c r="J429" s="4" t="s">
        <v>1554</v>
      </c>
    </row>
    <row r="430" spans="1:10" hidden="1" outlineLevel="1" x14ac:dyDescent="0.2">
      <c r="A430" s="8">
        <v>44991</v>
      </c>
      <c r="B430" s="4" t="s">
        <v>663</v>
      </c>
      <c r="C430" s="4" t="s">
        <v>3840</v>
      </c>
      <c r="D430" s="4" t="s">
        <v>3834</v>
      </c>
      <c r="E430" s="12">
        <v>866167</v>
      </c>
      <c r="F430" s="11" t="s">
        <v>1076</v>
      </c>
      <c r="G430" s="12">
        <v>86617</v>
      </c>
      <c r="H430" s="12">
        <f t="shared" si="6"/>
        <v>952784</v>
      </c>
      <c r="I430" s="4" t="s">
        <v>313</v>
      </c>
      <c r="J430" s="4" t="s">
        <v>1554</v>
      </c>
    </row>
    <row r="431" spans="1:10" hidden="1" outlineLevel="1" x14ac:dyDescent="0.2">
      <c r="A431" s="8">
        <v>44991</v>
      </c>
      <c r="B431" s="4" t="s">
        <v>442</v>
      </c>
      <c r="C431" s="4" t="s">
        <v>3840</v>
      </c>
      <c r="D431" s="4" t="s">
        <v>309</v>
      </c>
      <c r="E431" s="12">
        <v>866167</v>
      </c>
      <c r="F431" s="11" t="s">
        <v>1076</v>
      </c>
      <c r="G431" s="12">
        <v>86617</v>
      </c>
      <c r="H431" s="12">
        <f t="shared" si="6"/>
        <v>952784</v>
      </c>
      <c r="I431" s="4" t="s">
        <v>313</v>
      </c>
      <c r="J431" s="4" t="s">
        <v>1554</v>
      </c>
    </row>
    <row r="432" spans="1:10" hidden="1" outlineLevel="1" x14ac:dyDescent="0.2">
      <c r="A432" s="8">
        <v>44991</v>
      </c>
      <c r="B432" s="4" t="s">
        <v>2114</v>
      </c>
      <c r="C432" s="4" t="s">
        <v>3840</v>
      </c>
      <c r="D432" s="4" t="s">
        <v>2393</v>
      </c>
      <c r="E432" s="12">
        <v>866167</v>
      </c>
      <c r="F432" s="11" t="s">
        <v>1076</v>
      </c>
      <c r="G432" s="12">
        <v>86617</v>
      </c>
      <c r="H432" s="12">
        <f t="shared" si="6"/>
        <v>952784</v>
      </c>
      <c r="I432" s="4" t="s">
        <v>313</v>
      </c>
      <c r="J432" s="4" t="s">
        <v>1554</v>
      </c>
    </row>
    <row r="433" spans="1:10" hidden="1" outlineLevel="1" x14ac:dyDescent="0.2">
      <c r="A433" s="8">
        <v>44991</v>
      </c>
      <c r="B433" s="4" t="s">
        <v>4315</v>
      </c>
      <c r="C433" s="4" t="s">
        <v>3840</v>
      </c>
      <c r="D433" s="4" t="s">
        <v>3367</v>
      </c>
      <c r="E433" s="12">
        <v>866167</v>
      </c>
      <c r="F433" s="11" t="s">
        <v>1076</v>
      </c>
      <c r="G433" s="12">
        <v>86617</v>
      </c>
      <c r="H433" s="12">
        <f t="shared" si="6"/>
        <v>952784</v>
      </c>
      <c r="I433" s="4" t="s">
        <v>313</v>
      </c>
      <c r="J433" s="4" t="s">
        <v>1554</v>
      </c>
    </row>
    <row r="434" spans="1:10" hidden="1" outlineLevel="1" x14ac:dyDescent="0.2">
      <c r="A434" s="8">
        <v>44991</v>
      </c>
      <c r="B434" s="4" t="s">
        <v>1796</v>
      </c>
      <c r="C434" s="4" t="s">
        <v>3840</v>
      </c>
      <c r="D434" s="4" t="s">
        <v>3174</v>
      </c>
      <c r="E434" s="12">
        <v>866167</v>
      </c>
      <c r="F434" s="11" t="s">
        <v>1076</v>
      </c>
      <c r="G434" s="12">
        <v>86617</v>
      </c>
      <c r="H434" s="12">
        <f t="shared" si="6"/>
        <v>952784</v>
      </c>
      <c r="I434" s="4" t="s">
        <v>313</v>
      </c>
      <c r="J434" s="4" t="s">
        <v>1554</v>
      </c>
    </row>
    <row r="435" spans="1:10" hidden="1" outlineLevel="1" x14ac:dyDescent="0.2">
      <c r="A435" s="8">
        <v>44991</v>
      </c>
      <c r="B435" s="4" t="s">
        <v>3664</v>
      </c>
      <c r="C435" s="4" t="s">
        <v>3840</v>
      </c>
      <c r="D435" s="4" t="s">
        <v>3037</v>
      </c>
      <c r="E435" s="12">
        <v>866167</v>
      </c>
      <c r="F435" s="11" t="s">
        <v>1076</v>
      </c>
      <c r="G435" s="12">
        <v>86617</v>
      </c>
      <c r="H435" s="12">
        <f t="shared" si="6"/>
        <v>952784</v>
      </c>
      <c r="I435" s="4" t="s">
        <v>313</v>
      </c>
      <c r="J435" s="4" t="s">
        <v>1554</v>
      </c>
    </row>
    <row r="436" spans="1:10" hidden="1" outlineLevel="1" x14ac:dyDescent="0.2">
      <c r="A436" s="8">
        <v>44991</v>
      </c>
      <c r="B436" s="4" t="s">
        <v>4211</v>
      </c>
      <c r="C436" s="4" t="s">
        <v>3840</v>
      </c>
      <c r="D436" s="4" t="s">
        <v>358</v>
      </c>
      <c r="E436" s="12">
        <v>866167</v>
      </c>
      <c r="F436" s="11" t="s">
        <v>1076</v>
      </c>
      <c r="G436" s="12">
        <v>86617</v>
      </c>
      <c r="H436" s="12">
        <f t="shared" si="6"/>
        <v>952784</v>
      </c>
      <c r="I436" s="4" t="s">
        <v>313</v>
      </c>
      <c r="J436" s="4" t="s">
        <v>1554</v>
      </c>
    </row>
    <row r="437" spans="1:10" hidden="1" outlineLevel="1" x14ac:dyDescent="0.2">
      <c r="A437" s="8">
        <v>44991</v>
      </c>
      <c r="B437" s="4" t="s">
        <v>1436</v>
      </c>
      <c r="C437" s="4" t="s">
        <v>3840</v>
      </c>
      <c r="D437" s="4" t="s">
        <v>289</v>
      </c>
      <c r="E437" s="12">
        <v>866167</v>
      </c>
      <c r="F437" s="11" t="s">
        <v>1076</v>
      </c>
      <c r="G437" s="12">
        <v>86617</v>
      </c>
      <c r="H437" s="12">
        <f t="shared" si="6"/>
        <v>952784</v>
      </c>
      <c r="I437" s="4" t="s">
        <v>313</v>
      </c>
      <c r="J437" s="4" t="s">
        <v>1554</v>
      </c>
    </row>
    <row r="438" spans="1:10" hidden="1" outlineLevel="1" x14ac:dyDescent="0.2">
      <c r="A438" s="8">
        <v>44991</v>
      </c>
      <c r="B438" s="4" t="s">
        <v>2933</v>
      </c>
      <c r="C438" s="4" t="s">
        <v>3840</v>
      </c>
      <c r="D438" s="4" t="s">
        <v>4934</v>
      </c>
      <c r="E438" s="12">
        <v>866167</v>
      </c>
      <c r="F438" s="11" t="s">
        <v>1076</v>
      </c>
      <c r="G438" s="12">
        <v>86617</v>
      </c>
      <c r="H438" s="12">
        <f t="shared" si="6"/>
        <v>952784</v>
      </c>
      <c r="I438" s="4" t="s">
        <v>313</v>
      </c>
      <c r="J438" s="4" t="s">
        <v>1554</v>
      </c>
    </row>
    <row r="439" spans="1:10" hidden="1" outlineLevel="1" x14ac:dyDescent="0.2">
      <c r="A439" s="8">
        <v>44991</v>
      </c>
      <c r="B439" s="4" t="s">
        <v>2054</v>
      </c>
      <c r="C439" s="4" t="s">
        <v>3840</v>
      </c>
      <c r="D439" s="4" t="s">
        <v>414</v>
      </c>
      <c r="E439" s="12">
        <v>866167</v>
      </c>
      <c r="F439" s="11" t="s">
        <v>1076</v>
      </c>
      <c r="G439" s="12">
        <v>86617</v>
      </c>
      <c r="H439" s="12">
        <f t="shared" si="6"/>
        <v>952784</v>
      </c>
      <c r="I439" s="4" t="s">
        <v>313</v>
      </c>
      <c r="J439" s="4" t="s">
        <v>1554</v>
      </c>
    </row>
    <row r="440" spans="1:10" hidden="1" outlineLevel="1" x14ac:dyDescent="0.2">
      <c r="A440" s="8">
        <v>44991</v>
      </c>
      <c r="B440" s="4" t="s">
        <v>4212</v>
      </c>
      <c r="C440" s="4" t="s">
        <v>3840</v>
      </c>
      <c r="D440" s="4"/>
      <c r="E440" s="12">
        <v>0</v>
      </c>
      <c r="F440" s="11" t="s">
        <v>1076</v>
      </c>
      <c r="G440" s="12">
        <v>0</v>
      </c>
      <c r="H440" s="12">
        <f t="shared" si="6"/>
        <v>0</v>
      </c>
      <c r="I440" s="4" t="s">
        <v>313</v>
      </c>
      <c r="J440" s="4" t="s">
        <v>1554</v>
      </c>
    </row>
    <row r="441" spans="1:10" hidden="1" outlineLevel="1" x14ac:dyDescent="0.2">
      <c r="A441" s="8">
        <v>44991</v>
      </c>
      <c r="B441" s="4" t="s">
        <v>4311</v>
      </c>
      <c r="C441" s="4" t="s">
        <v>3840</v>
      </c>
      <c r="D441" s="4" t="s">
        <v>3591</v>
      </c>
      <c r="E441" s="12">
        <v>866167</v>
      </c>
      <c r="F441" s="11" t="s">
        <v>1076</v>
      </c>
      <c r="G441" s="12">
        <v>86617</v>
      </c>
      <c r="H441" s="12">
        <f t="shared" si="6"/>
        <v>952784</v>
      </c>
      <c r="I441" s="4" t="s">
        <v>313</v>
      </c>
      <c r="J441" s="4" t="s">
        <v>1554</v>
      </c>
    </row>
    <row r="442" spans="1:10" hidden="1" outlineLevel="1" x14ac:dyDescent="0.2">
      <c r="A442" s="8">
        <v>44991</v>
      </c>
      <c r="B442" s="4" t="s">
        <v>1787</v>
      </c>
      <c r="C442" s="4" t="s">
        <v>3840</v>
      </c>
      <c r="D442" s="4" t="s">
        <v>254</v>
      </c>
      <c r="E442" s="12">
        <v>866167</v>
      </c>
      <c r="F442" s="11" t="s">
        <v>1076</v>
      </c>
      <c r="G442" s="12">
        <v>86617</v>
      </c>
      <c r="H442" s="12">
        <f t="shared" si="6"/>
        <v>952784</v>
      </c>
      <c r="I442" s="4" t="s">
        <v>2318</v>
      </c>
      <c r="J442" s="4" t="s">
        <v>195</v>
      </c>
    </row>
    <row r="443" spans="1:10" hidden="1" outlineLevel="1" x14ac:dyDescent="0.2">
      <c r="A443" s="8">
        <v>44991</v>
      </c>
      <c r="B443" s="4" t="s">
        <v>1662</v>
      </c>
      <c r="C443" s="4" t="s">
        <v>3840</v>
      </c>
      <c r="D443" s="4" t="s">
        <v>5059</v>
      </c>
      <c r="E443" s="12">
        <v>866167</v>
      </c>
      <c r="F443" s="11" t="s">
        <v>1076</v>
      </c>
      <c r="G443" s="12">
        <v>86617</v>
      </c>
      <c r="H443" s="12">
        <f t="shared" si="6"/>
        <v>952784</v>
      </c>
      <c r="I443" s="4" t="s">
        <v>2318</v>
      </c>
      <c r="J443" s="4" t="s">
        <v>195</v>
      </c>
    </row>
    <row r="444" spans="1:10" outlineLevel="1" x14ac:dyDescent="0.2">
      <c r="A444" s="8">
        <v>44991</v>
      </c>
      <c r="B444" s="4" t="s">
        <v>4457</v>
      </c>
      <c r="C444" s="4" t="s">
        <v>3840</v>
      </c>
      <c r="D444" s="4" t="s">
        <v>279</v>
      </c>
      <c r="E444" s="12">
        <v>866167</v>
      </c>
      <c r="F444" s="11" t="s">
        <v>1076</v>
      </c>
      <c r="G444" s="12">
        <v>86617</v>
      </c>
      <c r="H444" s="12">
        <f t="shared" si="6"/>
        <v>952784</v>
      </c>
      <c r="I444" s="4" t="s">
        <v>1585</v>
      </c>
      <c r="J444" s="4" t="s">
        <v>4674</v>
      </c>
    </row>
    <row r="445" spans="1:10" outlineLevel="1" x14ac:dyDescent="0.2">
      <c r="A445" s="8">
        <v>44991</v>
      </c>
      <c r="B445" s="4" t="s">
        <v>937</v>
      </c>
      <c r="C445" s="4" t="s">
        <v>3840</v>
      </c>
      <c r="D445" s="4" t="s">
        <v>1031</v>
      </c>
      <c r="E445" s="12">
        <v>866167</v>
      </c>
      <c r="F445" s="11" t="s">
        <v>1076</v>
      </c>
      <c r="G445" s="12">
        <v>86617</v>
      </c>
      <c r="H445" s="12">
        <f t="shared" si="6"/>
        <v>952784</v>
      </c>
      <c r="I445" s="4" t="s">
        <v>1585</v>
      </c>
      <c r="J445" s="4" t="s">
        <v>4674</v>
      </c>
    </row>
    <row r="446" spans="1:10" outlineLevel="1" x14ac:dyDescent="0.2">
      <c r="A446" s="8">
        <v>44991</v>
      </c>
      <c r="B446" s="4" t="s">
        <v>3812</v>
      </c>
      <c r="C446" s="4" t="s">
        <v>3840</v>
      </c>
      <c r="D446" s="4" t="s">
        <v>3831</v>
      </c>
      <c r="E446" s="12">
        <v>866167</v>
      </c>
      <c r="F446" s="11" t="s">
        <v>1076</v>
      </c>
      <c r="G446" s="12">
        <v>86617</v>
      </c>
      <c r="H446" s="12">
        <f t="shared" si="6"/>
        <v>952784</v>
      </c>
      <c r="I446" s="4" t="s">
        <v>1585</v>
      </c>
      <c r="J446" s="4" t="s">
        <v>4674</v>
      </c>
    </row>
    <row r="447" spans="1:10" outlineLevel="1" x14ac:dyDescent="0.2">
      <c r="A447" s="8">
        <v>44991</v>
      </c>
      <c r="B447" s="4" t="s">
        <v>4089</v>
      </c>
      <c r="C447" s="4" t="s">
        <v>3840</v>
      </c>
      <c r="D447" s="4" t="s">
        <v>4056</v>
      </c>
      <c r="E447" s="12">
        <v>866167</v>
      </c>
      <c r="F447" s="11" t="s">
        <v>1076</v>
      </c>
      <c r="G447" s="12">
        <v>86617</v>
      </c>
      <c r="H447" s="12">
        <f t="shared" si="6"/>
        <v>952784</v>
      </c>
      <c r="I447" s="4" t="s">
        <v>1585</v>
      </c>
      <c r="J447" s="4" t="s">
        <v>4674</v>
      </c>
    </row>
    <row r="448" spans="1:10" outlineLevel="1" x14ac:dyDescent="0.2">
      <c r="A448" s="8">
        <v>44991</v>
      </c>
      <c r="B448" s="4" t="s">
        <v>1418</v>
      </c>
      <c r="C448" s="4" t="s">
        <v>3840</v>
      </c>
      <c r="D448" s="4" t="s">
        <v>5065</v>
      </c>
      <c r="E448" s="12">
        <v>866167</v>
      </c>
      <c r="F448" s="11" t="s">
        <v>1076</v>
      </c>
      <c r="G448" s="12">
        <v>86617</v>
      </c>
      <c r="H448" s="12">
        <f t="shared" si="6"/>
        <v>952784</v>
      </c>
      <c r="I448" s="4" t="s">
        <v>1585</v>
      </c>
      <c r="J448" s="4" t="s">
        <v>4674</v>
      </c>
    </row>
    <row r="449" spans="1:10" outlineLevel="1" x14ac:dyDescent="0.2">
      <c r="A449" s="8">
        <v>44991</v>
      </c>
      <c r="B449" s="4" t="s">
        <v>4249</v>
      </c>
      <c r="C449" s="4" t="s">
        <v>3840</v>
      </c>
      <c r="D449" s="4" t="s">
        <v>4272</v>
      </c>
      <c r="E449" s="12">
        <v>866167</v>
      </c>
      <c r="F449" s="11" t="s">
        <v>1076</v>
      </c>
      <c r="G449" s="12">
        <v>86617</v>
      </c>
      <c r="H449" s="12">
        <f t="shared" si="6"/>
        <v>952784</v>
      </c>
      <c r="I449" s="4" t="s">
        <v>1585</v>
      </c>
      <c r="J449" s="4" t="s">
        <v>4674</v>
      </c>
    </row>
    <row r="450" spans="1:10" outlineLevel="1" x14ac:dyDescent="0.2">
      <c r="A450" s="8">
        <v>44991</v>
      </c>
      <c r="B450" s="4" t="s">
        <v>3741</v>
      </c>
      <c r="C450" s="4" t="s">
        <v>3840</v>
      </c>
      <c r="D450" s="4" t="s">
        <v>4658</v>
      </c>
      <c r="E450" s="12">
        <v>866167</v>
      </c>
      <c r="F450" s="11" t="s">
        <v>1076</v>
      </c>
      <c r="G450" s="12">
        <v>86617</v>
      </c>
      <c r="H450" s="12">
        <f t="shared" ref="H450:H513" si="7">+E450+G450</f>
        <v>952784</v>
      </c>
      <c r="I450" s="4" t="s">
        <v>1585</v>
      </c>
      <c r="J450" s="4" t="s">
        <v>4674</v>
      </c>
    </row>
    <row r="451" spans="1:10" outlineLevel="1" x14ac:dyDescent="0.2">
      <c r="A451" s="8">
        <v>44991</v>
      </c>
      <c r="B451" s="4" t="s">
        <v>3942</v>
      </c>
      <c r="C451" s="4" t="s">
        <v>3840</v>
      </c>
      <c r="D451" s="4" t="s">
        <v>3070</v>
      </c>
      <c r="E451" s="12">
        <v>866167</v>
      </c>
      <c r="F451" s="11" t="s">
        <v>1076</v>
      </c>
      <c r="G451" s="12">
        <v>86617</v>
      </c>
      <c r="H451" s="12">
        <f t="shared" si="7"/>
        <v>952784</v>
      </c>
      <c r="I451" s="4" t="s">
        <v>1585</v>
      </c>
      <c r="J451" s="4" t="s">
        <v>4674</v>
      </c>
    </row>
    <row r="452" spans="1:10" outlineLevel="1" x14ac:dyDescent="0.2">
      <c r="A452" s="8">
        <v>44991</v>
      </c>
      <c r="B452" s="4" t="s">
        <v>285</v>
      </c>
      <c r="C452" s="4" t="s">
        <v>3840</v>
      </c>
      <c r="D452" s="4" t="s">
        <v>3734</v>
      </c>
      <c r="E452" s="12">
        <v>866167</v>
      </c>
      <c r="F452" s="11" t="s">
        <v>1076</v>
      </c>
      <c r="G452" s="12">
        <v>86617</v>
      </c>
      <c r="H452" s="12">
        <f t="shared" si="7"/>
        <v>952784</v>
      </c>
      <c r="I452" s="4" t="s">
        <v>1585</v>
      </c>
      <c r="J452" s="4" t="s">
        <v>4674</v>
      </c>
    </row>
    <row r="453" spans="1:10" outlineLevel="1" x14ac:dyDescent="0.2">
      <c r="A453" s="8">
        <v>44991</v>
      </c>
      <c r="B453" s="4" t="s">
        <v>413</v>
      </c>
      <c r="C453" s="4" t="s">
        <v>3840</v>
      </c>
      <c r="D453" s="4" t="s">
        <v>4738</v>
      </c>
      <c r="E453" s="12">
        <v>866167</v>
      </c>
      <c r="F453" s="11" t="s">
        <v>1076</v>
      </c>
      <c r="G453" s="12">
        <v>86617</v>
      </c>
      <c r="H453" s="12">
        <f t="shared" si="7"/>
        <v>952784</v>
      </c>
      <c r="I453" s="4" t="s">
        <v>1585</v>
      </c>
      <c r="J453" s="4" t="s">
        <v>4674</v>
      </c>
    </row>
    <row r="454" spans="1:10" outlineLevel="1" x14ac:dyDescent="0.2">
      <c r="A454" s="8">
        <v>44991</v>
      </c>
      <c r="B454" s="4" t="s">
        <v>294</v>
      </c>
      <c r="C454" s="4" t="s">
        <v>3840</v>
      </c>
      <c r="D454" s="4" t="s">
        <v>631</v>
      </c>
      <c r="E454" s="12">
        <v>866167</v>
      </c>
      <c r="F454" s="11" t="s">
        <v>1076</v>
      </c>
      <c r="G454" s="12">
        <v>86617</v>
      </c>
      <c r="H454" s="12">
        <f t="shared" si="7"/>
        <v>952784</v>
      </c>
      <c r="I454" s="4" t="s">
        <v>1585</v>
      </c>
      <c r="J454" s="4" t="s">
        <v>4674</v>
      </c>
    </row>
    <row r="455" spans="1:10" outlineLevel="1" x14ac:dyDescent="0.2">
      <c r="A455" s="8">
        <v>44991</v>
      </c>
      <c r="B455" s="4" t="s">
        <v>944</v>
      </c>
      <c r="C455" s="4" t="s">
        <v>3840</v>
      </c>
      <c r="D455" s="4" t="s">
        <v>13</v>
      </c>
      <c r="E455" s="12">
        <v>866167</v>
      </c>
      <c r="F455" s="11" t="s">
        <v>1076</v>
      </c>
      <c r="G455" s="12">
        <v>86617</v>
      </c>
      <c r="H455" s="12">
        <f t="shared" si="7"/>
        <v>952784</v>
      </c>
      <c r="I455" s="4" t="s">
        <v>1585</v>
      </c>
      <c r="J455" s="4" t="s">
        <v>4674</v>
      </c>
    </row>
    <row r="456" spans="1:10" outlineLevel="1" x14ac:dyDescent="0.2">
      <c r="A456" s="8">
        <v>44991</v>
      </c>
      <c r="B456" s="4" t="s">
        <v>58</v>
      </c>
      <c r="C456" s="4" t="s">
        <v>3840</v>
      </c>
      <c r="D456" s="4" t="s">
        <v>1442</v>
      </c>
      <c r="E456" s="12">
        <v>866167</v>
      </c>
      <c r="F456" s="11" t="s">
        <v>1076</v>
      </c>
      <c r="G456" s="12">
        <v>86617</v>
      </c>
      <c r="H456" s="12">
        <f t="shared" si="7"/>
        <v>952784</v>
      </c>
      <c r="I456" s="4" t="s">
        <v>1585</v>
      </c>
      <c r="J456" s="4" t="s">
        <v>4674</v>
      </c>
    </row>
    <row r="457" spans="1:10" outlineLevel="1" x14ac:dyDescent="0.2">
      <c r="A457" s="8">
        <v>44991</v>
      </c>
      <c r="B457" s="4" t="s">
        <v>4187</v>
      </c>
      <c r="C457" s="4" t="s">
        <v>3840</v>
      </c>
      <c r="D457" s="4" t="s">
        <v>481</v>
      </c>
      <c r="E457" s="12">
        <v>866167</v>
      </c>
      <c r="F457" s="11" t="s">
        <v>1076</v>
      </c>
      <c r="G457" s="12">
        <v>86617</v>
      </c>
      <c r="H457" s="12">
        <f t="shared" si="7"/>
        <v>952784</v>
      </c>
      <c r="I457" s="4" t="s">
        <v>1585</v>
      </c>
      <c r="J457" s="4" t="s">
        <v>4674</v>
      </c>
    </row>
    <row r="458" spans="1:10" outlineLevel="1" x14ac:dyDescent="0.2">
      <c r="A458" s="8">
        <v>44991</v>
      </c>
      <c r="B458" s="4" t="s">
        <v>3797</v>
      </c>
      <c r="C458" s="4" t="s">
        <v>3840</v>
      </c>
      <c r="D458" s="4" t="s">
        <v>2521</v>
      </c>
      <c r="E458" s="12">
        <v>866167</v>
      </c>
      <c r="F458" s="11" t="s">
        <v>1076</v>
      </c>
      <c r="G458" s="12">
        <v>86617</v>
      </c>
      <c r="H458" s="12">
        <f t="shared" si="7"/>
        <v>952784</v>
      </c>
      <c r="I458" s="4" t="s">
        <v>1585</v>
      </c>
      <c r="J458" s="4" t="s">
        <v>4674</v>
      </c>
    </row>
    <row r="459" spans="1:10" outlineLevel="1" x14ac:dyDescent="0.2">
      <c r="A459" s="8">
        <v>44991</v>
      </c>
      <c r="B459" s="4" t="s">
        <v>1803</v>
      </c>
      <c r="C459" s="4" t="s">
        <v>3840</v>
      </c>
      <c r="D459" s="4" t="s">
        <v>437</v>
      </c>
      <c r="E459" s="12">
        <v>866167</v>
      </c>
      <c r="F459" s="11" t="s">
        <v>1076</v>
      </c>
      <c r="G459" s="12">
        <v>86617</v>
      </c>
      <c r="H459" s="12">
        <f t="shared" si="7"/>
        <v>952784</v>
      </c>
      <c r="I459" s="4" t="s">
        <v>1585</v>
      </c>
      <c r="J459" s="4" t="s">
        <v>4674</v>
      </c>
    </row>
    <row r="460" spans="1:10" outlineLevel="1" x14ac:dyDescent="0.2">
      <c r="A460" s="8">
        <v>44991</v>
      </c>
      <c r="B460" s="4" t="s">
        <v>774</v>
      </c>
      <c r="C460" s="4" t="s">
        <v>3840</v>
      </c>
      <c r="D460" s="4" t="s">
        <v>5028</v>
      </c>
      <c r="E460" s="12">
        <v>866167</v>
      </c>
      <c r="F460" s="11" t="s">
        <v>1076</v>
      </c>
      <c r="G460" s="12">
        <v>86617</v>
      </c>
      <c r="H460" s="12">
        <f t="shared" si="7"/>
        <v>952784</v>
      </c>
      <c r="I460" s="4" t="s">
        <v>1585</v>
      </c>
      <c r="J460" s="4" t="s">
        <v>4674</v>
      </c>
    </row>
    <row r="461" spans="1:10" outlineLevel="1" x14ac:dyDescent="0.2">
      <c r="A461" s="8">
        <v>44991</v>
      </c>
      <c r="B461" s="4" t="s">
        <v>3696</v>
      </c>
      <c r="C461" s="4" t="s">
        <v>3840</v>
      </c>
      <c r="D461" s="4" t="s">
        <v>656</v>
      </c>
      <c r="E461" s="12">
        <v>866167</v>
      </c>
      <c r="F461" s="11" t="s">
        <v>1076</v>
      </c>
      <c r="G461" s="12">
        <v>86617</v>
      </c>
      <c r="H461" s="12">
        <f t="shared" si="7"/>
        <v>952784</v>
      </c>
      <c r="I461" s="4" t="s">
        <v>2305</v>
      </c>
      <c r="J461" s="4" t="s">
        <v>4010</v>
      </c>
    </row>
    <row r="462" spans="1:10" outlineLevel="1" x14ac:dyDescent="0.2">
      <c r="A462" s="8">
        <v>44991</v>
      </c>
      <c r="B462" s="4" t="s">
        <v>2646</v>
      </c>
      <c r="C462" s="4" t="s">
        <v>3840</v>
      </c>
      <c r="D462" s="4" t="s">
        <v>4675</v>
      </c>
      <c r="E462" s="12">
        <v>866167</v>
      </c>
      <c r="F462" s="11" t="s">
        <v>1076</v>
      </c>
      <c r="G462" s="12">
        <v>86617</v>
      </c>
      <c r="H462" s="12">
        <f t="shared" si="7"/>
        <v>952784</v>
      </c>
      <c r="I462" s="4" t="s">
        <v>2305</v>
      </c>
      <c r="J462" s="4" t="s">
        <v>4010</v>
      </c>
    </row>
    <row r="463" spans="1:10" outlineLevel="1" x14ac:dyDescent="0.2">
      <c r="A463" s="8">
        <v>44991</v>
      </c>
      <c r="B463" s="4" t="s">
        <v>4837</v>
      </c>
      <c r="C463" s="4" t="s">
        <v>3840</v>
      </c>
      <c r="D463" s="4" t="s">
        <v>4857</v>
      </c>
      <c r="E463" s="12">
        <v>866167</v>
      </c>
      <c r="F463" s="11" t="s">
        <v>1076</v>
      </c>
      <c r="G463" s="12">
        <v>86617</v>
      </c>
      <c r="H463" s="12">
        <f t="shared" si="7"/>
        <v>952784</v>
      </c>
      <c r="I463" s="4" t="s">
        <v>2305</v>
      </c>
      <c r="J463" s="4" t="s">
        <v>4010</v>
      </c>
    </row>
    <row r="464" spans="1:10" outlineLevel="1" x14ac:dyDescent="0.2">
      <c r="A464" s="8">
        <v>44991</v>
      </c>
      <c r="B464" s="4" t="s">
        <v>1975</v>
      </c>
      <c r="C464" s="4" t="s">
        <v>3840</v>
      </c>
      <c r="D464" s="4" t="s">
        <v>716</v>
      </c>
      <c r="E464" s="12">
        <v>866167</v>
      </c>
      <c r="F464" s="11" t="s">
        <v>1076</v>
      </c>
      <c r="G464" s="12">
        <v>86617</v>
      </c>
      <c r="H464" s="12">
        <f t="shared" si="7"/>
        <v>952784</v>
      </c>
      <c r="I464" s="4" t="s">
        <v>2305</v>
      </c>
      <c r="J464" s="4" t="s">
        <v>4010</v>
      </c>
    </row>
    <row r="465" spans="1:10" outlineLevel="1" x14ac:dyDescent="0.2">
      <c r="A465" s="8">
        <v>44991</v>
      </c>
      <c r="B465" s="4" t="s">
        <v>4921</v>
      </c>
      <c r="C465" s="4" t="s">
        <v>3840</v>
      </c>
      <c r="D465" s="4" t="s">
        <v>3853</v>
      </c>
      <c r="E465" s="12">
        <v>866167</v>
      </c>
      <c r="F465" s="11" t="s">
        <v>1076</v>
      </c>
      <c r="G465" s="12">
        <v>86617</v>
      </c>
      <c r="H465" s="12">
        <f t="shared" si="7"/>
        <v>952784</v>
      </c>
      <c r="I465" s="4" t="s">
        <v>2305</v>
      </c>
      <c r="J465" s="4" t="s">
        <v>4010</v>
      </c>
    </row>
    <row r="466" spans="1:10" outlineLevel="1" x14ac:dyDescent="0.2">
      <c r="A466" s="8">
        <v>44991</v>
      </c>
      <c r="B466" s="4" t="s">
        <v>1300</v>
      </c>
      <c r="C466" s="4" t="s">
        <v>3840</v>
      </c>
      <c r="D466" s="4" t="s">
        <v>201</v>
      </c>
      <c r="E466" s="12">
        <v>866167</v>
      </c>
      <c r="F466" s="11" t="s">
        <v>1076</v>
      </c>
      <c r="G466" s="12">
        <v>86617</v>
      </c>
      <c r="H466" s="12">
        <f t="shared" si="7"/>
        <v>952784</v>
      </c>
      <c r="I466" s="4" t="s">
        <v>2305</v>
      </c>
      <c r="J466" s="4" t="s">
        <v>4010</v>
      </c>
    </row>
    <row r="467" spans="1:10" outlineLevel="1" x14ac:dyDescent="0.2">
      <c r="A467" s="8">
        <v>44991</v>
      </c>
      <c r="B467" s="4" t="s">
        <v>1264</v>
      </c>
      <c r="C467" s="4" t="s">
        <v>3840</v>
      </c>
      <c r="D467" s="4" t="s">
        <v>3173</v>
      </c>
      <c r="E467" s="12">
        <v>866167</v>
      </c>
      <c r="F467" s="11" t="s">
        <v>1076</v>
      </c>
      <c r="G467" s="12">
        <v>86617</v>
      </c>
      <c r="H467" s="12">
        <f t="shared" si="7"/>
        <v>952784</v>
      </c>
      <c r="I467" s="4" t="s">
        <v>2305</v>
      </c>
      <c r="J467" s="4" t="s">
        <v>4010</v>
      </c>
    </row>
    <row r="468" spans="1:10" outlineLevel="1" x14ac:dyDescent="0.2">
      <c r="A468" s="8">
        <v>44991</v>
      </c>
      <c r="B468" s="4" t="s">
        <v>1800</v>
      </c>
      <c r="C468" s="4" t="s">
        <v>3840</v>
      </c>
      <c r="D468" s="4" t="s">
        <v>2683</v>
      </c>
      <c r="E468" s="12">
        <v>866167</v>
      </c>
      <c r="F468" s="11" t="s">
        <v>1076</v>
      </c>
      <c r="G468" s="12">
        <v>86617</v>
      </c>
      <c r="H468" s="12">
        <f t="shared" si="7"/>
        <v>952784</v>
      </c>
      <c r="I468" s="4" t="s">
        <v>2305</v>
      </c>
      <c r="J468" s="4" t="s">
        <v>4010</v>
      </c>
    </row>
    <row r="469" spans="1:10" outlineLevel="1" x14ac:dyDescent="0.2">
      <c r="A469" s="8">
        <v>44991</v>
      </c>
      <c r="B469" s="4" t="s">
        <v>1870</v>
      </c>
      <c r="C469" s="4" t="s">
        <v>3840</v>
      </c>
      <c r="D469" s="4" t="s">
        <v>0</v>
      </c>
      <c r="E469" s="12">
        <v>866167</v>
      </c>
      <c r="F469" s="11" t="s">
        <v>1076</v>
      </c>
      <c r="G469" s="12">
        <v>86617</v>
      </c>
      <c r="H469" s="12">
        <f t="shared" si="7"/>
        <v>952784</v>
      </c>
      <c r="I469" s="4" t="s">
        <v>2305</v>
      </c>
      <c r="J469" s="4" t="s">
        <v>4010</v>
      </c>
    </row>
    <row r="470" spans="1:10" outlineLevel="1" x14ac:dyDescent="0.2">
      <c r="A470" s="8">
        <v>44991</v>
      </c>
      <c r="B470" s="4" t="s">
        <v>4096</v>
      </c>
      <c r="C470" s="4" t="s">
        <v>3840</v>
      </c>
      <c r="D470" s="4" t="s">
        <v>4694</v>
      </c>
      <c r="E470" s="12">
        <v>866167</v>
      </c>
      <c r="F470" s="11" t="s">
        <v>1076</v>
      </c>
      <c r="G470" s="12">
        <v>86617</v>
      </c>
      <c r="H470" s="12">
        <f t="shared" si="7"/>
        <v>952784</v>
      </c>
      <c r="I470" s="4" t="s">
        <v>2305</v>
      </c>
      <c r="J470" s="4" t="s">
        <v>4010</v>
      </c>
    </row>
    <row r="471" spans="1:10" outlineLevel="1" x14ac:dyDescent="0.2">
      <c r="A471" s="8">
        <v>44991</v>
      </c>
      <c r="B471" s="4" t="s">
        <v>4782</v>
      </c>
      <c r="C471" s="4" t="s">
        <v>3840</v>
      </c>
      <c r="D471" s="4" t="s">
        <v>862</v>
      </c>
      <c r="E471" s="12">
        <v>866167</v>
      </c>
      <c r="F471" s="11" t="s">
        <v>1076</v>
      </c>
      <c r="G471" s="12">
        <v>86617</v>
      </c>
      <c r="H471" s="12">
        <f t="shared" si="7"/>
        <v>952784</v>
      </c>
      <c r="I471" s="4" t="s">
        <v>2305</v>
      </c>
      <c r="J471" s="4" t="s">
        <v>4010</v>
      </c>
    </row>
    <row r="472" spans="1:10" outlineLevel="1" x14ac:dyDescent="0.2">
      <c r="A472" s="8">
        <v>44991</v>
      </c>
      <c r="B472" s="4" t="s">
        <v>1395</v>
      </c>
      <c r="C472" s="4" t="s">
        <v>3840</v>
      </c>
      <c r="D472" s="4" t="s">
        <v>979</v>
      </c>
      <c r="E472" s="12">
        <v>866167</v>
      </c>
      <c r="F472" s="11" t="s">
        <v>1076</v>
      </c>
      <c r="G472" s="12">
        <v>86617</v>
      </c>
      <c r="H472" s="12">
        <f t="shared" si="7"/>
        <v>952784</v>
      </c>
      <c r="I472" s="4" t="s">
        <v>2305</v>
      </c>
      <c r="J472" s="4" t="s">
        <v>4010</v>
      </c>
    </row>
    <row r="473" spans="1:10" outlineLevel="1" x14ac:dyDescent="0.2">
      <c r="A473" s="8">
        <v>44991</v>
      </c>
      <c r="B473" s="4" t="s">
        <v>3679</v>
      </c>
      <c r="C473" s="4" t="s">
        <v>3840</v>
      </c>
      <c r="D473" s="4" t="s">
        <v>36</v>
      </c>
      <c r="E473" s="12">
        <v>866167</v>
      </c>
      <c r="F473" s="11" t="s">
        <v>1076</v>
      </c>
      <c r="G473" s="12">
        <v>86617</v>
      </c>
      <c r="H473" s="12">
        <f t="shared" si="7"/>
        <v>952784</v>
      </c>
      <c r="I473" s="4" t="s">
        <v>2305</v>
      </c>
      <c r="J473" s="4" t="s">
        <v>4010</v>
      </c>
    </row>
    <row r="474" spans="1:10" outlineLevel="1" x14ac:dyDescent="0.2">
      <c r="A474" s="8">
        <v>44991</v>
      </c>
      <c r="B474" s="4" t="s">
        <v>1921</v>
      </c>
      <c r="C474" s="4" t="s">
        <v>3840</v>
      </c>
      <c r="D474" s="4" t="s">
        <v>1082</v>
      </c>
      <c r="E474" s="12">
        <v>866167</v>
      </c>
      <c r="F474" s="11" t="s">
        <v>1076</v>
      </c>
      <c r="G474" s="12">
        <v>86617</v>
      </c>
      <c r="H474" s="12">
        <f t="shared" si="7"/>
        <v>952784</v>
      </c>
      <c r="I474" s="4" t="s">
        <v>2305</v>
      </c>
      <c r="J474" s="4" t="s">
        <v>4010</v>
      </c>
    </row>
    <row r="475" spans="1:10" outlineLevel="1" x14ac:dyDescent="0.2">
      <c r="A475" s="8">
        <v>44992</v>
      </c>
      <c r="B475" s="4" t="s">
        <v>1695</v>
      </c>
      <c r="C475" s="4" t="s">
        <v>3840</v>
      </c>
      <c r="D475" s="4" t="s">
        <v>1137</v>
      </c>
      <c r="E475" s="12">
        <v>502669</v>
      </c>
      <c r="F475" s="11" t="s">
        <v>1076</v>
      </c>
      <c r="G475" s="12">
        <v>50267</v>
      </c>
      <c r="H475" s="12">
        <f t="shared" si="7"/>
        <v>552936</v>
      </c>
      <c r="I475" s="4" t="s">
        <v>505</v>
      </c>
      <c r="J475" s="4" t="s">
        <v>3537</v>
      </c>
    </row>
    <row r="476" spans="1:10" hidden="1" outlineLevel="1" x14ac:dyDescent="0.2">
      <c r="A476" s="8">
        <v>44992</v>
      </c>
      <c r="B476" s="4" t="s">
        <v>2516</v>
      </c>
      <c r="C476" s="4" t="s">
        <v>3840</v>
      </c>
      <c r="D476" s="4" t="s">
        <v>4388</v>
      </c>
      <c r="E476" s="12">
        <v>0</v>
      </c>
      <c r="F476" s="11" t="s">
        <v>1076</v>
      </c>
      <c r="G476" s="12">
        <v>0</v>
      </c>
      <c r="H476" s="12">
        <f t="shared" si="7"/>
        <v>0</v>
      </c>
      <c r="I476" s="4" t="s">
        <v>313</v>
      </c>
      <c r="J476" s="4" t="s">
        <v>1554</v>
      </c>
    </row>
    <row r="477" spans="1:10" outlineLevel="1" x14ac:dyDescent="0.2">
      <c r="A477" s="8">
        <v>44992</v>
      </c>
      <c r="B477" s="4" t="s">
        <v>1274</v>
      </c>
      <c r="C477" s="4" t="s">
        <v>3840</v>
      </c>
      <c r="D477" s="4" t="s">
        <v>2626</v>
      </c>
      <c r="E477" s="12">
        <v>234685</v>
      </c>
      <c r="F477" s="11" t="s">
        <v>1076</v>
      </c>
      <c r="G477" s="12">
        <v>23469</v>
      </c>
      <c r="H477" s="12">
        <f t="shared" si="7"/>
        <v>258154</v>
      </c>
      <c r="I477" s="4" t="s">
        <v>505</v>
      </c>
      <c r="J477" s="4" t="s">
        <v>3537</v>
      </c>
    </row>
    <row r="478" spans="1:10" outlineLevel="1" x14ac:dyDescent="0.2">
      <c r="A478" s="8">
        <v>44992</v>
      </c>
      <c r="B478" s="4" t="s">
        <v>1422</v>
      </c>
      <c r="C478" s="4" t="s">
        <v>3840</v>
      </c>
      <c r="D478" s="4" t="s">
        <v>1275</v>
      </c>
      <c r="E478" s="12">
        <v>430859</v>
      </c>
      <c r="F478" s="11" t="s">
        <v>1076</v>
      </c>
      <c r="G478" s="12">
        <v>43086</v>
      </c>
      <c r="H478" s="12">
        <f t="shared" si="7"/>
        <v>473945</v>
      </c>
      <c r="I478" s="4" t="s">
        <v>505</v>
      </c>
      <c r="J478" s="4" t="s">
        <v>3537</v>
      </c>
    </row>
    <row r="479" spans="1:10" hidden="1" outlineLevel="1" x14ac:dyDescent="0.2">
      <c r="A479" s="8">
        <v>44992</v>
      </c>
      <c r="B479" s="4" t="s">
        <v>295</v>
      </c>
      <c r="C479" s="4" t="s">
        <v>3840</v>
      </c>
      <c r="D479" s="4" t="s">
        <v>3680</v>
      </c>
      <c r="E479" s="12">
        <v>562452</v>
      </c>
      <c r="F479" s="11" t="s">
        <v>1076</v>
      </c>
      <c r="G479" s="12">
        <v>56245</v>
      </c>
      <c r="H479" s="12">
        <f t="shared" si="7"/>
        <v>618697</v>
      </c>
      <c r="I479" s="4" t="s">
        <v>3387</v>
      </c>
      <c r="J479" s="4" t="s">
        <v>3106</v>
      </c>
    </row>
    <row r="480" spans="1:10" hidden="1" outlineLevel="1" x14ac:dyDescent="0.2">
      <c r="A480" s="8">
        <v>44992</v>
      </c>
      <c r="B480" s="4" t="s">
        <v>564</v>
      </c>
      <c r="C480" s="4" t="s">
        <v>3840</v>
      </c>
      <c r="D480" s="4" t="s">
        <v>3214</v>
      </c>
      <c r="E480" s="12">
        <v>463810</v>
      </c>
      <c r="F480" s="11" t="s">
        <v>1076</v>
      </c>
      <c r="G480" s="12">
        <v>46381</v>
      </c>
      <c r="H480" s="12">
        <f t="shared" si="7"/>
        <v>510191</v>
      </c>
      <c r="I480" s="4" t="s">
        <v>3387</v>
      </c>
      <c r="J480" s="4" t="s">
        <v>3106</v>
      </c>
    </row>
    <row r="481" spans="1:10" hidden="1" outlineLevel="1" x14ac:dyDescent="0.2">
      <c r="A481" s="8">
        <v>44992</v>
      </c>
      <c r="B481" s="4" t="s">
        <v>1541</v>
      </c>
      <c r="C481" s="4" t="s">
        <v>3840</v>
      </c>
      <c r="D481" s="4" t="s">
        <v>4166</v>
      </c>
      <c r="E481" s="12">
        <v>449559</v>
      </c>
      <c r="F481" s="11" t="s">
        <v>1076</v>
      </c>
      <c r="G481" s="12">
        <v>44956</v>
      </c>
      <c r="H481" s="12">
        <f t="shared" si="7"/>
        <v>494515</v>
      </c>
      <c r="I481" s="4" t="s">
        <v>3387</v>
      </c>
      <c r="J481" s="4" t="s">
        <v>3106</v>
      </c>
    </row>
    <row r="482" spans="1:10" hidden="1" outlineLevel="1" x14ac:dyDescent="0.2">
      <c r="A482" s="8">
        <v>44992</v>
      </c>
      <c r="B482" s="4" t="s">
        <v>3050</v>
      </c>
      <c r="C482" s="4" t="s">
        <v>3840</v>
      </c>
      <c r="D482" s="4" t="s">
        <v>1164</v>
      </c>
      <c r="E482" s="12">
        <v>1039401</v>
      </c>
      <c r="F482" s="11" t="s">
        <v>1076</v>
      </c>
      <c r="G482" s="12">
        <v>103940</v>
      </c>
      <c r="H482" s="12">
        <f t="shared" si="7"/>
        <v>1143341</v>
      </c>
      <c r="I482" s="4" t="s">
        <v>3387</v>
      </c>
      <c r="J482" s="4" t="s">
        <v>3106</v>
      </c>
    </row>
    <row r="483" spans="1:10" hidden="1" outlineLevel="1" x14ac:dyDescent="0.2">
      <c r="A483" s="8">
        <v>44992</v>
      </c>
      <c r="B483" s="4" t="s">
        <v>2971</v>
      </c>
      <c r="C483" s="4" t="s">
        <v>3840</v>
      </c>
      <c r="D483" s="4" t="s">
        <v>2036</v>
      </c>
      <c r="E483" s="12">
        <v>866168</v>
      </c>
      <c r="F483" s="11" t="s">
        <v>1076</v>
      </c>
      <c r="G483" s="12">
        <v>86617</v>
      </c>
      <c r="H483" s="12">
        <f t="shared" si="7"/>
        <v>952785</v>
      </c>
      <c r="I483" s="4" t="s">
        <v>3387</v>
      </c>
      <c r="J483" s="4" t="s">
        <v>3106</v>
      </c>
    </row>
    <row r="484" spans="1:10" hidden="1" outlineLevel="1" x14ac:dyDescent="0.2">
      <c r="A484" s="8">
        <v>44992</v>
      </c>
      <c r="B484" s="4" t="s">
        <v>1934</v>
      </c>
      <c r="C484" s="4" t="s">
        <v>3840</v>
      </c>
      <c r="D484" s="4" t="s">
        <v>4398</v>
      </c>
      <c r="E484" s="12">
        <v>463810</v>
      </c>
      <c r="F484" s="11" t="s">
        <v>1076</v>
      </c>
      <c r="G484" s="12">
        <v>46381</v>
      </c>
      <c r="H484" s="12">
        <f t="shared" si="7"/>
        <v>510191</v>
      </c>
      <c r="I484" s="4" t="s">
        <v>3387</v>
      </c>
      <c r="J484" s="4" t="s">
        <v>3106</v>
      </c>
    </row>
    <row r="485" spans="1:10" hidden="1" outlineLevel="1" x14ac:dyDescent="0.2">
      <c r="A485" s="8">
        <v>44992</v>
      </c>
      <c r="B485" s="4" t="s">
        <v>4197</v>
      </c>
      <c r="C485" s="4" t="s">
        <v>3840</v>
      </c>
      <c r="D485" s="4" t="s">
        <v>301</v>
      </c>
      <c r="E485" s="12">
        <v>397910</v>
      </c>
      <c r="F485" s="11" t="s">
        <v>1076</v>
      </c>
      <c r="G485" s="12">
        <v>39791</v>
      </c>
      <c r="H485" s="12">
        <f t="shared" si="7"/>
        <v>437701</v>
      </c>
      <c r="I485" s="4" t="s">
        <v>3387</v>
      </c>
      <c r="J485" s="4" t="s">
        <v>3106</v>
      </c>
    </row>
    <row r="486" spans="1:10" hidden="1" outlineLevel="1" x14ac:dyDescent="0.2">
      <c r="A486" s="8">
        <v>44992</v>
      </c>
      <c r="B486" s="4" t="s">
        <v>1932</v>
      </c>
      <c r="C486" s="4" t="s">
        <v>3840</v>
      </c>
      <c r="D486" s="4" t="s">
        <v>3180</v>
      </c>
      <c r="E486" s="12">
        <v>1039401</v>
      </c>
      <c r="F486" s="11" t="s">
        <v>1076</v>
      </c>
      <c r="G486" s="12">
        <v>103940</v>
      </c>
      <c r="H486" s="12">
        <f t="shared" si="7"/>
        <v>1143341</v>
      </c>
      <c r="I486" s="4" t="s">
        <v>3387</v>
      </c>
      <c r="J486" s="4" t="s">
        <v>3106</v>
      </c>
    </row>
    <row r="487" spans="1:10" outlineLevel="1" x14ac:dyDescent="0.2">
      <c r="A487" s="8">
        <v>44992</v>
      </c>
      <c r="B487" s="4" t="s">
        <v>2713</v>
      </c>
      <c r="C487" s="4" t="s">
        <v>3840</v>
      </c>
      <c r="D487" s="4" t="s">
        <v>2066</v>
      </c>
      <c r="E487" s="12">
        <v>343686</v>
      </c>
      <c r="F487" s="11" t="s">
        <v>1076</v>
      </c>
      <c r="G487" s="12">
        <v>34369</v>
      </c>
      <c r="H487" s="12">
        <f t="shared" si="7"/>
        <v>378055</v>
      </c>
      <c r="I487" s="4" t="s">
        <v>505</v>
      </c>
      <c r="J487" s="4" t="s">
        <v>3537</v>
      </c>
    </row>
    <row r="488" spans="1:10" hidden="1" outlineLevel="1" x14ac:dyDescent="0.2">
      <c r="A488" s="8">
        <v>44992</v>
      </c>
      <c r="B488" s="4" t="s">
        <v>2833</v>
      </c>
      <c r="C488" s="4" t="s">
        <v>3840</v>
      </c>
      <c r="D488" s="4" t="s">
        <v>3523</v>
      </c>
      <c r="E488" s="12">
        <v>449559</v>
      </c>
      <c r="F488" s="11" t="s">
        <v>1076</v>
      </c>
      <c r="G488" s="12">
        <v>44956</v>
      </c>
      <c r="H488" s="12">
        <f t="shared" si="7"/>
        <v>494515</v>
      </c>
      <c r="I488" s="4" t="s">
        <v>3387</v>
      </c>
      <c r="J488" s="4" t="s">
        <v>3106</v>
      </c>
    </row>
    <row r="489" spans="1:10" hidden="1" outlineLevel="1" x14ac:dyDescent="0.2">
      <c r="A489" s="8">
        <v>44992</v>
      </c>
      <c r="B489" s="4" t="s">
        <v>3284</v>
      </c>
      <c r="C489" s="4" t="s">
        <v>3840</v>
      </c>
      <c r="D489" s="4" t="s">
        <v>2553</v>
      </c>
      <c r="E489" s="12">
        <v>519700</v>
      </c>
      <c r="F489" s="11" t="s">
        <v>1076</v>
      </c>
      <c r="G489" s="12">
        <v>51970</v>
      </c>
      <c r="H489" s="12">
        <f t="shared" si="7"/>
        <v>571670</v>
      </c>
      <c r="I489" s="4" t="s">
        <v>3387</v>
      </c>
      <c r="J489" s="4" t="s">
        <v>3106</v>
      </c>
    </row>
    <row r="490" spans="1:10" outlineLevel="1" x14ac:dyDescent="0.2">
      <c r="A490" s="8">
        <v>44993</v>
      </c>
      <c r="B490" s="4" t="s">
        <v>3854</v>
      </c>
      <c r="C490" s="4" t="s">
        <v>3840</v>
      </c>
      <c r="D490" s="4" t="s">
        <v>3358</v>
      </c>
      <c r="E490" s="12">
        <v>435309</v>
      </c>
      <c r="F490" s="11" t="s">
        <v>1076</v>
      </c>
      <c r="G490" s="12">
        <v>43531</v>
      </c>
      <c r="H490" s="12">
        <f t="shared" si="7"/>
        <v>478840</v>
      </c>
      <c r="I490" s="4" t="s">
        <v>505</v>
      </c>
      <c r="J490" s="4" t="s">
        <v>3537</v>
      </c>
    </row>
    <row r="491" spans="1:10" outlineLevel="1" x14ac:dyDescent="0.2">
      <c r="A491" s="8">
        <v>44993</v>
      </c>
      <c r="B491" s="4" t="s">
        <v>533</v>
      </c>
      <c r="C491" s="4" t="s">
        <v>3840</v>
      </c>
      <c r="D491" s="4" t="s">
        <v>4952</v>
      </c>
      <c r="E491" s="12">
        <v>435309</v>
      </c>
      <c r="F491" s="11" t="s">
        <v>1076</v>
      </c>
      <c r="G491" s="12">
        <v>43531</v>
      </c>
      <c r="H491" s="12">
        <f t="shared" si="7"/>
        <v>478840</v>
      </c>
      <c r="I491" s="4" t="s">
        <v>505</v>
      </c>
      <c r="J491" s="4" t="s">
        <v>3537</v>
      </c>
    </row>
    <row r="492" spans="1:10" hidden="1" outlineLevel="1" x14ac:dyDescent="0.2">
      <c r="A492" s="8">
        <v>44993</v>
      </c>
      <c r="B492" s="4" t="s">
        <v>895</v>
      </c>
      <c r="C492" s="4" t="s">
        <v>3840</v>
      </c>
      <c r="D492" s="4" t="s">
        <v>635</v>
      </c>
      <c r="E492" s="12">
        <v>572811</v>
      </c>
      <c r="F492" s="11" t="s">
        <v>1076</v>
      </c>
      <c r="G492" s="12">
        <v>57281</v>
      </c>
      <c r="H492" s="12">
        <f t="shared" si="7"/>
        <v>630092</v>
      </c>
      <c r="I492" s="4" t="s">
        <v>3387</v>
      </c>
      <c r="J492" s="4" t="s">
        <v>3106</v>
      </c>
    </row>
    <row r="493" spans="1:10" outlineLevel="1" x14ac:dyDescent="0.2">
      <c r="A493" s="8">
        <v>44994</v>
      </c>
      <c r="B493" s="4" t="s">
        <v>3154</v>
      </c>
      <c r="C493" s="4" t="s">
        <v>3840</v>
      </c>
      <c r="D493" s="4" t="s">
        <v>1871</v>
      </c>
      <c r="E493" s="12">
        <v>452339</v>
      </c>
      <c r="F493" s="11" t="s">
        <v>1076</v>
      </c>
      <c r="G493" s="12">
        <v>45234</v>
      </c>
      <c r="H493" s="12">
        <f t="shared" si="7"/>
        <v>497573</v>
      </c>
      <c r="I493" s="4" t="s">
        <v>505</v>
      </c>
      <c r="J493" s="4" t="s">
        <v>3537</v>
      </c>
    </row>
    <row r="494" spans="1:10" outlineLevel="1" x14ac:dyDescent="0.2">
      <c r="A494" s="8">
        <v>44994</v>
      </c>
      <c r="B494" s="4" t="s">
        <v>2863</v>
      </c>
      <c r="C494" s="4" t="s">
        <v>3840</v>
      </c>
      <c r="D494" s="4" t="s">
        <v>152</v>
      </c>
      <c r="E494" s="12">
        <v>655743</v>
      </c>
      <c r="F494" s="11" t="s">
        <v>1076</v>
      </c>
      <c r="G494" s="12">
        <v>65574</v>
      </c>
      <c r="H494" s="12">
        <f t="shared" si="7"/>
        <v>721317</v>
      </c>
      <c r="I494" s="4" t="s">
        <v>505</v>
      </c>
      <c r="J494" s="4" t="s">
        <v>3537</v>
      </c>
    </row>
    <row r="495" spans="1:10" hidden="1" outlineLevel="1" x14ac:dyDescent="0.2">
      <c r="A495" s="8">
        <v>44994</v>
      </c>
      <c r="B495" s="4" t="s">
        <v>4891</v>
      </c>
      <c r="C495" s="4" t="s">
        <v>3840</v>
      </c>
      <c r="D495" s="4" t="s">
        <v>1912</v>
      </c>
      <c r="E495" s="12">
        <v>461029</v>
      </c>
      <c r="F495" s="11" t="s">
        <v>1076</v>
      </c>
      <c r="G495" s="12">
        <v>46103</v>
      </c>
      <c r="H495" s="12">
        <f t="shared" si="7"/>
        <v>507132</v>
      </c>
      <c r="I495" s="4" t="s">
        <v>3387</v>
      </c>
      <c r="J495" s="4" t="s">
        <v>3106</v>
      </c>
    </row>
    <row r="496" spans="1:10" hidden="1" outlineLevel="1" x14ac:dyDescent="0.2">
      <c r="A496" s="8">
        <v>44994</v>
      </c>
      <c r="B496" s="4" t="s">
        <v>5042</v>
      </c>
      <c r="C496" s="4" t="s">
        <v>3840</v>
      </c>
      <c r="D496" s="4" t="s">
        <v>5073</v>
      </c>
      <c r="E496" s="12">
        <v>458249</v>
      </c>
      <c r="F496" s="11" t="s">
        <v>1076</v>
      </c>
      <c r="G496" s="12">
        <v>45825</v>
      </c>
      <c r="H496" s="12">
        <f t="shared" si="7"/>
        <v>504074</v>
      </c>
      <c r="I496" s="4" t="s">
        <v>3387</v>
      </c>
      <c r="J496" s="4" t="s">
        <v>3106</v>
      </c>
    </row>
    <row r="497" spans="1:10" hidden="1" outlineLevel="1" x14ac:dyDescent="0.2">
      <c r="A497" s="8">
        <v>44994</v>
      </c>
      <c r="B497" s="4" t="s">
        <v>393</v>
      </c>
      <c r="C497" s="4" t="s">
        <v>3840</v>
      </c>
      <c r="D497" s="4" t="s">
        <v>5120</v>
      </c>
      <c r="E497" s="12">
        <v>390888</v>
      </c>
      <c r="F497" s="11" t="s">
        <v>1076</v>
      </c>
      <c r="G497" s="12">
        <v>39089</v>
      </c>
      <c r="H497" s="12">
        <f t="shared" si="7"/>
        <v>429977</v>
      </c>
      <c r="I497" s="4" t="s">
        <v>3387</v>
      </c>
      <c r="J497" s="4" t="s">
        <v>3106</v>
      </c>
    </row>
    <row r="498" spans="1:10" hidden="1" outlineLevel="1" x14ac:dyDescent="0.2">
      <c r="A498" s="8">
        <v>44995</v>
      </c>
      <c r="B498" s="4" t="s">
        <v>2213</v>
      </c>
      <c r="C498" s="4" t="s">
        <v>3840</v>
      </c>
      <c r="D498" s="4" t="s">
        <v>4129</v>
      </c>
      <c r="E498" s="12">
        <v>229125</v>
      </c>
      <c r="F498" s="11" t="s">
        <v>1076</v>
      </c>
      <c r="G498" s="12">
        <v>22913</v>
      </c>
      <c r="H498" s="12">
        <f t="shared" si="7"/>
        <v>252038</v>
      </c>
      <c r="I498" s="4" t="s">
        <v>3387</v>
      </c>
      <c r="J498" s="4" t="s">
        <v>3106</v>
      </c>
    </row>
    <row r="499" spans="1:10" hidden="1" outlineLevel="1" x14ac:dyDescent="0.2">
      <c r="A499" s="8">
        <v>44995</v>
      </c>
      <c r="B499" s="4" t="s">
        <v>4666</v>
      </c>
      <c r="C499" s="4" t="s">
        <v>3840</v>
      </c>
      <c r="D499" s="4" t="s">
        <v>3451</v>
      </c>
      <c r="E499" s="12">
        <v>461028</v>
      </c>
      <c r="F499" s="11" t="s">
        <v>1076</v>
      </c>
      <c r="G499" s="12">
        <v>46103</v>
      </c>
      <c r="H499" s="12">
        <f t="shared" si="7"/>
        <v>507131</v>
      </c>
      <c r="I499" s="4" t="s">
        <v>3387</v>
      </c>
      <c r="J499" s="4" t="s">
        <v>3106</v>
      </c>
    </row>
    <row r="500" spans="1:10" hidden="1" outlineLevel="1" x14ac:dyDescent="0.2">
      <c r="A500" s="8">
        <v>44995</v>
      </c>
      <c r="B500" s="4" t="s">
        <v>811</v>
      </c>
      <c r="C500" s="4" t="s">
        <v>3840</v>
      </c>
      <c r="D500" s="4" t="s">
        <v>219</v>
      </c>
      <c r="E500" s="12">
        <v>604093</v>
      </c>
      <c r="F500" s="11" t="s">
        <v>1076</v>
      </c>
      <c r="G500" s="12">
        <v>60409</v>
      </c>
      <c r="H500" s="12">
        <f t="shared" si="7"/>
        <v>664502</v>
      </c>
      <c r="I500" s="4" t="s">
        <v>3387</v>
      </c>
      <c r="J500" s="4" t="s">
        <v>3106</v>
      </c>
    </row>
    <row r="501" spans="1:10" hidden="1" outlineLevel="1" x14ac:dyDescent="0.2">
      <c r="A501" s="8">
        <v>44995</v>
      </c>
      <c r="B501" s="4" t="s">
        <v>3808</v>
      </c>
      <c r="C501" s="4" t="s">
        <v>3840</v>
      </c>
      <c r="D501" s="4" t="s">
        <v>2496</v>
      </c>
      <c r="E501" s="12">
        <v>519700</v>
      </c>
      <c r="F501" s="11" t="s">
        <v>1076</v>
      </c>
      <c r="G501" s="12">
        <v>51970</v>
      </c>
      <c r="H501" s="12">
        <f t="shared" si="7"/>
        <v>571670</v>
      </c>
      <c r="I501" s="4" t="s">
        <v>3387</v>
      </c>
      <c r="J501" s="4" t="s">
        <v>3106</v>
      </c>
    </row>
    <row r="502" spans="1:10" outlineLevel="1" x14ac:dyDescent="0.2">
      <c r="A502" s="8">
        <v>44998</v>
      </c>
      <c r="B502" s="4" t="s">
        <v>3273</v>
      </c>
      <c r="C502" s="4" t="s">
        <v>3840</v>
      </c>
      <c r="D502" s="4" t="s">
        <v>3646</v>
      </c>
      <c r="E502" s="12">
        <v>618549</v>
      </c>
      <c r="F502" s="11" t="s">
        <v>1076</v>
      </c>
      <c r="G502" s="12">
        <v>61855</v>
      </c>
      <c r="H502" s="12">
        <f t="shared" si="7"/>
        <v>680404</v>
      </c>
      <c r="I502" s="4" t="s">
        <v>505</v>
      </c>
      <c r="J502" s="4" t="s">
        <v>3537</v>
      </c>
    </row>
    <row r="503" spans="1:10" hidden="1" outlineLevel="1" x14ac:dyDescent="0.2">
      <c r="A503" s="8">
        <v>44998</v>
      </c>
      <c r="B503" s="4" t="s">
        <v>1032</v>
      </c>
      <c r="C503" s="4" t="s">
        <v>3840</v>
      </c>
      <c r="D503" s="4" t="s">
        <v>3650</v>
      </c>
      <c r="E503" s="12">
        <v>475280</v>
      </c>
      <c r="F503" s="11" t="s">
        <v>1076</v>
      </c>
      <c r="G503" s="12">
        <v>47528</v>
      </c>
      <c r="H503" s="12">
        <f t="shared" si="7"/>
        <v>522808</v>
      </c>
      <c r="I503" s="4" t="s">
        <v>3387</v>
      </c>
      <c r="J503" s="4" t="s">
        <v>3106</v>
      </c>
    </row>
    <row r="504" spans="1:10" hidden="1" outlineLevel="1" x14ac:dyDescent="0.2">
      <c r="A504" s="8">
        <v>44998</v>
      </c>
      <c r="B504" s="4" t="s">
        <v>725</v>
      </c>
      <c r="C504" s="4" t="s">
        <v>3840</v>
      </c>
      <c r="D504" s="4" t="s">
        <v>4847</v>
      </c>
      <c r="E504" s="12">
        <v>519700</v>
      </c>
      <c r="F504" s="11" t="s">
        <v>1076</v>
      </c>
      <c r="G504" s="12">
        <v>51970</v>
      </c>
      <c r="H504" s="12">
        <f t="shared" si="7"/>
        <v>571670</v>
      </c>
      <c r="I504" s="4" t="s">
        <v>3387</v>
      </c>
      <c r="J504" s="4" t="s">
        <v>3106</v>
      </c>
    </row>
    <row r="505" spans="1:10" hidden="1" outlineLevel="1" x14ac:dyDescent="0.2">
      <c r="A505" s="8">
        <v>44998</v>
      </c>
      <c r="B505" s="4" t="s">
        <v>3917</v>
      </c>
      <c r="C505" s="4" t="s">
        <v>3840</v>
      </c>
      <c r="D505" s="4" t="s">
        <v>46</v>
      </c>
      <c r="E505" s="12">
        <v>412367</v>
      </c>
      <c r="F505" s="11" t="s">
        <v>1076</v>
      </c>
      <c r="G505" s="12">
        <v>41237</v>
      </c>
      <c r="H505" s="12">
        <f t="shared" si="7"/>
        <v>453604</v>
      </c>
      <c r="I505" s="4" t="s">
        <v>3387</v>
      </c>
      <c r="J505" s="4" t="s">
        <v>3106</v>
      </c>
    </row>
    <row r="506" spans="1:10" hidden="1" outlineLevel="1" x14ac:dyDescent="0.2">
      <c r="A506" s="8">
        <v>44998</v>
      </c>
      <c r="B506" s="4" t="s">
        <v>2596</v>
      </c>
      <c r="C506" s="4" t="s">
        <v>3840</v>
      </c>
      <c r="D506" s="4" t="s">
        <v>3543</v>
      </c>
      <c r="E506" s="12">
        <v>412367</v>
      </c>
      <c r="F506" s="11" t="s">
        <v>1076</v>
      </c>
      <c r="G506" s="12">
        <v>41237</v>
      </c>
      <c r="H506" s="12">
        <f t="shared" si="7"/>
        <v>453604</v>
      </c>
      <c r="I506" s="4" t="s">
        <v>3387</v>
      </c>
      <c r="J506" s="4" t="s">
        <v>3106</v>
      </c>
    </row>
    <row r="507" spans="1:10" hidden="1" outlineLevel="1" x14ac:dyDescent="0.2">
      <c r="A507" s="8">
        <v>44998</v>
      </c>
      <c r="B507" s="4" t="s">
        <v>3372</v>
      </c>
      <c r="C507" s="4" t="s">
        <v>3840</v>
      </c>
      <c r="D507" s="4" t="s">
        <v>3170</v>
      </c>
      <c r="E507" s="12">
        <v>475280</v>
      </c>
      <c r="F507" s="11" t="s">
        <v>1076</v>
      </c>
      <c r="G507" s="12">
        <v>47528</v>
      </c>
      <c r="H507" s="12">
        <f t="shared" si="7"/>
        <v>522808</v>
      </c>
      <c r="I507" s="4" t="s">
        <v>3387</v>
      </c>
      <c r="J507" s="4" t="s">
        <v>3106</v>
      </c>
    </row>
    <row r="508" spans="1:10" hidden="1" outlineLevel="1" x14ac:dyDescent="0.2">
      <c r="A508" s="8">
        <v>44998</v>
      </c>
      <c r="B508" s="4" t="s">
        <v>1770</v>
      </c>
      <c r="C508" s="4" t="s">
        <v>3840</v>
      </c>
      <c r="D508" s="4" t="s">
        <v>2606</v>
      </c>
      <c r="E508" s="12">
        <v>519700</v>
      </c>
      <c r="F508" s="11" t="s">
        <v>1076</v>
      </c>
      <c r="G508" s="12">
        <v>51970</v>
      </c>
      <c r="H508" s="12">
        <f t="shared" si="7"/>
        <v>571670</v>
      </c>
      <c r="I508" s="4" t="s">
        <v>3387</v>
      </c>
      <c r="J508" s="4" t="s">
        <v>3106</v>
      </c>
    </row>
    <row r="509" spans="1:10" hidden="1" outlineLevel="1" x14ac:dyDescent="0.2">
      <c r="A509" s="8">
        <v>44998</v>
      </c>
      <c r="B509" s="4" t="s">
        <v>667</v>
      </c>
      <c r="C509" s="4" t="s">
        <v>3840</v>
      </c>
      <c r="D509" s="4" t="s">
        <v>4579</v>
      </c>
      <c r="E509" s="12">
        <v>489530</v>
      </c>
      <c r="F509" s="11" t="s">
        <v>1076</v>
      </c>
      <c r="G509" s="12">
        <v>48953</v>
      </c>
      <c r="H509" s="12">
        <f t="shared" si="7"/>
        <v>538483</v>
      </c>
      <c r="I509" s="4" t="s">
        <v>3387</v>
      </c>
      <c r="J509" s="4" t="s">
        <v>3106</v>
      </c>
    </row>
    <row r="510" spans="1:10" outlineLevel="1" x14ac:dyDescent="0.2">
      <c r="A510" s="8">
        <v>44999</v>
      </c>
      <c r="B510" s="4" t="s">
        <v>4868</v>
      </c>
      <c r="C510" s="4" t="s">
        <v>3840</v>
      </c>
      <c r="D510" s="4" t="s">
        <v>2179</v>
      </c>
      <c r="E510" s="12">
        <v>475280</v>
      </c>
      <c r="F510" s="11" t="s">
        <v>1076</v>
      </c>
      <c r="G510" s="12">
        <v>47528</v>
      </c>
      <c r="H510" s="12">
        <f t="shared" si="7"/>
        <v>522808</v>
      </c>
      <c r="I510" s="4" t="s">
        <v>505</v>
      </c>
      <c r="J510" s="4" t="s">
        <v>3537</v>
      </c>
    </row>
    <row r="511" spans="1:10" outlineLevel="1" x14ac:dyDescent="0.2">
      <c r="A511" s="8">
        <v>44999</v>
      </c>
      <c r="B511" s="4" t="s">
        <v>401</v>
      </c>
      <c r="C511" s="4" t="s">
        <v>3840</v>
      </c>
      <c r="D511" s="4" t="s">
        <v>3448</v>
      </c>
      <c r="E511" s="12">
        <v>519700</v>
      </c>
      <c r="F511" s="11" t="s">
        <v>1076</v>
      </c>
      <c r="G511" s="12">
        <v>51970</v>
      </c>
      <c r="H511" s="12">
        <f t="shared" si="7"/>
        <v>571670</v>
      </c>
      <c r="I511" s="4" t="s">
        <v>505</v>
      </c>
      <c r="J511" s="4" t="s">
        <v>3537</v>
      </c>
    </row>
    <row r="512" spans="1:10" outlineLevel="1" x14ac:dyDescent="0.2">
      <c r="A512" s="8">
        <v>44999</v>
      </c>
      <c r="B512" s="4" t="s">
        <v>4354</v>
      </c>
      <c r="C512" s="4" t="s">
        <v>3840</v>
      </c>
      <c r="D512" s="4" t="s">
        <v>3160</v>
      </c>
      <c r="E512" s="12">
        <v>456787</v>
      </c>
      <c r="F512" s="11" t="s">
        <v>1076</v>
      </c>
      <c r="G512" s="12">
        <v>45679</v>
      </c>
      <c r="H512" s="12">
        <f t="shared" si="7"/>
        <v>502466</v>
      </c>
      <c r="I512" s="4" t="s">
        <v>505</v>
      </c>
      <c r="J512" s="4" t="s">
        <v>3537</v>
      </c>
    </row>
    <row r="513" spans="1:10" outlineLevel="1" x14ac:dyDescent="0.2">
      <c r="A513" s="8">
        <v>44999</v>
      </c>
      <c r="B513" s="4" t="s">
        <v>112</v>
      </c>
      <c r="C513" s="4" t="s">
        <v>3840</v>
      </c>
      <c r="D513" s="4" t="s">
        <v>1677</v>
      </c>
      <c r="E513" s="12">
        <v>461028</v>
      </c>
      <c r="F513" s="11" t="s">
        <v>1076</v>
      </c>
      <c r="G513" s="12">
        <v>46103</v>
      </c>
      <c r="H513" s="12">
        <f t="shared" si="7"/>
        <v>507131</v>
      </c>
      <c r="I513" s="4" t="s">
        <v>2719</v>
      </c>
      <c r="J513" s="4" t="s">
        <v>1445</v>
      </c>
    </row>
    <row r="514" spans="1:10" hidden="1" outlineLevel="1" x14ac:dyDescent="0.2">
      <c r="A514" s="8">
        <v>44999</v>
      </c>
      <c r="B514" s="4" t="s">
        <v>526</v>
      </c>
      <c r="C514" s="4" t="s">
        <v>3840</v>
      </c>
      <c r="D514" s="4" t="s">
        <v>304</v>
      </c>
      <c r="E514" s="12">
        <v>828974</v>
      </c>
      <c r="F514" s="11" t="s">
        <v>1076</v>
      </c>
      <c r="G514" s="12">
        <v>82897</v>
      </c>
      <c r="H514" s="12">
        <f t="shared" ref="H514:H577" si="8">+E514+G514</f>
        <v>911871</v>
      </c>
      <c r="I514" s="4" t="s">
        <v>3387</v>
      </c>
      <c r="J514" s="4" t="s">
        <v>3106</v>
      </c>
    </row>
    <row r="515" spans="1:10" hidden="1" outlineLevel="1" x14ac:dyDescent="0.2">
      <c r="A515" s="8">
        <v>44999</v>
      </c>
      <c r="B515" s="4" t="s">
        <v>77</v>
      </c>
      <c r="C515" s="4" t="s">
        <v>3840</v>
      </c>
      <c r="D515" s="4" t="s">
        <v>3470</v>
      </c>
      <c r="E515" s="12">
        <v>857478</v>
      </c>
      <c r="F515" s="11" t="s">
        <v>1076</v>
      </c>
      <c r="G515" s="12">
        <v>85748</v>
      </c>
      <c r="H515" s="12">
        <f t="shared" si="8"/>
        <v>943226</v>
      </c>
      <c r="I515" s="4" t="s">
        <v>3387</v>
      </c>
      <c r="J515" s="4" t="s">
        <v>3106</v>
      </c>
    </row>
    <row r="516" spans="1:10" hidden="1" outlineLevel="1" x14ac:dyDescent="0.2">
      <c r="A516" s="8">
        <v>44999</v>
      </c>
      <c r="B516" s="4" t="s">
        <v>2126</v>
      </c>
      <c r="C516" s="4" t="s">
        <v>3840</v>
      </c>
      <c r="D516" s="4" t="s">
        <v>4268</v>
      </c>
      <c r="E516" s="12">
        <v>843227</v>
      </c>
      <c r="F516" s="11" t="s">
        <v>1076</v>
      </c>
      <c r="G516" s="12">
        <v>84323</v>
      </c>
      <c r="H516" s="12">
        <f t="shared" si="8"/>
        <v>927550</v>
      </c>
      <c r="I516" s="4" t="s">
        <v>3387</v>
      </c>
      <c r="J516" s="4" t="s">
        <v>3106</v>
      </c>
    </row>
    <row r="517" spans="1:10" hidden="1" outlineLevel="1" x14ac:dyDescent="0.2">
      <c r="A517" s="8">
        <v>44999</v>
      </c>
      <c r="B517" s="4" t="s">
        <v>5188</v>
      </c>
      <c r="C517" s="4" t="s">
        <v>3840</v>
      </c>
      <c r="D517" s="4" t="s">
        <v>4085</v>
      </c>
      <c r="E517" s="12">
        <v>866168</v>
      </c>
      <c r="F517" s="11" t="s">
        <v>1076</v>
      </c>
      <c r="G517" s="12">
        <v>86617</v>
      </c>
      <c r="H517" s="12">
        <f t="shared" si="8"/>
        <v>952785</v>
      </c>
      <c r="I517" s="4" t="s">
        <v>3387</v>
      </c>
      <c r="J517" s="4" t="s">
        <v>3106</v>
      </c>
    </row>
    <row r="518" spans="1:10" hidden="1" outlineLevel="1" x14ac:dyDescent="0.2">
      <c r="A518" s="8">
        <v>44999</v>
      </c>
      <c r="B518" s="4" t="s">
        <v>1913</v>
      </c>
      <c r="C518" s="4" t="s">
        <v>3840</v>
      </c>
      <c r="D518" s="4" t="s">
        <v>120</v>
      </c>
      <c r="E518" s="12">
        <v>866168</v>
      </c>
      <c r="F518" s="11" t="s">
        <v>1076</v>
      </c>
      <c r="G518" s="12">
        <v>86617</v>
      </c>
      <c r="H518" s="12">
        <f t="shared" si="8"/>
        <v>952785</v>
      </c>
      <c r="I518" s="4" t="s">
        <v>3387</v>
      </c>
      <c r="J518" s="4" t="s">
        <v>3106</v>
      </c>
    </row>
    <row r="519" spans="1:10" outlineLevel="1" x14ac:dyDescent="0.2">
      <c r="A519" s="8">
        <v>45000</v>
      </c>
      <c r="B519" s="4" t="s">
        <v>4973</v>
      </c>
      <c r="C519" s="4" t="s">
        <v>3840</v>
      </c>
      <c r="D519" s="4" t="s">
        <v>4988</v>
      </c>
      <c r="E519" s="12">
        <v>177682</v>
      </c>
      <c r="F519" s="11" t="s">
        <v>1076</v>
      </c>
      <c r="G519" s="12">
        <v>17768</v>
      </c>
      <c r="H519" s="12">
        <f t="shared" si="8"/>
        <v>195450</v>
      </c>
      <c r="I519" s="4" t="s">
        <v>505</v>
      </c>
      <c r="J519" s="4" t="s">
        <v>3537</v>
      </c>
    </row>
    <row r="520" spans="1:10" outlineLevel="1" x14ac:dyDescent="0.2">
      <c r="A520" s="8">
        <v>45000</v>
      </c>
      <c r="B520" s="4" t="s">
        <v>4817</v>
      </c>
      <c r="C520" s="4" t="s">
        <v>3840</v>
      </c>
      <c r="D520" s="4"/>
      <c r="E520" s="12">
        <v>0</v>
      </c>
      <c r="F520" s="11" t="s">
        <v>1076</v>
      </c>
      <c r="G520" s="12">
        <v>0</v>
      </c>
      <c r="H520" s="12">
        <f t="shared" si="8"/>
        <v>0</v>
      </c>
      <c r="I520" s="4" t="s">
        <v>505</v>
      </c>
      <c r="J520" s="4" t="s">
        <v>3537</v>
      </c>
    </row>
    <row r="521" spans="1:10" hidden="1" outlineLevel="1" x14ac:dyDescent="0.2">
      <c r="A521" s="8">
        <v>45000</v>
      </c>
      <c r="B521" s="4" t="s">
        <v>4723</v>
      </c>
      <c r="C521" s="4" t="s">
        <v>3840</v>
      </c>
      <c r="D521" s="4" t="s">
        <v>1617</v>
      </c>
      <c r="E521" s="12">
        <v>960362</v>
      </c>
      <c r="F521" s="11" t="s">
        <v>1076</v>
      </c>
      <c r="G521" s="12">
        <v>96036</v>
      </c>
      <c r="H521" s="12">
        <f t="shared" si="8"/>
        <v>1056398</v>
      </c>
      <c r="I521" s="4" t="s">
        <v>3387</v>
      </c>
      <c r="J521" s="4" t="s">
        <v>3106</v>
      </c>
    </row>
    <row r="522" spans="1:10" hidden="1" outlineLevel="1" x14ac:dyDescent="0.2">
      <c r="A522" s="8">
        <v>45000</v>
      </c>
      <c r="B522" s="4" t="s">
        <v>3064</v>
      </c>
      <c r="C522" s="4" t="s">
        <v>3840</v>
      </c>
      <c r="D522" s="4" t="s">
        <v>123</v>
      </c>
      <c r="E522" s="12">
        <v>923520</v>
      </c>
      <c r="F522" s="11" t="s">
        <v>1076</v>
      </c>
      <c r="G522" s="12">
        <v>92352</v>
      </c>
      <c r="H522" s="12">
        <f t="shared" si="8"/>
        <v>1015872</v>
      </c>
      <c r="I522" s="4" t="s">
        <v>3387</v>
      </c>
      <c r="J522" s="4" t="s">
        <v>3106</v>
      </c>
    </row>
    <row r="523" spans="1:10" hidden="1" outlineLevel="1" x14ac:dyDescent="0.2">
      <c r="A523" s="8">
        <v>45000</v>
      </c>
      <c r="B523" s="4" t="s">
        <v>3426</v>
      </c>
      <c r="C523" s="4" t="s">
        <v>3840</v>
      </c>
      <c r="D523" s="4" t="s">
        <v>1639</v>
      </c>
      <c r="E523" s="12">
        <v>1030504</v>
      </c>
      <c r="F523" s="11" t="s">
        <v>1076</v>
      </c>
      <c r="G523" s="12">
        <v>103050</v>
      </c>
      <c r="H523" s="12">
        <f t="shared" si="8"/>
        <v>1133554</v>
      </c>
      <c r="I523" s="4" t="s">
        <v>3387</v>
      </c>
      <c r="J523" s="4" t="s">
        <v>3106</v>
      </c>
    </row>
    <row r="524" spans="1:10" hidden="1" outlineLevel="1" x14ac:dyDescent="0.2">
      <c r="A524" s="8">
        <v>45000</v>
      </c>
      <c r="B524" s="4" t="s">
        <v>3394</v>
      </c>
      <c r="C524" s="4" t="s">
        <v>3840</v>
      </c>
      <c r="D524" s="4" t="s">
        <v>5022</v>
      </c>
      <c r="E524" s="12">
        <v>866168</v>
      </c>
      <c r="F524" s="11" t="s">
        <v>1076</v>
      </c>
      <c r="G524" s="12">
        <v>86617</v>
      </c>
      <c r="H524" s="12">
        <f t="shared" si="8"/>
        <v>952785</v>
      </c>
      <c r="I524" s="4" t="s">
        <v>3387</v>
      </c>
      <c r="J524" s="4" t="s">
        <v>3106</v>
      </c>
    </row>
    <row r="525" spans="1:10" hidden="1" outlineLevel="1" x14ac:dyDescent="0.2">
      <c r="A525" s="8">
        <v>45000</v>
      </c>
      <c r="B525" s="4" t="s">
        <v>5085</v>
      </c>
      <c r="C525" s="4" t="s">
        <v>3840</v>
      </c>
      <c r="D525" s="4" t="s">
        <v>14</v>
      </c>
      <c r="E525" s="12">
        <v>854697</v>
      </c>
      <c r="F525" s="11" t="s">
        <v>1076</v>
      </c>
      <c r="G525" s="12">
        <v>85470</v>
      </c>
      <c r="H525" s="12">
        <f t="shared" si="8"/>
        <v>940167</v>
      </c>
      <c r="I525" s="4" t="s">
        <v>3387</v>
      </c>
      <c r="J525" s="4" t="s">
        <v>3106</v>
      </c>
    </row>
    <row r="526" spans="1:10" outlineLevel="1" x14ac:dyDescent="0.2">
      <c r="A526" s="8">
        <v>45001</v>
      </c>
      <c r="B526" s="4" t="s">
        <v>4262</v>
      </c>
      <c r="C526" s="4" t="s">
        <v>3840</v>
      </c>
      <c r="D526" s="4" t="s">
        <v>4771</v>
      </c>
      <c r="E526" s="12">
        <v>346467</v>
      </c>
      <c r="F526" s="11" t="s">
        <v>1076</v>
      </c>
      <c r="G526" s="12">
        <v>34647</v>
      </c>
      <c r="H526" s="12">
        <f t="shared" si="8"/>
        <v>381114</v>
      </c>
      <c r="I526" s="4" t="s">
        <v>505</v>
      </c>
      <c r="J526" s="4" t="s">
        <v>3537</v>
      </c>
    </row>
    <row r="527" spans="1:10" outlineLevel="1" x14ac:dyDescent="0.2">
      <c r="A527" s="8">
        <v>45001</v>
      </c>
      <c r="B527" s="4" t="s">
        <v>2869</v>
      </c>
      <c r="C527" s="4" t="s">
        <v>3840</v>
      </c>
      <c r="D527" s="4" t="s">
        <v>506</v>
      </c>
      <c r="E527" s="12">
        <v>461028</v>
      </c>
      <c r="F527" s="11" t="s">
        <v>1076</v>
      </c>
      <c r="G527" s="12">
        <v>46103</v>
      </c>
      <c r="H527" s="12">
        <f t="shared" si="8"/>
        <v>507131</v>
      </c>
      <c r="I527" s="4" t="s">
        <v>505</v>
      </c>
      <c r="J527" s="4" t="s">
        <v>3537</v>
      </c>
    </row>
    <row r="528" spans="1:10" outlineLevel="1" x14ac:dyDescent="0.2">
      <c r="A528" s="8">
        <v>45001</v>
      </c>
      <c r="B528" s="4" t="s">
        <v>3713</v>
      </c>
      <c r="C528" s="4" t="s">
        <v>3840</v>
      </c>
      <c r="D528" s="4" t="s">
        <v>832</v>
      </c>
      <c r="E528" s="12">
        <v>449559</v>
      </c>
      <c r="F528" s="11" t="s">
        <v>1076</v>
      </c>
      <c r="G528" s="12">
        <v>44956</v>
      </c>
      <c r="H528" s="12">
        <f t="shared" si="8"/>
        <v>494515</v>
      </c>
      <c r="I528" s="4" t="s">
        <v>505</v>
      </c>
      <c r="J528" s="4" t="s">
        <v>3537</v>
      </c>
    </row>
    <row r="529" spans="1:10" hidden="1" outlineLevel="1" x14ac:dyDescent="0.2">
      <c r="A529" s="8">
        <v>45001</v>
      </c>
      <c r="B529" s="4" t="s">
        <v>3796</v>
      </c>
      <c r="C529" s="4" t="s">
        <v>3840</v>
      </c>
      <c r="D529" s="4"/>
      <c r="E529" s="12">
        <v>0</v>
      </c>
      <c r="F529" s="11" t="s">
        <v>1076</v>
      </c>
      <c r="G529" s="12">
        <v>0</v>
      </c>
      <c r="H529" s="12">
        <f t="shared" si="8"/>
        <v>0</v>
      </c>
      <c r="I529" s="4" t="s">
        <v>313</v>
      </c>
      <c r="J529" s="4" t="s">
        <v>1554</v>
      </c>
    </row>
    <row r="530" spans="1:10" hidden="1" outlineLevel="1" x14ac:dyDescent="0.2">
      <c r="A530" s="8">
        <v>45001</v>
      </c>
      <c r="B530" s="4" t="s">
        <v>2934</v>
      </c>
      <c r="C530" s="4" t="s">
        <v>3840</v>
      </c>
      <c r="D530" s="4"/>
      <c r="E530" s="12">
        <v>0</v>
      </c>
      <c r="F530" s="11" t="s">
        <v>1076</v>
      </c>
      <c r="G530" s="12">
        <v>0</v>
      </c>
      <c r="H530" s="12">
        <f t="shared" si="8"/>
        <v>0</v>
      </c>
      <c r="I530" s="4" t="s">
        <v>313</v>
      </c>
      <c r="J530" s="4" t="s">
        <v>1554</v>
      </c>
    </row>
    <row r="531" spans="1:10" hidden="1" outlineLevel="1" x14ac:dyDescent="0.2">
      <c r="A531" s="8">
        <v>45001</v>
      </c>
      <c r="B531" s="4" t="s">
        <v>2044</v>
      </c>
      <c r="C531" s="4" t="s">
        <v>3840</v>
      </c>
      <c r="D531" s="4" t="s">
        <v>1785</v>
      </c>
      <c r="E531" s="12">
        <v>866167</v>
      </c>
      <c r="F531" s="11" t="s">
        <v>1076</v>
      </c>
      <c r="G531" s="12">
        <v>86617</v>
      </c>
      <c r="H531" s="12">
        <f t="shared" si="8"/>
        <v>952784</v>
      </c>
      <c r="I531" s="4" t="s">
        <v>313</v>
      </c>
      <c r="J531" s="4" t="s">
        <v>1554</v>
      </c>
    </row>
    <row r="532" spans="1:10" hidden="1" outlineLevel="1" x14ac:dyDescent="0.2">
      <c r="A532" s="8">
        <v>45001</v>
      </c>
      <c r="B532" s="4" t="s">
        <v>4037</v>
      </c>
      <c r="C532" s="4" t="s">
        <v>3840</v>
      </c>
      <c r="D532" s="4" t="s">
        <v>3045</v>
      </c>
      <c r="E532" s="12">
        <v>346468</v>
      </c>
      <c r="F532" s="11" t="s">
        <v>1076</v>
      </c>
      <c r="G532" s="12">
        <v>34647</v>
      </c>
      <c r="H532" s="12">
        <f t="shared" si="8"/>
        <v>381115</v>
      </c>
      <c r="I532" s="4" t="s">
        <v>3387</v>
      </c>
      <c r="J532" s="4" t="s">
        <v>3106</v>
      </c>
    </row>
    <row r="533" spans="1:10" hidden="1" outlineLevel="1" x14ac:dyDescent="0.2">
      <c r="A533" s="8">
        <v>45001</v>
      </c>
      <c r="B533" s="4" t="s">
        <v>1154</v>
      </c>
      <c r="C533" s="4" t="s">
        <v>3840</v>
      </c>
      <c r="D533" s="4" t="s">
        <v>3688</v>
      </c>
      <c r="E533" s="12">
        <v>515252</v>
      </c>
      <c r="F533" s="11" t="s">
        <v>1076</v>
      </c>
      <c r="G533" s="12">
        <v>51525</v>
      </c>
      <c r="H533" s="12">
        <f t="shared" si="8"/>
        <v>566777</v>
      </c>
      <c r="I533" s="4" t="s">
        <v>3387</v>
      </c>
      <c r="J533" s="4" t="s">
        <v>3106</v>
      </c>
    </row>
    <row r="534" spans="1:10" hidden="1" outlineLevel="1" x14ac:dyDescent="0.2">
      <c r="A534" s="8">
        <v>45001</v>
      </c>
      <c r="B534" s="4" t="s">
        <v>1748</v>
      </c>
      <c r="C534" s="4" t="s">
        <v>3840</v>
      </c>
      <c r="D534" s="4" t="s">
        <v>2727</v>
      </c>
      <c r="E534" s="12">
        <v>461029</v>
      </c>
      <c r="F534" s="11" t="s">
        <v>1076</v>
      </c>
      <c r="G534" s="12">
        <v>46103</v>
      </c>
      <c r="H534" s="12">
        <f t="shared" si="8"/>
        <v>507132</v>
      </c>
      <c r="I534" s="4" t="s">
        <v>3387</v>
      </c>
      <c r="J534" s="4" t="s">
        <v>3106</v>
      </c>
    </row>
    <row r="535" spans="1:10" hidden="1" outlineLevel="1" x14ac:dyDescent="0.2">
      <c r="A535" s="8">
        <v>45001</v>
      </c>
      <c r="B535" s="4" t="s">
        <v>5037</v>
      </c>
      <c r="C535" s="4" t="s">
        <v>3840</v>
      </c>
      <c r="D535" s="4" t="s">
        <v>134</v>
      </c>
      <c r="E535" s="12">
        <v>449559</v>
      </c>
      <c r="F535" s="11" t="s">
        <v>1076</v>
      </c>
      <c r="G535" s="12">
        <v>44956</v>
      </c>
      <c r="H535" s="12">
        <f t="shared" si="8"/>
        <v>494515</v>
      </c>
      <c r="I535" s="4" t="s">
        <v>3387</v>
      </c>
      <c r="J535" s="4" t="s">
        <v>3106</v>
      </c>
    </row>
    <row r="536" spans="1:10" hidden="1" outlineLevel="1" x14ac:dyDescent="0.2">
      <c r="A536" s="8">
        <v>45001</v>
      </c>
      <c r="B536" s="4" t="s">
        <v>1935</v>
      </c>
      <c r="C536" s="4" t="s">
        <v>3840</v>
      </c>
      <c r="D536" s="4" t="s">
        <v>4730</v>
      </c>
      <c r="E536" s="12">
        <v>519700</v>
      </c>
      <c r="F536" s="11" t="s">
        <v>1076</v>
      </c>
      <c r="G536" s="12">
        <v>51970</v>
      </c>
      <c r="H536" s="12">
        <f t="shared" si="8"/>
        <v>571670</v>
      </c>
      <c r="I536" s="4" t="s">
        <v>3387</v>
      </c>
      <c r="J536" s="4" t="s">
        <v>3106</v>
      </c>
    </row>
    <row r="537" spans="1:10" hidden="1" outlineLevel="1" x14ac:dyDescent="0.2">
      <c r="A537" s="8">
        <v>45001</v>
      </c>
      <c r="B537" s="4" t="s">
        <v>1115</v>
      </c>
      <c r="C537" s="4" t="s">
        <v>3840</v>
      </c>
      <c r="D537" s="4" t="s">
        <v>5211</v>
      </c>
      <c r="E537" s="12">
        <v>369408</v>
      </c>
      <c r="F537" s="11" t="s">
        <v>1076</v>
      </c>
      <c r="G537" s="12">
        <v>36941</v>
      </c>
      <c r="H537" s="12">
        <f t="shared" si="8"/>
        <v>406349</v>
      </c>
      <c r="I537" s="4" t="s">
        <v>3387</v>
      </c>
      <c r="J537" s="4" t="s">
        <v>3106</v>
      </c>
    </row>
    <row r="538" spans="1:10" outlineLevel="1" x14ac:dyDescent="0.2">
      <c r="A538" s="8">
        <v>45002</v>
      </c>
      <c r="B538" s="4" t="s">
        <v>938</v>
      </c>
      <c r="C538" s="4" t="s">
        <v>520</v>
      </c>
      <c r="D538" s="4" t="s">
        <v>5209</v>
      </c>
      <c r="E538" s="12">
        <v>-69025</v>
      </c>
      <c r="F538" s="11" t="s">
        <v>1076</v>
      </c>
      <c r="G538" s="12">
        <v>-6903</v>
      </c>
      <c r="H538" s="12">
        <f t="shared" si="8"/>
        <v>-75928</v>
      </c>
      <c r="I538" s="4" t="s">
        <v>505</v>
      </c>
      <c r="J538" s="4" t="s">
        <v>3537</v>
      </c>
    </row>
    <row r="539" spans="1:10" outlineLevel="1" x14ac:dyDescent="0.2">
      <c r="A539" s="8">
        <v>45002</v>
      </c>
      <c r="B539" s="4" t="s">
        <v>3226</v>
      </c>
      <c r="C539" s="4" t="s">
        <v>3840</v>
      </c>
      <c r="D539" s="4" t="s">
        <v>2970</v>
      </c>
      <c r="E539" s="12">
        <v>519700</v>
      </c>
      <c r="F539" s="11" t="s">
        <v>1076</v>
      </c>
      <c r="G539" s="12">
        <v>51970</v>
      </c>
      <c r="H539" s="12">
        <f t="shared" si="8"/>
        <v>571670</v>
      </c>
      <c r="I539" s="4" t="s">
        <v>505</v>
      </c>
      <c r="J539" s="4" t="s">
        <v>3537</v>
      </c>
    </row>
    <row r="540" spans="1:10" outlineLevel="1" x14ac:dyDescent="0.2">
      <c r="A540" s="8">
        <v>45002</v>
      </c>
      <c r="B540" s="4" t="s">
        <v>41</v>
      </c>
      <c r="C540" s="4" t="s">
        <v>3840</v>
      </c>
      <c r="D540" s="4" t="s">
        <v>266</v>
      </c>
      <c r="E540" s="12">
        <v>469371</v>
      </c>
      <c r="F540" s="11" t="s">
        <v>1076</v>
      </c>
      <c r="G540" s="12">
        <v>46937</v>
      </c>
      <c r="H540" s="12">
        <f t="shared" si="8"/>
        <v>516308</v>
      </c>
      <c r="I540" s="4" t="s">
        <v>505</v>
      </c>
      <c r="J540" s="4" t="s">
        <v>3537</v>
      </c>
    </row>
    <row r="541" spans="1:10" outlineLevel="1" x14ac:dyDescent="0.2">
      <c r="A541" s="8">
        <v>45002</v>
      </c>
      <c r="B541" s="4" t="s">
        <v>2894</v>
      </c>
      <c r="C541" s="4" t="s">
        <v>3840</v>
      </c>
      <c r="D541" s="4" t="s">
        <v>2386</v>
      </c>
      <c r="E541" s="12">
        <v>529710</v>
      </c>
      <c r="F541" s="11" t="s">
        <v>1076</v>
      </c>
      <c r="G541" s="12">
        <v>52971</v>
      </c>
      <c r="H541" s="12">
        <f t="shared" si="8"/>
        <v>582681</v>
      </c>
      <c r="I541" s="4" t="s">
        <v>2719</v>
      </c>
      <c r="J541" s="4" t="s">
        <v>1445</v>
      </c>
    </row>
    <row r="542" spans="1:10" outlineLevel="1" x14ac:dyDescent="0.2">
      <c r="A542" s="8">
        <v>45002</v>
      </c>
      <c r="B542" s="4" t="s">
        <v>5141</v>
      </c>
      <c r="C542" s="4" t="s">
        <v>3840</v>
      </c>
      <c r="D542" s="4" t="s">
        <v>2086</v>
      </c>
      <c r="E542" s="12">
        <v>483970</v>
      </c>
      <c r="F542" s="11" t="s">
        <v>1076</v>
      </c>
      <c r="G542" s="12">
        <v>48397</v>
      </c>
      <c r="H542" s="12">
        <f t="shared" si="8"/>
        <v>532367</v>
      </c>
      <c r="I542" s="4" t="s">
        <v>505</v>
      </c>
      <c r="J542" s="4" t="s">
        <v>3537</v>
      </c>
    </row>
    <row r="543" spans="1:10" outlineLevel="1" x14ac:dyDescent="0.2">
      <c r="A543" s="8">
        <v>45002</v>
      </c>
      <c r="B543" s="4" t="s">
        <v>4118</v>
      </c>
      <c r="C543" s="4" t="s">
        <v>3840</v>
      </c>
      <c r="D543" s="4" t="s">
        <v>3362</v>
      </c>
      <c r="E543" s="12">
        <v>273545</v>
      </c>
      <c r="F543" s="11" t="s">
        <v>1076</v>
      </c>
      <c r="G543" s="12">
        <v>27355</v>
      </c>
      <c r="H543" s="12">
        <f t="shared" si="8"/>
        <v>300900</v>
      </c>
      <c r="I543" s="4" t="s">
        <v>505</v>
      </c>
      <c r="J543" s="4" t="s">
        <v>3537</v>
      </c>
    </row>
    <row r="544" spans="1:10" outlineLevel="1" x14ac:dyDescent="0.2">
      <c r="A544" s="8">
        <v>45002</v>
      </c>
      <c r="B544" s="4" t="s">
        <v>4719</v>
      </c>
      <c r="C544" s="4" t="s">
        <v>3840</v>
      </c>
      <c r="D544" s="4" t="s">
        <v>3946</v>
      </c>
      <c r="E544" s="12">
        <v>475280</v>
      </c>
      <c r="F544" s="11" t="s">
        <v>1076</v>
      </c>
      <c r="G544" s="12">
        <v>47528</v>
      </c>
      <c r="H544" s="12">
        <f t="shared" si="8"/>
        <v>522808</v>
      </c>
      <c r="I544" s="4" t="s">
        <v>505</v>
      </c>
      <c r="J544" s="4" t="s">
        <v>3537</v>
      </c>
    </row>
    <row r="545" spans="1:10" hidden="1" outlineLevel="1" x14ac:dyDescent="0.2">
      <c r="A545" s="8">
        <v>45002</v>
      </c>
      <c r="B545" s="4" t="s">
        <v>1033</v>
      </c>
      <c r="C545" s="4" t="s">
        <v>3840</v>
      </c>
      <c r="D545" s="4" t="s">
        <v>1508</v>
      </c>
      <c r="E545" s="12">
        <v>475280</v>
      </c>
      <c r="F545" s="11" t="s">
        <v>1076</v>
      </c>
      <c r="G545" s="12">
        <v>47528</v>
      </c>
      <c r="H545" s="12">
        <f t="shared" si="8"/>
        <v>522808</v>
      </c>
      <c r="I545" s="4" t="s">
        <v>3387</v>
      </c>
      <c r="J545" s="4" t="s">
        <v>3106</v>
      </c>
    </row>
    <row r="546" spans="1:10" hidden="1" outlineLevel="1" x14ac:dyDescent="0.2">
      <c r="A546" s="8">
        <v>45002</v>
      </c>
      <c r="B546" s="4" t="s">
        <v>3949</v>
      </c>
      <c r="C546" s="4" t="s">
        <v>3840</v>
      </c>
      <c r="D546" s="4" t="s">
        <v>3775</v>
      </c>
      <c r="E546" s="12">
        <v>456581</v>
      </c>
      <c r="F546" s="11" t="s">
        <v>1076</v>
      </c>
      <c r="G546" s="12">
        <v>45658</v>
      </c>
      <c r="H546" s="12">
        <f t="shared" si="8"/>
        <v>502239</v>
      </c>
      <c r="I546" s="4" t="s">
        <v>3387</v>
      </c>
      <c r="J546" s="4" t="s">
        <v>3106</v>
      </c>
    </row>
    <row r="547" spans="1:10" hidden="1" outlineLevel="1" x14ac:dyDescent="0.2">
      <c r="A547" s="8">
        <v>45002</v>
      </c>
      <c r="B547" s="4" t="s">
        <v>5012</v>
      </c>
      <c r="C547" s="4" t="s">
        <v>3840</v>
      </c>
      <c r="D547" s="4" t="s">
        <v>3553</v>
      </c>
      <c r="E547" s="12">
        <v>692934</v>
      </c>
      <c r="F547" s="11" t="s">
        <v>1076</v>
      </c>
      <c r="G547" s="12">
        <v>69293</v>
      </c>
      <c r="H547" s="12">
        <f t="shared" si="8"/>
        <v>762227</v>
      </c>
      <c r="I547" s="4" t="s">
        <v>3387</v>
      </c>
      <c r="J547" s="4" t="s">
        <v>3106</v>
      </c>
    </row>
    <row r="548" spans="1:10" hidden="1" outlineLevel="1" x14ac:dyDescent="0.2">
      <c r="A548" s="8">
        <v>45002</v>
      </c>
      <c r="B548" s="4" t="s">
        <v>1377</v>
      </c>
      <c r="C548" s="4" t="s">
        <v>3840</v>
      </c>
      <c r="D548" s="4" t="s">
        <v>4124</v>
      </c>
      <c r="E548" s="12">
        <v>866168</v>
      </c>
      <c r="F548" s="11" t="s">
        <v>1076</v>
      </c>
      <c r="G548" s="12">
        <v>86617</v>
      </c>
      <c r="H548" s="12">
        <f t="shared" si="8"/>
        <v>952785</v>
      </c>
      <c r="I548" s="4" t="s">
        <v>3387</v>
      </c>
      <c r="J548" s="4" t="s">
        <v>3106</v>
      </c>
    </row>
    <row r="549" spans="1:10" outlineLevel="1" x14ac:dyDescent="0.2">
      <c r="A549" s="8">
        <v>45002</v>
      </c>
      <c r="B549" s="4" t="s">
        <v>4595</v>
      </c>
      <c r="C549" s="4" t="s">
        <v>3840</v>
      </c>
      <c r="D549" s="4" t="s">
        <v>3983</v>
      </c>
      <c r="E549" s="12">
        <v>432527</v>
      </c>
      <c r="F549" s="11" t="s">
        <v>1076</v>
      </c>
      <c r="G549" s="12">
        <v>43253</v>
      </c>
      <c r="H549" s="12">
        <f t="shared" si="8"/>
        <v>475780</v>
      </c>
      <c r="I549" s="4" t="s">
        <v>505</v>
      </c>
      <c r="J549" s="4" t="s">
        <v>3537</v>
      </c>
    </row>
    <row r="550" spans="1:10" outlineLevel="1" x14ac:dyDescent="0.2">
      <c r="A550" s="8">
        <v>45002</v>
      </c>
      <c r="B550" s="4" t="s">
        <v>3459</v>
      </c>
      <c r="C550" s="4" t="s">
        <v>3840</v>
      </c>
      <c r="D550" s="4" t="s">
        <v>565</v>
      </c>
      <c r="E550" s="12">
        <v>608541</v>
      </c>
      <c r="F550" s="11" t="s">
        <v>1076</v>
      </c>
      <c r="G550" s="12">
        <v>60854</v>
      </c>
      <c r="H550" s="12">
        <f t="shared" si="8"/>
        <v>669395</v>
      </c>
      <c r="I550" s="4" t="s">
        <v>505</v>
      </c>
      <c r="J550" s="4" t="s">
        <v>3537</v>
      </c>
    </row>
    <row r="551" spans="1:10" outlineLevel="1" x14ac:dyDescent="0.2">
      <c r="A551" s="8">
        <v>45002</v>
      </c>
      <c r="B551" s="4" t="s">
        <v>1101</v>
      </c>
      <c r="C551" s="4" t="s">
        <v>3840</v>
      </c>
      <c r="D551" s="4" t="s">
        <v>2092</v>
      </c>
      <c r="E551" s="12">
        <v>423838</v>
      </c>
      <c r="F551" s="11" t="s">
        <v>1076</v>
      </c>
      <c r="G551" s="12">
        <v>42384</v>
      </c>
      <c r="H551" s="12">
        <f t="shared" si="8"/>
        <v>466222</v>
      </c>
      <c r="I551" s="4" t="s">
        <v>505</v>
      </c>
      <c r="J551" s="4" t="s">
        <v>3537</v>
      </c>
    </row>
    <row r="552" spans="1:10" outlineLevel="1" x14ac:dyDescent="0.2">
      <c r="A552" s="8">
        <v>45003</v>
      </c>
      <c r="B552" s="4" t="s">
        <v>4825</v>
      </c>
      <c r="C552" s="4" t="s">
        <v>3840</v>
      </c>
      <c r="D552" s="4" t="s">
        <v>2487</v>
      </c>
      <c r="E552" s="12">
        <v>515459</v>
      </c>
      <c r="F552" s="11" t="s">
        <v>1076</v>
      </c>
      <c r="G552" s="12">
        <v>51546</v>
      </c>
      <c r="H552" s="12">
        <f t="shared" si="8"/>
        <v>567005</v>
      </c>
      <c r="I552" s="4" t="s">
        <v>505</v>
      </c>
      <c r="J552" s="4" t="s">
        <v>3537</v>
      </c>
    </row>
    <row r="553" spans="1:10" outlineLevel="1" x14ac:dyDescent="0.2">
      <c r="A553" s="8">
        <v>45005</v>
      </c>
      <c r="B553" s="4" t="s">
        <v>1917</v>
      </c>
      <c r="C553" s="4" t="s">
        <v>3840</v>
      </c>
      <c r="D553" s="4" t="s">
        <v>1048</v>
      </c>
      <c r="E553" s="12">
        <v>572811</v>
      </c>
      <c r="F553" s="11" t="s">
        <v>1076</v>
      </c>
      <c r="G553" s="12">
        <v>57281</v>
      </c>
      <c r="H553" s="12">
        <f t="shared" si="8"/>
        <v>630092</v>
      </c>
      <c r="I553" s="4" t="s">
        <v>505</v>
      </c>
      <c r="J553" s="4" t="s">
        <v>3537</v>
      </c>
    </row>
    <row r="554" spans="1:10" outlineLevel="1" x14ac:dyDescent="0.2">
      <c r="A554" s="8">
        <v>45005</v>
      </c>
      <c r="B554" s="4" t="s">
        <v>3753</v>
      </c>
      <c r="C554" s="4" t="s">
        <v>3840</v>
      </c>
      <c r="D554" s="4" t="s">
        <v>2597</v>
      </c>
      <c r="E554" s="12">
        <v>273545</v>
      </c>
      <c r="F554" s="11" t="s">
        <v>1076</v>
      </c>
      <c r="G554" s="12">
        <v>27355</v>
      </c>
      <c r="H554" s="12">
        <f t="shared" si="8"/>
        <v>300900</v>
      </c>
      <c r="I554" s="4" t="s">
        <v>2719</v>
      </c>
      <c r="J554" s="4" t="s">
        <v>1445</v>
      </c>
    </row>
    <row r="555" spans="1:10" hidden="1" outlineLevel="1" x14ac:dyDescent="0.2">
      <c r="A555" s="8">
        <v>45005</v>
      </c>
      <c r="B555" s="4" t="s">
        <v>3953</v>
      </c>
      <c r="C555" s="4" t="s">
        <v>3840</v>
      </c>
      <c r="D555" s="4" t="s">
        <v>4452</v>
      </c>
      <c r="E555" s="12">
        <v>1039401</v>
      </c>
      <c r="F555" s="11" t="s">
        <v>1076</v>
      </c>
      <c r="G555" s="12">
        <v>103940</v>
      </c>
      <c r="H555" s="12">
        <f t="shared" si="8"/>
        <v>1143341</v>
      </c>
      <c r="I555" s="4" t="s">
        <v>3387</v>
      </c>
      <c r="J555" s="4" t="s">
        <v>3106</v>
      </c>
    </row>
    <row r="556" spans="1:10" hidden="1" outlineLevel="1" x14ac:dyDescent="0.2">
      <c r="A556" s="8">
        <v>45005</v>
      </c>
      <c r="B556" s="4" t="s">
        <v>3601</v>
      </c>
      <c r="C556" s="4" t="s">
        <v>3840</v>
      </c>
      <c r="D556" s="4" t="s">
        <v>2721</v>
      </c>
      <c r="E556" s="12">
        <v>701418</v>
      </c>
      <c r="F556" s="11" t="s">
        <v>1076</v>
      </c>
      <c r="G556" s="12">
        <v>70142</v>
      </c>
      <c r="H556" s="12">
        <f t="shared" si="8"/>
        <v>771560</v>
      </c>
      <c r="I556" s="4" t="s">
        <v>3387</v>
      </c>
      <c r="J556" s="4" t="s">
        <v>3106</v>
      </c>
    </row>
    <row r="557" spans="1:10" hidden="1" outlineLevel="1" x14ac:dyDescent="0.2">
      <c r="A557" s="8">
        <v>45006</v>
      </c>
      <c r="B557" s="4" t="s">
        <v>1522</v>
      </c>
      <c r="C557" s="4" t="s">
        <v>3910</v>
      </c>
      <c r="D557" s="4" t="s">
        <v>1692</v>
      </c>
      <c r="E557" s="12">
        <v>-69025</v>
      </c>
      <c r="F557" s="11" t="s">
        <v>1076</v>
      </c>
      <c r="G557" s="12">
        <v>-6903</v>
      </c>
      <c r="H557" s="12">
        <f t="shared" si="8"/>
        <v>-75928</v>
      </c>
      <c r="I557" s="4" t="s">
        <v>3387</v>
      </c>
      <c r="J557" s="4" t="s">
        <v>3106</v>
      </c>
    </row>
    <row r="558" spans="1:10" outlineLevel="1" x14ac:dyDescent="0.2">
      <c r="A558" s="8">
        <v>45006</v>
      </c>
      <c r="B558" s="4" t="s">
        <v>2297</v>
      </c>
      <c r="C558" s="4" t="s">
        <v>3840</v>
      </c>
      <c r="D558" s="4" t="s">
        <v>59</v>
      </c>
      <c r="E558" s="12">
        <v>659984</v>
      </c>
      <c r="F558" s="11" t="s">
        <v>1076</v>
      </c>
      <c r="G558" s="12">
        <v>65998</v>
      </c>
      <c r="H558" s="12">
        <f t="shared" si="8"/>
        <v>725982</v>
      </c>
      <c r="I558" s="4" t="s">
        <v>2719</v>
      </c>
      <c r="J558" s="4" t="s">
        <v>1445</v>
      </c>
    </row>
    <row r="559" spans="1:10" outlineLevel="1" x14ac:dyDescent="0.2">
      <c r="A559" s="8">
        <v>45006</v>
      </c>
      <c r="B559" s="4" t="s">
        <v>2446</v>
      </c>
      <c r="C559" s="4" t="s">
        <v>3840</v>
      </c>
      <c r="D559" s="4" t="s">
        <v>796</v>
      </c>
      <c r="E559" s="12">
        <v>655743</v>
      </c>
      <c r="F559" s="11" t="s">
        <v>1076</v>
      </c>
      <c r="G559" s="12">
        <v>65574</v>
      </c>
      <c r="H559" s="12">
        <f t="shared" si="8"/>
        <v>721317</v>
      </c>
      <c r="I559" s="4" t="s">
        <v>505</v>
      </c>
      <c r="J559" s="4" t="s">
        <v>3537</v>
      </c>
    </row>
    <row r="560" spans="1:10" outlineLevel="1" x14ac:dyDescent="0.2">
      <c r="A560" s="8">
        <v>45006</v>
      </c>
      <c r="B560" s="4" t="s">
        <v>3911</v>
      </c>
      <c r="C560" s="4" t="s">
        <v>3840</v>
      </c>
      <c r="D560" s="4" t="s">
        <v>4645</v>
      </c>
      <c r="E560" s="12">
        <v>655743</v>
      </c>
      <c r="F560" s="11" t="s">
        <v>1076</v>
      </c>
      <c r="G560" s="12">
        <v>65574</v>
      </c>
      <c r="H560" s="12">
        <f t="shared" si="8"/>
        <v>721317</v>
      </c>
      <c r="I560" s="4" t="s">
        <v>505</v>
      </c>
      <c r="J560" s="4" t="s">
        <v>3537</v>
      </c>
    </row>
    <row r="561" spans="1:10" outlineLevel="1" x14ac:dyDescent="0.2">
      <c r="A561" s="8">
        <v>45006</v>
      </c>
      <c r="B561" s="4" t="s">
        <v>4041</v>
      </c>
      <c r="C561" s="4" t="s">
        <v>3840</v>
      </c>
      <c r="D561" s="4" t="s">
        <v>1964</v>
      </c>
      <c r="E561" s="12">
        <v>519700</v>
      </c>
      <c r="F561" s="11" t="s">
        <v>1076</v>
      </c>
      <c r="G561" s="12">
        <v>51970</v>
      </c>
      <c r="H561" s="12">
        <f t="shared" si="8"/>
        <v>571670</v>
      </c>
      <c r="I561" s="4" t="s">
        <v>505</v>
      </c>
      <c r="J561" s="4" t="s">
        <v>3537</v>
      </c>
    </row>
    <row r="562" spans="1:10" hidden="1" outlineLevel="1" x14ac:dyDescent="0.2">
      <c r="A562" s="8">
        <v>45006</v>
      </c>
      <c r="B562" s="4" t="s">
        <v>1220</v>
      </c>
      <c r="C562" s="4" t="s">
        <v>3840</v>
      </c>
      <c r="D562" s="4" t="s">
        <v>3692</v>
      </c>
      <c r="E562" s="12">
        <v>478060</v>
      </c>
      <c r="F562" s="11" t="s">
        <v>1076</v>
      </c>
      <c r="G562" s="12">
        <v>47806</v>
      </c>
      <c r="H562" s="12">
        <f t="shared" si="8"/>
        <v>525866</v>
      </c>
      <c r="I562" s="4" t="s">
        <v>3387</v>
      </c>
      <c r="J562" s="4" t="s">
        <v>3106</v>
      </c>
    </row>
    <row r="563" spans="1:10" hidden="1" outlineLevel="1" x14ac:dyDescent="0.2">
      <c r="A563" s="8">
        <v>45006</v>
      </c>
      <c r="B563" s="4" t="s">
        <v>2555</v>
      </c>
      <c r="C563" s="4" t="s">
        <v>3840</v>
      </c>
      <c r="D563" s="4" t="s">
        <v>1941</v>
      </c>
      <c r="E563" s="12">
        <v>866167</v>
      </c>
      <c r="F563" s="11" t="s">
        <v>1076</v>
      </c>
      <c r="G563" s="12">
        <v>86617</v>
      </c>
      <c r="H563" s="12">
        <f t="shared" si="8"/>
        <v>952784</v>
      </c>
      <c r="I563" s="4" t="s">
        <v>3387</v>
      </c>
      <c r="J563" s="4" t="s">
        <v>3106</v>
      </c>
    </row>
    <row r="564" spans="1:10" hidden="1" outlineLevel="1" x14ac:dyDescent="0.2">
      <c r="A564" s="8">
        <v>45006</v>
      </c>
      <c r="B564" s="4" t="s">
        <v>4357</v>
      </c>
      <c r="C564" s="4" t="s">
        <v>3840</v>
      </c>
      <c r="D564" s="4" t="s">
        <v>3140</v>
      </c>
      <c r="E564" s="12">
        <v>466589</v>
      </c>
      <c r="F564" s="11" t="s">
        <v>1076</v>
      </c>
      <c r="G564" s="12">
        <v>46659</v>
      </c>
      <c r="H564" s="12">
        <f t="shared" si="8"/>
        <v>513248</v>
      </c>
      <c r="I564" s="4" t="s">
        <v>3387</v>
      </c>
      <c r="J564" s="4" t="s">
        <v>3106</v>
      </c>
    </row>
    <row r="565" spans="1:10" hidden="1" outlineLevel="1" x14ac:dyDescent="0.2">
      <c r="A565" s="8">
        <v>45006</v>
      </c>
      <c r="B565" s="4" t="s">
        <v>4057</v>
      </c>
      <c r="C565" s="4" t="s">
        <v>3840</v>
      </c>
      <c r="D565" s="4" t="s">
        <v>158</v>
      </c>
      <c r="E565" s="12">
        <v>412366</v>
      </c>
      <c r="F565" s="11" t="s">
        <v>1076</v>
      </c>
      <c r="G565" s="12">
        <v>41237</v>
      </c>
      <c r="H565" s="12">
        <f t="shared" si="8"/>
        <v>453603</v>
      </c>
      <c r="I565" s="4" t="s">
        <v>3387</v>
      </c>
      <c r="J565" s="4" t="s">
        <v>3106</v>
      </c>
    </row>
    <row r="566" spans="1:10" hidden="1" outlineLevel="1" x14ac:dyDescent="0.2">
      <c r="A566" s="8">
        <v>45006</v>
      </c>
      <c r="B566" s="4" t="s">
        <v>3607</v>
      </c>
      <c r="C566" s="4" t="s">
        <v>3840</v>
      </c>
      <c r="D566" s="4" t="s">
        <v>2757</v>
      </c>
      <c r="E566" s="12">
        <v>486750</v>
      </c>
      <c r="F566" s="11" t="s">
        <v>1076</v>
      </c>
      <c r="G566" s="12">
        <v>48675</v>
      </c>
      <c r="H566" s="12">
        <f t="shared" si="8"/>
        <v>535425</v>
      </c>
      <c r="I566" s="4" t="s">
        <v>3387</v>
      </c>
      <c r="J566" s="4" t="s">
        <v>3106</v>
      </c>
    </row>
    <row r="567" spans="1:10" hidden="1" outlineLevel="1" x14ac:dyDescent="0.2">
      <c r="A567" s="8">
        <v>45006</v>
      </c>
      <c r="B567" s="4" t="s">
        <v>3129</v>
      </c>
      <c r="C567" s="4" t="s">
        <v>3840</v>
      </c>
      <c r="D567" s="4" t="s">
        <v>4188</v>
      </c>
      <c r="E567" s="12">
        <v>423837</v>
      </c>
      <c r="F567" s="11" t="s">
        <v>1076</v>
      </c>
      <c r="G567" s="12">
        <v>42384</v>
      </c>
      <c r="H567" s="12">
        <f t="shared" si="8"/>
        <v>466221</v>
      </c>
      <c r="I567" s="4" t="s">
        <v>3387</v>
      </c>
      <c r="J567" s="4" t="s">
        <v>3106</v>
      </c>
    </row>
    <row r="568" spans="1:10" outlineLevel="1" x14ac:dyDescent="0.2">
      <c r="A568" s="8">
        <v>45007</v>
      </c>
      <c r="B568" s="4" t="s">
        <v>2771</v>
      </c>
      <c r="C568" s="4" t="s">
        <v>3840</v>
      </c>
      <c r="D568" s="4" t="s">
        <v>528</v>
      </c>
      <c r="E568" s="12">
        <v>486750</v>
      </c>
      <c r="F568" s="11" t="s">
        <v>1076</v>
      </c>
      <c r="G568" s="12">
        <v>48675</v>
      </c>
      <c r="H568" s="12">
        <f t="shared" si="8"/>
        <v>535425</v>
      </c>
      <c r="I568" s="4" t="s">
        <v>505</v>
      </c>
      <c r="J568" s="4" t="s">
        <v>3537</v>
      </c>
    </row>
    <row r="569" spans="1:10" outlineLevel="1" x14ac:dyDescent="0.2">
      <c r="A569" s="8">
        <v>45007</v>
      </c>
      <c r="B569" s="4" t="s">
        <v>466</v>
      </c>
      <c r="C569" s="4" t="s">
        <v>3840</v>
      </c>
      <c r="D569" s="4" t="s">
        <v>2984</v>
      </c>
      <c r="E569" s="12">
        <v>572811</v>
      </c>
      <c r="F569" s="11" t="s">
        <v>1076</v>
      </c>
      <c r="G569" s="12">
        <v>57281</v>
      </c>
      <c r="H569" s="12">
        <f t="shared" si="8"/>
        <v>630092</v>
      </c>
      <c r="I569" s="4" t="s">
        <v>505</v>
      </c>
      <c r="J569" s="4" t="s">
        <v>3537</v>
      </c>
    </row>
    <row r="570" spans="1:10" outlineLevel="1" x14ac:dyDescent="0.2">
      <c r="A570" s="8">
        <v>45007</v>
      </c>
      <c r="B570" s="4" t="s">
        <v>3610</v>
      </c>
      <c r="C570" s="4" t="s">
        <v>3840</v>
      </c>
      <c r="D570" s="4" t="s">
        <v>1105</v>
      </c>
      <c r="E570" s="12">
        <v>449558</v>
      </c>
      <c r="F570" s="11" t="s">
        <v>1076</v>
      </c>
      <c r="G570" s="12">
        <v>44956</v>
      </c>
      <c r="H570" s="12">
        <f t="shared" si="8"/>
        <v>494514</v>
      </c>
      <c r="I570" s="4" t="s">
        <v>505</v>
      </c>
      <c r="J570" s="4" t="s">
        <v>3537</v>
      </c>
    </row>
    <row r="571" spans="1:10" outlineLevel="1" x14ac:dyDescent="0.2">
      <c r="A571" s="8">
        <v>45007</v>
      </c>
      <c r="B571" s="4" t="s">
        <v>1894</v>
      </c>
      <c r="C571" s="4" t="s">
        <v>3840</v>
      </c>
      <c r="D571" s="4" t="s">
        <v>379</v>
      </c>
      <c r="E571" s="12">
        <v>409585</v>
      </c>
      <c r="F571" s="11" t="s">
        <v>1076</v>
      </c>
      <c r="G571" s="12">
        <v>40959</v>
      </c>
      <c r="H571" s="12">
        <f t="shared" si="8"/>
        <v>450544</v>
      </c>
      <c r="I571" s="4" t="s">
        <v>505</v>
      </c>
      <c r="J571" s="4" t="s">
        <v>3537</v>
      </c>
    </row>
    <row r="572" spans="1:10" hidden="1" outlineLevel="1" x14ac:dyDescent="0.2">
      <c r="A572" s="8">
        <v>45007</v>
      </c>
      <c r="B572" s="4" t="s">
        <v>2921</v>
      </c>
      <c r="C572" s="4" t="s">
        <v>3840</v>
      </c>
      <c r="D572" s="4" t="s">
        <v>3563</v>
      </c>
      <c r="E572" s="12">
        <v>299266</v>
      </c>
      <c r="F572" s="11" t="s">
        <v>1076</v>
      </c>
      <c r="G572" s="12">
        <v>29927</v>
      </c>
      <c r="H572" s="12">
        <f t="shared" si="8"/>
        <v>329193</v>
      </c>
      <c r="I572" s="4" t="s">
        <v>3387</v>
      </c>
      <c r="J572" s="4" t="s">
        <v>3106</v>
      </c>
    </row>
    <row r="573" spans="1:10" hidden="1" outlineLevel="1" x14ac:dyDescent="0.2">
      <c r="A573" s="8">
        <v>45007</v>
      </c>
      <c r="B573" s="4" t="s">
        <v>440</v>
      </c>
      <c r="C573" s="4" t="s">
        <v>3840</v>
      </c>
      <c r="D573" s="4" t="s">
        <v>4783</v>
      </c>
      <c r="E573" s="12">
        <v>463809</v>
      </c>
      <c r="F573" s="11" t="s">
        <v>1076</v>
      </c>
      <c r="G573" s="12">
        <v>46381</v>
      </c>
      <c r="H573" s="12">
        <f t="shared" si="8"/>
        <v>510190</v>
      </c>
      <c r="I573" s="4" t="s">
        <v>3387</v>
      </c>
      <c r="J573" s="4" t="s">
        <v>3106</v>
      </c>
    </row>
    <row r="574" spans="1:10" hidden="1" outlineLevel="1" x14ac:dyDescent="0.2">
      <c r="A574" s="8">
        <v>45007</v>
      </c>
      <c r="B574" s="4" t="s">
        <v>2937</v>
      </c>
      <c r="C574" s="4" t="s">
        <v>3840</v>
      </c>
      <c r="D574" s="4" t="s">
        <v>2493</v>
      </c>
      <c r="E574" s="12">
        <v>266521</v>
      </c>
      <c r="F574" s="11" t="s">
        <v>1076</v>
      </c>
      <c r="G574" s="12">
        <v>26652</v>
      </c>
      <c r="H574" s="12">
        <f t="shared" si="8"/>
        <v>293173</v>
      </c>
      <c r="I574" s="4" t="s">
        <v>3387</v>
      </c>
      <c r="J574" s="4" t="s">
        <v>3106</v>
      </c>
    </row>
    <row r="575" spans="1:10" hidden="1" outlineLevel="1" x14ac:dyDescent="0.2">
      <c r="A575" s="8">
        <v>45007</v>
      </c>
      <c r="B575" s="4" t="s">
        <v>1588</v>
      </c>
      <c r="C575" s="4" t="s">
        <v>3840</v>
      </c>
      <c r="D575" s="4" t="s">
        <v>4137</v>
      </c>
      <c r="E575" s="12">
        <v>412366</v>
      </c>
      <c r="F575" s="11" t="s">
        <v>1076</v>
      </c>
      <c r="G575" s="12">
        <v>41237</v>
      </c>
      <c r="H575" s="12">
        <f t="shared" si="8"/>
        <v>453603</v>
      </c>
      <c r="I575" s="4" t="s">
        <v>3387</v>
      </c>
      <c r="J575" s="4" t="s">
        <v>3106</v>
      </c>
    </row>
    <row r="576" spans="1:10" hidden="1" outlineLevel="1" x14ac:dyDescent="0.2">
      <c r="A576" s="8">
        <v>45007</v>
      </c>
      <c r="B576" s="4" t="s">
        <v>3157</v>
      </c>
      <c r="C576" s="4" t="s">
        <v>3840</v>
      </c>
      <c r="D576" s="4" t="s">
        <v>1058</v>
      </c>
      <c r="E576" s="12">
        <v>463809</v>
      </c>
      <c r="F576" s="11" t="s">
        <v>1076</v>
      </c>
      <c r="G576" s="12">
        <v>46381</v>
      </c>
      <c r="H576" s="12">
        <f t="shared" si="8"/>
        <v>510190</v>
      </c>
      <c r="I576" s="4" t="s">
        <v>3387</v>
      </c>
      <c r="J576" s="4" t="s">
        <v>3106</v>
      </c>
    </row>
    <row r="577" spans="1:10" hidden="1" outlineLevel="1" x14ac:dyDescent="0.2">
      <c r="A577" s="8">
        <v>45007</v>
      </c>
      <c r="B577" s="4" t="s">
        <v>3711</v>
      </c>
      <c r="C577" s="4" t="s">
        <v>3840</v>
      </c>
      <c r="D577" s="4" t="s">
        <v>1878</v>
      </c>
      <c r="E577" s="12">
        <v>206182</v>
      </c>
      <c r="F577" s="11" t="s">
        <v>1076</v>
      </c>
      <c r="G577" s="12">
        <v>20618</v>
      </c>
      <c r="H577" s="12">
        <f t="shared" si="8"/>
        <v>226800</v>
      </c>
      <c r="I577" s="4" t="s">
        <v>3387</v>
      </c>
      <c r="J577" s="4" t="s">
        <v>3106</v>
      </c>
    </row>
    <row r="578" spans="1:10" hidden="1" outlineLevel="1" x14ac:dyDescent="0.2">
      <c r="A578" s="8">
        <v>45007</v>
      </c>
      <c r="B578" s="4" t="s">
        <v>5226</v>
      </c>
      <c r="C578" s="4" t="s">
        <v>3840</v>
      </c>
      <c r="D578" s="4" t="s">
        <v>4161</v>
      </c>
      <c r="E578" s="12">
        <v>866167</v>
      </c>
      <c r="F578" s="11" t="s">
        <v>1076</v>
      </c>
      <c r="G578" s="12">
        <v>86617</v>
      </c>
      <c r="H578" s="12">
        <f t="shared" ref="H578:H641" si="9">+E578+G578</f>
        <v>952784</v>
      </c>
      <c r="I578" s="4" t="s">
        <v>3387</v>
      </c>
      <c r="J578" s="4" t="s">
        <v>3106</v>
      </c>
    </row>
    <row r="579" spans="1:10" outlineLevel="1" x14ac:dyDescent="0.2">
      <c r="A579" s="8">
        <v>45008</v>
      </c>
      <c r="B579" s="4" t="s">
        <v>4138</v>
      </c>
      <c r="C579" s="4" t="s">
        <v>3840</v>
      </c>
      <c r="D579" s="4" t="s">
        <v>1994</v>
      </c>
      <c r="E579" s="12">
        <v>435307</v>
      </c>
      <c r="F579" s="11" t="s">
        <v>1076</v>
      </c>
      <c r="G579" s="12">
        <v>43531</v>
      </c>
      <c r="H579" s="12">
        <f t="shared" si="9"/>
        <v>478838</v>
      </c>
      <c r="I579" s="4" t="s">
        <v>505</v>
      </c>
      <c r="J579" s="4" t="s">
        <v>3537</v>
      </c>
    </row>
    <row r="580" spans="1:10" outlineLevel="1" x14ac:dyDescent="0.2">
      <c r="A580" s="8">
        <v>45008</v>
      </c>
      <c r="B580" s="4" t="s">
        <v>3379</v>
      </c>
      <c r="C580" s="4" t="s">
        <v>3840</v>
      </c>
      <c r="D580" s="4" t="s">
        <v>3871</v>
      </c>
      <c r="E580" s="12">
        <v>449558</v>
      </c>
      <c r="F580" s="11" t="s">
        <v>1076</v>
      </c>
      <c r="G580" s="12">
        <v>44956</v>
      </c>
      <c r="H580" s="12">
        <f t="shared" si="9"/>
        <v>494514</v>
      </c>
      <c r="I580" s="4" t="s">
        <v>505</v>
      </c>
      <c r="J580" s="4" t="s">
        <v>3537</v>
      </c>
    </row>
    <row r="581" spans="1:10" outlineLevel="1" x14ac:dyDescent="0.2">
      <c r="A581" s="8">
        <v>45008</v>
      </c>
      <c r="B581" s="4" t="s">
        <v>2460</v>
      </c>
      <c r="C581" s="4" t="s">
        <v>3840</v>
      </c>
      <c r="D581" s="4" t="s">
        <v>4534</v>
      </c>
      <c r="E581" s="12">
        <v>432527</v>
      </c>
      <c r="F581" s="11" t="s">
        <v>1076</v>
      </c>
      <c r="G581" s="12">
        <v>43253</v>
      </c>
      <c r="H581" s="12">
        <f t="shared" si="9"/>
        <v>475780</v>
      </c>
      <c r="I581" s="4" t="s">
        <v>505</v>
      </c>
      <c r="J581" s="4" t="s">
        <v>3537</v>
      </c>
    </row>
    <row r="582" spans="1:10" hidden="1" outlineLevel="1" x14ac:dyDescent="0.2">
      <c r="A582" s="8">
        <v>45008</v>
      </c>
      <c r="B582" s="4" t="s">
        <v>1610</v>
      </c>
      <c r="C582" s="4" t="s">
        <v>3840</v>
      </c>
      <c r="D582" s="4" t="s">
        <v>738</v>
      </c>
      <c r="E582" s="12">
        <v>475280</v>
      </c>
      <c r="F582" s="11" t="s">
        <v>1076</v>
      </c>
      <c r="G582" s="12">
        <v>47528</v>
      </c>
      <c r="H582" s="12">
        <f t="shared" si="9"/>
        <v>522808</v>
      </c>
      <c r="I582" s="4" t="s">
        <v>3387</v>
      </c>
      <c r="J582" s="4" t="s">
        <v>3106</v>
      </c>
    </row>
    <row r="583" spans="1:10" hidden="1" outlineLevel="1" x14ac:dyDescent="0.2">
      <c r="A583" s="8">
        <v>45008</v>
      </c>
      <c r="B583" s="4" t="s">
        <v>4028</v>
      </c>
      <c r="C583" s="4" t="s">
        <v>3840</v>
      </c>
      <c r="D583" s="4" t="s">
        <v>1991</v>
      </c>
      <c r="E583" s="12">
        <v>475280</v>
      </c>
      <c r="F583" s="11" t="s">
        <v>1076</v>
      </c>
      <c r="G583" s="12">
        <v>47528</v>
      </c>
      <c r="H583" s="12">
        <f t="shared" si="9"/>
        <v>522808</v>
      </c>
      <c r="I583" s="4" t="s">
        <v>3387</v>
      </c>
      <c r="J583" s="4" t="s">
        <v>3106</v>
      </c>
    </row>
    <row r="584" spans="1:10" hidden="1" outlineLevel="1" x14ac:dyDescent="0.2">
      <c r="A584" s="8">
        <v>45008</v>
      </c>
      <c r="B584" s="4" t="s">
        <v>333</v>
      </c>
      <c r="C584" s="4" t="s">
        <v>3840</v>
      </c>
      <c r="D584" s="4" t="s">
        <v>958</v>
      </c>
      <c r="E584" s="12">
        <v>475280</v>
      </c>
      <c r="F584" s="11" t="s">
        <v>1076</v>
      </c>
      <c r="G584" s="12">
        <v>47528</v>
      </c>
      <c r="H584" s="12">
        <f t="shared" si="9"/>
        <v>522808</v>
      </c>
      <c r="I584" s="4" t="s">
        <v>3387</v>
      </c>
      <c r="J584" s="4" t="s">
        <v>3106</v>
      </c>
    </row>
    <row r="585" spans="1:10" hidden="1" outlineLevel="1" x14ac:dyDescent="0.2">
      <c r="A585" s="8">
        <v>45008</v>
      </c>
      <c r="B585" s="4" t="s">
        <v>1142</v>
      </c>
      <c r="C585" s="4" t="s">
        <v>3840</v>
      </c>
      <c r="D585" s="4" t="s">
        <v>4516</v>
      </c>
      <c r="E585" s="12">
        <v>880418</v>
      </c>
      <c r="F585" s="11" t="s">
        <v>1076</v>
      </c>
      <c r="G585" s="12">
        <v>88042</v>
      </c>
      <c r="H585" s="12">
        <f t="shared" si="9"/>
        <v>968460</v>
      </c>
      <c r="I585" s="4" t="s">
        <v>3387</v>
      </c>
      <c r="J585" s="4" t="s">
        <v>3106</v>
      </c>
    </row>
    <row r="586" spans="1:10" outlineLevel="1" x14ac:dyDescent="0.2">
      <c r="A586" s="8">
        <v>45009</v>
      </c>
      <c r="B586" s="4" t="s">
        <v>1903</v>
      </c>
      <c r="C586" s="4" t="s">
        <v>3840</v>
      </c>
      <c r="D586" s="4" t="s">
        <v>763</v>
      </c>
      <c r="E586" s="12">
        <v>508229</v>
      </c>
      <c r="F586" s="11" t="s">
        <v>1076</v>
      </c>
      <c r="G586" s="12">
        <v>50823</v>
      </c>
      <c r="H586" s="12">
        <f t="shared" si="9"/>
        <v>559052</v>
      </c>
      <c r="I586" s="4" t="s">
        <v>505</v>
      </c>
      <c r="J586" s="4" t="s">
        <v>3537</v>
      </c>
    </row>
    <row r="587" spans="1:10" outlineLevel="1" x14ac:dyDescent="0.2">
      <c r="A587" s="8">
        <v>45009</v>
      </c>
      <c r="B587" s="4" t="s">
        <v>4415</v>
      </c>
      <c r="C587" s="4" t="s">
        <v>3840</v>
      </c>
      <c r="D587" s="4" t="s">
        <v>2729</v>
      </c>
      <c r="E587" s="12">
        <v>468257</v>
      </c>
      <c r="F587" s="11" t="s">
        <v>1076</v>
      </c>
      <c r="G587" s="12">
        <v>46826</v>
      </c>
      <c r="H587" s="12">
        <f t="shared" si="9"/>
        <v>515083</v>
      </c>
      <c r="I587" s="4" t="s">
        <v>505</v>
      </c>
      <c r="J587" s="4" t="s">
        <v>3537</v>
      </c>
    </row>
    <row r="588" spans="1:10" outlineLevel="1" x14ac:dyDescent="0.2">
      <c r="A588" s="8">
        <v>45009</v>
      </c>
      <c r="B588" s="4" t="s">
        <v>896</v>
      </c>
      <c r="C588" s="4" t="s">
        <v>3840</v>
      </c>
      <c r="D588" s="4" t="s">
        <v>4687</v>
      </c>
      <c r="E588" s="12">
        <v>519700</v>
      </c>
      <c r="F588" s="11" t="s">
        <v>1076</v>
      </c>
      <c r="G588" s="12">
        <v>51970</v>
      </c>
      <c r="H588" s="12">
        <f t="shared" si="9"/>
        <v>571670</v>
      </c>
      <c r="I588" s="4" t="s">
        <v>505</v>
      </c>
      <c r="J588" s="4" t="s">
        <v>3537</v>
      </c>
    </row>
    <row r="589" spans="1:10" outlineLevel="1" x14ac:dyDescent="0.2">
      <c r="A589" s="8">
        <v>45009</v>
      </c>
      <c r="B589" s="4" t="s">
        <v>4896</v>
      </c>
      <c r="C589" s="4" t="s">
        <v>3840</v>
      </c>
      <c r="D589" s="4" t="s">
        <v>4570</v>
      </c>
      <c r="E589" s="12">
        <v>449558</v>
      </c>
      <c r="F589" s="11" t="s">
        <v>1076</v>
      </c>
      <c r="G589" s="12">
        <v>44956</v>
      </c>
      <c r="H589" s="12">
        <f t="shared" si="9"/>
        <v>494514</v>
      </c>
      <c r="I589" s="4" t="s">
        <v>505</v>
      </c>
      <c r="J589" s="4" t="s">
        <v>3537</v>
      </c>
    </row>
    <row r="590" spans="1:10" outlineLevel="1" x14ac:dyDescent="0.2">
      <c r="A590" s="8">
        <v>45009</v>
      </c>
      <c r="B590" s="4" t="s">
        <v>844</v>
      </c>
      <c r="C590" s="4" t="s">
        <v>3840</v>
      </c>
      <c r="D590" s="4" t="s">
        <v>90</v>
      </c>
      <c r="E590" s="12">
        <v>206182</v>
      </c>
      <c r="F590" s="11" t="s">
        <v>1076</v>
      </c>
      <c r="G590" s="12">
        <v>20618</v>
      </c>
      <c r="H590" s="12">
        <f t="shared" si="9"/>
        <v>226800</v>
      </c>
      <c r="I590" s="4" t="s">
        <v>505</v>
      </c>
      <c r="J590" s="4" t="s">
        <v>3537</v>
      </c>
    </row>
    <row r="591" spans="1:10" outlineLevel="1" x14ac:dyDescent="0.2">
      <c r="A591" s="8">
        <v>45009</v>
      </c>
      <c r="B591" s="4" t="s">
        <v>4663</v>
      </c>
      <c r="C591" s="4" t="s">
        <v>3840</v>
      </c>
      <c r="D591" s="4" t="s">
        <v>2705</v>
      </c>
      <c r="E591" s="12">
        <v>398115</v>
      </c>
      <c r="F591" s="11" t="s">
        <v>1076</v>
      </c>
      <c r="G591" s="12">
        <v>39812</v>
      </c>
      <c r="H591" s="12">
        <f t="shared" si="9"/>
        <v>437927</v>
      </c>
      <c r="I591" s="4" t="s">
        <v>505</v>
      </c>
      <c r="J591" s="4" t="s">
        <v>3537</v>
      </c>
    </row>
    <row r="592" spans="1:10" hidden="1" outlineLevel="1" x14ac:dyDescent="0.2">
      <c r="A592" s="8">
        <v>45009</v>
      </c>
      <c r="B592" s="4" t="s">
        <v>517</v>
      </c>
      <c r="C592" s="4" t="s">
        <v>3840</v>
      </c>
      <c r="D592" s="4" t="s">
        <v>2622</v>
      </c>
      <c r="E592" s="12">
        <v>519700</v>
      </c>
      <c r="F592" s="11" t="s">
        <v>1076</v>
      </c>
      <c r="G592" s="12">
        <v>51970</v>
      </c>
      <c r="H592" s="12">
        <f t="shared" si="9"/>
        <v>571670</v>
      </c>
      <c r="I592" s="4" t="s">
        <v>3387</v>
      </c>
      <c r="J592" s="4" t="s">
        <v>3106</v>
      </c>
    </row>
    <row r="593" spans="1:10" hidden="1" outlineLevel="1" x14ac:dyDescent="0.2">
      <c r="A593" s="8">
        <v>45009</v>
      </c>
      <c r="B593" s="4" t="s">
        <v>2967</v>
      </c>
      <c r="C593" s="4" t="s">
        <v>3840</v>
      </c>
      <c r="D593" s="4" t="s">
        <v>5030</v>
      </c>
      <c r="E593" s="12">
        <v>515253</v>
      </c>
      <c r="F593" s="11" t="s">
        <v>1076</v>
      </c>
      <c r="G593" s="12">
        <v>51525</v>
      </c>
      <c r="H593" s="12">
        <f t="shared" si="9"/>
        <v>566778</v>
      </c>
      <c r="I593" s="4" t="s">
        <v>3387</v>
      </c>
      <c r="J593" s="4" t="s">
        <v>3106</v>
      </c>
    </row>
    <row r="594" spans="1:10" hidden="1" outlineLevel="1" x14ac:dyDescent="0.2">
      <c r="A594" s="8">
        <v>45009</v>
      </c>
      <c r="B594" s="4" t="s">
        <v>2561</v>
      </c>
      <c r="C594" s="4" t="s">
        <v>3840</v>
      </c>
      <c r="D594" s="4" t="s">
        <v>2444</v>
      </c>
      <c r="E594" s="12">
        <v>412366</v>
      </c>
      <c r="F594" s="11" t="s">
        <v>1076</v>
      </c>
      <c r="G594" s="12">
        <v>41237</v>
      </c>
      <c r="H594" s="12">
        <f t="shared" si="9"/>
        <v>453603</v>
      </c>
      <c r="I594" s="4" t="s">
        <v>3387</v>
      </c>
      <c r="J594" s="4" t="s">
        <v>3106</v>
      </c>
    </row>
    <row r="595" spans="1:10" hidden="1" outlineLevel="1" x14ac:dyDescent="0.2">
      <c r="A595" s="8">
        <v>45009</v>
      </c>
      <c r="B595" s="4" t="s">
        <v>2095</v>
      </c>
      <c r="C595" s="4" t="s">
        <v>3840</v>
      </c>
      <c r="D595" s="4" t="s">
        <v>4485</v>
      </c>
      <c r="E595" s="12">
        <v>461028</v>
      </c>
      <c r="F595" s="11" t="s">
        <v>1076</v>
      </c>
      <c r="G595" s="12">
        <v>46103</v>
      </c>
      <c r="H595" s="12">
        <f t="shared" si="9"/>
        <v>507131</v>
      </c>
      <c r="I595" s="4" t="s">
        <v>3387</v>
      </c>
      <c r="J595" s="4" t="s">
        <v>3106</v>
      </c>
    </row>
    <row r="596" spans="1:10" outlineLevel="1" x14ac:dyDescent="0.2">
      <c r="A596" s="8">
        <v>45010</v>
      </c>
      <c r="B596" s="4" t="s">
        <v>4025</v>
      </c>
      <c r="C596" s="4" t="s">
        <v>3840</v>
      </c>
      <c r="D596" s="4" t="s">
        <v>1180</v>
      </c>
      <c r="E596" s="12">
        <v>475280</v>
      </c>
      <c r="F596" s="11" t="s">
        <v>1076</v>
      </c>
      <c r="G596" s="12">
        <v>47528</v>
      </c>
      <c r="H596" s="12">
        <f t="shared" si="9"/>
        <v>522808</v>
      </c>
      <c r="I596" s="4" t="s">
        <v>505</v>
      </c>
      <c r="J596" s="4" t="s">
        <v>3537</v>
      </c>
    </row>
    <row r="597" spans="1:10" outlineLevel="1" x14ac:dyDescent="0.2">
      <c r="A597" s="8">
        <v>45010</v>
      </c>
      <c r="B597" s="4" t="s">
        <v>2914</v>
      </c>
      <c r="C597" s="4" t="s">
        <v>3840</v>
      </c>
      <c r="D597" s="4" t="s">
        <v>3015</v>
      </c>
      <c r="E597" s="12">
        <v>515253</v>
      </c>
      <c r="F597" s="11" t="s">
        <v>1076</v>
      </c>
      <c r="G597" s="12">
        <v>51525</v>
      </c>
      <c r="H597" s="12">
        <f t="shared" si="9"/>
        <v>566778</v>
      </c>
      <c r="I597" s="4" t="s">
        <v>505</v>
      </c>
      <c r="J597" s="4" t="s">
        <v>3537</v>
      </c>
    </row>
    <row r="598" spans="1:10" outlineLevel="1" x14ac:dyDescent="0.2">
      <c r="A598" s="8">
        <v>45010</v>
      </c>
      <c r="B598" s="4" t="s">
        <v>3279</v>
      </c>
      <c r="C598" s="4" t="s">
        <v>3840</v>
      </c>
      <c r="D598" s="4" t="s">
        <v>260</v>
      </c>
      <c r="E598" s="12">
        <v>412366</v>
      </c>
      <c r="F598" s="11" t="s">
        <v>1076</v>
      </c>
      <c r="G598" s="12">
        <v>41237</v>
      </c>
      <c r="H598" s="12">
        <f t="shared" si="9"/>
        <v>453603</v>
      </c>
      <c r="I598" s="4" t="s">
        <v>505</v>
      </c>
      <c r="J598" s="4" t="s">
        <v>3537</v>
      </c>
    </row>
    <row r="599" spans="1:10" outlineLevel="1" x14ac:dyDescent="0.2">
      <c r="A599" s="8">
        <v>45010</v>
      </c>
      <c r="B599" s="4" t="s">
        <v>3724</v>
      </c>
      <c r="C599" s="4" t="s">
        <v>3840</v>
      </c>
      <c r="D599" s="4" t="s">
        <v>3078</v>
      </c>
      <c r="E599" s="12">
        <v>412366</v>
      </c>
      <c r="F599" s="11" t="s">
        <v>1076</v>
      </c>
      <c r="G599" s="12">
        <v>41237</v>
      </c>
      <c r="H599" s="12">
        <f t="shared" si="9"/>
        <v>453603</v>
      </c>
      <c r="I599" s="4" t="s">
        <v>505</v>
      </c>
      <c r="J599" s="4" t="s">
        <v>3537</v>
      </c>
    </row>
    <row r="600" spans="1:10" hidden="1" outlineLevel="1" x14ac:dyDescent="0.2">
      <c r="A600" s="8">
        <v>45010</v>
      </c>
      <c r="B600" s="4" t="s">
        <v>1819</v>
      </c>
      <c r="C600" s="4" t="s">
        <v>3840</v>
      </c>
      <c r="D600" s="4" t="s">
        <v>1138</v>
      </c>
      <c r="E600" s="12">
        <v>449558</v>
      </c>
      <c r="F600" s="11" t="s">
        <v>1076</v>
      </c>
      <c r="G600" s="12">
        <v>44956</v>
      </c>
      <c r="H600" s="12">
        <f t="shared" si="9"/>
        <v>494514</v>
      </c>
      <c r="I600" s="4" t="s">
        <v>3387</v>
      </c>
      <c r="J600" s="4" t="s">
        <v>3106</v>
      </c>
    </row>
    <row r="601" spans="1:10" hidden="1" outlineLevel="1" x14ac:dyDescent="0.2">
      <c r="A601" s="8">
        <v>45010</v>
      </c>
      <c r="B601" s="4" t="s">
        <v>1980</v>
      </c>
      <c r="C601" s="4" t="s">
        <v>3840</v>
      </c>
      <c r="D601" s="4" t="s">
        <v>452</v>
      </c>
      <c r="E601" s="12">
        <v>519700</v>
      </c>
      <c r="F601" s="11" t="s">
        <v>1076</v>
      </c>
      <c r="G601" s="12">
        <v>51970</v>
      </c>
      <c r="H601" s="12">
        <f t="shared" si="9"/>
        <v>571670</v>
      </c>
      <c r="I601" s="4" t="s">
        <v>3387</v>
      </c>
      <c r="J601" s="4" t="s">
        <v>3106</v>
      </c>
    </row>
    <row r="602" spans="1:10" hidden="1" outlineLevel="1" x14ac:dyDescent="0.2">
      <c r="A602" s="8">
        <v>45010</v>
      </c>
      <c r="B602" s="4" t="s">
        <v>1335</v>
      </c>
      <c r="C602" s="4" t="s">
        <v>3840</v>
      </c>
      <c r="D602" s="4" t="s">
        <v>2742</v>
      </c>
      <c r="E602" s="12">
        <v>692934</v>
      </c>
      <c r="F602" s="11" t="s">
        <v>1076</v>
      </c>
      <c r="G602" s="12">
        <v>69293</v>
      </c>
      <c r="H602" s="12">
        <f t="shared" si="9"/>
        <v>762227</v>
      </c>
      <c r="I602" s="4" t="s">
        <v>3387</v>
      </c>
      <c r="J602" s="4" t="s">
        <v>3106</v>
      </c>
    </row>
    <row r="603" spans="1:10" outlineLevel="1" x14ac:dyDescent="0.2">
      <c r="A603" s="8">
        <v>45012</v>
      </c>
      <c r="B603" s="4" t="s">
        <v>176</v>
      </c>
      <c r="C603" s="4" t="s">
        <v>3840</v>
      </c>
      <c r="D603" s="4" t="s">
        <v>3427</v>
      </c>
      <c r="E603" s="12">
        <v>463809</v>
      </c>
      <c r="F603" s="11" t="s">
        <v>1076</v>
      </c>
      <c r="G603" s="12">
        <v>46381</v>
      </c>
      <c r="H603" s="12">
        <f t="shared" si="9"/>
        <v>510190</v>
      </c>
      <c r="I603" s="4" t="s">
        <v>505</v>
      </c>
      <c r="J603" s="4" t="s">
        <v>3537</v>
      </c>
    </row>
    <row r="604" spans="1:10" outlineLevel="1" x14ac:dyDescent="0.2">
      <c r="A604" s="8">
        <v>45012</v>
      </c>
      <c r="B604" s="4" t="s">
        <v>2025</v>
      </c>
      <c r="C604" s="4" t="s">
        <v>3840</v>
      </c>
      <c r="D604" s="4" t="s">
        <v>593</v>
      </c>
      <c r="E604" s="12">
        <v>444201</v>
      </c>
      <c r="F604" s="11" t="s">
        <v>1076</v>
      </c>
      <c r="G604" s="12">
        <v>44420</v>
      </c>
      <c r="H604" s="12">
        <f t="shared" si="9"/>
        <v>488621</v>
      </c>
      <c r="I604" s="4" t="s">
        <v>505</v>
      </c>
      <c r="J604" s="4" t="s">
        <v>3537</v>
      </c>
    </row>
    <row r="605" spans="1:10" hidden="1" outlineLevel="1" x14ac:dyDescent="0.2">
      <c r="A605" s="8">
        <v>45012</v>
      </c>
      <c r="B605" s="4" t="s">
        <v>1835</v>
      </c>
      <c r="C605" s="4" t="s">
        <v>3840</v>
      </c>
      <c r="D605" s="4" t="s">
        <v>2096</v>
      </c>
      <c r="E605" s="12">
        <v>503782</v>
      </c>
      <c r="F605" s="11" t="s">
        <v>1076</v>
      </c>
      <c r="G605" s="12">
        <v>50378</v>
      </c>
      <c r="H605" s="12">
        <f t="shared" si="9"/>
        <v>554160</v>
      </c>
      <c r="I605" s="4" t="s">
        <v>3387</v>
      </c>
      <c r="J605" s="4" t="s">
        <v>3106</v>
      </c>
    </row>
    <row r="606" spans="1:10" hidden="1" outlineLevel="1" x14ac:dyDescent="0.2">
      <c r="A606" s="8">
        <v>45012</v>
      </c>
      <c r="B606" s="4" t="s">
        <v>2527</v>
      </c>
      <c r="C606" s="4" t="s">
        <v>3840</v>
      </c>
      <c r="D606" s="4" t="s">
        <v>1221</v>
      </c>
      <c r="E606" s="12">
        <v>519700</v>
      </c>
      <c r="F606" s="11" t="s">
        <v>1076</v>
      </c>
      <c r="G606" s="12">
        <v>51970</v>
      </c>
      <c r="H606" s="12">
        <f t="shared" si="9"/>
        <v>571670</v>
      </c>
      <c r="I606" s="4" t="s">
        <v>3387</v>
      </c>
      <c r="J606" s="4" t="s">
        <v>3106</v>
      </c>
    </row>
    <row r="607" spans="1:10" hidden="1" outlineLevel="1" x14ac:dyDescent="0.2">
      <c r="A607" s="8">
        <v>45012</v>
      </c>
      <c r="B607" s="4" t="s">
        <v>316</v>
      </c>
      <c r="C607" s="4" t="s">
        <v>3840</v>
      </c>
      <c r="D607" s="4" t="s">
        <v>124</v>
      </c>
      <c r="E607" s="12">
        <v>515253</v>
      </c>
      <c r="F607" s="11" t="s">
        <v>1076</v>
      </c>
      <c r="G607" s="12">
        <v>51525</v>
      </c>
      <c r="H607" s="12">
        <f t="shared" si="9"/>
        <v>566778</v>
      </c>
      <c r="I607" s="4" t="s">
        <v>3387</v>
      </c>
      <c r="J607" s="4" t="s">
        <v>3106</v>
      </c>
    </row>
    <row r="608" spans="1:10" hidden="1" outlineLevel="1" x14ac:dyDescent="0.2">
      <c r="A608" s="8">
        <v>45012</v>
      </c>
      <c r="B608" s="4" t="s">
        <v>1519</v>
      </c>
      <c r="C608" s="4" t="s">
        <v>3840</v>
      </c>
      <c r="D608" s="4" t="s">
        <v>2717</v>
      </c>
      <c r="E608" s="12">
        <v>519700</v>
      </c>
      <c r="F608" s="11" t="s">
        <v>1076</v>
      </c>
      <c r="G608" s="12">
        <v>51970</v>
      </c>
      <c r="H608" s="12">
        <f t="shared" si="9"/>
        <v>571670</v>
      </c>
      <c r="I608" s="4" t="s">
        <v>3387</v>
      </c>
      <c r="J608" s="4" t="s">
        <v>3106</v>
      </c>
    </row>
    <row r="609" spans="1:10" hidden="1" outlineLevel="1" x14ac:dyDescent="0.2">
      <c r="A609" s="8">
        <v>45013</v>
      </c>
      <c r="B609" s="4" t="s">
        <v>1014</v>
      </c>
      <c r="C609" s="4" t="s">
        <v>3910</v>
      </c>
      <c r="D609" s="4" t="s">
        <v>2846</v>
      </c>
      <c r="E609" s="12">
        <v>-82520</v>
      </c>
      <c r="F609" s="11" t="s">
        <v>1076</v>
      </c>
      <c r="G609" s="12">
        <v>-8252</v>
      </c>
      <c r="H609" s="12">
        <f t="shared" si="9"/>
        <v>-90772</v>
      </c>
      <c r="I609" s="4" t="s">
        <v>3387</v>
      </c>
      <c r="J609" s="4" t="s">
        <v>3106</v>
      </c>
    </row>
    <row r="610" spans="1:10" outlineLevel="1" x14ac:dyDescent="0.2">
      <c r="A610" s="8">
        <v>45013</v>
      </c>
      <c r="B610" s="4" t="s">
        <v>3903</v>
      </c>
      <c r="C610" s="4" t="s">
        <v>3840</v>
      </c>
      <c r="D610" s="4" t="s">
        <v>4827</v>
      </c>
      <c r="E610" s="12">
        <v>515457</v>
      </c>
      <c r="F610" s="11" t="s">
        <v>1076</v>
      </c>
      <c r="G610" s="12">
        <v>51546</v>
      </c>
      <c r="H610" s="12">
        <f t="shared" si="9"/>
        <v>567003</v>
      </c>
      <c r="I610" s="4" t="s">
        <v>505</v>
      </c>
      <c r="J610" s="4" t="s">
        <v>3537</v>
      </c>
    </row>
    <row r="611" spans="1:10" outlineLevel="1" x14ac:dyDescent="0.2">
      <c r="A611" s="8">
        <v>45013</v>
      </c>
      <c r="B611" s="4" t="s">
        <v>4835</v>
      </c>
      <c r="C611" s="4" t="s">
        <v>3840</v>
      </c>
      <c r="D611" s="4" t="s">
        <v>750</v>
      </c>
      <c r="E611" s="12">
        <v>426616</v>
      </c>
      <c r="F611" s="11" t="s">
        <v>1076</v>
      </c>
      <c r="G611" s="12">
        <v>42662</v>
      </c>
      <c r="H611" s="12">
        <f t="shared" si="9"/>
        <v>469278</v>
      </c>
      <c r="I611" s="4" t="s">
        <v>505</v>
      </c>
      <c r="J611" s="4" t="s">
        <v>3537</v>
      </c>
    </row>
    <row r="612" spans="1:10" outlineLevel="1" x14ac:dyDescent="0.2">
      <c r="A612" s="8">
        <v>45013</v>
      </c>
      <c r="B612" s="4" t="s">
        <v>2360</v>
      </c>
      <c r="C612" s="4" t="s">
        <v>3840</v>
      </c>
      <c r="D612" s="4" t="s">
        <v>4848</v>
      </c>
      <c r="E612" s="12">
        <v>519700</v>
      </c>
      <c r="F612" s="11" t="s">
        <v>1076</v>
      </c>
      <c r="G612" s="12">
        <v>51970</v>
      </c>
      <c r="H612" s="12">
        <f t="shared" si="9"/>
        <v>571670</v>
      </c>
      <c r="I612" s="4" t="s">
        <v>505</v>
      </c>
      <c r="J612" s="4" t="s">
        <v>3537</v>
      </c>
    </row>
    <row r="613" spans="1:10" hidden="1" outlineLevel="1" x14ac:dyDescent="0.2">
      <c r="A613" s="8">
        <v>45013</v>
      </c>
      <c r="B613" s="4" t="s">
        <v>4880</v>
      </c>
      <c r="C613" s="4" t="s">
        <v>3840</v>
      </c>
      <c r="D613" s="4" t="s">
        <v>1067</v>
      </c>
      <c r="E613" s="12">
        <v>293356</v>
      </c>
      <c r="F613" s="11" t="s">
        <v>1076</v>
      </c>
      <c r="G613" s="12">
        <v>29336</v>
      </c>
      <c r="H613" s="12">
        <f t="shared" si="9"/>
        <v>322692</v>
      </c>
      <c r="I613" s="4" t="s">
        <v>3387</v>
      </c>
      <c r="J613" s="4" t="s">
        <v>3106</v>
      </c>
    </row>
    <row r="614" spans="1:10" hidden="1" outlineLevel="1" x14ac:dyDescent="0.2">
      <c r="A614" s="8">
        <v>45013</v>
      </c>
      <c r="B614" s="4" t="s">
        <v>2018</v>
      </c>
      <c r="C614" s="4" t="s">
        <v>3840</v>
      </c>
      <c r="D614" s="4" t="s">
        <v>4445</v>
      </c>
      <c r="E614" s="12">
        <v>449558</v>
      </c>
      <c r="F614" s="11" t="s">
        <v>1076</v>
      </c>
      <c r="G614" s="12">
        <v>44956</v>
      </c>
      <c r="H614" s="12">
        <f t="shared" si="9"/>
        <v>494514</v>
      </c>
      <c r="I614" s="4" t="s">
        <v>3387</v>
      </c>
      <c r="J614" s="4" t="s">
        <v>3106</v>
      </c>
    </row>
    <row r="615" spans="1:10" hidden="1" outlineLevel="1" x14ac:dyDescent="0.2">
      <c r="A615" s="8">
        <v>45013</v>
      </c>
      <c r="B615" s="4" t="s">
        <v>3749</v>
      </c>
      <c r="C615" s="4" t="s">
        <v>3840</v>
      </c>
      <c r="D615" s="4" t="s">
        <v>1305</v>
      </c>
      <c r="E615" s="12">
        <v>449558</v>
      </c>
      <c r="F615" s="11" t="s">
        <v>1076</v>
      </c>
      <c r="G615" s="12">
        <v>44956</v>
      </c>
      <c r="H615" s="12">
        <f t="shared" si="9"/>
        <v>494514</v>
      </c>
      <c r="I615" s="4" t="s">
        <v>3387</v>
      </c>
      <c r="J615" s="4" t="s">
        <v>3106</v>
      </c>
    </row>
    <row r="616" spans="1:10" hidden="1" outlineLevel="1" x14ac:dyDescent="0.2">
      <c r="A616" s="8">
        <v>45013</v>
      </c>
      <c r="B616" s="4" t="s">
        <v>1891</v>
      </c>
      <c r="C616" s="4" t="s">
        <v>3840</v>
      </c>
      <c r="D616" s="4" t="s">
        <v>1378</v>
      </c>
      <c r="E616" s="12">
        <v>503782</v>
      </c>
      <c r="F616" s="11" t="s">
        <v>1076</v>
      </c>
      <c r="G616" s="12">
        <v>50378</v>
      </c>
      <c r="H616" s="12">
        <f t="shared" si="9"/>
        <v>554160</v>
      </c>
      <c r="I616" s="4" t="s">
        <v>3387</v>
      </c>
      <c r="J616" s="4" t="s">
        <v>3106</v>
      </c>
    </row>
    <row r="617" spans="1:10" hidden="1" outlineLevel="1" x14ac:dyDescent="0.2">
      <c r="A617" s="8">
        <v>45013</v>
      </c>
      <c r="B617" s="4" t="s">
        <v>247</v>
      </c>
      <c r="C617" s="4" t="s">
        <v>3840</v>
      </c>
      <c r="D617" s="4" t="s">
        <v>901</v>
      </c>
      <c r="E617" s="12">
        <v>309274</v>
      </c>
      <c r="F617" s="11" t="s">
        <v>1076</v>
      </c>
      <c r="G617" s="12">
        <v>30927</v>
      </c>
      <c r="H617" s="12">
        <f t="shared" si="9"/>
        <v>340201</v>
      </c>
      <c r="I617" s="4" t="s">
        <v>3387</v>
      </c>
      <c r="J617" s="4" t="s">
        <v>3106</v>
      </c>
    </row>
    <row r="618" spans="1:10" outlineLevel="1" x14ac:dyDescent="0.2">
      <c r="A618" s="8">
        <v>45014</v>
      </c>
      <c r="B618" s="4" t="s">
        <v>3215</v>
      </c>
      <c r="C618" s="4" t="s">
        <v>3840</v>
      </c>
      <c r="D618" s="4" t="s">
        <v>3465</v>
      </c>
      <c r="E618" s="12">
        <v>471037</v>
      </c>
      <c r="F618" s="11" t="s">
        <v>1076</v>
      </c>
      <c r="G618" s="12">
        <v>47104</v>
      </c>
      <c r="H618" s="12">
        <f t="shared" si="9"/>
        <v>518141</v>
      </c>
      <c r="I618" s="4" t="s">
        <v>505</v>
      </c>
      <c r="J618" s="4" t="s">
        <v>3537</v>
      </c>
    </row>
    <row r="619" spans="1:10" outlineLevel="1" x14ac:dyDescent="0.2">
      <c r="A619" s="8">
        <v>45014</v>
      </c>
      <c r="B619" s="4" t="s">
        <v>4963</v>
      </c>
      <c r="C619" s="4" t="s">
        <v>3840</v>
      </c>
      <c r="D619" s="4" t="s">
        <v>5111</v>
      </c>
      <c r="E619" s="12">
        <v>644066</v>
      </c>
      <c r="F619" s="11" t="s">
        <v>1076</v>
      </c>
      <c r="G619" s="12">
        <v>64407</v>
      </c>
      <c r="H619" s="12">
        <f t="shared" si="9"/>
        <v>708473</v>
      </c>
      <c r="I619" s="4" t="s">
        <v>505</v>
      </c>
      <c r="J619" s="4" t="s">
        <v>3537</v>
      </c>
    </row>
    <row r="620" spans="1:10" outlineLevel="1" x14ac:dyDescent="0.2">
      <c r="A620" s="8">
        <v>45014</v>
      </c>
      <c r="B620" s="4" t="s">
        <v>1527</v>
      </c>
      <c r="C620" s="4" t="s">
        <v>3840</v>
      </c>
      <c r="D620" s="4" t="s">
        <v>3963</v>
      </c>
      <c r="E620" s="12">
        <v>426616</v>
      </c>
      <c r="F620" s="11" t="s">
        <v>1076</v>
      </c>
      <c r="G620" s="12">
        <v>42662</v>
      </c>
      <c r="H620" s="12">
        <f t="shared" si="9"/>
        <v>469278</v>
      </c>
      <c r="I620" s="4" t="s">
        <v>505</v>
      </c>
      <c r="J620" s="4" t="s">
        <v>3537</v>
      </c>
    </row>
    <row r="621" spans="1:10" outlineLevel="1" x14ac:dyDescent="0.2">
      <c r="A621" s="8">
        <v>45015</v>
      </c>
      <c r="B621" s="4" t="s">
        <v>4756</v>
      </c>
      <c r="C621" s="4" t="s">
        <v>3840</v>
      </c>
      <c r="D621" s="4" t="s">
        <v>980</v>
      </c>
      <c r="E621" s="12">
        <v>707184</v>
      </c>
      <c r="F621" s="11" t="s">
        <v>1076</v>
      </c>
      <c r="G621" s="12">
        <v>70718</v>
      </c>
      <c r="H621" s="12">
        <f t="shared" si="9"/>
        <v>777902</v>
      </c>
      <c r="I621" s="4" t="s">
        <v>505</v>
      </c>
      <c r="J621" s="4" t="s">
        <v>3537</v>
      </c>
    </row>
    <row r="622" spans="1:10" outlineLevel="1" x14ac:dyDescent="0.2">
      <c r="A622" s="8">
        <v>45015</v>
      </c>
      <c r="B622" s="4" t="s">
        <v>1756</v>
      </c>
      <c r="C622" s="4" t="s">
        <v>3840</v>
      </c>
      <c r="D622" s="4" t="s">
        <v>4517</v>
      </c>
      <c r="E622" s="12">
        <v>644066</v>
      </c>
      <c r="F622" s="11" t="s">
        <v>1076</v>
      </c>
      <c r="G622" s="12">
        <v>64407</v>
      </c>
      <c r="H622" s="12">
        <f t="shared" si="9"/>
        <v>708473</v>
      </c>
      <c r="I622" s="4" t="s">
        <v>505</v>
      </c>
      <c r="J622" s="4" t="s">
        <v>3537</v>
      </c>
    </row>
    <row r="623" spans="1:10" hidden="1" outlineLevel="1" x14ac:dyDescent="0.2">
      <c r="A623" s="8">
        <v>45016</v>
      </c>
      <c r="B623" s="4" t="s">
        <v>3529</v>
      </c>
      <c r="C623" s="4" t="s">
        <v>3910</v>
      </c>
      <c r="D623" s="4" t="s">
        <v>3570</v>
      </c>
      <c r="E623" s="12">
        <v>-82520</v>
      </c>
      <c r="F623" s="11" t="s">
        <v>1076</v>
      </c>
      <c r="G623" s="12">
        <v>-8252</v>
      </c>
      <c r="H623" s="12">
        <f t="shared" si="9"/>
        <v>-90772</v>
      </c>
      <c r="I623" s="4" t="s">
        <v>3387</v>
      </c>
      <c r="J623" s="4" t="s">
        <v>3106</v>
      </c>
    </row>
    <row r="624" spans="1:10" hidden="1" outlineLevel="1" x14ac:dyDescent="0.2">
      <c r="A624" s="8">
        <v>45016</v>
      </c>
      <c r="B624" s="4" t="s">
        <v>4785</v>
      </c>
      <c r="C624" s="4" t="s">
        <v>3910</v>
      </c>
      <c r="D624" s="4" t="s">
        <v>1447</v>
      </c>
      <c r="E624" s="12">
        <v>-82520</v>
      </c>
      <c r="F624" s="11" t="s">
        <v>1076</v>
      </c>
      <c r="G624" s="12">
        <v>-8252</v>
      </c>
      <c r="H624" s="12">
        <f t="shared" si="9"/>
        <v>-90772</v>
      </c>
      <c r="I624" s="4" t="s">
        <v>3387</v>
      </c>
      <c r="J624" s="4" t="s">
        <v>3106</v>
      </c>
    </row>
    <row r="625" spans="1:10" hidden="1" outlineLevel="1" x14ac:dyDescent="0.2">
      <c r="A625" s="8">
        <v>45016</v>
      </c>
      <c r="B625" s="4" t="s">
        <v>1586</v>
      </c>
      <c r="C625" s="4" t="s">
        <v>3910</v>
      </c>
      <c r="D625" s="4" t="s">
        <v>650</v>
      </c>
      <c r="E625" s="12">
        <v>-52259</v>
      </c>
      <c r="F625" s="11" t="s">
        <v>1076</v>
      </c>
      <c r="G625" s="12">
        <v>-5226</v>
      </c>
      <c r="H625" s="12">
        <f t="shared" si="9"/>
        <v>-57485</v>
      </c>
      <c r="I625" s="4" t="s">
        <v>3387</v>
      </c>
      <c r="J625" s="4" t="s">
        <v>3106</v>
      </c>
    </row>
    <row r="626" spans="1:10" hidden="1" outlineLevel="1" x14ac:dyDescent="0.2">
      <c r="A626" s="8">
        <v>45016</v>
      </c>
      <c r="B626" s="4" t="s">
        <v>1026</v>
      </c>
      <c r="C626" s="4" t="s">
        <v>3910</v>
      </c>
      <c r="D626" s="4" t="s">
        <v>3806</v>
      </c>
      <c r="E626" s="12">
        <v>-82520</v>
      </c>
      <c r="F626" s="11" t="s">
        <v>1076</v>
      </c>
      <c r="G626" s="12">
        <v>-8252</v>
      </c>
      <c r="H626" s="12">
        <f t="shared" si="9"/>
        <v>-90772</v>
      </c>
      <c r="I626" s="4" t="s">
        <v>3387</v>
      </c>
      <c r="J626" s="4" t="s">
        <v>3106</v>
      </c>
    </row>
    <row r="627" spans="1:10" hidden="1" outlineLevel="1" x14ac:dyDescent="0.2">
      <c r="A627" s="8">
        <v>45016</v>
      </c>
      <c r="B627" s="4" t="s">
        <v>4930</v>
      </c>
      <c r="C627" s="4" t="s">
        <v>3910</v>
      </c>
      <c r="D627" s="4" t="s">
        <v>3594</v>
      </c>
      <c r="E627" s="12">
        <v>-151545</v>
      </c>
      <c r="F627" s="11" t="s">
        <v>1076</v>
      </c>
      <c r="G627" s="12">
        <v>-15155</v>
      </c>
      <c r="H627" s="12">
        <f t="shared" si="9"/>
        <v>-166700</v>
      </c>
      <c r="I627" s="4" t="s">
        <v>3387</v>
      </c>
      <c r="J627" s="4" t="s">
        <v>3106</v>
      </c>
    </row>
    <row r="628" spans="1:10" hidden="1" outlineLevel="1" x14ac:dyDescent="0.2">
      <c r="A628" s="8">
        <v>45016</v>
      </c>
      <c r="B628" s="4" t="s">
        <v>3939</v>
      </c>
      <c r="C628" s="4" t="s">
        <v>3910</v>
      </c>
      <c r="D628" s="4" t="s">
        <v>3806</v>
      </c>
      <c r="E628" s="12">
        <v>-82520</v>
      </c>
      <c r="F628" s="11" t="s">
        <v>1076</v>
      </c>
      <c r="G628" s="12">
        <v>-8252</v>
      </c>
      <c r="H628" s="12">
        <f t="shared" si="9"/>
        <v>-90772</v>
      </c>
      <c r="I628" s="4" t="s">
        <v>3387</v>
      </c>
      <c r="J628" s="4" t="s">
        <v>3106</v>
      </c>
    </row>
    <row r="629" spans="1:10" hidden="1" outlineLevel="1" x14ac:dyDescent="0.2">
      <c r="A629" s="8">
        <v>45016</v>
      </c>
      <c r="B629" s="4" t="s">
        <v>2912</v>
      </c>
      <c r="C629" s="4" t="s">
        <v>3910</v>
      </c>
      <c r="D629" s="4" t="s">
        <v>4969</v>
      </c>
      <c r="E629" s="12">
        <v>-165040</v>
      </c>
      <c r="F629" s="11" t="s">
        <v>1076</v>
      </c>
      <c r="G629" s="12">
        <v>-16504</v>
      </c>
      <c r="H629" s="12">
        <f t="shared" si="9"/>
        <v>-181544</v>
      </c>
      <c r="I629" s="4" t="s">
        <v>3387</v>
      </c>
      <c r="J629" s="4" t="s">
        <v>3106</v>
      </c>
    </row>
    <row r="630" spans="1:10" outlineLevel="1" x14ac:dyDescent="0.2">
      <c r="A630" s="8">
        <v>45016</v>
      </c>
      <c r="B630" s="4" t="s">
        <v>1034</v>
      </c>
      <c r="C630" s="4" t="s">
        <v>3840</v>
      </c>
      <c r="D630" s="4" t="s">
        <v>1828</v>
      </c>
      <c r="E630" s="12">
        <v>757725</v>
      </c>
      <c r="F630" s="11" t="s">
        <v>1076</v>
      </c>
      <c r="G630" s="12">
        <v>75773</v>
      </c>
      <c r="H630" s="12">
        <f t="shared" si="9"/>
        <v>833498</v>
      </c>
      <c r="I630" s="4" t="s">
        <v>505</v>
      </c>
      <c r="J630" s="4" t="s">
        <v>3537</v>
      </c>
    </row>
    <row r="631" spans="1:10" outlineLevel="1" x14ac:dyDescent="0.2">
      <c r="A631" s="8">
        <v>45017</v>
      </c>
      <c r="B631" s="4" t="s">
        <v>5099</v>
      </c>
      <c r="C631" s="4" t="s">
        <v>3840</v>
      </c>
      <c r="D631" s="4" t="s">
        <v>568</v>
      </c>
      <c r="E631" s="12">
        <v>485136</v>
      </c>
      <c r="F631" s="11" t="s">
        <v>1076</v>
      </c>
      <c r="G631" s="12">
        <v>48514</v>
      </c>
      <c r="H631" s="12">
        <f t="shared" si="9"/>
        <v>533650</v>
      </c>
      <c r="I631" s="4" t="s">
        <v>505</v>
      </c>
      <c r="J631" s="4" t="s">
        <v>3537</v>
      </c>
    </row>
    <row r="632" spans="1:10" outlineLevel="1" x14ac:dyDescent="0.2">
      <c r="A632" s="8">
        <v>45017</v>
      </c>
      <c r="B632" s="4" t="s">
        <v>1895</v>
      </c>
      <c r="C632" s="4" t="s">
        <v>3840</v>
      </c>
      <c r="D632" s="4" t="s">
        <v>1313</v>
      </c>
      <c r="E632" s="12">
        <v>666942</v>
      </c>
      <c r="F632" s="11" t="s">
        <v>1076</v>
      </c>
      <c r="G632" s="12">
        <v>66694</v>
      </c>
      <c r="H632" s="12">
        <f t="shared" si="9"/>
        <v>733636</v>
      </c>
      <c r="I632" s="4" t="s">
        <v>505</v>
      </c>
      <c r="J632" s="4" t="s">
        <v>3537</v>
      </c>
    </row>
    <row r="633" spans="1:10" outlineLevel="1" x14ac:dyDescent="0.2">
      <c r="A633" s="8">
        <v>45017</v>
      </c>
      <c r="B633" s="4" t="s">
        <v>4498</v>
      </c>
      <c r="C633" s="4" t="s">
        <v>3840</v>
      </c>
      <c r="D633" s="4" t="s">
        <v>3397</v>
      </c>
      <c r="E633" s="12">
        <v>727704</v>
      </c>
      <c r="F633" s="11" t="s">
        <v>1076</v>
      </c>
      <c r="G633" s="12">
        <v>72770</v>
      </c>
      <c r="H633" s="12">
        <f t="shared" si="9"/>
        <v>800474</v>
      </c>
      <c r="I633" s="4" t="s">
        <v>505</v>
      </c>
      <c r="J633" s="4" t="s">
        <v>3537</v>
      </c>
    </row>
    <row r="634" spans="1:10" outlineLevel="1" x14ac:dyDescent="0.2">
      <c r="A634" s="8">
        <v>45017</v>
      </c>
      <c r="B634" s="4" t="s">
        <v>4303</v>
      </c>
      <c r="C634" s="4" t="s">
        <v>3840</v>
      </c>
      <c r="D634" s="4" t="s">
        <v>4067</v>
      </c>
      <c r="E634" s="12">
        <v>276100</v>
      </c>
      <c r="F634" s="11" t="s">
        <v>1076</v>
      </c>
      <c r="G634" s="12">
        <v>27610</v>
      </c>
      <c r="H634" s="12">
        <f t="shared" si="9"/>
        <v>303710</v>
      </c>
      <c r="I634" s="4" t="s">
        <v>505</v>
      </c>
      <c r="J634" s="4" t="s">
        <v>3537</v>
      </c>
    </row>
    <row r="635" spans="1:10" hidden="1" outlineLevel="1" x14ac:dyDescent="0.2">
      <c r="A635" s="8">
        <v>45017</v>
      </c>
      <c r="B635" s="4" t="s">
        <v>5220</v>
      </c>
      <c r="C635" s="4" t="s">
        <v>3840</v>
      </c>
      <c r="D635" s="4" t="s">
        <v>2343</v>
      </c>
      <c r="E635" s="12">
        <v>611412</v>
      </c>
      <c r="F635" s="11" t="s">
        <v>1076</v>
      </c>
      <c r="G635" s="12">
        <v>61141</v>
      </c>
      <c r="H635" s="12">
        <f t="shared" si="9"/>
        <v>672553</v>
      </c>
      <c r="I635" s="4" t="s">
        <v>3387</v>
      </c>
      <c r="J635" s="4" t="s">
        <v>3106</v>
      </c>
    </row>
    <row r="636" spans="1:10" hidden="1" outlineLevel="1" x14ac:dyDescent="0.2">
      <c r="A636" s="8">
        <v>45017</v>
      </c>
      <c r="B636" s="4" t="s">
        <v>4561</v>
      </c>
      <c r="C636" s="4" t="s">
        <v>3840</v>
      </c>
      <c r="D636" s="4" t="s">
        <v>4151</v>
      </c>
      <c r="E636" s="12">
        <v>853980</v>
      </c>
      <c r="F636" s="11" t="s">
        <v>1076</v>
      </c>
      <c r="G636" s="12">
        <v>85398</v>
      </c>
      <c r="H636" s="12">
        <f t="shared" si="9"/>
        <v>939378</v>
      </c>
      <c r="I636" s="4" t="s">
        <v>3387</v>
      </c>
      <c r="J636" s="4" t="s">
        <v>3106</v>
      </c>
    </row>
    <row r="637" spans="1:10" hidden="1" outlineLevel="1" x14ac:dyDescent="0.2">
      <c r="A637" s="8">
        <v>45019</v>
      </c>
      <c r="B637" s="4" t="s">
        <v>1438</v>
      </c>
      <c r="C637" s="4" t="s">
        <v>3840</v>
      </c>
      <c r="D637" s="4" t="s">
        <v>3880</v>
      </c>
      <c r="E637" s="12">
        <v>606180</v>
      </c>
      <c r="F637" s="11" t="s">
        <v>1076</v>
      </c>
      <c r="G637" s="12">
        <v>60618</v>
      </c>
      <c r="H637" s="12">
        <f t="shared" si="9"/>
        <v>666798</v>
      </c>
      <c r="I637" s="4" t="s">
        <v>3387</v>
      </c>
      <c r="J637" s="4" t="s">
        <v>3106</v>
      </c>
    </row>
    <row r="638" spans="1:10" hidden="1" outlineLevel="1" x14ac:dyDescent="0.2">
      <c r="A638" s="8">
        <v>45019</v>
      </c>
      <c r="B638" s="4" t="s">
        <v>3016</v>
      </c>
      <c r="C638" s="4" t="s">
        <v>3840</v>
      </c>
      <c r="D638" s="4"/>
      <c r="E638" s="12">
        <v>0</v>
      </c>
      <c r="F638" s="11" t="s">
        <v>1076</v>
      </c>
      <c r="G638" s="12">
        <v>0</v>
      </c>
      <c r="H638" s="12">
        <f t="shared" si="9"/>
        <v>0</v>
      </c>
      <c r="I638" s="4" t="s">
        <v>3387</v>
      </c>
      <c r="J638" s="4" t="s">
        <v>3106</v>
      </c>
    </row>
    <row r="639" spans="1:10" hidden="1" outlineLevel="1" x14ac:dyDescent="0.2">
      <c r="A639" s="8">
        <v>45019</v>
      </c>
      <c r="B639" s="4" t="s">
        <v>3377</v>
      </c>
      <c r="C639" s="4" t="s">
        <v>3840</v>
      </c>
      <c r="D639" s="4" t="s">
        <v>4090</v>
      </c>
      <c r="E639" s="12">
        <v>784955</v>
      </c>
      <c r="F639" s="11" t="s">
        <v>1076</v>
      </c>
      <c r="G639" s="12">
        <v>78496</v>
      </c>
      <c r="H639" s="12">
        <f t="shared" si="9"/>
        <v>863451</v>
      </c>
      <c r="I639" s="4" t="s">
        <v>3387</v>
      </c>
      <c r="J639" s="4" t="s">
        <v>3106</v>
      </c>
    </row>
    <row r="640" spans="1:10" hidden="1" outlineLevel="1" x14ac:dyDescent="0.2">
      <c r="A640" s="8">
        <v>45019</v>
      </c>
      <c r="B640" s="4" t="s">
        <v>3485</v>
      </c>
      <c r="C640" s="4" t="s">
        <v>3840</v>
      </c>
      <c r="D640" s="4" t="s">
        <v>3235</v>
      </c>
      <c r="E640" s="12">
        <v>545658</v>
      </c>
      <c r="F640" s="11" t="s">
        <v>1076</v>
      </c>
      <c r="G640" s="12">
        <v>54566</v>
      </c>
      <c r="H640" s="12">
        <f t="shared" si="9"/>
        <v>600224</v>
      </c>
      <c r="I640" s="4" t="s">
        <v>3387</v>
      </c>
      <c r="J640" s="4" t="s">
        <v>3106</v>
      </c>
    </row>
    <row r="641" spans="1:10" hidden="1" outlineLevel="1" x14ac:dyDescent="0.2">
      <c r="A641" s="8">
        <v>45019</v>
      </c>
      <c r="B641" s="4" t="s">
        <v>4293</v>
      </c>
      <c r="C641" s="4" t="s">
        <v>3840</v>
      </c>
      <c r="D641" s="4" t="s">
        <v>2103</v>
      </c>
      <c r="E641" s="12">
        <v>606180</v>
      </c>
      <c r="F641" s="11" t="s">
        <v>1076</v>
      </c>
      <c r="G641" s="12">
        <v>60618</v>
      </c>
      <c r="H641" s="12">
        <f t="shared" si="9"/>
        <v>666798</v>
      </c>
      <c r="I641" s="4" t="s">
        <v>3387</v>
      </c>
      <c r="J641" s="4" t="s">
        <v>3106</v>
      </c>
    </row>
    <row r="642" spans="1:10" hidden="1" outlineLevel="1" x14ac:dyDescent="0.2">
      <c r="A642" s="8">
        <v>45019</v>
      </c>
      <c r="B642" s="4" t="s">
        <v>444</v>
      </c>
      <c r="C642" s="4" t="s">
        <v>3840</v>
      </c>
      <c r="D642" s="4" t="s">
        <v>280</v>
      </c>
      <c r="E642" s="12">
        <v>579190</v>
      </c>
      <c r="F642" s="11" t="s">
        <v>1076</v>
      </c>
      <c r="G642" s="12">
        <v>57919</v>
      </c>
      <c r="H642" s="12">
        <f t="shared" ref="H642:H705" si="10">+E642+G642</f>
        <v>637109</v>
      </c>
      <c r="I642" s="4" t="s">
        <v>3387</v>
      </c>
      <c r="J642" s="4" t="s">
        <v>3106</v>
      </c>
    </row>
    <row r="643" spans="1:10" hidden="1" outlineLevel="1" x14ac:dyDescent="0.2">
      <c r="A643" s="8">
        <v>45019</v>
      </c>
      <c r="B643" s="4" t="s">
        <v>976</v>
      </c>
      <c r="C643" s="4" t="s">
        <v>3840</v>
      </c>
      <c r="D643" s="4" t="s">
        <v>1364</v>
      </c>
      <c r="E643" s="12">
        <v>749462</v>
      </c>
      <c r="F643" s="11" t="s">
        <v>1076</v>
      </c>
      <c r="G643" s="12">
        <v>74946</v>
      </c>
      <c r="H643" s="12">
        <f t="shared" si="10"/>
        <v>824408</v>
      </c>
      <c r="I643" s="4" t="s">
        <v>3387</v>
      </c>
      <c r="J643" s="4" t="s">
        <v>3106</v>
      </c>
    </row>
    <row r="644" spans="1:10" hidden="1" outlineLevel="1" x14ac:dyDescent="0.2">
      <c r="A644" s="8">
        <v>45019</v>
      </c>
      <c r="B644" s="4" t="s">
        <v>1644</v>
      </c>
      <c r="C644" s="4" t="s">
        <v>3840</v>
      </c>
      <c r="D644" s="4" t="s">
        <v>2820</v>
      </c>
      <c r="E644" s="12">
        <v>757725</v>
      </c>
      <c r="F644" s="11" t="s">
        <v>1076</v>
      </c>
      <c r="G644" s="12">
        <v>75773</v>
      </c>
      <c r="H644" s="12">
        <f t="shared" si="10"/>
        <v>833498</v>
      </c>
      <c r="I644" s="4" t="s">
        <v>3387</v>
      </c>
      <c r="J644" s="4" t="s">
        <v>3106</v>
      </c>
    </row>
    <row r="645" spans="1:10" hidden="1" outlineLevel="1" x14ac:dyDescent="0.2">
      <c r="A645" s="8">
        <v>45019</v>
      </c>
      <c r="B645" s="4" t="s">
        <v>1094</v>
      </c>
      <c r="C645" s="4" t="s">
        <v>3840</v>
      </c>
      <c r="D645" s="4" t="s">
        <v>1470</v>
      </c>
      <c r="E645" s="12">
        <v>1019020</v>
      </c>
      <c r="F645" s="11" t="s">
        <v>1076</v>
      </c>
      <c r="G645" s="12">
        <v>101902</v>
      </c>
      <c r="H645" s="12">
        <f t="shared" si="10"/>
        <v>1120922</v>
      </c>
      <c r="I645" s="4" t="s">
        <v>3387</v>
      </c>
      <c r="J645" s="4" t="s">
        <v>3106</v>
      </c>
    </row>
    <row r="646" spans="1:10" hidden="1" outlineLevel="1" x14ac:dyDescent="0.2">
      <c r="A646" s="8">
        <v>45019</v>
      </c>
      <c r="B646" s="4" t="s">
        <v>4850</v>
      </c>
      <c r="C646" s="4" t="s">
        <v>3840</v>
      </c>
      <c r="D646" s="4" t="s">
        <v>4052</v>
      </c>
      <c r="E646" s="12">
        <v>1019020</v>
      </c>
      <c r="F646" s="11" t="s">
        <v>1076</v>
      </c>
      <c r="G646" s="12">
        <v>101902</v>
      </c>
      <c r="H646" s="12">
        <f t="shared" si="10"/>
        <v>1120922</v>
      </c>
      <c r="I646" s="4" t="s">
        <v>3387</v>
      </c>
      <c r="J646" s="4" t="s">
        <v>3106</v>
      </c>
    </row>
    <row r="647" spans="1:10" outlineLevel="1" x14ac:dyDescent="0.2">
      <c r="A647" s="8">
        <v>45020</v>
      </c>
      <c r="B647" s="4" t="s">
        <v>3661</v>
      </c>
      <c r="C647" s="4" t="s">
        <v>3840</v>
      </c>
      <c r="D647" s="4" t="s">
        <v>3794</v>
      </c>
      <c r="E647" s="12">
        <v>539116</v>
      </c>
      <c r="F647" s="11" t="s">
        <v>1076</v>
      </c>
      <c r="G647" s="12">
        <v>53912</v>
      </c>
      <c r="H647" s="12">
        <f t="shared" si="10"/>
        <v>593028</v>
      </c>
      <c r="I647" s="4" t="s">
        <v>505</v>
      </c>
      <c r="J647" s="4" t="s">
        <v>3537</v>
      </c>
    </row>
    <row r="648" spans="1:10" outlineLevel="1" x14ac:dyDescent="0.2">
      <c r="A648" s="8">
        <v>45020</v>
      </c>
      <c r="B648" s="4" t="s">
        <v>1169</v>
      </c>
      <c r="C648" s="4" t="s">
        <v>3840</v>
      </c>
      <c r="D648" s="4" t="s">
        <v>2796</v>
      </c>
      <c r="E648" s="12">
        <v>407608</v>
      </c>
      <c r="F648" s="11" t="s">
        <v>1076</v>
      </c>
      <c r="G648" s="12">
        <v>40761</v>
      </c>
      <c r="H648" s="12">
        <f t="shared" si="10"/>
        <v>448369</v>
      </c>
      <c r="I648" s="4" t="s">
        <v>505</v>
      </c>
      <c r="J648" s="4" t="s">
        <v>3537</v>
      </c>
    </row>
    <row r="649" spans="1:10" outlineLevel="1" x14ac:dyDescent="0.2">
      <c r="A649" s="8">
        <v>45020</v>
      </c>
      <c r="B649" s="4" t="s">
        <v>1620</v>
      </c>
      <c r="C649" s="4" t="s">
        <v>3840</v>
      </c>
      <c r="D649" s="4" t="s">
        <v>351</v>
      </c>
      <c r="E649" s="12">
        <v>1019020</v>
      </c>
      <c r="F649" s="11" t="s">
        <v>1076</v>
      </c>
      <c r="G649" s="12">
        <v>101902</v>
      </c>
      <c r="H649" s="12">
        <f t="shared" si="10"/>
        <v>1120922</v>
      </c>
      <c r="I649" s="4" t="s">
        <v>505</v>
      </c>
      <c r="J649" s="4" t="s">
        <v>3537</v>
      </c>
    </row>
    <row r="650" spans="1:10" outlineLevel="1" x14ac:dyDescent="0.2">
      <c r="A650" s="8">
        <v>45020</v>
      </c>
      <c r="B650" s="4" t="s">
        <v>4087</v>
      </c>
      <c r="C650" s="4" t="s">
        <v>3840</v>
      </c>
      <c r="D650" s="4" t="s">
        <v>3061</v>
      </c>
      <c r="E650" s="12">
        <v>468370</v>
      </c>
      <c r="F650" s="11" t="s">
        <v>1076</v>
      </c>
      <c r="G650" s="12">
        <v>46837</v>
      </c>
      <c r="H650" s="12">
        <f t="shared" si="10"/>
        <v>515207</v>
      </c>
      <c r="I650" s="4" t="s">
        <v>505</v>
      </c>
      <c r="J650" s="4" t="s">
        <v>3537</v>
      </c>
    </row>
    <row r="651" spans="1:10" outlineLevel="1" x14ac:dyDescent="0.2">
      <c r="A651" s="8">
        <v>45020</v>
      </c>
      <c r="B651" s="4" t="s">
        <v>779</v>
      </c>
      <c r="C651" s="4" t="s">
        <v>3840</v>
      </c>
      <c r="D651" s="4" t="s">
        <v>729</v>
      </c>
      <c r="E651" s="12">
        <v>862243</v>
      </c>
      <c r="F651" s="11" t="s">
        <v>1076</v>
      </c>
      <c r="G651" s="12">
        <v>86224</v>
      </c>
      <c r="H651" s="12">
        <f t="shared" si="10"/>
        <v>948467</v>
      </c>
      <c r="I651" s="4" t="s">
        <v>505</v>
      </c>
      <c r="J651" s="4" t="s">
        <v>3537</v>
      </c>
    </row>
    <row r="652" spans="1:10" outlineLevel="1" x14ac:dyDescent="0.2">
      <c r="A652" s="8">
        <v>45020</v>
      </c>
      <c r="B652" s="4" t="s">
        <v>75</v>
      </c>
      <c r="C652" s="4" t="s">
        <v>3840</v>
      </c>
      <c r="D652" s="4" t="s">
        <v>596</v>
      </c>
      <c r="E652" s="12">
        <v>559153</v>
      </c>
      <c r="F652" s="11" t="s">
        <v>1076</v>
      </c>
      <c r="G652" s="12">
        <v>55915</v>
      </c>
      <c r="H652" s="12">
        <f t="shared" si="10"/>
        <v>615068</v>
      </c>
      <c r="I652" s="4" t="s">
        <v>505</v>
      </c>
      <c r="J652" s="4" t="s">
        <v>3537</v>
      </c>
    </row>
    <row r="653" spans="1:10" hidden="1" outlineLevel="1" x14ac:dyDescent="0.2">
      <c r="A653" s="8">
        <v>45021</v>
      </c>
      <c r="B653" s="4" t="s">
        <v>3524</v>
      </c>
      <c r="C653" s="4" t="s">
        <v>3840</v>
      </c>
      <c r="D653" s="4" t="s">
        <v>4610</v>
      </c>
      <c r="E653" s="12">
        <v>559153</v>
      </c>
      <c r="F653" s="11" t="s">
        <v>1076</v>
      </c>
      <c r="G653" s="12">
        <v>55915</v>
      </c>
      <c r="H653" s="12">
        <f t="shared" si="10"/>
        <v>615068</v>
      </c>
      <c r="I653" s="4" t="s">
        <v>3387</v>
      </c>
      <c r="J653" s="4" t="s">
        <v>3106</v>
      </c>
    </row>
    <row r="654" spans="1:10" hidden="1" outlineLevel="1" x14ac:dyDescent="0.2">
      <c r="A654" s="8">
        <v>45021</v>
      </c>
      <c r="B654" s="4" t="s">
        <v>1577</v>
      </c>
      <c r="C654" s="4" t="s">
        <v>3840</v>
      </c>
      <c r="D654" s="4" t="s">
        <v>1287</v>
      </c>
      <c r="E654" s="12">
        <v>1019020</v>
      </c>
      <c r="F654" s="11" t="s">
        <v>1076</v>
      </c>
      <c r="G654" s="12">
        <v>101902</v>
      </c>
      <c r="H654" s="12">
        <f t="shared" si="10"/>
        <v>1120922</v>
      </c>
      <c r="I654" s="4" t="s">
        <v>3387</v>
      </c>
      <c r="J654" s="4" t="s">
        <v>3106</v>
      </c>
    </row>
    <row r="655" spans="1:10" hidden="1" outlineLevel="1" x14ac:dyDescent="0.2">
      <c r="A655" s="8">
        <v>45021</v>
      </c>
      <c r="B655" s="4" t="s">
        <v>385</v>
      </c>
      <c r="C655" s="4" t="s">
        <v>3840</v>
      </c>
      <c r="D655" s="4" t="s">
        <v>3471</v>
      </c>
      <c r="E655" s="12">
        <v>528892</v>
      </c>
      <c r="F655" s="11" t="s">
        <v>1076</v>
      </c>
      <c r="G655" s="12">
        <v>52889</v>
      </c>
      <c r="H655" s="12">
        <f t="shared" si="10"/>
        <v>581781</v>
      </c>
      <c r="I655" s="4" t="s">
        <v>3387</v>
      </c>
      <c r="J655" s="4" t="s">
        <v>3106</v>
      </c>
    </row>
    <row r="656" spans="1:10" hidden="1" outlineLevel="1" x14ac:dyDescent="0.2">
      <c r="A656" s="8">
        <v>45021</v>
      </c>
      <c r="B656" s="4" t="s">
        <v>4390</v>
      </c>
      <c r="C656" s="4" t="s">
        <v>3840</v>
      </c>
      <c r="D656" s="4" t="s">
        <v>4548</v>
      </c>
      <c r="E656" s="12">
        <v>552200</v>
      </c>
      <c r="F656" s="11" t="s">
        <v>1076</v>
      </c>
      <c r="G656" s="12">
        <v>55220</v>
      </c>
      <c r="H656" s="12">
        <f t="shared" si="10"/>
        <v>607420</v>
      </c>
      <c r="I656" s="4" t="s">
        <v>3387</v>
      </c>
      <c r="J656" s="4" t="s">
        <v>3106</v>
      </c>
    </row>
    <row r="657" spans="1:10" hidden="1" outlineLevel="1" x14ac:dyDescent="0.2">
      <c r="A657" s="8">
        <v>45021</v>
      </c>
      <c r="B657" s="4" t="s">
        <v>3354</v>
      </c>
      <c r="C657" s="4" t="s">
        <v>3840</v>
      </c>
      <c r="D657" s="4" t="s">
        <v>3243</v>
      </c>
      <c r="E657" s="12">
        <v>515397</v>
      </c>
      <c r="F657" s="11" t="s">
        <v>1076</v>
      </c>
      <c r="G657" s="12">
        <v>51540</v>
      </c>
      <c r="H657" s="12">
        <f t="shared" si="10"/>
        <v>566937</v>
      </c>
      <c r="I657" s="4" t="s">
        <v>3387</v>
      </c>
      <c r="J657" s="4" t="s">
        <v>3106</v>
      </c>
    </row>
    <row r="658" spans="1:10" hidden="1" outlineLevel="1" x14ac:dyDescent="0.2">
      <c r="A658" s="8">
        <v>45021</v>
      </c>
      <c r="B658" s="4" t="s">
        <v>3795</v>
      </c>
      <c r="C658" s="4" t="s">
        <v>3840</v>
      </c>
      <c r="D658" s="4" t="s">
        <v>10</v>
      </c>
      <c r="E658" s="12">
        <v>606180</v>
      </c>
      <c r="F658" s="11" t="s">
        <v>1076</v>
      </c>
      <c r="G658" s="12">
        <v>60618</v>
      </c>
      <c r="H658" s="12">
        <f t="shared" si="10"/>
        <v>666798</v>
      </c>
      <c r="I658" s="4" t="s">
        <v>3387</v>
      </c>
      <c r="J658" s="4" t="s">
        <v>3106</v>
      </c>
    </row>
    <row r="659" spans="1:10" hidden="1" outlineLevel="1" x14ac:dyDescent="0.2">
      <c r="A659" s="8">
        <v>45021</v>
      </c>
      <c r="B659" s="4" t="s">
        <v>3960</v>
      </c>
      <c r="C659" s="4" t="s">
        <v>3840</v>
      </c>
      <c r="D659" s="4"/>
      <c r="E659" s="12">
        <v>0</v>
      </c>
      <c r="F659" s="11" t="s">
        <v>1076</v>
      </c>
      <c r="G659" s="12">
        <v>0</v>
      </c>
      <c r="H659" s="12">
        <f t="shared" si="10"/>
        <v>0</v>
      </c>
      <c r="I659" s="4" t="s">
        <v>3387</v>
      </c>
      <c r="J659" s="4" t="s">
        <v>3106</v>
      </c>
    </row>
    <row r="660" spans="1:10" hidden="1" outlineLevel="1" x14ac:dyDescent="0.2">
      <c r="A660" s="8">
        <v>45021</v>
      </c>
      <c r="B660" s="4" t="s">
        <v>4189</v>
      </c>
      <c r="C660" s="4" t="s">
        <v>3840</v>
      </c>
      <c r="D660" s="4" t="s">
        <v>2062</v>
      </c>
      <c r="E660" s="12">
        <v>606180</v>
      </c>
      <c r="F660" s="11" t="s">
        <v>1076</v>
      </c>
      <c r="G660" s="12">
        <v>60618</v>
      </c>
      <c r="H660" s="12">
        <f t="shared" si="10"/>
        <v>666798</v>
      </c>
      <c r="I660" s="4" t="s">
        <v>3387</v>
      </c>
      <c r="J660" s="4" t="s">
        <v>3106</v>
      </c>
    </row>
    <row r="661" spans="1:10" outlineLevel="1" x14ac:dyDescent="0.2">
      <c r="A661" s="8">
        <v>45022</v>
      </c>
      <c r="B661" s="4" t="s">
        <v>4337</v>
      </c>
      <c r="C661" s="4" t="s">
        <v>3840</v>
      </c>
      <c r="D661" s="4" t="s">
        <v>3746</v>
      </c>
      <c r="E661" s="12">
        <v>490128</v>
      </c>
      <c r="F661" s="11" t="s">
        <v>1076</v>
      </c>
      <c r="G661" s="12">
        <v>49013</v>
      </c>
      <c r="H661" s="12">
        <f t="shared" si="10"/>
        <v>539141</v>
      </c>
      <c r="I661" s="4" t="s">
        <v>505</v>
      </c>
      <c r="J661" s="4" t="s">
        <v>3537</v>
      </c>
    </row>
    <row r="662" spans="1:10" hidden="1" outlineLevel="1" x14ac:dyDescent="0.2">
      <c r="A662" s="8">
        <v>45022</v>
      </c>
      <c r="B662" s="4" t="s">
        <v>771</v>
      </c>
      <c r="C662" s="4" t="s">
        <v>3840</v>
      </c>
      <c r="D662" s="4" t="s">
        <v>4320</v>
      </c>
      <c r="E662" s="12">
        <v>606420</v>
      </c>
      <c r="F662" s="11" t="s">
        <v>1076</v>
      </c>
      <c r="G662" s="12">
        <v>60642</v>
      </c>
      <c r="H662" s="12">
        <f t="shared" si="10"/>
        <v>667062</v>
      </c>
      <c r="I662" s="4" t="s">
        <v>3387</v>
      </c>
      <c r="J662" s="4" t="s">
        <v>3106</v>
      </c>
    </row>
    <row r="663" spans="1:10" hidden="1" outlineLevel="1" x14ac:dyDescent="0.2">
      <c r="A663" s="8">
        <v>45022</v>
      </c>
      <c r="B663" s="4" t="s">
        <v>370</v>
      </c>
      <c r="C663" s="4" t="s">
        <v>3840</v>
      </c>
      <c r="D663" s="4" t="s">
        <v>3582</v>
      </c>
      <c r="E663" s="12">
        <v>498631</v>
      </c>
      <c r="F663" s="11" t="s">
        <v>1076</v>
      </c>
      <c r="G663" s="12">
        <v>49863</v>
      </c>
      <c r="H663" s="12">
        <f t="shared" si="10"/>
        <v>548494</v>
      </c>
      <c r="I663" s="4" t="s">
        <v>3387</v>
      </c>
      <c r="J663" s="4" t="s">
        <v>3106</v>
      </c>
    </row>
    <row r="664" spans="1:10" hidden="1" outlineLevel="1" x14ac:dyDescent="0.2">
      <c r="A664" s="8">
        <v>45022</v>
      </c>
      <c r="B664" s="4" t="s">
        <v>1302</v>
      </c>
      <c r="C664" s="4" t="s">
        <v>3840</v>
      </c>
      <c r="D664" s="4" t="s">
        <v>2926</v>
      </c>
      <c r="E664" s="12">
        <v>528892</v>
      </c>
      <c r="F664" s="11" t="s">
        <v>1076</v>
      </c>
      <c r="G664" s="12">
        <v>52889</v>
      </c>
      <c r="H664" s="12">
        <f t="shared" si="10"/>
        <v>581781</v>
      </c>
      <c r="I664" s="4" t="s">
        <v>3387</v>
      </c>
      <c r="J664" s="4" t="s">
        <v>3106</v>
      </c>
    </row>
    <row r="665" spans="1:10" outlineLevel="1" x14ac:dyDescent="0.2">
      <c r="A665" s="8">
        <v>45023</v>
      </c>
      <c r="B665" s="4" t="s">
        <v>1660</v>
      </c>
      <c r="C665" s="4" t="s">
        <v>3840</v>
      </c>
      <c r="D665" s="4" t="s">
        <v>2604</v>
      </c>
      <c r="E665" s="12">
        <v>528892</v>
      </c>
      <c r="F665" s="11" t="s">
        <v>1076</v>
      </c>
      <c r="G665" s="12">
        <v>52889</v>
      </c>
      <c r="H665" s="12">
        <f t="shared" si="10"/>
        <v>581781</v>
      </c>
      <c r="I665" s="4" t="s">
        <v>505</v>
      </c>
      <c r="J665" s="4" t="s">
        <v>3537</v>
      </c>
    </row>
    <row r="666" spans="1:10" outlineLevel="1" x14ac:dyDescent="0.2">
      <c r="A666" s="8">
        <v>45023</v>
      </c>
      <c r="B666" s="4" t="s">
        <v>3444</v>
      </c>
      <c r="C666" s="4" t="s">
        <v>3840</v>
      </c>
      <c r="D666" s="4" t="s">
        <v>3062</v>
      </c>
      <c r="E666" s="12">
        <v>525621</v>
      </c>
      <c r="F666" s="11" t="s">
        <v>1076</v>
      </c>
      <c r="G666" s="12">
        <v>52562</v>
      </c>
      <c r="H666" s="12">
        <f t="shared" si="10"/>
        <v>578183</v>
      </c>
      <c r="I666" s="4" t="s">
        <v>505</v>
      </c>
      <c r="J666" s="4" t="s">
        <v>3537</v>
      </c>
    </row>
    <row r="667" spans="1:10" outlineLevel="1" x14ac:dyDescent="0.2">
      <c r="A667" s="8">
        <v>45023</v>
      </c>
      <c r="B667" s="4" t="s">
        <v>172</v>
      </c>
      <c r="C667" s="4" t="s">
        <v>3840</v>
      </c>
      <c r="D667" s="4" t="s">
        <v>3881</v>
      </c>
      <c r="E667" s="12">
        <v>559153</v>
      </c>
      <c r="F667" s="11" t="s">
        <v>1076</v>
      </c>
      <c r="G667" s="12">
        <v>55915</v>
      </c>
      <c r="H667" s="12">
        <f t="shared" si="10"/>
        <v>615068</v>
      </c>
      <c r="I667" s="4" t="s">
        <v>505</v>
      </c>
      <c r="J667" s="4" t="s">
        <v>3537</v>
      </c>
    </row>
    <row r="668" spans="1:10" hidden="1" outlineLevel="1" x14ac:dyDescent="0.2">
      <c r="A668" s="8">
        <v>45023</v>
      </c>
      <c r="B668" s="4" t="s">
        <v>3872</v>
      </c>
      <c r="C668" s="4" t="s">
        <v>3840</v>
      </c>
      <c r="D668" s="4" t="s">
        <v>2059</v>
      </c>
      <c r="E668" s="12">
        <v>0</v>
      </c>
      <c r="F668" s="11" t="s">
        <v>1076</v>
      </c>
      <c r="G668" s="12">
        <v>0</v>
      </c>
      <c r="H668" s="12">
        <f t="shared" si="10"/>
        <v>0</v>
      </c>
      <c r="I668" s="4" t="s">
        <v>3387</v>
      </c>
      <c r="J668" s="4" t="s">
        <v>3106</v>
      </c>
    </row>
    <row r="669" spans="1:10" hidden="1" outlineLevel="1" x14ac:dyDescent="0.2">
      <c r="A669" s="8">
        <v>45023</v>
      </c>
      <c r="B669" s="4" t="s">
        <v>1583</v>
      </c>
      <c r="C669" s="4" t="s">
        <v>3840</v>
      </c>
      <c r="D669" s="4" t="s">
        <v>2530</v>
      </c>
      <c r="E669" s="12">
        <v>542387</v>
      </c>
      <c r="F669" s="11" t="s">
        <v>1076</v>
      </c>
      <c r="G669" s="12">
        <v>54239</v>
      </c>
      <c r="H669" s="12">
        <f t="shared" si="10"/>
        <v>596626</v>
      </c>
      <c r="I669" s="4" t="s">
        <v>3387</v>
      </c>
      <c r="J669" s="4" t="s">
        <v>3106</v>
      </c>
    </row>
    <row r="670" spans="1:10" hidden="1" outlineLevel="1" x14ac:dyDescent="0.2">
      <c r="A670" s="8">
        <v>45023</v>
      </c>
      <c r="B670" s="4" t="s">
        <v>1038</v>
      </c>
      <c r="C670" s="4" t="s">
        <v>3840</v>
      </c>
      <c r="D670" s="4" t="s">
        <v>1813</v>
      </c>
      <c r="E670" s="12">
        <v>761236</v>
      </c>
      <c r="F670" s="11" t="s">
        <v>1076</v>
      </c>
      <c r="G670" s="12">
        <v>76124</v>
      </c>
      <c r="H670" s="12">
        <f t="shared" si="10"/>
        <v>837360</v>
      </c>
      <c r="I670" s="4" t="s">
        <v>3387</v>
      </c>
      <c r="J670" s="4" t="s">
        <v>3106</v>
      </c>
    </row>
    <row r="671" spans="1:10" hidden="1" outlineLevel="1" x14ac:dyDescent="0.2">
      <c r="A671" s="8">
        <v>45023</v>
      </c>
      <c r="B671" s="4" t="s">
        <v>3931</v>
      </c>
      <c r="C671" s="4" t="s">
        <v>3840</v>
      </c>
      <c r="D671" s="4" t="s">
        <v>3327</v>
      </c>
      <c r="E671" s="12">
        <v>586143</v>
      </c>
      <c r="F671" s="11" t="s">
        <v>1076</v>
      </c>
      <c r="G671" s="12">
        <v>58614</v>
      </c>
      <c r="H671" s="12">
        <f t="shared" si="10"/>
        <v>644757</v>
      </c>
      <c r="I671" s="4" t="s">
        <v>3387</v>
      </c>
      <c r="J671" s="4" t="s">
        <v>3106</v>
      </c>
    </row>
    <row r="672" spans="1:10" hidden="1" outlineLevel="1" x14ac:dyDescent="0.2">
      <c r="A672" s="8">
        <v>45023</v>
      </c>
      <c r="B672" s="4" t="s">
        <v>3639</v>
      </c>
      <c r="C672" s="4" t="s">
        <v>3840</v>
      </c>
      <c r="D672" s="4" t="s">
        <v>43</v>
      </c>
      <c r="E672" s="12">
        <v>606180</v>
      </c>
      <c r="F672" s="11" t="s">
        <v>1076</v>
      </c>
      <c r="G672" s="12">
        <v>60618</v>
      </c>
      <c r="H672" s="12">
        <f t="shared" si="10"/>
        <v>666798</v>
      </c>
      <c r="I672" s="4" t="s">
        <v>3387</v>
      </c>
      <c r="J672" s="4" t="s">
        <v>3106</v>
      </c>
    </row>
    <row r="673" spans="1:10" outlineLevel="1" x14ac:dyDescent="0.2">
      <c r="A673" s="8">
        <v>45024</v>
      </c>
      <c r="B673" s="4" t="s">
        <v>3230</v>
      </c>
      <c r="C673" s="4" t="s">
        <v>3840</v>
      </c>
      <c r="D673" s="4" t="s">
        <v>220</v>
      </c>
      <c r="E673" s="12">
        <v>468370</v>
      </c>
      <c r="F673" s="11" t="s">
        <v>1076</v>
      </c>
      <c r="G673" s="12">
        <v>46837</v>
      </c>
      <c r="H673" s="12">
        <f t="shared" si="10"/>
        <v>515207</v>
      </c>
      <c r="I673" s="4" t="s">
        <v>505</v>
      </c>
      <c r="J673" s="4" t="s">
        <v>3537</v>
      </c>
    </row>
    <row r="674" spans="1:10" outlineLevel="1" x14ac:dyDescent="0.2">
      <c r="A674" s="8">
        <v>45024</v>
      </c>
      <c r="B674" s="4" t="s">
        <v>671</v>
      </c>
      <c r="C674" s="4" t="s">
        <v>3840</v>
      </c>
      <c r="D674" s="4" t="s">
        <v>2929</v>
      </c>
      <c r="E674" s="12">
        <v>528892</v>
      </c>
      <c r="F674" s="11" t="s">
        <v>1076</v>
      </c>
      <c r="G674" s="12">
        <v>52889</v>
      </c>
      <c r="H674" s="12">
        <f t="shared" si="10"/>
        <v>581781</v>
      </c>
      <c r="I674" s="4" t="s">
        <v>505</v>
      </c>
      <c r="J674" s="4" t="s">
        <v>3537</v>
      </c>
    </row>
    <row r="675" spans="1:10" outlineLevel="1" x14ac:dyDescent="0.2">
      <c r="A675" s="8">
        <v>45024</v>
      </c>
      <c r="B675" s="4" t="s">
        <v>3323</v>
      </c>
      <c r="C675" s="4" t="s">
        <v>3840</v>
      </c>
      <c r="D675" s="4" t="s">
        <v>3845</v>
      </c>
      <c r="E675" s="12">
        <v>487097</v>
      </c>
      <c r="F675" s="11" t="s">
        <v>1076</v>
      </c>
      <c r="G675" s="12">
        <v>48710</v>
      </c>
      <c r="H675" s="12">
        <f t="shared" si="10"/>
        <v>535807</v>
      </c>
      <c r="I675" s="4" t="s">
        <v>505</v>
      </c>
      <c r="J675" s="4" t="s">
        <v>3537</v>
      </c>
    </row>
    <row r="676" spans="1:10" hidden="1" outlineLevel="1" x14ac:dyDescent="0.2">
      <c r="A676" s="8">
        <v>45026</v>
      </c>
      <c r="B676" s="4" t="s">
        <v>3035</v>
      </c>
      <c r="C676" s="4" t="s">
        <v>3840</v>
      </c>
      <c r="D676" s="4" t="s">
        <v>3638</v>
      </c>
      <c r="E676" s="12">
        <v>555882</v>
      </c>
      <c r="F676" s="11" t="s">
        <v>1076</v>
      </c>
      <c r="G676" s="12">
        <v>55588</v>
      </c>
      <c r="H676" s="12">
        <f t="shared" si="10"/>
        <v>611470</v>
      </c>
      <c r="I676" s="4" t="s">
        <v>3387</v>
      </c>
      <c r="J676" s="4" t="s">
        <v>3106</v>
      </c>
    </row>
    <row r="677" spans="1:10" hidden="1" outlineLevel="1" x14ac:dyDescent="0.2">
      <c r="A677" s="8">
        <v>45026</v>
      </c>
      <c r="B677" s="4" t="s">
        <v>1951</v>
      </c>
      <c r="C677" s="4" t="s">
        <v>3840</v>
      </c>
      <c r="D677" s="4" t="s">
        <v>3125</v>
      </c>
      <c r="E677" s="12">
        <v>501902</v>
      </c>
      <c r="F677" s="11" t="s">
        <v>1076</v>
      </c>
      <c r="G677" s="12">
        <v>50190</v>
      </c>
      <c r="H677" s="12">
        <f t="shared" si="10"/>
        <v>552092</v>
      </c>
      <c r="I677" s="4" t="s">
        <v>3387</v>
      </c>
      <c r="J677" s="4" t="s">
        <v>3106</v>
      </c>
    </row>
    <row r="678" spans="1:10" hidden="1" outlineLevel="1" x14ac:dyDescent="0.2">
      <c r="A678" s="8">
        <v>45026</v>
      </c>
      <c r="B678" s="4" t="s">
        <v>1437</v>
      </c>
      <c r="C678" s="4" t="s">
        <v>3840</v>
      </c>
      <c r="D678" s="4" t="s">
        <v>3509</v>
      </c>
      <c r="E678" s="12">
        <v>1222824</v>
      </c>
      <c r="F678" s="11" t="s">
        <v>1076</v>
      </c>
      <c r="G678" s="12">
        <v>122282</v>
      </c>
      <c r="H678" s="12">
        <f t="shared" si="10"/>
        <v>1345106</v>
      </c>
      <c r="I678" s="4" t="s">
        <v>3387</v>
      </c>
      <c r="J678" s="4" t="s">
        <v>3106</v>
      </c>
    </row>
    <row r="679" spans="1:10" outlineLevel="1" x14ac:dyDescent="0.2">
      <c r="A679" s="8">
        <v>45027</v>
      </c>
      <c r="B679" s="4" t="s">
        <v>1172</v>
      </c>
      <c r="C679" s="4" t="s">
        <v>3840</v>
      </c>
      <c r="D679" s="4" t="s">
        <v>1589</v>
      </c>
      <c r="E679" s="12">
        <v>673895</v>
      </c>
      <c r="F679" s="11" t="s">
        <v>1076</v>
      </c>
      <c r="G679" s="12">
        <v>67390</v>
      </c>
      <c r="H679" s="12">
        <f t="shared" si="10"/>
        <v>741285</v>
      </c>
      <c r="I679" s="4" t="s">
        <v>505</v>
      </c>
      <c r="J679" s="4" t="s">
        <v>3537</v>
      </c>
    </row>
    <row r="680" spans="1:10" outlineLevel="1" x14ac:dyDescent="0.2">
      <c r="A680" s="8">
        <v>45027</v>
      </c>
      <c r="B680" s="4" t="s">
        <v>3490</v>
      </c>
      <c r="C680" s="4" t="s">
        <v>3840</v>
      </c>
      <c r="D680" s="4" t="s">
        <v>4198</v>
      </c>
      <c r="E680" s="12">
        <v>606180</v>
      </c>
      <c r="F680" s="11" t="s">
        <v>1076</v>
      </c>
      <c r="G680" s="12">
        <v>60618</v>
      </c>
      <c r="H680" s="12">
        <f t="shared" si="10"/>
        <v>666798</v>
      </c>
      <c r="I680" s="4" t="s">
        <v>505</v>
      </c>
      <c r="J680" s="4" t="s">
        <v>3537</v>
      </c>
    </row>
    <row r="681" spans="1:10" outlineLevel="1" x14ac:dyDescent="0.2">
      <c r="A681" s="8">
        <v>45027</v>
      </c>
      <c r="B681" s="4" t="s">
        <v>2900</v>
      </c>
      <c r="C681" s="4" t="s">
        <v>3840</v>
      </c>
      <c r="D681" s="4" t="s">
        <v>4669</v>
      </c>
      <c r="E681" s="12">
        <v>730735</v>
      </c>
      <c r="F681" s="11" t="s">
        <v>1076</v>
      </c>
      <c r="G681" s="12">
        <v>73074</v>
      </c>
      <c r="H681" s="12">
        <f t="shared" si="10"/>
        <v>803809</v>
      </c>
      <c r="I681" s="4" t="s">
        <v>505</v>
      </c>
      <c r="J681" s="4" t="s">
        <v>3537</v>
      </c>
    </row>
    <row r="682" spans="1:10" hidden="1" outlineLevel="1" x14ac:dyDescent="0.2">
      <c r="A682" s="8">
        <v>45027</v>
      </c>
      <c r="B682" s="4" t="s">
        <v>4100</v>
      </c>
      <c r="C682" s="4" t="s">
        <v>3840</v>
      </c>
      <c r="D682" s="4" t="s">
        <v>4449</v>
      </c>
      <c r="E682" s="12">
        <v>518668</v>
      </c>
      <c r="F682" s="11" t="s">
        <v>1076</v>
      </c>
      <c r="G682" s="12">
        <v>51867</v>
      </c>
      <c r="H682" s="12">
        <f t="shared" si="10"/>
        <v>570535</v>
      </c>
      <c r="I682" s="4" t="s">
        <v>3387</v>
      </c>
      <c r="J682" s="4" t="s">
        <v>3106</v>
      </c>
    </row>
    <row r="683" spans="1:10" hidden="1" outlineLevel="1" x14ac:dyDescent="0.2">
      <c r="A683" s="8">
        <v>45027</v>
      </c>
      <c r="B683" s="4" t="s">
        <v>2968</v>
      </c>
      <c r="C683" s="4" t="s">
        <v>3840</v>
      </c>
      <c r="D683" s="4" t="s">
        <v>1862</v>
      </c>
      <c r="E683" s="12">
        <v>528892</v>
      </c>
      <c r="F683" s="11" t="s">
        <v>1076</v>
      </c>
      <c r="G683" s="12">
        <v>52889</v>
      </c>
      <c r="H683" s="12">
        <f t="shared" si="10"/>
        <v>581781</v>
      </c>
      <c r="I683" s="4" t="s">
        <v>3387</v>
      </c>
      <c r="J683" s="4" t="s">
        <v>3106</v>
      </c>
    </row>
    <row r="684" spans="1:10" hidden="1" outlineLevel="1" x14ac:dyDescent="0.2">
      <c r="A684" s="8">
        <v>45027</v>
      </c>
      <c r="B684" s="4" t="s">
        <v>1557</v>
      </c>
      <c r="C684" s="4" t="s">
        <v>3840</v>
      </c>
      <c r="D684" s="4" t="s">
        <v>982</v>
      </c>
      <c r="E684" s="12">
        <v>1057784</v>
      </c>
      <c r="F684" s="11" t="s">
        <v>1076</v>
      </c>
      <c r="G684" s="12">
        <v>105778</v>
      </c>
      <c r="H684" s="12">
        <f t="shared" si="10"/>
        <v>1163562</v>
      </c>
      <c r="I684" s="4" t="s">
        <v>3387</v>
      </c>
      <c r="J684" s="4" t="s">
        <v>3106</v>
      </c>
    </row>
    <row r="685" spans="1:10" hidden="1" outlineLevel="1" x14ac:dyDescent="0.2">
      <c r="A685" s="8">
        <v>45027</v>
      </c>
      <c r="B685" s="4" t="s">
        <v>4011</v>
      </c>
      <c r="C685" s="4" t="s">
        <v>3840</v>
      </c>
      <c r="D685" s="4" t="s">
        <v>1110</v>
      </c>
      <c r="E685" s="12">
        <v>909270</v>
      </c>
      <c r="F685" s="11" t="s">
        <v>1076</v>
      </c>
      <c r="G685" s="12">
        <v>90927</v>
      </c>
      <c r="H685" s="12">
        <f t="shared" si="10"/>
        <v>1000197</v>
      </c>
      <c r="I685" s="4" t="s">
        <v>3387</v>
      </c>
      <c r="J685" s="4" t="s">
        <v>3106</v>
      </c>
    </row>
    <row r="686" spans="1:10" hidden="1" outlineLevel="1" x14ac:dyDescent="0.2">
      <c r="A686" s="8">
        <v>45027</v>
      </c>
      <c r="B686" s="4" t="s">
        <v>4253</v>
      </c>
      <c r="C686" s="4" t="s">
        <v>3840</v>
      </c>
      <c r="D686" s="4" t="s">
        <v>3837</v>
      </c>
      <c r="E686" s="12">
        <v>660160</v>
      </c>
      <c r="F686" s="11" t="s">
        <v>1076</v>
      </c>
      <c r="G686" s="12">
        <v>66016</v>
      </c>
      <c r="H686" s="12">
        <f t="shared" si="10"/>
        <v>726176</v>
      </c>
      <c r="I686" s="4" t="s">
        <v>3387</v>
      </c>
      <c r="J686" s="4" t="s">
        <v>3106</v>
      </c>
    </row>
    <row r="687" spans="1:10" outlineLevel="1" x14ac:dyDescent="0.2">
      <c r="A687" s="8">
        <v>45027</v>
      </c>
      <c r="B687" s="4" t="s">
        <v>4926</v>
      </c>
      <c r="C687" s="4" t="s">
        <v>3840</v>
      </c>
      <c r="D687" s="4" t="s">
        <v>4327</v>
      </c>
      <c r="E687" s="12">
        <v>715930</v>
      </c>
      <c r="F687" s="11" t="s">
        <v>1076</v>
      </c>
      <c r="G687" s="12">
        <v>71593</v>
      </c>
      <c r="H687" s="12">
        <f t="shared" si="10"/>
        <v>787523</v>
      </c>
      <c r="I687" s="4" t="s">
        <v>505</v>
      </c>
      <c r="J687" s="4" t="s">
        <v>3537</v>
      </c>
    </row>
    <row r="688" spans="1:10" outlineLevel="1" x14ac:dyDescent="0.2">
      <c r="A688" s="8">
        <v>45027</v>
      </c>
      <c r="B688" s="4" t="s">
        <v>330</v>
      </c>
      <c r="C688" s="4" t="s">
        <v>3840</v>
      </c>
      <c r="D688" s="4" t="s">
        <v>4355</v>
      </c>
      <c r="E688" s="12">
        <v>661710</v>
      </c>
      <c r="F688" s="11" t="s">
        <v>1076</v>
      </c>
      <c r="G688" s="12">
        <v>66171</v>
      </c>
      <c r="H688" s="12">
        <f t="shared" si="10"/>
        <v>727881</v>
      </c>
      <c r="I688" s="4" t="s">
        <v>505</v>
      </c>
      <c r="J688" s="4" t="s">
        <v>3537</v>
      </c>
    </row>
    <row r="689" spans="1:10" hidden="1" outlineLevel="1" x14ac:dyDescent="0.2">
      <c r="A689" s="8">
        <v>45028</v>
      </c>
      <c r="B689" s="4" t="s">
        <v>1930</v>
      </c>
      <c r="C689" s="4" t="s">
        <v>3840</v>
      </c>
      <c r="D689" s="4" t="s">
        <v>4012</v>
      </c>
      <c r="E689" s="12">
        <v>611412</v>
      </c>
      <c r="F689" s="11" t="s">
        <v>1076</v>
      </c>
      <c r="G689" s="12">
        <v>61141</v>
      </c>
      <c r="H689" s="12">
        <f t="shared" si="10"/>
        <v>672553</v>
      </c>
      <c r="I689" s="4" t="s">
        <v>3387</v>
      </c>
      <c r="J689" s="4" t="s">
        <v>3106</v>
      </c>
    </row>
    <row r="690" spans="1:10" hidden="1" outlineLevel="1" x14ac:dyDescent="0.2">
      <c r="A690" s="8">
        <v>45028</v>
      </c>
      <c r="B690" s="4" t="s">
        <v>4597</v>
      </c>
      <c r="C690" s="4" t="s">
        <v>3840</v>
      </c>
      <c r="D690" s="4" t="s">
        <v>4900</v>
      </c>
      <c r="E690" s="12">
        <v>768189</v>
      </c>
      <c r="F690" s="11" t="s">
        <v>1076</v>
      </c>
      <c r="G690" s="12">
        <v>76819</v>
      </c>
      <c r="H690" s="12">
        <f t="shared" si="10"/>
        <v>845008</v>
      </c>
      <c r="I690" s="4" t="s">
        <v>3387</v>
      </c>
      <c r="J690" s="4" t="s">
        <v>3106</v>
      </c>
    </row>
    <row r="691" spans="1:10" hidden="1" outlineLevel="1" x14ac:dyDescent="0.2">
      <c r="A691" s="8">
        <v>45028</v>
      </c>
      <c r="B691" s="4" t="s">
        <v>1888</v>
      </c>
      <c r="C691" s="4" t="s">
        <v>3840</v>
      </c>
      <c r="D691" s="4" t="s">
        <v>4596</v>
      </c>
      <c r="E691" s="12">
        <v>611412</v>
      </c>
      <c r="F691" s="11" t="s">
        <v>1076</v>
      </c>
      <c r="G691" s="12">
        <v>61141</v>
      </c>
      <c r="H691" s="12">
        <f t="shared" si="10"/>
        <v>672553</v>
      </c>
      <c r="I691" s="4" t="s">
        <v>3387</v>
      </c>
      <c r="J691" s="4" t="s">
        <v>3106</v>
      </c>
    </row>
    <row r="692" spans="1:10" outlineLevel="1" x14ac:dyDescent="0.2">
      <c r="A692" s="8">
        <v>45028</v>
      </c>
      <c r="B692" s="4" t="s">
        <v>4525</v>
      </c>
      <c r="C692" s="4" t="s">
        <v>3840</v>
      </c>
      <c r="D692" s="4" t="s">
        <v>2786</v>
      </c>
      <c r="E692" s="12">
        <v>407608</v>
      </c>
      <c r="F692" s="11" t="s">
        <v>1076</v>
      </c>
      <c r="G692" s="12">
        <v>40761</v>
      </c>
      <c r="H692" s="12">
        <f t="shared" si="10"/>
        <v>448369</v>
      </c>
      <c r="I692" s="4" t="s">
        <v>505</v>
      </c>
      <c r="J692" s="4" t="s">
        <v>3537</v>
      </c>
    </row>
    <row r="693" spans="1:10" hidden="1" outlineLevel="1" x14ac:dyDescent="0.2">
      <c r="A693" s="8">
        <v>45028</v>
      </c>
      <c r="B693" s="4" t="s">
        <v>1006</v>
      </c>
      <c r="C693" s="4" t="s">
        <v>3840</v>
      </c>
      <c r="D693" s="4" t="s">
        <v>261</v>
      </c>
      <c r="E693" s="12">
        <v>559153</v>
      </c>
      <c r="F693" s="11" t="s">
        <v>1076</v>
      </c>
      <c r="G693" s="12">
        <v>55915</v>
      </c>
      <c r="H693" s="12">
        <f t="shared" si="10"/>
        <v>615068</v>
      </c>
      <c r="I693" s="4" t="s">
        <v>3387</v>
      </c>
      <c r="J693" s="4" t="s">
        <v>3106</v>
      </c>
    </row>
    <row r="694" spans="1:10" hidden="1" outlineLevel="1" x14ac:dyDescent="0.2">
      <c r="A694" s="8">
        <v>45028</v>
      </c>
      <c r="B694" s="4" t="s">
        <v>1606</v>
      </c>
      <c r="C694" s="4" t="s">
        <v>3840</v>
      </c>
      <c r="D694" s="4" t="s">
        <v>603</v>
      </c>
      <c r="E694" s="12">
        <v>559153</v>
      </c>
      <c r="F694" s="11" t="s">
        <v>1076</v>
      </c>
      <c r="G694" s="12">
        <v>55915</v>
      </c>
      <c r="H694" s="12">
        <f t="shared" si="10"/>
        <v>615068</v>
      </c>
      <c r="I694" s="4" t="s">
        <v>3387</v>
      </c>
      <c r="J694" s="4" t="s">
        <v>3106</v>
      </c>
    </row>
    <row r="695" spans="1:10" hidden="1" outlineLevel="1" x14ac:dyDescent="0.2">
      <c r="A695" s="8">
        <v>45028</v>
      </c>
      <c r="B695" s="4" t="s">
        <v>5017</v>
      </c>
      <c r="C695" s="4" t="s">
        <v>3840</v>
      </c>
      <c r="D695" s="4" t="s">
        <v>3512</v>
      </c>
      <c r="E695" s="12">
        <v>545658</v>
      </c>
      <c r="F695" s="11" t="s">
        <v>1076</v>
      </c>
      <c r="G695" s="12">
        <v>54566</v>
      </c>
      <c r="H695" s="12">
        <f t="shared" si="10"/>
        <v>600224</v>
      </c>
      <c r="I695" s="4" t="s">
        <v>3387</v>
      </c>
      <c r="J695" s="4" t="s">
        <v>3106</v>
      </c>
    </row>
    <row r="696" spans="1:10" hidden="1" outlineLevel="1" x14ac:dyDescent="0.2">
      <c r="A696" s="8">
        <v>45028</v>
      </c>
      <c r="B696" s="4" t="s">
        <v>2905</v>
      </c>
      <c r="C696" s="4" t="s">
        <v>3840</v>
      </c>
      <c r="D696" s="4" t="s">
        <v>3704</v>
      </c>
      <c r="E696" s="12">
        <v>661710</v>
      </c>
      <c r="F696" s="11" t="s">
        <v>1076</v>
      </c>
      <c r="G696" s="12">
        <v>66171</v>
      </c>
      <c r="H696" s="12">
        <f t="shared" si="10"/>
        <v>727881</v>
      </c>
      <c r="I696" s="4" t="s">
        <v>3387</v>
      </c>
      <c r="J696" s="4" t="s">
        <v>3106</v>
      </c>
    </row>
    <row r="697" spans="1:10" hidden="1" outlineLevel="1" x14ac:dyDescent="0.2">
      <c r="A697" s="8">
        <v>45028</v>
      </c>
      <c r="B697" s="4" t="s">
        <v>1165</v>
      </c>
      <c r="C697" s="4" t="s">
        <v>3840</v>
      </c>
      <c r="D697" s="4" t="s">
        <v>4017</v>
      </c>
      <c r="E697" s="12">
        <v>518668</v>
      </c>
      <c r="F697" s="11" t="s">
        <v>1076</v>
      </c>
      <c r="G697" s="12">
        <v>51867</v>
      </c>
      <c r="H697" s="12">
        <f t="shared" si="10"/>
        <v>570535</v>
      </c>
      <c r="I697" s="4" t="s">
        <v>3387</v>
      </c>
      <c r="J697" s="4" t="s">
        <v>3106</v>
      </c>
    </row>
    <row r="698" spans="1:10" outlineLevel="1" x14ac:dyDescent="0.2">
      <c r="A698" s="8">
        <v>45028</v>
      </c>
      <c r="B698" s="4" t="s">
        <v>2429</v>
      </c>
      <c r="C698" s="4" t="s">
        <v>3840</v>
      </c>
      <c r="D698" s="4" t="s">
        <v>1782</v>
      </c>
      <c r="E698" s="12">
        <v>673895</v>
      </c>
      <c r="F698" s="11" t="s">
        <v>1076</v>
      </c>
      <c r="G698" s="12">
        <v>67390</v>
      </c>
      <c r="H698" s="12">
        <f t="shared" si="10"/>
        <v>741285</v>
      </c>
      <c r="I698" s="4" t="s">
        <v>505</v>
      </c>
      <c r="J698" s="4" t="s">
        <v>3537</v>
      </c>
    </row>
    <row r="699" spans="1:10" outlineLevel="1" x14ac:dyDescent="0.2">
      <c r="A699" s="8">
        <v>45029</v>
      </c>
      <c r="B699" s="4" t="s">
        <v>4139</v>
      </c>
      <c r="C699" s="4" t="s">
        <v>3840</v>
      </c>
      <c r="D699" s="4" t="s">
        <v>1942</v>
      </c>
      <c r="E699" s="12">
        <v>1091556</v>
      </c>
      <c r="F699" s="11" t="s">
        <v>1076</v>
      </c>
      <c r="G699" s="12">
        <v>109156</v>
      </c>
      <c r="H699" s="12">
        <f t="shared" si="10"/>
        <v>1200712</v>
      </c>
      <c r="I699" s="4" t="s">
        <v>2305</v>
      </c>
      <c r="J699" s="4" t="s">
        <v>4010</v>
      </c>
    </row>
    <row r="700" spans="1:10" outlineLevel="1" x14ac:dyDescent="0.2">
      <c r="A700" s="8">
        <v>45029</v>
      </c>
      <c r="B700" s="4" t="s">
        <v>1458</v>
      </c>
      <c r="C700" s="4" t="s">
        <v>3840</v>
      </c>
      <c r="D700" s="4" t="s">
        <v>569</v>
      </c>
      <c r="E700" s="12">
        <v>754694</v>
      </c>
      <c r="F700" s="11" t="s">
        <v>1076</v>
      </c>
      <c r="G700" s="12">
        <v>75469</v>
      </c>
      <c r="H700" s="12">
        <f t="shared" si="10"/>
        <v>830163</v>
      </c>
      <c r="I700" s="4" t="s">
        <v>2305</v>
      </c>
      <c r="J700" s="4" t="s">
        <v>4010</v>
      </c>
    </row>
    <row r="701" spans="1:10" hidden="1" outlineLevel="1" x14ac:dyDescent="0.2">
      <c r="A701" s="8">
        <v>45029</v>
      </c>
      <c r="B701" s="4" t="s">
        <v>212</v>
      </c>
      <c r="C701" s="4" t="s">
        <v>3840</v>
      </c>
      <c r="D701" s="4" t="s">
        <v>2997</v>
      </c>
      <c r="E701" s="12">
        <v>363852</v>
      </c>
      <c r="F701" s="11" t="s">
        <v>1076</v>
      </c>
      <c r="G701" s="12">
        <v>36385</v>
      </c>
      <c r="H701" s="12">
        <f t="shared" si="10"/>
        <v>400237</v>
      </c>
      <c r="I701" s="4" t="s">
        <v>3387</v>
      </c>
      <c r="J701" s="4" t="s">
        <v>3106</v>
      </c>
    </row>
    <row r="702" spans="1:10" hidden="1" outlineLevel="1" x14ac:dyDescent="0.2">
      <c r="A702" s="8">
        <v>45029</v>
      </c>
      <c r="B702" s="4" t="s">
        <v>3232</v>
      </c>
      <c r="C702" s="4" t="s">
        <v>3840</v>
      </c>
      <c r="D702" s="4" t="s">
        <v>2591</v>
      </c>
      <c r="E702" s="12">
        <v>914502</v>
      </c>
      <c r="F702" s="11" t="s">
        <v>1076</v>
      </c>
      <c r="G702" s="12">
        <v>91450</v>
      </c>
      <c r="H702" s="12">
        <f t="shared" si="10"/>
        <v>1005952</v>
      </c>
      <c r="I702" s="4" t="s">
        <v>3387</v>
      </c>
      <c r="J702" s="4" t="s">
        <v>3106</v>
      </c>
    </row>
    <row r="703" spans="1:10" hidden="1" outlineLevel="1" x14ac:dyDescent="0.2">
      <c r="A703" s="8">
        <v>45029</v>
      </c>
      <c r="B703" s="4" t="s">
        <v>1945</v>
      </c>
      <c r="C703" s="4" t="s">
        <v>3840</v>
      </c>
      <c r="D703" s="4" t="s">
        <v>877</v>
      </c>
      <c r="E703" s="12">
        <v>559153</v>
      </c>
      <c r="F703" s="11" t="s">
        <v>1076</v>
      </c>
      <c r="G703" s="12">
        <v>55915</v>
      </c>
      <c r="H703" s="12">
        <f t="shared" si="10"/>
        <v>615068</v>
      </c>
      <c r="I703" s="4" t="s">
        <v>3387</v>
      </c>
      <c r="J703" s="4" t="s">
        <v>3106</v>
      </c>
    </row>
    <row r="704" spans="1:10" hidden="1" outlineLevel="1" x14ac:dyDescent="0.2">
      <c r="A704" s="8">
        <v>45029</v>
      </c>
      <c r="B704" s="4" t="s">
        <v>2189</v>
      </c>
      <c r="C704" s="4" t="s">
        <v>3840</v>
      </c>
      <c r="D704" s="4" t="s">
        <v>4681</v>
      </c>
      <c r="E704" s="12">
        <v>552200</v>
      </c>
      <c r="F704" s="11" t="s">
        <v>1076</v>
      </c>
      <c r="G704" s="12">
        <v>55220</v>
      </c>
      <c r="H704" s="12">
        <f t="shared" si="10"/>
        <v>607420</v>
      </c>
      <c r="I704" s="4" t="s">
        <v>3387</v>
      </c>
      <c r="J704" s="4" t="s">
        <v>3106</v>
      </c>
    </row>
    <row r="705" spans="1:10" outlineLevel="1" x14ac:dyDescent="0.2">
      <c r="A705" s="8">
        <v>45030</v>
      </c>
      <c r="B705" s="4" t="s">
        <v>2938</v>
      </c>
      <c r="C705" s="4" t="s">
        <v>3840</v>
      </c>
      <c r="D705" s="4" t="s">
        <v>3428</v>
      </c>
      <c r="E705" s="12">
        <v>798450</v>
      </c>
      <c r="F705" s="11" t="s">
        <v>1076</v>
      </c>
      <c r="G705" s="12">
        <v>79845</v>
      </c>
      <c r="H705" s="12">
        <f t="shared" si="10"/>
        <v>878295</v>
      </c>
      <c r="I705" s="4" t="s">
        <v>505</v>
      </c>
      <c r="J705" s="4" t="s">
        <v>3537</v>
      </c>
    </row>
    <row r="706" spans="1:10" outlineLevel="1" x14ac:dyDescent="0.2">
      <c r="A706" s="8">
        <v>45030</v>
      </c>
      <c r="B706" s="4" t="s">
        <v>5096</v>
      </c>
      <c r="C706" s="4" t="s">
        <v>3840</v>
      </c>
      <c r="D706" s="4" t="s">
        <v>3199</v>
      </c>
      <c r="E706" s="12">
        <v>663671</v>
      </c>
      <c r="F706" s="11" t="s">
        <v>1076</v>
      </c>
      <c r="G706" s="12">
        <v>66367</v>
      </c>
      <c r="H706" s="12">
        <f t="shared" ref="H706:H769" si="11">+E706+G706</f>
        <v>730038</v>
      </c>
      <c r="I706" s="4" t="s">
        <v>505</v>
      </c>
      <c r="J706" s="4" t="s">
        <v>3537</v>
      </c>
    </row>
    <row r="707" spans="1:10" outlineLevel="1" x14ac:dyDescent="0.2">
      <c r="A707" s="8">
        <v>45030</v>
      </c>
      <c r="B707" s="4" t="s">
        <v>4903</v>
      </c>
      <c r="C707" s="4" t="s">
        <v>3840</v>
      </c>
      <c r="D707" s="4" t="s">
        <v>1336</v>
      </c>
      <c r="E707" s="12">
        <v>559153</v>
      </c>
      <c r="F707" s="11" t="s">
        <v>1076</v>
      </c>
      <c r="G707" s="12">
        <v>55915</v>
      </c>
      <c r="H707" s="12">
        <f t="shared" si="11"/>
        <v>615068</v>
      </c>
      <c r="I707" s="4" t="s">
        <v>505</v>
      </c>
      <c r="J707" s="4" t="s">
        <v>3537</v>
      </c>
    </row>
    <row r="708" spans="1:10" outlineLevel="1" x14ac:dyDescent="0.2">
      <c r="A708" s="8">
        <v>45030</v>
      </c>
      <c r="B708" s="4" t="s">
        <v>677</v>
      </c>
      <c r="C708" s="4" t="s">
        <v>3840</v>
      </c>
      <c r="D708" s="4" t="s">
        <v>163</v>
      </c>
      <c r="E708" s="12">
        <v>352078</v>
      </c>
      <c r="F708" s="11" t="s">
        <v>1076</v>
      </c>
      <c r="G708" s="12">
        <v>35208</v>
      </c>
      <c r="H708" s="12">
        <f t="shared" si="11"/>
        <v>387286</v>
      </c>
      <c r="I708" s="4" t="s">
        <v>505</v>
      </c>
      <c r="J708" s="4" t="s">
        <v>3537</v>
      </c>
    </row>
    <row r="709" spans="1:10" outlineLevel="1" x14ac:dyDescent="0.2">
      <c r="A709" s="8">
        <v>45030</v>
      </c>
      <c r="B709" s="4" t="s">
        <v>1769</v>
      </c>
      <c r="C709" s="4" t="s">
        <v>3840</v>
      </c>
      <c r="D709" s="4" t="s">
        <v>2081</v>
      </c>
      <c r="E709" s="12">
        <v>522590</v>
      </c>
      <c r="F709" s="11" t="s">
        <v>1076</v>
      </c>
      <c r="G709" s="12">
        <v>52259</v>
      </c>
      <c r="H709" s="12">
        <f t="shared" si="11"/>
        <v>574849</v>
      </c>
      <c r="I709" s="4" t="s">
        <v>505</v>
      </c>
      <c r="J709" s="4" t="s">
        <v>3537</v>
      </c>
    </row>
    <row r="710" spans="1:10" hidden="1" outlineLevel="1" x14ac:dyDescent="0.2">
      <c r="A710" s="8">
        <v>45033</v>
      </c>
      <c r="B710" s="4" t="s">
        <v>951</v>
      </c>
      <c r="C710" s="4" t="s">
        <v>3840</v>
      </c>
      <c r="D710" s="4" t="s">
        <v>902</v>
      </c>
      <c r="E710" s="12">
        <v>518668</v>
      </c>
      <c r="F710" s="11" t="s">
        <v>1076</v>
      </c>
      <c r="G710" s="12">
        <v>51867</v>
      </c>
      <c r="H710" s="12">
        <f t="shared" si="11"/>
        <v>570535</v>
      </c>
      <c r="I710" s="4" t="s">
        <v>3387</v>
      </c>
      <c r="J710" s="4" t="s">
        <v>3106</v>
      </c>
    </row>
    <row r="711" spans="1:10" hidden="1" outlineLevel="1" x14ac:dyDescent="0.2">
      <c r="A711" s="8">
        <v>45033</v>
      </c>
      <c r="B711" s="4" t="s">
        <v>2235</v>
      </c>
      <c r="C711" s="4" t="s">
        <v>3840</v>
      </c>
      <c r="D711" s="4" t="s">
        <v>2799</v>
      </c>
      <c r="E711" s="12">
        <v>567656</v>
      </c>
      <c r="F711" s="11" t="s">
        <v>1076</v>
      </c>
      <c r="G711" s="12">
        <v>56766</v>
      </c>
      <c r="H711" s="12">
        <f t="shared" si="11"/>
        <v>624422</v>
      </c>
      <c r="I711" s="4" t="s">
        <v>3387</v>
      </c>
      <c r="J711" s="4" t="s">
        <v>3106</v>
      </c>
    </row>
    <row r="712" spans="1:10" hidden="1" outlineLevel="1" x14ac:dyDescent="0.2">
      <c r="A712" s="8">
        <v>45033</v>
      </c>
      <c r="B712" s="4" t="s">
        <v>3275</v>
      </c>
      <c r="C712" s="4" t="s">
        <v>3840</v>
      </c>
      <c r="D712" s="4" t="s">
        <v>1405</v>
      </c>
      <c r="E712" s="12">
        <v>611412</v>
      </c>
      <c r="F712" s="11" t="s">
        <v>1076</v>
      </c>
      <c r="G712" s="12">
        <v>61141</v>
      </c>
      <c r="H712" s="12">
        <f t="shared" si="11"/>
        <v>672553</v>
      </c>
      <c r="I712" s="4" t="s">
        <v>3387</v>
      </c>
      <c r="J712" s="4" t="s">
        <v>3106</v>
      </c>
    </row>
    <row r="713" spans="1:10" hidden="1" outlineLevel="1" x14ac:dyDescent="0.2">
      <c r="A713" s="8">
        <v>45033</v>
      </c>
      <c r="B713" s="4" t="s">
        <v>4458</v>
      </c>
      <c r="C713" s="4" t="s">
        <v>3840</v>
      </c>
      <c r="D713" s="4" t="s">
        <v>456</v>
      </c>
      <c r="E713" s="12">
        <v>611412</v>
      </c>
      <c r="F713" s="11" t="s">
        <v>1076</v>
      </c>
      <c r="G713" s="12">
        <v>61141</v>
      </c>
      <c r="H713" s="12">
        <f t="shared" si="11"/>
        <v>672553</v>
      </c>
      <c r="I713" s="4" t="s">
        <v>3387</v>
      </c>
      <c r="J713" s="4" t="s">
        <v>3106</v>
      </c>
    </row>
    <row r="714" spans="1:10" hidden="1" outlineLevel="1" x14ac:dyDescent="0.2">
      <c r="A714" s="8">
        <v>45033</v>
      </c>
      <c r="B714" s="4" t="s">
        <v>4620</v>
      </c>
      <c r="C714" s="4" t="s">
        <v>3840</v>
      </c>
      <c r="D714" s="4" t="s">
        <v>484</v>
      </c>
      <c r="E714" s="12">
        <v>501902</v>
      </c>
      <c r="F714" s="11" t="s">
        <v>1076</v>
      </c>
      <c r="G714" s="12">
        <v>50190</v>
      </c>
      <c r="H714" s="12">
        <f t="shared" si="11"/>
        <v>552092</v>
      </c>
      <c r="I714" s="4" t="s">
        <v>3387</v>
      </c>
      <c r="J714" s="4" t="s">
        <v>3106</v>
      </c>
    </row>
    <row r="715" spans="1:10" hidden="1" outlineLevel="1" x14ac:dyDescent="0.2">
      <c r="A715" s="8">
        <v>45033</v>
      </c>
      <c r="B715" s="4" t="s">
        <v>4004</v>
      </c>
      <c r="C715" s="4" t="s">
        <v>3840</v>
      </c>
      <c r="D715" s="4" t="s">
        <v>4893</v>
      </c>
      <c r="E715" s="12">
        <v>650176</v>
      </c>
      <c r="F715" s="11" t="s">
        <v>1076</v>
      </c>
      <c r="G715" s="12">
        <v>65018</v>
      </c>
      <c r="H715" s="12">
        <f t="shared" si="11"/>
        <v>715194</v>
      </c>
      <c r="I715" s="4" t="s">
        <v>3387</v>
      </c>
      <c r="J715" s="4" t="s">
        <v>3106</v>
      </c>
    </row>
    <row r="716" spans="1:10" hidden="1" outlineLevel="1" x14ac:dyDescent="0.2">
      <c r="A716" s="8">
        <v>45033</v>
      </c>
      <c r="B716" s="4" t="s">
        <v>3107</v>
      </c>
      <c r="C716" s="4" t="s">
        <v>3840</v>
      </c>
      <c r="D716" s="4" t="s">
        <v>2751</v>
      </c>
      <c r="E716" s="12">
        <v>569377</v>
      </c>
      <c r="F716" s="11" t="s">
        <v>1076</v>
      </c>
      <c r="G716" s="12">
        <v>56938</v>
      </c>
      <c r="H716" s="12">
        <f t="shared" si="11"/>
        <v>626315</v>
      </c>
      <c r="I716" s="4" t="s">
        <v>3387</v>
      </c>
      <c r="J716" s="4" t="s">
        <v>3106</v>
      </c>
    </row>
    <row r="717" spans="1:10" hidden="1" outlineLevel="1" x14ac:dyDescent="0.2">
      <c r="A717" s="8">
        <v>45034</v>
      </c>
      <c r="B717" s="4" t="s">
        <v>4858</v>
      </c>
      <c r="C717" s="4" t="s">
        <v>3840</v>
      </c>
      <c r="D717" s="4" t="s">
        <v>1839</v>
      </c>
      <c r="E717" s="12">
        <v>545658</v>
      </c>
      <c r="F717" s="11" t="s">
        <v>1076</v>
      </c>
      <c r="G717" s="12">
        <v>54566</v>
      </c>
      <c r="H717" s="12">
        <f t="shared" si="11"/>
        <v>600224</v>
      </c>
      <c r="I717" s="4" t="s">
        <v>3387</v>
      </c>
      <c r="J717" s="4" t="s">
        <v>3106</v>
      </c>
    </row>
    <row r="718" spans="1:10" outlineLevel="1" x14ac:dyDescent="0.2">
      <c r="A718" s="8">
        <v>45034</v>
      </c>
      <c r="B718" s="4" t="s">
        <v>3632</v>
      </c>
      <c r="C718" s="4" t="s">
        <v>3840</v>
      </c>
      <c r="D718" s="4" t="s">
        <v>5152</v>
      </c>
      <c r="E718" s="12">
        <v>542387</v>
      </c>
      <c r="F718" s="11" t="s">
        <v>1076</v>
      </c>
      <c r="G718" s="12">
        <v>54239</v>
      </c>
      <c r="H718" s="12">
        <f t="shared" si="11"/>
        <v>596626</v>
      </c>
      <c r="I718" s="4" t="s">
        <v>505</v>
      </c>
      <c r="J718" s="4" t="s">
        <v>3537</v>
      </c>
    </row>
    <row r="719" spans="1:10" outlineLevel="1" x14ac:dyDescent="0.2">
      <c r="A719" s="8">
        <v>45034</v>
      </c>
      <c r="B719" s="4" t="s">
        <v>1161</v>
      </c>
      <c r="C719" s="4" t="s">
        <v>3840</v>
      </c>
      <c r="D719" s="4"/>
      <c r="E719" s="12">
        <v>0</v>
      </c>
      <c r="F719" s="11" t="s">
        <v>1076</v>
      </c>
      <c r="G719" s="12">
        <v>0</v>
      </c>
      <c r="H719" s="12">
        <f t="shared" si="11"/>
        <v>0</v>
      </c>
      <c r="I719" s="4" t="s">
        <v>2719</v>
      </c>
      <c r="J719" s="4" t="s">
        <v>1445</v>
      </c>
    </row>
    <row r="720" spans="1:10" hidden="1" outlineLevel="1" x14ac:dyDescent="0.2">
      <c r="A720" s="8">
        <v>45034</v>
      </c>
      <c r="B720" s="4" t="s">
        <v>4612</v>
      </c>
      <c r="C720" s="4" t="s">
        <v>3840</v>
      </c>
      <c r="D720" s="4" t="s">
        <v>2972</v>
      </c>
      <c r="E720" s="12">
        <v>611412</v>
      </c>
      <c r="F720" s="11" t="s">
        <v>1076</v>
      </c>
      <c r="G720" s="12">
        <v>61141</v>
      </c>
      <c r="H720" s="12">
        <f t="shared" si="11"/>
        <v>672553</v>
      </c>
      <c r="I720" s="4" t="s">
        <v>3387</v>
      </c>
      <c r="J720" s="4" t="s">
        <v>3106</v>
      </c>
    </row>
    <row r="721" spans="1:10" hidden="1" outlineLevel="1" x14ac:dyDescent="0.2">
      <c r="A721" s="8">
        <v>45034</v>
      </c>
      <c r="B721" s="4" t="s">
        <v>4557</v>
      </c>
      <c r="C721" s="4" t="s">
        <v>3840</v>
      </c>
      <c r="D721" s="4" t="s">
        <v>2286</v>
      </c>
      <c r="E721" s="12">
        <v>548929</v>
      </c>
      <c r="F721" s="11" t="s">
        <v>1076</v>
      </c>
      <c r="G721" s="12">
        <v>54893</v>
      </c>
      <c r="H721" s="12">
        <f t="shared" si="11"/>
        <v>603822</v>
      </c>
      <c r="I721" s="4" t="s">
        <v>3387</v>
      </c>
      <c r="J721" s="4" t="s">
        <v>3106</v>
      </c>
    </row>
    <row r="722" spans="1:10" hidden="1" outlineLevel="1" x14ac:dyDescent="0.2">
      <c r="A722" s="8">
        <v>45034</v>
      </c>
      <c r="B722" s="4" t="s">
        <v>4081</v>
      </c>
      <c r="C722" s="4" t="s">
        <v>3840</v>
      </c>
      <c r="D722" s="4" t="s">
        <v>3057</v>
      </c>
      <c r="E722" s="12">
        <v>269558</v>
      </c>
      <c r="F722" s="11" t="s">
        <v>1076</v>
      </c>
      <c r="G722" s="12">
        <v>26956</v>
      </c>
      <c r="H722" s="12">
        <f t="shared" si="11"/>
        <v>296514</v>
      </c>
      <c r="I722" s="4" t="s">
        <v>3387</v>
      </c>
      <c r="J722" s="4" t="s">
        <v>3106</v>
      </c>
    </row>
    <row r="723" spans="1:10" hidden="1" outlineLevel="1" x14ac:dyDescent="0.2">
      <c r="A723" s="8">
        <v>45034</v>
      </c>
      <c r="B723" s="4" t="s">
        <v>1544</v>
      </c>
      <c r="C723" s="4" t="s">
        <v>3840</v>
      </c>
      <c r="D723" s="4" t="s">
        <v>3725</v>
      </c>
      <c r="E723" s="12">
        <v>552200</v>
      </c>
      <c r="F723" s="11" t="s">
        <v>1076</v>
      </c>
      <c r="G723" s="12">
        <v>55220</v>
      </c>
      <c r="H723" s="12">
        <f t="shared" si="11"/>
        <v>607420</v>
      </c>
      <c r="I723" s="4" t="s">
        <v>3387</v>
      </c>
      <c r="J723" s="4" t="s">
        <v>3106</v>
      </c>
    </row>
    <row r="724" spans="1:10" hidden="1" outlineLevel="1" x14ac:dyDescent="0.2">
      <c r="A724" s="8">
        <v>45034</v>
      </c>
      <c r="B724" s="4" t="s">
        <v>3247</v>
      </c>
      <c r="C724" s="4" t="s">
        <v>3840</v>
      </c>
      <c r="D724" s="4" t="s">
        <v>5046</v>
      </c>
      <c r="E724" s="12">
        <v>673895</v>
      </c>
      <c r="F724" s="11" t="s">
        <v>1076</v>
      </c>
      <c r="G724" s="12">
        <v>67390</v>
      </c>
      <c r="H724" s="12">
        <f t="shared" si="11"/>
        <v>741285</v>
      </c>
      <c r="I724" s="4" t="s">
        <v>3387</v>
      </c>
      <c r="J724" s="4" t="s">
        <v>3106</v>
      </c>
    </row>
    <row r="725" spans="1:10" hidden="1" outlineLevel="1" x14ac:dyDescent="0.2">
      <c r="A725" s="8">
        <v>45034</v>
      </c>
      <c r="B725" s="4" t="s">
        <v>2852</v>
      </c>
      <c r="C725" s="4" t="s">
        <v>3840</v>
      </c>
      <c r="D725" s="4" t="s">
        <v>3309</v>
      </c>
      <c r="E725" s="12">
        <v>-463810</v>
      </c>
      <c r="F725" s="11" t="s">
        <v>1076</v>
      </c>
      <c r="G725" s="12">
        <v>-46381</v>
      </c>
      <c r="H725" s="12">
        <f t="shared" si="11"/>
        <v>-510191</v>
      </c>
      <c r="I725" s="4" t="s">
        <v>3387</v>
      </c>
      <c r="J725" s="4" t="s">
        <v>3106</v>
      </c>
    </row>
    <row r="726" spans="1:10" outlineLevel="1" x14ac:dyDescent="0.2">
      <c r="A726" s="8">
        <v>45035</v>
      </c>
      <c r="B726" s="4" t="s">
        <v>5031</v>
      </c>
      <c r="C726" s="4" t="s">
        <v>3840</v>
      </c>
      <c r="D726" s="4" t="s">
        <v>3816</v>
      </c>
      <c r="E726" s="12">
        <v>762957</v>
      </c>
      <c r="F726" s="11" t="s">
        <v>1076</v>
      </c>
      <c r="G726" s="12">
        <v>76296</v>
      </c>
      <c r="H726" s="12">
        <f t="shared" si="11"/>
        <v>839253</v>
      </c>
      <c r="I726" s="4" t="s">
        <v>505</v>
      </c>
      <c r="J726" s="4" t="s">
        <v>3537</v>
      </c>
    </row>
    <row r="727" spans="1:10" outlineLevel="1" x14ac:dyDescent="0.2">
      <c r="A727" s="8">
        <v>45035</v>
      </c>
      <c r="B727" s="4" t="s">
        <v>3518</v>
      </c>
      <c r="C727" s="4" t="s">
        <v>3840</v>
      </c>
      <c r="D727" s="4" t="s">
        <v>1163</v>
      </c>
      <c r="E727" s="12">
        <v>757725</v>
      </c>
      <c r="F727" s="11" t="s">
        <v>1076</v>
      </c>
      <c r="G727" s="12">
        <v>75773</v>
      </c>
      <c r="H727" s="12">
        <f t="shared" si="11"/>
        <v>833498</v>
      </c>
      <c r="I727" s="4" t="s">
        <v>2719</v>
      </c>
      <c r="J727" s="4" t="s">
        <v>1445</v>
      </c>
    </row>
    <row r="728" spans="1:10" outlineLevel="1" x14ac:dyDescent="0.2">
      <c r="A728" s="8">
        <v>45035</v>
      </c>
      <c r="B728" s="4" t="s">
        <v>2570</v>
      </c>
      <c r="C728" s="4" t="s">
        <v>3840</v>
      </c>
      <c r="D728" s="4" t="s">
        <v>4671</v>
      </c>
      <c r="E728" s="12">
        <v>559153</v>
      </c>
      <c r="F728" s="11" t="s">
        <v>1076</v>
      </c>
      <c r="G728" s="12">
        <v>55915</v>
      </c>
      <c r="H728" s="12">
        <f t="shared" si="11"/>
        <v>615068</v>
      </c>
      <c r="I728" s="4" t="s">
        <v>505</v>
      </c>
      <c r="J728" s="4" t="s">
        <v>3537</v>
      </c>
    </row>
    <row r="729" spans="1:10" hidden="1" outlineLevel="1" x14ac:dyDescent="0.2">
      <c r="A729" s="8">
        <v>45035</v>
      </c>
      <c r="B729" s="4" t="s">
        <v>3371</v>
      </c>
      <c r="C729" s="4" t="s">
        <v>3840</v>
      </c>
      <c r="D729" s="4" t="s">
        <v>2817</v>
      </c>
      <c r="E729" s="12">
        <v>559153</v>
      </c>
      <c r="F729" s="11" t="s">
        <v>1076</v>
      </c>
      <c r="G729" s="12">
        <v>55915</v>
      </c>
      <c r="H729" s="12">
        <f t="shared" si="11"/>
        <v>615068</v>
      </c>
      <c r="I729" s="4" t="s">
        <v>3387</v>
      </c>
      <c r="J729" s="4" t="s">
        <v>3106</v>
      </c>
    </row>
    <row r="730" spans="1:10" hidden="1" outlineLevel="1" x14ac:dyDescent="0.2">
      <c r="A730" s="8">
        <v>45035</v>
      </c>
      <c r="B730" s="4" t="s">
        <v>783</v>
      </c>
      <c r="C730" s="4" t="s">
        <v>3840</v>
      </c>
      <c r="D730" s="4" t="s">
        <v>4031</v>
      </c>
      <c r="E730" s="12">
        <v>611412</v>
      </c>
      <c r="F730" s="11" t="s">
        <v>1076</v>
      </c>
      <c r="G730" s="12">
        <v>61141</v>
      </c>
      <c r="H730" s="12">
        <f t="shared" si="11"/>
        <v>672553</v>
      </c>
      <c r="I730" s="4" t="s">
        <v>3387</v>
      </c>
      <c r="J730" s="4" t="s">
        <v>3106</v>
      </c>
    </row>
    <row r="731" spans="1:10" hidden="1" outlineLevel="1" x14ac:dyDescent="0.2">
      <c r="A731" s="8">
        <v>45035</v>
      </c>
      <c r="B731" s="4" t="s">
        <v>3109</v>
      </c>
      <c r="C731" s="4" t="s">
        <v>3840</v>
      </c>
      <c r="D731" s="4" t="s">
        <v>2579</v>
      </c>
      <c r="E731" s="12">
        <v>407608</v>
      </c>
      <c r="F731" s="11" t="s">
        <v>1076</v>
      </c>
      <c r="G731" s="12">
        <v>40761</v>
      </c>
      <c r="H731" s="12">
        <f t="shared" si="11"/>
        <v>448369</v>
      </c>
      <c r="I731" s="4" t="s">
        <v>3387</v>
      </c>
      <c r="J731" s="4" t="s">
        <v>3106</v>
      </c>
    </row>
    <row r="732" spans="1:10" hidden="1" outlineLevel="1" x14ac:dyDescent="0.2">
      <c r="A732" s="8">
        <v>45035</v>
      </c>
      <c r="B732" s="4" t="s">
        <v>728</v>
      </c>
      <c r="C732" s="4" t="s">
        <v>3840</v>
      </c>
      <c r="D732" s="4" t="s">
        <v>555</v>
      </c>
      <c r="E732" s="12">
        <v>407608</v>
      </c>
      <c r="F732" s="11" t="s">
        <v>1076</v>
      </c>
      <c r="G732" s="12">
        <v>40761</v>
      </c>
      <c r="H732" s="12">
        <f t="shared" si="11"/>
        <v>448369</v>
      </c>
      <c r="I732" s="4" t="s">
        <v>3387</v>
      </c>
      <c r="J732" s="4" t="s">
        <v>3106</v>
      </c>
    </row>
    <row r="733" spans="1:10" hidden="1" outlineLevel="1" x14ac:dyDescent="0.2">
      <c r="A733" s="8">
        <v>45035</v>
      </c>
      <c r="B733" s="4" t="s">
        <v>398</v>
      </c>
      <c r="C733" s="4" t="s">
        <v>3840</v>
      </c>
      <c r="D733" s="4" t="s">
        <v>3071</v>
      </c>
      <c r="E733" s="12">
        <v>591375</v>
      </c>
      <c r="F733" s="11" t="s">
        <v>1076</v>
      </c>
      <c r="G733" s="12">
        <v>59138</v>
      </c>
      <c r="H733" s="12">
        <f t="shared" si="11"/>
        <v>650513</v>
      </c>
      <c r="I733" s="4" t="s">
        <v>3387</v>
      </c>
      <c r="J733" s="4" t="s">
        <v>3106</v>
      </c>
    </row>
    <row r="734" spans="1:10" hidden="1" outlineLevel="1" x14ac:dyDescent="0.2">
      <c r="A734" s="8">
        <v>45035</v>
      </c>
      <c r="B734" s="4" t="s">
        <v>3614</v>
      </c>
      <c r="C734" s="4" t="s">
        <v>3840</v>
      </c>
      <c r="D734" s="4" t="s">
        <v>3923</v>
      </c>
      <c r="E734" s="12">
        <v>757725</v>
      </c>
      <c r="F734" s="11" t="s">
        <v>1076</v>
      </c>
      <c r="G734" s="12">
        <v>75773</v>
      </c>
      <c r="H734" s="12">
        <f t="shared" si="11"/>
        <v>833498</v>
      </c>
      <c r="I734" s="4" t="s">
        <v>3387</v>
      </c>
      <c r="J734" s="4" t="s">
        <v>3106</v>
      </c>
    </row>
    <row r="735" spans="1:10" hidden="1" outlineLevel="1" x14ac:dyDescent="0.2">
      <c r="A735" s="8">
        <v>45035</v>
      </c>
      <c r="B735" s="4" t="s">
        <v>3532</v>
      </c>
      <c r="C735" s="4" t="s">
        <v>3840</v>
      </c>
      <c r="D735" s="4" t="s">
        <v>4032</v>
      </c>
      <c r="E735" s="12">
        <v>606180</v>
      </c>
      <c r="F735" s="11" t="s">
        <v>1076</v>
      </c>
      <c r="G735" s="12">
        <v>60618</v>
      </c>
      <c r="H735" s="12">
        <f t="shared" si="11"/>
        <v>666798</v>
      </c>
      <c r="I735" s="4" t="s">
        <v>3387</v>
      </c>
      <c r="J735" s="4" t="s">
        <v>3106</v>
      </c>
    </row>
    <row r="736" spans="1:10" hidden="1" outlineLevel="1" x14ac:dyDescent="0.2">
      <c r="A736" s="8">
        <v>45036</v>
      </c>
      <c r="B736" s="4" t="s">
        <v>1314</v>
      </c>
      <c r="C736" s="4" t="s">
        <v>3910</v>
      </c>
      <c r="D736" s="4" t="s">
        <v>1340</v>
      </c>
      <c r="E736" s="12">
        <v>-82520</v>
      </c>
      <c r="F736" s="11" t="s">
        <v>1076</v>
      </c>
      <c r="G736" s="12">
        <v>-8252</v>
      </c>
      <c r="H736" s="12">
        <f t="shared" si="11"/>
        <v>-90772</v>
      </c>
      <c r="I736" s="4" t="s">
        <v>3387</v>
      </c>
      <c r="J736" s="4" t="s">
        <v>3106</v>
      </c>
    </row>
    <row r="737" spans="1:10" hidden="1" outlineLevel="1" x14ac:dyDescent="0.2">
      <c r="A737" s="8">
        <v>45036</v>
      </c>
      <c r="B737" s="4" t="s">
        <v>4411</v>
      </c>
      <c r="C737" s="4" t="s">
        <v>3910</v>
      </c>
      <c r="D737" s="4" t="s">
        <v>3479</v>
      </c>
      <c r="E737" s="12">
        <v>-52259</v>
      </c>
      <c r="F737" s="11" t="s">
        <v>1076</v>
      </c>
      <c r="G737" s="12">
        <v>-5226</v>
      </c>
      <c r="H737" s="12">
        <f t="shared" si="11"/>
        <v>-57485</v>
      </c>
      <c r="I737" s="4" t="s">
        <v>3387</v>
      </c>
      <c r="J737" s="4" t="s">
        <v>3106</v>
      </c>
    </row>
    <row r="738" spans="1:10" hidden="1" outlineLevel="1" x14ac:dyDescent="0.2">
      <c r="A738" s="8">
        <v>45036</v>
      </c>
      <c r="B738" s="4" t="s">
        <v>91</v>
      </c>
      <c r="C738" s="4" t="s">
        <v>3910</v>
      </c>
      <c r="D738" s="4" t="s">
        <v>3806</v>
      </c>
      <c r="E738" s="12">
        <v>-52259</v>
      </c>
      <c r="F738" s="11" t="s">
        <v>1076</v>
      </c>
      <c r="G738" s="12">
        <v>-5226</v>
      </c>
      <c r="H738" s="12">
        <f t="shared" si="11"/>
        <v>-57485</v>
      </c>
      <c r="I738" s="4" t="s">
        <v>3387</v>
      </c>
      <c r="J738" s="4" t="s">
        <v>3106</v>
      </c>
    </row>
    <row r="739" spans="1:10" outlineLevel="1" x14ac:dyDescent="0.2">
      <c r="A739" s="8">
        <v>45036</v>
      </c>
      <c r="B739" s="4" t="s">
        <v>2664</v>
      </c>
      <c r="C739" s="4" t="s">
        <v>3840</v>
      </c>
      <c r="D739" s="4" t="s">
        <v>2260</v>
      </c>
      <c r="E739" s="12">
        <v>1667475</v>
      </c>
      <c r="F739" s="11" t="s">
        <v>1076</v>
      </c>
      <c r="G739" s="12">
        <v>166748</v>
      </c>
      <c r="H739" s="12">
        <f t="shared" si="11"/>
        <v>1834223</v>
      </c>
      <c r="I739" s="4" t="s">
        <v>1585</v>
      </c>
      <c r="J739" s="4" t="s">
        <v>4674</v>
      </c>
    </row>
    <row r="740" spans="1:10" outlineLevel="1" x14ac:dyDescent="0.2">
      <c r="A740" s="8">
        <v>45036</v>
      </c>
      <c r="B740" s="4" t="s">
        <v>1493</v>
      </c>
      <c r="C740" s="4" t="s">
        <v>3840</v>
      </c>
      <c r="D740" s="4" t="s">
        <v>2580</v>
      </c>
      <c r="E740" s="12">
        <v>673895</v>
      </c>
      <c r="F740" s="11" t="s">
        <v>1076</v>
      </c>
      <c r="G740" s="12">
        <v>67390</v>
      </c>
      <c r="H740" s="12">
        <f t="shared" si="11"/>
        <v>741285</v>
      </c>
      <c r="I740" s="4" t="s">
        <v>505</v>
      </c>
      <c r="J740" s="4" t="s">
        <v>3537</v>
      </c>
    </row>
    <row r="741" spans="1:10" hidden="1" outlineLevel="1" x14ac:dyDescent="0.2">
      <c r="A741" s="8">
        <v>45036</v>
      </c>
      <c r="B741" s="4" t="s">
        <v>4792</v>
      </c>
      <c r="C741" s="4" t="s">
        <v>3840</v>
      </c>
      <c r="D741" s="4" t="s">
        <v>2078</v>
      </c>
      <c r="E741" s="12">
        <v>611412</v>
      </c>
      <c r="F741" s="11" t="s">
        <v>1076</v>
      </c>
      <c r="G741" s="12">
        <v>61141</v>
      </c>
      <c r="H741" s="12">
        <f t="shared" si="11"/>
        <v>672553</v>
      </c>
      <c r="I741" s="4" t="s">
        <v>3387</v>
      </c>
      <c r="J741" s="4" t="s">
        <v>3106</v>
      </c>
    </row>
    <row r="742" spans="1:10" hidden="1" outlineLevel="1" x14ac:dyDescent="0.2">
      <c r="A742" s="8">
        <v>45036</v>
      </c>
      <c r="B742" s="4" t="s">
        <v>3780</v>
      </c>
      <c r="C742" s="4" t="s">
        <v>3840</v>
      </c>
      <c r="D742" s="4" t="s">
        <v>2592</v>
      </c>
      <c r="E742" s="12">
        <v>537395</v>
      </c>
      <c r="F742" s="11" t="s">
        <v>1076</v>
      </c>
      <c r="G742" s="12">
        <v>53740</v>
      </c>
      <c r="H742" s="12">
        <f t="shared" si="11"/>
        <v>591135</v>
      </c>
      <c r="I742" s="4" t="s">
        <v>3387</v>
      </c>
      <c r="J742" s="4" t="s">
        <v>3106</v>
      </c>
    </row>
    <row r="743" spans="1:10" hidden="1" outlineLevel="1" x14ac:dyDescent="0.2">
      <c r="A743" s="8">
        <v>45036</v>
      </c>
      <c r="B743" s="4" t="s">
        <v>4488</v>
      </c>
      <c r="C743" s="4" t="s">
        <v>3840</v>
      </c>
      <c r="D743" s="4" t="s">
        <v>3221</v>
      </c>
      <c r="E743" s="12">
        <v>554161</v>
      </c>
      <c r="F743" s="11" t="s">
        <v>1076</v>
      </c>
      <c r="G743" s="12">
        <v>55416</v>
      </c>
      <c r="H743" s="12">
        <f t="shared" si="11"/>
        <v>609577</v>
      </c>
      <c r="I743" s="4" t="s">
        <v>3387</v>
      </c>
      <c r="J743" s="4" t="s">
        <v>3106</v>
      </c>
    </row>
    <row r="744" spans="1:10" hidden="1" outlineLevel="1" x14ac:dyDescent="0.2">
      <c r="A744" s="8">
        <v>45036</v>
      </c>
      <c r="B744" s="4" t="s">
        <v>4490</v>
      </c>
      <c r="C744" s="4" t="s">
        <v>3840</v>
      </c>
      <c r="D744" s="4" t="s">
        <v>3429</v>
      </c>
      <c r="E744" s="12">
        <v>528892</v>
      </c>
      <c r="F744" s="11" t="s">
        <v>1076</v>
      </c>
      <c r="G744" s="12">
        <v>52889</v>
      </c>
      <c r="H744" s="12">
        <f t="shared" si="11"/>
        <v>581781</v>
      </c>
      <c r="I744" s="4" t="s">
        <v>3387</v>
      </c>
      <c r="J744" s="4" t="s">
        <v>3106</v>
      </c>
    </row>
    <row r="745" spans="1:10" hidden="1" outlineLevel="1" x14ac:dyDescent="0.2">
      <c r="A745" s="8">
        <v>45036</v>
      </c>
      <c r="B745" s="4" t="s">
        <v>981</v>
      </c>
      <c r="C745" s="4" t="s">
        <v>3840</v>
      </c>
      <c r="D745" s="4" t="s">
        <v>3798</v>
      </c>
      <c r="E745" s="12">
        <v>606180</v>
      </c>
      <c r="F745" s="11" t="s">
        <v>1076</v>
      </c>
      <c r="G745" s="12">
        <v>60618</v>
      </c>
      <c r="H745" s="12">
        <f t="shared" si="11"/>
        <v>666798</v>
      </c>
      <c r="I745" s="4" t="s">
        <v>3387</v>
      </c>
      <c r="J745" s="4" t="s">
        <v>3106</v>
      </c>
    </row>
    <row r="746" spans="1:10" hidden="1" outlineLevel="1" x14ac:dyDescent="0.2">
      <c r="A746" s="8">
        <v>45036</v>
      </c>
      <c r="B746" s="4" t="s">
        <v>4505</v>
      </c>
      <c r="C746" s="4" t="s">
        <v>3840</v>
      </c>
      <c r="D746" s="4" t="s">
        <v>2777</v>
      </c>
      <c r="E746" s="12">
        <v>663671</v>
      </c>
      <c r="F746" s="11" t="s">
        <v>1076</v>
      </c>
      <c r="G746" s="12">
        <v>66367</v>
      </c>
      <c r="H746" s="12">
        <f t="shared" si="11"/>
        <v>730038</v>
      </c>
      <c r="I746" s="4" t="s">
        <v>3387</v>
      </c>
      <c r="J746" s="4" t="s">
        <v>3106</v>
      </c>
    </row>
    <row r="747" spans="1:10" hidden="1" outlineLevel="1" x14ac:dyDescent="0.2">
      <c r="A747" s="8">
        <v>45036</v>
      </c>
      <c r="B747" s="4" t="s">
        <v>3504</v>
      </c>
      <c r="C747" s="4" t="s">
        <v>3840</v>
      </c>
      <c r="D747" s="4" t="s">
        <v>3924</v>
      </c>
      <c r="E747" s="12">
        <v>385610</v>
      </c>
      <c r="F747" s="11" t="s">
        <v>1076</v>
      </c>
      <c r="G747" s="12">
        <v>38561</v>
      </c>
      <c r="H747" s="12">
        <f t="shared" si="11"/>
        <v>424171</v>
      </c>
      <c r="I747" s="4" t="s">
        <v>3387</v>
      </c>
      <c r="J747" s="4" t="s">
        <v>3106</v>
      </c>
    </row>
    <row r="748" spans="1:10" hidden="1" outlineLevel="1" x14ac:dyDescent="0.2">
      <c r="A748" s="8">
        <v>45036</v>
      </c>
      <c r="B748" s="4" t="s">
        <v>3103</v>
      </c>
      <c r="C748" s="4" t="s">
        <v>3840</v>
      </c>
      <c r="D748" s="4" t="s">
        <v>1725</v>
      </c>
      <c r="E748" s="12">
        <v>242568</v>
      </c>
      <c r="F748" s="11" t="s">
        <v>1076</v>
      </c>
      <c r="G748" s="12">
        <v>24257</v>
      </c>
      <c r="H748" s="12">
        <f t="shared" si="11"/>
        <v>266825</v>
      </c>
      <c r="I748" s="4" t="s">
        <v>3387</v>
      </c>
      <c r="J748" s="4" t="s">
        <v>3106</v>
      </c>
    </row>
    <row r="749" spans="1:10" hidden="1" outlineLevel="1" x14ac:dyDescent="0.2">
      <c r="A749" s="8">
        <v>45037</v>
      </c>
      <c r="B749" s="4" t="s">
        <v>2110</v>
      </c>
      <c r="C749" s="4" t="s">
        <v>3910</v>
      </c>
      <c r="D749" s="4" t="s">
        <v>3806</v>
      </c>
      <c r="E749" s="12">
        <v>-82520</v>
      </c>
      <c r="F749" s="11" t="s">
        <v>1076</v>
      </c>
      <c r="G749" s="12">
        <v>-8252</v>
      </c>
      <c r="H749" s="12">
        <f t="shared" si="11"/>
        <v>-90772</v>
      </c>
      <c r="I749" s="4" t="s">
        <v>3387</v>
      </c>
      <c r="J749" s="4" t="s">
        <v>3106</v>
      </c>
    </row>
    <row r="750" spans="1:10" outlineLevel="1" x14ac:dyDescent="0.2">
      <c r="A750" s="8">
        <v>45037</v>
      </c>
      <c r="B750" s="4" t="s">
        <v>1306</v>
      </c>
      <c r="C750" s="4" t="s">
        <v>3840</v>
      </c>
      <c r="D750" s="4" t="s">
        <v>2426</v>
      </c>
      <c r="E750" s="12">
        <v>485136</v>
      </c>
      <c r="F750" s="11" t="s">
        <v>1076</v>
      </c>
      <c r="G750" s="12">
        <v>48514</v>
      </c>
      <c r="H750" s="12">
        <f t="shared" si="11"/>
        <v>533650</v>
      </c>
      <c r="I750" s="4" t="s">
        <v>505</v>
      </c>
      <c r="J750" s="4" t="s">
        <v>3537</v>
      </c>
    </row>
    <row r="751" spans="1:10" outlineLevel="1" x14ac:dyDescent="0.2">
      <c r="A751" s="8">
        <v>45037</v>
      </c>
      <c r="B751" s="4" t="s">
        <v>812</v>
      </c>
      <c r="C751" s="4" t="s">
        <v>3840</v>
      </c>
      <c r="D751" s="4" t="s">
        <v>500</v>
      </c>
      <c r="E751" s="12">
        <v>478594</v>
      </c>
      <c r="F751" s="11" t="s">
        <v>1076</v>
      </c>
      <c r="G751" s="12">
        <v>47859</v>
      </c>
      <c r="H751" s="12">
        <f t="shared" si="11"/>
        <v>526453</v>
      </c>
      <c r="I751" s="4" t="s">
        <v>505</v>
      </c>
      <c r="J751" s="4" t="s">
        <v>3537</v>
      </c>
    </row>
    <row r="752" spans="1:10" outlineLevel="1" x14ac:dyDescent="0.2">
      <c r="A752" s="8">
        <v>45037</v>
      </c>
      <c r="B752" s="4" t="s">
        <v>2135</v>
      </c>
      <c r="C752" s="4" t="s">
        <v>3840</v>
      </c>
      <c r="D752" s="4" t="s">
        <v>4739</v>
      </c>
      <c r="E752" s="12">
        <v>808674</v>
      </c>
      <c r="F752" s="11" t="s">
        <v>1076</v>
      </c>
      <c r="G752" s="12">
        <v>80867</v>
      </c>
      <c r="H752" s="12">
        <f t="shared" si="11"/>
        <v>889541</v>
      </c>
      <c r="I752" s="4" t="s">
        <v>505</v>
      </c>
      <c r="J752" s="4" t="s">
        <v>3537</v>
      </c>
    </row>
    <row r="753" spans="1:10" outlineLevel="1" x14ac:dyDescent="0.2">
      <c r="A753" s="8">
        <v>45038</v>
      </c>
      <c r="B753" s="4" t="s">
        <v>2249</v>
      </c>
      <c r="C753" s="4" t="s">
        <v>3840</v>
      </c>
      <c r="D753" s="4" t="s">
        <v>1618</v>
      </c>
      <c r="E753" s="12">
        <v>808674</v>
      </c>
      <c r="F753" s="11" t="s">
        <v>1076</v>
      </c>
      <c r="G753" s="12">
        <v>80867</v>
      </c>
      <c r="H753" s="12">
        <f t="shared" si="11"/>
        <v>889541</v>
      </c>
      <c r="I753" s="4" t="s">
        <v>505</v>
      </c>
      <c r="J753" s="4" t="s">
        <v>3537</v>
      </c>
    </row>
    <row r="754" spans="1:10" outlineLevel="1" x14ac:dyDescent="0.2">
      <c r="A754" s="8">
        <v>45038</v>
      </c>
      <c r="B754" s="4" t="s">
        <v>3119</v>
      </c>
      <c r="C754" s="4" t="s">
        <v>3840</v>
      </c>
      <c r="D754" s="4" t="s">
        <v>1820</v>
      </c>
      <c r="E754" s="12">
        <v>434838</v>
      </c>
      <c r="F754" s="11" t="s">
        <v>1076</v>
      </c>
      <c r="G754" s="12">
        <v>43484</v>
      </c>
      <c r="H754" s="12">
        <f t="shared" si="11"/>
        <v>478322</v>
      </c>
      <c r="I754" s="4" t="s">
        <v>505</v>
      </c>
      <c r="J754" s="4" t="s">
        <v>3537</v>
      </c>
    </row>
    <row r="755" spans="1:10" hidden="1" outlineLevel="1" x14ac:dyDescent="0.2">
      <c r="A755" s="8">
        <v>45038</v>
      </c>
      <c r="B755" s="4" t="s">
        <v>211</v>
      </c>
      <c r="C755" s="4" t="s">
        <v>3840</v>
      </c>
      <c r="D755" s="4" t="s">
        <v>126</v>
      </c>
      <c r="E755" s="12">
        <v>614683</v>
      </c>
      <c r="F755" s="11" t="s">
        <v>1076</v>
      </c>
      <c r="G755" s="12">
        <v>61468</v>
      </c>
      <c r="H755" s="12">
        <f t="shared" si="11"/>
        <v>676151</v>
      </c>
      <c r="I755" s="4" t="s">
        <v>3387</v>
      </c>
      <c r="J755" s="4" t="s">
        <v>3106</v>
      </c>
    </row>
    <row r="756" spans="1:10" hidden="1" outlineLevel="1" x14ac:dyDescent="0.2">
      <c r="A756" s="8">
        <v>45038</v>
      </c>
      <c r="B756" s="4" t="s">
        <v>2151</v>
      </c>
      <c r="C756" s="4" t="s">
        <v>3840</v>
      </c>
      <c r="D756" s="4" t="s">
        <v>4613</v>
      </c>
      <c r="E756" s="12">
        <v>451604</v>
      </c>
      <c r="F756" s="11" t="s">
        <v>1076</v>
      </c>
      <c r="G756" s="12">
        <v>45160</v>
      </c>
      <c r="H756" s="12">
        <f t="shared" si="11"/>
        <v>496764</v>
      </c>
      <c r="I756" s="4" t="s">
        <v>3387</v>
      </c>
      <c r="J756" s="4" t="s">
        <v>3106</v>
      </c>
    </row>
    <row r="757" spans="1:10" hidden="1" outlineLevel="1" x14ac:dyDescent="0.2">
      <c r="A757" s="8">
        <v>45038</v>
      </c>
      <c r="B757" s="4" t="s">
        <v>3875</v>
      </c>
      <c r="C757" s="4" t="s">
        <v>3840</v>
      </c>
      <c r="D757" s="4" t="s">
        <v>735</v>
      </c>
      <c r="E757" s="12">
        <v>347086</v>
      </c>
      <c r="F757" s="11" t="s">
        <v>1076</v>
      </c>
      <c r="G757" s="12">
        <v>34709</v>
      </c>
      <c r="H757" s="12">
        <f t="shared" si="11"/>
        <v>381795</v>
      </c>
      <c r="I757" s="4" t="s">
        <v>3387</v>
      </c>
      <c r="J757" s="4" t="s">
        <v>3106</v>
      </c>
    </row>
    <row r="758" spans="1:10" hidden="1" outlineLevel="1" x14ac:dyDescent="0.2">
      <c r="A758" s="8">
        <v>45040</v>
      </c>
      <c r="B758" s="4" t="s">
        <v>3026</v>
      </c>
      <c r="C758" s="4" t="s">
        <v>3910</v>
      </c>
      <c r="D758" s="4" t="s">
        <v>3806</v>
      </c>
      <c r="E758" s="12">
        <v>-82520</v>
      </c>
      <c r="F758" s="11" t="s">
        <v>1076</v>
      </c>
      <c r="G758" s="12">
        <v>-8252</v>
      </c>
      <c r="H758" s="12">
        <f t="shared" si="11"/>
        <v>-90772</v>
      </c>
      <c r="I758" s="4" t="s">
        <v>3387</v>
      </c>
      <c r="J758" s="4" t="s">
        <v>3106</v>
      </c>
    </row>
    <row r="759" spans="1:10" hidden="1" outlineLevel="1" x14ac:dyDescent="0.2">
      <c r="A759" s="8">
        <v>45040</v>
      </c>
      <c r="B759" s="4" t="s">
        <v>3442</v>
      </c>
      <c r="C759" s="4" t="s">
        <v>3840</v>
      </c>
      <c r="D759" s="4" t="s">
        <v>2528</v>
      </c>
      <c r="E759" s="12">
        <v>862243</v>
      </c>
      <c r="F759" s="11" t="s">
        <v>1076</v>
      </c>
      <c r="G759" s="12">
        <v>86224</v>
      </c>
      <c r="H759" s="12">
        <f t="shared" si="11"/>
        <v>948467</v>
      </c>
      <c r="I759" s="4" t="s">
        <v>3387</v>
      </c>
      <c r="J759" s="4" t="s">
        <v>3106</v>
      </c>
    </row>
    <row r="760" spans="1:10" hidden="1" outlineLevel="1" x14ac:dyDescent="0.2">
      <c r="A760" s="8">
        <v>45040</v>
      </c>
      <c r="B760" s="4" t="s">
        <v>1656</v>
      </c>
      <c r="C760" s="4" t="s">
        <v>3840</v>
      </c>
      <c r="D760" s="4" t="s">
        <v>3662</v>
      </c>
      <c r="E760" s="12">
        <v>757725</v>
      </c>
      <c r="F760" s="11" t="s">
        <v>1076</v>
      </c>
      <c r="G760" s="12">
        <v>75773</v>
      </c>
      <c r="H760" s="12">
        <f t="shared" si="11"/>
        <v>833498</v>
      </c>
      <c r="I760" s="4" t="s">
        <v>3387</v>
      </c>
      <c r="J760" s="4" t="s">
        <v>3106</v>
      </c>
    </row>
    <row r="761" spans="1:10" hidden="1" outlineLevel="1" x14ac:dyDescent="0.2">
      <c r="A761" s="8">
        <v>45040</v>
      </c>
      <c r="B761" s="4" t="s">
        <v>4820</v>
      </c>
      <c r="C761" s="4" t="s">
        <v>3840</v>
      </c>
      <c r="D761" s="4" t="s">
        <v>2051</v>
      </c>
      <c r="E761" s="12">
        <v>831982</v>
      </c>
      <c r="F761" s="11" t="s">
        <v>1076</v>
      </c>
      <c r="G761" s="12">
        <v>83198</v>
      </c>
      <c r="H761" s="12">
        <f t="shared" si="11"/>
        <v>915180</v>
      </c>
      <c r="I761" s="4" t="s">
        <v>3387</v>
      </c>
      <c r="J761" s="4" t="s">
        <v>3106</v>
      </c>
    </row>
    <row r="762" spans="1:10" hidden="1" outlineLevel="1" x14ac:dyDescent="0.2">
      <c r="A762" s="8">
        <v>45040</v>
      </c>
      <c r="B762" s="4" t="s">
        <v>2571</v>
      </c>
      <c r="C762" s="4" t="s">
        <v>3840</v>
      </c>
      <c r="D762" s="4" t="s">
        <v>3150</v>
      </c>
      <c r="E762" s="12">
        <v>501902</v>
      </c>
      <c r="F762" s="11" t="s">
        <v>1076</v>
      </c>
      <c r="G762" s="12">
        <v>50190</v>
      </c>
      <c r="H762" s="12">
        <f t="shared" si="11"/>
        <v>552092</v>
      </c>
      <c r="I762" s="4" t="s">
        <v>3387</v>
      </c>
      <c r="J762" s="4" t="s">
        <v>3106</v>
      </c>
    </row>
    <row r="763" spans="1:10" hidden="1" outlineLevel="1" x14ac:dyDescent="0.2">
      <c r="A763" s="8">
        <v>45040</v>
      </c>
      <c r="B763" s="4" t="s">
        <v>445</v>
      </c>
      <c r="C763" s="4" t="s">
        <v>3840</v>
      </c>
      <c r="D763" s="4" t="s">
        <v>4838</v>
      </c>
      <c r="E763" s="12">
        <v>815216</v>
      </c>
      <c r="F763" s="11" t="s">
        <v>1076</v>
      </c>
      <c r="G763" s="12">
        <v>81522</v>
      </c>
      <c r="H763" s="12">
        <f t="shared" si="11"/>
        <v>896738</v>
      </c>
      <c r="I763" s="4" t="s">
        <v>3387</v>
      </c>
      <c r="J763" s="4" t="s">
        <v>3106</v>
      </c>
    </row>
    <row r="764" spans="1:10" hidden="1" outlineLevel="1" x14ac:dyDescent="0.2">
      <c r="A764" s="8">
        <v>45040</v>
      </c>
      <c r="B764" s="4" t="s">
        <v>1520</v>
      </c>
      <c r="C764" s="4" t="s">
        <v>3840</v>
      </c>
      <c r="D764" s="4" t="s">
        <v>1764</v>
      </c>
      <c r="E764" s="12">
        <v>757725</v>
      </c>
      <c r="F764" s="11" t="s">
        <v>1076</v>
      </c>
      <c r="G764" s="12">
        <v>75773</v>
      </c>
      <c r="H764" s="12">
        <f t="shared" si="11"/>
        <v>833498</v>
      </c>
      <c r="I764" s="4" t="s">
        <v>3387</v>
      </c>
      <c r="J764" s="4" t="s">
        <v>3106</v>
      </c>
    </row>
    <row r="765" spans="1:10" hidden="1" outlineLevel="1" x14ac:dyDescent="0.2">
      <c r="A765" s="8">
        <v>45040</v>
      </c>
      <c r="B765" s="4" t="s">
        <v>1726</v>
      </c>
      <c r="C765" s="4" t="s">
        <v>3840</v>
      </c>
      <c r="D765" s="4" t="s">
        <v>855</v>
      </c>
      <c r="E765" s="12">
        <v>552200</v>
      </c>
      <c r="F765" s="11" t="s">
        <v>1076</v>
      </c>
      <c r="G765" s="12">
        <v>55220</v>
      </c>
      <c r="H765" s="12">
        <f t="shared" si="11"/>
        <v>607420</v>
      </c>
      <c r="I765" s="4" t="s">
        <v>3387</v>
      </c>
      <c r="J765" s="4" t="s">
        <v>3106</v>
      </c>
    </row>
    <row r="766" spans="1:10" hidden="1" outlineLevel="1" x14ac:dyDescent="0.2">
      <c r="A766" s="8">
        <v>45040</v>
      </c>
      <c r="B766" s="4" t="s">
        <v>2013</v>
      </c>
      <c r="C766" s="4" t="s">
        <v>3840</v>
      </c>
      <c r="D766" s="4" t="s">
        <v>164</v>
      </c>
      <c r="E766" s="12">
        <v>673895</v>
      </c>
      <c r="F766" s="11" t="s">
        <v>1076</v>
      </c>
      <c r="G766" s="12">
        <v>67390</v>
      </c>
      <c r="H766" s="12">
        <f t="shared" si="11"/>
        <v>741285</v>
      </c>
      <c r="I766" s="4" t="s">
        <v>3387</v>
      </c>
      <c r="J766" s="4" t="s">
        <v>3106</v>
      </c>
    </row>
    <row r="767" spans="1:10" hidden="1" outlineLevel="1" x14ac:dyDescent="0.2">
      <c r="A767" s="8">
        <v>45040</v>
      </c>
      <c r="B767" s="4" t="s">
        <v>2935</v>
      </c>
      <c r="C767" s="4" t="s">
        <v>3840</v>
      </c>
      <c r="D767" s="4" t="s">
        <v>2099</v>
      </c>
      <c r="E767" s="12">
        <v>1019020</v>
      </c>
      <c r="F767" s="11" t="s">
        <v>1076</v>
      </c>
      <c r="G767" s="12">
        <v>101902</v>
      </c>
      <c r="H767" s="12">
        <f t="shared" si="11"/>
        <v>1120922</v>
      </c>
      <c r="I767" s="4" t="s">
        <v>3387</v>
      </c>
      <c r="J767" s="4" t="s">
        <v>3106</v>
      </c>
    </row>
    <row r="768" spans="1:10" hidden="1" outlineLevel="1" x14ac:dyDescent="0.2">
      <c r="A768" s="8">
        <v>45040</v>
      </c>
      <c r="B768" s="4" t="s">
        <v>3658</v>
      </c>
      <c r="C768" s="4" t="s">
        <v>3840</v>
      </c>
      <c r="D768" s="4" t="s">
        <v>5177</v>
      </c>
      <c r="E768" s="12">
        <v>207075</v>
      </c>
      <c r="F768" s="11" t="s">
        <v>1076</v>
      </c>
      <c r="G768" s="12">
        <v>20708</v>
      </c>
      <c r="H768" s="12">
        <f t="shared" si="11"/>
        <v>227783</v>
      </c>
      <c r="I768" s="4" t="s">
        <v>3387</v>
      </c>
      <c r="J768" s="4" t="s">
        <v>3106</v>
      </c>
    </row>
    <row r="769" spans="1:10" hidden="1" outlineLevel="1" x14ac:dyDescent="0.2">
      <c r="A769" s="8">
        <v>45040</v>
      </c>
      <c r="B769" s="4" t="s">
        <v>2284</v>
      </c>
      <c r="C769" s="4" t="s">
        <v>3840</v>
      </c>
      <c r="D769" s="4" t="s">
        <v>1097</v>
      </c>
      <c r="E769" s="12">
        <v>611412</v>
      </c>
      <c r="F769" s="11" t="s">
        <v>1076</v>
      </c>
      <c r="G769" s="12">
        <v>61141</v>
      </c>
      <c r="H769" s="12">
        <f t="shared" si="11"/>
        <v>672553</v>
      </c>
      <c r="I769" s="4" t="s">
        <v>3387</v>
      </c>
      <c r="J769" s="4" t="s">
        <v>3106</v>
      </c>
    </row>
    <row r="770" spans="1:10" hidden="1" outlineLevel="1" x14ac:dyDescent="0.2">
      <c r="A770" s="8">
        <v>45040</v>
      </c>
      <c r="B770" s="4" t="s">
        <v>5097</v>
      </c>
      <c r="C770" s="4" t="s">
        <v>3840</v>
      </c>
      <c r="D770" s="4" t="s">
        <v>758</v>
      </c>
      <c r="E770" s="12">
        <v>207075</v>
      </c>
      <c r="F770" s="11" t="s">
        <v>1076</v>
      </c>
      <c r="G770" s="12">
        <v>20708</v>
      </c>
      <c r="H770" s="12">
        <f t="shared" ref="H770:H833" si="12">+E770+G770</f>
        <v>227783</v>
      </c>
      <c r="I770" s="4" t="s">
        <v>3387</v>
      </c>
      <c r="J770" s="4" t="s">
        <v>3106</v>
      </c>
    </row>
    <row r="771" spans="1:10" hidden="1" outlineLevel="1" x14ac:dyDescent="0.2">
      <c r="A771" s="8">
        <v>45040</v>
      </c>
      <c r="B771" s="4" t="s">
        <v>4583</v>
      </c>
      <c r="C771" s="4" t="s">
        <v>3840</v>
      </c>
      <c r="D771" s="4" t="s">
        <v>590</v>
      </c>
      <c r="E771" s="12">
        <v>1019020</v>
      </c>
      <c r="F771" s="11" t="s">
        <v>1076</v>
      </c>
      <c r="G771" s="12">
        <v>101902</v>
      </c>
      <c r="H771" s="12">
        <f t="shared" si="12"/>
        <v>1120922</v>
      </c>
      <c r="I771" s="4" t="s">
        <v>3387</v>
      </c>
      <c r="J771" s="4" t="s">
        <v>3106</v>
      </c>
    </row>
    <row r="772" spans="1:10" hidden="1" outlineLevel="1" x14ac:dyDescent="0.2">
      <c r="A772" s="8">
        <v>45040</v>
      </c>
      <c r="B772" s="4" t="s">
        <v>4395</v>
      </c>
      <c r="C772" s="4" t="s">
        <v>3840</v>
      </c>
      <c r="D772" s="4" t="s">
        <v>1072</v>
      </c>
      <c r="E772" s="12">
        <v>656718</v>
      </c>
      <c r="F772" s="11" t="s">
        <v>1076</v>
      </c>
      <c r="G772" s="12">
        <v>65672</v>
      </c>
      <c r="H772" s="12">
        <f t="shared" si="12"/>
        <v>722390</v>
      </c>
      <c r="I772" s="4" t="s">
        <v>3387</v>
      </c>
      <c r="J772" s="4" t="s">
        <v>3106</v>
      </c>
    </row>
    <row r="773" spans="1:10" hidden="1" outlineLevel="1" x14ac:dyDescent="0.2">
      <c r="A773" s="8">
        <v>45040</v>
      </c>
      <c r="B773" s="4" t="s">
        <v>871</v>
      </c>
      <c r="C773" s="4" t="s">
        <v>3840</v>
      </c>
      <c r="D773" s="4" t="s">
        <v>3120</v>
      </c>
      <c r="E773" s="12">
        <v>611412</v>
      </c>
      <c r="F773" s="11" t="s">
        <v>1076</v>
      </c>
      <c r="G773" s="12">
        <v>61141</v>
      </c>
      <c r="H773" s="12">
        <f t="shared" si="12"/>
        <v>672553</v>
      </c>
      <c r="I773" s="4" t="s">
        <v>3387</v>
      </c>
      <c r="J773" s="4" t="s">
        <v>3106</v>
      </c>
    </row>
    <row r="774" spans="1:10" hidden="1" outlineLevel="1" x14ac:dyDescent="0.2">
      <c r="A774" s="8">
        <v>45040</v>
      </c>
      <c r="B774" s="4" t="s">
        <v>2502</v>
      </c>
      <c r="C774" s="4" t="s">
        <v>3840</v>
      </c>
      <c r="D774" s="4" t="s">
        <v>1143</v>
      </c>
      <c r="E774" s="12">
        <v>606420</v>
      </c>
      <c r="F774" s="11" t="s">
        <v>1076</v>
      </c>
      <c r="G774" s="12">
        <v>60642</v>
      </c>
      <c r="H774" s="12">
        <f t="shared" si="12"/>
        <v>667062</v>
      </c>
      <c r="I774" s="4" t="s">
        <v>3387</v>
      </c>
      <c r="J774" s="4" t="s">
        <v>3106</v>
      </c>
    </row>
    <row r="775" spans="1:10" hidden="1" outlineLevel="1" x14ac:dyDescent="0.2">
      <c r="A775" s="8">
        <v>45040</v>
      </c>
      <c r="B775" s="4" t="s">
        <v>4831</v>
      </c>
      <c r="C775" s="4" t="s">
        <v>3840</v>
      </c>
      <c r="D775" s="4" t="s">
        <v>3718</v>
      </c>
      <c r="E775" s="12">
        <v>661710</v>
      </c>
      <c r="F775" s="11" t="s">
        <v>1076</v>
      </c>
      <c r="G775" s="12">
        <v>66171</v>
      </c>
      <c r="H775" s="12">
        <f t="shared" si="12"/>
        <v>727881</v>
      </c>
      <c r="I775" s="4" t="s">
        <v>3387</v>
      </c>
      <c r="J775" s="4" t="s">
        <v>3106</v>
      </c>
    </row>
    <row r="776" spans="1:10" hidden="1" outlineLevel="1" x14ac:dyDescent="0.2">
      <c r="A776" s="8">
        <v>45040</v>
      </c>
      <c r="B776" s="4" t="s">
        <v>317</v>
      </c>
      <c r="C776" s="4" t="s">
        <v>3840</v>
      </c>
      <c r="D776" s="4" t="s">
        <v>4368</v>
      </c>
      <c r="E776" s="12">
        <v>727704</v>
      </c>
      <c r="F776" s="11" t="s">
        <v>1076</v>
      </c>
      <c r="G776" s="12">
        <v>72770</v>
      </c>
      <c r="H776" s="12">
        <f t="shared" si="12"/>
        <v>800474</v>
      </c>
      <c r="I776" s="4" t="s">
        <v>3387</v>
      </c>
      <c r="J776" s="4" t="s">
        <v>3106</v>
      </c>
    </row>
    <row r="777" spans="1:10" hidden="1" outlineLevel="1" x14ac:dyDescent="0.2">
      <c r="A777" s="8">
        <v>45041</v>
      </c>
      <c r="B777" s="4" t="s">
        <v>3491</v>
      </c>
      <c r="C777" s="4" t="s">
        <v>3910</v>
      </c>
      <c r="D777" s="4" t="s">
        <v>3806</v>
      </c>
      <c r="E777" s="12">
        <v>-82520</v>
      </c>
      <c r="F777" s="11" t="s">
        <v>1076</v>
      </c>
      <c r="G777" s="12">
        <v>-8252</v>
      </c>
      <c r="H777" s="12">
        <f t="shared" si="12"/>
        <v>-90772</v>
      </c>
      <c r="I777" s="4" t="s">
        <v>3387</v>
      </c>
      <c r="J777" s="4" t="s">
        <v>3106</v>
      </c>
    </row>
    <row r="778" spans="1:10" outlineLevel="1" x14ac:dyDescent="0.2">
      <c r="A778" s="8">
        <v>45041</v>
      </c>
      <c r="B778" s="4" t="s">
        <v>2241</v>
      </c>
      <c r="C778" s="4" t="s">
        <v>3840</v>
      </c>
      <c r="D778" s="4" t="s">
        <v>4288</v>
      </c>
      <c r="E778" s="12">
        <v>2571753</v>
      </c>
      <c r="F778" s="11" t="s">
        <v>1076</v>
      </c>
      <c r="G778" s="12">
        <v>257175</v>
      </c>
      <c r="H778" s="12">
        <f t="shared" si="12"/>
        <v>2828928</v>
      </c>
      <c r="I778" s="4" t="s">
        <v>2305</v>
      </c>
      <c r="J778" s="4" t="s">
        <v>4010</v>
      </c>
    </row>
    <row r="779" spans="1:10" outlineLevel="1" x14ac:dyDescent="0.2">
      <c r="A779" s="8">
        <v>45041</v>
      </c>
      <c r="B779" s="4" t="s">
        <v>1676</v>
      </c>
      <c r="C779" s="4" t="s">
        <v>3840</v>
      </c>
      <c r="D779" s="4" t="s">
        <v>1898</v>
      </c>
      <c r="E779" s="12">
        <v>771460</v>
      </c>
      <c r="F779" s="11" t="s">
        <v>1076</v>
      </c>
      <c r="G779" s="12">
        <v>77146</v>
      </c>
      <c r="H779" s="12">
        <f t="shared" si="12"/>
        <v>848606</v>
      </c>
      <c r="I779" s="4" t="s">
        <v>505</v>
      </c>
      <c r="J779" s="4" t="s">
        <v>3537</v>
      </c>
    </row>
    <row r="780" spans="1:10" outlineLevel="1" x14ac:dyDescent="0.2">
      <c r="A780" s="8">
        <v>45041</v>
      </c>
      <c r="B780" s="4" t="s">
        <v>2006</v>
      </c>
      <c r="C780" s="4" t="s">
        <v>3840</v>
      </c>
      <c r="D780" s="4" t="s">
        <v>3158</v>
      </c>
      <c r="E780" s="12">
        <v>611412</v>
      </c>
      <c r="F780" s="11" t="s">
        <v>1076</v>
      </c>
      <c r="G780" s="12">
        <v>61141</v>
      </c>
      <c r="H780" s="12">
        <f t="shared" si="12"/>
        <v>672553</v>
      </c>
      <c r="I780" s="4" t="s">
        <v>505</v>
      </c>
      <c r="J780" s="4" t="s">
        <v>3537</v>
      </c>
    </row>
    <row r="781" spans="1:10" outlineLevel="1" x14ac:dyDescent="0.2">
      <c r="A781" s="8">
        <v>45041</v>
      </c>
      <c r="B781" s="4" t="s">
        <v>1664</v>
      </c>
      <c r="C781" s="4" t="s">
        <v>3840</v>
      </c>
      <c r="D781" s="4" t="s">
        <v>2576</v>
      </c>
      <c r="E781" s="12">
        <v>606420</v>
      </c>
      <c r="F781" s="11" t="s">
        <v>1076</v>
      </c>
      <c r="G781" s="12">
        <v>60642</v>
      </c>
      <c r="H781" s="12">
        <f t="shared" si="12"/>
        <v>667062</v>
      </c>
      <c r="I781" s="4" t="s">
        <v>505</v>
      </c>
      <c r="J781" s="4" t="s">
        <v>3537</v>
      </c>
    </row>
    <row r="782" spans="1:10" hidden="1" outlineLevel="1" x14ac:dyDescent="0.2">
      <c r="A782" s="8">
        <v>45041</v>
      </c>
      <c r="B782" s="4" t="s">
        <v>4338</v>
      </c>
      <c r="C782" s="4" t="s">
        <v>3840</v>
      </c>
      <c r="D782" s="4" t="s">
        <v>764</v>
      </c>
      <c r="E782" s="12">
        <v>623186</v>
      </c>
      <c r="F782" s="11" t="s">
        <v>1076</v>
      </c>
      <c r="G782" s="12">
        <v>62319</v>
      </c>
      <c r="H782" s="12">
        <f t="shared" si="12"/>
        <v>685505</v>
      </c>
      <c r="I782" s="4" t="s">
        <v>3387</v>
      </c>
      <c r="J782" s="4" t="s">
        <v>3106</v>
      </c>
    </row>
    <row r="783" spans="1:10" hidden="1" outlineLevel="1" x14ac:dyDescent="0.2">
      <c r="A783" s="8">
        <v>45041</v>
      </c>
      <c r="B783" s="4" t="s">
        <v>3781</v>
      </c>
      <c r="C783" s="4" t="s">
        <v>3840</v>
      </c>
      <c r="D783" s="4" t="s">
        <v>4222</v>
      </c>
      <c r="E783" s="12">
        <v>815216</v>
      </c>
      <c r="F783" s="11" t="s">
        <v>1076</v>
      </c>
      <c r="G783" s="12">
        <v>81522</v>
      </c>
      <c r="H783" s="12">
        <f t="shared" si="12"/>
        <v>896738</v>
      </c>
      <c r="I783" s="4" t="s">
        <v>3387</v>
      </c>
      <c r="J783" s="4" t="s">
        <v>3106</v>
      </c>
    </row>
    <row r="784" spans="1:10" hidden="1" outlineLevel="1" x14ac:dyDescent="0.2">
      <c r="A784" s="8">
        <v>45041</v>
      </c>
      <c r="B784" s="4" t="s">
        <v>1847</v>
      </c>
      <c r="C784" s="4" t="s">
        <v>3840</v>
      </c>
      <c r="D784" s="4" t="s">
        <v>1704</v>
      </c>
      <c r="E784" s="12">
        <v>512126</v>
      </c>
      <c r="F784" s="11" t="s">
        <v>1076</v>
      </c>
      <c r="G784" s="12">
        <v>51213</v>
      </c>
      <c r="H784" s="12">
        <f t="shared" si="12"/>
        <v>563339</v>
      </c>
      <c r="I784" s="4" t="s">
        <v>3387</v>
      </c>
      <c r="J784" s="4" t="s">
        <v>3106</v>
      </c>
    </row>
    <row r="785" spans="1:10" hidden="1" outlineLevel="1" x14ac:dyDescent="0.2">
      <c r="A785" s="8">
        <v>45041</v>
      </c>
      <c r="B785" s="4" t="s">
        <v>1024</v>
      </c>
      <c r="C785" s="4" t="s">
        <v>3840</v>
      </c>
      <c r="D785" s="4" t="s">
        <v>4511</v>
      </c>
      <c r="E785" s="12">
        <v>815216</v>
      </c>
      <c r="F785" s="11" t="s">
        <v>1076</v>
      </c>
      <c r="G785" s="12">
        <v>81522</v>
      </c>
      <c r="H785" s="12">
        <f t="shared" si="12"/>
        <v>896738</v>
      </c>
      <c r="I785" s="4" t="s">
        <v>3387</v>
      </c>
      <c r="J785" s="4" t="s">
        <v>3106</v>
      </c>
    </row>
    <row r="786" spans="1:10" hidden="1" outlineLevel="1" x14ac:dyDescent="0.2">
      <c r="A786" s="8">
        <v>45041</v>
      </c>
      <c r="B786" s="4" t="s">
        <v>2677</v>
      </c>
      <c r="C786" s="4" t="s">
        <v>3840</v>
      </c>
      <c r="D786" s="4" t="s">
        <v>1210</v>
      </c>
      <c r="E786" s="12">
        <v>592685</v>
      </c>
      <c r="F786" s="11" t="s">
        <v>1076</v>
      </c>
      <c r="G786" s="12">
        <v>59269</v>
      </c>
      <c r="H786" s="12">
        <f t="shared" si="12"/>
        <v>651954</v>
      </c>
      <c r="I786" s="4" t="s">
        <v>3387</v>
      </c>
      <c r="J786" s="4" t="s">
        <v>3106</v>
      </c>
    </row>
    <row r="787" spans="1:10" hidden="1" outlineLevel="1" x14ac:dyDescent="0.2">
      <c r="A787" s="8">
        <v>45041</v>
      </c>
      <c r="B787" s="4" t="s">
        <v>696</v>
      </c>
      <c r="C787" s="4" t="s">
        <v>3840</v>
      </c>
      <c r="D787" s="4" t="s">
        <v>3094</v>
      </c>
      <c r="E787" s="12">
        <v>528892</v>
      </c>
      <c r="F787" s="11" t="s">
        <v>1076</v>
      </c>
      <c r="G787" s="12">
        <v>52889</v>
      </c>
      <c r="H787" s="12">
        <f t="shared" si="12"/>
        <v>581781</v>
      </c>
      <c r="I787" s="4" t="s">
        <v>3387</v>
      </c>
      <c r="J787" s="4" t="s">
        <v>3106</v>
      </c>
    </row>
    <row r="788" spans="1:10" hidden="1" outlineLevel="1" x14ac:dyDescent="0.2">
      <c r="A788" s="8">
        <v>45041</v>
      </c>
      <c r="B788" s="4" t="s">
        <v>5215</v>
      </c>
      <c r="C788" s="4" t="s">
        <v>3840</v>
      </c>
      <c r="D788" s="4" t="s">
        <v>1863</v>
      </c>
      <c r="E788" s="12">
        <v>498631</v>
      </c>
      <c r="F788" s="11" t="s">
        <v>1076</v>
      </c>
      <c r="G788" s="12">
        <v>49863</v>
      </c>
      <c r="H788" s="12">
        <f t="shared" si="12"/>
        <v>548494</v>
      </c>
      <c r="I788" s="4" t="s">
        <v>3387</v>
      </c>
      <c r="J788" s="4" t="s">
        <v>3106</v>
      </c>
    </row>
    <row r="789" spans="1:10" hidden="1" outlineLevel="1" x14ac:dyDescent="0.2">
      <c r="A789" s="8">
        <v>45041</v>
      </c>
      <c r="B789" s="4" t="s">
        <v>321</v>
      </c>
      <c r="C789" s="4" t="s">
        <v>3840</v>
      </c>
      <c r="D789" s="4" t="s">
        <v>2992</v>
      </c>
      <c r="E789" s="12">
        <v>478594</v>
      </c>
      <c r="F789" s="11" t="s">
        <v>1076</v>
      </c>
      <c r="G789" s="12">
        <v>47859</v>
      </c>
      <c r="H789" s="12">
        <f t="shared" si="12"/>
        <v>526453</v>
      </c>
      <c r="I789" s="4" t="s">
        <v>3387</v>
      </c>
      <c r="J789" s="4" t="s">
        <v>3106</v>
      </c>
    </row>
    <row r="790" spans="1:10" hidden="1" outlineLevel="1" x14ac:dyDescent="0.2">
      <c r="A790" s="8">
        <v>45041</v>
      </c>
      <c r="B790" s="4" t="s">
        <v>3558</v>
      </c>
      <c r="C790" s="4" t="s">
        <v>3840</v>
      </c>
      <c r="D790" s="4"/>
      <c r="E790" s="12">
        <v>0</v>
      </c>
      <c r="F790" s="11" t="s">
        <v>1076</v>
      </c>
      <c r="G790" s="12">
        <v>0</v>
      </c>
      <c r="H790" s="12">
        <f t="shared" si="12"/>
        <v>0</v>
      </c>
      <c r="I790" s="4" t="s">
        <v>3387</v>
      </c>
      <c r="J790" s="4" t="s">
        <v>3106</v>
      </c>
    </row>
    <row r="791" spans="1:10" outlineLevel="1" x14ac:dyDescent="0.2">
      <c r="A791" s="8">
        <v>45042</v>
      </c>
      <c r="B791" s="4" t="s">
        <v>1227</v>
      </c>
      <c r="C791" s="4" t="s">
        <v>3840</v>
      </c>
      <c r="D791" s="4" t="s">
        <v>815</v>
      </c>
      <c r="E791" s="12">
        <v>490128</v>
      </c>
      <c r="F791" s="11" t="s">
        <v>1076</v>
      </c>
      <c r="G791" s="12">
        <v>49013</v>
      </c>
      <c r="H791" s="12">
        <f t="shared" si="12"/>
        <v>539141</v>
      </c>
      <c r="I791" s="4" t="s">
        <v>505</v>
      </c>
      <c r="J791" s="4" t="s">
        <v>3537</v>
      </c>
    </row>
    <row r="792" spans="1:10" outlineLevel="1" x14ac:dyDescent="0.2">
      <c r="A792" s="8">
        <v>45042</v>
      </c>
      <c r="B792" s="4" t="s">
        <v>394</v>
      </c>
      <c r="C792" s="4" t="s">
        <v>3840</v>
      </c>
      <c r="D792" s="4" t="s">
        <v>2581</v>
      </c>
      <c r="E792" s="12">
        <v>454635</v>
      </c>
      <c r="F792" s="11" t="s">
        <v>1076</v>
      </c>
      <c r="G792" s="12">
        <v>45464</v>
      </c>
      <c r="H792" s="12">
        <f t="shared" si="12"/>
        <v>500099</v>
      </c>
      <c r="I792" s="4" t="s">
        <v>505</v>
      </c>
      <c r="J792" s="4" t="s">
        <v>3537</v>
      </c>
    </row>
    <row r="793" spans="1:10" outlineLevel="1" x14ac:dyDescent="0.2">
      <c r="A793" s="8">
        <v>45042</v>
      </c>
      <c r="B793" s="4" t="s">
        <v>2821</v>
      </c>
      <c r="C793" s="4" t="s">
        <v>3840</v>
      </c>
      <c r="D793" s="4" t="s">
        <v>1547</v>
      </c>
      <c r="E793" s="12">
        <v>508855</v>
      </c>
      <c r="F793" s="11" t="s">
        <v>1076</v>
      </c>
      <c r="G793" s="12">
        <v>50886</v>
      </c>
      <c r="H793" s="12">
        <f t="shared" si="12"/>
        <v>559741</v>
      </c>
      <c r="I793" s="4" t="s">
        <v>505</v>
      </c>
      <c r="J793" s="4" t="s">
        <v>3537</v>
      </c>
    </row>
    <row r="794" spans="1:10" hidden="1" outlineLevel="1" x14ac:dyDescent="0.2">
      <c r="A794" s="8">
        <v>45042</v>
      </c>
      <c r="B794" s="4" t="s">
        <v>71</v>
      </c>
      <c r="C794" s="4" t="s">
        <v>3840</v>
      </c>
      <c r="D794" s="4" t="s">
        <v>3647</v>
      </c>
      <c r="E794" s="12">
        <v>526648</v>
      </c>
      <c r="F794" s="11" t="s">
        <v>1076</v>
      </c>
      <c r="G794" s="12">
        <v>52665</v>
      </c>
      <c r="H794" s="12">
        <f t="shared" si="12"/>
        <v>579313</v>
      </c>
      <c r="I794" s="4" t="s">
        <v>3387</v>
      </c>
      <c r="J794" s="4" t="s">
        <v>3106</v>
      </c>
    </row>
    <row r="795" spans="1:10" hidden="1" outlineLevel="1" x14ac:dyDescent="0.2">
      <c r="A795" s="8">
        <v>45042</v>
      </c>
      <c r="B795" s="4" t="s">
        <v>2264</v>
      </c>
      <c r="C795" s="4" t="s">
        <v>3840</v>
      </c>
      <c r="D795" s="4" t="s">
        <v>2287</v>
      </c>
      <c r="E795" s="12">
        <v>611412</v>
      </c>
      <c r="F795" s="11" t="s">
        <v>1076</v>
      </c>
      <c r="G795" s="12">
        <v>61141</v>
      </c>
      <c r="H795" s="12">
        <f t="shared" si="12"/>
        <v>672553</v>
      </c>
      <c r="I795" s="4" t="s">
        <v>3387</v>
      </c>
      <c r="J795" s="4" t="s">
        <v>3106</v>
      </c>
    </row>
    <row r="796" spans="1:10" hidden="1" outlineLevel="1" x14ac:dyDescent="0.2">
      <c r="A796" s="8">
        <v>45042</v>
      </c>
      <c r="B796" s="4" t="s">
        <v>1970</v>
      </c>
      <c r="C796" s="4" t="s">
        <v>3840</v>
      </c>
      <c r="D796" s="4" t="s">
        <v>1223</v>
      </c>
      <c r="E796" s="12">
        <v>626370</v>
      </c>
      <c r="F796" s="11" t="s">
        <v>1076</v>
      </c>
      <c r="G796" s="12">
        <v>62637</v>
      </c>
      <c r="H796" s="12">
        <f t="shared" si="12"/>
        <v>689007</v>
      </c>
      <c r="I796" s="4" t="s">
        <v>3387</v>
      </c>
      <c r="J796" s="4" t="s">
        <v>3106</v>
      </c>
    </row>
    <row r="797" spans="1:10" hidden="1" outlineLevel="1" x14ac:dyDescent="0.2">
      <c r="A797" s="8">
        <v>45042</v>
      </c>
      <c r="B797" s="4" t="s">
        <v>622</v>
      </c>
      <c r="C797" s="4" t="s">
        <v>3840</v>
      </c>
      <c r="D797" s="4" t="s">
        <v>1469</v>
      </c>
      <c r="E797" s="12">
        <v>1232550</v>
      </c>
      <c r="F797" s="11" t="s">
        <v>1076</v>
      </c>
      <c r="G797" s="12">
        <v>123255</v>
      </c>
      <c r="H797" s="12">
        <f t="shared" si="12"/>
        <v>1355805</v>
      </c>
      <c r="I797" s="4" t="s">
        <v>3387</v>
      </c>
      <c r="J797" s="4" t="s">
        <v>3106</v>
      </c>
    </row>
    <row r="798" spans="1:10" hidden="1" outlineLevel="1" x14ac:dyDescent="0.2">
      <c r="A798" s="8">
        <v>45042</v>
      </c>
      <c r="B798" s="4" t="s">
        <v>3413</v>
      </c>
      <c r="C798" s="4" t="s">
        <v>3840</v>
      </c>
      <c r="D798" s="4" t="s">
        <v>1536</v>
      </c>
      <c r="E798" s="12">
        <v>501096</v>
      </c>
      <c r="F798" s="11" t="s">
        <v>1076</v>
      </c>
      <c r="G798" s="12">
        <v>50110</v>
      </c>
      <c r="H798" s="12">
        <f t="shared" si="12"/>
        <v>551206</v>
      </c>
      <c r="I798" s="4" t="s">
        <v>3387</v>
      </c>
      <c r="J798" s="4" t="s">
        <v>3106</v>
      </c>
    </row>
    <row r="799" spans="1:10" hidden="1" outlineLevel="1" x14ac:dyDescent="0.2">
      <c r="A799" s="8">
        <v>45042</v>
      </c>
      <c r="B799" s="4" t="s">
        <v>4220</v>
      </c>
      <c r="C799" s="4" t="s">
        <v>3840</v>
      </c>
      <c r="D799" s="4" t="s">
        <v>327</v>
      </c>
      <c r="E799" s="12">
        <v>939555</v>
      </c>
      <c r="F799" s="11" t="s">
        <v>1076</v>
      </c>
      <c r="G799" s="12">
        <v>93956</v>
      </c>
      <c r="H799" s="12">
        <f t="shared" si="12"/>
        <v>1033511</v>
      </c>
      <c r="I799" s="4" t="s">
        <v>3387</v>
      </c>
      <c r="J799" s="4" t="s">
        <v>3106</v>
      </c>
    </row>
    <row r="800" spans="1:10" hidden="1" outlineLevel="1" x14ac:dyDescent="0.2">
      <c r="A800" s="8">
        <v>45042</v>
      </c>
      <c r="B800" s="4" t="s">
        <v>3653</v>
      </c>
      <c r="C800" s="4" t="s">
        <v>3840</v>
      </c>
      <c r="D800" s="4" t="s">
        <v>2419</v>
      </c>
      <c r="E800" s="12">
        <v>501096</v>
      </c>
      <c r="F800" s="11" t="s">
        <v>1076</v>
      </c>
      <c r="G800" s="12">
        <v>50110</v>
      </c>
      <c r="H800" s="12">
        <f t="shared" si="12"/>
        <v>551206</v>
      </c>
      <c r="I800" s="4" t="s">
        <v>3387</v>
      </c>
      <c r="J800" s="4" t="s">
        <v>3106</v>
      </c>
    </row>
    <row r="801" spans="1:10" hidden="1" outlineLevel="1" x14ac:dyDescent="0.2">
      <c r="A801" s="8">
        <v>45042</v>
      </c>
      <c r="B801" s="4" t="s">
        <v>144</v>
      </c>
      <c r="C801" s="4" t="s">
        <v>3840</v>
      </c>
      <c r="D801" s="4" t="s">
        <v>5178</v>
      </c>
      <c r="E801" s="12">
        <v>1252740</v>
      </c>
      <c r="F801" s="11" t="s">
        <v>1076</v>
      </c>
      <c r="G801" s="12">
        <v>125274</v>
      </c>
      <c r="H801" s="12">
        <f t="shared" si="12"/>
        <v>1378014</v>
      </c>
      <c r="I801" s="4" t="s">
        <v>3387</v>
      </c>
      <c r="J801" s="4" t="s">
        <v>3106</v>
      </c>
    </row>
    <row r="802" spans="1:10" hidden="1" outlineLevel="1" x14ac:dyDescent="0.2">
      <c r="A802" s="8">
        <v>45042</v>
      </c>
      <c r="B802" s="4" t="s">
        <v>1548</v>
      </c>
      <c r="C802" s="4" t="s">
        <v>3840</v>
      </c>
      <c r="D802" s="4" t="s">
        <v>697</v>
      </c>
      <c r="E802" s="12">
        <v>626370</v>
      </c>
      <c r="F802" s="11" t="s">
        <v>1076</v>
      </c>
      <c r="G802" s="12">
        <v>62637</v>
      </c>
      <c r="H802" s="12">
        <f t="shared" si="12"/>
        <v>689007</v>
      </c>
      <c r="I802" s="4" t="s">
        <v>3387</v>
      </c>
      <c r="J802" s="4" t="s">
        <v>3106</v>
      </c>
    </row>
    <row r="803" spans="1:10" hidden="1" outlineLevel="1" x14ac:dyDescent="0.2">
      <c r="A803" s="8">
        <v>45042</v>
      </c>
      <c r="B803" s="4" t="s">
        <v>4076</v>
      </c>
      <c r="C803" s="4" t="s">
        <v>3840</v>
      </c>
      <c r="D803" s="4" t="s">
        <v>1992</v>
      </c>
      <c r="E803" s="12">
        <v>501096</v>
      </c>
      <c r="F803" s="11" t="s">
        <v>1076</v>
      </c>
      <c r="G803" s="12">
        <v>50110</v>
      </c>
      <c r="H803" s="12">
        <f t="shared" si="12"/>
        <v>551206</v>
      </c>
      <c r="I803" s="4" t="s">
        <v>3387</v>
      </c>
      <c r="J803" s="4" t="s">
        <v>3106</v>
      </c>
    </row>
    <row r="804" spans="1:10" hidden="1" outlineLevel="1" x14ac:dyDescent="0.2">
      <c r="A804" s="8">
        <v>45042</v>
      </c>
      <c r="B804" s="4" t="s">
        <v>5050</v>
      </c>
      <c r="C804" s="4" t="s">
        <v>3840</v>
      </c>
      <c r="D804" s="4" t="s">
        <v>4777</v>
      </c>
      <c r="E804" s="12">
        <v>547250</v>
      </c>
      <c r="F804" s="11" t="s">
        <v>1076</v>
      </c>
      <c r="G804" s="12">
        <v>54725</v>
      </c>
      <c r="H804" s="12">
        <f t="shared" si="12"/>
        <v>601975</v>
      </c>
      <c r="I804" s="4" t="s">
        <v>3387</v>
      </c>
      <c r="J804" s="4" t="s">
        <v>3106</v>
      </c>
    </row>
    <row r="805" spans="1:10" hidden="1" outlineLevel="1" x14ac:dyDescent="0.2">
      <c r="A805" s="8">
        <v>45042</v>
      </c>
      <c r="B805" s="4" t="s">
        <v>4346</v>
      </c>
      <c r="C805" s="4" t="s">
        <v>3840</v>
      </c>
      <c r="D805" s="4" t="s">
        <v>730</v>
      </c>
      <c r="E805" s="12">
        <v>626370</v>
      </c>
      <c r="F805" s="11" t="s">
        <v>1076</v>
      </c>
      <c r="G805" s="12">
        <v>62637</v>
      </c>
      <c r="H805" s="12">
        <f t="shared" si="12"/>
        <v>689007</v>
      </c>
      <c r="I805" s="4" t="s">
        <v>3387</v>
      </c>
      <c r="J805" s="4" t="s">
        <v>3106</v>
      </c>
    </row>
    <row r="806" spans="1:10" hidden="1" outlineLevel="1" x14ac:dyDescent="0.2">
      <c r="A806" s="8">
        <v>45042</v>
      </c>
      <c r="B806" s="4" t="s">
        <v>1696</v>
      </c>
      <c r="C806" s="4" t="s">
        <v>3840</v>
      </c>
      <c r="D806" s="4" t="s">
        <v>438</v>
      </c>
      <c r="E806" s="12">
        <v>939555</v>
      </c>
      <c r="F806" s="11" t="s">
        <v>1076</v>
      </c>
      <c r="G806" s="12">
        <v>93956</v>
      </c>
      <c r="H806" s="12">
        <f t="shared" si="12"/>
        <v>1033511</v>
      </c>
      <c r="I806" s="4" t="s">
        <v>3387</v>
      </c>
      <c r="J806" s="4" t="s">
        <v>3106</v>
      </c>
    </row>
    <row r="807" spans="1:10" hidden="1" outlineLevel="1" x14ac:dyDescent="0.2">
      <c r="A807" s="8">
        <v>45042</v>
      </c>
      <c r="B807" s="4" t="s">
        <v>4864</v>
      </c>
      <c r="C807" s="4" t="s">
        <v>3840</v>
      </c>
      <c r="D807" s="4" t="s">
        <v>4312</v>
      </c>
      <c r="E807" s="12">
        <v>501096</v>
      </c>
      <c r="F807" s="11" t="s">
        <v>1076</v>
      </c>
      <c r="G807" s="12">
        <v>50110</v>
      </c>
      <c r="H807" s="12">
        <f t="shared" si="12"/>
        <v>551206</v>
      </c>
      <c r="I807" s="4" t="s">
        <v>3387</v>
      </c>
      <c r="J807" s="4" t="s">
        <v>3106</v>
      </c>
    </row>
    <row r="808" spans="1:10" hidden="1" outlineLevel="1" x14ac:dyDescent="0.2">
      <c r="A808" s="8">
        <v>45042</v>
      </c>
      <c r="B808" s="4" t="s">
        <v>1213</v>
      </c>
      <c r="C808" s="4" t="s">
        <v>3840</v>
      </c>
      <c r="D808" s="4" t="s">
        <v>2047</v>
      </c>
      <c r="E808" s="12">
        <v>626370</v>
      </c>
      <c r="F808" s="11" t="s">
        <v>1076</v>
      </c>
      <c r="G808" s="12">
        <v>62637</v>
      </c>
      <c r="H808" s="12">
        <f t="shared" si="12"/>
        <v>689007</v>
      </c>
      <c r="I808" s="4" t="s">
        <v>3387</v>
      </c>
      <c r="J808" s="4" t="s">
        <v>3106</v>
      </c>
    </row>
    <row r="809" spans="1:10" hidden="1" outlineLevel="1" x14ac:dyDescent="0.2">
      <c r="A809" s="8">
        <v>45042</v>
      </c>
      <c r="B809" s="4" t="s">
        <v>3914</v>
      </c>
      <c r="C809" s="4" t="s">
        <v>3840</v>
      </c>
      <c r="D809" s="4" t="s">
        <v>791</v>
      </c>
      <c r="E809" s="12">
        <v>720793</v>
      </c>
      <c r="F809" s="11" t="s">
        <v>1076</v>
      </c>
      <c r="G809" s="12">
        <v>72079</v>
      </c>
      <c r="H809" s="12">
        <f t="shared" si="12"/>
        <v>792872</v>
      </c>
      <c r="I809" s="4" t="s">
        <v>3387</v>
      </c>
      <c r="J809" s="4" t="s">
        <v>3106</v>
      </c>
    </row>
    <row r="810" spans="1:10" hidden="1" outlineLevel="1" x14ac:dyDescent="0.2">
      <c r="A810" s="8">
        <v>45042</v>
      </c>
      <c r="B810" s="4" t="s">
        <v>4897</v>
      </c>
      <c r="C810" s="4" t="s">
        <v>3840</v>
      </c>
      <c r="D810" s="4" t="s">
        <v>4061</v>
      </c>
      <c r="E810" s="12">
        <v>618390</v>
      </c>
      <c r="F810" s="11" t="s">
        <v>1076</v>
      </c>
      <c r="G810" s="12">
        <v>61839</v>
      </c>
      <c r="H810" s="12">
        <f t="shared" si="12"/>
        <v>680229</v>
      </c>
      <c r="I810" s="4" t="s">
        <v>3387</v>
      </c>
      <c r="J810" s="4" t="s">
        <v>3106</v>
      </c>
    </row>
    <row r="811" spans="1:10" hidden="1" outlineLevel="1" x14ac:dyDescent="0.2">
      <c r="A811" s="8">
        <v>45042</v>
      </c>
      <c r="B811" s="4" t="s">
        <v>4553</v>
      </c>
      <c r="C811" s="4" t="s">
        <v>3840</v>
      </c>
      <c r="D811" s="4" t="s">
        <v>2534</v>
      </c>
      <c r="E811" s="12">
        <v>501096</v>
      </c>
      <c r="F811" s="11" t="s">
        <v>1076</v>
      </c>
      <c r="G811" s="12">
        <v>50110</v>
      </c>
      <c r="H811" s="12">
        <f t="shared" si="12"/>
        <v>551206</v>
      </c>
      <c r="I811" s="4" t="s">
        <v>3387</v>
      </c>
      <c r="J811" s="4" t="s">
        <v>3106</v>
      </c>
    </row>
    <row r="812" spans="1:10" hidden="1" outlineLevel="1" x14ac:dyDescent="0.2">
      <c r="A812" s="8">
        <v>45042</v>
      </c>
      <c r="B812" s="4" t="s">
        <v>2225</v>
      </c>
      <c r="C812" s="4" t="s">
        <v>3840</v>
      </c>
      <c r="D812" s="4" t="s">
        <v>4246</v>
      </c>
      <c r="E812" s="12">
        <v>2664410</v>
      </c>
      <c r="F812" s="11" t="s">
        <v>1076</v>
      </c>
      <c r="G812" s="12">
        <v>266441</v>
      </c>
      <c r="H812" s="12">
        <f t="shared" si="12"/>
        <v>2930851</v>
      </c>
      <c r="I812" s="4" t="s">
        <v>3387</v>
      </c>
      <c r="J812" s="4" t="s">
        <v>3106</v>
      </c>
    </row>
    <row r="813" spans="1:10" hidden="1" outlineLevel="1" x14ac:dyDescent="0.2">
      <c r="A813" s="8">
        <v>45042</v>
      </c>
      <c r="B813" s="4" t="s">
        <v>5060</v>
      </c>
      <c r="C813" s="4" t="s">
        <v>3840</v>
      </c>
      <c r="D813" s="4" t="s">
        <v>2743</v>
      </c>
      <c r="E813" s="12">
        <v>939555</v>
      </c>
      <c r="F813" s="11" t="s">
        <v>1076</v>
      </c>
      <c r="G813" s="12">
        <v>93956</v>
      </c>
      <c r="H813" s="12">
        <f t="shared" si="12"/>
        <v>1033511</v>
      </c>
      <c r="I813" s="4" t="s">
        <v>3387</v>
      </c>
      <c r="J813" s="4" t="s">
        <v>3106</v>
      </c>
    </row>
    <row r="814" spans="1:10" hidden="1" outlineLevel="1" x14ac:dyDescent="0.2">
      <c r="A814" s="8">
        <v>45042</v>
      </c>
      <c r="B814" s="4" t="s">
        <v>4886</v>
      </c>
      <c r="C814" s="4" t="s">
        <v>3840</v>
      </c>
      <c r="D814" s="4" t="s">
        <v>4836</v>
      </c>
      <c r="E814" s="12">
        <v>751644</v>
      </c>
      <c r="F814" s="11" t="s">
        <v>1076</v>
      </c>
      <c r="G814" s="12">
        <v>75164</v>
      </c>
      <c r="H814" s="12">
        <f t="shared" si="12"/>
        <v>826808</v>
      </c>
      <c r="I814" s="4" t="s">
        <v>3387</v>
      </c>
      <c r="J814" s="4" t="s">
        <v>3106</v>
      </c>
    </row>
    <row r="815" spans="1:10" hidden="1" outlineLevel="1" x14ac:dyDescent="0.2">
      <c r="A815" s="8">
        <v>45042</v>
      </c>
      <c r="B815" s="4" t="s">
        <v>1201</v>
      </c>
      <c r="C815" s="4" t="s">
        <v>3840</v>
      </c>
      <c r="D815" s="4" t="s">
        <v>319</v>
      </c>
      <c r="E815" s="12">
        <v>619675</v>
      </c>
      <c r="F815" s="11" t="s">
        <v>1076</v>
      </c>
      <c r="G815" s="12">
        <v>61968</v>
      </c>
      <c r="H815" s="12">
        <f t="shared" si="12"/>
        <v>681643</v>
      </c>
      <c r="I815" s="4" t="s">
        <v>3387</v>
      </c>
      <c r="J815" s="4" t="s">
        <v>3106</v>
      </c>
    </row>
    <row r="816" spans="1:10" hidden="1" outlineLevel="1" x14ac:dyDescent="0.2">
      <c r="A816" s="8">
        <v>45042</v>
      </c>
      <c r="B816" s="4" t="s">
        <v>3436</v>
      </c>
      <c r="C816" s="4" t="s">
        <v>3840</v>
      </c>
      <c r="D816" s="4" t="s">
        <v>4887</v>
      </c>
      <c r="E816" s="12">
        <v>1252740</v>
      </c>
      <c r="F816" s="11" t="s">
        <v>1076</v>
      </c>
      <c r="G816" s="12">
        <v>125274</v>
      </c>
      <c r="H816" s="12">
        <f t="shared" si="12"/>
        <v>1378014</v>
      </c>
      <c r="I816" s="4" t="s">
        <v>3387</v>
      </c>
      <c r="J816" s="4" t="s">
        <v>3106</v>
      </c>
    </row>
    <row r="817" spans="1:10" hidden="1" outlineLevel="1" x14ac:dyDescent="0.2">
      <c r="A817" s="8">
        <v>45042</v>
      </c>
      <c r="B817" s="4" t="s">
        <v>3750</v>
      </c>
      <c r="C817" s="4" t="s">
        <v>3840</v>
      </c>
      <c r="D817" s="4" t="s">
        <v>239</v>
      </c>
      <c r="E817" s="12">
        <v>626370</v>
      </c>
      <c r="F817" s="11" t="s">
        <v>1076</v>
      </c>
      <c r="G817" s="12">
        <v>62637</v>
      </c>
      <c r="H817" s="12">
        <f t="shared" si="12"/>
        <v>689007</v>
      </c>
      <c r="I817" s="4" t="s">
        <v>3387</v>
      </c>
      <c r="J817" s="4" t="s">
        <v>3106</v>
      </c>
    </row>
    <row r="818" spans="1:10" hidden="1" outlineLevel="1" x14ac:dyDescent="0.2">
      <c r="A818" s="8">
        <v>45042</v>
      </c>
      <c r="B818" s="4" t="s">
        <v>324</v>
      </c>
      <c r="C818" s="4" t="s">
        <v>3840</v>
      </c>
      <c r="D818" s="4" t="s">
        <v>2738</v>
      </c>
      <c r="E818" s="12">
        <v>939555</v>
      </c>
      <c r="F818" s="11" t="s">
        <v>1076</v>
      </c>
      <c r="G818" s="12">
        <v>93956</v>
      </c>
      <c r="H818" s="12">
        <f t="shared" si="12"/>
        <v>1033511</v>
      </c>
      <c r="I818" s="4" t="s">
        <v>3387</v>
      </c>
      <c r="J818" s="4" t="s">
        <v>3106</v>
      </c>
    </row>
    <row r="819" spans="1:10" hidden="1" outlineLevel="1" x14ac:dyDescent="0.2">
      <c r="A819" s="8">
        <v>45042</v>
      </c>
      <c r="B819" s="4" t="s">
        <v>2405</v>
      </c>
      <c r="C819" s="4" t="s">
        <v>3840</v>
      </c>
      <c r="D819" s="4" t="s">
        <v>2629</v>
      </c>
      <c r="E819" s="12">
        <v>860958</v>
      </c>
      <c r="F819" s="11" t="s">
        <v>1076</v>
      </c>
      <c r="G819" s="12">
        <v>86096</v>
      </c>
      <c r="H819" s="12">
        <f t="shared" si="12"/>
        <v>947054</v>
      </c>
      <c r="I819" s="4" t="s">
        <v>3387</v>
      </c>
      <c r="J819" s="4" t="s">
        <v>3106</v>
      </c>
    </row>
    <row r="820" spans="1:10" hidden="1" outlineLevel="1" x14ac:dyDescent="0.2">
      <c r="A820" s="8">
        <v>45042</v>
      </c>
      <c r="B820" s="4" t="s">
        <v>1361</v>
      </c>
      <c r="C820" s="4" t="s">
        <v>3840</v>
      </c>
      <c r="D820" s="4" t="s">
        <v>2014</v>
      </c>
      <c r="E820" s="12">
        <v>501096</v>
      </c>
      <c r="F820" s="11" t="s">
        <v>1076</v>
      </c>
      <c r="G820" s="12">
        <v>50110</v>
      </c>
      <c r="H820" s="12">
        <f t="shared" si="12"/>
        <v>551206</v>
      </c>
      <c r="I820" s="4" t="s">
        <v>3387</v>
      </c>
      <c r="J820" s="4" t="s">
        <v>3106</v>
      </c>
    </row>
    <row r="821" spans="1:10" hidden="1" outlineLevel="1" x14ac:dyDescent="0.2">
      <c r="A821" s="8">
        <v>45042</v>
      </c>
      <c r="B821" s="4" t="s">
        <v>1452</v>
      </c>
      <c r="C821" s="4" t="s">
        <v>3840</v>
      </c>
      <c r="D821" s="4" t="s">
        <v>1741</v>
      </c>
      <c r="E821" s="12">
        <v>501096</v>
      </c>
      <c r="F821" s="11" t="s">
        <v>1076</v>
      </c>
      <c r="G821" s="12">
        <v>50110</v>
      </c>
      <c r="H821" s="12">
        <f t="shared" si="12"/>
        <v>551206</v>
      </c>
      <c r="I821" s="4" t="s">
        <v>3387</v>
      </c>
      <c r="J821" s="4" t="s">
        <v>3106</v>
      </c>
    </row>
    <row r="822" spans="1:10" hidden="1" outlineLevel="1" x14ac:dyDescent="0.2">
      <c r="A822" s="8">
        <v>45042</v>
      </c>
      <c r="B822" s="4" t="s">
        <v>4022</v>
      </c>
      <c r="C822" s="4" t="s">
        <v>3840</v>
      </c>
      <c r="D822" s="4" t="s">
        <v>1276</v>
      </c>
      <c r="E822" s="12">
        <v>626370</v>
      </c>
      <c r="F822" s="11" t="s">
        <v>1076</v>
      </c>
      <c r="G822" s="12">
        <v>62637</v>
      </c>
      <c r="H822" s="12">
        <f t="shared" si="12"/>
        <v>689007</v>
      </c>
      <c r="I822" s="4" t="s">
        <v>3387</v>
      </c>
      <c r="J822" s="4" t="s">
        <v>3106</v>
      </c>
    </row>
    <row r="823" spans="1:10" hidden="1" outlineLevel="1" x14ac:dyDescent="0.2">
      <c r="A823" s="8">
        <v>45042</v>
      </c>
      <c r="B823" s="4" t="s">
        <v>169</v>
      </c>
      <c r="C823" s="4" t="s">
        <v>3840</v>
      </c>
      <c r="D823" s="4" t="s">
        <v>1260</v>
      </c>
      <c r="E823" s="12">
        <v>626370</v>
      </c>
      <c r="F823" s="11" t="s">
        <v>1076</v>
      </c>
      <c r="G823" s="12">
        <v>62637</v>
      </c>
      <c r="H823" s="12">
        <f t="shared" si="12"/>
        <v>689007</v>
      </c>
      <c r="I823" s="4" t="s">
        <v>3387</v>
      </c>
      <c r="J823" s="4" t="s">
        <v>3106</v>
      </c>
    </row>
    <row r="824" spans="1:10" hidden="1" outlineLevel="1" x14ac:dyDescent="0.2">
      <c r="A824" s="8">
        <v>45042</v>
      </c>
      <c r="B824" s="4" t="s">
        <v>3010</v>
      </c>
      <c r="C824" s="4" t="s">
        <v>3840</v>
      </c>
      <c r="D824" s="4" t="s">
        <v>3542</v>
      </c>
      <c r="E824" s="12">
        <v>501096</v>
      </c>
      <c r="F824" s="11" t="s">
        <v>1076</v>
      </c>
      <c r="G824" s="12">
        <v>50110</v>
      </c>
      <c r="H824" s="12">
        <f t="shared" si="12"/>
        <v>551206</v>
      </c>
      <c r="I824" s="4" t="s">
        <v>3387</v>
      </c>
      <c r="J824" s="4" t="s">
        <v>3106</v>
      </c>
    </row>
    <row r="825" spans="1:10" hidden="1" outlineLevel="1" x14ac:dyDescent="0.2">
      <c r="A825" s="8">
        <v>45042</v>
      </c>
      <c r="B825" s="4" t="s">
        <v>2244</v>
      </c>
      <c r="C825" s="4" t="s">
        <v>3840</v>
      </c>
      <c r="D825" s="4" t="s">
        <v>5009</v>
      </c>
      <c r="E825" s="12">
        <v>501096</v>
      </c>
      <c r="F825" s="11" t="s">
        <v>1076</v>
      </c>
      <c r="G825" s="12">
        <v>50110</v>
      </c>
      <c r="H825" s="12">
        <f t="shared" si="12"/>
        <v>551206</v>
      </c>
      <c r="I825" s="4" t="s">
        <v>3387</v>
      </c>
      <c r="J825" s="4" t="s">
        <v>3106</v>
      </c>
    </row>
    <row r="826" spans="1:10" hidden="1" outlineLevel="1" x14ac:dyDescent="0.2">
      <c r="A826" s="8">
        <v>45042</v>
      </c>
      <c r="B826" s="4" t="s">
        <v>521</v>
      </c>
      <c r="C826" s="4" t="s">
        <v>3840</v>
      </c>
      <c r="D826" s="4" t="s">
        <v>1590</v>
      </c>
      <c r="E826" s="12">
        <v>501096</v>
      </c>
      <c r="F826" s="11" t="s">
        <v>1076</v>
      </c>
      <c r="G826" s="12">
        <v>50110</v>
      </c>
      <c r="H826" s="12">
        <f t="shared" si="12"/>
        <v>551206</v>
      </c>
      <c r="I826" s="4" t="s">
        <v>3387</v>
      </c>
      <c r="J826" s="4" t="s">
        <v>3106</v>
      </c>
    </row>
    <row r="827" spans="1:10" hidden="1" outlineLevel="1" x14ac:dyDescent="0.2">
      <c r="A827" s="8">
        <v>45042</v>
      </c>
      <c r="B827" s="4" t="s">
        <v>372</v>
      </c>
      <c r="C827" s="4" t="s">
        <v>3840</v>
      </c>
      <c r="D827" s="4" t="s">
        <v>4746</v>
      </c>
      <c r="E827" s="12">
        <v>2600530</v>
      </c>
      <c r="F827" s="11" t="s">
        <v>1076</v>
      </c>
      <c r="G827" s="12">
        <v>260053</v>
      </c>
      <c r="H827" s="12">
        <f t="shared" si="12"/>
        <v>2860583</v>
      </c>
      <c r="I827" s="4" t="s">
        <v>3387</v>
      </c>
      <c r="J827" s="4" t="s">
        <v>3106</v>
      </c>
    </row>
    <row r="828" spans="1:10" hidden="1" outlineLevel="1" x14ac:dyDescent="0.2">
      <c r="A828" s="8">
        <v>45042</v>
      </c>
      <c r="B828" s="4" t="s">
        <v>4873</v>
      </c>
      <c r="C828" s="4" t="s">
        <v>3840</v>
      </c>
      <c r="D828" s="4" t="s">
        <v>4254</v>
      </c>
      <c r="E828" s="12">
        <v>560745</v>
      </c>
      <c r="F828" s="11" t="s">
        <v>1076</v>
      </c>
      <c r="G828" s="12">
        <v>56075</v>
      </c>
      <c r="H828" s="12">
        <f t="shared" si="12"/>
        <v>616820</v>
      </c>
      <c r="I828" s="4" t="s">
        <v>3387</v>
      </c>
      <c r="J828" s="4" t="s">
        <v>3106</v>
      </c>
    </row>
    <row r="829" spans="1:10" hidden="1" outlineLevel="1" x14ac:dyDescent="0.2">
      <c r="A829" s="8">
        <v>45042</v>
      </c>
      <c r="B829" s="4" t="s">
        <v>3231</v>
      </c>
      <c r="C829" s="4" t="s">
        <v>3840</v>
      </c>
      <c r="D829" s="4" t="s">
        <v>3855</v>
      </c>
      <c r="E829" s="12">
        <v>520260</v>
      </c>
      <c r="F829" s="11" t="s">
        <v>1076</v>
      </c>
      <c r="G829" s="12">
        <v>52026</v>
      </c>
      <c r="H829" s="12">
        <f t="shared" si="12"/>
        <v>572286</v>
      </c>
      <c r="I829" s="4" t="s">
        <v>3387</v>
      </c>
      <c r="J829" s="4" t="s">
        <v>3106</v>
      </c>
    </row>
    <row r="830" spans="1:10" hidden="1" outlineLevel="1" x14ac:dyDescent="0.2">
      <c r="A830" s="8">
        <v>45042</v>
      </c>
      <c r="B830" s="4" t="s">
        <v>1229</v>
      </c>
      <c r="C830" s="4" t="s">
        <v>3840</v>
      </c>
      <c r="D830" s="4" t="s">
        <v>4562</v>
      </c>
      <c r="E830" s="12">
        <v>939555</v>
      </c>
      <c r="F830" s="11" t="s">
        <v>1076</v>
      </c>
      <c r="G830" s="12">
        <v>93956</v>
      </c>
      <c r="H830" s="12">
        <f t="shared" si="12"/>
        <v>1033511</v>
      </c>
      <c r="I830" s="4" t="s">
        <v>3387</v>
      </c>
      <c r="J830" s="4" t="s">
        <v>3106</v>
      </c>
    </row>
    <row r="831" spans="1:10" hidden="1" outlineLevel="1" x14ac:dyDescent="0.2">
      <c r="A831" s="8">
        <v>45042</v>
      </c>
      <c r="B831" s="4" t="s">
        <v>4223</v>
      </c>
      <c r="C831" s="4" t="s">
        <v>3840</v>
      </c>
      <c r="D831" s="4" t="s">
        <v>617</v>
      </c>
      <c r="E831" s="12">
        <v>626370</v>
      </c>
      <c r="F831" s="11" t="s">
        <v>1076</v>
      </c>
      <c r="G831" s="12">
        <v>62637</v>
      </c>
      <c r="H831" s="12">
        <f t="shared" si="12"/>
        <v>689007</v>
      </c>
      <c r="I831" s="4" t="s">
        <v>3387</v>
      </c>
      <c r="J831" s="4" t="s">
        <v>3106</v>
      </c>
    </row>
    <row r="832" spans="1:10" hidden="1" outlineLevel="1" x14ac:dyDescent="0.2">
      <c r="A832" s="8">
        <v>45042</v>
      </c>
      <c r="B832" s="4" t="s">
        <v>3848</v>
      </c>
      <c r="C832" s="4" t="s">
        <v>3840</v>
      </c>
      <c r="D832" s="4" t="s">
        <v>4107</v>
      </c>
      <c r="E832" s="12">
        <v>501096</v>
      </c>
      <c r="F832" s="11" t="s">
        <v>1076</v>
      </c>
      <c r="G832" s="12">
        <v>50110</v>
      </c>
      <c r="H832" s="12">
        <f t="shared" si="12"/>
        <v>551206</v>
      </c>
      <c r="I832" s="4" t="s">
        <v>3387</v>
      </c>
      <c r="J832" s="4" t="s">
        <v>3106</v>
      </c>
    </row>
    <row r="833" spans="1:10" hidden="1" outlineLevel="1" x14ac:dyDescent="0.2">
      <c r="A833" s="8">
        <v>45042</v>
      </c>
      <c r="B833" s="4" t="s">
        <v>2501</v>
      </c>
      <c r="C833" s="4" t="s">
        <v>3840</v>
      </c>
      <c r="D833" s="4" t="s">
        <v>1170</v>
      </c>
      <c r="E833" s="12">
        <v>1252740</v>
      </c>
      <c r="F833" s="11" t="s">
        <v>1076</v>
      </c>
      <c r="G833" s="12">
        <v>125274</v>
      </c>
      <c r="H833" s="12">
        <f t="shared" si="12"/>
        <v>1378014</v>
      </c>
      <c r="I833" s="4" t="s">
        <v>3387</v>
      </c>
      <c r="J833" s="4" t="s">
        <v>3106</v>
      </c>
    </row>
    <row r="834" spans="1:10" hidden="1" outlineLevel="1" x14ac:dyDescent="0.2">
      <c r="A834" s="8">
        <v>45042</v>
      </c>
      <c r="B834" s="4" t="s">
        <v>2255</v>
      </c>
      <c r="C834" s="4" t="s">
        <v>3840</v>
      </c>
      <c r="D834" s="4" t="s">
        <v>4733</v>
      </c>
      <c r="E834" s="12">
        <v>833445</v>
      </c>
      <c r="F834" s="11" t="s">
        <v>1076</v>
      </c>
      <c r="G834" s="12">
        <v>83345</v>
      </c>
      <c r="H834" s="12">
        <f t="shared" ref="H834:H897" si="13">+E834+G834</f>
        <v>916790</v>
      </c>
      <c r="I834" s="4" t="s">
        <v>3387</v>
      </c>
      <c r="J834" s="4" t="s">
        <v>3106</v>
      </c>
    </row>
    <row r="835" spans="1:10" hidden="1" outlineLevel="1" x14ac:dyDescent="0.2">
      <c r="A835" s="8">
        <v>45042</v>
      </c>
      <c r="B835" s="4" t="s">
        <v>1670</v>
      </c>
      <c r="C835" s="4" t="s">
        <v>3840</v>
      </c>
      <c r="D835" s="4" t="s">
        <v>4929</v>
      </c>
      <c r="E835" s="12">
        <v>1343892</v>
      </c>
      <c r="F835" s="11" t="s">
        <v>1076</v>
      </c>
      <c r="G835" s="12">
        <v>134389</v>
      </c>
      <c r="H835" s="12">
        <f t="shared" si="13"/>
        <v>1478281</v>
      </c>
      <c r="I835" s="4" t="s">
        <v>3387</v>
      </c>
      <c r="J835" s="4" t="s">
        <v>3106</v>
      </c>
    </row>
    <row r="836" spans="1:10" hidden="1" outlineLevel="1" x14ac:dyDescent="0.2">
      <c r="A836" s="8">
        <v>45042</v>
      </c>
      <c r="B836" s="4" t="s">
        <v>2477</v>
      </c>
      <c r="C836" s="4" t="s">
        <v>3840</v>
      </c>
      <c r="D836" s="4" t="s">
        <v>1430</v>
      </c>
      <c r="E836" s="12">
        <v>520260</v>
      </c>
      <c r="F836" s="11" t="s">
        <v>1076</v>
      </c>
      <c r="G836" s="12">
        <v>52026</v>
      </c>
      <c r="H836" s="12">
        <f t="shared" si="13"/>
        <v>572286</v>
      </c>
      <c r="I836" s="4" t="s">
        <v>3387</v>
      </c>
      <c r="J836" s="4" t="s">
        <v>3106</v>
      </c>
    </row>
    <row r="837" spans="1:10" outlineLevel="1" x14ac:dyDescent="0.2">
      <c r="A837" s="8">
        <v>45043</v>
      </c>
      <c r="B837" s="4" t="s">
        <v>4725</v>
      </c>
      <c r="C837" s="4" t="s">
        <v>3840</v>
      </c>
      <c r="D837" s="4" t="s">
        <v>441</v>
      </c>
      <c r="E837" s="12">
        <v>633410</v>
      </c>
      <c r="F837" s="11" t="s">
        <v>1076</v>
      </c>
      <c r="G837" s="12">
        <v>63341</v>
      </c>
      <c r="H837" s="12">
        <f t="shared" si="13"/>
        <v>696751</v>
      </c>
      <c r="I837" s="4" t="s">
        <v>505</v>
      </c>
      <c r="J837" s="4" t="s">
        <v>3537</v>
      </c>
    </row>
    <row r="838" spans="1:10" outlineLevel="1" x14ac:dyDescent="0.2">
      <c r="A838" s="8">
        <v>45043</v>
      </c>
      <c r="B838" s="4" t="s">
        <v>885</v>
      </c>
      <c r="C838" s="4" t="s">
        <v>3840</v>
      </c>
      <c r="D838" s="4" t="s">
        <v>3706</v>
      </c>
      <c r="E838" s="12">
        <v>717240</v>
      </c>
      <c r="F838" s="11" t="s">
        <v>1076</v>
      </c>
      <c r="G838" s="12">
        <v>71724</v>
      </c>
      <c r="H838" s="12">
        <f t="shared" si="13"/>
        <v>788964</v>
      </c>
      <c r="I838" s="4" t="s">
        <v>505</v>
      </c>
      <c r="J838" s="4" t="s">
        <v>3537</v>
      </c>
    </row>
    <row r="839" spans="1:10" outlineLevel="1" x14ac:dyDescent="0.2">
      <c r="A839" s="8">
        <v>45043</v>
      </c>
      <c r="B839" s="4" t="s">
        <v>1111</v>
      </c>
      <c r="C839" s="4" t="s">
        <v>3840</v>
      </c>
      <c r="D839" s="4" t="s">
        <v>2809</v>
      </c>
      <c r="E839" s="12">
        <v>363852</v>
      </c>
      <c r="F839" s="11" t="s">
        <v>1076</v>
      </c>
      <c r="G839" s="12">
        <v>36385</v>
      </c>
      <c r="H839" s="12">
        <f t="shared" si="13"/>
        <v>400237</v>
      </c>
      <c r="I839" s="4" t="s">
        <v>505</v>
      </c>
      <c r="J839" s="4" t="s">
        <v>3537</v>
      </c>
    </row>
    <row r="840" spans="1:10" outlineLevel="1" x14ac:dyDescent="0.2">
      <c r="A840" s="8">
        <v>45043</v>
      </c>
      <c r="B840" s="4" t="s">
        <v>2902</v>
      </c>
      <c r="C840" s="4" t="s">
        <v>3840</v>
      </c>
      <c r="D840" s="4" t="s">
        <v>4518</v>
      </c>
      <c r="E840" s="12">
        <v>815216</v>
      </c>
      <c r="F840" s="11" t="s">
        <v>1076</v>
      </c>
      <c r="G840" s="12">
        <v>81522</v>
      </c>
      <c r="H840" s="12">
        <f t="shared" si="13"/>
        <v>896738</v>
      </c>
      <c r="I840" s="4" t="s">
        <v>505</v>
      </c>
      <c r="J840" s="4" t="s">
        <v>3537</v>
      </c>
    </row>
    <row r="841" spans="1:10" outlineLevel="1" x14ac:dyDescent="0.2">
      <c r="A841" s="8">
        <v>45043</v>
      </c>
      <c r="B841" s="4" t="s">
        <v>4053</v>
      </c>
      <c r="C841" s="4" t="s">
        <v>3840</v>
      </c>
      <c r="D841" s="4" t="s">
        <v>5055</v>
      </c>
      <c r="E841" s="12">
        <v>611412</v>
      </c>
      <c r="F841" s="11" t="s">
        <v>1076</v>
      </c>
      <c r="G841" s="12">
        <v>61141</v>
      </c>
      <c r="H841" s="12">
        <f t="shared" si="13"/>
        <v>672553</v>
      </c>
      <c r="I841" s="4" t="s">
        <v>505</v>
      </c>
      <c r="J841" s="4" t="s">
        <v>3537</v>
      </c>
    </row>
    <row r="842" spans="1:10" outlineLevel="1" x14ac:dyDescent="0.2">
      <c r="A842" s="8">
        <v>45044</v>
      </c>
      <c r="B842" s="4" t="s">
        <v>609</v>
      </c>
      <c r="C842" s="4" t="s">
        <v>2566</v>
      </c>
      <c r="D842" s="4" t="s">
        <v>3806</v>
      </c>
      <c r="E842" s="12">
        <v>-69025</v>
      </c>
      <c r="F842" s="11" t="s">
        <v>1076</v>
      </c>
      <c r="G842" s="12">
        <v>-6903</v>
      </c>
      <c r="H842" s="12">
        <f t="shared" si="13"/>
        <v>-75928</v>
      </c>
      <c r="I842" s="4" t="s">
        <v>1128</v>
      </c>
      <c r="J842" s="4" t="s">
        <v>1611</v>
      </c>
    </row>
    <row r="843" spans="1:10" outlineLevel="1" x14ac:dyDescent="0.2">
      <c r="A843" s="8">
        <v>45044</v>
      </c>
      <c r="B843" s="4" t="s">
        <v>1731</v>
      </c>
      <c r="C843" s="4" t="s">
        <v>2227</v>
      </c>
      <c r="D843" s="4" t="s">
        <v>2806</v>
      </c>
      <c r="E843" s="12">
        <v>-52259</v>
      </c>
      <c r="F843" s="11" t="s">
        <v>1076</v>
      </c>
      <c r="G843" s="12">
        <v>-5226</v>
      </c>
      <c r="H843" s="12">
        <f t="shared" si="13"/>
        <v>-57485</v>
      </c>
      <c r="I843" s="4" t="s">
        <v>2305</v>
      </c>
      <c r="J843" s="4" t="s">
        <v>4010</v>
      </c>
    </row>
    <row r="844" spans="1:10" hidden="1" outlineLevel="1" x14ac:dyDescent="0.2">
      <c r="A844" s="8">
        <v>45044</v>
      </c>
      <c r="B844" s="4" t="s">
        <v>638</v>
      </c>
      <c r="C844" s="4" t="s">
        <v>3910</v>
      </c>
      <c r="D844" s="4" t="s">
        <v>3806</v>
      </c>
      <c r="E844" s="12">
        <v>-165040</v>
      </c>
      <c r="F844" s="11" t="s">
        <v>1076</v>
      </c>
      <c r="G844" s="12">
        <v>-16504</v>
      </c>
      <c r="H844" s="12">
        <f t="shared" si="13"/>
        <v>-181544</v>
      </c>
      <c r="I844" s="4" t="s">
        <v>3387</v>
      </c>
      <c r="J844" s="4" t="s">
        <v>3106</v>
      </c>
    </row>
    <row r="845" spans="1:10" hidden="1" outlineLevel="1" x14ac:dyDescent="0.2">
      <c r="A845" s="8">
        <v>45044</v>
      </c>
      <c r="B845" s="4" t="s">
        <v>4535</v>
      </c>
      <c r="C845" s="4" t="s">
        <v>3910</v>
      </c>
      <c r="D845" s="4" t="s">
        <v>3806</v>
      </c>
      <c r="E845" s="12">
        <v>-52259</v>
      </c>
      <c r="F845" s="11" t="s">
        <v>1076</v>
      </c>
      <c r="G845" s="12">
        <v>-5226</v>
      </c>
      <c r="H845" s="12">
        <f t="shared" si="13"/>
        <v>-57485</v>
      </c>
      <c r="I845" s="4" t="s">
        <v>3387</v>
      </c>
      <c r="J845" s="4" t="s">
        <v>3106</v>
      </c>
    </row>
    <row r="846" spans="1:10" hidden="1" outlineLevel="1" x14ac:dyDescent="0.2">
      <c r="A846" s="8">
        <v>45044</v>
      </c>
      <c r="B846" s="4" t="s">
        <v>1342</v>
      </c>
      <c r="C846" s="4" t="s">
        <v>3910</v>
      </c>
      <c r="D846" s="4" t="s">
        <v>1789</v>
      </c>
      <c r="E846" s="12">
        <v>-82520</v>
      </c>
      <c r="F846" s="11" t="s">
        <v>1076</v>
      </c>
      <c r="G846" s="12">
        <v>-8252</v>
      </c>
      <c r="H846" s="12">
        <f t="shared" si="13"/>
        <v>-90772</v>
      </c>
      <c r="I846" s="4" t="s">
        <v>3387</v>
      </c>
      <c r="J846" s="4" t="s">
        <v>3106</v>
      </c>
    </row>
    <row r="847" spans="1:10" hidden="1" outlineLevel="1" x14ac:dyDescent="0.2">
      <c r="A847" s="8">
        <v>45044</v>
      </c>
      <c r="B847" s="4" t="s">
        <v>3368</v>
      </c>
      <c r="C847" s="4" t="s">
        <v>3910</v>
      </c>
      <c r="D847" s="4" t="s">
        <v>3806</v>
      </c>
      <c r="E847" s="12">
        <v>-69025</v>
      </c>
      <c r="F847" s="11" t="s">
        <v>1076</v>
      </c>
      <c r="G847" s="12">
        <v>-6903</v>
      </c>
      <c r="H847" s="12">
        <f t="shared" si="13"/>
        <v>-75928</v>
      </c>
      <c r="I847" s="4" t="s">
        <v>3387</v>
      </c>
      <c r="J847" s="4" t="s">
        <v>3106</v>
      </c>
    </row>
    <row r="848" spans="1:10" hidden="1" outlineLevel="1" x14ac:dyDescent="0.2">
      <c r="A848" s="8">
        <v>45046</v>
      </c>
      <c r="B848" s="4" t="s">
        <v>4869</v>
      </c>
      <c r="C848" s="4" t="s">
        <v>3910</v>
      </c>
      <c r="D848" s="4" t="s">
        <v>3806</v>
      </c>
      <c r="E848" s="12">
        <v>-52259</v>
      </c>
      <c r="F848" s="11" t="s">
        <v>1076</v>
      </c>
      <c r="G848" s="12">
        <v>-5226</v>
      </c>
      <c r="H848" s="12">
        <f t="shared" si="13"/>
        <v>-57485</v>
      </c>
      <c r="I848" s="4" t="s">
        <v>3387</v>
      </c>
      <c r="J848" s="4" t="s">
        <v>3106</v>
      </c>
    </row>
    <row r="849" spans="1:10" hidden="1" outlineLevel="1" x14ac:dyDescent="0.2">
      <c r="A849" s="8">
        <v>45046</v>
      </c>
      <c r="B849" s="4" t="s">
        <v>1255</v>
      </c>
      <c r="C849" s="4" t="s">
        <v>3910</v>
      </c>
      <c r="D849" s="4" t="s">
        <v>171</v>
      </c>
      <c r="E849" s="12">
        <v>-82520</v>
      </c>
      <c r="F849" s="11" t="s">
        <v>1076</v>
      </c>
      <c r="G849" s="12">
        <v>-8252</v>
      </c>
      <c r="H849" s="12">
        <f t="shared" si="13"/>
        <v>-90772</v>
      </c>
      <c r="I849" s="4" t="s">
        <v>3387</v>
      </c>
      <c r="J849" s="4" t="s">
        <v>3106</v>
      </c>
    </row>
    <row r="850" spans="1:10" hidden="1" outlineLevel="1" x14ac:dyDescent="0.2">
      <c r="A850" s="8">
        <v>45046</v>
      </c>
      <c r="B850" s="4" t="s">
        <v>3004</v>
      </c>
      <c r="C850" s="4" t="s">
        <v>3910</v>
      </c>
      <c r="D850" s="4" t="s">
        <v>3806</v>
      </c>
      <c r="E850" s="12">
        <v>-156777</v>
      </c>
      <c r="F850" s="11" t="s">
        <v>1076</v>
      </c>
      <c r="G850" s="12">
        <v>-15678</v>
      </c>
      <c r="H850" s="12">
        <f t="shared" si="13"/>
        <v>-172455</v>
      </c>
      <c r="I850" s="4" t="s">
        <v>3387</v>
      </c>
      <c r="J850" s="4" t="s">
        <v>3106</v>
      </c>
    </row>
    <row r="851" spans="1:10" hidden="1" outlineLevel="1" x14ac:dyDescent="0.2">
      <c r="A851" s="8">
        <v>45046</v>
      </c>
      <c r="B851" s="4" t="s">
        <v>1466</v>
      </c>
      <c r="C851" s="4" t="s">
        <v>3910</v>
      </c>
      <c r="D851" s="4" t="s">
        <v>3806</v>
      </c>
      <c r="E851" s="12">
        <v>-69025</v>
      </c>
      <c r="F851" s="11" t="s">
        <v>1076</v>
      </c>
      <c r="G851" s="12">
        <v>-6903</v>
      </c>
      <c r="H851" s="12">
        <f t="shared" si="13"/>
        <v>-75928</v>
      </c>
      <c r="I851" s="4" t="s">
        <v>3387</v>
      </c>
      <c r="J851" s="4" t="s">
        <v>3106</v>
      </c>
    </row>
    <row r="852" spans="1:10" hidden="1" outlineLevel="1" x14ac:dyDescent="0.2">
      <c r="A852" s="8">
        <v>45048</v>
      </c>
      <c r="B852" s="4" t="s">
        <v>4883</v>
      </c>
      <c r="C852" s="4" t="s">
        <v>3840</v>
      </c>
      <c r="D852" s="4" t="s">
        <v>3731</v>
      </c>
      <c r="E852" s="12">
        <v>1731900</v>
      </c>
      <c r="F852" s="11" t="s">
        <v>1076</v>
      </c>
      <c r="G852" s="12">
        <v>173190</v>
      </c>
      <c r="H852" s="12">
        <f t="shared" si="13"/>
        <v>1905090</v>
      </c>
      <c r="I852" s="4" t="s">
        <v>3387</v>
      </c>
      <c r="J852" s="4" t="s">
        <v>3106</v>
      </c>
    </row>
    <row r="853" spans="1:10" hidden="1" outlineLevel="1" x14ac:dyDescent="0.2">
      <c r="A853" s="8">
        <v>45048</v>
      </c>
      <c r="B853" s="4" t="s">
        <v>2111</v>
      </c>
      <c r="C853" s="4" t="s">
        <v>3840</v>
      </c>
      <c r="D853" s="4" t="s">
        <v>128</v>
      </c>
      <c r="E853" s="12">
        <v>626370</v>
      </c>
      <c r="F853" s="11" t="s">
        <v>1076</v>
      </c>
      <c r="G853" s="12">
        <v>62637</v>
      </c>
      <c r="H853" s="12">
        <f t="shared" si="13"/>
        <v>689007</v>
      </c>
      <c r="I853" s="4" t="s">
        <v>3387</v>
      </c>
      <c r="J853" s="4" t="s">
        <v>3106</v>
      </c>
    </row>
    <row r="854" spans="1:10" hidden="1" outlineLevel="1" x14ac:dyDescent="0.2">
      <c r="A854" s="8">
        <v>45048</v>
      </c>
      <c r="B854" s="4" t="s">
        <v>322</v>
      </c>
      <c r="C854" s="4" t="s">
        <v>3840</v>
      </c>
      <c r="D854" s="4" t="s">
        <v>1986</v>
      </c>
      <c r="E854" s="12">
        <v>626370</v>
      </c>
      <c r="F854" s="11" t="s">
        <v>1076</v>
      </c>
      <c r="G854" s="12">
        <v>62637</v>
      </c>
      <c r="H854" s="12">
        <f t="shared" si="13"/>
        <v>689007</v>
      </c>
      <c r="I854" s="4" t="s">
        <v>3387</v>
      </c>
      <c r="J854" s="4" t="s">
        <v>3106</v>
      </c>
    </row>
    <row r="855" spans="1:10" hidden="1" outlineLevel="1" x14ac:dyDescent="0.2">
      <c r="A855" s="8">
        <v>45048</v>
      </c>
      <c r="B855" s="4" t="s">
        <v>1737</v>
      </c>
      <c r="C855" s="4" t="s">
        <v>3840</v>
      </c>
      <c r="D855" s="4" t="s">
        <v>4747</v>
      </c>
      <c r="E855" s="12">
        <v>939555</v>
      </c>
      <c r="F855" s="11" t="s">
        <v>1076</v>
      </c>
      <c r="G855" s="12">
        <v>93956</v>
      </c>
      <c r="H855" s="12">
        <f t="shared" si="13"/>
        <v>1033511</v>
      </c>
      <c r="I855" s="4" t="s">
        <v>3387</v>
      </c>
      <c r="J855" s="4" t="s">
        <v>3106</v>
      </c>
    </row>
    <row r="856" spans="1:10" hidden="1" outlineLevel="1" x14ac:dyDescent="0.2">
      <c r="A856" s="8">
        <v>45048</v>
      </c>
      <c r="B856" s="4" t="s">
        <v>4878</v>
      </c>
      <c r="C856" s="4" t="s">
        <v>3840</v>
      </c>
      <c r="D856" s="4" t="s">
        <v>2649</v>
      </c>
      <c r="E856" s="12">
        <v>501096</v>
      </c>
      <c r="F856" s="11" t="s">
        <v>1076</v>
      </c>
      <c r="G856" s="12">
        <v>50110</v>
      </c>
      <c r="H856" s="12">
        <f t="shared" si="13"/>
        <v>551206</v>
      </c>
      <c r="I856" s="4" t="s">
        <v>3387</v>
      </c>
      <c r="J856" s="4" t="s">
        <v>3106</v>
      </c>
    </row>
    <row r="857" spans="1:10" hidden="1" outlineLevel="1" x14ac:dyDescent="0.2">
      <c r="A857" s="8">
        <v>45048</v>
      </c>
      <c r="B857" s="4" t="s">
        <v>3533</v>
      </c>
      <c r="C857" s="4" t="s">
        <v>3840</v>
      </c>
      <c r="D857" s="4" t="s">
        <v>1317</v>
      </c>
      <c r="E857" s="12">
        <v>626370</v>
      </c>
      <c r="F857" s="11" t="s">
        <v>1076</v>
      </c>
      <c r="G857" s="12">
        <v>62637</v>
      </c>
      <c r="H857" s="12">
        <f t="shared" si="13"/>
        <v>689007</v>
      </c>
      <c r="I857" s="4" t="s">
        <v>3387</v>
      </c>
      <c r="J857" s="4" t="s">
        <v>3106</v>
      </c>
    </row>
    <row r="858" spans="1:10" hidden="1" outlineLevel="1" x14ac:dyDescent="0.2">
      <c r="A858" s="8">
        <v>45048</v>
      </c>
      <c r="B858" s="4" t="s">
        <v>2198</v>
      </c>
      <c r="C858" s="4" t="s">
        <v>3840</v>
      </c>
      <c r="D858" s="4" t="s">
        <v>427</v>
      </c>
      <c r="E858" s="12">
        <v>677037</v>
      </c>
      <c r="F858" s="11" t="s">
        <v>1076</v>
      </c>
      <c r="G858" s="12">
        <v>67704</v>
      </c>
      <c r="H858" s="12">
        <f t="shared" si="13"/>
        <v>744741</v>
      </c>
      <c r="I858" s="4" t="s">
        <v>3387</v>
      </c>
      <c r="J858" s="4" t="s">
        <v>3106</v>
      </c>
    </row>
    <row r="859" spans="1:10" hidden="1" outlineLevel="1" x14ac:dyDescent="0.2">
      <c r="A859" s="8">
        <v>45048</v>
      </c>
      <c r="B859" s="4" t="s">
        <v>2403</v>
      </c>
      <c r="C859" s="4" t="s">
        <v>3840</v>
      </c>
      <c r="D859" s="4"/>
      <c r="E859" s="12">
        <v>0</v>
      </c>
      <c r="F859" s="11" t="s">
        <v>1076</v>
      </c>
      <c r="G859" s="12">
        <v>0</v>
      </c>
      <c r="H859" s="12">
        <f t="shared" si="13"/>
        <v>0</v>
      </c>
      <c r="I859" s="4" t="s">
        <v>3387</v>
      </c>
      <c r="J859" s="4" t="s">
        <v>3106</v>
      </c>
    </row>
    <row r="860" spans="1:10" hidden="1" outlineLevel="1" x14ac:dyDescent="0.2">
      <c r="A860" s="8">
        <v>45048</v>
      </c>
      <c r="B860" s="4" t="s">
        <v>4955</v>
      </c>
      <c r="C860" s="4" t="s">
        <v>3840</v>
      </c>
      <c r="D860" s="4"/>
      <c r="E860" s="12">
        <v>0</v>
      </c>
      <c r="F860" s="11" t="s">
        <v>1076</v>
      </c>
      <c r="G860" s="12">
        <v>0</v>
      </c>
      <c r="H860" s="12">
        <f t="shared" si="13"/>
        <v>0</v>
      </c>
      <c r="I860" s="4" t="s">
        <v>3387</v>
      </c>
      <c r="J860" s="4" t="s">
        <v>3106</v>
      </c>
    </row>
    <row r="861" spans="1:10" hidden="1" outlineLevel="1" x14ac:dyDescent="0.2">
      <c r="A861" s="8">
        <v>45048</v>
      </c>
      <c r="B861" s="4" t="s">
        <v>4653</v>
      </c>
      <c r="C861" s="4" t="s">
        <v>3840</v>
      </c>
      <c r="D861" s="4"/>
      <c r="E861" s="12">
        <v>0</v>
      </c>
      <c r="F861" s="11" t="s">
        <v>1076</v>
      </c>
      <c r="G861" s="12">
        <v>0</v>
      </c>
      <c r="H861" s="12">
        <f t="shared" si="13"/>
        <v>0</v>
      </c>
      <c r="I861" s="4" t="s">
        <v>3387</v>
      </c>
      <c r="J861" s="4" t="s">
        <v>3106</v>
      </c>
    </row>
    <row r="862" spans="1:10" outlineLevel="1" x14ac:dyDescent="0.2">
      <c r="A862" s="8">
        <v>45050</v>
      </c>
      <c r="B862" s="4" t="s">
        <v>2136</v>
      </c>
      <c r="C862" s="4" t="s">
        <v>3840</v>
      </c>
      <c r="D862" s="4" t="s">
        <v>4296</v>
      </c>
      <c r="E862" s="12">
        <v>539116</v>
      </c>
      <c r="F862" s="11" t="s">
        <v>1076</v>
      </c>
      <c r="G862" s="12">
        <v>53912</v>
      </c>
      <c r="H862" s="12">
        <f t="shared" si="13"/>
        <v>593028</v>
      </c>
      <c r="I862" s="4" t="s">
        <v>505</v>
      </c>
      <c r="J862" s="4" t="s">
        <v>3537</v>
      </c>
    </row>
    <row r="863" spans="1:10" hidden="1" outlineLevel="1" x14ac:dyDescent="0.2">
      <c r="A863" s="8">
        <v>45050</v>
      </c>
      <c r="B863" s="4" t="s">
        <v>1238</v>
      </c>
      <c r="C863" s="4" t="s">
        <v>3840</v>
      </c>
      <c r="D863" s="4" t="s">
        <v>3309</v>
      </c>
      <c r="E863" s="12">
        <v>-343686</v>
      </c>
      <c r="F863" s="11" t="s">
        <v>1076</v>
      </c>
      <c r="G863" s="12">
        <v>-34369</v>
      </c>
      <c r="H863" s="12">
        <f t="shared" si="13"/>
        <v>-378055</v>
      </c>
      <c r="I863" s="4" t="s">
        <v>313</v>
      </c>
      <c r="J863" s="4" t="s">
        <v>1554</v>
      </c>
    </row>
    <row r="864" spans="1:10" hidden="1" outlineLevel="1" x14ac:dyDescent="0.2">
      <c r="A864" s="8">
        <v>45050</v>
      </c>
      <c r="B864" s="4" t="s">
        <v>651</v>
      </c>
      <c r="C864" s="4" t="s">
        <v>3840</v>
      </c>
      <c r="D864" s="4" t="s">
        <v>3876</v>
      </c>
      <c r="E864" s="12">
        <v>2038040</v>
      </c>
      <c r="F864" s="11" t="s">
        <v>1076</v>
      </c>
      <c r="G864" s="12">
        <v>203804</v>
      </c>
      <c r="H864" s="12">
        <f t="shared" si="13"/>
        <v>2241844</v>
      </c>
      <c r="I864" s="4" t="s">
        <v>313</v>
      </c>
      <c r="J864" s="4" t="s">
        <v>1554</v>
      </c>
    </row>
    <row r="865" spans="1:10" hidden="1" outlineLevel="1" x14ac:dyDescent="0.2">
      <c r="A865" s="8">
        <v>45050</v>
      </c>
      <c r="B865" s="4" t="s">
        <v>3802</v>
      </c>
      <c r="C865" s="4" t="s">
        <v>3840</v>
      </c>
      <c r="D865" s="4" t="s">
        <v>2410</v>
      </c>
      <c r="E865" s="12">
        <v>757725</v>
      </c>
      <c r="F865" s="11" t="s">
        <v>1076</v>
      </c>
      <c r="G865" s="12">
        <v>75773</v>
      </c>
      <c r="H865" s="12">
        <f t="shared" si="13"/>
        <v>833498</v>
      </c>
      <c r="I865" s="4" t="s">
        <v>3387</v>
      </c>
      <c r="J865" s="4" t="s">
        <v>3106</v>
      </c>
    </row>
    <row r="866" spans="1:10" outlineLevel="1" x14ac:dyDescent="0.2">
      <c r="A866" s="8">
        <v>45050</v>
      </c>
      <c r="B866" s="4" t="s">
        <v>4935</v>
      </c>
      <c r="C866" s="4" t="s">
        <v>3840</v>
      </c>
      <c r="D866" s="4"/>
      <c r="E866" s="12">
        <v>0</v>
      </c>
      <c r="F866" s="11" t="s">
        <v>1076</v>
      </c>
      <c r="G866" s="12">
        <v>0</v>
      </c>
      <c r="H866" s="12">
        <f t="shared" si="13"/>
        <v>0</v>
      </c>
      <c r="I866" s="4" t="s">
        <v>505</v>
      </c>
      <c r="J866" s="4" t="s">
        <v>3537</v>
      </c>
    </row>
    <row r="867" spans="1:10" hidden="1" outlineLevel="1" x14ac:dyDescent="0.2">
      <c r="A867" s="8">
        <v>45050</v>
      </c>
      <c r="B867" s="4" t="s">
        <v>3115</v>
      </c>
      <c r="C867" s="4" t="s">
        <v>3840</v>
      </c>
      <c r="D867" s="4" t="s">
        <v>3891</v>
      </c>
      <c r="E867" s="12">
        <v>501902</v>
      </c>
      <c r="F867" s="11" t="s">
        <v>1076</v>
      </c>
      <c r="G867" s="12">
        <v>50190</v>
      </c>
      <c r="H867" s="12">
        <f t="shared" si="13"/>
        <v>552092</v>
      </c>
      <c r="I867" s="4" t="s">
        <v>3387</v>
      </c>
      <c r="J867" s="4" t="s">
        <v>3106</v>
      </c>
    </row>
    <row r="868" spans="1:10" hidden="1" outlineLevel="1" x14ac:dyDescent="0.2">
      <c r="A868" s="8">
        <v>45050</v>
      </c>
      <c r="B868" s="4" t="s">
        <v>3739</v>
      </c>
      <c r="C868" s="4" t="s">
        <v>3840</v>
      </c>
      <c r="D868" s="4" t="s">
        <v>2153</v>
      </c>
      <c r="E868" s="12">
        <v>1252740</v>
      </c>
      <c r="F868" s="11" t="s">
        <v>1076</v>
      </c>
      <c r="G868" s="12">
        <v>125274</v>
      </c>
      <c r="H868" s="12">
        <f t="shared" si="13"/>
        <v>1378014</v>
      </c>
      <c r="I868" s="4" t="s">
        <v>3387</v>
      </c>
      <c r="J868" s="4" t="s">
        <v>3106</v>
      </c>
    </row>
    <row r="869" spans="1:10" hidden="1" outlineLevel="1" x14ac:dyDescent="0.2">
      <c r="A869" s="8">
        <v>45050</v>
      </c>
      <c r="B869" s="4" t="s">
        <v>3191</v>
      </c>
      <c r="C869" s="4" t="s">
        <v>3840</v>
      </c>
      <c r="D869" s="4" t="s">
        <v>4077</v>
      </c>
      <c r="E869" s="12">
        <v>727704</v>
      </c>
      <c r="F869" s="11" t="s">
        <v>1076</v>
      </c>
      <c r="G869" s="12">
        <v>72770</v>
      </c>
      <c r="H869" s="12">
        <f t="shared" si="13"/>
        <v>800474</v>
      </c>
      <c r="I869" s="4" t="s">
        <v>3387</v>
      </c>
      <c r="J869" s="4" t="s">
        <v>3106</v>
      </c>
    </row>
    <row r="870" spans="1:10" hidden="1" outlineLevel="1" x14ac:dyDescent="0.2">
      <c r="A870" s="8">
        <v>45050</v>
      </c>
      <c r="B870" s="4" t="s">
        <v>707</v>
      </c>
      <c r="C870" s="4" t="s">
        <v>3840</v>
      </c>
      <c r="D870" s="4" t="s">
        <v>959</v>
      </c>
      <c r="E870" s="12">
        <v>1033978</v>
      </c>
      <c r="F870" s="11" t="s">
        <v>1076</v>
      </c>
      <c r="G870" s="12">
        <v>103398</v>
      </c>
      <c r="H870" s="12">
        <f t="shared" si="13"/>
        <v>1137376</v>
      </c>
      <c r="I870" s="4" t="s">
        <v>3387</v>
      </c>
      <c r="J870" s="4" t="s">
        <v>3106</v>
      </c>
    </row>
    <row r="871" spans="1:10" hidden="1" outlineLevel="1" x14ac:dyDescent="0.2">
      <c r="A871" s="8">
        <v>45050</v>
      </c>
      <c r="B871" s="4" t="s">
        <v>3276</v>
      </c>
      <c r="C871" s="4" t="s">
        <v>3840</v>
      </c>
      <c r="D871" s="4" t="s">
        <v>2007</v>
      </c>
      <c r="E871" s="12">
        <v>626370</v>
      </c>
      <c r="F871" s="11" t="s">
        <v>1076</v>
      </c>
      <c r="G871" s="12">
        <v>62637</v>
      </c>
      <c r="H871" s="12">
        <f t="shared" si="13"/>
        <v>689007</v>
      </c>
      <c r="I871" s="4" t="s">
        <v>3387</v>
      </c>
      <c r="J871" s="4" t="s">
        <v>3106</v>
      </c>
    </row>
    <row r="872" spans="1:10" hidden="1" outlineLevel="1" x14ac:dyDescent="0.2">
      <c r="A872" s="8">
        <v>45050</v>
      </c>
      <c r="B872" s="4" t="s">
        <v>643</v>
      </c>
      <c r="C872" s="4" t="s">
        <v>3840</v>
      </c>
      <c r="D872" s="4" t="s">
        <v>450</v>
      </c>
      <c r="E872" s="12">
        <v>767820</v>
      </c>
      <c r="F872" s="11" t="s">
        <v>1076</v>
      </c>
      <c r="G872" s="12">
        <v>76782</v>
      </c>
      <c r="H872" s="12">
        <f t="shared" si="13"/>
        <v>844602</v>
      </c>
      <c r="I872" s="4" t="s">
        <v>3387</v>
      </c>
      <c r="J872" s="4" t="s">
        <v>3106</v>
      </c>
    </row>
    <row r="873" spans="1:10" hidden="1" outlineLevel="1" x14ac:dyDescent="0.2">
      <c r="A873" s="8">
        <v>45050</v>
      </c>
      <c r="B873" s="4" t="s">
        <v>5034</v>
      </c>
      <c r="C873" s="4" t="s">
        <v>3840</v>
      </c>
      <c r="D873" s="4" t="s">
        <v>1668</v>
      </c>
      <c r="E873" s="12">
        <v>501096</v>
      </c>
      <c r="F873" s="11" t="s">
        <v>1076</v>
      </c>
      <c r="G873" s="12">
        <v>50110</v>
      </c>
      <c r="H873" s="12">
        <f t="shared" si="13"/>
        <v>551206</v>
      </c>
      <c r="I873" s="4" t="s">
        <v>3387</v>
      </c>
      <c r="J873" s="4" t="s">
        <v>3106</v>
      </c>
    </row>
    <row r="874" spans="1:10" hidden="1" outlineLevel="1" x14ac:dyDescent="0.2">
      <c r="A874" s="8">
        <v>45050</v>
      </c>
      <c r="B874" s="4" t="s">
        <v>2788</v>
      </c>
      <c r="C874" s="4" t="s">
        <v>3840</v>
      </c>
      <c r="D874" s="4" t="s">
        <v>4526</v>
      </c>
      <c r="E874" s="12">
        <v>592685</v>
      </c>
      <c r="F874" s="11" t="s">
        <v>1076</v>
      </c>
      <c r="G874" s="12">
        <v>59269</v>
      </c>
      <c r="H874" s="12">
        <f t="shared" si="13"/>
        <v>651954</v>
      </c>
      <c r="I874" s="4" t="s">
        <v>3387</v>
      </c>
      <c r="J874" s="4" t="s">
        <v>3106</v>
      </c>
    </row>
    <row r="875" spans="1:10" hidden="1" outlineLevel="1" x14ac:dyDescent="0.2">
      <c r="A875" s="8">
        <v>45050</v>
      </c>
      <c r="B875" s="4" t="s">
        <v>2250</v>
      </c>
      <c r="C875" s="4" t="s">
        <v>3840</v>
      </c>
      <c r="D875" s="4" t="s">
        <v>5196</v>
      </c>
      <c r="E875" s="12">
        <v>690250</v>
      </c>
      <c r="F875" s="11" t="s">
        <v>1076</v>
      </c>
      <c r="G875" s="12">
        <v>69025</v>
      </c>
      <c r="H875" s="12">
        <f t="shared" si="13"/>
        <v>759275</v>
      </c>
      <c r="I875" s="4" t="s">
        <v>3387</v>
      </c>
      <c r="J875" s="4" t="s">
        <v>3106</v>
      </c>
    </row>
    <row r="876" spans="1:10" hidden="1" outlineLevel="1" x14ac:dyDescent="0.2">
      <c r="A876" s="8">
        <v>45050</v>
      </c>
      <c r="B876" s="4" t="s">
        <v>3420</v>
      </c>
      <c r="C876" s="4" t="s">
        <v>3840</v>
      </c>
      <c r="D876" s="4" t="s">
        <v>2522</v>
      </c>
      <c r="E876" s="12">
        <v>611412</v>
      </c>
      <c r="F876" s="11" t="s">
        <v>1076</v>
      </c>
      <c r="G876" s="12">
        <v>61141</v>
      </c>
      <c r="H876" s="12">
        <f t="shared" si="13"/>
        <v>672553</v>
      </c>
      <c r="I876" s="4" t="s">
        <v>3387</v>
      </c>
      <c r="J876" s="4" t="s">
        <v>3106</v>
      </c>
    </row>
    <row r="877" spans="1:10" hidden="1" outlineLevel="1" x14ac:dyDescent="0.2">
      <c r="A877" s="8">
        <v>45050</v>
      </c>
      <c r="B877" s="4" t="s">
        <v>4558</v>
      </c>
      <c r="C877" s="4" t="s">
        <v>3840</v>
      </c>
      <c r="D877" s="4" t="s">
        <v>5100</v>
      </c>
      <c r="E877" s="12">
        <v>616275</v>
      </c>
      <c r="F877" s="11" t="s">
        <v>1076</v>
      </c>
      <c r="G877" s="12">
        <v>61628</v>
      </c>
      <c r="H877" s="12">
        <f t="shared" si="13"/>
        <v>677903</v>
      </c>
      <c r="I877" s="4" t="s">
        <v>3387</v>
      </c>
      <c r="J877" s="4" t="s">
        <v>3106</v>
      </c>
    </row>
    <row r="878" spans="1:10" hidden="1" outlineLevel="1" x14ac:dyDescent="0.2">
      <c r="A878" s="8">
        <v>45050</v>
      </c>
      <c r="B878" s="4" t="s">
        <v>4349</v>
      </c>
      <c r="C878" s="4" t="s">
        <v>3840</v>
      </c>
      <c r="D878" s="4" t="s">
        <v>1414</v>
      </c>
      <c r="E878" s="12">
        <v>626370</v>
      </c>
      <c r="F878" s="11" t="s">
        <v>1076</v>
      </c>
      <c r="G878" s="12">
        <v>62637</v>
      </c>
      <c r="H878" s="12">
        <f t="shared" si="13"/>
        <v>689007</v>
      </c>
      <c r="I878" s="4" t="s">
        <v>3387</v>
      </c>
      <c r="J878" s="4" t="s">
        <v>3106</v>
      </c>
    </row>
    <row r="879" spans="1:10" hidden="1" outlineLevel="1" x14ac:dyDescent="0.2">
      <c r="A879" s="8">
        <v>45050</v>
      </c>
      <c r="B879" s="4" t="s">
        <v>4405</v>
      </c>
      <c r="C879" s="4" t="s">
        <v>3840</v>
      </c>
      <c r="D879" s="4" t="s">
        <v>1133</v>
      </c>
      <c r="E879" s="12">
        <v>526648</v>
      </c>
      <c r="F879" s="11" t="s">
        <v>1076</v>
      </c>
      <c r="G879" s="12">
        <v>52665</v>
      </c>
      <c r="H879" s="12">
        <f t="shared" si="13"/>
        <v>579313</v>
      </c>
      <c r="I879" s="4" t="s">
        <v>3387</v>
      </c>
      <c r="J879" s="4" t="s">
        <v>3106</v>
      </c>
    </row>
    <row r="880" spans="1:10" hidden="1" outlineLevel="1" x14ac:dyDescent="0.2">
      <c r="A880" s="8">
        <v>45050</v>
      </c>
      <c r="B880" s="4" t="s">
        <v>4509</v>
      </c>
      <c r="C880" s="4" t="s">
        <v>3840</v>
      </c>
      <c r="D880" s="4" t="s">
        <v>1487</v>
      </c>
      <c r="E880" s="12">
        <v>606180</v>
      </c>
      <c r="F880" s="11" t="s">
        <v>1076</v>
      </c>
      <c r="G880" s="12">
        <v>60618</v>
      </c>
      <c r="H880" s="12">
        <f t="shared" si="13"/>
        <v>666798</v>
      </c>
      <c r="I880" s="4" t="s">
        <v>3387</v>
      </c>
      <c r="J880" s="4" t="s">
        <v>3106</v>
      </c>
    </row>
    <row r="881" spans="1:10" hidden="1" outlineLevel="1" x14ac:dyDescent="0.2">
      <c r="A881" s="8">
        <v>45050</v>
      </c>
      <c r="B881" s="4" t="s">
        <v>2105</v>
      </c>
      <c r="C881" s="4" t="s">
        <v>3840</v>
      </c>
      <c r="D881" s="4" t="s">
        <v>386</v>
      </c>
      <c r="E881" s="12">
        <v>815216</v>
      </c>
      <c r="F881" s="11" t="s">
        <v>1076</v>
      </c>
      <c r="G881" s="12">
        <v>81522</v>
      </c>
      <c r="H881" s="12">
        <f t="shared" si="13"/>
        <v>896738</v>
      </c>
      <c r="I881" s="4" t="s">
        <v>3387</v>
      </c>
      <c r="J881" s="4" t="s">
        <v>3106</v>
      </c>
    </row>
    <row r="882" spans="1:10" hidden="1" outlineLevel="1" x14ac:dyDescent="0.2">
      <c r="A882" s="8">
        <v>45050</v>
      </c>
      <c r="B882" s="4" t="s">
        <v>4108</v>
      </c>
      <c r="C882" s="4" t="s">
        <v>3840</v>
      </c>
      <c r="D882" s="4" t="s">
        <v>2918</v>
      </c>
      <c r="E882" s="12">
        <v>757725</v>
      </c>
      <c r="F882" s="11" t="s">
        <v>1076</v>
      </c>
      <c r="G882" s="12">
        <v>75773</v>
      </c>
      <c r="H882" s="12">
        <f t="shared" si="13"/>
        <v>833498</v>
      </c>
      <c r="I882" s="4" t="s">
        <v>3387</v>
      </c>
      <c r="J882" s="4" t="s">
        <v>3106</v>
      </c>
    </row>
    <row r="883" spans="1:10" hidden="1" outlineLevel="1" x14ac:dyDescent="0.2">
      <c r="A883" s="8">
        <v>45050</v>
      </c>
      <c r="B883" s="4" t="s">
        <v>3280</v>
      </c>
      <c r="C883" s="4" t="s">
        <v>3840</v>
      </c>
      <c r="D883" s="4" t="s">
        <v>4191</v>
      </c>
      <c r="E883" s="12">
        <v>626370</v>
      </c>
      <c r="F883" s="11" t="s">
        <v>1076</v>
      </c>
      <c r="G883" s="12">
        <v>62637</v>
      </c>
      <c r="H883" s="12">
        <f t="shared" si="13"/>
        <v>689007</v>
      </c>
      <c r="I883" s="4" t="s">
        <v>3387</v>
      </c>
      <c r="J883" s="4" t="s">
        <v>3106</v>
      </c>
    </row>
    <row r="884" spans="1:10" hidden="1" outlineLevel="1" x14ac:dyDescent="0.2">
      <c r="A884" s="8">
        <v>45050</v>
      </c>
      <c r="B884" s="4" t="s">
        <v>4584</v>
      </c>
      <c r="C884" s="4" t="s">
        <v>3840</v>
      </c>
      <c r="D884" s="4" t="s">
        <v>514</v>
      </c>
      <c r="E884" s="12">
        <v>501096</v>
      </c>
      <c r="F884" s="11" t="s">
        <v>1076</v>
      </c>
      <c r="G884" s="12">
        <v>50110</v>
      </c>
      <c r="H884" s="12">
        <f t="shared" si="13"/>
        <v>551206</v>
      </c>
      <c r="I884" s="4" t="s">
        <v>3387</v>
      </c>
      <c r="J884" s="4" t="s">
        <v>3106</v>
      </c>
    </row>
    <row r="885" spans="1:10" hidden="1" outlineLevel="1" x14ac:dyDescent="0.2">
      <c r="A885" s="8">
        <v>45050</v>
      </c>
      <c r="B885" s="4" t="s">
        <v>3849</v>
      </c>
      <c r="C885" s="4" t="s">
        <v>3840</v>
      </c>
      <c r="D885" s="4" t="s">
        <v>3651</v>
      </c>
      <c r="E885" s="12">
        <v>789972</v>
      </c>
      <c r="F885" s="11" t="s">
        <v>1076</v>
      </c>
      <c r="G885" s="12">
        <v>78997</v>
      </c>
      <c r="H885" s="12">
        <f t="shared" si="13"/>
        <v>868969</v>
      </c>
      <c r="I885" s="4" t="s">
        <v>3387</v>
      </c>
      <c r="J885" s="4" t="s">
        <v>3106</v>
      </c>
    </row>
    <row r="886" spans="1:10" hidden="1" outlineLevel="1" x14ac:dyDescent="0.2">
      <c r="A886" s="8">
        <v>45050</v>
      </c>
      <c r="B886" s="4" t="s">
        <v>1816</v>
      </c>
      <c r="C886" s="4" t="s">
        <v>3840</v>
      </c>
      <c r="D886" s="4" t="s">
        <v>2656</v>
      </c>
      <c r="E886" s="12">
        <v>626370</v>
      </c>
      <c r="F886" s="11" t="s">
        <v>1076</v>
      </c>
      <c r="G886" s="12">
        <v>62637</v>
      </c>
      <c r="H886" s="12">
        <f t="shared" si="13"/>
        <v>689007</v>
      </c>
      <c r="I886" s="4" t="s">
        <v>3387</v>
      </c>
      <c r="J886" s="4" t="s">
        <v>3106</v>
      </c>
    </row>
    <row r="887" spans="1:10" hidden="1" outlineLevel="1" x14ac:dyDescent="0.2">
      <c r="A887" s="8">
        <v>45050</v>
      </c>
      <c r="B887" s="4" t="s">
        <v>4130</v>
      </c>
      <c r="C887" s="4" t="s">
        <v>3840</v>
      </c>
      <c r="D887" s="4" t="s">
        <v>4984</v>
      </c>
      <c r="E887" s="12">
        <v>501096</v>
      </c>
      <c r="F887" s="11" t="s">
        <v>1076</v>
      </c>
      <c r="G887" s="12">
        <v>50110</v>
      </c>
      <c r="H887" s="12">
        <f t="shared" si="13"/>
        <v>551206</v>
      </c>
      <c r="I887" s="4" t="s">
        <v>3387</v>
      </c>
      <c r="J887" s="4" t="s">
        <v>3106</v>
      </c>
    </row>
    <row r="888" spans="1:10" hidden="1" outlineLevel="1" x14ac:dyDescent="0.2">
      <c r="A888" s="8">
        <v>45050</v>
      </c>
      <c r="B888" s="4" t="s">
        <v>991</v>
      </c>
      <c r="C888" s="4" t="s">
        <v>3840</v>
      </c>
      <c r="D888" s="4" t="s">
        <v>2714</v>
      </c>
      <c r="E888" s="12">
        <v>501096</v>
      </c>
      <c r="F888" s="11" t="s">
        <v>1076</v>
      </c>
      <c r="G888" s="12">
        <v>50110</v>
      </c>
      <c r="H888" s="12">
        <f t="shared" si="13"/>
        <v>551206</v>
      </c>
      <c r="I888" s="4" t="s">
        <v>3387</v>
      </c>
      <c r="J888" s="4" t="s">
        <v>3106</v>
      </c>
    </row>
    <row r="889" spans="1:10" hidden="1" outlineLevel="1" x14ac:dyDescent="0.2">
      <c r="A889" s="8">
        <v>45050</v>
      </c>
      <c r="B889" s="4" t="s">
        <v>2236</v>
      </c>
      <c r="C889" s="4" t="s">
        <v>3840</v>
      </c>
      <c r="D889" s="4" t="s">
        <v>1235</v>
      </c>
      <c r="E889" s="12">
        <v>626370</v>
      </c>
      <c r="F889" s="11" t="s">
        <v>1076</v>
      </c>
      <c r="G889" s="12">
        <v>62637</v>
      </c>
      <c r="H889" s="12">
        <f t="shared" si="13"/>
        <v>689007</v>
      </c>
      <c r="I889" s="4" t="s">
        <v>3387</v>
      </c>
      <c r="J889" s="4" t="s">
        <v>3106</v>
      </c>
    </row>
    <row r="890" spans="1:10" outlineLevel="1" x14ac:dyDescent="0.2">
      <c r="A890" s="8">
        <v>45051</v>
      </c>
      <c r="B890" s="4" t="s">
        <v>579</v>
      </c>
      <c r="C890" s="4" t="s">
        <v>3840</v>
      </c>
      <c r="D890" s="4" t="s">
        <v>355</v>
      </c>
      <c r="E890" s="12">
        <v>808674</v>
      </c>
      <c r="F890" s="11" t="s">
        <v>1076</v>
      </c>
      <c r="G890" s="12">
        <v>80867</v>
      </c>
      <c r="H890" s="12">
        <f t="shared" si="13"/>
        <v>889541</v>
      </c>
      <c r="I890" s="4" t="s">
        <v>505</v>
      </c>
      <c r="J890" s="4" t="s">
        <v>3537</v>
      </c>
    </row>
    <row r="891" spans="1:10" hidden="1" outlineLevel="1" x14ac:dyDescent="0.2">
      <c r="A891" s="8">
        <v>45052</v>
      </c>
      <c r="B891" s="4" t="s">
        <v>2368</v>
      </c>
      <c r="C891" s="4" t="s">
        <v>3840</v>
      </c>
      <c r="D891" s="4" t="s">
        <v>4481</v>
      </c>
      <c r="E891" s="12">
        <v>626370</v>
      </c>
      <c r="F891" s="11" t="s">
        <v>1076</v>
      </c>
      <c r="G891" s="12">
        <v>62637</v>
      </c>
      <c r="H891" s="12">
        <f t="shared" si="13"/>
        <v>689007</v>
      </c>
      <c r="I891" s="4" t="s">
        <v>313</v>
      </c>
      <c r="J891" s="4" t="s">
        <v>1554</v>
      </c>
    </row>
    <row r="892" spans="1:10" hidden="1" outlineLevel="1" x14ac:dyDescent="0.2">
      <c r="A892" s="8">
        <v>45052</v>
      </c>
      <c r="B892" s="4" t="s">
        <v>916</v>
      </c>
      <c r="C892" s="4" t="s">
        <v>3840</v>
      </c>
      <c r="D892" s="4" t="s">
        <v>498</v>
      </c>
      <c r="E892" s="12">
        <v>501096</v>
      </c>
      <c r="F892" s="11" t="s">
        <v>1076</v>
      </c>
      <c r="G892" s="12">
        <v>50110</v>
      </c>
      <c r="H892" s="12">
        <f t="shared" si="13"/>
        <v>551206</v>
      </c>
      <c r="I892" s="4" t="s">
        <v>3387</v>
      </c>
      <c r="J892" s="4" t="s">
        <v>3106</v>
      </c>
    </row>
    <row r="893" spans="1:10" hidden="1" outlineLevel="1" x14ac:dyDescent="0.2">
      <c r="A893" s="8">
        <v>45052</v>
      </c>
      <c r="B893" s="4" t="s">
        <v>3618</v>
      </c>
      <c r="C893" s="4" t="s">
        <v>3840</v>
      </c>
      <c r="D893" s="4" t="s">
        <v>1857</v>
      </c>
      <c r="E893" s="12">
        <v>626370</v>
      </c>
      <c r="F893" s="11" t="s">
        <v>1076</v>
      </c>
      <c r="G893" s="12">
        <v>62637</v>
      </c>
      <c r="H893" s="12">
        <f t="shared" si="13"/>
        <v>689007</v>
      </c>
      <c r="I893" s="4" t="s">
        <v>3387</v>
      </c>
      <c r="J893" s="4" t="s">
        <v>3106</v>
      </c>
    </row>
    <row r="894" spans="1:10" hidden="1" outlineLevel="1" x14ac:dyDescent="0.2">
      <c r="A894" s="8">
        <v>45052</v>
      </c>
      <c r="B894" s="4" t="s">
        <v>2345</v>
      </c>
      <c r="C894" s="4" t="s">
        <v>3840</v>
      </c>
      <c r="D894" s="4" t="s">
        <v>1463</v>
      </c>
      <c r="E894" s="12">
        <v>626370</v>
      </c>
      <c r="F894" s="11" t="s">
        <v>1076</v>
      </c>
      <c r="G894" s="12">
        <v>62637</v>
      </c>
      <c r="H894" s="12">
        <f t="shared" si="13"/>
        <v>689007</v>
      </c>
      <c r="I894" s="4" t="s">
        <v>3387</v>
      </c>
      <c r="J894" s="4" t="s">
        <v>3106</v>
      </c>
    </row>
    <row r="895" spans="1:10" hidden="1" outlineLevel="1" x14ac:dyDescent="0.2">
      <c r="A895" s="8">
        <v>45052</v>
      </c>
      <c r="B895" s="4" t="s">
        <v>3973</v>
      </c>
      <c r="C895" s="4" t="s">
        <v>3840</v>
      </c>
      <c r="D895" s="4" t="s">
        <v>346</v>
      </c>
      <c r="E895" s="12">
        <v>626370</v>
      </c>
      <c r="F895" s="11" t="s">
        <v>1076</v>
      </c>
      <c r="G895" s="12">
        <v>62637</v>
      </c>
      <c r="H895" s="12">
        <f t="shared" si="13"/>
        <v>689007</v>
      </c>
      <c r="I895" s="4" t="s">
        <v>3387</v>
      </c>
      <c r="J895" s="4" t="s">
        <v>3106</v>
      </c>
    </row>
    <row r="896" spans="1:10" hidden="1" outlineLevel="1" x14ac:dyDescent="0.2">
      <c r="A896" s="8">
        <v>45052</v>
      </c>
      <c r="B896" s="4" t="s">
        <v>2413</v>
      </c>
      <c r="C896" s="4" t="s">
        <v>3840</v>
      </c>
      <c r="D896" s="4" t="s">
        <v>67</v>
      </c>
      <c r="E896" s="12">
        <v>626370</v>
      </c>
      <c r="F896" s="11" t="s">
        <v>1076</v>
      </c>
      <c r="G896" s="12">
        <v>62637</v>
      </c>
      <c r="H896" s="12">
        <f t="shared" si="13"/>
        <v>689007</v>
      </c>
      <c r="I896" s="4" t="s">
        <v>3387</v>
      </c>
      <c r="J896" s="4" t="s">
        <v>3106</v>
      </c>
    </row>
    <row r="897" spans="1:10" hidden="1" outlineLevel="1" x14ac:dyDescent="0.2">
      <c r="A897" s="8">
        <v>45052</v>
      </c>
      <c r="B897" s="4" t="s">
        <v>3587</v>
      </c>
      <c r="C897" s="4" t="s">
        <v>3840</v>
      </c>
      <c r="D897" s="4" t="s">
        <v>1224</v>
      </c>
      <c r="E897" s="12">
        <v>520260</v>
      </c>
      <c r="F897" s="11" t="s">
        <v>1076</v>
      </c>
      <c r="G897" s="12">
        <v>52026</v>
      </c>
      <c r="H897" s="12">
        <f t="shared" si="13"/>
        <v>572286</v>
      </c>
      <c r="I897" s="4" t="s">
        <v>3387</v>
      </c>
      <c r="J897" s="4" t="s">
        <v>3106</v>
      </c>
    </row>
    <row r="898" spans="1:10" hidden="1" outlineLevel="1" x14ac:dyDescent="0.2">
      <c r="A898" s="8">
        <v>45052</v>
      </c>
      <c r="B898" s="4" t="s">
        <v>2792</v>
      </c>
      <c r="C898" s="4" t="s">
        <v>3840</v>
      </c>
      <c r="D898" s="4" t="s">
        <v>244</v>
      </c>
      <c r="E898" s="12">
        <v>485136</v>
      </c>
      <c r="F898" s="11" t="s">
        <v>1076</v>
      </c>
      <c r="G898" s="12">
        <v>48514</v>
      </c>
      <c r="H898" s="12">
        <f t="shared" ref="H898:H961" si="14">+E898+G898</f>
        <v>533650</v>
      </c>
      <c r="I898" s="4" t="s">
        <v>3387</v>
      </c>
      <c r="J898" s="4" t="s">
        <v>3106</v>
      </c>
    </row>
    <row r="899" spans="1:10" hidden="1" outlineLevel="1" x14ac:dyDescent="0.2">
      <c r="A899" s="8">
        <v>45052</v>
      </c>
      <c r="B899" s="4" t="s">
        <v>4269</v>
      </c>
      <c r="C899" s="4" t="s">
        <v>3840</v>
      </c>
      <c r="D899" s="4" t="s">
        <v>4705</v>
      </c>
      <c r="E899" s="12">
        <v>573521</v>
      </c>
      <c r="F899" s="11" t="s">
        <v>1076</v>
      </c>
      <c r="G899" s="12">
        <v>57352</v>
      </c>
      <c r="H899" s="12">
        <f t="shared" si="14"/>
        <v>630873</v>
      </c>
      <c r="I899" s="4" t="s">
        <v>3387</v>
      </c>
      <c r="J899" s="4" t="s">
        <v>3106</v>
      </c>
    </row>
    <row r="900" spans="1:10" hidden="1" outlineLevel="1" x14ac:dyDescent="0.2">
      <c r="A900" s="8">
        <v>45052</v>
      </c>
      <c r="B900" s="4" t="s">
        <v>1428</v>
      </c>
      <c r="C900" s="4" t="s">
        <v>3840</v>
      </c>
      <c r="D900" s="4" t="s">
        <v>3365</v>
      </c>
      <c r="E900" s="12">
        <v>731171</v>
      </c>
      <c r="F900" s="11" t="s">
        <v>1076</v>
      </c>
      <c r="G900" s="12">
        <v>73117</v>
      </c>
      <c r="H900" s="12">
        <f t="shared" si="14"/>
        <v>804288</v>
      </c>
      <c r="I900" s="4" t="s">
        <v>3387</v>
      </c>
      <c r="J900" s="4" t="s">
        <v>3106</v>
      </c>
    </row>
    <row r="901" spans="1:10" hidden="1" outlineLevel="1" x14ac:dyDescent="0.2">
      <c r="A901" s="8">
        <v>45052</v>
      </c>
      <c r="B901" s="4" t="s">
        <v>2857</v>
      </c>
      <c r="C901" s="4" t="s">
        <v>3840</v>
      </c>
      <c r="D901" s="4" t="s">
        <v>3260</v>
      </c>
      <c r="E901" s="12">
        <v>520260</v>
      </c>
      <c r="F901" s="11" t="s">
        <v>1076</v>
      </c>
      <c r="G901" s="12">
        <v>52026</v>
      </c>
      <c r="H901" s="12">
        <f t="shared" si="14"/>
        <v>572286</v>
      </c>
      <c r="I901" s="4" t="s">
        <v>3387</v>
      </c>
      <c r="J901" s="4" t="s">
        <v>3106</v>
      </c>
    </row>
    <row r="902" spans="1:10" hidden="1" outlineLevel="1" x14ac:dyDescent="0.2">
      <c r="A902" s="8">
        <v>45052</v>
      </c>
      <c r="B902" s="4" t="s">
        <v>2517</v>
      </c>
      <c r="C902" s="4" t="s">
        <v>3840</v>
      </c>
      <c r="D902" s="4" t="s">
        <v>2457</v>
      </c>
      <c r="E902" s="12">
        <v>823350</v>
      </c>
      <c r="F902" s="11" t="s">
        <v>1076</v>
      </c>
      <c r="G902" s="12">
        <v>82335</v>
      </c>
      <c r="H902" s="12">
        <f t="shared" si="14"/>
        <v>905685</v>
      </c>
      <c r="I902" s="4" t="s">
        <v>3387</v>
      </c>
      <c r="J902" s="4" t="s">
        <v>3106</v>
      </c>
    </row>
    <row r="903" spans="1:10" hidden="1" outlineLevel="1" x14ac:dyDescent="0.2">
      <c r="A903" s="8">
        <v>45052</v>
      </c>
      <c r="B903" s="4" t="s">
        <v>3126</v>
      </c>
      <c r="C903" s="4" t="s">
        <v>3840</v>
      </c>
      <c r="D903" s="4" t="s">
        <v>146</v>
      </c>
      <c r="E903" s="12">
        <v>520260</v>
      </c>
      <c r="F903" s="11" t="s">
        <v>1076</v>
      </c>
      <c r="G903" s="12">
        <v>52026</v>
      </c>
      <c r="H903" s="12">
        <f t="shared" si="14"/>
        <v>572286</v>
      </c>
      <c r="I903" s="4" t="s">
        <v>3387</v>
      </c>
      <c r="J903" s="4" t="s">
        <v>3106</v>
      </c>
    </row>
    <row r="904" spans="1:10" hidden="1" outlineLevel="1" x14ac:dyDescent="0.2">
      <c r="A904" s="8">
        <v>45052</v>
      </c>
      <c r="B904" s="4" t="s">
        <v>4026</v>
      </c>
      <c r="C904" s="4" t="s">
        <v>3840</v>
      </c>
      <c r="D904" s="4" t="s">
        <v>3482</v>
      </c>
      <c r="E904" s="12">
        <v>853980</v>
      </c>
      <c r="F904" s="11" t="s">
        <v>1076</v>
      </c>
      <c r="G904" s="12">
        <v>85398</v>
      </c>
      <c r="H904" s="12">
        <f t="shared" si="14"/>
        <v>939378</v>
      </c>
      <c r="I904" s="4" t="s">
        <v>3387</v>
      </c>
      <c r="J904" s="4" t="s">
        <v>3106</v>
      </c>
    </row>
    <row r="905" spans="1:10" hidden="1" outlineLevel="1" x14ac:dyDescent="0.2">
      <c r="A905" s="8">
        <v>45052</v>
      </c>
      <c r="B905" s="4" t="s">
        <v>2535</v>
      </c>
      <c r="C905" s="4" t="s">
        <v>3840</v>
      </c>
      <c r="D905" s="4" t="s">
        <v>4981</v>
      </c>
      <c r="E905" s="12">
        <v>501096</v>
      </c>
      <c r="F905" s="11" t="s">
        <v>1076</v>
      </c>
      <c r="G905" s="12">
        <v>50110</v>
      </c>
      <c r="H905" s="12">
        <f t="shared" si="14"/>
        <v>551206</v>
      </c>
      <c r="I905" s="4" t="s">
        <v>3387</v>
      </c>
      <c r="J905" s="4" t="s">
        <v>3106</v>
      </c>
    </row>
    <row r="906" spans="1:10" hidden="1" outlineLevel="1" x14ac:dyDescent="0.2">
      <c r="A906" s="8">
        <v>45052</v>
      </c>
      <c r="B906" s="4" t="s">
        <v>2638</v>
      </c>
      <c r="C906" s="4" t="s">
        <v>3840</v>
      </c>
      <c r="D906" s="4" t="s">
        <v>2226</v>
      </c>
      <c r="E906" s="12">
        <v>1535640</v>
      </c>
      <c r="F906" s="11" t="s">
        <v>1076</v>
      </c>
      <c r="G906" s="12">
        <v>153564</v>
      </c>
      <c r="H906" s="12">
        <f t="shared" si="14"/>
        <v>1689204</v>
      </c>
      <c r="I906" s="4" t="s">
        <v>3387</v>
      </c>
      <c r="J906" s="4" t="s">
        <v>3106</v>
      </c>
    </row>
    <row r="907" spans="1:10" hidden="1" outlineLevel="1" x14ac:dyDescent="0.2">
      <c r="A907" s="8">
        <v>45052</v>
      </c>
      <c r="B907" s="4" t="s">
        <v>2431</v>
      </c>
      <c r="C907" s="4" t="s">
        <v>3840</v>
      </c>
      <c r="D907" s="4" t="s">
        <v>2407</v>
      </c>
      <c r="E907" s="12">
        <v>939555</v>
      </c>
      <c r="F907" s="11" t="s">
        <v>1076</v>
      </c>
      <c r="G907" s="12">
        <v>93956</v>
      </c>
      <c r="H907" s="12">
        <f t="shared" si="14"/>
        <v>1033511</v>
      </c>
      <c r="I907" s="4" t="s">
        <v>3387</v>
      </c>
      <c r="J907" s="4" t="s">
        <v>3106</v>
      </c>
    </row>
    <row r="908" spans="1:10" hidden="1" outlineLevel="1" x14ac:dyDescent="0.2">
      <c r="A908" s="8">
        <v>45052</v>
      </c>
      <c r="B908" s="4" t="s">
        <v>3268</v>
      </c>
      <c r="C908" s="4" t="s">
        <v>3840</v>
      </c>
      <c r="D908" s="4" t="s">
        <v>4543</v>
      </c>
      <c r="E908" s="12">
        <v>614246</v>
      </c>
      <c r="F908" s="11" t="s">
        <v>1076</v>
      </c>
      <c r="G908" s="12">
        <v>61425</v>
      </c>
      <c r="H908" s="12">
        <f t="shared" si="14"/>
        <v>675671</v>
      </c>
      <c r="I908" s="4" t="s">
        <v>3387</v>
      </c>
      <c r="J908" s="4" t="s">
        <v>3106</v>
      </c>
    </row>
    <row r="909" spans="1:10" hidden="1" outlineLevel="1" x14ac:dyDescent="0.2">
      <c r="A909" s="8">
        <v>45052</v>
      </c>
      <c r="B909" s="4" t="s">
        <v>3988</v>
      </c>
      <c r="C909" s="4" t="s">
        <v>3840</v>
      </c>
      <c r="D909" s="4" t="s">
        <v>3714</v>
      </c>
      <c r="E909" s="12">
        <v>606420</v>
      </c>
      <c r="F909" s="11" t="s">
        <v>1076</v>
      </c>
      <c r="G909" s="12">
        <v>60642</v>
      </c>
      <c r="H909" s="12">
        <f t="shared" si="14"/>
        <v>667062</v>
      </c>
      <c r="I909" s="4" t="s">
        <v>3387</v>
      </c>
      <c r="J909" s="4" t="s">
        <v>3106</v>
      </c>
    </row>
    <row r="910" spans="1:10" hidden="1" outlineLevel="1" x14ac:dyDescent="0.2">
      <c r="A910" s="8">
        <v>45052</v>
      </c>
      <c r="B910" s="4" t="s">
        <v>4742</v>
      </c>
      <c r="C910" s="4" t="s">
        <v>3840</v>
      </c>
      <c r="D910" s="4" t="s">
        <v>2104</v>
      </c>
      <c r="E910" s="12">
        <v>764420</v>
      </c>
      <c r="F910" s="11" t="s">
        <v>1076</v>
      </c>
      <c r="G910" s="12">
        <v>76442</v>
      </c>
      <c r="H910" s="12">
        <f t="shared" si="14"/>
        <v>840862</v>
      </c>
      <c r="I910" s="4" t="s">
        <v>3387</v>
      </c>
      <c r="J910" s="4" t="s">
        <v>3106</v>
      </c>
    </row>
    <row r="911" spans="1:10" hidden="1" outlineLevel="1" x14ac:dyDescent="0.2">
      <c r="A911" s="8">
        <v>45052</v>
      </c>
      <c r="B911" s="4" t="s">
        <v>2939</v>
      </c>
      <c r="C911" s="4" t="s">
        <v>3840</v>
      </c>
      <c r="D911" s="4" t="s">
        <v>3702</v>
      </c>
      <c r="E911" s="12">
        <v>1237782</v>
      </c>
      <c r="F911" s="11" t="s">
        <v>1076</v>
      </c>
      <c r="G911" s="12">
        <v>123778</v>
      </c>
      <c r="H911" s="12">
        <f t="shared" si="14"/>
        <v>1361560</v>
      </c>
      <c r="I911" s="4" t="s">
        <v>3387</v>
      </c>
      <c r="J911" s="4" t="s">
        <v>3106</v>
      </c>
    </row>
    <row r="912" spans="1:10" hidden="1" outlineLevel="1" x14ac:dyDescent="0.2">
      <c r="A912" s="8">
        <v>45052</v>
      </c>
      <c r="B912" s="4" t="s">
        <v>1337</v>
      </c>
      <c r="C912" s="4" t="s">
        <v>3840</v>
      </c>
      <c r="D912" s="4" t="s">
        <v>3573</v>
      </c>
      <c r="E912" s="12">
        <v>606180</v>
      </c>
      <c r="F912" s="11" t="s">
        <v>1076</v>
      </c>
      <c r="G912" s="12">
        <v>60618</v>
      </c>
      <c r="H912" s="12">
        <f t="shared" si="14"/>
        <v>666798</v>
      </c>
      <c r="I912" s="4" t="s">
        <v>3387</v>
      </c>
      <c r="J912" s="4" t="s">
        <v>3106</v>
      </c>
    </row>
    <row r="913" spans="1:10" hidden="1" outlineLevel="1" x14ac:dyDescent="0.2">
      <c r="A913" s="8">
        <v>45052</v>
      </c>
      <c r="B913" s="4" t="s">
        <v>2741</v>
      </c>
      <c r="C913" s="4" t="s">
        <v>3840</v>
      </c>
      <c r="D913" s="4" t="s">
        <v>248</v>
      </c>
      <c r="E913" s="12">
        <v>485136</v>
      </c>
      <c r="F913" s="11" t="s">
        <v>1076</v>
      </c>
      <c r="G913" s="12">
        <v>48514</v>
      </c>
      <c r="H913" s="12">
        <f t="shared" si="14"/>
        <v>533650</v>
      </c>
      <c r="I913" s="4" t="s">
        <v>3387</v>
      </c>
      <c r="J913" s="4" t="s">
        <v>3106</v>
      </c>
    </row>
    <row r="914" spans="1:10" hidden="1" outlineLevel="1" x14ac:dyDescent="0.2">
      <c r="A914" s="8">
        <v>45052</v>
      </c>
      <c r="B914" s="4" t="s">
        <v>2898</v>
      </c>
      <c r="C914" s="4" t="s">
        <v>3840</v>
      </c>
      <c r="D914" s="4" t="s">
        <v>1129</v>
      </c>
      <c r="E914" s="12">
        <v>589285</v>
      </c>
      <c r="F914" s="11" t="s">
        <v>1076</v>
      </c>
      <c r="G914" s="12">
        <v>58929</v>
      </c>
      <c r="H914" s="12">
        <f t="shared" si="14"/>
        <v>648214</v>
      </c>
      <c r="I914" s="4" t="s">
        <v>3387</v>
      </c>
      <c r="J914" s="4" t="s">
        <v>3106</v>
      </c>
    </row>
    <row r="915" spans="1:10" hidden="1" outlineLevel="1" x14ac:dyDescent="0.2">
      <c r="A915" s="8">
        <v>45052</v>
      </c>
      <c r="B915" s="4" t="s">
        <v>1365</v>
      </c>
      <c r="C915" s="4" t="s">
        <v>3840</v>
      </c>
      <c r="D915" s="4" t="s">
        <v>4467</v>
      </c>
      <c r="E915" s="12">
        <v>626370</v>
      </c>
      <c r="F915" s="11" t="s">
        <v>1076</v>
      </c>
      <c r="G915" s="12">
        <v>62637</v>
      </c>
      <c r="H915" s="12">
        <f t="shared" si="14"/>
        <v>689007</v>
      </c>
      <c r="I915" s="4" t="s">
        <v>3387</v>
      </c>
      <c r="J915" s="4" t="s">
        <v>3106</v>
      </c>
    </row>
    <row r="916" spans="1:10" outlineLevel="1" x14ac:dyDescent="0.2">
      <c r="A916" s="8">
        <v>45052</v>
      </c>
      <c r="B916" s="4" t="s">
        <v>2675</v>
      </c>
      <c r="C916" s="4" t="s">
        <v>3840</v>
      </c>
      <c r="D916" s="4" t="s">
        <v>3882</v>
      </c>
      <c r="E916" s="12">
        <v>673895</v>
      </c>
      <c r="F916" s="11" t="s">
        <v>1076</v>
      </c>
      <c r="G916" s="12">
        <v>67390</v>
      </c>
      <c r="H916" s="12">
        <f t="shared" si="14"/>
        <v>741285</v>
      </c>
      <c r="I916" s="4" t="s">
        <v>505</v>
      </c>
      <c r="J916" s="4" t="s">
        <v>3537</v>
      </c>
    </row>
    <row r="917" spans="1:10" outlineLevel="1" x14ac:dyDescent="0.2">
      <c r="A917" s="8">
        <v>45052</v>
      </c>
      <c r="B917" s="4" t="s">
        <v>4347</v>
      </c>
      <c r="C917" s="4" t="s">
        <v>3840</v>
      </c>
      <c r="D917" s="4" t="s">
        <v>3505</v>
      </c>
      <c r="E917" s="12">
        <v>591375</v>
      </c>
      <c r="F917" s="11" t="s">
        <v>1076</v>
      </c>
      <c r="G917" s="12">
        <v>59138</v>
      </c>
      <c r="H917" s="12">
        <f t="shared" si="14"/>
        <v>650513</v>
      </c>
      <c r="I917" s="4" t="s">
        <v>505</v>
      </c>
      <c r="J917" s="4" t="s">
        <v>3537</v>
      </c>
    </row>
    <row r="918" spans="1:10" outlineLevel="1" x14ac:dyDescent="0.2">
      <c r="A918" s="8">
        <v>45052</v>
      </c>
      <c r="B918" s="4" t="s">
        <v>797</v>
      </c>
      <c r="C918" s="4" t="s">
        <v>3840</v>
      </c>
      <c r="D918" s="4" t="s">
        <v>3466</v>
      </c>
      <c r="E918" s="12">
        <v>539116</v>
      </c>
      <c r="F918" s="11" t="s">
        <v>1076</v>
      </c>
      <c r="G918" s="12">
        <v>53912</v>
      </c>
      <c r="H918" s="12">
        <f t="shared" si="14"/>
        <v>593028</v>
      </c>
      <c r="I918" s="4" t="s">
        <v>505</v>
      </c>
      <c r="J918" s="4" t="s">
        <v>3537</v>
      </c>
    </row>
    <row r="919" spans="1:10" outlineLevel="1" x14ac:dyDescent="0.2">
      <c r="A919" s="8">
        <v>45052</v>
      </c>
      <c r="B919" s="4" t="s">
        <v>816</v>
      </c>
      <c r="C919" s="4" t="s">
        <v>3840</v>
      </c>
      <c r="D919" s="4" t="s">
        <v>529</v>
      </c>
      <c r="E919" s="12">
        <v>561114</v>
      </c>
      <c r="F919" s="11" t="s">
        <v>1076</v>
      </c>
      <c r="G919" s="12">
        <v>56111</v>
      </c>
      <c r="H919" s="12">
        <f t="shared" si="14"/>
        <v>617225</v>
      </c>
      <c r="I919" s="4" t="s">
        <v>505</v>
      </c>
      <c r="J919" s="4" t="s">
        <v>3537</v>
      </c>
    </row>
    <row r="920" spans="1:10" hidden="1" outlineLevel="1" x14ac:dyDescent="0.2">
      <c r="A920" s="8">
        <v>45054</v>
      </c>
      <c r="B920" s="4" t="s">
        <v>1383</v>
      </c>
      <c r="C920" s="4" t="s">
        <v>3840</v>
      </c>
      <c r="D920" s="4" t="s">
        <v>3786</v>
      </c>
      <c r="E920" s="12">
        <v>0</v>
      </c>
      <c r="F920" s="11" t="s">
        <v>1076</v>
      </c>
      <c r="G920" s="12">
        <v>0</v>
      </c>
      <c r="H920" s="12">
        <f t="shared" si="14"/>
        <v>0</v>
      </c>
      <c r="I920" s="4" t="s">
        <v>3387</v>
      </c>
      <c r="J920" s="4" t="s">
        <v>3106</v>
      </c>
    </row>
    <row r="921" spans="1:10" hidden="1" outlineLevel="1" x14ac:dyDescent="0.2">
      <c r="A921" s="8">
        <v>45054</v>
      </c>
      <c r="B921" s="4" t="s">
        <v>1351</v>
      </c>
      <c r="C921" s="4" t="s">
        <v>3840</v>
      </c>
      <c r="D921" s="4"/>
      <c r="E921" s="12">
        <v>0</v>
      </c>
      <c r="F921" s="11" t="s">
        <v>1076</v>
      </c>
      <c r="G921" s="12">
        <v>0</v>
      </c>
      <c r="H921" s="12">
        <f t="shared" si="14"/>
        <v>0</v>
      </c>
      <c r="I921" s="4" t="s">
        <v>3387</v>
      </c>
      <c r="J921" s="4" t="s">
        <v>3106</v>
      </c>
    </row>
    <row r="922" spans="1:10" hidden="1" outlineLevel="1" x14ac:dyDescent="0.2">
      <c r="A922" s="8">
        <v>45054</v>
      </c>
      <c r="B922" s="4" t="s">
        <v>3110</v>
      </c>
      <c r="C922" s="4" t="s">
        <v>3840</v>
      </c>
      <c r="D922" s="4" t="s">
        <v>2190</v>
      </c>
      <c r="E922" s="12">
        <v>611412</v>
      </c>
      <c r="F922" s="11" t="s">
        <v>1076</v>
      </c>
      <c r="G922" s="12">
        <v>61141</v>
      </c>
      <c r="H922" s="12">
        <f t="shared" si="14"/>
        <v>672553</v>
      </c>
      <c r="I922" s="4" t="s">
        <v>3387</v>
      </c>
      <c r="J922" s="4" t="s">
        <v>3106</v>
      </c>
    </row>
    <row r="923" spans="1:10" hidden="1" outlineLevel="1" x14ac:dyDescent="0.2">
      <c r="A923" s="8">
        <v>45054</v>
      </c>
      <c r="B923" s="4" t="s">
        <v>495</v>
      </c>
      <c r="C923" s="4" t="s">
        <v>3840</v>
      </c>
      <c r="D923" s="4" t="s">
        <v>2271</v>
      </c>
      <c r="E923" s="12">
        <v>939555</v>
      </c>
      <c r="F923" s="11" t="s">
        <v>1076</v>
      </c>
      <c r="G923" s="12">
        <v>93956</v>
      </c>
      <c r="H923" s="12">
        <f t="shared" si="14"/>
        <v>1033511</v>
      </c>
      <c r="I923" s="4" t="s">
        <v>3387</v>
      </c>
      <c r="J923" s="4" t="s">
        <v>3106</v>
      </c>
    </row>
    <row r="924" spans="1:10" hidden="1" outlineLevel="1" x14ac:dyDescent="0.2">
      <c r="A924" s="8">
        <v>45054</v>
      </c>
      <c r="B924" s="4" t="s">
        <v>3155</v>
      </c>
      <c r="C924" s="4" t="s">
        <v>3840</v>
      </c>
      <c r="D924" s="4" t="s">
        <v>2861</v>
      </c>
      <c r="E924" s="12">
        <v>798321</v>
      </c>
      <c r="F924" s="11" t="s">
        <v>1076</v>
      </c>
      <c r="G924" s="12">
        <v>79832</v>
      </c>
      <c r="H924" s="12">
        <f t="shared" si="14"/>
        <v>878153</v>
      </c>
      <c r="I924" s="4" t="s">
        <v>3387</v>
      </c>
      <c r="J924" s="4" t="s">
        <v>3106</v>
      </c>
    </row>
    <row r="925" spans="1:10" hidden="1" outlineLevel="1" x14ac:dyDescent="0.2">
      <c r="A925" s="8">
        <v>45054</v>
      </c>
      <c r="B925" s="4" t="s">
        <v>4373</v>
      </c>
      <c r="C925" s="4" t="s">
        <v>3840</v>
      </c>
      <c r="D925" s="4" t="s">
        <v>3698</v>
      </c>
      <c r="E925" s="12">
        <v>618673</v>
      </c>
      <c r="F925" s="11" t="s">
        <v>1076</v>
      </c>
      <c r="G925" s="12">
        <v>61867</v>
      </c>
      <c r="H925" s="12">
        <f t="shared" si="14"/>
        <v>680540</v>
      </c>
      <c r="I925" s="4" t="s">
        <v>3387</v>
      </c>
      <c r="J925" s="4" t="s">
        <v>3106</v>
      </c>
    </row>
    <row r="926" spans="1:10" hidden="1" outlineLevel="1" x14ac:dyDescent="0.2">
      <c r="A926" s="8">
        <v>45054</v>
      </c>
      <c r="B926" s="4" t="s">
        <v>2019</v>
      </c>
      <c r="C926" s="4" t="s">
        <v>3840</v>
      </c>
      <c r="D926" s="4" t="s">
        <v>1130</v>
      </c>
      <c r="E926" s="12">
        <v>1019020</v>
      </c>
      <c r="F926" s="11" t="s">
        <v>1076</v>
      </c>
      <c r="G926" s="12">
        <v>101902</v>
      </c>
      <c r="H926" s="12">
        <f t="shared" si="14"/>
        <v>1120922</v>
      </c>
      <c r="I926" s="4" t="s">
        <v>3387</v>
      </c>
      <c r="J926" s="4" t="s">
        <v>3106</v>
      </c>
    </row>
    <row r="927" spans="1:10" hidden="1" outlineLevel="1" x14ac:dyDescent="0.2">
      <c r="A927" s="8">
        <v>45054</v>
      </c>
      <c r="B927" s="4" t="s">
        <v>4499</v>
      </c>
      <c r="C927" s="4" t="s">
        <v>3840</v>
      </c>
      <c r="D927" s="4" t="s">
        <v>2630</v>
      </c>
      <c r="E927" s="12">
        <v>507484</v>
      </c>
      <c r="F927" s="11" t="s">
        <v>1076</v>
      </c>
      <c r="G927" s="12">
        <v>50748</v>
      </c>
      <c r="H927" s="12">
        <f t="shared" si="14"/>
        <v>558232</v>
      </c>
      <c r="I927" s="4" t="s">
        <v>3387</v>
      </c>
      <c r="J927" s="4" t="s">
        <v>3106</v>
      </c>
    </row>
    <row r="928" spans="1:10" hidden="1" outlineLevel="1" x14ac:dyDescent="0.2">
      <c r="A928" s="8">
        <v>45054</v>
      </c>
      <c r="B928" s="4" t="s">
        <v>1015</v>
      </c>
      <c r="C928" s="4" t="s">
        <v>3840</v>
      </c>
      <c r="D928" s="4" t="s">
        <v>1290</v>
      </c>
      <c r="E928" s="12">
        <v>840245</v>
      </c>
      <c r="F928" s="11" t="s">
        <v>1076</v>
      </c>
      <c r="G928" s="12">
        <v>84025</v>
      </c>
      <c r="H928" s="12">
        <f t="shared" si="14"/>
        <v>924270</v>
      </c>
      <c r="I928" s="4" t="s">
        <v>3387</v>
      </c>
      <c r="J928" s="4" t="s">
        <v>3106</v>
      </c>
    </row>
    <row r="929" spans="1:10" hidden="1" outlineLevel="1" x14ac:dyDescent="0.2">
      <c r="A929" s="8">
        <v>45054</v>
      </c>
      <c r="B929" s="4" t="s">
        <v>1545</v>
      </c>
      <c r="C929" s="4" t="s">
        <v>3840</v>
      </c>
      <c r="D929" s="4" t="s">
        <v>1139</v>
      </c>
      <c r="E929" s="12">
        <v>626370</v>
      </c>
      <c r="F929" s="11" t="s">
        <v>1076</v>
      </c>
      <c r="G929" s="12">
        <v>62637</v>
      </c>
      <c r="H929" s="12">
        <f t="shared" si="14"/>
        <v>689007</v>
      </c>
      <c r="I929" s="4" t="s">
        <v>3387</v>
      </c>
      <c r="J929" s="4" t="s">
        <v>3106</v>
      </c>
    </row>
    <row r="930" spans="1:10" hidden="1" outlineLevel="1" x14ac:dyDescent="0.2">
      <c r="A930" s="8">
        <v>45054</v>
      </c>
      <c r="B930" s="4" t="s">
        <v>115</v>
      </c>
      <c r="C930" s="4" t="s">
        <v>3840</v>
      </c>
      <c r="D930" s="4" t="s">
        <v>2351</v>
      </c>
      <c r="E930" s="12">
        <v>1237782</v>
      </c>
      <c r="F930" s="11" t="s">
        <v>1076</v>
      </c>
      <c r="G930" s="12">
        <v>123778</v>
      </c>
      <c r="H930" s="12">
        <f t="shared" si="14"/>
        <v>1361560</v>
      </c>
      <c r="I930" s="4" t="s">
        <v>3387</v>
      </c>
      <c r="J930" s="4" t="s">
        <v>3106</v>
      </c>
    </row>
    <row r="931" spans="1:10" hidden="1" outlineLevel="1" x14ac:dyDescent="0.2">
      <c r="A931" s="8">
        <v>45054</v>
      </c>
      <c r="B931" s="4" t="s">
        <v>2688</v>
      </c>
      <c r="C931" s="4" t="s">
        <v>3840</v>
      </c>
      <c r="D931" s="4" t="s">
        <v>1936</v>
      </c>
      <c r="E931" s="12">
        <v>626370</v>
      </c>
      <c r="F931" s="11" t="s">
        <v>1076</v>
      </c>
      <c r="G931" s="12">
        <v>62637</v>
      </c>
      <c r="H931" s="12">
        <f t="shared" si="14"/>
        <v>689007</v>
      </c>
      <c r="I931" s="4" t="s">
        <v>3387</v>
      </c>
      <c r="J931" s="4" t="s">
        <v>3106</v>
      </c>
    </row>
    <row r="932" spans="1:10" hidden="1" outlineLevel="1" x14ac:dyDescent="0.2">
      <c r="A932" s="8">
        <v>45054</v>
      </c>
      <c r="B932" s="4" t="s">
        <v>4247</v>
      </c>
      <c r="C932" s="4" t="s">
        <v>3840</v>
      </c>
      <c r="D932" s="4" t="s">
        <v>3127</v>
      </c>
      <c r="E932" s="12">
        <v>720793</v>
      </c>
      <c r="F932" s="11" t="s">
        <v>1076</v>
      </c>
      <c r="G932" s="12">
        <v>72079</v>
      </c>
      <c r="H932" s="12">
        <f t="shared" si="14"/>
        <v>792872</v>
      </c>
      <c r="I932" s="4" t="s">
        <v>3387</v>
      </c>
      <c r="J932" s="4" t="s">
        <v>3106</v>
      </c>
    </row>
    <row r="933" spans="1:10" hidden="1" outlineLevel="1" x14ac:dyDescent="0.2">
      <c r="A933" s="8">
        <v>45054</v>
      </c>
      <c r="B933" s="4" t="s">
        <v>2518</v>
      </c>
      <c r="C933" s="4" t="s">
        <v>3840</v>
      </c>
      <c r="D933" s="4" t="s">
        <v>4178</v>
      </c>
      <c r="E933" s="12">
        <v>626370</v>
      </c>
      <c r="F933" s="11" t="s">
        <v>1076</v>
      </c>
      <c r="G933" s="12">
        <v>62637</v>
      </c>
      <c r="H933" s="12">
        <f t="shared" si="14"/>
        <v>689007</v>
      </c>
      <c r="I933" s="4" t="s">
        <v>3387</v>
      </c>
      <c r="J933" s="4" t="s">
        <v>3106</v>
      </c>
    </row>
    <row r="934" spans="1:10" hidden="1" outlineLevel="1" x14ac:dyDescent="0.2">
      <c r="A934" s="8">
        <v>45054</v>
      </c>
      <c r="B934" s="4" t="s">
        <v>2234</v>
      </c>
      <c r="C934" s="4" t="s">
        <v>3840</v>
      </c>
      <c r="D934" s="4" t="s">
        <v>2163</v>
      </c>
      <c r="E934" s="12">
        <v>815216</v>
      </c>
      <c r="F934" s="11" t="s">
        <v>1076</v>
      </c>
      <c r="G934" s="12">
        <v>81522</v>
      </c>
      <c r="H934" s="12">
        <f t="shared" si="14"/>
        <v>896738</v>
      </c>
      <c r="I934" s="4" t="s">
        <v>3387</v>
      </c>
      <c r="J934" s="4" t="s">
        <v>3106</v>
      </c>
    </row>
    <row r="935" spans="1:10" hidden="1" outlineLevel="1" x14ac:dyDescent="0.2">
      <c r="A935" s="8">
        <v>45054</v>
      </c>
      <c r="B935" s="4" t="s">
        <v>2076</v>
      </c>
      <c r="C935" s="4" t="s">
        <v>3840</v>
      </c>
      <c r="D935" s="4" t="s">
        <v>3163</v>
      </c>
      <c r="E935" s="12">
        <v>1019020</v>
      </c>
      <c r="F935" s="11" t="s">
        <v>1076</v>
      </c>
      <c r="G935" s="12">
        <v>101902</v>
      </c>
      <c r="H935" s="12">
        <f t="shared" si="14"/>
        <v>1120922</v>
      </c>
      <c r="I935" s="4" t="s">
        <v>3387</v>
      </c>
      <c r="J935" s="4" t="s">
        <v>3106</v>
      </c>
    </row>
    <row r="936" spans="1:10" hidden="1" outlineLevel="1" x14ac:dyDescent="0.2">
      <c r="A936" s="8">
        <v>45054</v>
      </c>
      <c r="B936" s="4" t="s">
        <v>3028</v>
      </c>
      <c r="C936" s="4" t="s">
        <v>3840</v>
      </c>
      <c r="D936" s="4" t="s">
        <v>2157</v>
      </c>
      <c r="E936" s="12">
        <v>611412</v>
      </c>
      <c r="F936" s="11" t="s">
        <v>1076</v>
      </c>
      <c r="G936" s="12">
        <v>61141</v>
      </c>
      <c r="H936" s="12">
        <f t="shared" si="14"/>
        <v>672553</v>
      </c>
      <c r="I936" s="4" t="s">
        <v>3387</v>
      </c>
      <c r="J936" s="4" t="s">
        <v>3106</v>
      </c>
    </row>
    <row r="937" spans="1:10" hidden="1" outlineLevel="1" x14ac:dyDescent="0.2">
      <c r="A937" s="8">
        <v>45054</v>
      </c>
      <c r="B937" s="4" t="s">
        <v>387</v>
      </c>
      <c r="C937" s="4" t="s">
        <v>3840</v>
      </c>
      <c r="D937" s="4" t="s">
        <v>1252</v>
      </c>
      <c r="E937" s="12">
        <v>469962</v>
      </c>
      <c r="F937" s="11" t="s">
        <v>1076</v>
      </c>
      <c r="G937" s="12">
        <v>46996</v>
      </c>
      <c r="H937" s="12">
        <f t="shared" si="14"/>
        <v>516958</v>
      </c>
      <c r="I937" s="4" t="s">
        <v>3387</v>
      </c>
      <c r="J937" s="4" t="s">
        <v>3106</v>
      </c>
    </row>
    <row r="938" spans="1:10" hidden="1" outlineLevel="1" x14ac:dyDescent="0.2">
      <c r="A938" s="8">
        <v>45054</v>
      </c>
      <c r="B938" s="4" t="s">
        <v>2177</v>
      </c>
      <c r="C938" s="4" t="s">
        <v>3840</v>
      </c>
      <c r="D938" s="4" t="s">
        <v>3299</v>
      </c>
      <c r="E938" s="12">
        <v>1103003</v>
      </c>
      <c r="F938" s="11" t="s">
        <v>1076</v>
      </c>
      <c r="G938" s="12">
        <v>110300</v>
      </c>
      <c r="H938" s="12">
        <f t="shared" si="14"/>
        <v>1213303</v>
      </c>
      <c r="I938" s="4" t="s">
        <v>3387</v>
      </c>
      <c r="J938" s="4" t="s">
        <v>3106</v>
      </c>
    </row>
    <row r="939" spans="1:10" hidden="1" outlineLevel="1" x14ac:dyDescent="0.2">
      <c r="A939" s="8">
        <v>45054</v>
      </c>
      <c r="B939" s="4" t="s">
        <v>828</v>
      </c>
      <c r="C939" s="4" t="s">
        <v>3840</v>
      </c>
      <c r="D939" s="4" t="s">
        <v>721</v>
      </c>
      <c r="E939" s="12">
        <v>658310</v>
      </c>
      <c r="F939" s="11" t="s">
        <v>1076</v>
      </c>
      <c r="G939" s="12">
        <v>65831</v>
      </c>
      <c r="H939" s="12">
        <f t="shared" si="14"/>
        <v>724141</v>
      </c>
      <c r="I939" s="4" t="s">
        <v>3387</v>
      </c>
      <c r="J939" s="4" t="s">
        <v>3106</v>
      </c>
    </row>
    <row r="940" spans="1:10" hidden="1" outlineLevel="1" x14ac:dyDescent="0.2">
      <c r="A940" s="8">
        <v>45054</v>
      </c>
      <c r="B940" s="4" t="s">
        <v>5189</v>
      </c>
      <c r="C940" s="4" t="s">
        <v>3840</v>
      </c>
      <c r="D940" s="4" t="s">
        <v>4726</v>
      </c>
      <c r="E940" s="12">
        <v>626370</v>
      </c>
      <c r="F940" s="11" t="s">
        <v>1076</v>
      </c>
      <c r="G940" s="12">
        <v>62637</v>
      </c>
      <c r="H940" s="12">
        <f t="shared" si="14"/>
        <v>689007</v>
      </c>
      <c r="I940" s="4" t="s">
        <v>3387</v>
      </c>
      <c r="J940" s="4" t="s">
        <v>3106</v>
      </c>
    </row>
    <row r="941" spans="1:10" hidden="1" outlineLevel="1" x14ac:dyDescent="0.2">
      <c r="A941" s="8">
        <v>45054</v>
      </c>
      <c r="B941" s="4" t="s">
        <v>1173</v>
      </c>
      <c r="C941" s="4" t="s">
        <v>3840</v>
      </c>
      <c r="D941" s="4" t="s">
        <v>4125</v>
      </c>
      <c r="E941" s="12">
        <v>914502</v>
      </c>
      <c r="F941" s="11" t="s">
        <v>1076</v>
      </c>
      <c r="G941" s="12">
        <v>91450</v>
      </c>
      <c r="H941" s="12">
        <f t="shared" si="14"/>
        <v>1005952</v>
      </c>
      <c r="I941" s="4" t="s">
        <v>3387</v>
      </c>
      <c r="J941" s="4" t="s">
        <v>3106</v>
      </c>
    </row>
    <row r="942" spans="1:10" hidden="1" outlineLevel="1" x14ac:dyDescent="0.2">
      <c r="A942" s="8">
        <v>45054</v>
      </c>
      <c r="B942" s="4" t="s">
        <v>5142</v>
      </c>
      <c r="C942" s="4" t="s">
        <v>3840</v>
      </c>
      <c r="D942" s="4" t="s">
        <v>2954</v>
      </c>
      <c r="E942" s="12">
        <v>611412</v>
      </c>
      <c r="F942" s="11" t="s">
        <v>1076</v>
      </c>
      <c r="G942" s="12">
        <v>61141</v>
      </c>
      <c r="H942" s="12">
        <f t="shared" si="14"/>
        <v>672553</v>
      </c>
      <c r="I942" s="4" t="s">
        <v>3387</v>
      </c>
      <c r="J942" s="4" t="s">
        <v>3106</v>
      </c>
    </row>
    <row r="943" spans="1:10" hidden="1" outlineLevel="1" x14ac:dyDescent="0.2">
      <c r="A943" s="8">
        <v>45054</v>
      </c>
      <c r="B943" s="4" t="s">
        <v>1464</v>
      </c>
      <c r="C943" s="4" t="s">
        <v>3840</v>
      </c>
      <c r="D943" s="4" t="s">
        <v>2471</v>
      </c>
      <c r="E943" s="12">
        <v>626370</v>
      </c>
      <c r="F943" s="11" t="s">
        <v>1076</v>
      </c>
      <c r="G943" s="12">
        <v>62637</v>
      </c>
      <c r="H943" s="12">
        <f t="shared" si="14"/>
        <v>689007</v>
      </c>
      <c r="I943" s="4" t="s">
        <v>3387</v>
      </c>
      <c r="J943" s="4" t="s">
        <v>3106</v>
      </c>
    </row>
    <row r="944" spans="1:10" hidden="1" outlineLevel="1" x14ac:dyDescent="0.2">
      <c r="A944" s="8">
        <v>45054</v>
      </c>
      <c r="B944" s="4" t="s">
        <v>2422</v>
      </c>
      <c r="C944" s="4" t="s">
        <v>3840</v>
      </c>
      <c r="D944" s="4" t="s">
        <v>1078</v>
      </c>
      <c r="E944" s="12">
        <v>757725</v>
      </c>
      <c r="F944" s="11" t="s">
        <v>1076</v>
      </c>
      <c r="G944" s="12">
        <v>75773</v>
      </c>
      <c r="H944" s="12">
        <f t="shared" si="14"/>
        <v>833498</v>
      </c>
      <c r="I944" s="4" t="s">
        <v>3387</v>
      </c>
      <c r="J944" s="4" t="s">
        <v>3106</v>
      </c>
    </row>
    <row r="945" spans="1:10" hidden="1" outlineLevel="1" x14ac:dyDescent="0.2">
      <c r="A945" s="8">
        <v>45054</v>
      </c>
      <c r="B945" s="4" t="s">
        <v>1624</v>
      </c>
      <c r="C945" s="4" t="s">
        <v>3840</v>
      </c>
      <c r="D945" s="4" t="s">
        <v>3754</v>
      </c>
      <c r="E945" s="12">
        <v>520260</v>
      </c>
      <c r="F945" s="11" t="s">
        <v>1076</v>
      </c>
      <c r="G945" s="12">
        <v>52026</v>
      </c>
      <c r="H945" s="12">
        <f t="shared" si="14"/>
        <v>572286</v>
      </c>
      <c r="I945" s="4" t="s">
        <v>3387</v>
      </c>
      <c r="J945" s="4" t="s">
        <v>3106</v>
      </c>
    </row>
    <row r="946" spans="1:10" hidden="1" outlineLevel="1" x14ac:dyDescent="0.2">
      <c r="A946" s="8">
        <v>45054</v>
      </c>
      <c r="B946" s="4" t="s">
        <v>2828</v>
      </c>
      <c r="C946" s="4" t="s">
        <v>3840</v>
      </c>
      <c r="D946" s="4" t="s">
        <v>365</v>
      </c>
      <c r="E946" s="12">
        <v>815216</v>
      </c>
      <c r="F946" s="11" t="s">
        <v>1076</v>
      </c>
      <c r="G946" s="12">
        <v>81522</v>
      </c>
      <c r="H946" s="12">
        <f t="shared" si="14"/>
        <v>896738</v>
      </c>
      <c r="I946" s="4" t="s">
        <v>3387</v>
      </c>
      <c r="J946" s="4" t="s">
        <v>3106</v>
      </c>
    </row>
    <row r="947" spans="1:10" hidden="1" outlineLevel="1" x14ac:dyDescent="0.2">
      <c r="A947" s="8">
        <v>45054</v>
      </c>
      <c r="B947" s="4" t="s">
        <v>1343</v>
      </c>
      <c r="C947" s="4" t="s">
        <v>3840</v>
      </c>
      <c r="D947" s="4" t="s">
        <v>3378</v>
      </c>
      <c r="E947" s="12">
        <v>626370</v>
      </c>
      <c r="F947" s="11" t="s">
        <v>1076</v>
      </c>
      <c r="G947" s="12">
        <v>62637</v>
      </c>
      <c r="H947" s="12">
        <f t="shared" si="14"/>
        <v>689007</v>
      </c>
      <c r="I947" s="4" t="s">
        <v>3387</v>
      </c>
      <c r="J947" s="4" t="s">
        <v>3106</v>
      </c>
    </row>
    <row r="948" spans="1:10" hidden="1" outlineLevel="1" x14ac:dyDescent="0.2">
      <c r="A948" s="8">
        <v>45054</v>
      </c>
      <c r="B948" s="4" t="s">
        <v>2132</v>
      </c>
      <c r="C948" s="4" t="s">
        <v>3840</v>
      </c>
      <c r="D948" s="4" t="s">
        <v>2538</v>
      </c>
      <c r="E948" s="12">
        <v>552200</v>
      </c>
      <c r="F948" s="11" t="s">
        <v>1076</v>
      </c>
      <c r="G948" s="12">
        <v>55220</v>
      </c>
      <c r="H948" s="12">
        <f t="shared" si="14"/>
        <v>607420</v>
      </c>
      <c r="I948" s="4" t="s">
        <v>3387</v>
      </c>
      <c r="J948" s="4" t="s">
        <v>3106</v>
      </c>
    </row>
    <row r="949" spans="1:10" hidden="1" outlineLevel="1" x14ac:dyDescent="0.2">
      <c r="A949" s="8">
        <v>45054</v>
      </c>
      <c r="B949" s="4" t="s">
        <v>3321</v>
      </c>
      <c r="C949" s="4" t="s">
        <v>3840</v>
      </c>
      <c r="D949" s="4" t="s">
        <v>4072</v>
      </c>
      <c r="E949" s="12">
        <v>611412</v>
      </c>
      <c r="F949" s="11" t="s">
        <v>1076</v>
      </c>
      <c r="G949" s="12">
        <v>61141</v>
      </c>
      <c r="H949" s="12">
        <f t="shared" si="14"/>
        <v>672553</v>
      </c>
      <c r="I949" s="4" t="s">
        <v>3387</v>
      </c>
      <c r="J949" s="4" t="s">
        <v>3106</v>
      </c>
    </row>
    <row r="950" spans="1:10" hidden="1" outlineLevel="1" x14ac:dyDescent="0.2">
      <c r="A950" s="8">
        <v>45054</v>
      </c>
      <c r="B950" s="4" t="s">
        <v>1546</v>
      </c>
      <c r="C950" s="4" t="s">
        <v>3840</v>
      </c>
      <c r="D950" s="4" t="s">
        <v>775</v>
      </c>
      <c r="E950" s="12">
        <v>626370</v>
      </c>
      <c r="F950" s="11" t="s">
        <v>1076</v>
      </c>
      <c r="G950" s="12">
        <v>62637</v>
      </c>
      <c r="H950" s="12">
        <f t="shared" si="14"/>
        <v>689007</v>
      </c>
      <c r="I950" s="4" t="s">
        <v>3387</v>
      </c>
      <c r="J950" s="4" t="s">
        <v>3106</v>
      </c>
    </row>
    <row r="951" spans="1:10" hidden="1" outlineLevel="1" x14ac:dyDescent="0.2">
      <c r="A951" s="8">
        <v>45054</v>
      </c>
      <c r="B951" s="4" t="s">
        <v>3359</v>
      </c>
      <c r="C951" s="4" t="s">
        <v>3840</v>
      </c>
      <c r="D951" s="4" t="s">
        <v>4924</v>
      </c>
      <c r="E951" s="12">
        <v>1222824</v>
      </c>
      <c r="F951" s="11" t="s">
        <v>1076</v>
      </c>
      <c r="G951" s="12">
        <v>122282</v>
      </c>
      <c r="H951" s="12">
        <f t="shared" si="14"/>
        <v>1345106</v>
      </c>
      <c r="I951" s="4" t="s">
        <v>2318</v>
      </c>
      <c r="J951" s="4" t="s">
        <v>195</v>
      </c>
    </row>
    <row r="952" spans="1:10" hidden="1" outlineLevel="1" x14ac:dyDescent="0.2">
      <c r="A952" s="8">
        <v>45054</v>
      </c>
      <c r="B952" s="4" t="s">
        <v>2387</v>
      </c>
      <c r="C952" s="4" t="s">
        <v>3840</v>
      </c>
      <c r="D952" s="4" t="s">
        <v>2545</v>
      </c>
      <c r="E952" s="12">
        <v>971495</v>
      </c>
      <c r="F952" s="11" t="s">
        <v>1076</v>
      </c>
      <c r="G952" s="12">
        <v>97150</v>
      </c>
      <c r="H952" s="12">
        <f t="shared" si="14"/>
        <v>1068645</v>
      </c>
      <c r="I952" s="4" t="s">
        <v>2318</v>
      </c>
      <c r="J952" s="4" t="s">
        <v>195</v>
      </c>
    </row>
    <row r="953" spans="1:10" outlineLevel="1" x14ac:dyDescent="0.2">
      <c r="A953" s="8">
        <v>45054</v>
      </c>
      <c r="B953" s="4" t="s">
        <v>2000</v>
      </c>
      <c r="C953" s="4" t="s">
        <v>3840</v>
      </c>
      <c r="D953" s="4" t="s">
        <v>42</v>
      </c>
      <c r="E953" s="12">
        <v>375822</v>
      </c>
      <c r="F953" s="11" t="s">
        <v>1076</v>
      </c>
      <c r="G953" s="12">
        <v>37582</v>
      </c>
      <c r="H953" s="12">
        <f t="shared" si="14"/>
        <v>413404</v>
      </c>
      <c r="I953" s="4" t="s">
        <v>505</v>
      </c>
      <c r="J953" s="4" t="s">
        <v>3537</v>
      </c>
    </row>
    <row r="954" spans="1:10" outlineLevel="1" x14ac:dyDescent="0.2">
      <c r="A954" s="8">
        <v>45054</v>
      </c>
      <c r="B954" s="4" t="s">
        <v>2195</v>
      </c>
      <c r="C954" s="4" t="s">
        <v>3840</v>
      </c>
      <c r="D954" s="4" t="s">
        <v>3592</v>
      </c>
      <c r="E954" s="12">
        <v>375822</v>
      </c>
      <c r="F954" s="11" t="s">
        <v>1076</v>
      </c>
      <c r="G954" s="12">
        <v>37582</v>
      </c>
      <c r="H954" s="12">
        <f t="shared" si="14"/>
        <v>413404</v>
      </c>
      <c r="I954" s="4" t="s">
        <v>505</v>
      </c>
      <c r="J954" s="4" t="s">
        <v>3537</v>
      </c>
    </row>
    <row r="955" spans="1:10" outlineLevel="1" x14ac:dyDescent="0.2">
      <c r="A955" s="8">
        <v>45054</v>
      </c>
      <c r="B955" s="4" t="s">
        <v>3819</v>
      </c>
      <c r="C955" s="4" t="s">
        <v>3840</v>
      </c>
      <c r="D955" s="4" t="s">
        <v>4909</v>
      </c>
      <c r="E955" s="12">
        <v>375822</v>
      </c>
      <c r="F955" s="11" t="s">
        <v>1076</v>
      </c>
      <c r="G955" s="12">
        <v>37582</v>
      </c>
      <c r="H955" s="12">
        <f t="shared" si="14"/>
        <v>413404</v>
      </c>
      <c r="I955" s="4" t="s">
        <v>505</v>
      </c>
      <c r="J955" s="4" t="s">
        <v>3537</v>
      </c>
    </row>
    <row r="956" spans="1:10" outlineLevel="1" x14ac:dyDescent="0.2">
      <c r="A956" s="8">
        <v>45054</v>
      </c>
      <c r="B956" s="4" t="s">
        <v>3762</v>
      </c>
      <c r="C956" s="4" t="s">
        <v>3840</v>
      </c>
      <c r="D956" s="4" t="s">
        <v>3633</v>
      </c>
      <c r="E956" s="12">
        <v>375822</v>
      </c>
      <c r="F956" s="11" t="s">
        <v>1076</v>
      </c>
      <c r="G956" s="12">
        <v>37582</v>
      </c>
      <c r="H956" s="12">
        <f t="shared" si="14"/>
        <v>413404</v>
      </c>
      <c r="I956" s="4" t="s">
        <v>505</v>
      </c>
      <c r="J956" s="4" t="s">
        <v>3537</v>
      </c>
    </row>
    <row r="957" spans="1:10" outlineLevel="1" x14ac:dyDescent="0.2">
      <c r="A957" s="8">
        <v>45054</v>
      </c>
      <c r="B957" s="4" t="s">
        <v>3510</v>
      </c>
      <c r="C957" s="4" t="s">
        <v>3840</v>
      </c>
      <c r="D957" s="4" t="s">
        <v>1797</v>
      </c>
      <c r="E957" s="12">
        <v>375822</v>
      </c>
      <c r="F957" s="11" t="s">
        <v>1076</v>
      </c>
      <c r="G957" s="12">
        <v>37582</v>
      </c>
      <c r="H957" s="12">
        <f t="shared" si="14"/>
        <v>413404</v>
      </c>
      <c r="I957" s="4" t="s">
        <v>505</v>
      </c>
      <c r="J957" s="4" t="s">
        <v>3537</v>
      </c>
    </row>
    <row r="958" spans="1:10" outlineLevel="1" x14ac:dyDescent="0.2">
      <c r="A958" s="8">
        <v>45054</v>
      </c>
      <c r="B958" s="4" t="s">
        <v>1001</v>
      </c>
      <c r="C958" s="4" t="s">
        <v>3840</v>
      </c>
      <c r="D958" s="4" t="s">
        <v>2639</v>
      </c>
      <c r="E958" s="12">
        <v>375822</v>
      </c>
      <c r="F958" s="11" t="s">
        <v>1076</v>
      </c>
      <c r="G958" s="12">
        <v>37582</v>
      </c>
      <c r="H958" s="12">
        <f t="shared" si="14"/>
        <v>413404</v>
      </c>
      <c r="I958" s="4" t="s">
        <v>505</v>
      </c>
      <c r="J958" s="4" t="s">
        <v>3537</v>
      </c>
    </row>
    <row r="959" spans="1:10" outlineLevel="1" x14ac:dyDescent="0.2">
      <c r="A959" s="8">
        <v>45054</v>
      </c>
      <c r="B959" s="4" t="s">
        <v>3063</v>
      </c>
      <c r="C959" s="4" t="s">
        <v>3840</v>
      </c>
      <c r="D959" s="4" t="s">
        <v>4586</v>
      </c>
      <c r="E959" s="12">
        <v>375822</v>
      </c>
      <c r="F959" s="11" t="s">
        <v>1076</v>
      </c>
      <c r="G959" s="12">
        <v>37582</v>
      </c>
      <c r="H959" s="12">
        <f t="shared" si="14"/>
        <v>413404</v>
      </c>
      <c r="I959" s="4" t="s">
        <v>505</v>
      </c>
      <c r="J959" s="4" t="s">
        <v>3537</v>
      </c>
    </row>
    <row r="960" spans="1:10" outlineLevel="1" x14ac:dyDescent="0.2">
      <c r="A960" s="8">
        <v>45054</v>
      </c>
      <c r="B960" s="4" t="s">
        <v>2352</v>
      </c>
      <c r="C960" s="4" t="s">
        <v>3840</v>
      </c>
      <c r="D960" s="4" t="s">
        <v>3141</v>
      </c>
      <c r="E960" s="12">
        <v>375822</v>
      </c>
      <c r="F960" s="11" t="s">
        <v>1076</v>
      </c>
      <c r="G960" s="12">
        <v>37582</v>
      </c>
      <c r="H960" s="12">
        <f t="shared" si="14"/>
        <v>413404</v>
      </c>
      <c r="I960" s="4" t="s">
        <v>505</v>
      </c>
      <c r="J960" s="4" t="s">
        <v>3537</v>
      </c>
    </row>
    <row r="961" spans="1:10" outlineLevel="1" x14ac:dyDescent="0.2">
      <c r="A961" s="8">
        <v>45054</v>
      </c>
      <c r="B961" s="4" t="s">
        <v>4261</v>
      </c>
      <c r="C961" s="4" t="s">
        <v>3840</v>
      </c>
      <c r="D961" s="4" t="s">
        <v>3290</v>
      </c>
      <c r="E961" s="12">
        <v>375822</v>
      </c>
      <c r="F961" s="11" t="s">
        <v>1076</v>
      </c>
      <c r="G961" s="12">
        <v>37582</v>
      </c>
      <c r="H961" s="12">
        <f t="shared" si="14"/>
        <v>413404</v>
      </c>
      <c r="I961" s="4" t="s">
        <v>505</v>
      </c>
      <c r="J961" s="4" t="s">
        <v>3537</v>
      </c>
    </row>
    <row r="962" spans="1:10" outlineLevel="1" x14ac:dyDescent="0.2">
      <c r="A962" s="8">
        <v>45054</v>
      </c>
      <c r="B962" s="4" t="s">
        <v>3964</v>
      </c>
      <c r="C962" s="4" t="s">
        <v>3840</v>
      </c>
      <c r="D962" s="4" t="s">
        <v>2847</v>
      </c>
      <c r="E962" s="12">
        <v>375822</v>
      </c>
      <c r="F962" s="11" t="s">
        <v>1076</v>
      </c>
      <c r="G962" s="12">
        <v>37582</v>
      </c>
      <c r="H962" s="12">
        <f t="shared" ref="H962:H1025" si="15">+E962+G962</f>
        <v>413404</v>
      </c>
      <c r="I962" s="4" t="s">
        <v>505</v>
      </c>
      <c r="J962" s="4" t="s">
        <v>3537</v>
      </c>
    </row>
    <row r="963" spans="1:10" outlineLevel="1" x14ac:dyDescent="0.2">
      <c r="A963" s="8">
        <v>45054</v>
      </c>
      <c r="B963" s="4" t="s">
        <v>1307</v>
      </c>
      <c r="C963" s="4" t="s">
        <v>3840</v>
      </c>
      <c r="D963" s="4" t="s">
        <v>1904</v>
      </c>
      <c r="E963" s="12">
        <v>375822</v>
      </c>
      <c r="F963" s="11" t="s">
        <v>1076</v>
      </c>
      <c r="G963" s="12">
        <v>37582</v>
      </c>
      <c r="H963" s="12">
        <f t="shared" si="15"/>
        <v>413404</v>
      </c>
      <c r="I963" s="4" t="s">
        <v>505</v>
      </c>
      <c r="J963" s="4" t="s">
        <v>3537</v>
      </c>
    </row>
    <row r="964" spans="1:10" outlineLevel="1" x14ac:dyDescent="0.2">
      <c r="A964" s="8">
        <v>45054</v>
      </c>
      <c r="B964" s="4" t="s">
        <v>2876</v>
      </c>
      <c r="C964" s="4" t="s">
        <v>3840</v>
      </c>
      <c r="D964" s="4" t="s">
        <v>249</v>
      </c>
      <c r="E964" s="12">
        <v>375822</v>
      </c>
      <c r="F964" s="11" t="s">
        <v>1076</v>
      </c>
      <c r="G964" s="12">
        <v>37582</v>
      </c>
      <c r="H964" s="12">
        <f t="shared" si="15"/>
        <v>413404</v>
      </c>
      <c r="I964" s="4" t="s">
        <v>505</v>
      </c>
      <c r="J964" s="4" t="s">
        <v>3537</v>
      </c>
    </row>
    <row r="965" spans="1:10" outlineLevel="1" x14ac:dyDescent="0.2">
      <c r="A965" s="8">
        <v>45054</v>
      </c>
      <c r="B965" s="4" t="s">
        <v>4911</v>
      </c>
      <c r="C965" s="4" t="s">
        <v>3840</v>
      </c>
      <c r="D965" s="4" t="s">
        <v>4989</v>
      </c>
      <c r="E965" s="12">
        <v>375822</v>
      </c>
      <c r="F965" s="11" t="s">
        <v>1076</v>
      </c>
      <c r="G965" s="12">
        <v>37582</v>
      </c>
      <c r="H965" s="12">
        <f t="shared" si="15"/>
        <v>413404</v>
      </c>
      <c r="I965" s="4" t="s">
        <v>505</v>
      </c>
      <c r="J965" s="4" t="s">
        <v>3537</v>
      </c>
    </row>
    <row r="966" spans="1:10" outlineLevel="1" x14ac:dyDescent="0.2">
      <c r="A966" s="8">
        <v>45054</v>
      </c>
      <c r="B966" s="4" t="s">
        <v>4430</v>
      </c>
      <c r="C966" s="4" t="s">
        <v>3840</v>
      </c>
      <c r="D966" s="4" t="s">
        <v>2509</v>
      </c>
      <c r="E966" s="12">
        <v>375822</v>
      </c>
      <c r="F966" s="11" t="s">
        <v>1076</v>
      </c>
      <c r="G966" s="12">
        <v>37582</v>
      </c>
      <c r="H966" s="12">
        <f t="shared" si="15"/>
        <v>413404</v>
      </c>
      <c r="I966" s="4" t="s">
        <v>505</v>
      </c>
      <c r="J966" s="4" t="s">
        <v>3537</v>
      </c>
    </row>
    <row r="967" spans="1:10" outlineLevel="1" x14ac:dyDescent="0.2">
      <c r="A967" s="8">
        <v>45054</v>
      </c>
      <c r="B967" s="4" t="s">
        <v>2730</v>
      </c>
      <c r="C967" s="4" t="s">
        <v>3840</v>
      </c>
      <c r="D967" s="4" t="s">
        <v>2278</v>
      </c>
      <c r="E967" s="12">
        <v>375822</v>
      </c>
      <c r="F967" s="11" t="s">
        <v>1076</v>
      </c>
      <c r="G967" s="12">
        <v>37582</v>
      </c>
      <c r="H967" s="12">
        <f t="shared" si="15"/>
        <v>413404</v>
      </c>
      <c r="I967" s="4" t="s">
        <v>505</v>
      </c>
      <c r="J967" s="4" t="s">
        <v>3537</v>
      </c>
    </row>
    <row r="968" spans="1:10" outlineLevel="1" x14ac:dyDescent="0.2">
      <c r="A968" s="8">
        <v>45054</v>
      </c>
      <c r="B968" s="4" t="s">
        <v>477</v>
      </c>
      <c r="C968" s="4" t="s">
        <v>3840</v>
      </c>
      <c r="D968" s="4" t="s">
        <v>4146</v>
      </c>
      <c r="E968" s="12">
        <v>375822</v>
      </c>
      <c r="F968" s="11" t="s">
        <v>1076</v>
      </c>
      <c r="G968" s="12">
        <v>37582</v>
      </c>
      <c r="H968" s="12">
        <f t="shared" si="15"/>
        <v>413404</v>
      </c>
      <c r="I968" s="4" t="s">
        <v>505</v>
      </c>
      <c r="J968" s="4" t="s">
        <v>3537</v>
      </c>
    </row>
    <row r="969" spans="1:10" outlineLevel="1" x14ac:dyDescent="0.2">
      <c r="A969" s="8">
        <v>45054</v>
      </c>
      <c r="B969" s="4" t="s">
        <v>2864</v>
      </c>
      <c r="C969" s="4" t="s">
        <v>3840</v>
      </c>
      <c r="D969" s="4" t="s">
        <v>540</v>
      </c>
      <c r="E969" s="12">
        <v>375822</v>
      </c>
      <c r="F969" s="11" t="s">
        <v>1076</v>
      </c>
      <c r="G969" s="12">
        <v>37582</v>
      </c>
      <c r="H969" s="12">
        <f t="shared" si="15"/>
        <v>413404</v>
      </c>
      <c r="I969" s="4" t="s">
        <v>505</v>
      </c>
      <c r="J969" s="4" t="s">
        <v>3537</v>
      </c>
    </row>
    <row r="970" spans="1:10" outlineLevel="1" x14ac:dyDescent="0.2">
      <c r="A970" s="8">
        <v>45054</v>
      </c>
      <c r="B970" s="4" t="s">
        <v>1272</v>
      </c>
      <c r="C970" s="4" t="s">
        <v>3840</v>
      </c>
      <c r="D970" s="4" t="s">
        <v>390</v>
      </c>
      <c r="E970" s="12">
        <v>539116</v>
      </c>
      <c r="F970" s="11" t="s">
        <v>1076</v>
      </c>
      <c r="G970" s="12">
        <v>53912</v>
      </c>
      <c r="H970" s="12">
        <f t="shared" si="15"/>
        <v>593028</v>
      </c>
      <c r="I970" s="4" t="s">
        <v>505</v>
      </c>
      <c r="J970" s="4" t="s">
        <v>3537</v>
      </c>
    </row>
    <row r="971" spans="1:10" outlineLevel="1" x14ac:dyDescent="0.2">
      <c r="A971" s="8">
        <v>45054</v>
      </c>
      <c r="B971" s="4" t="s">
        <v>3993</v>
      </c>
      <c r="C971" s="4" t="s">
        <v>3840</v>
      </c>
      <c r="D971" s="4" t="s">
        <v>3331</v>
      </c>
      <c r="E971" s="12">
        <v>375822</v>
      </c>
      <c r="F971" s="11" t="s">
        <v>1076</v>
      </c>
      <c r="G971" s="12">
        <v>37582</v>
      </c>
      <c r="H971" s="12">
        <f t="shared" si="15"/>
        <v>413404</v>
      </c>
      <c r="I971" s="4" t="s">
        <v>505</v>
      </c>
      <c r="J971" s="4" t="s">
        <v>3537</v>
      </c>
    </row>
    <row r="972" spans="1:10" outlineLevel="1" x14ac:dyDescent="0.2">
      <c r="A972" s="8">
        <v>45054</v>
      </c>
      <c r="B972" s="4" t="s">
        <v>3209</v>
      </c>
      <c r="C972" s="4" t="s">
        <v>3840</v>
      </c>
      <c r="D972" s="4"/>
      <c r="E972" s="12">
        <v>0</v>
      </c>
      <c r="F972" s="11" t="s">
        <v>1076</v>
      </c>
      <c r="G972" s="12">
        <v>0</v>
      </c>
      <c r="H972" s="12">
        <f t="shared" si="15"/>
        <v>0</v>
      </c>
      <c r="I972" s="4" t="s">
        <v>505</v>
      </c>
      <c r="J972" s="4" t="s">
        <v>3537</v>
      </c>
    </row>
    <row r="973" spans="1:10" outlineLevel="1" x14ac:dyDescent="0.2">
      <c r="A973" s="8">
        <v>45054</v>
      </c>
      <c r="B973" s="4" t="s">
        <v>3546</v>
      </c>
      <c r="C973" s="4" t="s">
        <v>3840</v>
      </c>
      <c r="D973" s="4" t="s">
        <v>1750</v>
      </c>
      <c r="E973" s="12">
        <v>375822</v>
      </c>
      <c r="F973" s="11" t="s">
        <v>1076</v>
      </c>
      <c r="G973" s="12">
        <v>37582</v>
      </c>
      <c r="H973" s="12">
        <f t="shared" si="15"/>
        <v>413404</v>
      </c>
      <c r="I973" s="4" t="s">
        <v>505</v>
      </c>
      <c r="J973" s="4" t="s">
        <v>3537</v>
      </c>
    </row>
    <row r="974" spans="1:10" outlineLevel="1" x14ac:dyDescent="0.2">
      <c r="A974" s="8">
        <v>45054</v>
      </c>
      <c r="B974" s="4" t="s">
        <v>2985</v>
      </c>
      <c r="C974" s="4" t="s">
        <v>3840</v>
      </c>
      <c r="D974" s="4" t="s">
        <v>3192</v>
      </c>
      <c r="E974" s="12">
        <v>375822</v>
      </c>
      <c r="F974" s="11" t="s">
        <v>1076</v>
      </c>
      <c r="G974" s="12">
        <v>37582</v>
      </c>
      <c r="H974" s="12">
        <f t="shared" si="15"/>
        <v>413404</v>
      </c>
      <c r="I974" s="4" t="s">
        <v>505</v>
      </c>
      <c r="J974" s="4" t="s">
        <v>3537</v>
      </c>
    </row>
    <row r="975" spans="1:10" outlineLevel="1" x14ac:dyDescent="0.2">
      <c r="A975" s="8">
        <v>45054</v>
      </c>
      <c r="B975" s="4" t="s">
        <v>4063</v>
      </c>
      <c r="C975" s="4" t="s">
        <v>3840</v>
      </c>
      <c r="D975" s="4" t="s">
        <v>753</v>
      </c>
      <c r="E975" s="12">
        <v>375822</v>
      </c>
      <c r="F975" s="11" t="s">
        <v>1076</v>
      </c>
      <c r="G975" s="12">
        <v>37582</v>
      </c>
      <c r="H975" s="12">
        <f t="shared" si="15"/>
        <v>413404</v>
      </c>
      <c r="I975" s="4" t="s">
        <v>505</v>
      </c>
      <c r="J975" s="4" t="s">
        <v>3537</v>
      </c>
    </row>
    <row r="976" spans="1:10" outlineLevel="1" x14ac:dyDescent="0.2">
      <c r="A976" s="8">
        <v>45054</v>
      </c>
      <c r="B976" s="4" t="s">
        <v>1366</v>
      </c>
      <c r="C976" s="4" t="s">
        <v>3840</v>
      </c>
      <c r="D976" s="4" t="s">
        <v>4982</v>
      </c>
      <c r="E976" s="12">
        <v>375822</v>
      </c>
      <c r="F976" s="11" t="s">
        <v>1076</v>
      </c>
      <c r="G976" s="12">
        <v>37582</v>
      </c>
      <c r="H976" s="12">
        <f t="shared" si="15"/>
        <v>413404</v>
      </c>
      <c r="I976" s="4" t="s">
        <v>505</v>
      </c>
      <c r="J976" s="4" t="s">
        <v>3537</v>
      </c>
    </row>
    <row r="977" spans="1:10" outlineLevel="1" x14ac:dyDescent="0.2">
      <c r="A977" s="8">
        <v>45054</v>
      </c>
      <c r="B977" s="4" t="s">
        <v>2363</v>
      </c>
      <c r="C977" s="4" t="s">
        <v>3840</v>
      </c>
      <c r="D977" s="4" t="s">
        <v>2781</v>
      </c>
      <c r="E977" s="12">
        <v>375822</v>
      </c>
      <c r="F977" s="11" t="s">
        <v>1076</v>
      </c>
      <c r="G977" s="12">
        <v>37582</v>
      </c>
      <c r="H977" s="12">
        <f t="shared" si="15"/>
        <v>413404</v>
      </c>
      <c r="I977" s="4" t="s">
        <v>505</v>
      </c>
      <c r="J977" s="4" t="s">
        <v>3537</v>
      </c>
    </row>
    <row r="978" spans="1:10" outlineLevel="1" x14ac:dyDescent="0.2">
      <c r="A978" s="8">
        <v>45054</v>
      </c>
      <c r="B978" s="4" t="s">
        <v>1738</v>
      </c>
      <c r="C978" s="4" t="s">
        <v>3840</v>
      </c>
      <c r="D978" s="4" t="s">
        <v>4514</v>
      </c>
      <c r="E978" s="12">
        <v>375822</v>
      </c>
      <c r="F978" s="11" t="s">
        <v>1076</v>
      </c>
      <c r="G978" s="12">
        <v>37582</v>
      </c>
      <c r="H978" s="12">
        <f t="shared" si="15"/>
        <v>413404</v>
      </c>
      <c r="I978" s="4" t="s">
        <v>505</v>
      </c>
      <c r="J978" s="4" t="s">
        <v>3537</v>
      </c>
    </row>
    <row r="979" spans="1:10" outlineLevel="1" x14ac:dyDescent="0.2">
      <c r="A979" s="8">
        <v>45054</v>
      </c>
      <c r="B979" s="4" t="s">
        <v>4064</v>
      </c>
      <c r="C979" s="4" t="s">
        <v>3840</v>
      </c>
      <c r="D979" s="4" t="s">
        <v>4916</v>
      </c>
      <c r="E979" s="12">
        <v>375822</v>
      </c>
      <c r="F979" s="11" t="s">
        <v>1076</v>
      </c>
      <c r="G979" s="12">
        <v>37582</v>
      </c>
      <c r="H979" s="12">
        <f t="shared" si="15"/>
        <v>413404</v>
      </c>
      <c r="I979" s="4" t="s">
        <v>505</v>
      </c>
      <c r="J979" s="4" t="s">
        <v>3537</v>
      </c>
    </row>
    <row r="980" spans="1:10" outlineLevel="1" x14ac:dyDescent="0.2">
      <c r="A980" s="8">
        <v>45054</v>
      </c>
      <c r="B980" s="4" t="s">
        <v>4281</v>
      </c>
      <c r="C980" s="4" t="s">
        <v>3840</v>
      </c>
      <c r="D980" s="4" t="s">
        <v>3866</v>
      </c>
      <c r="E980" s="12">
        <v>375822</v>
      </c>
      <c r="F980" s="11" t="s">
        <v>1076</v>
      </c>
      <c r="G980" s="12">
        <v>37582</v>
      </c>
      <c r="H980" s="12">
        <f t="shared" si="15"/>
        <v>413404</v>
      </c>
      <c r="I980" s="4" t="s">
        <v>505</v>
      </c>
      <c r="J980" s="4" t="s">
        <v>3537</v>
      </c>
    </row>
    <row r="981" spans="1:10" outlineLevel="1" x14ac:dyDescent="0.2">
      <c r="A981" s="8">
        <v>45054</v>
      </c>
      <c r="B981" s="4" t="s">
        <v>4906</v>
      </c>
      <c r="C981" s="4" t="s">
        <v>3840</v>
      </c>
      <c r="D981" s="4" t="s">
        <v>1798</v>
      </c>
      <c r="E981" s="12">
        <v>375822</v>
      </c>
      <c r="F981" s="11" t="s">
        <v>1076</v>
      </c>
      <c r="G981" s="12">
        <v>37582</v>
      </c>
      <c r="H981" s="12">
        <f t="shared" si="15"/>
        <v>413404</v>
      </c>
      <c r="I981" s="4" t="s">
        <v>505</v>
      </c>
      <c r="J981" s="4" t="s">
        <v>3537</v>
      </c>
    </row>
    <row r="982" spans="1:10" outlineLevel="1" x14ac:dyDescent="0.2">
      <c r="A982" s="8">
        <v>45054</v>
      </c>
      <c r="B982" s="4" t="s">
        <v>417</v>
      </c>
      <c r="C982" s="4" t="s">
        <v>3840</v>
      </c>
      <c r="D982" s="4" t="s">
        <v>2546</v>
      </c>
      <c r="E982" s="12">
        <v>375822</v>
      </c>
      <c r="F982" s="11" t="s">
        <v>1076</v>
      </c>
      <c r="G982" s="12">
        <v>37582</v>
      </c>
      <c r="H982" s="12">
        <f t="shared" si="15"/>
        <v>413404</v>
      </c>
      <c r="I982" s="4" t="s">
        <v>505</v>
      </c>
      <c r="J982" s="4" t="s">
        <v>3537</v>
      </c>
    </row>
    <row r="983" spans="1:10" outlineLevel="1" x14ac:dyDescent="0.2">
      <c r="A983" s="8">
        <v>45054</v>
      </c>
      <c r="B983" s="4" t="s">
        <v>92</v>
      </c>
      <c r="C983" s="4" t="s">
        <v>3840</v>
      </c>
      <c r="D983" s="4" t="s">
        <v>4167</v>
      </c>
      <c r="E983" s="12">
        <v>375822</v>
      </c>
      <c r="F983" s="11" t="s">
        <v>1076</v>
      </c>
      <c r="G983" s="12">
        <v>37582</v>
      </c>
      <c r="H983" s="12">
        <f t="shared" si="15"/>
        <v>413404</v>
      </c>
      <c r="I983" s="4" t="s">
        <v>505</v>
      </c>
      <c r="J983" s="4" t="s">
        <v>3537</v>
      </c>
    </row>
    <row r="984" spans="1:10" outlineLevel="1" x14ac:dyDescent="0.2">
      <c r="A984" s="8">
        <v>45054</v>
      </c>
      <c r="B984" s="4" t="s">
        <v>2364</v>
      </c>
      <c r="C984" s="4" t="s">
        <v>3840</v>
      </c>
      <c r="D984" s="4" t="s">
        <v>2829</v>
      </c>
      <c r="E984" s="12">
        <v>375822</v>
      </c>
      <c r="F984" s="11" t="s">
        <v>1076</v>
      </c>
      <c r="G984" s="12">
        <v>37582</v>
      </c>
      <c r="H984" s="12">
        <f t="shared" si="15"/>
        <v>413404</v>
      </c>
      <c r="I984" s="4" t="s">
        <v>505</v>
      </c>
      <c r="J984" s="4" t="s">
        <v>3537</v>
      </c>
    </row>
    <row r="985" spans="1:10" outlineLevel="1" x14ac:dyDescent="0.2">
      <c r="A985" s="8">
        <v>45054</v>
      </c>
      <c r="B985" s="4" t="s">
        <v>4804</v>
      </c>
      <c r="C985" s="4" t="s">
        <v>3840</v>
      </c>
      <c r="D985" s="4" t="s">
        <v>1068</v>
      </c>
      <c r="E985" s="12">
        <v>375822</v>
      </c>
      <c r="F985" s="11" t="s">
        <v>1076</v>
      </c>
      <c r="G985" s="12">
        <v>37582</v>
      </c>
      <c r="H985" s="12">
        <f t="shared" si="15"/>
        <v>413404</v>
      </c>
      <c r="I985" s="4" t="s">
        <v>505</v>
      </c>
      <c r="J985" s="4" t="s">
        <v>3537</v>
      </c>
    </row>
    <row r="986" spans="1:10" outlineLevel="1" x14ac:dyDescent="0.2">
      <c r="A986" s="8">
        <v>45054</v>
      </c>
      <c r="B986" s="4" t="s">
        <v>1866</v>
      </c>
      <c r="C986" s="4" t="s">
        <v>3840</v>
      </c>
      <c r="D986" s="4" t="s">
        <v>1530</v>
      </c>
      <c r="E986" s="12">
        <v>375822</v>
      </c>
      <c r="F986" s="11" t="s">
        <v>1076</v>
      </c>
      <c r="G986" s="12">
        <v>37582</v>
      </c>
      <c r="H986" s="12">
        <f t="shared" si="15"/>
        <v>413404</v>
      </c>
      <c r="I986" s="4" t="s">
        <v>505</v>
      </c>
      <c r="J986" s="4" t="s">
        <v>3537</v>
      </c>
    </row>
    <row r="987" spans="1:10" outlineLevel="1" x14ac:dyDescent="0.2">
      <c r="A987" s="8">
        <v>45054</v>
      </c>
      <c r="B987" s="4" t="s">
        <v>3383</v>
      </c>
      <c r="C987" s="4" t="s">
        <v>3840</v>
      </c>
      <c r="D987" s="4" t="s">
        <v>4058</v>
      </c>
      <c r="E987" s="12">
        <v>375822</v>
      </c>
      <c r="F987" s="11" t="s">
        <v>1076</v>
      </c>
      <c r="G987" s="12">
        <v>37582</v>
      </c>
      <c r="H987" s="12">
        <f t="shared" si="15"/>
        <v>413404</v>
      </c>
      <c r="I987" s="4" t="s">
        <v>505</v>
      </c>
      <c r="J987" s="4" t="s">
        <v>3537</v>
      </c>
    </row>
    <row r="988" spans="1:10" outlineLevel="1" x14ac:dyDescent="0.2">
      <c r="A988" s="8">
        <v>45054</v>
      </c>
      <c r="B988" s="4" t="s">
        <v>1732</v>
      </c>
      <c r="C988" s="4" t="s">
        <v>3840</v>
      </c>
      <c r="D988" s="4" t="s">
        <v>3736</v>
      </c>
      <c r="E988" s="12">
        <v>375822</v>
      </c>
      <c r="F988" s="11" t="s">
        <v>1076</v>
      </c>
      <c r="G988" s="12">
        <v>37582</v>
      </c>
      <c r="H988" s="12">
        <f t="shared" si="15"/>
        <v>413404</v>
      </c>
      <c r="I988" s="4" t="s">
        <v>505</v>
      </c>
      <c r="J988" s="4" t="s">
        <v>3537</v>
      </c>
    </row>
    <row r="989" spans="1:10" outlineLevel="1" x14ac:dyDescent="0.2">
      <c r="A989" s="8">
        <v>45054</v>
      </c>
      <c r="B989" s="4" t="s">
        <v>1635</v>
      </c>
      <c r="C989" s="4" t="s">
        <v>3840</v>
      </c>
      <c r="D989" s="4"/>
      <c r="E989" s="12">
        <v>0</v>
      </c>
      <c r="F989" s="11" t="s">
        <v>1076</v>
      </c>
      <c r="G989" s="12">
        <v>0</v>
      </c>
      <c r="H989" s="12">
        <f t="shared" si="15"/>
        <v>0</v>
      </c>
      <c r="I989" s="4" t="s">
        <v>505</v>
      </c>
      <c r="J989" s="4" t="s">
        <v>3537</v>
      </c>
    </row>
    <row r="990" spans="1:10" outlineLevel="1" x14ac:dyDescent="0.2">
      <c r="A990" s="8">
        <v>45054</v>
      </c>
      <c r="B990" s="4" t="s">
        <v>3005</v>
      </c>
      <c r="C990" s="4" t="s">
        <v>3840</v>
      </c>
      <c r="D990" s="4" t="s">
        <v>4945</v>
      </c>
      <c r="E990" s="12">
        <v>375822</v>
      </c>
      <c r="F990" s="11" t="s">
        <v>1076</v>
      </c>
      <c r="G990" s="12">
        <v>37582</v>
      </c>
      <c r="H990" s="12">
        <f t="shared" si="15"/>
        <v>413404</v>
      </c>
      <c r="I990" s="4" t="s">
        <v>505</v>
      </c>
      <c r="J990" s="4" t="s">
        <v>3537</v>
      </c>
    </row>
    <row r="991" spans="1:10" outlineLevel="1" x14ac:dyDescent="0.2">
      <c r="A991" s="8">
        <v>45054</v>
      </c>
      <c r="B991" s="4" t="s">
        <v>909</v>
      </c>
      <c r="C991" s="4" t="s">
        <v>3840</v>
      </c>
      <c r="D991" s="4" t="s">
        <v>4714</v>
      </c>
      <c r="E991" s="12">
        <v>375822</v>
      </c>
      <c r="F991" s="11" t="s">
        <v>1076</v>
      </c>
      <c r="G991" s="12">
        <v>37582</v>
      </c>
      <c r="H991" s="12">
        <f t="shared" si="15"/>
        <v>413404</v>
      </c>
      <c r="I991" s="4" t="s">
        <v>505</v>
      </c>
      <c r="J991" s="4" t="s">
        <v>3537</v>
      </c>
    </row>
    <row r="992" spans="1:10" outlineLevel="1" x14ac:dyDescent="0.2">
      <c r="A992" s="8">
        <v>45054</v>
      </c>
      <c r="B992" s="4" t="s">
        <v>3506</v>
      </c>
      <c r="C992" s="4" t="s">
        <v>3840</v>
      </c>
      <c r="D992" s="4" t="s">
        <v>4232</v>
      </c>
      <c r="E992" s="12">
        <v>375822</v>
      </c>
      <c r="F992" s="11" t="s">
        <v>1076</v>
      </c>
      <c r="G992" s="12">
        <v>37582</v>
      </c>
      <c r="H992" s="12">
        <f t="shared" si="15"/>
        <v>413404</v>
      </c>
      <c r="I992" s="4" t="s">
        <v>505</v>
      </c>
      <c r="J992" s="4" t="s">
        <v>3537</v>
      </c>
    </row>
    <row r="993" spans="1:10" outlineLevel="1" x14ac:dyDescent="0.2">
      <c r="A993" s="8">
        <v>45054</v>
      </c>
      <c r="B993" s="4" t="s">
        <v>3414</v>
      </c>
      <c r="C993" s="4" t="s">
        <v>3840</v>
      </c>
      <c r="D993" s="4" t="s">
        <v>2850</v>
      </c>
      <c r="E993" s="12">
        <v>375822</v>
      </c>
      <c r="F993" s="11" t="s">
        <v>1076</v>
      </c>
      <c r="G993" s="12">
        <v>37582</v>
      </c>
      <c r="H993" s="12">
        <f t="shared" si="15"/>
        <v>413404</v>
      </c>
      <c r="I993" s="4" t="s">
        <v>505</v>
      </c>
      <c r="J993" s="4" t="s">
        <v>3537</v>
      </c>
    </row>
    <row r="994" spans="1:10" outlineLevel="1" x14ac:dyDescent="0.2">
      <c r="A994" s="8">
        <v>45054</v>
      </c>
      <c r="B994" s="4" t="s">
        <v>1310</v>
      </c>
      <c r="C994" s="4" t="s">
        <v>3840</v>
      </c>
      <c r="D994" s="4" t="s">
        <v>2258</v>
      </c>
      <c r="E994" s="12">
        <v>375822</v>
      </c>
      <c r="F994" s="11" t="s">
        <v>1076</v>
      </c>
      <c r="G994" s="12">
        <v>37582</v>
      </c>
      <c r="H994" s="12">
        <f t="shared" si="15"/>
        <v>413404</v>
      </c>
      <c r="I994" s="4" t="s">
        <v>505</v>
      </c>
      <c r="J994" s="4" t="s">
        <v>3537</v>
      </c>
    </row>
    <row r="995" spans="1:10" outlineLevel="1" x14ac:dyDescent="0.2">
      <c r="A995" s="8">
        <v>45054</v>
      </c>
      <c r="B995" s="4" t="s">
        <v>927</v>
      </c>
      <c r="C995" s="4" t="s">
        <v>3840</v>
      </c>
      <c r="D995" s="4" t="s">
        <v>2564</v>
      </c>
      <c r="E995" s="12">
        <v>375822</v>
      </c>
      <c r="F995" s="11" t="s">
        <v>1076</v>
      </c>
      <c r="G995" s="12">
        <v>37582</v>
      </c>
      <c r="H995" s="12">
        <f t="shared" si="15"/>
        <v>413404</v>
      </c>
      <c r="I995" s="4" t="s">
        <v>505</v>
      </c>
      <c r="J995" s="4" t="s">
        <v>3537</v>
      </c>
    </row>
    <row r="996" spans="1:10" outlineLevel="1" x14ac:dyDescent="0.2">
      <c r="A996" s="8">
        <v>45054</v>
      </c>
      <c r="B996" s="4" t="s">
        <v>204</v>
      </c>
      <c r="C996" s="4" t="s">
        <v>3840</v>
      </c>
      <c r="D996" s="4" t="s">
        <v>3222</v>
      </c>
      <c r="E996" s="12">
        <v>375822</v>
      </c>
      <c r="F996" s="11" t="s">
        <v>1076</v>
      </c>
      <c r="G996" s="12">
        <v>37582</v>
      </c>
      <c r="H996" s="12">
        <f t="shared" si="15"/>
        <v>413404</v>
      </c>
      <c r="I996" s="4" t="s">
        <v>505</v>
      </c>
      <c r="J996" s="4" t="s">
        <v>3537</v>
      </c>
    </row>
    <row r="997" spans="1:10" outlineLevel="1" x14ac:dyDescent="0.2">
      <c r="A997" s="8">
        <v>45054</v>
      </c>
      <c r="B997" s="4" t="s">
        <v>3415</v>
      </c>
      <c r="C997" s="4" t="s">
        <v>3840</v>
      </c>
      <c r="D997" s="4" t="s">
        <v>4542</v>
      </c>
      <c r="E997" s="12">
        <v>375822</v>
      </c>
      <c r="F997" s="11" t="s">
        <v>1076</v>
      </c>
      <c r="G997" s="12">
        <v>37582</v>
      </c>
      <c r="H997" s="12">
        <f t="shared" si="15"/>
        <v>413404</v>
      </c>
      <c r="I997" s="4" t="s">
        <v>505</v>
      </c>
      <c r="J997" s="4" t="s">
        <v>3537</v>
      </c>
    </row>
    <row r="998" spans="1:10" outlineLevel="1" x14ac:dyDescent="0.2">
      <c r="A998" s="8">
        <v>45054</v>
      </c>
      <c r="B998" s="4" t="s">
        <v>1753</v>
      </c>
      <c r="C998" s="4" t="s">
        <v>3840</v>
      </c>
      <c r="D998" s="4" t="s">
        <v>3384</v>
      </c>
      <c r="E998" s="12">
        <v>375822</v>
      </c>
      <c r="F998" s="11" t="s">
        <v>1076</v>
      </c>
      <c r="G998" s="12">
        <v>37582</v>
      </c>
      <c r="H998" s="12">
        <f t="shared" si="15"/>
        <v>413404</v>
      </c>
      <c r="I998" s="4" t="s">
        <v>505</v>
      </c>
      <c r="J998" s="4" t="s">
        <v>3537</v>
      </c>
    </row>
    <row r="999" spans="1:10" outlineLevel="1" x14ac:dyDescent="0.2">
      <c r="A999" s="8">
        <v>45055</v>
      </c>
      <c r="B999" s="4" t="s">
        <v>4459</v>
      </c>
      <c r="C999" s="4" t="s">
        <v>3840</v>
      </c>
      <c r="D999" s="4" t="s">
        <v>3843</v>
      </c>
      <c r="E999" s="12">
        <v>375822</v>
      </c>
      <c r="F999" s="11" t="s">
        <v>1076</v>
      </c>
      <c r="G999" s="12">
        <v>37582</v>
      </c>
      <c r="H999" s="12">
        <f t="shared" si="15"/>
        <v>413404</v>
      </c>
      <c r="I999" s="4" t="s">
        <v>505</v>
      </c>
      <c r="J999" s="4" t="s">
        <v>3537</v>
      </c>
    </row>
    <row r="1000" spans="1:10" outlineLevel="1" x14ac:dyDescent="0.2">
      <c r="A1000" s="8">
        <v>45055</v>
      </c>
      <c r="B1000" s="4" t="s">
        <v>297</v>
      </c>
      <c r="C1000" s="4" t="s">
        <v>3840</v>
      </c>
      <c r="D1000" s="4" t="s">
        <v>556</v>
      </c>
      <c r="E1000" s="12">
        <v>375822</v>
      </c>
      <c r="F1000" s="11" t="s">
        <v>1076</v>
      </c>
      <c r="G1000" s="12">
        <v>37582</v>
      </c>
      <c r="H1000" s="12">
        <f t="shared" si="15"/>
        <v>413404</v>
      </c>
      <c r="I1000" s="4" t="s">
        <v>505</v>
      </c>
      <c r="J1000" s="4" t="s">
        <v>3537</v>
      </c>
    </row>
    <row r="1001" spans="1:10" outlineLevel="1" x14ac:dyDescent="0.2">
      <c r="A1001" s="8">
        <v>45055</v>
      </c>
      <c r="B1001" s="4" t="s">
        <v>3441</v>
      </c>
      <c r="C1001" s="4" t="s">
        <v>3840</v>
      </c>
      <c r="D1001" s="4" t="s">
        <v>3877</v>
      </c>
      <c r="E1001" s="12">
        <v>375822</v>
      </c>
      <c r="F1001" s="11" t="s">
        <v>1076</v>
      </c>
      <c r="G1001" s="12">
        <v>37582</v>
      </c>
      <c r="H1001" s="12">
        <f t="shared" si="15"/>
        <v>413404</v>
      </c>
      <c r="I1001" s="4" t="s">
        <v>505</v>
      </c>
      <c r="J1001" s="4" t="s">
        <v>3537</v>
      </c>
    </row>
    <row r="1002" spans="1:10" outlineLevel="1" x14ac:dyDescent="0.2">
      <c r="A1002" s="8">
        <v>45055</v>
      </c>
      <c r="B1002" s="4" t="s">
        <v>858</v>
      </c>
      <c r="C1002" s="4" t="s">
        <v>3840</v>
      </c>
      <c r="D1002" s="4" t="s">
        <v>4328</v>
      </c>
      <c r="E1002" s="12">
        <v>375822</v>
      </c>
      <c r="F1002" s="11" t="s">
        <v>1076</v>
      </c>
      <c r="G1002" s="12">
        <v>37582</v>
      </c>
      <c r="H1002" s="12">
        <f t="shared" si="15"/>
        <v>413404</v>
      </c>
      <c r="I1002" s="4" t="s">
        <v>505</v>
      </c>
      <c r="J1002" s="4" t="s">
        <v>3537</v>
      </c>
    </row>
    <row r="1003" spans="1:10" outlineLevel="1" x14ac:dyDescent="0.2">
      <c r="A1003" s="8">
        <v>45055</v>
      </c>
      <c r="B1003" s="4" t="s">
        <v>698</v>
      </c>
      <c r="C1003" s="4" t="s">
        <v>3840</v>
      </c>
      <c r="D1003" s="4" t="s">
        <v>3551</v>
      </c>
      <c r="E1003" s="12">
        <v>375822</v>
      </c>
      <c r="F1003" s="11" t="s">
        <v>1076</v>
      </c>
      <c r="G1003" s="12">
        <v>37582</v>
      </c>
      <c r="H1003" s="12">
        <f t="shared" si="15"/>
        <v>413404</v>
      </c>
      <c r="I1003" s="4" t="s">
        <v>505</v>
      </c>
      <c r="J1003" s="4" t="s">
        <v>3537</v>
      </c>
    </row>
    <row r="1004" spans="1:10" outlineLevel="1" x14ac:dyDescent="0.2">
      <c r="A1004" s="8">
        <v>45055</v>
      </c>
      <c r="B1004" s="4" t="s">
        <v>2872</v>
      </c>
      <c r="C1004" s="4" t="s">
        <v>3840</v>
      </c>
      <c r="D1004" s="4" t="s">
        <v>1494</v>
      </c>
      <c r="E1004" s="12">
        <v>375822</v>
      </c>
      <c r="F1004" s="11" t="s">
        <v>1076</v>
      </c>
      <c r="G1004" s="12">
        <v>37582</v>
      </c>
      <c r="H1004" s="12">
        <f t="shared" si="15"/>
        <v>413404</v>
      </c>
      <c r="I1004" s="4" t="s">
        <v>505</v>
      </c>
      <c r="J1004" s="4" t="s">
        <v>3537</v>
      </c>
    </row>
    <row r="1005" spans="1:10" outlineLevel="1" x14ac:dyDescent="0.2">
      <c r="A1005" s="8">
        <v>45055</v>
      </c>
      <c r="B1005" s="4" t="s">
        <v>1780</v>
      </c>
      <c r="C1005" s="4" t="s">
        <v>3840</v>
      </c>
      <c r="D1005" s="4" t="s">
        <v>482</v>
      </c>
      <c r="E1005" s="12">
        <v>375822</v>
      </c>
      <c r="F1005" s="11" t="s">
        <v>1076</v>
      </c>
      <c r="G1005" s="12">
        <v>37582</v>
      </c>
      <c r="H1005" s="12">
        <f t="shared" si="15"/>
        <v>413404</v>
      </c>
      <c r="I1005" s="4" t="s">
        <v>505</v>
      </c>
      <c r="J1005" s="4" t="s">
        <v>3537</v>
      </c>
    </row>
    <row r="1006" spans="1:10" outlineLevel="1" x14ac:dyDescent="0.2">
      <c r="A1006" s="8">
        <v>45055</v>
      </c>
      <c r="B1006" s="4" t="s">
        <v>3405</v>
      </c>
      <c r="C1006" s="4" t="s">
        <v>3840</v>
      </c>
      <c r="D1006" s="4" t="s">
        <v>4112</v>
      </c>
      <c r="E1006" s="12">
        <v>375822</v>
      </c>
      <c r="F1006" s="11" t="s">
        <v>1076</v>
      </c>
      <c r="G1006" s="12">
        <v>37582</v>
      </c>
      <c r="H1006" s="12">
        <f t="shared" si="15"/>
        <v>413404</v>
      </c>
      <c r="I1006" s="4" t="s">
        <v>505</v>
      </c>
      <c r="J1006" s="4" t="s">
        <v>3537</v>
      </c>
    </row>
    <row r="1007" spans="1:10" outlineLevel="1" x14ac:dyDescent="0.2">
      <c r="A1007" s="8">
        <v>45055</v>
      </c>
      <c r="B1007" s="4" t="s">
        <v>2458</v>
      </c>
      <c r="C1007" s="4" t="s">
        <v>3840</v>
      </c>
      <c r="D1007" s="4" t="s">
        <v>2676</v>
      </c>
      <c r="E1007" s="12">
        <v>375822</v>
      </c>
      <c r="F1007" s="11" t="s">
        <v>1076</v>
      </c>
      <c r="G1007" s="12">
        <v>37582</v>
      </c>
      <c r="H1007" s="12">
        <f t="shared" si="15"/>
        <v>413404</v>
      </c>
      <c r="I1007" s="4" t="s">
        <v>505</v>
      </c>
      <c r="J1007" s="4" t="s">
        <v>3537</v>
      </c>
    </row>
    <row r="1008" spans="1:10" outlineLevel="1" x14ac:dyDescent="0.2">
      <c r="A1008" s="8">
        <v>45055</v>
      </c>
      <c r="B1008" s="4" t="s">
        <v>1041</v>
      </c>
      <c r="C1008" s="4" t="s">
        <v>3840</v>
      </c>
      <c r="D1008" s="4" t="s">
        <v>2567</v>
      </c>
      <c r="E1008" s="12">
        <v>375822</v>
      </c>
      <c r="F1008" s="11" t="s">
        <v>1076</v>
      </c>
      <c r="G1008" s="12">
        <v>37582</v>
      </c>
      <c r="H1008" s="12">
        <f t="shared" si="15"/>
        <v>413404</v>
      </c>
      <c r="I1008" s="4" t="s">
        <v>505</v>
      </c>
      <c r="J1008" s="4" t="s">
        <v>3537</v>
      </c>
    </row>
    <row r="1009" spans="1:10" outlineLevel="1" x14ac:dyDescent="0.2">
      <c r="A1009" s="8">
        <v>45055</v>
      </c>
      <c r="B1009" s="4" t="s">
        <v>5032</v>
      </c>
      <c r="C1009" s="4" t="s">
        <v>3840</v>
      </c>
      <c r="D1009" s="4" t="s">
        <v>3244</v>
      </c>
      <c r="E1009" s="12">
        <v>375822</v>
      </c>
      <c r="F1009" s="11" t="s">
        <v>1076</v>
      </c>
      <c r="G1009" s="12">
        <v>37582</v>
      </c>
      <c r="H1009" s="12">
        <f t="shared" si="15"/>
        <v>413404</v>
      </c>
      <c r="I1009" s="4" t="s">
        <v>505</v>
      </c>
      <c r="J1009" s="4" t="s">
        <v>3537</v>
      </c>
    </row>
    <row r="1010" spans="1:10" outlineLevel="1" x14ac:dyDescent="0.2">
      <c r="A1010" s="8">
        <v>45055</v>
      </c>
      <c r="B1010" s="4" t="s">
        <v>919</v>
      </c>
      <c r="C1010" s="4" t="s">
        <v>3840</v>
      </c>
      <c r="D1010" s="4" t="s">
        <v>3460</v>
      </c>
      <c r="E1010" s="12">
        <v>375822</v>
      </c>
      <c r="F1010" s="11" t="s">
        <v>1076</v>
      </c>
      <c r="G1010" s="12">
        <v>37582</v>
      </c>
      <c r="H1010" s="12">
        <f t="shared" si="15"/>
        <v>413404</v>
      </c>
      <c r="I1010" s="4" t="s">
        <v>505</v>
      </c>
      <c r="J1010" s="4" t="s">
        <v>3537</v>
      </c>
    </row>
    <row r="1011" spans="1:10" outlineLevel="1" x14ac:dyDescent="0.2">
      <c r="A1011" s="8">
        <v>45055</v>
      </c>
      <c r="B1011" s="4" t="s">
        <v>3036</v>
      </c>
      <c r="C1011" s="4" t="s">
        <v>3840</v>
      </c>
      <c r="D1011" s="4" t="s">
        <v>4627</v>
      </c>
      <c r="E1011" s="12">
        <v>375822</v>
      </c>
      <c r="F1011" s="11" t="s">
        <v>1076</v>
      </c>
      <c r="G1011" s="12">
        <v>37582</v>
      </c>
      <c r="H1011" s="12">
        <f t="shared" si="15"/>
        <v>413404</v>
      </c>
      <c r="I1011" s="4" t="s">
        <v>505</v>
      </c>
      <c r="J1011" s="4" t="s">
        <v>3537</v>
      </c>
    </row>
    <row r="1012" spans="1:10" outlineLevel="1" x14ac:dyDescent="0.2">
      <c r="A1012" s="8">
        <v>45055</v>
      </c>
      <c r="B1012" s="4" t="s">
        <v>242</v>
      </c>
      <c r="C1012" s="4" t="s">
        <v>3840</v>
      </c>
      <c r="D1012" s="4" t="s">
        <v>3500</v>
      </c>
      <c r="E1012" s="12">
        <v>375822</v>
      </c>
      <c r="F1012" s="11" t="s">
        <v>1076</v>
      </c>
      <c r="G1012" s="12">
        <v>37582</v>
      </c>
      <c r="H1012" s="12">
        <f t="shared" si="15"/>
        <v>413404</v>
      </c>
      <c r="I1012" s="4" t="s">
        <v>505</v>
      </c>
      <c r="J1012" s="4" t="s">
        <v>3537</v>
      </c>
    </row>
    <row r="1013" spans="1:10" outlineLevel="1" x14ac:dyDescent="0.2">
      <c r="A1013" s="8">
        <v>45055</v>
      </c>
      <c r="B1013" s="4" t="s">
        <v>3483</v>
      </c>
      <c r="C1013" s="4" t="s">
        <v>3840</v>
      </c>
      <c r="D1013" s="4" t="s">
        <v>408</v>
      </c>
      <c r="E1013" s="12">
        <v>375822</v>
      </c>
      <c r="F1013" s="11" t="s">
        <v>1076</v>
      </c>
      <c r="G1013" s="12">
        <v>37582</v>
      </c>
      <c r="H1013" s="12">
        <f t="shared" si="15"/>
        <v>413404</v>
      </c>
      <c r="I1013" s="4" t="s">
        <v>505</v>
      </c>
      <c r="J1013" s="4" t="s">
        <v>3537</v>
      </c>
    </row>
    <row r="1014" spans="1:10" outlineLevel="1" x14ac:dyDescent="0.2">
      <c r="A1014" s="8">
        <v>45055</v>
      </c>
      <c r="B1014" s="4" t="s">
        <v>4979</v>
      </c>
      <c r="C1014" s="4" t="s">
        <v>3840</v>
      </c>
      <c r="D1014" s="4" t="s">
        <v>657</v>
      </c>
      <c r="E1014" s="12">
        <v>375822</v>
      </c>
      <c r="F1014" s="11" t="s">
        <v>1076</v>
      </c>
      <c r="G1014" s="12">
        <v>37582</v>
      </c>
      <c r="H1014" s="12">
        <f t="shared" si="15"/>
        <v>413404</v>
      </c>
      <c r="I1014" s="4" t="s">
        <v>505</v>
      </c>
      <c r="J1014" s="4" t="s">
        <v>3537</v>
      </c>
    </row>
    <row r="1015" spans="1:10" outlineLevel="1" x14ac:dyDescent="0.2">
      <c r="A1015" s="8">
        <v>45055</v>
      </c>
      <c r="B1015" s="4" t="s">
        <v>1628</v>
      </c>
      <c r="C1015" s="4" t="s">
        <v>3840</v>
      </c>
      <c r="D1015" s="4" t="s">
        <v>3042</v>
      </c>
      <c r="E1015" s="12">
        <v>375822</v>
      </c>
      <c r="F1015" s="11" t="s">
        <v>1076</v>
      </c>
      <c r="G1015" s="12">
        <v>37582</v>
      </c>
      <c r="H1015" s="12">
        <f t="shared" si="15"/>
        <v>413404</v>
      </c>
      <c r="I1015" s="4" t="s">
        <v>505</v>
      </c>
      <c r="J1015" s="4" t="s">
        <v>3537</v>
      </c>
    </row>
    <row r="1016" spans="1:10" outlineLevel="1" x14ac:dyDescent="0.2">
      <c r="A1016" s="8">
        <v>45055</v>
      </c>
      <c r="B1016" s="4" t="s">
        <v>618</v>
      </c>
      <c r="C1016" s="4" t="s">
        <v>3840</v>
      </c>
      <c r="D1016" s="4" t="s">
        <v>2707</v>
      </c>
      <c r="E1016" s="12">
        <v>375822</v>
      </c>
      <c r="F1016" s="11" t="s">
        <v>1076</v>
      </c>
      <c r="G1016" s="12">
        <v>37582</v>
      </c>
      <c r="H1016" s="12">
        <f t="shared" si="15"/>
        <v>413404</v>
      </c>
      <c r="I1016" s="4" t="s">
        <v>505</v>
      </c>
      <c r="J1016" s="4" t="s">
        <v>3537</v>
      </c>
    </row>
    <row r="1017" spans="1:10" outlineLevel="1" x14ac:dyDescent="0.2">
      <c r="A1017" s="8">
        <v>45055</v>
      </c>
      <c r="B1017" s="4" t="s">
        <v>5095</v>
      </c>
      <c r="C1017" s="4" t="s">
        <v>3840</v>
      </c>
      <c r="D1017" s="4" t="s">
        <v>485</v>
      </c>
      <c r="E1017" s="12">
        <v>375822</v>
      </c>
      <c r="F1017" s="11" t="s">
        <v>1076</v>
      </c>
      <c r="G1017" s="12">
        <v>37582</v>
      </c>
      <c r="H1017" s="12">
        <f t="shared" si="15"/>
        <v>413404</v>
      </c>
      <c r="I1017" s="4" t="s">
        <v>505</v>
      </c>
      <c r="J1017" s="4" t="s">
        <v>3537</v>
      </c>
    </row>
    <row r="1018" spans="1:10" outlineLevel="1" x14ac:dyDescent="0.2">
      <c r="A1018" s="8">
        <v>45055</v>
      </c>
      <c r="B1018" s="4" t="s">
        <v>3832</v>
      </c>
      <c r="C1018" s="4" t="s">
        <v>3840</v>
      </c>
      <c r="D1018" s="4" t="s">
        <v>73</v>
      </c>
      <c r="E1018" s="12">
        <v>375822</v>
      </c>
      <c r="F1018" s="11" t="s">
        <v>1076</v>
      </c>
      <c r="G1018" s="12">
        <v>37582</v>
      </c>
      <c r="H1018" s="12">
        <f t="shared" si="15"/>
        <v>413404</v>
      </c>
      <c r="I1018" s="4" t="s">
        <v>505</v>
      </c>
      <c r="J1018" s="4" t="s">
        <v>3537</v>
      </c>
    </row>
    <row r="1019" spans="1:10" outlineLevel="1" x14ac:dyDescent="0.2">
      <c r="A1019" s="8">
        <v>45055</v>
      </c>
      <c r="B1019" s="4" t="s">
        <v>2288</v>
      </c>
      <c r="C1019" s="4" t="s">
        <v>3840</v>
      </c>
      <c r="D1019" s="4" t="s">
        <v>4565</v>
      </c>
      <c r="E1019" s="12">
        <v>375822</v>
      </c>
      <c r="F1019" s="11" t="s">
        <v>1076</v>
      </c>
      <c r="G1019" s="12">
        <v>37582</v>
      </c>
      <c r="H1019" s="12">
        <f t="shared" si="15"/>
        <v>413404</v>
      </c>
      <c r="I1019" s="4" t="s">
        <v>505</v>
      </c>
      <c r="J1019" s="4" t="s">
        <v>3537</v>
      </c>
    </row>
    <row r="1020" spans="1:10" outlineLevel="1" x14ac:dyDescent="0.2">
      <c r="A1020" s="8">
        <v>45055</v>
      </c>
      <c r="B1020" s="4" t="s">
        <v>4006</v>
      </c>
      <c r="C1020" s="4" t="s">
        <v>3840</v>
      </c>
      <c r="D1020" s="4" t="s">
        <v>2768</v>
      </c>
      <c r="E1020" s="12">
        <v>375822</v>
      </c>
      <c r="F1020" s="11" t="s">
        <v>1076</v>
      </c>
      <c r="G1020" s="12">
        <v>37582</v>
      </c>
      <c r="H1020" s="12">
        <f t="shared" si="15"/>
        <v>413404</v>
      </c>
      <c r="I1020" s="4" t="s">
        <v>505</v>
      </c>
      <c r="J1020" s="4" t="s">
        <v>3537</v>
      </c>
    </row>
    <row r="1021" spans="1:10" hidden="1" outlineLevel="1" x14ac:dyDescent="0.2">
      <c r="A1021" s="8">
        <v>45055</v>
      </c>
      <c r="B1021" s="4" t="s">
        <v>2684</v>
      </c>
      <c r="C1021" s="4" t="s">
        <v>3840</v>
      </c>
      <c r="D1021" s="4"/>
      <c r="E1021" s="12">
        <v>0</v>
      </c>
      <c r="F1021" s="11" t="s">
        <v>1076</v>
      </c>
      <c r="G1021" s="12">
        <v>0</v>
      </c>
      <c r="H1021" s="12">
        <f t="shared" si="15"/>
        <v>0</v>
      </c>
      <c r="I1021" s="4" t="s">
        <v>3387</v>
      </c>
      <c r="J1021" s="4" t="s">
        <v>3106</v>
      </c>
    </row>
    <row r="1022" spans="1:10" outlineLevel="1" x14ac:dyDescent="0.2">
      <c r="A1022" s="8">
        <v>45055</v>
      </c>
      <c r="B1022" s="4" t="s">
        <v>2647</v>
      </c>
      <c r="C1022" s="4" t="s">
        <v>3840</v>
      </c>
      <c r="D1022" s="4" t="s">
        <v>4304</v>
      </c>
      <c r="E1022" s="12">
        <v>673895</v>
      </c>
      <c r="F1022" s="11" t="s">
        <v>1076</v>
      </c>
      <c r="G1022" s="12">
        <v>67390</v>
      </c>
      <c r="H1022" s="12">
        <f t="shared" si="15"/>
        <v>741285</v>
      </c>
      <c r="I1022" s="4" t="s">
        <v>505</v>
      </c>
      <c r="J1022" s="4" t="s">
        <v>3537</v>
      </c>
    </row>
    <row r="1023" spans="1:10" outlineLevel="1" x14ac:dyDescent="0.2">
      <c r="A1023" s="8">
        <v>45055</v>
      </c>
      <c r="B1023" s="4" t="s">
        <v>630</v>
      </c>
      <c r="C1023" s="4" t="s">
        <v>3840</v>
      </c>
      <c r="D1023" s="4" t="s">
        <v>2507</v>
      </c>
      <c r="E1023" s="12">
        <v>508855</v>
      </c>
      <c r="F1023" s="11" t="s">
        <v>1076</v>
      </c>
      <c r="G1023" s="12">
        <v>50886</v>
      </c>
      <c r="H1023" s="12">
        <f t="shared" si="15"/>
        <v>559741</v>
      </c>
      <c r="I1023" s="4" t="s">
        <v>505</v>
      </c>
      <c r="J1023" s="4" t="s">
        <v>3537</v>
      </c>
    </row>
    <row r="1024" spans="1:10" outlineLevel="1" x14ac:dyDescent="0.2">
      <c r="A1024" s="8">
        <v>45055</v>
      </c>
      <c r="B1024" s="4" t="s">
        <v>4082</v>
      </c>
      <c r="C1024" s="4" t="s">
        <v>3840</v>
      </c>
      <c r="D1024" s="4" t="s">
        <v>4194</v>
      </c>
      <c r="E1024" s="12">
        <v>539116</v>
      </c>
      <c r="F1024" s="11" t="s">
        <v>1076</v>
      </c>
      <c r="G1024" s="12">
        <v>53912</v>
      </c>
      <c r="H1024" s="12">
        <f t="shared" si="15"/>
        <v>593028</v>
      </c>
      <c r="I1024" s="4" t="s">
        <v>505</v>
      </c>
      <c r="J1024" s="4" t="s">
        <v>3537</v>
      </c>
    </row>
    <row r="1025" spans="1:10" outlineLevel="1" x14ac:dyDescent="0.2">
      <c r="A1025" s="8">
        <v>45055</v>
      </c>
      <c r="B1025" s="4" t="s">
        <v>4522</v>
      </c>
      <c r="C1025" s="4" t="s">
        <v>3840</v>
      </c>
      <c r="D1025" s="4" t="s">
        <v>3402</v>
      </c>
      <c r="E1025" s="12">
        <v>592248</v>
      </c>
      <c r="F1025" s="11" t="s">
        <v>1076</v>
      </c>
      <c r="G1025" s="12">
        <v>59225</v>
      </c>
      <c r="H1025" s="12">
        <f t="shared" si="15"/>
        <v>651473</v>
      </c>
      <c r="I1025" s="4" t="s">
        <v>505</v>
      </c>
      <c r="J1025" s="4" t="s">
        <v>3537</v>
      </c>
    </row>
    <row r="1026" spans="1:10" outlineLevel="1" x14ac:dyDescent="0.2">
      <c r="A1026" s="8">
        <v>45055</v>
      </c>
      <c r="B1026" s="4" t="s">
        <v>3161</v>
      </c>
      <c r="C1026" s="4" t="s">
        <v>3840</v>
      </c>
      <c r="D1026" s="4" t="s">
        <v>406</v>
      </c>
      <c r="E1026" s="12">
        <v>375822</v>
      </c>
      <c r="F1026" s="11" t="s">
        <v>1076</v>
      </c>
      <c r="G1026" s="12">
        <v>37582</v>
      </c>
      <c r="H1026" s="12">
        <f t="shared" ref="H1026:H1089" si="16">+E1026+G1026</f>
        <v>413404</v>
      </c>
      <c r="I1026" s="4" t="s">
        <v>505</v>
      </c>
      <c r="J1026" s="4" t="s">
        <v>3537</v>
      </c>
    </row>
    <row r="1027" spans="1:10" outlineLevel="1" x14ac:dyDescent="0.2">
      <c r="A1027" s="8">
        <v>45055</v>
      </c>
      <c r="B1027" s="4" t="s">
        <v>4333</v>
      </c>
      <c r="C1027" s="4" t="s">
        <v>3840</v>
      </c>
      <c r="D1027" s="4" t="s">
        <v>1283</v>
      </c>
      <c r="E1027" s="12">
        <v>375822</v>
      </c>
      <c r="F1027" s="11" t="s">
        <v>1076</v>
      </c>
      <c r="G1027" s="12">
        <v>37582</v>
      </c>
      <c r="H1027" s="12">
        <f t="shared" si="16"/>
        <v>413404</v>
      </c>
      <c r="I1027" s="4" t="s">
        <v>505</v>
      </c>
      <c r="J1027" s="4" t="s">
        <v>3537</v>
      </c>
    </row>
    <row r="1028" spans="1:10" outlineLevel="1" x14ac:dyDescent="0.2">
      <c r="A1028" s="8">
        <v>45055</v>
      </c>
      <c r="B1028" s="4" t="s">
        <v>3357</v>
      </c>
      <c r="C1028" s="4" t="s">
        <v>3840</v>
      </c>
      <c r="D1028" s="4" t="s">
        <v>2063</v>
      </c>
      <c r="E1028" s="12">
        <v>375822</v>
      </c>
      <c r="F1028" s="11" t="s">
        <v>1076</v>
      </c>
      <c r="G1028" s="12">
        <v>37582</v>
      </c>
      <c r="H1028" s="12">
        <f t="shared" si="16"/>
        <v>413404</v>
      </c>
      <c r="I1028" s="4" t="s">
        <v>505</v>
      </c>
      <c r="J1028" s="4" t="s">
        <v>3537</v>
      </c>
    </row>
    <row r="1029" spans="1:10" outlineLevel="1" x14ac:dyDescent="0.2">
      <c r="A1029" s="8">
        <v>45055</v>
      </c>
      <c r="B1029" s="4" t="s">
        <v>672</v>
      </c>
      <c r="C1029" s="4" t="s">
        <v>3840</v>
      </c>
      <c r="D1029" s="4" t="s">
        <v>1016</v>
      </c>
      <c r="E1029" s="12">
        <v>375822</v>
      </c>
      <c r="F1029" s="11" t="s">
        <v>1076</v>
      </c>
      <c r="G1029" s="12">
        <v>37582</v>
      </c>
      <c r="H1029" s="12">
        <f t="shared" si="16"/>
        <v>413404</v>
      </c>
      <c r="I1029" s="4" t="s">
        <v>505</v>
      </c>
      <c r="J1029" s="4" t="s">
        <v>3537</v>
      </c>
    </row>
    <row r="1030" spans="1:10" outlineLevel="1" x14ac:dyDescent="0.2">
      <c r="A1030" s="8">
        <v>45055</v>
      </c>
      <c r="B1030" s="4" t="s">
        <v>2437</v>
      </c>
      <c r="C1030" s="4" t="s">
        <v>3840</v>
      </c>
      <c r="D1030" s="4" t="s">
        <v>2862</v>
      </c>
      <c r="E1030" s="12">
        <v>375822</v>
      </c>
      <c r="F1030" s="11" t="s">
        <v>1076</v>
      </c>
      <c r="G1030" s="12">
        <v>37582</v>
      </c>
      <c r="H1030" s="12">
        <f t="shared" si="16"/>
        <v>413404</v>
      </c>
      <c r="I1030" s="4" t="s">
        <v>505</v>
      </c>
      <c r="J1030" s="4" t="s">
        <v>3537</v>
      </c>
    </row>
    <row r="1031" spans="1:10" outlineLevel="1" x14ac:dyDescent="0.2">
      <c r="A1031" s="8">
        <v>45055</v>
      </c>
      <c r="B1031" s="4" t="s">
        <v>2703</v>
      </c>
      <c r="C1031" s="4" t="s">
        <v>3840</v>
      </c>
      <c r="D1031" s="4" t="s">
        <v>4258</v>
      </c>
      <c r="E1031" s="12">
        <v>375822</v>
      </c>
      <c r="F1031" s="11" t="s">
        <v>1076</v>
      </c>
      <c r="G1031" s="12">
        <v>37582</v>
      </c>
      <c r="H1031" s="12">
        <f t="shared" si="16"/>
        <v>413404</v>
      </c>
      <c r="I1031" s="4" t="s">
        <v>505</v>
      </c>
      <c r="J1031" s="4" t="s">
        <v>3537</v>
      </c>
    </row>
    <row r="1032" spans="1:10" outlineLevel="1" x14ac:dyDescent="0.2">
      <c r="A1032" s="8">
        <v>45055</v>
      </c>
      <c r="B1032" s="4" t="s">
        <v>3200</v>
      </c>
      <c r="C1032" s="4" t="s">
        <v>3840</v>
      </c>
      <c r="D1032" s="4" t="s">
        <v>3977</v>
      </c>
      <c r="E1032" s="12">
        <v>375822</v>
      </c>
      <c r="F1032" s="11" t="s">
        <v>1076</v>
      </c>
      <c r="G1032" s="12">
        <v>37582</v>
      </c>
      <c r="H1032" s="12">
        <f t="shared" si="16"/>
        <v>413404</v>
      </c>
      <c r="I1032" s="4" t="s">
        <v>505</v>
      </c>
      <c r="J1032" s="4" t="s">
        <v>3537</v>
      </c>
    </row>
    <row r="1033" spans="1:10" outlineLevel="1" x14ac:dyDescent="0.2">
      <c r="A1033" s="8">
        <v>45055</v>
      </c>
      <c r="B1033" s="4" t="s">
        <v>720</v>
      </c>
      <c r="C1033" s="4" t="s">
        <v>3840</v>
      </c>
      <c r="D1033" s="4" t="s">
        <v>5104</v>
      </c>
      <c r="E1033" s="12">
        <v>375822</v>
      </c>
      <c r="F1033" s="11" t="s">
        <v>1076</v>
      </c>
      <c r="G1033" s="12">
        <v>37582</v>
      </c>
      <c r="H1033" s="12">
        <f t="shared" si="16"/>
        <v>413404</v>
      </c>
      <c r="I1033" s="4" t="s">
        <v>505</v>
      </c>
      <c r="J1033" s="4" t="s">
        <v>3537</v>
      </c>
    </row>
    <row r="1034" spans="1:10" outlineLevel="1" x14ac:dyDescent="0.2">
      <c r="A1034" s="8">
        <v>45055</v>
      </c>
      <c r="B1034" s="4" t="s">
        <v>1718</v>
      </c>
      <c r="C1034" s="4" t="s">
        <v>3840</v>
      </c>
      <c r="D1034" s="4" t="s">
        <v>3486</v>
      </c>
      <c r="E1034" s="12">
        <v>375822</v>
      </c>
      <c r="F1034" s="11" t="s">
        <v>1076</v>
      </c>
      <c r="G1034" s="12">
        <v>37582</v>
      </c>
      <c r="H1034" s="12">
        <f t="shared" si="16"/>
        <v>413404</v>
      </c>
      <c r="I1034" s="4" t="s">
        <v>505</v>
      </c>
      <c r="J1034" s="4" t="s">
        <v>3537</v>
      </c>
    </row>
    <row r="1035" spans="1:10" hidden="1" outlineLevel="1" x14ac:dyDescent="0.2">
      <c r="A1035" s="8">
        <v>45055</v>
      </c>
      <c r="B1035" s="4" t="s">
        <v>1386</v>
      </c>
      <c r="C1035" s="4" t="s">
        <v>3840</v>
      </c>
      <c r="D1035" s="4" t="s">
        <v>1981</v>
      </c>
      <c r="E1035" s="12">
        <v>685300</v>
      </c>
      <c r="F1035" s="11" t="s">
        <v>1076</v>
      </c>
      <c r="G1035" s="12">
        <v>68530</v>
      </c>
      <c r="H1035" s="12">
        <f t="shared" si="16"/>
        <v>753830</v>
      </c>
      <c r="I1035" s="4" t="s">
        <v>3387</v>
      </c>
      <c r="J1035" s="4" t="s">
        <v>3106</v>
      </c>
    </row>
    <row r="1036" spans="1:10" outlineLevel="1" x14ac:dyDescent="0.2">
      <c r="A1036" s="8">
        <v>45055</v>
      </c>
      <c r="B1036" s="4" t="s">
        <v>1424</v>
      </c>
      <c r="C1036" s="4" t="s">
        <v>3840</v>
      </c>
      <c r="D1036" s="4" t="s">
        <v>4350</v>
      </c>
      <c r="E1036" s="12">
        <v>375822</v>
      </c>
      <c r="F1036" s="11" t="s">
        <v>1076</v>
      </c>
      <c r="G1036" s="12">
        <v>37582</v>
      </c>
      <c r="H1036" s="12">
        <f t="shared" si="16"/>
        <v>413404</v>
      </c>
      <c r="I1036" s="4" t="s">
        <v>505</v>
      </c>
      <c r="J1036" s="4" t="s">
        <v>3537</v>
      </c>
    </row>
    <row r="1037" spans="1:10" outlineLevel="1" x14ac:dyDescent="0.2">
      <c r="A1037" s="8">
        <v>45055</v>
      </c>
      <c r="B1037" s="4" t="s">
        <v>3151</v>
      </c>
      <c r="C1037" s="4" t="s">
        <v>3840</v>
      </c>
      <c r="D1037" s="4" t="s">
        <v>4267</v>
      </c>
      <c r="E1037" s="12">
        <v>375822</v>
      </c>
      <c r="F1037" s="11" t="s">
        <v>1076</v>
      </c>
      <c r="G1037" s="12">
        <v>37582</v>
      </c>
      <c r="H1037" s="12">
        <f t="shared" si="16"/>
        <v>413404</v>
      </c>
      <c r="I1037" s="4" t="s">
        <v>505</v>
      </c>
      <c r="J1037" s="4" t="s">
        <v>3537</v>
      </c>
    </row>
    <row r="1038" spans="1:10" outlineLevel="1" x14ac:dyDescent="0.2">
      <c r="A1038" s="8">
        <v>45055</v>
      </c>
      <c r="B1038" s="4" t="s">
        <v>2539</v>
      </c>
      <c r="C1038" s="4" t="s">
        <v>3840</v>
      </c>
      <c r="D1038" s="4" t="s">
        <v>1439</v>
      </c>
      <c r="E1038" s="12">
        <v>375822</v>
      </c>
      <c r="F1038" s="11" t="s">
        <v>1076</v>
      </c>
      <c r="G1038" s="12">
        <v>37582</v>
      </c>
      <c r="H1038" s="12">
        <f t="shared" si="16"/>
        <v>413404</v>
      </c>
      <c r="I1038" s="4" t="s">
        <v>505</v>
      </c>
      <c r="J1038" s="4" t="s">
        <v>3537</v>
      </c>
    </row>
    <row r="1039" spans="1:10" outlineLevel="1" x14ac:dyDescent="0.2">
      <c r="A1039" s="8">
        <v>45055</v>
      </c>
      <c r="B1039" s="4" t="s">
        <v>1453</v>
      </c>
      <c r="C1039" s="4" t="s">
        <v>3840</v>
      </c>
      <c r="D1039" s="4" t="s">
        <v>1851</v>
      </c>
      <c r="E1039" s="12">
        <v>375822</v>
      </c>
      <c r="F1039" s="11" t="s">
        <v>1076</v>
      </c>
      <c r="G1039" s="12">
        <v>37582</v>
      </c>
      <c r="H1039" s="12">
        <f t="shared" si="16"/>
        <v>413404</v>
      </c>
      <c r="I1039" s="4" t="s">
        <v>505</v>
      </c>
      <c r="J1039" s="4" t="s">
        <v>3537</v>
      </c>
    </row>
    <row r="1040" spans="1:10" outlineLevel="1" x14ac:dyDescent="0.2">
      <c r="A1040" s="8">
        <v>45055</v>
      </c>
      <c r="B1040" s="4" t="s">
        <v>4277</v>
      </c>
      <c r="C1040" s="4" t="s">
        <v>3840</v>
      </c>
      <c r="D1040" s="4" t="s">
        <v>4356</v>
      </c>
      <c r="E1040" s="12">
        <v>375822</v>
      </c>
      <c r="F1040" s="11" t="s">
        <v>1076</v>
      </c>
      <c r="G1040" s="12">
        <v>37582</v>
      </c>
      <c r="H1040" s="12">
        <f t="shared" si="16"/>
        <v>413404</v>
      </c>
      <c r="I1040" s="4" t="s">
        <v>505</v>
      </c>
      <c r="J1040" s="4" t="s">
        <v>3537</v>
      </c>
    </row>
    <row r="1041" spans="1:10" outlineLevel="1" x14ac:dyDescent="0.2">
      <c r="A1041" s="8">
        <v>45055</v>
      </c>
      <c r="B1041" s="4" t="s">
        <v>2878</v>
      </c>
      <c r="C1041" s="4" t="s">
        <v>3840</v>
      </c>
      <c r="D1041" s="4" t="s">
        <v>1152</v>
      </c>
      <c r="E1041" s="12">
        <v>375822</v>
      </c>
      <c r="F1041" s="11" t="s">
        <v>1076</v>
      </c>
      <c r="G1041" s="12">
        <v>37582</v>
      </c>
      <c r="H1041" s="12">
        <f t="shared" si="16"/>
        <v>413404</v>
      </c>
      <c r="I1041" s="4" t="s">
        <v>505</v>
      </c>
      <c r="J1041" s="4" t="s">
        <v>3537</v>
      </c>
    </row>
    <row r="1042" spans="1:10" outlineLevel="1" x14ac:dyDescent="0.2">
      <c r="A1042" s="8">
        <v>45055</v>
      </c>
      <c r="B1042" s="4" t="s">
        <v>1793</v>
      </c>
      <c r="C1042" s="4" t="s">
        <v>3840</v>
      </c>
      <c r="D1042" s="4" t="s">
        <v>856</v>
      </c>
      <c r="E1042" s="12">
        <v>375822</v>
      </c>
      <c r="F1042" s="11" t="s">
        <v>1076</v>
      </c>
      <c r="G1042" s="12">
        <v>37582</v>
      </c>
      <c r="H1042" s="12">
        <f t="shared" si="16"/>
        <v>413404</v>
      </c>
      <c r="I1042" s="4" t="s">
        <v>2719</v>
      </c>
      <c r="J1042" s="4" t="s">
        <v>1445</v>
      </c>
    </row>
    <row r="1043" spans="1:10" outlineLevel="1" x14ac:dyDescent="0.2">
      <c r="A1043" s="8">
        <v>45055</v>
      </c>
      <c r="B1043" s="4" t="s">
        <v>1326</v>
      </c>
      <c r="C1043" s="4" t="s">
        <v>3840</v>
      </c>
      <c r="D1043" s="4" t="s">
        <v>2453</v>
      </c>
      <c r="E1043" s="12">
        <v>375822</v>
      </c>
      <c r="F1043" s="11" t="s">
        <v>1076</v>
      </c>
      <c r="G1043" s="12">
        <v>37582</v>
      </c>
      <c r="H1043" s="12">
        <f t="shared" si="16"/>
        <v>413404</v>
      </c>
      <c r="I1043" s="4" t="s">
        <v>2719</v>
      </c>
      <c r="J1043" s="4" t="s">
        <v>1445</v>
      </c>
    </row>
    <row r="1044" spans="1:10" outlineLevel="1" x14ac:dyDescent="0.2">
      <c r="A1044" s="8">
        <v>45055</v>
      </c>
      <c r="B1044" s="4" t="s">
        <v>3829</v>
      </c>
      <c r="C1044" s="4" t="s">
        <v>3840</v>
      </c>
      <c r="D1044" s="4" t="s">
        <v>1591</v>
      </c>
      <c r="E1044" s="12">
        <v>375822</v>
      </c>
      <c r="F1044" s="11" t="s">
        <v>1076</v>
      </c>
      <c r="G1044" s="12">
        <v>37582</v>
      </c>
      <c r="H1044" s="12">
        <f t="shared" si="16"/>
        <v>413404</v>
      </c>
      <c r="I1044" s="4" t="s">
        <v>2719</v>
      </c>
      <c r="J1044" s="4" t="s">
        <v>1445</v>
      </c>
    </row>
    <row r="1045" spans="1:10" outlineLevel="1" x14ac:dyDescent="0.2">
      <c r="A1045" s="8">
        <v>45055</v>
      </c>
      <c r="B1045" s="4" t="s">
        <v>473</v>
      </c>
      <c r="C1045" s="4" t="s">
        <v>3840</v>
      </c>
      <c r="D1045" s="4" t="s">
        <v>3251</v>
      </c>
      <c r="E1045" s="12">
        <v>375822</v>
      </c>
      <c r="F1045" s="11" t="s">
        <v>1076</v>
      </c>
      <c r="G1045" s="12">
        <v>37582</v>
      </c>
      <c r="H1045" s="12">
        <f t="shared" si="16"/>
        <v>413404</v>
      </c>
      <c r="I1045" s="4" t="s">
        <v>2719</v>
      </c>
      <c r="J1045" s="4" t="s">
        <v>1445</v>
      </c>
    </row>
    <row r="1046" spans="1:10" outlineLevel="1" x14ac:dyDescent="0.2">
      <c r="A1046" s="8">
        <v>45055</v>
      </c>
      <c r="B1046" s="4" t="s">
        <v>1719</v>
      </c>
      <c r="C1046" s="4" t="s">
        <v>3840</v>
      </c>
      <c r="D1046" s="4" t="s">
        <v>4600</v>
      </c>
      <c r="E1046" s="12">
        <v>375822</v>
      </c>
      <c r="F1046" s="11" t="s">
        <v>1076</v>
      </c>
      <c r="G1046" s="12">
        <v>37582</v>
      </c>
      <c r="H1046" s="12">
        <f t="shared" si="16"/>
        <v>413404</v>
      </c>
      <c r="I1046" s="4" t="s">
        <v>505</v>
      </c>
      <c r="J1046" s="4" t="s">
        <v>3537</v>
      </c>
    </row>
    <row r="1047" spans="1:10" outlineLevel="1" x14ac:dyDescent="0.2">
      <c r="A1047" s="8">
        <v>45055</v>
      </c>
      <c r="B1047" s="4" t="s">
        <v>47</v>
      </c>
      <c r="C1047" s="4" t="s">
        <v>3840</v>
      </c>
      <c r="D1047" s="4" t="s">
        <v>1872</v>
      </c>
      <c r="E1047" s="12">
        <v>375822</v>
      </c>
      <c r="F1047" s="11" t="s">
        <v>1076</v>
      </c>
      <c r="G1047" s="12">
        <v>37582</v>
      </c>
      <c r="H1047" s="12">
        <f t="shared" si="16"/>
        <v>413404</v>
      </c>
      <c r="I1047" s="4" t="s">
        <v>505</v>
      </c>
      <c r="J1047" s="4" t="s">
        <v>3537</v>
      </c>
    </row>
    <row r="1048" spans="1:10" outlineLevel="1" x14ac:dyDescent="0.2">
      <c r="A1048" s="8">
        <v>45055</v>
      </c>
      <c r="B1048" s="4" t="s">
        <v>5081</v>
      </c>
      <c r="C1048" s="4" t="s">
        <v>3840</v>
      </c>
      <c r="D1048" s="4" t="s">
        <v>4068</v>
      </c>
      <c r="E1048" s="12">
        <v>375822</v>
      </c>
      <c r="F1048" s="11" t="s">
        <v>1076</v>
      </c>
      <c r="G1048" s="12">
        <v>37582</v>
      </c>
      <c r="H1048" s="12">
        <f t="shared" si="16"/>
        <v>413404</v>
      </c>
      <c r="I1048" s="4" t="s">
        <v>505</v>
      </c>
      <c r="J1048" s="4" t="s">
        <v>3537</v>
      </c>
    </row>
    <row r="1049" spans="1:10" outlineLevel="1" x14ac:dyDescent="0.2">
      <c r="A1049" s="8">
        <v>45055</v>
      </c>
      <c r="B1049" s="4" t="s">
        <v>1261</v>
      </c>
      <c r="C1049" s="4" t="s">
        <v>3840</v>
      </c>
      <c r="D1049" s="4" t="s">
        <v>2648</v>
      </c>
      <c r="E1049" s="12">
        <v>375822</v>
      </c>
      <c r="F1049" s="11" t="s">
        <v>1076</v>
      </c>
      <c r="G1049" s="12">
        <v>37582</v>
      </c>
      <c r="H1049" s="12">
        <f t="shared" si="16"/>
        <v>413404</v>
      </c>
      <c r="I1049" s="4" t="s">
        <v>505</v>
      </c>
      <c r="J1049" s="4" t="s">
        <v>3537</v>
      </c>
    </row>
    <row r="1050" spans="1:10" outlineLevel="1" x14ac:dyDescent="0.2">
      <c r="A1050" s="8">
        <v>45055</v>
      </c>
      <c r="B1050" s="4" t="s">
        <v>1279</v>
      </c>
      <c r="C1050" s="4" t="s">
        <v>3840</v>
      </c>
      <c r="D1050" s="4" t="s">
        <v>1474</v>
      </c>
      <c r="E1050" s="12">
        <v>375822</v>
      </c>
      <c r="F1050" s="11" t="s">
        <v>1076</v>
      </c>
      <c r="G1050" s="12">
        <v>37582</v>
      </c>
      <c r="H1050" s="12">
        <f t="shared" si="16"/>
        <v>413404</v>
      </c>
      <c r="I1050" s="4" t="s">
        <v>505</v>
      </c>
      <c r="J1050" s="4" t="s">
        <v>3537</v>
      </c>
    </row>
    <row r="1051" spans="1:10" outlineLevel="1" x14ac:dyDescent="0.2">
      <c r="A1051" s="8">
        <v>45055</v>
      </c>
      <c r="B1051" s="4" t="s">
        <v>4042</v>
      </c>
      <c r="C1051" s="4" t="s">
        <v>3840</v>
      </c>
      <c r="D1051" s="4" t="s">
        <v>2261</v>
      </c>
      <c r="E1051" s="12">
        <v>375822</v>
      </c>
      <c r="F1051" s="11" t="s">
        <v>1076</v>
      </c>
      <c r="G1051" s="12">
        <v>37582</v>
      </c>
      <c r="H1051" s="12">
        <f t="shared" si="16"/>
        <v>413404</v>
      </c>
      <c r="I1051" s="4" t="s">
        <v>505</v>
      </c>
      <c r="J1051" s="4" t="s">
        <v>3537</v>
      </c>
    </row>
    <row r="1052" spans="1:10" outlineLevel="1" x14ac:dyDescent="0.2">
      <c r="A1052" s="8">
        <v>45055</v>
      </c>
      <c r="B1052" s="4" t="s">
        <v>5114</v>
      </c>
      <c r="C1052" s="4" t="s">
        <v>3840</v>
      </c>
      <c r="D1052" s="4" t="s">
        <v>4185</v>
      </c>
      <c r="E1052" s="12">
        <v>375822</v>
      </c>
      <c r="F1052" s="11" t="s">
        <v>1076</v>
      </c>
      <c r="G1052" s="12">
        <v>37582</v>
      </c>
      <c r="H1052" s="12">
        <f t="shared" si="16"/>
        <v>413404</v>
      </c>
      <c r="I1052" s="4" t="s">
        <v>505</v>
      </c>
      <c r="J1052" s="4" t="s">
        <v>3537</v>
      </c>
    </row>
    <row r="1053" spans="1:10" outlineLevel="1" x14ac:dyDescent="0.2">
      <c r="A1053" s="8">
        <v>45055</v>
      </c>
      <c r="B1053" s="4" t="s">
        <v>4255</v>
      </c>
      <c r="C1053" s="4" t="s">
        <v>3840</v>
      </c>
      <c r="D1053" s="4" t="s">
        <v>986</v>
      </c>
      <c r="E1053" s="12">
        <v>375822</v>
      </c>
      <c r="F1053" s="11" t="s">
        <v>1076</v>
      </c>
      <c r="G1053" s="12">
        <v>37582</v>
      </c>
      <c r="H1053" s="12">
        <f t="shared" si="16"/>
        <v>413404</v>
      </c>
      <c r="I1053" s="4" t="s">
        <v>505</v>
      </c>
      <c r="J1053" s="4" t="s">
        <v>3537</v>
      </c>
    </row>
    <row r="1054" spans="1:10" outlineLevel="1" x14ac:dyDescent="0.2">
      <c r="A1054" s="8">
        <v>45055</v>
      </c>
      <c r="B1054" s="4" t="s">
        <v>3530</v>
      </c>
      <c r="C1054" s="4" t="s">
        <v>3840</v>
      </c>
      <c r="D1054" s="4" t="s">
        <v>1661</v>
      </c>
      <c r="E1054" s="12">
        <v>375822</v>
      </c>
      <c r="F1054" s="11" t="s">
        <v>1076</v>
      </c>
      <c r="G1054" s="12">
        <v>37582</v>
      </c>
      <c r="H1054" s="12">
        <f t="shared" si="16"/>
        <v>413404</v>
      </c>
      <c r="I1054" s="4" t="s">
        <v>505</v>
      </c>
      <c r="J1054" s="4" t="s">
        <v>3537</v>
      </c>
    </row>
    <row r="1055" spans="1:10" outlineLevel="1" x14ac:dyDescent="0.2">
      <c r="A1055" s="8">
        <v>45055</v>
      </c>
      <c r="B1055" s="4" t="s">
        <v>1783</v>
      </c>
      <c r="C1055" s="4" t="s">
        <v>3840</v>
      </c>
      <c r="D1055" s="4" t="s">
        <v>1958</v>
      </c>
      <c r="E1055" s="12">
        <v>375822</v>
      </c>
      <c r="F1055" s="11" t="s">
        <v>1076</v>
      </c>
      <c r="G1055" s="12">
        <v>37582</v>
      </c>
      <c r="H1055" s="12">
        <f t="shared" si="16"/>
        <v>413404</v>
      </c>
      <c r="I1055" s="4" t="s">
        <v>505</v>
      </c>
      <c r="J1055" s="4" t="s">
        <v>3537</v>
      </c>
    </row>
    <row r="1056" spans="1:10" outlineLevel="1" x14ac:dyDescent="0.2">
      <c r="A1056" s="8">
        <v>45055</v>
      </c>
      <c r="B1056" s="4" t="s">
        <v>865</v>
      </c>
      <c r="C1056" s="4" t="s">
        <v>3840</v>
      </c>
      <c r="D1056" s="4" t="s">
        <v>1837</v>
      </c>
      <c r="E1056" s="12">
        <v>375822</v>
      </c>
      <c r="F1056" s="11" t="s">
        <v>1076</v>
      </c>
      <c r="G1056" s="12">
        <v>37582</v>
      </c>
      <c r="H1056" s="12">
        <f t="shared" si="16"/>
        <v>413404</v>
      </c>
      <c r="I1056" s="4" t="s">
        <v>505</v>
      </c>
      <c r="J1056" s="4" t="s">
        <v>3537</v>
      </c>
    </row>
    <row r="1057" spans="1:10" outlineLevel="1" x14ac:dyDescent="0.2">
      <c r="A1057" s="8">
        <v>45055</v>
      </c>
      <c r="B1057" s="4" t="s">
        <v>2640</v>
      </c>
      <c r="C1057" s="4" t="s">
        <v>3840</v>
      </c>
      <c r="D1057" s="4" t="s">
        <v>2245</v>
      </c>
      <c r="E1057" s="12">
        <v>375822</v>
      </c>
      <c r="F1057" s="11" t="s">
        <v>1076</v>
      </c>
      <c r="G1057" s="12">
        <v>37582</v>
      </c>
      <c r="H1057" s="12">
        <f t="shared" si="16"/>
        <v>413404</v>
      </c>
      <c r="I1057" s="4" t="s">
        <v>505</v>
      </c>
      <c r="J1057" s="4" t="s">
        <v>3537</v>
      </c>
    </row>
    <row r="1058" spans="1:10" outlineLevel="1" x14ac:dyDescent="0.2">
      <c r="A1058" s="8">
        <v>45055</v>
      </c>
      <c r="B1058" s="4" t="s">
        <v>3888</v>
      </c>
      <c r="C1058" s="4" t="s">
        <v>3840</v>
      </c>
      <c r="D1058" s="4" t="s">
        <v>2029</v>
      </c>
      <c r="E1058" s="12">
        <v>375822</v>
      </c>
      <c r="F1058" s="11" t="s">
        <v>1076</v>
      </c>
      <c r="G1058" s="12">
        <v>37582</v>
      </c>
      <c r="H1058" s="12">
        <f t="shared" si="16"/>
        <v>413404</v>
      </c>
      <c r="I1058" s="4" t="s">
        <v>505</v>
      </c>
      <c r="J1058" s="4" t="s">
        <v>3537</v>
      </c>
    </row>
    <row r="1059" spans="1:10" outlineLevel="1" x14ac:dyDescent="0.2">
      <c r="A1059" s="8">
        <v>45055</v>
      </c>
      <c r="B1059" s="4" t="s">
        <v>4114</v>
      </c>
      <c r="C1059" s="4" t="s">
        <v>3840</v>
      </c>
      <c r="D1059" s="4" t="s">
        <v>4563</v>
      </c>
      <c r="E1059" s="12">
        <v>375822</v>
      </c>
      <c r="F1059" s="11" t="s">
        <v>1076</v>
      </c>
      <c r="G1059" s="12">
        <v>37582</v>
      </c>
      <c r="H1059" s="12">
        <f t="shared" si="16"/>
        <v>413404</v>
      </c>
      <c r="I1059" s="4" t="s">
        <v>505</v>
      </c>
      <c r="J1059" s="4" t="s">
        <v>3537</v>
      </c>
    </row>
    <row r="1060" spans="1:10" outlineLevel="1" x14ac:dyDescent="0.2">
      <c r="A1060" s="8">
        <v>45055</v>
      </c>
      <c r="B1060" s="4" t="s">
        <v>1821</v>
      </c>
      <c r="C1060" s="4" t="s">
        <v>3840</v>
      </c>
      <c r="D1060" s="4" t="s">
        <v>1153</v>
      </c>
      <c r="E1060" s="12">
        <v>375822</v>
      </c>
      <c r="F1060" s="11" t="s">
        <v>1076</v>
      </c>
      <c r="G1060" s="12">
        <v>37582</v>
      </c>
      <c r="H1060" s="12">
        <f t="shared" si="16"/>
        <v>413404</v>
      </c>
      <c r="I1060" s="4" t="s">
        <v>505</v>
      </c>
      <c r="J1060" s="4" t="s">
        <v>3537</v>
      </c>
    </row>
    <row r="1061" spans="1:10" outlineLevel="1" x14ac:dyDescent="0.2">
      <c r="A1061" s="8">
        <v>45055</v>
      </c>
      <c r="B1061" s="4" t="s">
        <v>1733</v>
      </c>
      <c r="C1061" s="4" t="s">
        <v>3840</v>
      </c>
      <c r="D1061" s="4" t="s">
        <v>3296</v>
      </c>
      <c r="E1061" s="12">
        <v>375822</v>
      </c>
      <c r="F1061" s="11" t="s">
        <v>1076</v>
      </c>
      <c r="G1061" s="12">
        <v>37582</v>
      </c>
      <c r="H1061" s="12">
        <f t="shared" si="16"/>
        <v>413404</v>
      </c>
      <c r="I1061" s="4" t="s">
        <v>505</v>
      </c>
      <c r="J1061" s="4" t="s">
        <v>3537</v>
      </c>
    </row>
    <row r="1062" spans="1:10" outlineLevel="1" x14ac:dyDescent="0.2">
      <c r="A1062" s="8">
        <v>45055</v>
      </c>
      <c r="B1062" s="4" t="s">
        <v>4119</v>
      </c>
      <c r="C1062" s="4" t="s">
        <v>3840</v>
      </c>
      <c r="D1062" s="4" t="s">
        <v>597</v>
      </c>
      <c r="E1062" s="12">
        <v>375822</v>
      </c>
      <c r="F1062" s="11" t="s">
        <v>1076</v>
      </c>
      <c r="G1062" s="12">
        <v>37582</v>
      </c>
      <c r="H1062" s="12">
        <f t="shared" si="16"/>
        <v>413404</v>
      </c>
      <c r="I1062" s="4" t="s">
        <v>505</v>
      </c>
      <c r="J1062" s="4" t="s">
        <v>3537</v>
      </c>
    </row>
    <row r="1063" spans="1:10" outlineLevel="1" x14ac:dyDescent="0.2">
      <c r="A1063" s="8">
        <v>45055</v>
      </c>
      <c r="B1063" s="4" t="s">
        <v>2331</v>
      </c>
      <c r="C1063" s="4" t="s">
        <v>3840</v>
      </c>
      <c r="D1063" s="4" t="s">
        <v>234</v>
      </c>
      <c r="E1063" s="12">
        <v>375822</v>
      </c>
      <c r="F1063" s="11" t="s">
        <v>1076</v>
      </c>
      <c r="G1063" s="12">
        <v>37582</v>
      </c>
      <c r="H1063" s="12">
        <f t="shared" si="16"/>
        <v>413404</v>
      </c>
      <c r="I1063" s="4" t="s">
        <v>505</v>
      </c>
      <c r="J1063" s="4" t="s">
        <v>3537</v>
      </c>
    </row>
    <row r="1064" spans="1:10" outlineLevel="1" x14ac:dyDescent="0.2">
      <c r="A1064" s="8">
        <v>45055</v>
      </c>
      <c r="B1064" s="4" t="s">
        <v>1262</v>
      </c>
      <c r="C1064" s="4" t="s">
        <v>3840</v>
      </c>
      <c r="D1064" s="4" t="s">
        <v>3472</v>
      </c>
      <c r="E1064" s="12">
        <v>375822</v>
      </c>
      <c r="F1064" s="11" t="s">
        <v>1076</v>
      </c>
      <c r="G1064" s="12">
        <v>37582</v>
      </c>
      <c r="H1064" s="12">
        <f t="shared" si="16"/>
        <v>413404</v>
      </c>
      <c r="I1064" s="4" t="s">
        <v>505</v>
      </c>
      <c r="J1064" s="4" t="s">
        <v>3537</v>
      </c>
    </row>
    <row r="1065" spans="1:10" outlineLevel="1" x14ac:dyDescent="0.2">
      <c r="A1065" s="8">
        <v>45055</v>
      </c>
      <c r="B1065" s="4" t="s">
        <v>2568</v>
      </c>
      <c r="C1065" s="4" t="s">
        <v>3840</v>
      </c>
      <c r="D1065" s="4" t="s">
        <v>2319</v>
      </c>
      <c r="E1065" s="12">
        <v>375822</v>
      </c>
      <c r="F1065" s="11" t="s">
        <v>1076</v>
      </c>
      <c r="G1065" s="12">
        <v>37582</v>
      </c>
      <c r="H1065" s="12">
        <f t="shared" si="16"/>
        <v>413404</v>
      </c>
      <c r="I1065" s="4" t="s">
        <v>505</v>
      </c>
      <c r="J1065" s="4" t="s">
        <v>3537</v>
      </c>
    </row>
    <row r="1066" spans="1:10" outlineLevel="1" x14ac:dyDescent="0.2">
      <c r="A1066" s="8">
        <v>45055</v>
      </c>
      <c r="B1066" s="4" t="s">
        <v>1636</v>
      </c>
      <c r="C1066" s="4" t="s">
        <v>3840</v>
      </c>
      <c r="D1066" s="4" t="s">
        <v>1678</v>
      </c>
      <c r="E1066" s="12">
        <v>375822</v>
      </c>
      <c r="F1066" s="11" t="s">
        <v>1076</v>
      </c>
      <c r="G1066" s="12">
        <v>37582</v>
      </c>
      <c r="H1066" s="12">
        <f t="shared" si="16"/>
        <v>413404</v>
      </c>
      <c r="I1066" s="4" t="s">
        <v>505</v>
      </c>
      <c r="J1066" s="4" t="s">
        <v>3537</v>
      </c>
    </row>
    <row r="1067" spans="1:10" outlineLevel="1" x14ac:dyDescent="0.2">
      <c r="A1067" s="8">
        <v>45055</v>
      </c>
      <c r="B1067" s="4" t="s">
        <v>3789</v>
      </c>
      <c r="C1067" s="4" t="s">
        <v>3840</v>
      </c>
      <c r="D1067" s="4" t="s">
        <v>2510</v>
      </c>
      <c r="E1067" s="12">
        <v>375822</v>
      </c>
      <c r="F1067" s="11" t="s">
        <v>1076</v>
      </c>
      <c r="G1067" s="12">
        <v>37582</v>
      </c>
      <c r="H1067" s="12">
        <f t="shared" si="16"/>
        <v>413404</v>
      </c>
      <c r="I1067" s="4" t="s">
        <v>505</v>
      </c>
      <c r="J1067" s="4" t="s">
        <v>3537</v>
      </c>
    </row>
    <row r="1068" spans="1:10" outlineLevel="1" x14ac:dyDescent="0.2">
      <c r="A1068" s="8">
        <v>45055</v>
      </c>
      <c r="B1068" s="4" t="s">
        <v>108</v>
      </c>
      <c r="C1068" s="4" t="s">
        <v>3840</v>
      </c>
      <c r="D1068" s="4" t="s">
        <v>776</v>
      </c>
      <c r="E1068" s="12">
        <v>375822</v>
      </c>
      <c r="F1068" s="11" t="s">
        <v>1076</v>
      </c>
      <c r="G1068" s="12">
        <v>37582</v>
      </c>
      <c r="H1068" s="12">
        <f t="shared" si="16"/>
        <v>413404</v>
      </c>
      <c r="I1068" s="4" t="s">
        <v>505</v>
      </c>
      <c r="J1068" s="4" t="s">
        <v>3537</v>
      </c>
    </row>
    <row r="1069" spans="1:10" outlineLevel="1" x14ac:dyDescent="0.2">
      <c r="A1069" s="8">
        <v>45055</v>
      </c>
      <c r="B1069" s="4" t="s">
        <v>2073</v>
      </c>
      <c r="C1069" s="4" t="s">
        <v>3840</v>
      </c>
      <c r="D1069" s="4" t="s">
        <v>3943</v>
      </c>
      <c r="E1069" s="12">
        <v>375822</v>
      </c>
      <c r="F1069" s="11" t="s">
        <v>1076</v>
      </c>
      <c r="G1069" s="12">
        <v>37582</v>
      </c>
      <c r="H1069" s="12">
        <f t="shared" si="16"/>
        <v>413404</v>
      </c>
      <c r="I1069" s="4" t="s">
        <v>505</v>
      </c>
      <c r="J1069" s="4" t="s">
        <v>3537</v>
      </c>
    </row>
    <row r="1070" spans="1:10" outlineLevel="1" x14ac:dyDescent="0.2">
      <c r="A1070" s="8">
        <v>45055</v>
      </c>
      <c r="B1070" s="4" t="s">
        <v>2976</v>
      </c>
      <c r="C1070" s="4" t="s">
        <v>3840</v>
      </c>
      <c r="D1070" s="4" t="s">
        <v>4571</v>
      </c>
      <c r="E1070" s="12">
        <v>375822</v>
      </c>
      <c r="F1070" s="11" t="s">
        <v>1076</v>
      </c>
      <c r="G1070" s="12">
        <v>37582</v>
      </c>
      <c r="H1070" s="12">
        <f t="shared" si="16"/>
        <v>413404</v>
      </c>
      <c r="I1070" s="4" t="s">
        <v>505</v>
      </c>
      <c r="J1070" s="4" t="s">
        <v>3537</v>
      </c>
    </row>
    <row r="1071" spans="1:10" outlineLevel="1" x14ac:dyDescent="0.2">
      <c r="A1071" s="8">
        <v>45055</v>
      </c>
      <c r="B1071" s="4" t="s">
        <v>1524</v>
      </c>
      <c r="C1071" s="4" t="s">
        <v>3840</v>
      </c>
      <c r="D1071" s="4" t="s">
        <v>4453</v>
      </c>
      <c r="E1071" s="12">
        <v>375822</v>
      </c>
      <c r="F1071" s="11" t="s">
        <v>1076</v>
      </c>
      <c r="G1071" s="12">
        <v>37582</v>
      </c>
      <c r="H1071" s="12">
        <f t="shared" si="16"/>
        <v>413404</v>
      </c>
      <c r="I1071" s="4" t="s">
        <v>505</v>
      </c>
      <c r="J1071" s="4" t="s">
        <v>3537</v>
      </c>
    </row>
    <row r="1072" spans="1:10" outlineLevel="1" x14ac:dyDescent="0.2">
      <c r="A1072" s="8">
        <v>45055</v>
      </c>
      <c r="B1072" s="4" t="s">
        <v>2562</v>
      </c>
      <c r="C1072" s="4" t="s">
        <v>3840</v>
      </c>
      <c r="D1072" s="4" t="s">
        <v>749</v>
      </c>
      <c r="E1072" s="12">
        <v>375822</v>
      </c>
      <c r="F1072" s="11" t="s">
        <v>1076</v>
      </c>
      <c r="G1072" s="12">
        <v>37582</v>
      </c>
      <c r="H1072" s="12">
        <f t="shared" si="16"/>
        <v>413404</v>
      </c>
      <c r="I1072" s="4" t="s">
        <v>505</v>
      </c>
      <c r="J1072" s="4" t="s">
        <v>3537</v>
      </c>
    </row>
    <row r="1073" spans="1:10" outlineLevel="1" x14ac:dyDescent="0.2">
      <c r="A1073" s="8">
        <v>45055</v>
      </c>
      <c r="B1073" s="4" t="s">
        <v>308</v>
      </c>
      <c r="C1073" s="4" t="s">
        <v>3840</v>
      </c>
      <c r="D1073" s="4"/>
      <c r="E1073" s="12">
        <v>0</v>
      </c>
      <c r="F1073" s="11" t="s">
        <v>1076</v>
      </c>
      <c r="G1073" s="12">
        <v>0</v>
      </c>
      <c r="H1073" s="12">
        <f t="shared" si="16"/>
        <v>0</v>
      </c>
      <c r="I1073" s="4" t="s">
        <v>505</v>
      </c>
      <c r="J1073" s="4" t="s">
        <v>3537</v>
      </c>
    </row>
    <row r="1074" spans="1:10" outlineLevel="1" x14ac:dyDescent="0.2">
      <c r="A1074" s="8">
        <v>45055</v>
      </c>
      <c r="B1074" s="4" t="s">
        <v>5115</v>
      </c>
      <c r="C1074" s="4" t="s">
        <v>3840</v>
      </c>
      <c r="D1074" s="4" t="s">
        <v>1880</v>
      </c>
      <c r="E1074" s="12">
        <v>375822</v>
      </c>
      <c r="F1074" s="11" t="s">
        <v>1076</v>
      </c>
      <c r="G1074" s="12">
        <v>37582</v>
      </c>
      <c r="H1074" s="12">
        <f t="shared" si="16"/>
        <v>413404</v>
      </c>
      <c r="I1074" s="4" t="s">
        <v>505</v>
      </c>
      <c r="J1074" s="4" t="s">
        <v>3537</v>
      </c>
    </row>
    <row r="1075" spans="1:10" outlineLevel="1" x14ac:dyDescent="0.2">
      <c r="A1075" s="8">
        <v>45055</v>
      </c>
      <c r="B1075" s="4" t="s">
        <v>3285</v>
      </c>
      <c r="C1075" s="4" t="s">
        <v>3840</v>
      </c>
      <c r="D1075" s="4" t="s">
        <v>990</v>
      </c>
      <c r="E1075" s="12">
        <v>375822</v>
      </c>
      <c r="F1075" s="11" t="s">
        <v>1076</v>
      </c>
      <c r="G1075" s="12">
        <v>37582</v>
      </c>
      <c r="H1075" s="12">
        <f t="shared" si="16"/>
        <v>413404</v>
      </c>
      <c r="I1075" s="4" t="s">
        <v>505</v>
      </c>
      <c r="J1075" s="4" t="s">
        <v>3537</v>
      </c>
    </row>
    <row r="1076" spans="1:10" outlineLevel="1" x14ac:dyDescent="0.2">
      <c r="A1076" s="8">
        <v>45055</v>
      </c>
      <c r="B1076" s="4" t="s">
        <v>4102</v>
      </c>
      <c r="C1076" s="4" t="s">
        <v>3840</v>
      </c>
      <c r="D1076" s="4" t="s">
        <v>3873</v>
      </c>
      <c r="E1076" s="12">
        <v>375822</v>
      </c>
      <c r="F1076" s="11" t="s">
        <v>1076</v>
      </c>
      <c r="G1076" s="12">
        <v>37582</v>
      </c>
      <c r="H1076" s="12">
        <f t="shared" si="16"/>
        <v>413404</v>
      </c>
      <c r="I1076" s="4" t="s">
        <v>505</v>
      </c>
      <c r="J1076" s="4" t="s">
        <v>3537</v>
      </c>
    </row>
    <row r="1077" spans="1:10" outlineLevel="1" x14ac:dyDescent="0.2">
      <c r="A1077" s="8">
        <v>45055</v>
      </c>
      <c r="B1077" s="4" t="s">
        <v>1059</v>
      </c>
      <c r="C1077" s="4" t="s">
        <v>3840</v>
      </c>
      <c r="D1077" s="4" t="s">
        <v>3196</v>
      </c>
      <c r="E1077" s="12">
        <v>375822</v>
      </c>
      <c r="F1077" s="11" t="s">
        <v>1076</v>
      </c>
      <c r="G1077" s="12">
        <v>37582</v>
      </c>
      <c r="H1077" s="12">
        <f t="shared" si="16"/>
        <v>413404</v>
      </c>
      <c r="I1077" s="4" t="s">
        <v>505</v>
      </c>
      <c r="J1077" s="4" t="s">
        <v>3537</v>
      </c>
    </row>
    <row r="1078" spans="1:10" outlineLevel="1" x14ac:dyDescent="0.2">
      <c r="A1078" s="8">
        <v>45055</v>
      </c>
      <c r="B1078" s="4" t="s">
        <v>3790</v>
      </c>
      <c r="C1078" s="4" t="s">
        <v>3840</v>
      </c>
      <c r="D1078" s="4" t="s">
        <v>4811</v>
      </c>
      <c r="E1078" s="12">
        <v>375822</v>
      </c>
      <c r="F1078" s="11" t="s">
        <v>1076</v>
      </c>
      <c r="G1078" s="12">
        <v>37582</v>
      </c>
      <c r="H1078" s="12">
        <f t="shared" si="16"/>
        <v>413404</v>
      </c>
      <c r="I1078" s="4" t="s">
        <v>505</v>
      </c>
      <c r="J1078" s="4" t="s">
        <v>3537</v>
      </c>
    </row>
    <row r="1079" spans="1:10" outlineLevel="1" x14ac:dyDescent="0.2">
      <c r="A1079" s="8">
        <v>45055</v>
      </c>
      <c r="B1079" s="4" t="s">
        <v>1102</v>
      </c>
      <c r="C1079" s="4" t="s">
        <v>3840</v>
      </c>
      <c r="D1079" s="4" t="s">
        <v>3540</v>
      </c>
      <c r="E1079" s="12">
        <v>375822</v>
      </c>
      <c r="F1079" s="11" t="s">
        <v>1076</v>
      </c>
      <c r="G1079" s="12">
        <v>37582</v>
      </c>
      <c r="H1079" s="12">
        <f t="shared" si="16"/>
        <v>413404</v>
      </c>
      <c r="I1079" s="4" t="s">
        <v>505</v>
      </c>
      <c r="J1079" s="4" t="s">
        <v>3537</v>
      </c>
    </row>
    <row r="1080" spans="1:10" outlineLevel="1" x14ac:dyDescent="0.2">
      <c r="A1080" s="8">
        <v>45055</v>
      </c>
      <c r="B1080" s="4" t="s">
        <v>2736</v>
      </c>
      <c r="C1080" s="4" t="s">
        <v>3840</v>
      </c>
      <c r="D1080" s="4" t="s">
        <v>4699</v>
      </c>
      <c r="E1080" s="12">
        <v>375822</v>
      </c>
      <c r="F1080" s="11" t="s">
        <v>1076</v>
      </c>
      <c r="G1080" s="12">
        <v>37582</v>
      </c>
      <c r="H1080" s="12">
        <f t="shared" si="16"/>
        <v>413404</v>
      </c>
      <c r="I1080" s="4" t="s">
        <v>505</v>
      </c>
      <c r="J1080" s="4" t="s">
        <v>3537</v>
      </c>
    </row>
    <row r="1081" spans="1:10" outlineLevel="1" x14ac:dyDescent="0.2">
      <c r="A1081" s="8">
        <v>45055</v>
      </c>
      <c r="B1081" s="4" t="s">
        <v>1549</v>
      </c>
      <c r="C1081" s="4" t="s">
        <v>3840</v>
      </c>
      <c r="D1081" s="4" t="s">
        <v>1949</v>
      </c>
      <c r="E1081" s="12">
        <v>375822</v>
      </c>
      <c r="F1081" s="11" t="s">
        <v>1076</v>
      </c>
      <c r="G1081" s="12">
        <v>37582</v>
      </c>
      <c r="H1081" s="12">
        <f t="shared" si="16"/>
        <v>413404</v>
      </c>
      <c r="I1081" s="4" t="s">
        <v>505</v>
      </c>
      <c r="J1081" s="4" t="s">
        <v>3537</v>
      </c>
    </row>
    <row r="1082" spans="1:10" outlineLevel="1" x14ac:dyDescent="0.2">
      <c r="A1082" s="8">
        <v>45055</v>
      </c>
      <c r="B1082" s="4" t="s">
        <v>507</v>
      </c>
      <c r="C1082" s="4" t="s">
        <v>3840</v>
      </c>
      <c r="D1082" s="4" t="s">
        <v>421</v>
      </c>
      <c r="E1082" s="12">
        <v>375822</v>
      </c>
      <c r="F1082" s="11" t="s">
        <v>1076</v>
      </c>
      <c r="G1082" s="12">
        <v>37582</v>
      </c>
      <c r="H1082" s="12">
        <f t="shared" si="16"/>
        <v>413404</v>
      </c>
      <c r="I1082" s="4" t="s">
        <v>505</v>
      </c>
      <c r="J1082" s="4" t="s">
        <v>3537</v>
      </c>
    </row>
    <row r="1083" spans="1:10" outlineLevel="1" x14ac:dyDescent="0.2">
      <c r="A1083" s="8">
        <v>45055</v>
      </c>
      <c r="B1083" s="4" t="s">
        <v>3669</v>
      </c>
      <c r="C1083" s="4" t="s">
        <v>3840</v>
      </c>
      <c r="D1083" s="4" t="s">
        <v>4168</v>
      </c>
      <c r="E1083" s="12">
        <v>375822</v>
      </c>
      <c r="F1083" s="11" t="s">
        <v>1076</v>
      </c>
      <c r="G1083" s="12">
        <v>37582</v>
      </c>
      <c r="H1083" s="12">
        <f t="shared" si="16"/>
        <v>413404</v>
      </c>
      <c r="I1083" s="4" t="s">
        <v>505</v>
      </c>
      <c r="J1083" s="4" t="s">
        <v>3537</v>
      </c>
    </row>
    <row r="1084" spans="1:10" outlineLevel="1" x14ac:dyDescent="0.2">
      <c r="A1084" s="8">
        <v>45055</v>
      </c>
      <c r="B1084" s="4" t="s">
        <v>3079</v>
      </c>
      <c r="C1084" s="4" t="s">
        <v>3840</v>
      </c>
      <c r="D1084" s="4" t="s">
        <v>4711</v>
      </c>
      <c r="E1084" s="12">
        <v>375822</v>
      </c>
      <c r="F1084" s="11" t="s">
        <v>1076</v>
      </c>
      <c r="G1084" s="12">
        <v>37582</v>
      </c>
      <c r="H1084" s="12">
        <f t="shared" si="16"/>
        <v>413404</v>
      </c>
      <c r="I1084" s="4" t="s">
        <v>505</v>
      </c>
      <c r="J1084" s="4" t="s">
        <v>3537</v>
      </c>
    </row>
    <row r="1085" spans="1:10" outlineLevel="1" x14ac:dyDescent="0.2">
      <c r="A1085" s="8">
        <v>45055</v>
      </c>
      <c r="B1085" s="4" t="s">
        <v>493</v>
      </c>
      <c r="C1085" s="4" t="s">
        <v>3840</v>
      </c>
      <c r="D1085" s="4" t="s">
        <v>4035</v>
      </c>
      <c r="E1085" s="12">
        <v>375822</v>
      </c>
      <c r="F1085" s="11" t="s">
        <v>1076</v>
      </c>
      <c r="G1085" s="12">
        <v>37582</v>
      </c>
      <c r="H1085" s="12">
        <f t="shared" si="16"/>
        <v>413404</v>
      </c>
      <c r="I1085" s="4" t="s">
        <v>505</v>
      </c>
      <c r="J1085" s="4" t="s">
        <v>3537</v>
      </c>
    </row>
    <row r="1086" spans="1:10" outlineLevel="1" x14ac:dyDescent="0.2">
      <c r="A1086" s="8">
        <v>45055</v>
      </c>
      <c r="B1086" s="4" t="s">
        <v>1881</v>
      </c>
      <c r="C1086" s="4" t="s">
        <v>3840</v>
      </c>
      <c r="D1086" s="4" t="s">
        <v>3339</v>
      </c>
      <c r="E1086" s="12">
        <v>375822</v>
      </c>
      <c r="F1086" s="11" t="s">
        <v>1076</v>
      </c>
      <c r="G1086" s="12">
        <v>37582</v>
      </c>
      <c r="H1086" s="12">
        <f t="shared" si="16"/>
        <v>413404</v>
      </c>
      <c r="I1086" s="4" t="s">
        <v>505</v>
      </c>
      <c r="J1086" s="4" t="s">
        <v>3537</v>
      </c>
    </row>
    <row r="1087" spans="1:10" outlineLevel="1" x14ac:dyDescent="0.2">
      <c r="A1087" s="8">
        <v>45055</v>
      </c>
      <c r="B1087" s="4" t="s">
        <v>2508</v>
      </c>
      <c r="C1087" s="4" t="s">
        <v>3840</v>
      </c>
      <c r="D1087" s="4" t="s">
        <v>4159</v>
      </c>
      <c r="E1087" s="12">
        <v>375822</v>
      </c>
      <c r="F1087" s="11" t="s">
        <v>1076</v>
      </c>
      <c r="G1087" s="12">
        <v>37582</v>
      </c>
      <c r="H1087" s="12">
        <f t="shared" si="16"/>
        <v>413404</v>
      </c>
      <c r="I1087" s="4" t="s">
        <v>505</v>
      </c>
      <c r="J1087" s="4" t="s">
        <v>3537</v>
      </c>
    </row>
    <row r="1088" spans="1:10" outlineLevel="1" x14ac:dyDescent="0.2">
      <c r="A1088" s="8">
        <v>45055</v>
      </c>
      <c r="B1088" s="4" t="s">
        <v>3835</v>
      </c>
      <c r="C1088" s="4" t="s">
        <v>3840</v>
      </c>
      <c r="D1088" s="4" t="s">
        <v>3421</v>
      </c>
      <c r="E1088" s="12">
        <v>375822</v>
      </c>
      <c r="F1088" s="11" t="s">
        <v>1076</v>
      </c>
      <c r="G1088" s="12">
        <v>37582</v>
      </c>
      <c r="H1088" s="12">
        <f t="shared" si="16"/>
        <v>413404</v>
      </c>
      <c r="I1088" s="4" t="s">
        <v>505</v>
      </c>
      <c r="J1088" s="4" t="s">
        <v>3537</v>
      </c>
    </row>
    <row r="1089" spans="1:10" outlineLevel="1" x14ac:dyDescent="0.2">
      <c r="A1089" s="8">
        <v>45055</v>
      </c>
      <c r="B1089" s="4" t="s">
        <v>1987</v>
      </c>
      <c r="C1089" s="4" t="s">
        <v>3840</v>
      </c>
      <c r="D1089" s="4" t="s">
        <v>3085</v>
      </c>
      <c r="E1089" s="12">
        <v>375822</v>
      </c>
      <c r="F1089" s="11" t="s">
        <v>1076</v>
      </c>
      <c r="G1089" s="12">
        <v>37582</v>
      </c>
      <c r="H1089" s="12">
        <f t="shared" si="16"/>
        <v>413404</v>
      </c>
      <c r="I1089" s="4" t="s">
        <v>505</v>
      </c>
      <c r="J1089" s="4" t="s">
        <v>3537</v>
      </c>
    </row>
    <row r="1090" spans="1:10" outlineLevel="1" x14ac:dyDescent="0.2">
      <c r="A1090" s="8">
        <v>45055</v>
      </c>
      <c r="B1090" s="4" t="s">
        <v>5212</v>
      </c>
      <c r="C1090" s="4" t="s">
        <v>3840</v>
      </c>
      <c r="D1090" s="4" t="s">
        <v>575</v>
      </c>
      <c r="E1090" s="12">
        <v>375822</v>
      </c>
      <c r="F1090" s="11" t="s">
        <v>1076</v>
      </c>
      <c r="G1090" s="12">
        <v>37582</v>
      </c>
      <c r="H1090" s="12">
        <f t="shared" ref="H1090:H1153" si="17">+E1090+G1090</f>
        <v>413404</v>
      </c>
      <c r="I1090" s="4" t="s">
        <v>505</v>
      </c>
      <c r="J1090" s="4" t="s">
        <v>3537</v>
      </c>
    </row>
    <row r="1091" spans="1:10" outlineLevel="1" x14ac:dyDescent="0.2">
      <c r="A1091" s="8">
        <v>45055</v>
      </c>
      <c r="B1091" s="4" t="s">
        <v>429</v>
      </c>
      <c r="C1091" s="4" t="s">
        <v>3840</v>
      </c>
      <c r="D1091" s="4" t="s">
        <v>3564</v>
      </c>
      <c r="E1091" s="12">
        <v>375822</v>
      </c>
      <c r="F1091" s="11" t="s">
        <v>1076</v>
      </c>
      <c r="G1091" s="12">
        <v>37582</v>
      </c>
      <c r="H1091" s="12">
        <f t="shared" si="17"/>
        <v>413404</v>
      </c>
      <c r="I1091" s="4" t="s">
        <v>505</v>
      </c>
      <c r="J1091" s="4" t="s">
        <v>3537</v>
      </c>
    </row>
    <row r="1092" spans="1:10" outlineLevel="1" x14ac:dyDescent="0.2">
      <c r="A1092" s="8">
        <v>45055</v>
      </c>
      <c r="B1092" s="4" t="s">
        <v>15</v>
      </c>
      <c r="C1092" s="4" t="s">
        <v>3840</v>
      </c>
      <c r="D1092" s="4" t="s">
        <v>353</v>
      </c>
      <c r="E1092" s="12">
        <v>375822</v>
      </c>
      <c r="F1092" s="11" t="s">
        <v>1076</v>
      </c>
      <c r="G1092" s="12">
        <v>37582</v>
      </c>
      <c r="H1092" s="12">
        <f t="shared" si="17"/>
        <v>413404</v>
      </c>
      <c r="I1092" s="4" t="s">
        <v>505</v>
      </c>
      <c r="J1092" s="4" t="s">
        <v>3537</v>
      </c>
    </row>
    <row r="1093" spans="1:10" outlineLevel="1" x14ac:dyDescent="0.2">
      <c r="A1093" s="8">
        <v>45055</v>
      </c>
      <c r="B1093" s="4" t="s">
        <v>2344</v>
      </c>
      <c r="C1093" s="4" t="s">
        <v>3840</v>
      </c>
      <c r="D1093" s="4" t="s">
        <v>2891</v>
      </c>
      <c r="E1093" s="12">
        <v>375822</v>
      </c>
      <c r="F1093" s="11" t="s">
        <v>1076</v>
      </c>
      <c r="G1093" s="12">
        <v>37582</v>
      </c>
      <c r="H1093" s="12">
        <f t="shared" si="17"/>
        <v>413404</v>
      </c>
      <c r="I1093" s="4" t="s">
        <v>505</v>
      </c>
      <c r="J1093" s="4" t="s">
        <v>3537</v>
      </c>
    </row>
    <row r="1094" spans="1:10" outlineLevel="1" x14ac:dyDescent="0.2">
      <c r="A1094" s="8">
        <v>45055</v>
      </c>
      <c r="B1094" s="4" t="s">
        <v>1195</v>
      </c>
      <c r="C1094" s="4" t="s">
        <v>3840</v>
      </c>
      <c r="D1094" s="4" t="s">
        <v>1745</v>
      </c>
      <c r="E1094" s="12">
        <v>375822</v>
      </c>
      <c r="F1094" s="11" t="s">
        <v>1076</v>
      </c>
      <c r="G1094" s="12">
        <v>37582</v>
      </c>
      <c r="H1094" s="12">
        <f t="shared" si="17"/>
        <v>413404</v>
      </c>
      <c r="I1094" s="4" t="s">
        <v>505</v>
      </c>
      <c r="J1094" s="4" t="s">
        <v>3537</v>
      </c>
    </row>
    <row r="1095" spans="1:10" outlineLevel="1" x14ac:dyDescent="0.2">
      <c r="A1095" s="8">
        <v>45055</v>
      </c>
      <c r="B1095" s="4" t="s">
        <v>1495</v>
      </c>
      <c r="C1095" s="4" t="s">
        <v>3840</v>
      </c>
      <c r="D1095" s="4" t="s">
        <v>4120</v>
      </c>
      <c r="E1095" s="12">
        <v>375822</v>
      </c>
      <c r="F1095" s="11" t="s">
        <v>1076</v>
      </c>
      <c r="G1095" s="12">
        <v>37582</v>
      </c>
      <c r="H1095" s="12">
        <f t="shared" si="17"/>
        <v>413404</v>
      </c>
      <c r="I1095" s="4" t="s">
        <v>505</v>
      </c>
      <c r="J1095" s="4" t="s">
        <v>3537</v>
      </c>
    </row>
    <row r="1096" spans="1:10" outlineLevel="1" x14ac:dyDescent="0.2">
      <c r="A1096" s="8">
        <v>45055</v>
      </c>
      <c r="B1096" s="4" t="s">
        <v>2494</v>
      </c>
      <c r="C1096" s="4" t="s">
        <v>3840</v>
      </c>
      <c r="D1096" s="4" t="s">
        <v>3445</v>
      </c>
      <c r="E1096" s="12">
        <v>375822</v>
      </c>
      <c r="F1096" s="11" t="s">
        <v>1076</v>
      </c>
      <c r="G1096" s="12">
        <v>37582</v>
      </c>
      <c r="H1096" s="12">
        <f t="shared" si="17"/>
        <v>413404</v>
      </c>
      <c r="I1096" s="4" t="s">
        <v>505</v>
      </c>
      <c r="J1096" s="4" t="s">
        <v>3537</v>
      </c>
    </row>
    <row r="1097" spans="1:10" outlineLevel="1" x14ac:dyDescent="0.2">
      <c r="A1097" s="8">
        <v>45055</v>
      </c>
      <c r="B1097" s="4" t="s">
        <v>1751</v>
      </c>
      <c r="C1097" s="4" t="s">
        <v>3840</v>
      </c>
      <c r="D1097" s="4" t="s">
        <v>534</v>
      </c>
      <c r="E1097" s="12">
        <v>375822</v>
      </c>
      <c r="F1097" s="11" t="s">
        <v>1076</v>
      </c>
      <c r="G1097" s="12">
        <v>37582</v>
      </c>
      <c r="H1097" s="12">
        <f t="shared" si="17"/>
        <v>413404</v>
      </c>
      <c r="I1097" s="4" t="s">
        <v>505</v>
      </c>
      <c r="J1097" s="4" t="s">
        <v>3537</v>
      </c>
    </row>
    <row r="1098" spans="1:10" outlineLevel="1" x14ac:dyDescent="0.2">
      <c r="A1098" s="8">
        <v>45055</v>
      </c>
      <c r="B1098" s="4" t="s">
        <v>2480</v>
      </c>
      <c r="C1098" s="4" t="s">
        <v>3840</v>
      </c>
      <c r="D1098" s="4" t="s">
        <v>1087</v>
      </c>
      <c r="E1098" s="12">
        <v>375822</v>
      </c>
      <c r="F1098" s="11" t="s">
        <v>1076</v>
      </c>
      <c r="G1098" s="12">
        <v>37582</v>
      </c>
      <c r="H1098" s="12">
        <f t="shared" si="17"/>
        <v>413404</v>
      </c>
      <c r="I1098" s="4" t="s">
        <v>505</v>
      </c>
      <c r="J1098" s="4" t="s">
        <v>3537</v>
      </c>
    </row>
    <row r="1099" spans="1:10" outlineLevel="1" x14ac:dyDescent="0.2">
      <c r="A1099" s="8">
        <v>45055</v>
      </c>
      <c r="B1099" s="4" t="s">
        <v>3634</v>
      </c>
      <c r="C1099" s="4" t="s">
        <v>3840</v>
      </c>
      <c r="D1099" s="4" t="s">
        <v>2466</v>
      </c>
      <c r="E1099" s="12">
        <v>375822</v>
      </c>
      <c r="F1099" s="11" t="s">
        <v>1076</v>
      </c>
      <c r="G1099" s="12">
        <v>37582</v>
      </c>
      <c r="H1099" s="12">
        <f t="shared" si="17"/>
        <v>413404</v>
      </c>
      <c r="I1099" s="4" t="s">
        <v>505</v>
      </c>
      <c r="J1099" s="4" t="s">
        <v>3537</v>
      </c>
    </row>
    <row r="1100" spans="1:10" outlineLevel="1" x14ac:dyDescent="0.2">
      <c r="A1100" s="8">
        <v>45055</v>
      </c>
      <c r="B1100" s="4" t="s">
        <v>4774</v>
      </c>
      <c r="C1100" s="4" t="s">
        <v>3840</v>
      </c>
      <c r="D1100" s="4" t="s">
        <v>920</v>
      </c>
      <c r="E1100" s="12">
        <v>375822</v>
      </c>
      <c r="F1100" s="11" t="s">
        <v>1076</v>
      </c>
      <c r="G1100" s="12">
        <v>37582</v>
      </c>
      <c r="H1100" s="12">
        <f t="shared" si="17"/>
        <v>413404</v>
      </c>
      <c r="I1100" s="4" t="s">
        <v>505</v>
      </c>
      <c r="J1100" s="4" t="s">
        <v>3537</v>
      </c>
    </row>
    <row r="1101" spans="1:10" outlineLevel="1" x14ac:dyDescent="0.2">
      <c r="A1101" s="8">
        <v>45055</v>
      </c>
      <c r="B1101" s="4" t="s">
        <v>2060</v>
      </c>
      <c r="C1101" s="4" t="s">
        <v>3840</v>
      </c>
      <c r="D1101" s="4" t="s">
        <v>599</v>
      </c>
      <c r="E1101" s="12">
        <v>375822</v>
      </c>
      <c r="F1101" s="11" t="s">
        <v>1076</v>
      </c>
      <c r="G1101" s="12">
        <v>37582</v>
      </c>
      <c r="H1101" s="12">
        <f t="shared" si="17"/>
        <v>413404</v>
      </c>
      <c r="I1101" s="4" t="s">
        <v>505</v>
      </c>
      <c r="J1101" s="4" t="s">
        <v>3537</v>
      </c>
    </row>
    <row r="1102" spans="1:10" outlineLevel="1" x14ac:dyDescent="0.2">
      <c r="A1102" s="8">
        <v>45055</v>
      </c>
      <c r="B1102" s="4" t="s">
        <v>882</v>
      </c>
      <c r="C1102" s="4" t="s">
        <v>3840</v>
      </c>
      <c r="D1102" s="4" t="s">
        <v>5133</v>
      </c>
      <c r="E1102" s="12">
        <v>375822</v>
      </c>
      <c r="F1102" s="11" t="s">
        <v>1076</v>
      </c>
      <c r="G1102" s="12">
        <v>37582</v>
      </c>
      <c r="H1102" s="12">
        <f t="shared" si="17"/>
        <v>413404</v>
      </c>
      <c r="I1102" s="4" t="s">
        <v>505</v>
      </c>
      <c r="J1102" s="4" t="s">
        <v>3537</v>
      </c>
    </row>
    <row r="1103" spans="1:10" outlineLevel="1" x14ac:dyDescent="0.2">
      <c r="A1103" s="8">
        <v>45055</v>
      </c>
      <c r="B1103" s="4" t="s">
        <v>5184</v>
      </c>
      <c r="C1103" s="4" t="s">
        <v>3840</v>
      </c>
      <c r="D1103" s="4" t="s">
        <v>1705</v>
      </c>
      <c r="E1103" s="12">
        <v>375822</v>
      </c>
      <c r="F1103" s="11" t="s">
        <v>1076</v>
      </c>
      <c r="G1103" s="12">
        <v>37582</v>
      </c>
      <c r="H1103" s="12">
        <f t="shared" si="17"/>
        <v>413404</v>
      </c>
      <c r="I1103" s="4" t="s">
        <v>505</v>
      </c>
      <c r="J1103" s="4" t="s">
        <v>3537</v>
      </c>
    </row>
    <row r="1104" spans="1:10" outlineLevel="1" x14ac:dyDescent="0.2">
      <c r="A1104" s="8">
        <v>45055</v>
      </c>
      <c r="B1104" s="4" t="s">
        <v>4091</v>
      </c>
      <c r="C1104" s="4" t="s">
        <v>3840</v>
      </c>
      <c r="D1104" s="4" t="s">
        <v>4190</v>
      </c>
      <c r="E1104" s="12">
        <v>375822</v>
      </c>
      <c r="F1104" s="11" t="s">
        <v>1076</v>
      </c>
      <c r="G1104" s="12">
        <v>37582</v>
      </c>
      <c r="H1104" s="12">
        <f t="shared" si="17"/>
        <v>413404</v>
      </c>
      <c r="I1104" s="4" t="s">
        <v>505</v>
      </c>
      <c r="J1104" s="4" t="s">
        <v>3537</v>
      </c>
    </row>
    <row r="1105" spans="1:10" outlineLevel="1" x14ac:dyDescent="0.2">
      <c r="A1105" s="8">
        <v>45055</v>
      </c>
      <c r="B1105" s="4" t="s">
        <v>1654</v>
      </c>
      <c r="C1105" s="4" t="s">
        <v>3840</v>
      </c>
      <c r="D1105" s="4" t="s">
        <v>3305</v>
      </c>
      <c r="E1105" s="12">
        <v>375822</v>
      </c>
      <c r="F1105" s="11" t="s">
        <v>1076</v>
      </c>
      <c r="G1105" s="12">
        <v>37582</v>
      </c>
      <c r="H1105" s="12">
        <f t="shared" si="17"/>
        <v>413404</v>
      </c>
      <c r="I1105" s="4" t="s">
        <v>505</v>
      </c>
      <c r="J1105" s="4" t="s">
        <v>3537</v>
      </c>
    </row>
    <row r="1106" spans="1:10" outlineLevel="1" x14ac:dyDescent="0.2">
      <c r="A1106" s="8">
        <v>45055</v>
      </c>
      <c r="B1106" s="4" t="s">
        <v>4870</v>
      </c>
      <c r="C1106" s="4" t="s">
        <v>3840</v>
      </c>
      <c r="D1106" s="4" t="s">
        <v>5066</v>
      </c>
      <c r="E1106" s="12">
        <v>375822</v>
      </c>
      <c r="F1106" s="11" t="s">
        <v>1076</v>
      </c>
      <c r="G1106" s="12">
        <v>37582</v>
      </c>
      <c r="H1106" s="12">
        <f t="shared" si="17"/>
        <v>413404</v>
      </c>
      <c r="I1106" s="4" t="s">
        <v>505</v>
      </c>
      <c r="J1106" s="4" t="s">
        <v>3537</v>
      </c>
    </row>
    <row r="1107" spans="1:10" outlineLevel="1" x14ac:dyDescent="0.2">
      <c r="A1107" s="8">
        <v>45055</v>
      </c>
      <c r="B1107" s="4" t="s">
        <v>3097</v>
      </c>
      <c r="C1107" s="4" t="s">
        <v>3840</v>
      </c>
      <c r="D1107" s="4" t="s">
        <v>1443</v>
      </c>
      <c r="E1107" s="12">
        <v>375822</v>
      </c>
      <c r="F1107" s="11" t="s">
        <v>1076</v>
      </c>
      <c r="G1107" s="12">
        <v>37582</v>
      </c>
      <c r="H1107" s="12">
        <f t="shared" si="17"/>
        <v>413404</v>
      </c>
      <c r="I1107" s="4" t="s">
        <v>505</v>
      </c>
      <c r="J1107" s="4" t="s">
        <v>3537</v>
      </c>
    </row>
    <row r="1108" spans="1:10" outlineLevel="1" x14ac:dyDescent="0.2">
      <c r="A1108" s="8">
        <v>45055</v>
      </c>
      <c r="B1108" s="4" t="s">
        <v>1236</v>
      </c>
      <c r="C1108" s="4" t="s">
        <v>3840</v>
      </c>
      <c r="D1108" s="4" t="s">
        <v>2746</v>
      </c>
      <c r="E1108" s="12">
        <v>508855</v>
      </c>
      <c r="F1108" s="11" t="s">
        <v>1076</v>
      </c>
      <c r="G1108" s="12">
        <v>50886</v>
      </c>
      <c r="H1108" s="12">
        <f t="shared" si="17"/>
        <v>559741</v>
      </c>
      <c r="I1108" s="4" t="s">
        <v>505</v>
      </c>
      <c r="J1108" s="4" t="s">
        <v>3537</v>
      </c>
    </row>
    <row r="1109" spans="1:10" outlineLevel="1" x14ac:dyDescent="0.2">
      <c r="A1109" s="8">
        <v>45055</v>
      </c>
      <c r="B1109" s="4" t="s">
        <v>1757</v>
      </c>
      <c r="C1109" s="4" t="s">
        <v>3840</v>
      </c>
      <c r="D1109" s="4" t="s">
        <v>3496</v>
      </c>
      <c r="E1109" s="12">
        <v>375822</v>
      </c>
      <c r="F1109" s="11" t="s">
        <v>1076</v>
      </c>
      <c r="G1109" s="12">
        <v>37582</v>
      </c>
      <c r="H1109" s="12">
        <f t="shared" si="17"/>
        <v>413404</v>
      </c>
      <c r="I1109" s="4" t="s">
        <v>505</v>
      </c>
      <c r="J1109" s="4" t="s">
        <v>3537</v>
      </c>
    </row>
    <row r="1110" spans="1:10" outlineLevel="1" x14ac:dyDescent="0.2">
      <c r="A1110" s="8">
        <v>45055</v>
      </c>
      <c r="B1110" s="4" t="s">
        <v>4760</v>
      </c>
      <c r="C1110" s="4" t="s">
        <v>3840</v>
      </c>
      <c r="D1110" s="4" t="s">
        <v>2963</v>
      </c>
      <c r="E1110" s="12">
        <v>375822</v>
      </c>
      <c r="F1110" s="11" t="s">
        <v>1076</v>
      </c>
      <c r="G1110" s="12">
        <v>37582</v>
      </c>
      <c r="H1110" s="12">
        <f t="shared" si="17"/>
        <v>413404</v>
      </c>
      <c r="I1110" s="4" t="s">
        <v>505</v>
      </c>
      <c r="J1110" s="4" t="s">
        <v>3537</v>
      </c>
    </row>
    <row r="1111" spans="1:10" outlineLevel="1" x14ac:dyDescent="0.2">
      <c r="A1111" s="8">
        <v>45055</v>
      </c>
      <c r="B1111" s="4" t="s">
        <v>3439</v>
      </c>
      <c r="C1111" s="4" t="s">
        <v>3840</v>
      </c>
      <c r="D1111" s="4" t="s">
        <v>4290</v>
      </c>
      <c r="E1111" s="12">
        <v>375822</v>
      </c>
      <c r="F1111" s="11" t="s">
        <v>1076</v>
      </c>
      <c r="G1111" s="12">
        <v>37582</v>
      </c>
      <c r="H1111" s="12">
        <f t="shared" si="17"/>
        <v>413404</v>
      </c>
      <c r="I1111" s="4" t="s">
        <v>505</v>
      </c>
      <c r="J1111" s="4" t="s">
        <v>3537</v>
      </c>
    </row>
    <row r="1112" spans="1:10" outlineLevel="1" x14ac:dyDescent="0.2">
      <c r="A1112" s="8">
        <v>45055</v>
      </c>
      <c r="B1112" s="4" t="s">
        <v>3297</v>
      </c>
      <c r="C1112" s="4" t="s">
        <v>3840</v>
      </c>
      <c r="D1112" s="4" t="s">
        <v>1778</v>
      </c>
      <c r="E1112" s="12">
        <v>375822</v>
      </c>
      <c r="F1112" s="11" t="s">
        <v>1076</v>
      </c>
      <c r="G1112" s="12">
        <v>37582</v>
      </c>
      <c r="H1112" s="12">
        <f t="shared" si="17"/>
        <v>413404</v>
      </c>
      <c r="I1112" s="4" t="s">
        <v>505</v>
      </c>
      <c r="J1112" s="4" t="s">
        <v>3537</v>
      </c>
    </row>
    <row r="1113" spans="1:10" outlineLevel="1" x14ac:dyDescent="0.2">
      <c r="A1113" s="8">
        <v>45055</v>
      </c>
      <c r="B1113" s="4" t="s">
        <v>44</v>
      </c>
      <c r="C1113" s="4" t="s">
        <v>3840</v>
      </c>
      <c r="D1113" s="4" t="s">
        <v>2169</v>
      </c>
      <c r="E1113" s="12">
        <v>375822</v>
      </c>
      <c r="F1113" s="11" t="s">
        <v>1076</v>
      </c>
      <c r="G1113" s="12">
        <v>37582</v>
      </c>
      <c r="H1113" s="12">
        <f t="shared" si="17"/>
        <v>413404</v>
      </c>
      <c r="I1113" s="4" t="s">
        <v>505</v>
      </c>
      <c r="J1113" s="4" t="s">
        <v>3537</v>
      </c>
    </row>
    <row r="1114" spans="1:10" outlineLevel="1" x14ac:dyDescent="0.2">
      <c r="A1114" s="8">
        <v>45055</v>
      </c>
      <c r="B1114" s="4" t="s">
        <v>629</v>
      </c>
      <c r="C1114" s="4" t="s">
        <v>3840</v>
      </c>
      <c r="D1114" s="4" t="s">
        <v>1621</v>
      </c>
      <c r="E1114" s="12">
        <v>375822</v>
      </c>
      <c r="F1114" s="11" t="s">
        <v>1076</v>
      </c>
      <c r="G1114" s="12">
        <v>37582</v>
      </c>
      <c r="H1114" s="12">
        <f t="shared" si="17"/>
        <v>413404</v>
      </c>
      <c r="I1114" s="4" t="s">
        <v>505</v>
      </c>
      <c r="J1114" s="4" t="s">
        <v>3537</v>
      </c>
    </row>
    <row r="1115" spans="1:10" outlineLevel="1" x14ac:dyDescent="0.2">
      <c r="A1115" s="8">
        <v>45055</v>
      </c>
      <c r="B1115" s="4" t="s">
        <v>1060</v>
      </c>
      <c r="C1115" s="4" t="s">
        <v>3840</v>
      </c>
      <c r="D1115" s="4" t="s">
        <v>4127</v>
      </c>
      <c r="E1115" s="12">
        <v>375822</v>
      </c>
      <c r="F1115" s="11" t="s">
        <v>1076</v>
      </c>
      <c r="G1115" s="12">
        <v>37582</v>
      </c>
      <c r="H1115" s="12">
        <f t="shared" si="17"/>
        <v>413404</v>
      </c>
      <c r="I1115" s="4" t="s">
        <v>505</v>
      </c>
      <c r="J1115" s="4" t="s">
        <v>3537</v>
      </c>
    </row>
    <row r="1116" spans="1:10" outlineLevel="1" x14ac:dyDescent="0.2">
      <c r="A1116" s="8">
        <v>45055</v>
      </c>
      <c r="B1116" s="4" t="s">
        <v>3104</v>
      </c>
      <c r="C1116" s="4" t="s">
        <v>3840</v>
      </c>
      <c r="D1116" s="4" t="s">
        <v>3497</v>
      </c>
      <c r="E1116" s="12">
        <v>375822</v>
      </c>
      <c r="F1116" s="11" t="s">
        <v>1076</v>
      </c>
      <c r="G1116" s="12">
        <v>37582</v>
      </c>
      <c r="H1116" s="12">
        <f t="shared" si="17"/>
        <v>413404</v>
      </c>
      <c r="I1116" s="4" t="s">
        <v>505</v>
      </c>
      <c r="J1116" s="4" t="s">
        <v>3537</v>
      </c>
    </row>
    <row r="1117" spans="1:10" outlineLevel="1" x14ac:dyDescent="0.2">
      <c r="A1117" s="8">
        <v>45055</v>
      </c>
      <c r="B1117" s="4" t="s">
        <v>3406</v>
      </c>
      <c r="C1117" s="4" t="s">
        <v>3840</v>
      </c>
      <c r="D1117" s="4" t="s">
        <v>3461</v>
      </c>
      <c r="E1117" s="12">
        <v>375822</v>
      </c>
      <c r="F1117" s="11" t="s">
        <v>1076</v>
      </c>
      <c r="G1117" s="12">
        <v>37582</v>
      </c>
      <c r="H1117" s="12">
        <f t="shared" si="17"/>
        <v>413404</v>
      </c>
      <c r="I1117" s="4" t="s">
        <v>505</v>
      </c>
      <c r="J1117" s="4" t="s">
        <v>3537</v>
      </c>
    </row>
    <row r="1118" spans="1:10" outlineLevel="1" x14ac:dyDescent="0.2">
      <c r="A1118" s="8">
        <v>45055</v>
      </c>
      <c r="B1118" s="4" t="s">
        <v>4501</v>
      </c>
      <c r="C1118" s="4" t="s">
        <v>3840</v>
      </c>
      <c r="D1118" s="4" t="s">
        <v>1476</v>
      </c>
      <c r="E1118" s="12">
        <v>375822</v>
      </c>
      <c r="F1118" s="11" t="s">
        <v>1076</v>
      </c>
      <c r="G1118" s="12">
        <v>37582</v>
      </c>
      <c r="H1118" s="12">
        <f t="shared" si="17"/>
        <v>413404</v>
      </c>
      <c r="I1118" s="4" t="s">
        <v>505</v>
      </c>
      <c r="J1118" s="4" t="s">
        <v>3537</v>
      </c>
    </row>
    <row r="1119" spans="1:10" outlineLevel="1" x14ac:dyDescent="0.2">
      <c r="A1119" s="8">
        <v>45055</v>
      </c>
      <c r="B1119" s="4" t="s">
        <v>4086</v>
      </c>
      <c r="C1119" s="4" t="s">
        <v>3840</v>
      </c>
      <c r="D1119" s="4" t="s">
        <v>3707</v>
      </c>
      <c r="E1119" s="12">
        <v>375822</v>
      </c>
      <c r="F1119" s="11" t="s">
        <v>1076</v>
      </c>
      <c r="G1119" s="12">
        <v>37582</v>
      </c>
      <c r="H1119" s="12">
        <f t="shared" si="17"/>
        <v>413404</v>
      </c>
      <c r="I1119" s="4" t="s">
        <v>505</v>
      </c>
      <c r="J1119" s="4" t="s">
        <v>3537</v>
      </c>
    </row>
    <row r="1120" spans="1:10" outlineLevel="1" x14ac:dyDescent="0.2">
      <c r="A1120" s="8">
        <v>45055</v>
      </c>
      <c r="B1120" s="4" t="s">
        <v>3648</v>
      </c>
      <c r="C1120" s="4" t="s">
        <v>3840</v>
      </c>
      <c r="D1120" s="4" t="s">
        <v>2077</v>
      </c>
      <c r="E1120" s="12">
        <v>375822</v>
      </c>
      <c r="F1120" s="11" t="s">
        <v>1076</v>
      </c>
      <c r="G1120" s="12">
        <v>37582</v>
      </c>
      <c r="H1120" s="12">
        <f t="shared" si="17"/>
        <v>413404</v>
      </c>
      <c r="I1120" s="4" t="s">
        <v>505</v>
      </c>
      <c r="J1120" s="4" t="s">
        <v>3537</v>
      </c>
    </row>
    <row r="1121" spans="1:10" outlineLevel="1" x14ac:dyDescent="0.2">
      <c r="A1121" s="8">
        <v>45055</v>
      </c>
      <c r="B1121" s="4" t="s">
        <v>1531</v>
      </c>
      <c r="C1121" s="4" t="s">
        <v>3840</v>
      </c>
      <c r="D1121" s="4" t="s">
        <v>457</v>
      </c>
      <c r="E1121" s="12">
        <v>375822</v>
      </c>
      <c r="F1121" s="11" t="s">
        <v>1076</v>
      </c>
      <c r="G1121" s="12">
        <v>37582</v>
      </c>
      <c r="H1121" s="12">
        <f t="shared" si="17"/>
        <v>413404</v>
      </c>
      <c r="I1121" s="4" t="s">
        <v>505</v>
      </c>
      <c r="J1121" s="4" t="s">
        <v>3537</v>
      </c>
    </row>
    <row r="1122" spans="1:10" outlineLevel="1" x14ac:dyDescent="0.2">
      <c r="A1122" s="8">
        <v>45055</v>
      </c>
      <c r="B1122" s="4" t="s">
        <v>1334</v>
      </c>
      <c r="C1122" s="4" t="s">
        <v>3840</v>
      </c>
      <c r="D1122" s="4" t="s">
        <v>878</v>
      </c>
      <c r="E1122" s="12">
        <v>375822</v>
      </c>
      <c r="F1122" s="11" t="s">
        <v>1076</v>
      </c>
      <c r="G1122" s="12">
        <v>37582</v>
      </c>
      <c r="H1122" s="12">
        <f t="shared" si="17"/>
        <v>413404</v>
      </c>
      <c r="I1122" s="4" t="s">
        <v>505</v>
      </c>
      <c r="J1122" s="4" t="s">
        <v>3537</v>
      </c>
    </row>
    <row r="1123" spans="1:10" outlineLevel="1" x14ac:dyDescent="0.2">
      <c r="A1123" s="8">
        <v>45055</v>
      </c>
      <c r="B1123" s="4" t="s">
        <v>3058</v>
      </c>
      <c r="C1123" s="4" t="s">
        <v>3840</v>
      </c>
      <c r="D1123" s="4" t="s">
        <v>3190</v>
      </c>
      <c r="E1123" s="12">
        <v>375822</v>
      </c>
      <c r="F1123" s="11" t="s">
        <v>1076</v>
      </c>
      <c r="G1123" s="12">
        <v>37582</v>
      </c>
      <c r="H1123" s="12">
        <f t="shared" si="17"/>
        <v>413404</v>
      </c>
      <c r="I1123" s="4" t="s">
        <v>505</v>
      </c>
      <c r="J1123" s="4" t="s">
        <v>3537</v>
      </c>
    </row>
    <row r="1124" spans="1:10" outlineLevel="1" x14ac:dyDescent="0.2">
      <c r="A1124" s="8">
        <v>45055</v>
      </c>
      <c r="B1124" s="4" t="s">
        <v>4487</v>
      </c>
      <c r="C1124" s="4" t="s">
        <v>3840</v>
      </c>
      <c r="D1124" s="4" t="s">
        <v>3164</v>
      </c>
      <c r="E1124" s="12">
        <v>375822</v>
      </c>
      <c r="F1124" s="11" t="s">
        <v>1076</v>
      </c>
      <c r="G1124" s="12">
        <v>37582</v>
      </c>
      <c r="H1124" s="12">
        <f t="shared" si="17"/>
        <v>413404</v>
      </c>
      <c r="I1124" s="4" t="s">
        <v>505</v>
      </c>
      <c r="J1124" s="4" t="s">
        <v>3537</v>
      </c>
    </row>
    <row r="1125" spans="1:10" outlineLevel="1" x14ac:dyDescent="0.2">
      <c r="A1125" s="8">
        <v>45055</v>
      </c>
      <c r="B1125" s="4" t="s">
        <v>3726</v>
      </c>
      <c r="C1125" s="4" t="s">
        <v>3840</v>
      </c>
      <c r="D1125" s="4" t="s">
        <v>4927</v>
      </c>
      <c r="E1125" s="12">
        <v>375822</v>
      </c>
      <c r="F1125" s="11" t="s">
        <v>1076</v>
      </c>
      <c r="G1125" s="12">
        <v>37582</v>
      </c>
      <c r="H1125" s="12">
        <f t="shared" si="17"/>
        <v>413404</v>
      </c>
      <c r="I1125" s="4" t="s">
        <v>505</v>
      </c>
      <c r="J1125" s="4" t="s">
        <v>3537</v>
      </c>
    </row>
    <row r="1126" spans="1:10" outlineLevel="1" x14ac:dyDescent="0.2">
      <c r="A1126" s="8">
        <v>45055</v>
      </c>
      <c r="B1126" s="4" t="s">
        <v>1406</v>
      </c>
      <c r="C1126" s="4" t="s">
        <v>3840</v>
      </c>
      <c r="D1126" s="4" t="s">
        <v>4252</v>
      </c>
      <c r="E1126" s="12">
        <v>375822</v>
      </c>
      <c r="F1126" s="11" t="s">
        <v>1076</v>
      </c>
      <c r="G1126" s="12">
        <v>37582</v>
      </c>
      <c r="H1126" s="12">
        <f t="shared" si="17"/>
        <v>413404</v>
      </c>
      <c r="I1126" s="4" t="s">
        <v>505</v>
      </c>
      <c r="J1126" s="4" t="s">
        <v>3537</v>
      </c>
    </row>
    <row r="1127" spans="1:10" outlineLevel="1" x14ac:dyDescent="0.2">
      <c r="A1127" s="8">
        <v>45055</v>
      </c>
      <c r="B1127" s="4" t="s">
        <v>1944</v>
      </c>
      <c r="C1127" s="4" t="s">
        <v>3840</v>
      </c>
      <c r="D1127" s="4" t="s">
        <v>410</v>
      </c>
      <c r="E1127" s="12">
        <v>375822</v>
      </c>
      <c r="F1127" s="11" t="s">
        <v>1076</v>
      </c>
      <c r="G1127" s="12">
        <v>37582</v>
      </c>
      <c r="H1127" s="12">
        <f t="shared" si="17"/>
        <v>413404</v>
      </c>
      <c r="I1127" s="4" t="s">
        <v>505</v>
      </c>
      <c r="J1127" s="4" t="s">
        <v>3537</v>
      </c>
    </row>
    <row r="1128" spans="1:10" outlineLevel="1" x14ac:dyDescent="0.2">
      <c r="A1128" s="8">
        <v>45055</v>
      </c>
      <c r="B1128" s="4" t="s">
        <v>2388</v>
      </c>
      <c r="C1128" s="4" t="s">
        <v>3840</v>
      </c>
      <c r="D1128" s="4" t="s">
        <v>435</v>
      </c>
      <c r="E1128" s="12">
        <v>375822</v>
      </c>
      <c r="F1128" s="11" t="s">
        <v>1076</v>
      </c>
      <c r="G1128" s="12">
        <v>37582</v>
      </c>
      <c r="H1128" s="12">
        <f t="shared" si="17"/>
        <v>413404</v>
      </c>
      <c r="I1128" s="4" t="s">
        <v>505</v>
      </c>
      <c r="J1128" s="4" t="s">
        <v>3537</v>
      </c>
    </row>
    <row r="1129" spans="1:10" outlineLevel="1" x14ac:dyDescent="0.2">
      <c r="A1129" s="8">
        <v>45055</v>
      </c>
      <c r="B1129" s="4" t="s">
        <v>4263</v>
      </c>
      <c r="C1129" s="4" t="s">
        <v>3840</v>
      </c>
      <c r="D1129" s="4" t="s">
        <v>331</v>
      </c>
      <c r="E1129" s="12">
        <v>375822</v>
      </c>
      <c r="F1129" s="11" t="s">
        <v>1076</v>
      </c>
      <c r="G1129" s="12">
        <v>37582</v>
      </c>
      <c r="H1129" s="12">
        <f t="shared" si="17"/>
        <v>413404</v>
      </c>
      <c r="I1129" s="4" t="s">
        <v>505</v>
      </c>
      <c r="J1129" s="4" t="s">
        <v>3537</v>
      </c>
    </row>
    <row r="1130" spans="1:10" outlineLevel="1" x14ac:dyDescent="0.2">
      <c r="A1130" s="8">
        <v>45055</v>
      </c>
      <c r="B1130" s="4" t="s">
        <v>1242</v>
      </c>
      <c r="C1130" s="4" t="s">
        <v>3840</v>
      </c>
      <c r="D1130" s="4" t="s">
        <v>2097</v>
      </c>
      <c r="E1130" s="12">
        <v>375822</v>
      </c>
      <c r="F1130" s="11" t="s">
        <v>1076</v>
      </c>
      <c r="G1130" s="12">
        <v>37582</v>
      </c>
      <c r="H1130" s="12">
        <f t="shared" si="17"/>
        <v>413404</v>
      </c>
      <c r="I1130" s="4" t="s">
        <v>505</v>
      </c>
      <c r="J1130" s="4" t="s">
        <v>3537</v>
      </c>
    </row>
    <row r="1131" spans="1:10" outlineLevel="1" x14ac:dyDescent="0.2">
      <c r="A1131" s="8">
        <v>45055</v>
      </c>
      <c r="B1131" s="4" t="s">
        <v>3189</v>
      </c>
      <c r="C1131" s="4" t="s">
        <v>3840</v>
      </c>
      <c r="D1131" s="4" t="s">
        <v>1774</v>
      </c>
      <c r="E1131" s="12">
        <v>375822</v>
      </c>
      <c r="F1131" s="11" t="s">
        <v>1076</v>
      </c>
      <c r="G1131" s="12">
        <v>37582</v>
      </c>
      <c r="H1131" s="12">
        <f t="shared" si="17"/>
        <v>413404</v>
      </c>
      <c r="I1131" s="4" t="s">
        <v>505</v>
      </c>
      <c r="J1131" s="4" t="s">
        <v>3537</v>
      </c>
    </row>
    <row r="1132" spans="1:10" outlineLevel="1" x14ac:dyDescent="0.2">
      <c r="A1132" s="8">
        <v>45055</v>
      </c>
      <c r="B1132" s="4" t="s">
        <v>759</v>
      </c>
      <c r="C1132" s="4" t="s">
        <v>3840</v>
      </c>
      <c r="D1132" s="4" t="s">
        <v>2483</v>
      </c>
      <c r="E1132" s="12">
        <v>375822</v>
      </c>
      <c r="F1132" s="11" t="s">
        <v>1076</v>
      </c>
      <c r="G1132" s="12">
        <v>37582</v>
      </c>
      <c r="H1132" s="12">
        <f t="shared" si="17"/>
        <v>413404</v>
      </c>
      <c r="I1132" s="4" t="s">
        <v>505</v>
      </c>
      <c r="J1132" s="4" t="s">
        <v>3537</v>
      </c>
    </row>
    <row r="1133" spans="1:10" outlineLevel="1" x14ac:dyDescent="0.2">
      <c r="A1133" s="8">
        <v>45055</v>
      </c>
      <c r="B1133" s="4" t="s">
        <v>2848</v>
      </c>
      <c r="C1133" s="4" t="s">
        <v>3840</v>
      </c>
      <c r="D1133" s="4" t="s">
        <v>402</v>
      </c>
      <c r="E1133" s="12">
        <v>375822</v>
      </c>
      <c r="F1133" s="11" t="s">
        <v>1076</v>
      </c>
      <c r="G1133" s="12">
        <v>37582</v>
      </c>
      <c r="H1133" s="12">
        <f t="shared" si="17"/>
        <v>413404</v>
      </c>
      <c r="I1133" s="4" t="s">
        <v>505</v>
      </c>
      <c r="J1133" s="4" t="s">
        <v>3537</v>
      </c>
    </row>
    <row r="1134" spans="1:10" outlineLevel="1" x14ac:dyDescent="0.2">
      <c r="A1134" s="8">
        <v>45055</v>
      </c>
      <c r="B1134" s="4" t="s">
        <v>5197</v>
      </c>
      <c r="C1134" s="4" t="s">
        <v>3840</v>
      </c>
      <c r="D1134" s="4" t="s">
        <v>3366</v>
      </c>
      <c r="E1134" s="12">
        <v>375822</v>
      </c>
      <c r="F1134" s="11" t="s">
        <v>1076</v>
      </c>
      <c r="G1134" s="12">
        <v>37582</v>
      </c>
      <c r="H1134" s="12">
        <f t="shared" si="17"/>
        <v>413404</v>
      </c>
      <c r="I1134" s="4" t="s">
        <v>505</v>
      </c>
      <c r="J1134" s="4" t="s">
        <v>3537</v>
      </c>
    </row>
    <row r="1135" spans="1:10" outlineLevel="1" x14ac:dyDescent="0.2">
      <c r="A1135" s="8">
        <v>45055</v>
      </c>
      <c r="B1135" s="4" t="s">
        <v>2690</v>
      </c>
      <c r="C1135" s="4" t="s">
        <v>3840</v>
      </c>
      <c r="D1135" s="4" t="s">
        <v>2423</v>
      </c>
      <c r="E1135" s="12">
        <v>375822</v>
      </c>
      <c r="F1135" s="11" t="s">
        <v>1076</v>
      </c>
      <c r="G1135" s="12">
        <v>37582</v>
      </c>
      <c r="H1135" s="12">
        <f t="shared" si="17"/>
        <v>413404</v>
      </c>
      <c r="I1135" s="4" t="s">
        <v>505</v>
      </c>
      <c r="J1135" s="4" t="s">
        <v>3537</v>
      </c>
    </row>
    <row r="1136" spans="1:10" outlineLevel="1" x14ac:dyDescent="0.2">
      <c r="A1136" s="8">
        <v>45055</v>
      </c>
      <c r="B1136" s="4" t="s">
        <v>4471</v>
      </c>
      <c r="C1136" s="4" t="s">
        <v>3840</v>
      </c>
      <c r="D1136" s="4" t="s">
        <v>1345</v>
      </c>
      <c r="E1136" s="12">
        <v>375822</v>
      </c>
      <c r="F1136" s="11" t="s">
        <v>1076</v>
      </c>
      <c r="G1136" s="12">
        <v>37582</v>
      </c>
      <c r="H1136" s="12">
        <f t="shared" si="17"/>
        <v>413404</v>
      </c>
      <c r="I1136" s="4" t="s">
        <v>505</v>
      </c>
      <c r="J1136" s="4" t="s">
        <v>3537</v>
      </c>
    </row>
    <row r="1137" spans="1:10" outlineLevel="1" x14ac:dyDescent="0.2">
      <c r="A1137" s="8">
        <v>45055</v>
      </c>
      <c r="B1137" s="4" t="s">
        <v>4706</v>
      </c>
      <c r="C1137" s="4" t="s">
        <v>3840</v>
      </c>
      <c r="D1137" s="4" t="s">
        <v>1292</v>
      </c>
      <c r="E1137" s="12">
        <v>375822</v>
      </c>
      <c r="F1137" s="11" t="s">
        <v>1076</v>
      </c>
      <c r="G1137" s="12">
        <v>37582</v>
      </c>
      <c r="H1137" s="12">
        <f t="shared" si="17"/>
        <v>413404</v>
      </c>
      <c r="I1137" s="4" t="s">
        <v>505</v>
      </c>
      <c r="J1137" s="4" t="s">
        <v>3537</v>
      </c>
    </row>
    <row r="1138" spans="1:10" outlineLevel="1" x14ac:dyDescent="0.2">
      <c r="A1138" s="8">
        <v>45055</v>
      </c>
      <c r="B1138" s="4" t="s">
        <v>849</v>
      </c>
      <c r="C1138" s="4" t="s">
        <v>3840</v>
      </c>
      <c r="D1138" s="4" t="s">
        <v>4581</v>
      </c>
      <c r="E1138" s="12">
        <v>375822</v>
      </c>
      <c r="F1138" s="11" t="s">
        <v>1076</v>
      </c>
      <c r="G1138" s="12">
        <v>37582</v>
      </c>
      <c r="H1138" s="12">
        <f t="shared" si="17"/>
        <v>413404</v>
      </c>
      <c r="I1138" s="4" t="s">
        <v>505</v>
      </c>
      <c r="J1138" s="4" t="s">
        <v>3537</v>
      </c>
    </row>
    <row r="1139" spans="1:10" outlineLevel="1" x14ac:dyDescent="0.2">
      <c r="A1139" s="8">
        <v>45055</v>
      </c>
      <c r="B1139" s="4" t="s">
        <v>3755</v>
      </c>
      <c r="C1139" s="4" t="s">
        <v>3840</v>
      </c>
      <c r="D1139" s="4" t="s">
        <v>4629</v>
      </c>
      <c r="E1139" s="12">
        <v>375822</v>
      </c>
      <c r="F1139" s="11" t="s">
        <v>1076</v>
      </c>
      <c r="G1139" s="12">
        <v>37582</v>
      </c>
      <c r="H1139" s="12">
        <f t="shared" si="17"/>
        <v>413404</v>
      </c>
      <c r="I1139" s="4" t="s">
        <v>505</v>
      </c>
      <c r="J1139" s="4" t="s">
        <v>3537</v>
      </c>
    </row>
    <row r="1140" spans="1:10" outlineLevel="1" x14ac:dyDescent="0.2">
      <c r="A1140" s="8">
        <v>45055</v>
      </c>
      <c r="B1140" s="4" t="s">
        <v>4994</v>
      </c>
      <c r="C1140" s="4" t="s">
        <v>3840</v>
      </c>
      <c r="D1140" s="4" t="s">
        <v>2008</v>
      </c>
      <c r="E1140" s="12">
        <v>375822</v>
      </c>
      <c r="F1140" s="11" t="s">
        <v>1076</v>
      </c>
      <c r="G1140" s="12">
        <v>37582</v>
      </c>
      <c r="H1140" s="12">
        <f t="shared" si="17"/>
        <v>413404</v>
      </c>
      <c r="I1140" s="4" t="s">
        <v>505</v>
      </c>
      <c r="J1140" s="4" t="s">
        <v>3537</v>
      </c>
    </row>
    <row r="1141" spans="1:10" outlineLevel="1" x14ac:dyDescent="0.2">
      <c r="A1141" s="8">
        <v>45055</v>
      </c>
      <c r="B1141" s="4" t="s">
        <v>1807</v>
      </c>
      <c r="C1141" s="4" t="s">
        <v>3840</v>
      </c>
      <c r="D1141" s="4" t="s">
        <v>2001</v>
      </c>
      <c r="E1141" s="12">
        <v>375822</v>
      </c>
      <c r="F1141" s="11" t="s">
        <v>1076</v>
      </c>
      <c r="G1141" s="12">
        <v>37582</v>
      </c>
      <c r="H1141" s="12">
        <f t="shared" si="17"/>
        <v>413404</v>
      </c>
      <c r="I1141" s="4" t="s">
        <v>505</v>
      </c>
      <c r="J1141" s="4" t="s">
        <v>3537</v>
      </c>
    </row>
    <row r="1142" spans="1:10" outlineLevel="1" x14ac:dyDescent="0.2">
      <c r="A1142" s="8">
        <v>45055</v>
      </c>
      <c r="B1142" s="4" t="s">
        <v>3901</v>
      </c>
      <c r="C1142" s="4" t="s">
        <v>3840</v>
      </c>
      <c r="D1142" s="4" t="s">
        <v>551</v>
      </c>
      <c r="E1142" s="12">
        <v>375822</v>
      </c>
      <c r="F1142" s="11" t="s">
        <v>1076</v>
      </c>
      <c r="G1142" s="12">
        <v>37582</v>
      </c>
      <c r="H1142" s="12">
        <f t="shared" si="17"/>
        <v>413404</v>
      </c>
      <c r="I1142" s="4" t="s">
        <v>505</v>
      </c>
      <c r="J1142" s="4" t="s">
        <v>3537</v>
      </c>
    </row>
    <row r="1143" spans="1:10" outlineLevel="1" x14ac:dyDescent="0.2">
      <c r="A1143" s="8">
        <v>45055</v>
      </c>
      <c r="B1143" s="4" t="s">
        <v>2361</v>
      </c>
      <c r="C1143" s="4" t="s">
        <v>3840</v>
      </c>
      <c r="D1143" s="4" t="s">
        <v>2700</v>
      </c>
      <c r="E1143" s="12">
        <v>375822</v>
      </c>
      <c r="F1143" s="11" t="s">
        <v>1076</v>
      </c>
      <c r="G1143" s="12">
        <v>37582</v>
      </c>
      <c r="H1143" s="12">
        <f t="shared" si="17"/>
        <v>413404</v>
      </c>
      <c r="I1143" s="4" t="s">
        <v>505</v>
      </c>
      <c r="J1143" s="4" t="s">
        <v>3537</v>
      </c>
    </row>
    <row r="1144" spans="1:10" outlineLevel="1" x14ac:dyDescent="0.2">
      <c r="A1144" s="8">
        <v>45055</v>
      </c>
      <c r="B1144" s="4" t="s">
        <v>2394</v>
      </c>
      <c r="C1144" s="4" t="s">
        <v>3840</v>
      </c>
      <c r="D1144" s="4" t="s">
        <v>292</v>
      </c>
      <c r="E1144" s="12">
        <v>375822</v>
      </c>
      <c r="F1144" s="11" t="s">
        <v>1076</v>
      </c>
      <c r="G1144" s="12">
        <v>37582</v>
      </c>
      <c r="H1144" s="12">
        <f t="shared" si="17"/>
        <v>413404</v>
      </c>
      <c r="I1144" s="4" t="s">
        <v>505</v>
      </c>
      <c r="J1144" s="4" t="s">
        <v>3537</v>
      </c>
    </row>
    <row r="1145" spans="1:10" outlineLevel="1" x14ac:dyDescent="0.2">
      <c r="A1145" s="8">
        <v>45055</v>
      </c>
      <c r="B1145" s="4" t="s">
        <v>3883</v>
      </c>
      <c r="C1145" s="4" t="s">
        <v>3840</v>
      </c>
      <c r="D1145" s="4" t="s">
        <v>1506</v>
      </c>
      <c r="E1145" s="12">
        <v>375822</v>
      </c>
      <c r="F1145" s="11" t="s">
        <v>1076</v>
      </c>
      <c r="G1145" s="12">
        <v>37582</v>
      </c>
      <c r="H1145" s="12">
        <f t="shared" si="17"/>
        <v>413404</v>
      </c>
      <c r="I1145" s="4" t="s">
        <v>505</v>
      </c>
      <c r="J1145" s="4" t="s">
        <v>3537</v>
      </c>
    </row>
    <row r="1146" spans="1:10" outlineLevel="1" x14ac:dyDescent="0.2">
      <c r="A1146" s="8">
        <v>45055</v>
      </c>
      <c r="B1146" s="4" t="s">
        <v>3248</v>
      </c>
      <c r="C1146" s="4" t="s">
        <v>3840</v>
      </c>
      <c r="D1146" s="4" t="s">
        <v>2770</v>
      </c>
      <c r="E1146" s="12">
        <v>375822</v>
      </c>
      <c r="F1146" s="11" t="s">
        <v>1076</v>
      </c>
      <c r="G1146" s="12">
        <v>37582</v>
      </c>
      <c r="H1146" s="12">
        <f t="shared" si="17"/>
        <v>413404</v>
      </c>
      <c r="I1146" s="4" t="s">
        <v>505</v>
      </c>
      <c r="J1146" s="4" t="s">
        <v>3537</v>
      </c>
    </row>
    <row r="1147" spans="1:10" outlineLevel="1" x14ac:dyDescent="0.2">
      <c r="A1147" s="8">
        <v>45055</v>
      </c>
      <c r="B1147" s="4" t="s">
        <v>3032</v>
      </c>
      <c r="C1147" s="4" t="s">
        <v>3840</v>
      </c>
      <c r="D1147" s="4" t="s">
        <v>147</v>
      </c>
      <c r="E1147" s="12">
        <v>375822</v>
      </c>
      <c r="F1147" s="11" t="s">
        <v>1076</v>
      </c>
      <c r="G1147" s="12">
        <v>37582</v>
      </c>
      <c r="H1147" s="12">
        <f t="shared" si="17"/>
        <v>413404</v>
      </c>
      <c r="I1147" s="4" t="s">
        <v>505</v>
      </c>
      <c r="J1147" s="4" t="s">
        <v>3537</v>
      </c>
    </row>
    <row r="1148" spans="1:10" outlineLevel="1" x14ac:dyDescent="0.2">
      <c r="A1148" s="8">
        <v>45055</v>
      </c>
      <c r="B1148" s="4" t="s">
        <v>3135</v>
      </c>
      <c r="C1148" s="4" t="s">
        <v>3840</v>
      </c>
      <c r="D1148" s="4" t="s">
        <v>1899</v>
      </c>
      <c r="E1148" s="12">
        <v>375822</v>
      </c>
      <c r="F1148" s="11" t="s">
        <v>1076</v>
      </c>
      <c r="G1148" s="12">
        <v>37582</v>
      </c>
      <c r="H1148" s="12">
        <f t="shared" si="17"/>
        <v>413404</v>
      </c>
      <c r="I1148" s="4" t="s">
        <v>505</v>
      </c>
      <c r="J1148" s="4" t="s">
        <v>3537</v>
      </c>
    </row>
    <row r="1149" spans="1:10" outlineLevel="1" x14ac:dyDescent="0.2">
      <c r="A1149" s="8">
        <v>45055</v>
      </c>
      <c r="B1149" s="4" t="s">
        <v>798</v>
      </c>
      <c r="C1149" s="4" t="s">
        <v>3840</v>
      </c>
      <c r="D1149" s="4" t="s">
        <v>4282</v>
      </c>
      <c r="E1149" s="12">
        <v>375822</v>
      </c>
      <c r="F1149" s="11" t="s">
        <v>1076</v>
      </c>
      <c r="G1149" s="12">
        <v>37582</v>
      </c>
      <c r="H1149" s="12">
        <f t="shared" si="17"/>
        <v>413404</v>
      </c>
      <c r="I1149" s="4" t="s">
        <v>505</v>
      </c>
      <c r="J1149" s="4" t="s">
        <v>3537</v>
      </c>
    </row>
    <row r="1150" spans="1:10" outlineLevel="1" x14ac:dyDescent="0.2">
      <c r="A1150" s="8">
        <v>45055</v>
      </c>
      <c r="B1150" s="4" t="s">
        <v>2499</v>
      </c>
      <c r="C1150" s="4" t="s">
        <v>3840</v>
      </c>
      <c r="D1150" s="4" t="s">
        <v>145</v>
      </c>
      <c r="E1150" s="12">
        <v>375822</v>
      </c>
      <c r="F1150" s="11" t="s">
        <v>1076</v>
      </c>
      <c r="G1150" s="12">
        <v>37582</v>
      </c>
      <c r="H1150" s="12">
        <f t="shared" si="17"/>
        <v>413404</v>
      </c>
      <c r="I1150" s="4" t="s">
        <v>505</v>
      </c>
      <c r="J1150" s="4" t="s">
        <v>3537</v>
      </c>
    </row>
    <row r="1151" spans="1:10" outlineLevel="1" x14ac:dyDescent="0.2">
      <c r="A1151" s="8">
        <v>45055</v>
      </c>
      <c r="B1151" s="4" t="s">
        <v>1632</v>
      </c>
      <c r="C1151" s="4" t="s">
        <v>3840</v>
      </c>
      <c r="D1151" s="4" t="s">
        <v>2756</v>
      </c>
      <c r="E1151" s="12">
        <v>375822</v>
      </c>
      <c r="F1151" s="11" t="s">
        <v>1076</v>
      </c>
      <c r="G1151" s="12">
        <v>37582</v>
      </c>
      <c r="H1151" s="12">
        <f t="shared" si="17"/>
        <v>413404</v>
      </c>
      <c r="I1151" s="4" t="s">
        <v>505</v>
      </c>
      <c r="J1151" s="4" t="s">
        <v>3537</v>
      </c>
    </row>
    <row r="1152" spans="1:10" outlineLevel="1" x14ac:dyDescent="0.2">
      <c r="A1152" s="8">
        <v>45055</v>
      </c>
      <c r="B1152" s="4" t="s">
        <v>972</v>
      </c>
      <c r="C1152" s="4" t="s">
        <v>3840</v>
      </c>
      <c r="D1152" s="4" t="s">
        <v>4065</v>
      </c>
      <c r="E1152" s="12">
        <v>375822</v>
      </c>
      <c r="F1152" s="11" t="s">
        <v>1076</v>
      </c>
      <c r="G1152" s="12">
        <v>37582</v>
      </c>
      <c r="H1152" s="12">
        <f t="shared" si="17"/>
        <v>413404</v>
      </c>
      <c r="I1152" s="4" t="s">
        <v>505</v>
      </c>
      <c r="J1152" s="4" t="s">
        <v>3537</v>
      </c>
    </row>
    <row r="1153" spans="1:10" outlineLevel="1" x14ac:dyDescent="0.2">
      <c r="A1153" s="8">
        <v>45055</v>
      </c>
      <c r="B1153" s="4" t="s">
        <v>4334</v>
      </c>
      <c r="C1153" s="4" t="s">
        <v>3840</v>
      </c>
      <c r="D1153" s="4" t="s">
        <v>2042</v>
      </c>
      <c r="E1153" s="12">
        <v>375822</v>
      </c>
      <c r="F1153" s="11" t="s">
        <v>1076</v>
      </c>
      <c r="G1153" s="12">
        <v>37582</v>
      </c>
      <c r="H1153" s="12">
        <f t="shared" si="17"/>
        <v>413404</v>
      </c>
      <c r="I1153" s="4" t="s">
        <v>505</v>
      </c>
      <c r="J1153" s="4" t="s">
        <v>3537</v>
      </c>
    </row>
    <row r="1154" spans="1:10" outlineLevel="1" x14ac:dyDescent="0.2">
      <c r="A1154" s="8">
        <v>45055</v>
      </c>
      <c r="B1154" s="4" t="s">
        <v>1387</v>
      </c>
      <c r="C1154" s="4" t="s">
        <v>3840</v>
      </c>
      <c r="D1154" s="4" t="s">
        <v>2207</v>
      </c>
      <c r="E1154" s="12">
        <v>375822</v>
      </c>
      <c r="F1154" s="11" t="s">
        <v>1076</v>
      </c>
      <c r="G1154" s="12">
        <v>37582</v>
      </c>
      <c r="H1154" s="12">
        <f t="shared" ref="H1154:H1217" si="18">+E1154+G1154</f>
        <v>413404</v>
      </c>
      <c r="I1154" s="4" t="s">
        <v>505</v>
      </c>
      <c r="J1154" s="4" t="s">
        <v>3537</v>
      </c>
    </row>
    <row r="1155" spans="1:10" outlineLevel="1" x14ac:dyDescent="0.2">
      <c r="A1155" s="8">
        <v>45055</v>
      </c>
      <c r="B1155" s="4" t="s">
        <v>1954</v>
      </c>
      <c r="C1155" s="4" t="s">
        <v>3840</v>
      </c>
      <c r="D1155" s="4" t="s">
        <v>766</v>
      </c>
      <c r="E1155" s="12">
        <v>375822</v>
      </c>
      <c r="F1155" s="11" t="s">
        <v>1076</v>
      </c>
      <c r="G1155" s="12">
        <v>37582</v>
      </c>
      <c r="H1155" s="12">
        <f t="shared" si="18"/>
        <v>413404</v>
      </c>
      <c r="I1155" s="4" t="s">
        <v>505</v>
      </c>
      <c r="J1155" s="4" t="s">
        <v>3537</v>
      </c>
    </row>
    <row r="1156" spans="1:10" hidden="1" outlineLevel="1" x14ac:dyDescent="0.2">
      <c r="A1156" s="8">
        <v>45055</v>
      </c>
      <c r="B1156" s="4" t="s">
        <v>2665</v>
      </c>
      <c r="C1156" s="4" t="s">
        <v>3840</v>
      </c>
      <c r="D1156" s="4" t="s">
        <v>3961</v>
      </c>
      <c r="E1156" s="12">
        <v>526648</v>
      </c>
      <c r="F1156" s="11" t="s">
        <v>1076</v>
      </c>
      <c r="G1156" s="12">
        <v>52665</v>
      </c>
      <c r="H1156" s="12">
        <f t="shared" si="18"/>
        <v>579313</v>
      </c>
      <c r="I1156" s="4" t="s">
        <v>3387</v>
      </c>
      <c r="J1156" s="4" t="s">
        <v>3106</v>
      </c>
    </row>
    <row r="1157" spans="1:10" hidden="1" outlineLevel="1" x14ac:dyDescent="0.2">
      <c r="A1157" s="8">
        <v>45055</v>
      </c>
      <c r="B1157" s="4" t="s">
        <v>2127</v>
      </c>
      <c r="C1157" s="4" t="s">
        <v>3840</v>
      </c>
      <c r="D1157" s="4" t="s">
        <v>1601</v>
      </c>
      <c r="E1157" s="12">
        <v>1197297</v>
      </c>
      <c r="F1157" s="11" t="s">
        <v>1076</v>
      </c>
      <c r="G1157" s="12">
        <v>119730</v>
      </c>
      <c r="H1157" s="12">
        <f t="shared" si="18"/>
        <v>1317027</v>
      </c>
      <c r="I1157" s="4" t="s">
        <v>3387</v>
      </c>
      <c r="J1157" s="4" t="s">
        <v>3106</v>
      </c>
    </row>
    <row r="1158" spans="1:10" hidden="1" outlineLevel="1" x14ac:dyDescent="0.2">
      <c r="A1158" s="8">
        <v>45055</v>
      </c>
      <c r="B1158" s="4" t="s">
        <v>2598</v>
      </c>
      <c r="C1158" s="4" t="s">
        <v>3840</v>
      </c>
      <c r="D1158" s="4" t="s">
        <v>2708</v>
      </c>
      <c r="E1158" s="12">
        <v>626370</v>
      </c>
      <c r="F1158" s="11" t="s">
        <v>1076</v>
      </c>
      <c r="G1158" s="12">
        <v>62637</v>
      </c>
      <c r="H1158" s="12">
        <f t="shared" si="18"/>
        <v>689007</v>
      </c>
      <c r="I1158" s="4" t="s">
        <v>3387</v>
      </c>
      <c r="J1158" s="4" t="s">
        <v>3106</v>
      </c>
    </row>
    <row r="1159" spans="1:10" hidden="1" outlineLevel="1" x14ac:dyDescent="0.2">
      <c r="A1159" s="8">
        <v>45055</v>
      </c>
      <c r="B1159" s="4" t="s">
        <v>754</v>
      </c>
      <c r="C1159" s="4" t="s">
        <v>3840</v>
      </c>
      <c r="D1159" s="4" t="s">
        <v>1368</v>
      </c>
      <c r="E1159" s="12">
        <v>626370</v>
      </c>
      <c r="F1159" s="11" t="s">
        <v>1076</v>
      </c>
      <c r="G1159" s="12">
        <v>62637</v>
      </c>
      <c r="H1159" s="12">
        <f t="shared" si="18"/>
        <v>689007</v>
      </c>
      <c r="I1159" s="4" t="s">
        <v>3387</v>
      </c>
      <c r="J1159" s="4" t="s">
        <v>3106</v>
      </c>
    </row>
    <row r="1160" spans="1:10" hidden="1" outlineLevel="1" x14ac:dyDescent="0.2">
      <c r="A1160" s="8">
        <v>45055</v>
      </c>
      <c r="B1160" s="4" t="s">
        <v>3210</v>
      </c>
      <c r="C1160" s="4" t="s">
        <v>3840</v>
      </c>
      <c r="D1160" s="4" t="s">
        <v>255</v>
      </c>
      <c r="E1160" s="12">
        <v>835406</v>
      </c>
      <c r="F1160" s="11" t="s">
        <v>1076</v>
      </c>
      <c r="G1160" s="12">
        <v>83541</v>
      </c>
      <c r="H1160" s="12">
        <f t="shared" si="18"/>
        <v>918947</v>
      </c>
      <c r="I1160" s="4" t="s">
        <v>3387</v>
      </c>
      <c r="J1160" s="4" t="s">
        <v>3106</v>
      </c>
    </row>
    <row r="1161" spans="1:10" hidden="1" outlineLevel="1" x14ac:dyDescent="0.2">
      <c r="A1161" s="8">
        <v>45055</v>
      </c>
      <c r="B1161" s="4" t="s">
        <v>1496</v>
      </c>
      <c r="C1161" s="4" t="s">
        <v>3840</v>
      </c>
      <c r="D1161" s="4" t="s">
        <v>3249</v>
      </c>
      <c r="E1161" s="12">
        <v>559153</v>
      </c>
      <c r="F1161" s="11" t="s">
        <v>1076</v>
      </c>
      <c r="G1161" s="12">
        <v>55915</v>
      </c>
      <c r="H1161" s="12">
        <f t="shared" si="18"/>
        <v>615068</v>
      </c>
      <c r="I1161" s="4" t="s">
        <v>3387</v>
      </c>
      <c r="J1161" s="4" t="s">
        <v>3106</v>
      </c>
    </row>
    <row r="1162" spans="1:10" hidden="1" outlineLevel="1" x14ac:dyDescent="0.2">
      <c r="A1162" s="8">
        <v>45055</v>
      </c>
      <c r="B1162" s="4" t="s">
        <v>1079</v>
      </c>
      <c r="C1162" s="4" t="s">
        <v>3840</v>
      </c>
      <c r="D1162" s="4" t="s">
        <v>4162</v>
      </c>
      <c r="E1162" s="12">
        <v>626370</v>
      </c>
      <c r="F1162" s="11" t="s">
        <v>1076</v>
      </c>
      <c r="G1162" s="12">
        <v>62637</v>
      </c>
      <c r="H1162" s="12">
        <f t="shared" si="18"/>
        <v>689007</v>
      </c>
      <c r="I1162" s="4" t="s">
        <v>3387</v>
      </c>
      <c r="J1162" s="4" t="s">
        <v>3106</v>
      </c>
    </row>
    <row r="1163" spans="1:10" hidden="1" outlineLevel="1" x14ac:dyDescent="0.2">
      <c r="A1163" s="8">
        <v>45055</v>
      </c>
      <c r="B1163" s="4" t="s">
        <v>1973</v>
      </c>
      <c r="C1163" s="4" t="s">
        <v>3840</v>
      </c>
      <c r="D1163" s="4" t="s">
        <v>3398</v>
      </c>
      <c r="E1163" s="12">
        <v>501096</v>
      </c>
      <c r="F1163" s="11" t="s">
        <v>1076</v>
      </c>
      <c r="G1163" s="12">
        <v>50110</v>
      </c>
      <c r="H1163" s="12">
        <f t="shared" si="18"/>
        <v>551206</v>
      </c>
      <c r="I1163" s="4" t="s">
        <v>3387</v>
      </c>
      <c r="J1163" s="4" t="s">
        <v>3106</v>
      </c>
    </row>
    <row r="1164" spans="1:10" hidden="1" outlineLevel="1" x14ac:dyDescent="0.2">
      <c r="A1164" s="8">
        <v>45055</v>
      </c>
      <c r="B1164" s="4" t="s">
        <v>3020</v>
      </c>
      <c r="C1164" s="4" t="s">
        <v>3840</v>
      </c>
      <c r="D1164" s="4" t="s">
        <v>3264</v>
      </c>
      <c r="E1164" s="12">
        <v>508855</v>
      </c>
      <c r="F1164" s="11" t="s">
        <v>1076</v>
      </c>
      <c r="G1164" s="12">
        <v>50886</v>
      </c>
      <c r="H1164" s="12">
        <f t="shared" si="18"/>
        <v>559741</v>
      </c>
      <c r="I1164" s="4" t="s">
        <v>3387</v>
      </c>
      <c r="J1164" s="4" t="s">
        <v>3106</v>
      </c>
    </row>
    <row r="1165" spans="1:10" hidden="1" outlineLevel="1" x14ac:dyDescent="0.2">
      <c r="A1165" s="8">
        <v>45055</v>
      </c>
      <c r="B1165" s="4" t="s">
        <v>1794</v>
      </c>
      <c r="C1165" s="4" t="s">
        <v>3840</v>
      </c>
      <c r="D1165" s="4" t="s">
        <v>2482</v>
      </c>
      <c r="E1165" s="12">
        <v>626370</v>
      </c>
      <c r="F1165" s="11" t="s">
        <v>1076</v>
      </c>
      <c r="G1165" s="12">
        <v>62637</v>
      </c>
      <c r="H1165" s="12">
        <f t="shared" si="18"/>
        <v>689007</v>
      </c>
      <c r="I1165" s="4" t="s">
        <v>3387</v>
      </c>
      <c r="J1165" s="4" t="s">
        <v>3106</v>
      </c>
    </row>
    <row r="1166" spans="1:10" hidden="1" outlineLevel="1" x14ac:dyDescent="0.2">
      <c r="A1166" s="8">
        <v>45055</v>
      </c>
      <c r="B1166" s="4" t="s">
        <v>4720</v>
      </c>
      <c r="C1166" s="4" t="s">
        <v>3840</v>
      </c>
      <c r="D1166" s="4" t="s">
        <v>5112</v>
      </c>
      <c r="E1166" s="12">
        <v>626370</v>
      </c>
      <c r="F1166" s="11" t="s">
        <v>1076</v>
      </c>
      <c r="G1166" s="12">
        <v>62637</v>
      </c>
      <c r="H1166" s="12">
        <f t="shared" si="18"/>
        <v>689007</v>
      </c>
      <c r="I1166" s="4" t="s">
        <v>3387</v>
      </c>
      <c r="J1166" s="4" t="s">
        <v>3106</v>
      </c>
    </row>
    <row r="1167" spans="1:10" hidden="1" outlineLevel="1" x14ac:dyDescent="0.2">
      <c r="A1167" s="8">
        <v>45055</v>
      </c>
      <c r="B1167" s="4" t="s">
        <v>356</v>
      </c>
      <c r="C1167" s="4" t="s">
        <v>3840</v>
      </c>
      <c r="D1167" s="4" t="s">
        <v>4692</v>
      </c>
      <c r="E1167" s="12">
        <v>520260</v>
      </c>
      <c r="F1167" s="11" t="s">
        <v>1076</v>
      </c>
      <c r="G1167" s="12">
        <v>52026</v>
      </c>
      <c r="H1167" s="12">
        <f t="shared" si="18"/>
        <v>572286</v>
      </c>
      <c r="I1167" s="4" t="s">
        <v>3387</v>
      </c>
      <c r="J1167" s="4" t="s">
        <v>3106</v>
      </c>
    </row>
    <row r="1168" spans="1:10" hidden="1" outlineLevel="1" x14ac:dyDescent="0.2">
      <c r="A1168" s="8">
        <v>45055</v>
      </c>
      <c r="B1168" s="4" t="s">
        <v>799</v>
      </c>
      <c r="C1168" s="4" t="s">
        <v>3840</v>
      </c>
      <c r="D1168" s="4" t="s">
        <v>3332</v>
      </c>
      <c r="E1168" s="12">
        <v>919365</v>
      </c>
      <c r="F1168" s="11" t="s">
        <v>1076</v>
      </c>
      <c r="G1168" s="12">
        <v>91937</v>
      </c>
      <c r="H1168" s="12">
        <f t="shared" si="18"/>
        <v>1011302</v>
      </c>
      <c r="I1168" s="4" t="s">
        <v>3387</v>
      </c>
      <c r="J1168" s="4" t="s">
        <v>3106</v>
      </c>
    </row>
    <row r="1169" spans="1:10" hidden="1" outlineLevel="1" x14ac:dyDescent="0.2">
      <c r="A1169" s="8">
        <v>45055</v>
      </c>
      <c r="B1169" s="4" t="s">
        <v>213</v>
      </c>
      <c r="C1169" s="4" t="s">
        <v>3840</v>
      </c>
      <c r="D1169" s="4" t="s">
        <v>1905</v>
      </c>
      <c r="E1169" s="12">
        <v>501096</v>
      </c>
      <c r="F1169" s="11" t="s">
        <v>1076</v>
      </c>
      <c r="G1169" s="12">
        <v>50110</v>
      </c>
      <c r="H1169" s="12">
        <f t="shared" si="18"/>
        <v>551206</v>
      </c>
      <c r="I1169" s="4" t="s">
        <v>3387</v>
      </c>
      <c r="J1169" s="4" t="s">
        <v>3106</v>
      </c>
    </row>
    <row r="1170" spans="1:10" hidden="1" outlineLevel="1" x14ac:dyDescent="0.2">
      <c r="A1170" s="8">
        <v>45055</v>
      </c>
      <c r="B1170" s="4" t="s">
        <v>4721</v>
      </c>
      <c r="C1170" s="4" t="s">
        <v>3840</v>
      </c>
      <c r="D1170" s="4" t="s">
        <v>4342</v>
      </c>
      <c r="E1170" s="12">
        <v>1598646</v>
      </c>
      <c r="F1170" s="11" t="s">
        <v>1076</v>
      </c>
      <c r="G1170" s="12">
        <v>159865</v>
      </c>
      <c r="H1170" s="12">
        <f t="shared" si="18"/>
        <v>1758511</v>
      </c>
      <c r="I1170" s="4" t="s">
        <v>3387</v>
      </c>
      <c r="J1170" s="4" t="s">
        <v>3106</v>
      </c>
    </row>
    <row r="1171" spans="1:10" hidden="1" outlineLevel="1" x14ac:dyDescent="0.2">
      <c r="A1171" s="8">
        <v>45055</v>
      </c>
      <c r="B1171" s="4" t="s">
        <v>2174</v>
      </c>
      <c r="C1171" s="4" t="s">
        <v>3840</v>
      </c>
      <c r="D1171" s="4" t="s">
        <v>28</v>
      </c>
      <c r="E1171" s="12">
        <v>501096</v>
      </c>
      <c r="F1171" s="11" t="s">
        <v>1076</v>
      </c>
      <c r="G1171" s="12">
        <v>50110</v>
      </c>
      <c r="H1171" s="12">
        <f t="shared" si="18"/>
        <v>551206</v>
      </c>
      <c r="I1171" s="4" t="s">
        <v>3387</v>
      </c>
      <c r="J1171" s="4" t="s">
        <v>3106</v>
      </c>
    </row>
    <row r="1172" spans="1:10" outlineLevel="1" x14ac:dyDescent="0.2">
      <c r="A1172" s="8">
        <v>45055</v>
      </c>
      <c r="B1172" s="4" t="s">
        <v>3201</v>
      </c>
      <c r="C1172" s="4" t="s">
        <v>3840</v>
      </c>
      <c r="D1172" s="4" t="s">
        <v>1521</v>
      </c>
      <c r="E1172" s="12">
        <v>375822</v>
      </c>
      <c r="F1172" s="11" t="s">
        <v>1076</v>
      </c>
      <c r="G1172" s="12">
        <v>37582</v>
      </c>
      <c r="H1172" s="12">
        <f t="shared" si="18"/>
        <v>413404</v>
      </c>
      <c r="I1172" s="4" t="s">
        <v>505</v>
      </c>
      <c r="J1172" s="4" t="s">
        <v>3537</v>
      </c>
    </row>
    <row r="1173" spans="1:10" outlineLevel="1" x14ac:dyDescent="0.2">
      <c r="A1173" s="8">
        <v>45055</v>
      </c>
      <c r="B1173" s="4" t="s">
        <v>360</v>
      </c>
      <c r="C1173" s="4" t="s">
        <v>3840</v>
      </c>
      <c r="D1173" s="4" t="s">
        <v>3389</v>
      </c>
      <c r="E1173" s="12">
        <v>375822</v>
      </c>
      <c r="F1173" s="11" t="s">
        <v>1076</v>
      </c>
      <c r="G1173" s="12">
        <v>37582</v>
      </c>
      <c r="H1173" s="12">
        <f t="shared" si="18"/>
        <v>413404</v>
      </c>
      <c r="I1173" s="4" t="s">
        <v>505</v>
      </c>
      <c r="J1173" s="4" t="s">
        <v>3537</v>
      </c>
    </row>
    <row r="1174" spans="1:10" outlineLevel="1" x14ac:dyDescent="0.2">
      <c r="A1174" s="8">
        <v>45055</v>
      </c>
      <c r="B1174" s="4" t="s">
        <v>1448</v>
      </c>
      <c r="C1174" s="4" t="s">
        <v>3840</v>
      </c>
      <c r="D1174" s="4" t="s">
        <v>4274</v>
      </c>
      <c r="E1174" s="12">
        <v>375822</v>
      </c>
      <c r="F1174" s="11" t="s">
        <v>1076</v>
      </c>
      <c r="G1174" s="12">
        <v>37582</v>
      </c>
      <c r="H1174" s="12">
        <f t="shared" si="18"/>
        <v>413404</v>
      </c>
      <c r="I1174" s="4" t="s">
        <v>505</v>
      </c>
      <c r="J1174" s="4" t="s">
        <v>3537</v>
      </c>
    </row>
    <row r="1175" spans="1:10" outlineLevel="1" x14ac:dyDescent="0.2">
      <c r="A1175" s="8">
        <v>45055</v>
      </c>
      <c r="B1175" s="4" t="s">
        <v>1622</v>
      </c>
      <c r="C1175" s="4" t="s">
        <v>3840</v>
      </c>
      <c r="D1175" s="4" t="s">
        <v>328</v>
      </c>
      <c r="E1175" s="12">
        <v>375822</v>
      </c>
      <c r="F1175" s="11" t="s">
        <v>1076</v>
      </c>
      <c r="G1175" s="12">
        <v>37582</v>
      </c>
      <c r="H1175" s="12">
        <f t="shared" si="18"/>
        <v>413404</v>
      </c>
      <c r="I1175" s="4" t="s">
        <v>505</v>
      </c>
      <c r="J1175" s="4" t="s">
        <v>3537</v>
      </c>
    </row>
    <row r="1176" spans="1:10" outlineLevel="1" x14ac:dyDescent="0.2">
      <c r="A1176" s="8">
        <v>45055</v>
      </c>
      <c r="B1176" s="4" t="s">
        <v>1852</v>
      </c>
      <c r="C1176" s="4" t="s">
        <v>3840</v>
      </c>
      <c r="D1176" s="4" t="s">
        <v>198</v>
      </c>
      <c r="E1176" s="12">
        <v>375822</v>
      </c>
      <c r="F1176" s="11" t="s">
        <v>1076</v>
      </c>
      <c r="G1176" s="12">
        <v>37582</v>
      </c>
      <c r="H1176" s="12">
        <f t="shared" si="18"/>
        <v>413404</v>
      </c>
      <c r="I1176" s="4" t="s">
        <v>505</v>
      </c>
      <c r="J1176" s="4" t="s">
        <v>3537</v>
      </c>
    </row>
    <row r="1177" spans="1:10" outlineLevel="1" x14ac:dyDescent="0.2">
      <c r="A1177" s="8">
        <v>45055</v>
      </c>
      <c r="B1177" s="4" t="s">
        <v>2511</v>
      </c>
      <c r="C1177" s="4" t="s">
        <v>3840</v>
      </c>
      <c r="D1177" s="4"/>
      <c r="E1177" s="12">
        <v>0</v>
      </c>
      <c r="F1177" s="11" t="s">
        <v>1076</v>
      </c>
      <c r="G1177" s="12">
        <v>0</v>
      </c>
      <c r="H1177" s="12">
        <f t="shared" si="18"/>
        <v>0</v>
      </c>
      <c r="I1177" s="4" t="s">
        <v>505</v>
      </c>
      <c r="J1177" s="4" t="s">
        <v>3537</v>
      </c>
    </row>
    <row r="1178" spans="1:10" outlineLevel="1" x14ac:dyDescent="0.2">
      <c r="A1178" s="8">
        <v>45055</v>
      </c>
      <c r="B1178" s="4" t="s">
        <v>1329</v>
      </c>
      <c r="C1178" s="4" t="s">
        <v>3840</v>
      </c>
      <c r="D1178" s="4" t="s">
        <v>3595</v>
      </c>
      <c r="E1178" s="12">
        <v>375822</v>
      </c>
      <c r="F1178" s="11" t="s">
        <v>1076</v>
      </c>
      <c r="G1178" s="12">
        <v>37582</v>
      </c>
      <c r="H1178" s="12">
        <f t="shared" si="18"/>
        <v>413404</v>
      </c>
      <c r="I1178" s="4" t="s">
        <v>505</v>
      </c>
      <c r="J1178" s="4" t="s">
        <v>3537</v>
      </c>
    </row>
    <row r="1179" spans="1:10" outlineLevel="1" x14ac:dyDescent="0.2">
      <c r="A1179" s="8">
        <v>45055</v>
      </c>
      <c r="B1179" s="4" t="s">
        <v>3403</v>
      </c>
      <c r="C1179" s="4" t="s">
        <v>3840</v>
      </c>
      <c r="D1179" s="4" t="s">
        <v>1758</v>
      </c>
      <c r="E1179" s="12">
        <v>375822</v>
      </c>
      <c r="F1179" s="11" t="s">
        <v>1076</v>
      </c>
      <c r="G1179" s="12">
        <v>37582</v>
      </c>
      <c r="H1179" s="12">
        <f t="shared" si="18"/>
        <v>413404</v>
      </c>
      <c r="I1179" s="4" t="s">
        <v>505</v>
      </c>
      <c r="J1179" s="4" t="s">
        <v>3537</v>
      </c>
    </row>
    <row r="1180" spans="1:10" outlineLevel="1" x14ac:dyDescent="0.2">
      <c r="A1180" s="8">
        <v>45056</v>
      </c>
      <c r="B1180" s="4" t="s">
        <v>3787</v>
      </c>
      <c r="C1180" s="4" t="s">
        <v>3840</v>
      </c>
      <c r="D1180" s="4" t="s">
        <v>3319</v>
      </c>
      <c r="E1180" s="12">
        <v>748152</v>
      </c>
      <c r="F1180" s="11" t="s">
        <v>1076</v>
      </c>
      <c r="G1180" s="12">
        <v>74815</v>
      </c>
      <c r="H1180" s="12">
        <f t="shared" si="18"/>
        <v>822967</v>
      </c>
      <c r="I1180" s="4" t="s">
        <v>2305</v>
      </c>
      <c r="J1180" s="4" t="s">
        <v>4010</v>
      </c>
    </row>
    <row r="1181" spans="1:10" outlineLevel="1" x14ac:dyDescent="0.2">
      <c r="A1181" s="8">
        <v>45056</v>
      </c>
      <c r="B1181" s="4" t="s">
        <v>3373</v>
      </c>
      <c r="C1181" s="4" t="s">
        <v>3840</v>
      </c>
      <c r="D1181" s="4" t="s">
        <v>2145</v>
      </c>
      <c r="E1181" s="12">
        <v>935190</v>
      </c>
      <c r="F1181" s="11" t="s">
        <v>1076</v>
      </c>
      <c r="G1181" s="12">
        <v>93519</v>
      </c>
      <c r="H1181" s="12">
        <f t="shared" si="18"/>
        <v>1028709</v>
      </c>
      <c r="I1181" s="4" t="s">
        <v>1585</v>
      </c>
      <c r="J1181" s="4" t="s">
        <v>4674</v>
      </c>
    </row>
    <row r="1182" spans="1:10" outlineLevel="1" x14ac:dyDescent="0.2">
      <c r="A1182" s="8">
        <v>45056</v>
      </c>
      <c r="B1182" s="4" t="s">
        <v>4788</v>
      </c>
      <c r="C1182" s="4" t="s">
        <v>3840</v>
      </c>
      <c r="D1182" s="4" t="s">
        <v>2370</v>
      </c>
      <c r="E1182" s="12">
        <v>375822</v>
      </c>
      <c r="F1182" s="11" t="s">
        <v>1076</v>
      </c>
      <c r="G1182" s="12">
        <v>37582</v>
      </c>
      <c r="H1182" s="12">
        <f t="shared" si="18"/>
        <v>413404</v>
      </c>
      <c r="I1182" s="4" t="s">
        <v>505</v>
      </c>
      <c r="J1182" s="4" t="s">
        <v>3537</v>
      </c>
    </row>
    <row r="1183" spans="1:10" hidden="1" outlineLevel="1" x14ac:dyDescent="0.2">
      <c r="A1183" s="8">
        <v>45056</v>
      </c>
      <c r="B1183" s="4" t="s">
        <v>453</v>
      </c>
      <c r="C1183" s="4" t="s">
        <v>3840</v>
      </c>
      <c r="D1183" s="4" t="s">
        <v>3906</v>
      </c>
      <c r="E1183" s="12">
        <v>528892</v>
      </c>
      <c r="F1183" s="11" t="s">
        <v>1076</v>
      </c>
      <c r="G1183" s="12">
        <v>52889</v>
      </c>
      <c r="H1183" s="12">
        <f t="shared" si="18"/>
        <v>581781</v>
      </c>
      <c r="I1183" s="4" t="s">
        <v>3387</v>
      </c>
      <c r="J1183" s="4" t="s">
        <v>3106</v>
      </c>
    </row>
    <row r="1184" spans="1:10" hidden="1" outlineLevel="1" x14ac:dyDescent="0.2">
      <c r="A1184" s="8">
        <v>45056</v>
      </c>
      <c r="B1184" s="4" t="s">
        <v>1157</v>
      </c>
      <c r="C1184" s="4" t="s">
        <v>3840</v>
      </c>
      <c r="D1184" s="4" t="s">
        <v>1042</v>
      </c>
      <c r="E1184" s="12">
        <v>528892</v>
      </c>
      <c r="F1184" s="11" t="s">
        <v>1076</v>
      </c>
      <c r="G1184" s="12">
        <v>52889</v>
      </c>
      <c r="H1184" s="12">
        <f t="shared" si="18"/>
        <v>581781</v>
      </c>
      <c r="I1184" s="4" t="s">
        <v>3387</v>
      </c>
      <c r="J1184" s="4" t="s">
        <v>3106</v>
      </c>
    </row>
    <row r="1185" spans="1:10" hidden="1" outlineLevel="1" x14ac:dyDescent="0.2">
      <c r="A1185" s="8">
        <v>45056</v>
      </c>
      <c r="B1185" s="4" t="s">
        <v>3640</v>
      </c>
      <c r="C1185" s="4" t="s">
        <v>3840</v>
      </c>
      <c r="D1185" s="4" t="s">
        <v>2577</v>
      </c>
      <c r="E1185" s="12">
        <v>539989</v>
      </c>
      <c r="F1185" s="11" t="s">
        <v>1076</v>
      </c>
      <c r="G1185" s="12">
        <v>53999</v>
      </c>
      <c r="H1185" s="12">
        <f t="shared" si="18"/>
        <v>593988</v>
      </c>
      <c r="I1185" s="4" t="s">
        <v>3387</v>
      </c>
      <c r="J1185" s="4" t="s">
        <v>3106</v>
      </c>
    </row>
    <row r="1186" spans="1:10" hidden="1" outlineLevel="1" x14ac:dyDescent="0.2">
      <c r="A1186" s="8">
        <v>45056</v>
      </c>
      <c r="B1186" s="4" t="s">
        <v>2588</v>
      </c>
      <c r="C1186" s="4" t="s">
        <v>3840</v>
      </c>
      <c r="D1186" s="4" t="s">
        <v>1444</v>
      </c>
      <c r="E1186" s="12">
        <v>520260</v>
      </c>
      <c r="F1186" s="11" t="s">
        <v>1076</v>
      </c>
      <c r="G1186" s="12">
        <v>52026</v>
      </c>
      <c r="H1186" s="12">
        <f t="shared" si="18"/>
        <v>572286</v>
      </c>
      <c r="I1186" s="4" t="s">
        <v>3387</v>
      </c>
      <c r="J1186" s="4" t="s">
        <v>3106</v>
      </c>
    </row>
    <row r="1187" spans="1:10" hidden="1" outlineLevel="1" x14ac:dyDescent="0.2">
      <c r="A1187" s="8">
        <v>45056</v>
      </c>
      <c r="B1187" s="4" t="s">
        <v>1578</v>
      </c>
      <c r="C1187" s="4" t="s">
        <v>3840</v>
      </c>
      <c r="D1187" s="4" t="s">
        <v>3340</v>
      </c>
      <c r="E1187" s="12">
        <v>626370</v>
      </c>
      <c r="F1187" s="11" t="s">
        <v>1076</v>
      </c>
      <c r="G1187" s="12">
        <v>62637</v>
      </c>
      <c r="H1187" s="12">
        <f t="shared" si="18"/>
        <v>689007</v>
      </c>
      <c r="I1187" s="4" t="s">
        <v>3387</v>
      </c>
      <c r="J1187" s="4" t="s">
        <v>3106</v>
      </c>
    </row>
    <row r="1188" spans="1:10" hidden="1" outlineLevel="1" x14ac:dyDescent="0.2">
      <c r="A1188" s="8">
        <v>45056</v>
      </c>
      <c r="B1188" s="4" t="s">
        <v>347</v>
      </c>
      <c r="C1188" s="4" t="s">
        <v>3840</v>
      </c>
      <c r="D1188" s="4" t="s">
        <v>739</v>
      </c>
      <c r="E1188" s="12">
        <v>626370</v>
      </c>
      <c r="F1188" s="11" t="s">
        <v>1076</v>
      </c>
      <c r="G1188" s="12">
        <v>62637</v>
      </c>
      <c r="H1188" s="12">
        <f t="shared" si="18"/>
        <v>689007</v>
      </c>
      <c r="I1188" s="4" t="s">
        <v>3387</v>
      </c>
      <c r="J1188" s="4" t="s">
        <v>3106</v>
      </c>
    </row>
    <row r="1189" spans="1:10" hidden="1" outlineLevel="1" x14ac:dyDescent="0.2">
      <c r="A1189" s="8">
        <v>45056</v>
      </c>
      <c r="B1189" s="4" t="s">
        <v>2037</v>
      </c>
      <c r="C1189" s="4" t="s">
        <v>3840</v>
      </c>
      <c r="D1189" s="4" t="s">
        <v>1734</v>
      </c>
      <c r="E1189" s="12">
        <v>626370</v>
      </c>
      <c r="F1189" s="11" t="s">
        <v>1076</v>
      </c>
      <c r="G1189" s="12">
        <v>62637</v>
      </c>
      <c r="H1189" s="12">
        <f t="shared" si="18"/>
        <v>689007</v>
      </c>
      <c r="I1189" s="4" t="s">
        <v>3387</v>
      </c>
      <c r="J1189" s="4" t="s">
        <v>3106</v>
      </c>
    </row>
    <row r="1190" spans="1:10" hidden="1" outlineLevel="1" x14ac:dyDescent="0.2">
      <c r="A1190" s="8">
        <v>45056</v>
      </c>
      <c r="B1190" s="4" t="s">
        <v>3689</v>
      </c>
      <c r="C1190" s="4" t="s">
        <v>3840</v>
      </c>
      <c r="D1190" s="4" t="s">
        <v>2523</v>
      </c>
      <c r="E1190" s="12">
        <v>501096</v>
      </c>
      <c r="F1190" s="11" t="s">
        <v>1076</v>
      </c>
      <c r="G1190" s="12">
        <v>50110</v>
      </c>
      <c r="H1190" s="12">
        <f t="shared" si="18"/>
        <v>551206</v>
      </c>
      <c r="I1190" s="4" t="s">
        <v>3387</v>
      </c>
      <c r="J1190" s="4" t="s">
        <v>3106</v>
      </c>
    </row>
    <row r="1191" spans="1:10" hidden="1" outlineLevel="1" x14ac:dyDescent="0.2">
      <c r="A1191" s="8">
        <v>45057</v>
      </c>
      <c r="B1191" s="4" t="s">
        <v>1291</v>
      </c>
      <c r="C1191" s="4" t="s">
        <v>3840</v>
      </c>
      <c r="D1191" s="4" t="s">
        <v>1882</v>
      </c>
      <c r="E1191" s="12">
        <v>547250</v>
      </c>
      <c r="F1191" s="11" t="s">
        <v>1076</v>
      </c>
      <c r="G1191" s="12">
        <v>54725</v>
      </c>
      <c r="H1191" s="12">
        <f t="shared" si="18"/>
        <v>601975</v>
      </c>
      <c r="I1191" s="4" t="s">
        <v>3387</v>
      </c>
      <c r="J1191" s="4" t="s">
        <v>3106</v>
      </c>
    </row>
    <row r="1192" spans="1:10" hidden="1" outlineLevel="1" x14ac:dyDescent="0.2">
      <c r="A1192" s="8">
        <v>45057</v>
      </c>
      <c r="B1192" s="4" t="s">
        <v>939</v>
      </c>
      <c r="C1192" s="4" t="s">
        <v>3840</v>
      </c>
      <c r="D1192" s="4" t="s">
        <v>3978</v>
      </c>
      <c r="E1192" s="12">
        <v>815216</v>
      </c>
      <c r="F1192" s="11" t="s">
        <v>1076</v>
      </c>
      <c r="G1192" s="12">
        <v>81522</v>
      </c>
      <c r="H1192" s="12">
        <f t="shared" si="18"/>
        <v>896738</v>
      </c>
      <c r="I1192" s="4" t="s">
        <v>3387</v>
      </c>
      <c r="J1192" s="4" t="s">
        <v>3106</v>
      </c>
    </row>
    <row r="1193" spans="1:10" hidden="1" outlineLevel="1" x14ac:dyDescent="0.2">
      <c r="A1193" s="8">
        <v>45057</v>
      </c>
      <c r="B1193" s="4" t="s">
        <v>547</v>
      </c>
      <c r="C1193" s="4" t="s">
        <v>3840</v>
      </c>
      <c r="D1193" s="4" t="s">
        <v>2184</v>
      </c>
      <c r="E1193" s="12">
        <v>560745</v>
      </c>
      <c r="F1193" s="11" t="s">
        <v>1076</v>
      </c>
      <c r="G1193" s="12">
        <v>56075</v>
      </c>
      <c r="H1193" s="12">
        <f t="shared" si="18"/>
        <v>616820</v>
      </c>
      <c r="I1193" s="4" t="s">
        <v>3387</v>
      </c>
      <c r="J1193" s="4" t="s">
        <v>3106</v>
      </c>
    </row>
    <row r="1194" spans="1:10" hidden="1" outlineLevel="1" x14ac:dyDescent="0.2">
      <c r="A1194" s="8">
        <v>45057</v>
      </c>
      <c r="B1194" s="4" t="s">
        <v>4343</v>
      </c>
      <c r="C1194" s="4" t="s">
        <v>3840</v>
      </c>
      <c r="D1194" s="4" t="s">
        <v>4038</v>
      </c>
      <c r="E1194" s="12">
        <v>611412</v>
      </c>
      <c r="F1194" s="11" t="s">
        <v>1076</v>
      </c>
      <c r="G1194" s="12">
        <v>61141</v>
      </c>
      <c r="H1194" s="12">
        <f t="shared" si="18"/>
        <v>672553</v>
      </c>
      <c r="I1194" s="4" t="s">
        <v>3387</v>
      </c>
      <c r="J1194" s="4" t="s">
        <v>3106</v>
      </c>
    </row>
    <row r="1195" spans="1:10" outlineLevel="1" x14ac:dyDescent="0.2">
      <c r="A1195" s="8">
        <v>45058</v>
      </c>
      <c r="B1195" s="4" t="s">
        <v>2320</v>
      </c>
      <c r="C1195" s="4" t="s">
        <v>3840</v>
      </c>
      <c r="D1195" s="4" t="s">
        <v>2889</v>
      </c>
      <c r="E1195" s="12">
        <v>673895</v>
      </c>
      <c r="F1195" s="11" t="s">
        <v>1076</v>
      </c>
      <c r="G1195" s="12">
        <v>67390</v>
      </c>
      <c r="H1195" s="12">
        <f t="shared" si="18"/>
        <v>741285</v>
      </c>
      <c r="I1195" s="4" t="s">
        <v>505</v>
      </c>
      <c r="J1195" s="4" t="s">
        <v>3537</v>
      </c>
    </row>
    <row r="1196" spans="1:10" outlineLevel="1" x14ac:dyDescent="0.2">
      <c r="A1196" s="8">
        <v>45058</v>
      </c>
      <c r="B1196" s="4" t="s">
        <v>1465</v>
      </c>
      <c r="C1196" s="4" t="s">
        <v>3840</v>
      </c>
      <c r="D1196" s="4" t="s">
        <v>391</v>
      </c>
      <c r="E1196" s="12">
        <v>375822</v>
      </c>
      <c r="F1196" s="11" t="s">
        <v>1076</v>
      </c>
      <c r="G1196" s="12">
        <v>37582</v>
      </c>
      <c r="H1196" s="12">
        <f t="shared" si="18"/>
        <v>413404</v>
      </c>
      <c r="I1196" s="4" t="s">
        <v>2372</v>
      </c>
      <c r="J1196" s="4" t="s">
        <v>4418</v>
      </c>
    </row>
    <row r="1197" spans="1:10" outlineLevel="1" x14ac:dyDescent="0.2">
      <c r="A1197" s="8">
        <v>45058</v>
      </c>
      <c r="B1197" s="4" t="s">
        <v>2120</v>
      </c>
      <c r="C1197" s="4" t="s">
        <v>3840</v>
      </c>
      <c r="D1197" s="4" t="s">
        <v>4099</v>
      </c>
      <c r="E1197" s="12">
        <v>375822</v>
      </c>
      <c r="F1197" s="11" t="s">
        <v>1076</v>
      </c>
      <c r="G1197" s="12">
        <v>37582</v>
      </c>
      <c r="H1197" s="12">
        <f t="shared" si="18"/>
        <v>413404</v>
      </c>
      <c r="I1197" s="4" t="s">
        <v>2372</v>
      </c>
      <c r="J1197" s="4" t="s">
        <v>4418</v>
      </c>
    </row>
    <row r="1198" spans="1:10" outlineLevel="1" x14ac:dyDescent="0.2">
      <c r="A1198" s="8">
        <v>45058</v>
      </c>
      <c r="B1198" s="4" t="s">
        <v>100</v>
      </c>
      <c r="C1198" s="4" t="s">
        <v>3840</v>
      </c>
      <c r="D1198" s="4" t="s">
        <v>4483</v>
      </c>
      <c r="E1198" s="12">
        <v>375822</v>
      </c>
      <c r="F1198" s="11" t="s">
        <v>1076</v>
      </c>
      <c r="G1198" s="12">
        <v>37582</v>
      </c>
      <c r="H1198" s="12">
        <f t="shared" si="18"/>
        <v>413404</v>
      </c>
      <c r="I1198" s="4" t="s">
        <v>2372</v>
      </c>
      <c r="J1198" s="4" t="s">
        <v>4418</v>
      </c>
    </row>
    <row r="1199" spans="1:10" outlineLevel="1" x14ac:dyDescent="0.2">
      <c r="A1199" s="8">
        <v>45058</v>
      </c>
      <c r="B1199" s="4" t="s">
        <v>1122</v>
      </c>
      <c r="C1199" s="4" t="s">
        <v>3840</v>
      </c>
      <c r="D1199" s="4" t="s">
        <v>669</v>
      </c>
      <c r="E1199" s="12">
        <v>508855</v>
      </c>
      <c r="F1199" s="11" t="s">
        <v>1076</v>
      </c>
      <c r="G1199" s="12">
        <v>50886</v>
      </c>
      <c r="H1199" s="12">
        <f t="shared" si="18"/>
        <v>559741</v>
      </c>
      <c r="I1199" s="4" t="s">
        <v>505</v>
      </c>
      <c r="J1199" s="4" t="s">
        <v>3537</v>
      </c>
    </row>
    <row r="1200" spans="1:10" outlineLevel="1" x14ac:dyDescent="0.2">
      <c r="A1200" s="8">
        <v>45058</v>
      </c>
      <c r="B1200" s="4" t="s">
        <v>3227</v>
      </c>
      <c r="C1200" s="4" t="s">
        <v>3840</v>
      </c>
      <c r="D1200" s="4" t="s">
        <v>5157</v>
      </c>
      <c r="E1200" s="12">
        <v>626370</v>
      </c>
      <c r="F1200" s="11" t="s">
        <v>1076</v>
      </c>
      <c r="G1200" s="12">
        <v>62637</v>
      </c>
      <c r="H1200" s="12">
        <f t="shared" si="18"/>
        <v>689007</v>
      </c>
      <c r="I1200" s="4" t="s">
        <v>505</v>
      </c>
      <c r="J1200" s="4" t="s">
        <v>3537</v>
      </c>
    </row>
    <row r="1201" spans="1:10" outlineLevel="1" x14ac:dyDescent="0.2">
      <c r="A1201" s="8">
        <v>45058</v>
      </c>
      <c r="B1201" s="4" t="s">
        <v>952</v>
      </c>
      <c r="C1201" s="4" t="s">
        <v>3840</v>
      </c>
      <c r="D1201" s="4" t="s">
        <v>3309</v>
      </c>
      <c r="E1201" s="12">
        <v>-611412</v>
      </c>
      <c r="F1201" s="11" t="s">
        <v>1076</v>
      </c>
      <c r="G1201" s="12">
        <v>-61141</v>
      </c>
      <c r="H1201" s="12">
        <f t="shared" si="18"/>
        <v>-672553</v>
      </c>
      <c r="I1201" s="4" t="s">
        <v>505</v>
      </c>
      <c r="J1201" s="4" t="s">
        <v>3537</v>
      </c>
    </row>
    <row r="1202" spans="1:10" outlineLevel="1" x14ac:dyDescent="0.2">
      <c r="A1202" s="8">
        <v>45058</v>
      </c>
      <c r="B1202" s="4" t="s">
        <v>3088</v>
      </c>
      <c r="C1202" s="4" t="s">
        <v>3840</v>
      </c>
      <c r="D1202" s="4" t="s">
        <v>1799</v>
      </c>
      <c r="E1202" s="12">
        <v>528892</v>
      </c>
      <c r="F1202" s="11" t="s">
        <v>1076</v>
      </c>
      <c r="G1202" s="12">
        <v>52889</v>
      </c>
      <c r="H1202" s="12">
        <f t="shared" si="18"/>
        <v>581781</v>
      </c>
      <c r="I1202" s="4" t="s">
        <v>505</v>
      </c>
      <c r="J1202" s="4" t="s">
        <v>3537</v>
      </c>
    </row>
    <row r="1203" spans="1:10" hidden="1" outlineLevel="1" x14ac:dyDescent="0.2">
      <c r="A1203" s="8">
        <v>45058</v>
      </c>
      <c r="B1203" s="4" t="s">
        <v>3086</v>
      </c>
      <c r="C1203" s="4" t="s">
        <v>3840</v>
      </c>
      <c r="D1203" s="4" t="s">
        <v>1409</v>
      </c>
      <c r="E1203" s="12">
        <v>998485</v>
      </c>
      <c r="F1203" s="11" t="s">
        <v>1076</v>
      </c>
      <c r="G1203" s="12">
        <v>99849</v>
      </c>
      <c r="H1203" s="12">
        <f t="shared" si="18"/>
        <v>1098334</v>
      </c>
      <c r="I1203" s="4" t="s">
        <v>3387</v>
      </c>
      <c r="J1203" s="4" t="s">
        <v>3106</v>
      </c>
    </row>
    <row r="1204" spans="1:10" hidden="1" outlineLevel="1" x14ac:dyDescent="0.2">
      <c r="A1204" s="8">
        <v>45058</v>
      </c>
      <c r="B1204" s="4" t="s">
        <v>1020</v>
      </c>
      <c r="C1204" s="4" t="s">
        <v>3840</v>
      </c>
      <c r="D1204" s="4" t="s">
        <v>4317</v>
      </c>
      <c r="E1204" s="12">
        <v>626370</v>
      </c>
      <c r="F1204" s="11" t="s">
        <v>1076</v>
      </c>
      <c r="G1204" s="12">
        <v>62637</v>
      </c>
      <c r="H1204" s="12">
        <f t="shared" si="18"/>
        <v>689007</v>
      </c>
      <c r="I1204" s="4" t="s">
        <v>3387</v>
      </c>
      <c r="J1204" s="4" t="s">
        <v>3106</v>
      </c>
    </row>
    <row r="1205" spans="1:10" hidden="1" outlineLevel="1" x14ac:dyDescent="0.2">
      <c r="A1205" s="8">
        <v>45058</v>
      </c>
      <c r="B1205" s="4" t="s">
        <v>2293</v>
      </c>
      <c r="C1205" s="4" t="s">
        <v>3840</v>
      </c>
      <c r="D1205" s="4" t="s">
        <v>3489</v>
      </c>
      <c r="E1205" s="12">
        <v>727900</v>
      </c>
      <c r="F1205" s="11" t="s">
        <v>1076</v>
      </c>
      <c r="G1205" s="12">
        <v>72790</v>
      </c>
      <c r="H1205" s="12">
        <f t="shared" si="18"/>
        <v>800690</v>
      </c>
      <c r="I1205" s="4" t="s">
        <v>3387</v>
      </c>
      <c r="J1205" s="4" t="s">
        <v>3106</v>
      </c>
    </row>
    <row r="1206" spans="1:10" hidden="1" outlineLevel="1" x14ac:dyDescent="0.2">
      <c r="A1206" s="8">
        <v>45058</v>
      </c>
      <c r="B1206" s="4" t="s">
        <v>4307</v>
      </c>
      <c r="C1206" s="4" t="s">
        <v>3840</v>
      </c>
      <c r="D1206" s="4" t="s">
        <v>3934</v>
      </c>
      <c r="E1206" s="12">
        <v>939555</v>
      </c>
      <c r="F1206" s="11" t="s">
        <v>1076</v>
      </c>
      <c r="G1206" s="12">
        <v>93956</v>
      </c>
      <c r="H1206" s="12">
        <f t="shared" si="18"/>
        <v>1033511</v>
      </c>
      <c r="I1206" s="4" t="s">
        <v>3387</v>
      </c>
      <c r="J1206" s="4" t="s">
        <v>3106</v>
      </c>
    </row>
    <row r="1207" spans="1:10" hidden="1" outlineLevel="1" x14ac:dyDescent="0.2">
      <c r="A1207" s="8">
        <v>45058</v>
      </c>
      <c r="B1207" s="4" t="s">
        <v>1829</v>
      </c>
      <c r="C1207" s="4" t="s">
        <v>3840</v>
      </c>
      <c r="D1207" s="4" t="s">
        <v>1069</v>
      </c>
      <c r="E1207" s="12">
        <v>1029115</v>
      </c>
      <c r="F1207" s="11" t="s">
        <v>1076</v>
      </c>
      <c r="G1207" s="12">
        <v>102912</v>
      </c>
      <c r="H1207" s="12">
        <f t="shared" si="18"/>
        <v>1132027</v>
      </c>
      <c r="I1207" s="4" t="s">
        <v>3387</v>
      </c>
      <c r="J1207" s="4" t="s">
        <v>3106</v>
      </c>
    </row>
    <row r="1208" spans="1:10" hidden="1" outlineLevel="1" x14ac:dyDescent="0.2">
      <c r="A1208" s="8">
        <v>45058</v>
      </c>
      <c r="B1208" s="4" t="s">
        <v>977</v>
      </c>
      <c r="C1208" s="4" t="s">
        <v>3840</v>
      </c>
      <c r="D1208" s="4" t="s">
        <v>2020</v>
      </c>
      <c r="E1208" s="12">
        <v>562424</v>
      </c>
      <c r="F1208" s="11" t="s">
        <v>1076</v>
      </c>
      <c r="G1208" s="12">
        <v>56242</v>
      </c>
      <c r="H1208" s="12">
        <f t="shared" si="18"/>
        <v>618666</v>
      </c>
      <c r="I1208" s="4" t="s">
        <v>3387</v>
      </c>
      <c r="J1208" s="4" t="s">
        <v>3106</v>
      </c>
    </row>
    <row r="1209" spans="1:10" hidden="1" outlineLevel="1" x14ac:dyDescent="0.2">
      <c r="A1209" s="8">
        <v>45058</v>
      </c>
      <c r="B1209" s="4" t="s">
        <v>960</v>
      </c>
      <c r="C1209" s="4" t="s">
        <v>3840</v>
      </c>
      <c r="D1209" s="4" t="s">
        <v>2696</v>
      </c>
      <c r="E1209" s="12">
        <v>1052705</v>
      </c>
      <c r="F1209" s="11" t="s">
        <v>1076</v>
      </c>
      <c r="G1209" s="12">
        <v>105271</v>
      </c>
      <c r="H1209" s="12">
        <f t="shared" si="18"/>
        <v>1157976</v>
      </c>
      <c r="I1209" s="4" t="s">
        <v>3387</v>
      </c>
      <c r="J1209" s="4" t="s">
        <v>3106</v>
      </c>
    </row>
    <row r="1210" spans="1:10" hidden="1" outlineLevel="1" x14ac:dyDescent="0.2">
      <c r="A1210" s="8">
        <v>45058</v>
      </c>
      <c r="B1210" s="4" t="s">
        <v>4233</v>
      </c>
      <c r="C1210" s="4" t="s">
        <v>3840</v>
      </c>
      <c r="D1210" s="4" t="s">
        <v>2855</v>
      </c>
      <c r="E1210" s="12">
        <v>611412</v>
      </c>
      <c r="F1210" s="11" t="s">
        <v>1076</v>
      </c>
      <c r="G1210" s="12">
        <v>61141</v>
      </c>
      <c r="H1210" s="12">
        <f t="shared" si="18"/>
        <v>672553</v>
      </c>
      <c r="I1210" s="4" t="s">
        <v>3387</v>
      </c>
      <c r="J1210" s="4" t="s">
        <v>3106</v>
      </c>
    </row>
    <row r="1211" spans="1:10" hidden="1" outlineLevel="1" x14ac:dyDescent="0.2">
      <c r="A1211" s="8">
        <v>45058</v>
      </c>
      <c r="B1211" s="4" t="s">
        <v>558</v>
      </c>
      <c r="C1211" s="4" t="s">
        <v>3840</v>
      </c>
      <c r="D1211" s="4" t="s">
        <v>240</v>
      </c>
      <c r="E1211" s="12">
        <v>606180</v>
      </c>
      <c r="F1211" s="11" t="s">
        <v>1076</v>
      </c>
      <c r="G1211" s="12">
        <v>60618</v>
      </c>
      <c r="H1211" s="12">
        <f t="shared" si="18"/>
        <v>666798</v>
      </c>
      <c r="I1211" s="4" t="s">
        <v>3387</v>
      </c>
      <c r="J1211" s="4" t="s">
        <v>3106</v>
      </c>
    </row>
    <row r="1212" spans="1:10" hidden="1" outlineLevel="1" x14ac:dyDescent="0.2">
      <c r="A1212" s="8">
        <v>45058</v>
      </c>
      <c r="B1212" s="4" t="s">
        <v>2868</v>
      </c>
      <c r="C1212" s="4" t="s">
        <v>3840</v>
      </c>
      <c r="D1212" s="4" t="s">
        <v>1148</v>
      </c>
      <c r="E1212" s="12">
        <v>852455</v>
      </c>
      <c r="F1212" s="11" t="s">
        <v>1076</v>
      </c>
      <c r="G1212" s="12">
        <v>85246</v>
      </c>
      <c r="H1212" s="12">
        <f t="shared" si="18"/>
        <v>937701</v>
      </c>
      <c r="I1212" s="4" t="s">
        <v>3387</v>
      </c>
      <c r="J1212" s="4" t="s">
        <v>3106</v>
      </c>
    </row>
    <row r="1213" spans="1:10" hidden="1" outlineLevel="1" x14ac:dyDescent="0.2">
      <c r="A1213" s="8">
        <v>45061</v>
      </c>
      <c r="B1213" s="4" t="s">
        <v>665</v>
      </c>
      <c r="C1213" s="4" t="s">
        <v>3840</v>
      </c>
      <c r="D1213" s="4" t="s">
        <v>4676</v>
      </c>
      <c r="E1213" s="12">
        <v>626370</v>
      </c>
      <c r="F1213" s="11" t="s">
        <v>1076</v>
      </c>
      <c r="G1213" s="12">
        <v>62637</v>
      </c>
      <c r="H1213" s="12">
        <f t="shared" si="18"/>
        <v>689007</v>
      </c>
      <c r="I1213" s="4" t="s">
        <v>3387</v>
      </c>
      <c r="J1213" s="4" t="s">
        <v>3106</v>
      </c>
    </row>
    <row r="1214" spans="1:10" hidden="1" outlineLevel="1" x14ac:dyDescent="0.2">
      <c r="A1214" s="8">
        <v>45061</v>
      </c>
      <c r="B1214" s="4" t="s">
        <v>4559</v>
      </c>
      <c r="C1214" s="4" t="s">
        <v>3840</v>
      </c>
      <c r="D1214" s="4" t="s">
        <v>2936</v>
      </c>
      <c r="E1214" s="12">
        <v>501096</v>
      </c>
      <c r="F1214" s="11" t="s">
        <v>1076</v>
      </c>
      <c r="G1214" s="12">
        <v>50110</v>
      </c>
      <c r="H1214" s="12">
        <f t="shared" si="18"/>
        <v>551206</v>
      </c>
      <c r="I1214" s="4" t="s">
        <v>3387</v>
      </c>
      <c r="J1214" s="4" t="s">
        <v>3106</v>
      </c>
    </row>
    <row r="1215" spans="1:10" hidden="1" outlineLevel="1" x14ac:dyDescent="0.2">
      <c r="A1215" s="8">
        <v>45061</v>
      </c>
      <c r="B1215" s="4" t="s">
        <v>3989</v>
      </c>
      <c r="C1215" s="4" t="s">
        <v>3840</v>
      </c>
      <c r="D1215" s="4" t="s">
        <v>4201</v>
      </c>
      <c r="E1215" s="12">
        <v>520260</v>
      </c>
      <c r="F1215" s="11" t="s">
        <v>1076</v>
      </c>
      <c r="G1215" s="12">
        <v>52026</v>
      </c>
      <c r="H1215" s="12">
        <f t="shared" si="18"/>
        <v>572286</v>
      </c>
      <c r="I1215" s="4" t="s">
        <v>3387</v>
      </c>
      <c r="J1215" s="4" t="s">
        <v>3106</v>
      </c>
    </row>
    <row r="1216" spans="1:10" hidden="1" outlineLevel="1" x14ac:dyDescent="0.2">
      <c r="A1216" s="8">
        <v>45061</v>
      </c>
      <c r="B1216" s="4" t="s">
        <v>4399</v>
      </c>
      <c r="C1216" s="4" t="s">
        <v>3840</v>
      </c>
      <c r="D1216" s="4" t="s">
        <v>2723</v>
      </c>
      <c r="E1216" s="12">
        <v>533036</v>
      </c>
      <c r="F1216" s="11" t="s">
        <v>1076</v>
      </c>
      <c r="G1216" s="12">
        <v>53304</v>
      </c>
      <c r="H1216" s="12">
        <f t="shared" si="18"/>
        <v>586340</v>
      </c>
      <c r="I1216" s="4" t="s">
        <v>3387</v>
      </c>
      <c r="J1216" s="4" t="s">
        <v>3106</v>
      </c>
    </row>
    <row r="1217" spans="1:10" hidden="1" outlineLevel="1" x14ac:dyDescent="0.2">
      <c r="A1217" s="8">
        <v>45061</v>
      </c>
      <c r="B1217" s="4" t="s">
        <v>2027</v>
      </c>
      <c r="C1217" s="4" t="s">
        <v>3840</v>
      </c>
      <c r="D1217" s="4" t="s">
        <v>974</v>
      </c>
      <c r="E1217" s="12">
        <v>626370</v>
      </c>
      <c r="F1217" s="11" t="s">
        <v>1076</v>
      </c>
      <c r="G1217" s="12">
        <v>62637</v>
      </c>
      <c r="H1217" s="12">
        <f t="shared" si="18"/>
        <v>689007</v>
      </c>
      <c r="I1217" s="4" t="s">
        <v>3387</v>
      </c>
      <c r="J1217" s="4" t="s">
        <v>3106</v>
      </c>
    </row>
    <row r="1218" spans="1:10" hidden="1" outlineLevel="1" x14ac:dyDescent="0.2">
      <c r="A1218" s="8">
        <v>45061</v>
      </c>
      <c r="B1218" s="4" t="s">
        <v>557</v>
      </c>
      <c r="C1218" s="4" t="s">
        <v>3840</v>
      </c>
      <c r="D1218" s="4" t="s">
        <v>875</v>
      </c>
      <c r="E1218" s="12">
        <v>532882</v>
      </c>
      <c r="F1218" s="11" t="s">
        <v>1076</v>
      </c>
      <c r="G1218" s="12">
        <v>53288</v>
      </c>
      <c r="H1218" s="12">
        <f t="shared" ref="H1218:H1281" si="19">+E1218+G1218</f>
        <v>586170</v>
      </c>
      <c r="I1218" s="4" t="s">
        <v>3387</v>
      </c>
      <c r="J1218" s="4" t="s">
        <v>3106</v>
      </c>
    </row>
    <row r="1219" spans="1:10" hidden="1" outlineLevel="1" x14ac:dyDescent="0.2">
      <c r="A1219" s="8">
        <v>45061</v>
      </c>
      <c r="B1219" s="4" t="s">
        <v>4446</v>
      </c>
      <c r="C1219" s="4" t="s">
        <v>3840</v>
      </c>
      <c r="D1219" s="4" t="s">
        <v>4683</v>
      </c>
      <c r="E1219" s="12">
        <v>606420</v>
      </c>
      <c r="F1219" s="11" t="s">
        <v>1076</v>
      </c>
      <c r="G1219" s="12">
        <v>60642</v>
      </c>
      <c r="H1219" s="12">
        <f t="shared" si="19"/>
        <v>667062</v>
      </c>
      <c r="I1219" s="4" t="s">
        <v>3387</v>
      </c>
      <c r="J1219" s="4" t="s">
        <v>3106</v>
      </c>
    </row>
    <row r="1220" spans="1:10" hidden="1" outlineLevel="1" x14ac:dyDescent="0.2">
      <c r="A1220" s="8">
        <v>45061</v>
      </c>
      <c r="B1220" s="4" t="s">
        <v>3333</v>
      </c>
      <c r="C1220" s="4" t="s">
        <v>3840</v>
      </c>
      <c r="D1220" s="4" t="s">
        <v>1648</v>
      </c>
      <c r="E1220" s="12">
        <v>835406</v>
      </c>
      <c r="F1220" s="11" t="s">
        <v>1076</v>
      </c>
      <c r="G1220" s="12">
        <v>83541</v>
      </c>
      <c r="H1220" s="12">
        <f t="shared" si="19"/>
        <v>918947</v>
      </c>
      <c r="I1220" s="4" t="s">
        <v>3387</v>
      </c>
      <c r="J1220" s="4" t="s">
        <v>3106</v>
      </c>
    </row>
    <row r="1221" spans="1:10" hidden="1" outlineLevel="1" x14ac:dyDescent="0.2">
      <c r="A1221" s="8">
        <v>45061</v>
      </c>
      <c r="B1221" s="4" t="s">
        <v>1825</v>
      </c>
      <c r="C1221" s="4" t="s">
        <v>3840</v>
      </c>
      <c r="D1221" s="4" t="s">
        <v>2100</v>
      </c>
      <c r="E1221" s="12">
        <v>559153</v>
      </c>
      <c r="F1221" s="11" t="s">
        <v>1076</v>
      </c>
      <c r="G1221" s="12">
        <v>55915</v>
      </c>
      <c r="H1221" s="12">
        <f t="shared" si="19"/>
        <v>615068</v>
      </c>
      <c r="I1221" s="4" t="s">
        <v>3387</v>
      </c>
      <c r="J1221" s="4" t="s">
        <v>3106</v>
      </c>
    </row>
    <row r="1222" spans="1:10" hidden="1" outlineLevel="1" x14ac:dyDescent="0.2">
      <c r="A1222" s="8">
        <v>45061</v>
      </c>
      <c r="B1222" s="4" t="s">
        <v>2016</v>
      </c>
      <c r="C1222" s="4" t="s">
        <v>3840</v>
      </c>
      <c r="D1222" s="4" t="s">
        <v>755</v>
      </c>
      <c r="E1222" s="12">
        <v>2074780</v>
      </c>
      <c r="F1222" s="11" t="s">
        <v>1076</v>
      </c>
      <c r="G1222" s="12">
        <v>207478</v>
      </c>
      <c r="H1222" s="12">
        <f t="shared" si="19"/>
        <v>2282258</v>
      </c>
      <c r="I1222" s="4" t="s">
        <v>2318</v>
      </c>
      <c r="J1222" s="4" t="s">
        <v>195</v>
      </c>
    </row>
    <row r="1223" spans="1:10" hidden="1" outlineLevel="1" x14ac:dyDescent="0.2">
      <c r="A1223" s="8">
        <v>45061</v>
      </c>
      <c r="B1223" s="4" t="s">
        <v>3776</v>
      </c>
      <c r="C1223" s="4" t="s">
        <v>3840</v>
      </c>
      <c r="D1223" s="4" t="s">
        <v>1884</v>
      </c>
      <c r="E1223" s="12">
        <v>608012</v>
      </c>
      <c r="F1223" s="11" t="s">
        <v>1076</v>
      </c>
      <c r="G1223" s="12">
        <v>60801</v>
      </c>
      <c r="H1223" s="12">
        <f t="shared" si="19"/>
        <v>668813</v>
      </c>
      <c r="I1223" s="4" t="s">
        <v>3387</v>
      </c>
      <c r="J1223" s="4" t="s">
        <v>3106</v>
      </c>
    </row>
    <row r="1224" spans="1:10" hidden="1" outlineLevel="1" x14ac:dyDescent="0.2">
      <c r="A1224" s="8">
        <v>45061</v>
      </c>
      <c r="B1224" s="4" t="s">
        <v>1714</v>
      </c>
      <c r="C1224" s="4" t="s">
        <v>3840</v>
      </c>
      <c r="D1224" s="4" t="s">
        <v>826</v>
      </c>
      <c r="E1224" s="12">
        <v>606180</v>
      </c>
      <c r="F1224" s="11" t="s">
        <v>1076</v>
      </c>
      <c r="G1224" s="12">
        <v>60618</v>
      </c>
      <c r="H1224" s="12">
        <f t="shared" si="19"/>
        <v>666798</v>
      </c>
      <c r="I1224" s="4" t="s">
        <v>3387</v>
      </c>
      <c r="J1224" s="4" t="s">
        <v>3106</v>
      </c>
    </row>
    <row r="1225" spans="1:10" hidden="1" outlineLevel="1" x14ac:dyDescent="0.2">
      <c r="A1225" s="8">
        <v>45061</v>
      </c>
      <c r="B1225" s="4" t="s">
        <v>5043</v>
      </c>
      <c r="C1225" s="4" t="s">
        <v>3840</v>
      </c>
      <c r="D1225" s="4" t="s">
        <v>1625</v>
      </c>
      <c r="E1225" s="12">
        <v>518668</v>
      </c>
      <c r="F1225" s="11" t="s">
        <v>1076</v>
      </c>
      <c r="G1225" s="12">
        <v>51867</v>
      </c>
      <c r="H1225" s="12">
        <f t="shared" si="19"/>
        <v>570535</v>
      </c>
      <c r="I1225" s="4" t="s">
        <v>3387</v>
      </c>
      <c r="J1225" s="4" t="s">
        <v>3106</v>
      </c>
    </row>
    <row r="1226" spans="1:10" hidden="1" outlineLevel="1" x14ac:dyDescent="0.2">
      <c r="A1226" s="8">
        <v>45061</v>
      </c>
      <c r="B1226" s="4" t="s">
        <v>1540</v>
      </c>
      <c r="C1226" s="4" t="s">
        <v>3840</v>
      </c>
      <c r="D1226" s="4" t="s">
        <v>2298</v>
      </c>
      <c r="E1226" s="12">
        <v>720793</v>
      </c>
      <c r="F1226" s="11" t="s">
        <v>1076</v>
      </c>
      <c r="G1226" s="12">
        <v>72079</v>
      </c>
      <c r="H1226" s="12">
        <f t="shared" si="19"/>
        <v>792872</v>
      </c>
      <c r="I1226" s="4" t="s">
        <v>3387</v>
      </c>
      <c r="J1226" s="4" t="s">
        <v>3106</v>
      </c>
    </row>
    <row r="1227" spans="1:10" hidden="1" outlineLevel="1" x14ac:dyDescent="0.2">
      <c r="A1227" s="8">
        <v>45061</v>
      </c>
      <c r="B1227" s="4" t="s">
        <v>3826</v>
      </c>
      <c r="C1227" s="4" t="s">
        <v>3840</v>
      </c>
      <c r="D1227" s="4" t="s">
        <v>1594</v>
      </c>
      <c r="E1227" s="12">
        <v>469962</v>
      </c>
      <c r="F1227" s="11" t="s">
        <v>1076</v>
      </c>
      <c r="G1227" s="12">
        <v>46996</v>
      </c>
      <c r="H1227" s="12">
        <f t="shared" si="19"/>
        <v>516958</v>
      </c>
      <c r="I1227" s="4" t="s">
        <v>3387</v>
      </c>
      <c r="J1227" s="4" t="s">
        <v>3106</v>
      </c>
    </row>
    <row r="1228" spans="1:10" hidden="1" outlineLevel="1" x14ac:dyDescent="0.2">
      <c r="A1228" s="8">
        <v>45061</v>
      </c>
      <c r="B1228" s="4" t="s">
        <v>1253</v>
      </c>
      <c r="C1228" s="4" t="s">
        <v>3840</v>
      </c>
      <c r="D1228" s="4" t="s">
        <v>4202</v>
      </c>
      <c r="E1228" s="12">
        <v>685300</v>
      </c>
      <c r="F1228" s="11" t="s">
        <v>1076</v>
      </c>
      <c r="G1228" s="12">
        <v>68530</v>
      </c>
      <c r="H1228" s="12">
        <f t="shared" si="19"/>
        <v>753830</v>
      </c>
      <c r="I1228" s="4" t="s">
        <v>3387</v>
      </c>
      <c r="J1228" s="4" t="s">
        <v>3106</v>
      </c>
    </row>
    <row r="1229" spans="1:10" hidden="1" outlineLevel="1" x14ac:dyDescent="0.2">
      <c r="A1229" s="8">
        <v>45061</v>
      </c>
      <c r="B1229" s="4" t="s">
        <v>16</v>
      </c>
      <c r="C1229" s="4" t="s">
        <v>3840</v>
      </c>
      <c r="D1229" s="4" t="s">
        <v>173</v>
      </c>
      <c r="E1229" s="12">
        <v>626370</v>
      </c>
      <c r="F1229" s="11" t="s">
        <v>1076</v>
      </c>
      <c r="G1229" s="12">
        <v>62637</v>
      </c>
      <c r="H1229" s="12">
        <f t="shared" si="19"/>
        <v>689007</v>
      </c>
      <c r="I1229" s="4" t="s">
        <v>3387</v>
      </c>
      <c r="J1229" s="4" t="s">
        <v>3106</v>
      </c>
    </row>
    <row r="1230" spans="1:10" hidden="1" outlineLevel="1" x14ac:dyDescent="0.2">
      <c r="A1230" s="8">
        <v>45061</v>
      </c>
      <c r="B1230" s="4" t="s">
        <v>2401</v>
      </c>
      <c r="C1230" s="4" t="s">
        <v>3840</v>
      </c>
      <c r="D1230" s="4" t="s">
        <v>1280</v>
      </c>
      <c r="E1230" s="12">
        <v>626370</v>
      </c>
      <c r="F1230" s="11" t="s">
        <v>1076</v>
      </c>
      <c r="G1230" s="12">
        <v>62637</v>
      </c>
      <c r="H1230" s="12">
        <f t="shared" si="19"/>
        <v>689007</v>
      </c>
      <c r="I1230" s="4" t="s">
        <v>3387</v>
      </c>
      <c r="J1230" s="4" t="s">
        <v>3106</v>
      </c>
    </row>
    <row r="1231" spans="1:10" hidden="1" outlineLevel="1" x14ac:dyDescent="0.2">
      <c r="A1231" s="8">
        <v>45061</v>
      </c>
      <c r="B1231" s="4" t="s">
        <v>4029</v>
      </c>
      <c r="C1231" s="4" t="s">
        <v>3840</v>
      </c>
      <c r="D1231" s="4" t="s">
        <v>1995</v>
      </c>
      <c r="E1231" s="12">
        <v>626370</v>
      </c>
      <c r="F1231" s="11" t="s">
        <v>1076</v>
      </c>
      <c r="G1231" s="12">
        <v>62637</v>
      </c>
      <c r="H1231" s="12">
        <f t="shared" si="19"/>
        <v>689007</v>
      </c>
      <c r="I1231" s="4" t="s">
        <v>3387</v>
      </c>
      <c r="J1231" s="4" t="s">
        <v>3106</v>
      </c>
    </row>
    <row r="1232" spans="1:10" hidden="1" outlineLevel="1" x14ac:dyDescent="0.2">
      <c r="A1232" s="8">
        <v>45061</v>
      </c>
      <c r="B1232" s="4" t="s">
        <v>3954</v>
      </c>
      <c r="C1232" s="4" t="s">
        <v>3840</v>
      </c>
      <c r="D1232" s="4" t="s">
        <v>706</v>
      </c>
      <c r="E1232" s="12">
        <v>513872</v>
      </c>
      <c r="F1232" s="11" t="s">
        <v>1076</v>
      </c>
      <c r="G1232" s="12">
        <v>51387</v>
      </c>
      <c r="H1232" s="12">
        <f t="shared" si="19"/>
        <v>565259</v>
      </c>
      <c r="I1232" s="4" t="s">
        <v>3387</v>
      </c>
      <c r="J1232" s="4" t="s">
        <v>3106</v>
      </c>
    </row>
    <row r="1233" spans="1:10" outlineLevel="1" x14ac:dyDescent="0.2">
      <c r="A1233" s="8">
        <v>45062</v>
      </c>
      <c r="B1233" s="4" t="s">
        <v>430</v>
      </c>
      <c r="C1233" s="4" t="s">
        <v>3840</v>
      </c>
      <c r="D1233" s="4" t="s">
        <v>2822</v>
      </c>
      <c r="E1233" s="12">
        <v>501096</v>
      </c>
      <c r="F1233" s="11" t="s">
        <v>1076</v>
      </c>
      <c r="G1233" s="12">
        <v>50110</v>
      </c>
      <c r="H1233" s="12">
        <f t="shared" si="19"/>
        <v>551206</v>
      </c>
      <c r="I1233" s="4" t="s">
        <v>505</v>
      </c>
      <c r="J1233" s="4" t="s">
        <v>3537</v>
      </c>
    </row>
    <row r="1234" spans="1:10" outlineLevel="1" x14ac:dyDescent="0.2">
      <c r="A1234" s="8">
        <v>45062</v>
      </c>
      <c r="B1234" s="4" t="s">
        <v>4374</v>
      </c>
      <c r="C1234" s="4" t="s">
        <v>3840</v>
      </c>
      <c r="D1234" s="4" t="s">
        <v>4186</v>
      </c>
      <c r="E1234" s="12">
        <v>469962</v>
      </c>
      <c r="F1234" s="11" t="s">
        <v>1076</v>
      </c>
      <c r="G1234" s="12">
        <v>46996</v>
      </c>
      <c r="H1234" s="12">
        <f t="shared" si="19"/>
        <v>516958</v>
      </c>
      <c r="I1234" s="4" t="s">
        <v>505</v>
      </c>
      <c r="J1234" s="4" t="s">
        <v>3537</v>
      </c>
    </row>
    <row r="1235" spans="1:10" outlineLevel="1" x14ac:dyDescent="0.2">
      <c r="A1235" s="8">
        <v>45062</v>
      </c>
      <c r="B1235" s="4" t="s">
        <v>4213</v>
      </c>
      <c r="C1235" s="4" t="s">
        <v>3840</v>
      </c>
      <c r="D1235" s="4" t="s">
        <v>2101</v>
      </c>
      <c r="E1235" s="12">
        <v>501096</v>
      </c>
      <c r="F1235" s="11" t="s">
        <v>1076</v>
      </c>
      <c r="G1235" s="12">
        <v>50110</v>
      </c>
      <c r="H1235" s="12">
        <f t="shared" si="19"/>
        <v>551206</v>
      </c>
      <c r="I1235" s="4" t="s">
        <v>505</v>
      </c>
      <c r="J1235" s="4" t="s">
        <v>3537</v>
      </c>
    </row>
    <row r="1236" spans="1:10" outlineLevel="1" x14ac:dyDescent="0.2">
      <c r="A1236" s="8">
        <v>45062</v>
      </c>
      <c r="B1236" s="4" t="s">
        <v>29</v>
      </c>
      <c r="C1236" s="4" t="s">
        <v>3840</v>
      </c>
      <c r="D1236" s="4" t="s">
        <v>4103</v>
      </c>
      <c r="E1236" s="12">
        <v>696766</v>
      </c>
      <c r="F1236" s="11" t="s">
        <v>1076</v>
      </c>
      <c r="G1236" s="12">
        <v>69677</v>
      </c>
      <c r="H1236" s="12">
        <f t="shared" si="19"/>
        <v>766443</v>
      </c>
      <c r="I1236" s="4" t="s">
        <v>505</v>
      </c>
      <c r="J1236" s="4" t="s">
        <v>3537</v>
      </c>
    </row>
    <row r="1237" spans="1:10" outlineLevel="1" x14ac:dyDescent="0.2">
      <c r="A1237" s="8">
        <v>45062</v>
      </c>
      <c r="B1237" s="4" t="s">
        <v>2152</v>
      </c>
      <c r="C1237" s="4" t="s">
        <v>3840</v>
      </c>
      <c r="D1237" s="4" t="s">
        <v>747</v>
      </c>
      <c r="E1237" s="12">
        <v>559872</v>
      </c>
      <c r="F1237" s="11" t="s">
        <v>1076</v>
      </c>
      <c r="G1237" s="12">
        <v>55987</v>
      </c>
      <c r="H1237" s="12">
        <f t="shared" si="19"/>
        <v>615859</v>
      </c>
      <c r="I1237" s="4" t="s">
        <v>505</v>
      </c>
      <c r="J1237" s="4" t="s">
        <v>3537</v>
      </c>
    </row>
    <row r="1238" spans="1:10" outlineLevel="1" x14ac:dyDescent="0.2">
      <c r="A1238" s="8">
        <v>45062</v>
      </c>
      <c r="B1238" s="4" t="s">
        <v>2989</v>
      </c>
      <c r="C1238" s="4" t="s">
        <v>3840</v>
      </c>
      <c r="D1238" s="4" t="s">
        <v>84</v>
      </c>
      <c r="E1238" s="12">
        <v>508855</v>
      </c>
      <c r="F1238" s="11" t="s">
        <v>1076</v>
      </c>
      <c r="G1238" s="12">
        <v>50886</v>
      </c>
      <c r="H1238" s="12">
        <f t="shared" si="19"/>
        <v>559741</v>
      </c>
      <c r="I1238" s="4" t="s">
        <v>505</v>
      </c>
      <c r="J1238" s="4" t="s">
        <v>3537</v>
      </c>
    </row>
    <row r="1239" spans="1:10" outlineLevel="1" x14ac:dyDescent="0.2">
      <c r="A1239" s="8">
        <v>45062</v>
      </c>
      <c r="B1239" s="4" t="s">
        <v>1449</v>
      </c>
      <c r="C1239" s="4" t="s">
        <v>3840</v>
      </c>
      <c r="D1239" s="4" t="s">
        <v>3245</v>
      </c>
      <c r="E1239" s="12">
        <v>1953232</v>
      </c>
      <c r="F1239" s="11" t="s">
        <v>1076</v>
      </c>
      <c r="G1239" s="12">
        <v>195323</v>
      </c>
      <c r="H1239" s="12">
        <f t="shared" si="19"/>
        <v>2148555</v>
      </c>
      <c r="I1239" s="4" t="s">
        <v>1585</v>
      </c>
      <c r="J1239" s="4" t="s">
        <v>4674</v>
      </c>
    </row>
    <row r="1240" spans="1:10" outlineLevel="1" x14ac:dyDescent="0.2">
      <c r="A1240" s="8">
        <v>45062</v>
      </c>
      <c r="B1240" s="4" t="s">
        <v>1768</v>
      </c>
      <c r="C1240" s="4" t="s">
        <v>3840</v>
      </c>
      <c r="D1240" s="4" t="s">
        <v>4412</v>
      </c>
      <c r="E1240" s="12">
        <v>1347790</v>
      </c>
      <c r="F1240" s="11" t="s">
        <v>1076</v>
      </c>
      <c r="G1240" s="12">
        <v>134779</v>
      </c>
      <c r="H1240" s="12">
        <f t="shared" si="19"/>
        <v>1482569</v>
      </c>
      <c r="I1240" s="4" t="s">
        <v>1585</v>
      </c>
      <c r="J1240" s="4" t="s">
        <v>4674</v>
      </c>
    </row>
    <row r="1241" spans="1:10" outlineLevel="1" x14ac:dyDescent="0.2">
      <c r="A1241" s="8">
        <v>45062</v>
      </c>
      <c r="B1241" s="4" t="s">
        <v>129</v>
      </c>
      <c r="C1241" s="4" t="s">
        <v>3840</v>
      </c>
      <c r="D1241" s="4" t="s">
        <v>678</v>
      </c>
      <c r="E1241" s="12">
        <v>987080</v>
      </c>
      <c r="F1241" s="11" t="s">
        <v>1076</v>
      </c>
      <c r="G1241" s="12">
        <v>98708</v>
      </c>
      <c r="H1241" s="12">
        <f t="shared" si="19"/>
        <v>1085788</v>
      </c>
      <c r="I1241" s="4" t="s">
        <v>1585</v>
      </c>
      <c r="J1241" s="4" t="s">
        <v>4674</v>
      </c>
    </row>
    <row r="1242" spans="1:10" hidden="1" outlineLevel="1" x14ac:dyDescent="0.2">
      <c r="A1242" s="8">
        <v>45062</v>
      </c>
      <c r="B1242" s="4" t="s">
        <v>2797</v>
      </c>
      <c r="C1242" s="4" t="s">
        <v>3840</v>
      </c>
      <c r="D1242" s="4" t="s">
        <v>4587</v>
      </c>
      <c r="E1242" s="12">
        <v>626370</v>
      </c>
      <c r="F1242" s="11" t="s">
        <v>1076</v>
      </c>
      <c r="G1242" s="12">
        <v>62637</v>
      </c>
      <c r="H1242" s="12">
        <f t="shared" si="19"/>
        <v>689007</v>
      </c>
      <c r="I1242" s="4" t="s">
        <v>3387</v>
      </c>
      <c r="J1242" s="4" t="s">
        <v>3106</v>
      </c>
    </row>
    <row r="1243" spans="1:10" hidden="1" outlineLevel="1" x14ac:dyDescent="0.2">
      <c r="A1243" s="8">
        <v>45062</v>
      </c>
      <c r="B1243" s="4" t="s">
        <v>1030</v>
      </c>
      <c r="C1243" s="4" t="s">
        <v>3840</v>
      </c>
      <c r="D1243" s="4" t="s">
        <v>3124</v>
      </c>
      <c r="E1243" s="12">
        <v>614683</v>
      </c>
      <c r="F1243" s="11" t="s">
        <v>1076</v>
      </c>
      <c r="G1243" s="12">
        <v>61468</v>
      </c>
      <c r="H1243" s="12">
        <f t="shared" si="19"/>
        <v>676151</v>
      </c>
      <c r="I1243" s="4" t="s">
        <v>3387</v>
      </c>
      <c r="J1243" s="4" t="s">
        <v>3106</v>
      </c>
    </row>
    <row r="1244" spans="1:10" hidden="1" outlineLevel="1" x14ac:dyDescent="0.2">
      <c r="A1244" s="8">
        <v>45062</v>
      </c>
      <c r="B1244" s="4" t="s">
        <v>4959</v>
      </c>
      <c r="C1244" s="4" t="s">
        <v>3840</v>
      </c>
      <c r="D1244" s="4" t="s">
        <v>2312</v>
      </c>
      <c r="E1244" s="12">
        <v>592248</v>
      </c>
      <c r="F1244" s="11" t="s">
        <v>1076</v>
      </c>
      <c r="G1244" s="12">
        <v>59225</v>
      </c>
      <c r="H1244" s="12">
        <f t="shared" si="19"/>
        <v>651473</v>
      </c>
      <c r="I1244" s="4" t="s">
        <v>3387</v>
      </c>
      <c r="J1244" s="4" t="s">
        <v>3106</v>
      </c>
    </row>
    <row r="1245" spans="1:10" hidden="1" outlineLevel="1" x14ac:dyDescent="0.2">
      <c r="A1245" s="8">
        <v>45062</v>
      </c>
      <c r="B1245" s="4" t="s">
        <v>1315</v>
      </c>
      <c r="C1245" s="4" t="s">
        <v>3840</v>
      </c>
      <c r="D1245" s="4" t="s">
        <v>5116</v>
      </c>
      <c r="E1245" s="12">
        <v>626370</v>
      </c>
      <c r="F1245" s="11" t="s">
        <v>1076</v>
      </c>
      <c r="G1245" s="12">
        <v>62637</v>
      </c>
      <c r="H1245" s="12">
        <f t="shared" si="19"/>
        <v>689007</v>
      </c>
      <c r="I1245" s="4" t="s">
        <v>3387</v>
      </c>
      <c r="J1245" s="4" t="s">
        <v>3106</v>
      </c>
    </row>
    <row r="1246" spans="1:10" hidden="1" outlineLevel="1" x14ac:dyDescent="0.2">
      <c r="A1246" s="8">
        <v>45062</v>
      </c>
      <c r="B1246" s="4" t="s">
        <v>2365</v>
      </c>
      <c r="C1246" s="4" t="s">
        <v>3840</v>
      </c>
      <c r="D1246" s="4" t="s">
        <v>3693</v>
      </c>
      <c r="E1246" s="12">
        <v>501096</v>
      </c>
      <c r="F1246" s="11" t="s">
        <v>1076</v>
      </c>
      <c r="G1246" s="12">
        <v>50110</v>
      </c>
      <c r="H1246" s="12">
        <f t="shared" si="19"/>
        <v>551206</v>
      </c>
      <c r="I1246" s="4" t="s">
        <v>3387</v>
      </c>
      <c r="J1246" s="4" t="s">
        <v>3106</v>
      </c>
    </row>
    <row r="1247" spans="1:10" hidden="1" outlineLevel="1" x14ac:dyDescent="0.2">
      <c r="A1247" s="8">
        <v>45062</v>
      </c>
      <c r="B1247" s="4" t="s">
        <v>3013</v>
      </c>
      <c r="C1247" s="4" t="s">
        <v>3840</v>
      </c>
      <c r="D1247" s="4" t="s">
        <v>4313</v>
      </c>
      <c r="E1247" s="12">
        <v>501096</v>
      </c>
      <c r="F1247" s="11" t="s">
        <v>1076</v>
      </c>
      <c r="G1247" s="12">
        <v>50110</v>
      </c>
      <c r="H1247" s="12">
        <f t="shared" si="19"/>
        <v>551206</v>
      </c>
      <c r="I1247" s="4" t="s">
        <v>3387</v>
      </c>
      <c r="J1247" s="4" t="s">
        <v>3106</v>
      </c>
    </row>
    <row r="1248" spans="1:10" hidden="1" outlineLevel="1" x14ac:dyDescent="0.2">
      <c r="A1248" s="8">
        <v>45062</v>
      </c>
      <c r="B1248" s="4" t="s">
        <v>109</v>
      </c>
      <c r="C1248" s="4" t="s">
        <v>3840</v>
      </c>
      <c r="D1248" s="4" t="s">
        <v>681</v>
      </c>
      <c r="E1248" s="12">
        <v>210426</v>
      </c>
      <c r="F1248" s="11" t="s">
        <v>1076</v>
      </c>
      <c r="G1248" s="12">
        <v>21043</v>
      </c>
      <c r="H1248" s="12">
        <f t="shared" si="19"/>
        <v>231469</v>
      </c>
      <c r="I1248" s="4" t="s">
        <v>313</v>
      </c>
      <c r="J1248" s="4" t="s">
        <v>1554</v>
      </c>
    </row>
    <row r="1249" spans="1:10" hidden="1" outlineLevel="1" x14ac:dyDescent="0.2">
      <c r="A1249" s="8">
        <v>45062</v>
      </c>
      <c r="B1249" s="4" t="s">
        <v>5165</v>
      </c>
      <c r="C1249" s="4" t="s">
        <v>3840</v>
      </c>
      <c r="D1249" s="4" t="s">
        <v>2525</v>
      </c>
      <c r="E1249" s="12">
        <v>1019020</v>
      </c>
      <c r="F1249" s="11" t="s">
        <v>1076</v>
      </c>
      <c r="G1249" s="12">
        <v>101902</v>
      </c>
      <c r="H1249" s="12">
        <f t="shared" si="19"/>
        <v>1120922</v>
      </c>
      <c r="I1249" s="4" t="s">
        <v>3387</v>
      </c>
      <c r="J1249" s="4" t="s">
        <v>3106</v>
      </c>
    </row>
    <row r="1250" spans="1:10" hidden="1" outlineLevel="1" x14ac:dyDescent="0.2">
      <c r="A1250" s="8">
        <v>45062</v>
      </c>
      <c r="B1250" s="4" t="s">
        <v>1539</v>
      </c>
      <c r="C1250" s="4" t="s">
        <v>3840</v>
      </c>
      <c r="D1250" s="4" t="s">
        <v>4898</v>
      </c>
      <c r="E1250" s="12">
        <v>764420</v>
      </c>
      <c r="F1250" s="11" t="s">
        <v>1076</v>
      </c>
      <c r="G1250" s="12">
        <v>76442</v>
      </c>
      <c r="H1250" s="12">
        <f t="shared" si="19"/>
        <v>840862</v>
      </c>
      <c r="I1250" s="4" t="s">
        <v>3387</v>
      </c>
      <c r="J1250" s="4" t="s">
        <v>3106</v>
      </c>
    </row>
    <row r="1251" spans="1:10" hidden="1" outlineLevel="1" x14ac:dyDescent="0.2">
      <c r="A1251" s="8">
        <v>45062</v>
      </c>
      <c r="B1251" s="4" t="s">
        <v>1523</v>
      </c>
      <c r="C1251" s="4" t="s">
        <v>3840</v>
      </c>
      <c r="D1251" s="4" t="s">
        <v>3335</v>
      </c>
      <c r="E1251" s="12">
        <v>968507</v>
      </c>
      <c r="F1251" s="11" t="s">
        <v>1076</v>
      </c>
      <c r="G1251" s="12">
        <v>96851</v>
      </c>
      <c r="H1251" s="12">
        <f t="shared" si="19"/>
        <v>1065358</v>
      </c>
      <c r="I1251" s="4" t="s">
        <v>3387</v>
      </c>
      <c r="J1251" s="4" t="s">
        <v>3106</v>
      </c>
    </row>
    <row r="1252" spans="1:10" hidden="1" outlineLevel="1" x14ac:dyDescent="0.2">
      <c r="A1252" s="8">
        <v>45062</v>
      </c>
      <c r="B1252" s="4" t="s">
        <v>5179</v>
      </c>
      <c r="C1252" s="4" t="s">
        <v>3840</v>
      </c>
      <c r="D1252" s="4" t="s">
        <v>4888</v>
      </c>
      <c r="E1252" s="12">
        <v>757725</v>
      </c>
      <c r="F1252" s="11" t="s">
        <v>1076</v>
      </c>
      <c r="G1252" s="12">
        <v>75773</v>
      </c>
      <c r="H1252" s="12">
        <f t="shared" si="19"/>
        <v>833498</v>
      </c>
      <c r="I1252" s="4" t="s">
        <v>3387</v>
      </c>
      <c r="J1252" s="4" t="s">
        <v>3106</v>
      </c>
    </row>
    <row r="1253" spans="1:10" hidden="1" outlineLevel="1" x14ac:dyDescent="0.2">
      <c r="A1253" s="8">
        <v>45062</v>
      </c>
      <c r="B1253" s="4" t="s">
        <v>1125</v>
      </c>
      <c r="C1253" s="4" t="s">
        <v>3840</v>
      </c>
      <c r="D1253" s="4" t="s">
        <v>2200</v>
      </c>
      <c r="E1253" s="12">
        <v>642546</v>
      </c>
      <c r="F1253" s="11" t="s">
        <v>1076</v>
      </c>
      <c r="G1253" s="12">
        <v>64255</v>
      </c>
      <c r="H1253" s="12">
        <f t="shared" si="19"/>
        <v>706801</v>
      </c>
      <c r="I1253" s="4" t="s">
        <v>3387</v>
      </c>
      <c r="J1253" s="4" t="s">
        <v>3106</v>
      </c>
    </row>
    <row r="1254" spans="1:10" hidden="1" outlineLevel="1" x14ac:dyDescent="0.2">
      <c r="A1254" s="8">
        <v>45062</v>
      </c>
      <c r="B1254" s="4" t="s">
        <v>4871</v>
      </c>
      <c r="C1254" s="4" t="s">
        <v>3840</v>
      </c>
      <c r="D1254" s="4" t="s">
        <v>3944</v>
      </c>
      <c r="E1254" s="12">
        <v>1084645</v>
      </c>
      <c r="F1254" s="11" t="s">
        <v>1076</v>
      </c>
      <c r="G1254" s="12">
        <v>108465</v>
      </c>
      <c r="H1254" s="12">
        <f t="shared" si="19"/>
        <v>1193110</v>
      </c>
      <c r="I1254" s="4" t="s">
        <v>3387</v>
      </c>
      <c r="J1254" s="4" t="s">
        <v>3106</v>
      </c>
    </row>
    <row r="1255" spans="1:10" hidden="1" outlineLevel="1" x14ac:dyDescent="0.2">
      <c r="A1255" s="8">
        <v>45062</v>
      </c>
      <c r="B1255" s="4" t="s">
        <v>3763</v>
      </c>
      <c r="C1255" s="4" t="s">
        <v>3840</v>
      </c>
      <c r="D1255" s="4" t="s">
        <v>4244</v>
      </c>
      <c r="E1255" s="12">
        <v>1019020</v>
      </c>
      <c r="F1255" s="11" t="s">
        <v>1076</v>
      </c>
      <c r="G1255" s="12">
        <v>101902</v>
      </c>
      <c r="H1255" s="12">
        <f t="shared" si="19"/>
        <v>1120922</v>
      </c>
      <c r="I1255" s="4" t="s">
        <v>3387</v>
      </c>
      <c r="J1255" s="4" t="s">
        <v>3106</v>
      </c>
    </row>
    <row r="1256" spans="1:10" hidden="1" outlineLevel="1" x14ac:dyDescent="0.2">
      <c r="A1256" s="8">
        <v>45062</v>
      </c>
      <c r="B1256" s="4" t="s">
        <v>4226</v>
      </c>
      <c r="C1256" s="4" t="s">
        <v>3840</v>
      </c>
      <c r="D1256" s="4" t="s">
        <v>2313</v>
      </c>
      <c r="E1256" s="12">
        <v>626370</v>
      </c>
      <c r="F1256" s="11" t="s">
        <v>1076</v>
      </c>
      <c r="G1256" s="12">
        <v>62637</v>
      </c>
      <c r="H1256" s="12">
        <f t="shared" si="19"/>
        <v>689007</v>
      </c>
      <c r="I1256" s="4" t="s">
        <v>3387</v>
      </c>
      <c r="J1256" s="4" t="s">
        <v>3106</v>
      </c>
    </row>
    <row r="1257" spans="1:10" outlineLevel="1" x14ac:dyDescent="0.2">
      <c r="A1257" s="8">
        <v>45063</v>
      </c>
      <c r="B1257" s="4" t="s">
        <v>1490</v>
      </c>
      <c r="C1257" s="4" t="s">
        <v>3840</v>
      </c>
      <c r="D1257" s="4" t="s">
        <v>5056</v>
      </c>
      <c r="E1257" s="12">
        <v>501096</v>
      </c>
      <c r="F1257" s="11" t="s">
        <v>1076</v>
      </c>
      <c r="G1257" s="12">
        <v>50110</v>
      </c>
      <c r="H1257" s="12">
        <f t="shared" si="19"/>
        <v>551206</v>
      </c>
      <c r="I1257" s="4" t="s">
        <v>505</v>
      </c>
      <c r="J1257" s="4" t="s">
        <v>3537</v>
      </c>
    </row>
    <row r="1258" spans="1:10" outlineLevel="1" x14ac:dyDescent="0.2">
      <c r="A1258" s="8">
        <v>45063</v>
      </c>
      <c r="B1258" s="4" t="s">
        <v>2789</v>
      </c>
      <c r="C1258" s="4" t="s">
        <v>3840</v>
      </c>
      <c r="D1258" s="4" t="s">
        <v>3525</v>
      </c>
      <c r="E1258" s="12">
        <v>539116</v>
      </c>
      <c r="F1258" s="11" t="s">
        <v>1076</v>
      </c>
      <c r="G1258" s="12">
        <v>53912</v>
      </c>
      <c r="H1258" s="12">
        <f t="shared" si="19"/>
        <v>593028</v>
      </c>
      <c r="I1258" s="4" t="s">
        <v>505</v>
      </c>
      <c r="J1258" s="4" t="s">
        <v>3537</v>
      </c>
    </row>
    <row r="1259" spans="1:10" hidden="1" outlineLevel="1" x14ac:dyDescent="0.2">
      <c r="A1259" s="8">
        <v>45063</v>
      </c>
      <c r="B1259" s="4" t="s">
        <v>2830</v>
      </c>
      <c r="C1259" s="4" t="s">
        <v>3840</v>
      </c>
      <c r="D1259" s="4" t="s">
        <v>5134</v>
      </c>
      <c r="E1259" s="12">
        <v>757725</v>
      </c>
      <c r="F1259" s="11" t="s">
        <v>1076</v>
      </c>
      <c r="G1259" s="12">
        <v>75773</v>
      </c>
      <c r="H1259" s="12">
        <f t="shared" si="19"/>
        <v>833498</v>
      </c>
      <c r="I1259" s="4" t="s">
        <v>3387</v>
      </c>
      <c r="J1259" s="4" t="s">
        <v>3106</v>
      </c>
    </row>
    <row r="1260" spans="1:10" hidden="1" outlineLevel="1" x14ac:dyDescent="0.2">
      <c r="A1260" s="8">
        <v>45063</v>
      </c>
      <c r="B1260" s="4" t="s">
        <v>5216</v>
      </c>
      <c r="C1260" s="4" t="s">
        <v>3840</v>
      </c>
      <c r="D1260" s="4" t="s">
        <v>3538</v>
      </c>
      <c r="E1260" s="12">
        <v>689376</v>
      </c>
      <c r="F1260" s="11" t="s">
        <v>1076</v>
      </c>
      <c r="G1260" s="12">
        <v>68938</v>
      </c>
      <c r="H1260" s="12">
        <f t="shared" si="19"/>
        <v>758314</v>
      </c>
      <c r="I1260" s="4" t="s">
        <v>3387</v>
      </c>
      <c r="J1260" s="4" t="s">
        <v>3106</v>
      </c>
    </row>
    <row r="1261" spans="1:10" hidden="1" outlineLevel="1" x14ac:dyDescent="0.2">
      <c r="A1261" s="8">
        <v>45063</v>
      </c>
      <c r="B1261" s="4" t="s">
        <v>1602</v>
      </c>
      <c r="C1261" s="4" t="s">
        <v>3840</v>
      </c>
      <c r="D1261" s="4" t="s">
        <v>5162</v>
      </c>
      <c r="E1261" s="12">
        <v>626370</v>
      </c>
      <c r="F1261" s="11" t="s">
        <v>1076</v>
      </c>
      <c r="G1261" s="12">
        <v>62637</v>
      </c>
      <c r="H1261" s="12">
        <f t="shared" si="19"/>
        <v>689007</v>
      </c>
      <c r="I1261" s="4" t="s">
        <v>3387</v>
      </c>
      <c r="J1261" s="4" t="s">
        <v>3106</v>
      </c>
    </row>
    <row r="1262" spans="1:10" hidden="1" outlineLevel="1" x14ac:dyDescent="0.2">
      <c r="A1262" s="8">
        <v>45063</v>
      </c>
      <c r="B1262" s="4" t="s">
        <v>149</v>
      </c>
      <c r="C1262" s="4" t="s">
        <v>3840</v>
      </c>
      <c r="D1262" s="4" t="s">
        <v>116</v>
      </c>
      <c r="E1262" s="12">
        <v>513872</v>
      </c>
      <c r="F1262" s="11" t="s">
        <v>1076</v>
      </c>
      <c r="G1262" s="12">
        <v>51387</v>
      </c>
      <c r="H1262" s="12">
        <f t="shared" si="19"/>
        <v>565259</v>
      </c>
      <c r="I1262" s="4" t="s">
        <v>3387</v>
      </c>
      <c r="J1262" s="4" t="s">
        <v>3106</v>
      </c>
    </row>
    <row r="1263" spans="1:10" hidden="1" outlineLevel="1" x14ac:dyDescent="0.2">
      <c r="A1263" s="8">
        <v>45063</v>
      </c>
      <c r="B1263" s="4" t="s">
        <v>1570</v>
      </c>
      <c r="C1263" s="4" t="s">
        <v>3840</v>
      </c>
      <c r="D1263" s="4" t="s">
        <v>1715</v>
      </c>
      <c r="E1263" s="12">
        <v>611412</v>
      </c>
      <c r="F1263" s="11" t="s">
        <v>1076</v>
      </c>
      <c r="G1263" s="12">
        <v>61141</v>
      </c>
      <c r="H1263" s="12">
        <f t="shared" si="19"/>
        <v>672553</v>
      </c>
      <c r="I1263" s="4" t="s">
        <v>3387</v>
      </c>
      <c r="J1263" s="4" t="s">
        <v>3106</v>
      </c>
    </row>
    <row r="1264" spans="1:10" hidden="1" outlineLevel="1" x14ac:dyDescent="0.2">
      <c r="A1264" s="8">
        <v>45063</v>
      </c>
      <c r="B1264" s="4" t="s">
        <v>4339</v>
      </c>
      <c r="C1264" s="4" t="s">
        <v>3840</v>
      </c>
      <c r="D1264" s="4" t="s">
        <v>2993</v>
      </c>
      <c r="E1264" s="12">
        <v>626370</v>
      </c>
      <c r="F1264" s="11" t="s">
        <v>1076</v>
      </c>
      <c r="G1264" s="12">
        <v>62637</v>
      </c>
      <c r="H1264" s="12">
        <f t="shared" si="19"/>
        <v>689007</v>
      </c>
      <c r="I1264" s="4" t="s">
        <v>3387</v>
      </c>
      <c r="J1264" s="4" t="s">
        <v>3106</v>
      </c>
    </row>
    <row r="1265" spans="1:10" hidden="1" outlineLevel="1" x14ac:dyDescent="0.2">
      <c r="A1265" s="8">
        <v>45063</v>
      </c>
      <c r="B1265" s="4" t="s">
        <v>4461</v>
      </c>
      <c r="C1265" s="4" t="s">
        <v>3840</v>
      </c>
      <c r="D1265" s="4" t="s">
        <v>3430</v>
      </c>
      <c r="E1265" s="12">
        <v>708890</v>
      </c>
      <c r="F1265" s="11" t="s">
        <v>1076</v>
      </c>
      <c r="G1265" s="12">
        <v>70889</v>
      </c>
      <c r="H1265" s="12">
        <f t="shared" si="19"/>
        <v>779779</v>
      </c>
      <c r="I1265" s="4" t="s">
        <v>3387</v>
      </c>
      <c r="J1265" s="4" t="s">
        <v>3106</v>
      </c>
    </row>
    <row r="1266" spans="1:10" hidden="1" outlineLevel="1" x14ac:dyDescent="0.2">
      <c r="A1266" s="8">
        <v>45063</v>
      </c>
      <c r="B1266" s="4" t="s">
        <v>4116</v>
      </c>
      <c r="C1266" s="4" t="s">
        <v>3840</v>
      </c>
      <c r="D1266" s="4" t="s">
        <v>1021</v>
      </c>
      <c r="E1266" s="12">
        <v>501096</v>
      </c>
      <c r="F1266" s="11" t="s">
        <v>1076</v>
      </c>
      <c r="G1266" s="12">
        <v>50110</v>
      </c>
      <c r="H1266" s="12">
        <f t="shared" si="19"/>
        <v>551206</v>
      </c>
      <c r="I1266" s="4" t="s">
        <v>3387</v>
      </c>
      <c r="J1266" s="4" t="s">
        <v>3106</v>
      </c>
    </row>
    <row r="1267" spans="1:10" hidden="1" outlineLevel="1" x14ac:dyDescent="0.2">
      <c r="A1267" s="8">
        <v>45063</v>
      </c>
      <c r="B1267" s="4" t="s">
        <v>4800</v>
      </c>
      <c r="C1267" s="4" t="s">
        <v>3840</v>
      </c>
      <c r="D1267" s="4" t="s">
        <v>3986</v>
      </c>
      <c r="E1267" s="12">
        <v>606180</v>
      </c>
      <c r="F1267" s="11" t="s">
        <v>1076</v>
      </c>
      <c r="G1267" s="12">
        <v>60618</v>
      </c>
      <c r="H1267" s="12">
        <f t="shared" si="19"/>
        <v>666798</v>
      </c>
      <c r="I1267" s="4" t="s">
        <v>3387</v>
      </c>
      <c r="J1267" s="4" t="s">
        <v>3106</v>
      </c>
    </row>
    <row r="1268" spans="1:10" hidden="1" outlineLevel="1" x14ac:dyDescent="0.2">
      <c r="A1268" s="8">
        <v>45063</v>
      </c>
      <c r="B1268" s="4" t="s">
        <v>3348</v>
      </c>
      <c r="C1268" s="4" t="s">
        <v>3840</v>
      </c>
      <c r="D1268" s="4" t="s">
        <v>4939</v>
      </c>
      <c r="E1268" s="12">
        <v>767820</v>
      </c>
      <c r="F1268" s="11" t="s">
        <v>1076</v>
      </c>
      <c r="G1268" s="12">
        <v>76782</v>
      </c>
      <c r="H1268" s="12">
        <f t="shared" si="19"/>
        <v>844602</v>
      </c>
      <c r="I1268" s="4" t="s">
        <v>3387</v>
      </c>
      <c r="J1268" s="4" t="s">
        <v>3106</v>
      </c>
    </row>
    <row r="1269" spans="1:10" hidden="1" outlineLevel="1" x14ac:dyDescent="0.2">
      <c r="A1269" s="8">
        <v>45063</v>
      </c>
      <c r="B1269" s="4" t="s">
        <v>2881</v>
      </c>
      <c r="C1269" s="4" t="s">
        <v>3840</v>
      </c>
      <c r="D1269" s="4" t="s">
        <v>1025</v>
      </c>
      <c r="E1269" s="12">
        <v>582743</v>
      </c>
      <c r="F1269" s="11" t="s">
        <v>1076</v>
      </c>
      <c r="G1269" s="12">
        <v>58274</v>
      </c>
      <c r="H1269" s="12">
        <f t="shared" si="19"/>
        <v>641017</v>
      </c>
      <c r="I1269" s="4" t="s">
        <v>3387</v>
      </c>
      <c r="J1269" s="4" t="s">
        <v>3106</v>
      </c>
    </row>
    <row r="1270" spans="1:10" outlineLevel="1" x14ac:dyDescent="0.2">
      <c r="A1270" s="8">
        <v>45064</v>
      </c>
      <c r="B1270" s="4" t="s">
        <v>3643</v>
      </c>
      <c r="C1270" s="4" t="s">
        <v>3840</v>
      </c>
      <c r="D1270" s="4"/>
      <c r="E1270" s="12">
        <v>0</v>
      </c>
      <c r="F1270" s="11" t="s">
        <v>1076</v>
      </c>
      <c r="G1270" s="12">
        <v>0</v>
      </c>
      <c r="H1270" s="12">
        <f t="shared" si="19"/>
        <v>0</v>
      </c>
      <c r="I1270" s="4" t="s">
        <v>505</v>
      </c>
      <c r="J1270" s="4" t="s">
        <v>3537</v>
      </c>
    </row>
    <row r="1271" spans="1:10" outlineLevel="1" x14ac:dyDescent="0.2">
      <c r="A1271" s="8">
        <v>45064</v>
      </c>
      <c r="B1271" s="4" t="s">
        <v>263</v>
      </c>
      <c r="C1271" s="4" t="s">
        <v>3840</v>
      </c>
      <c r="D1271" s="4" t="s">
        <v>3087</v>
      </c>
      <c r="E1271" s="12">
        <v>687261</v>
      </c>
      <c r="F1271" s="11" t="s">
        <v>1076</v>
      </c>
      <c r="G1271" s="12">
        <v>68726</v>
      </c>
      <c r="H1271" s="12">
        <f t="shared" si="19"/>
        <v>755987</v>
      </c>
      <c r="I1271" s="4" t="s">
        <v>505</v>
      </c>
      <c r="J1271" s="4" t="s">
        <v>3537</v>
      </c>
    </row>
    <row r="1272" spans="1:10" outlineLevel="1" x14ac:dyDescent="0.2">
      <c r="A1272" s="8">
        <v>45064</v>
      </c>
      <c r="B1272" s="4" t="s">
        <v>1689</v>
      </c>
      <c r="C1272" s="4" t="s">
        <v>3840</v>
      </c>
      <c r="D1272" s="4" t="s">
        <v>5172</v>
      </c>
      <c r="E1272" s="12">
        <v>673895</v>
      </c>
      <c r="F1272" s="11" t="s">
        <v>1076</v>
      </c>
      <c r="G1272" s="12">
        <v>67390</v>
      </c>
      <c r="H1272" s="12">
        <f t="shared" si="19"/>
        <v>741285</v>
      </c>
      <c r="I1272" s="4" t="s">
        <v>505</v>
      </c>
      <c r="J1272" s="4" t="s">
        <v>3537</v>
      </c>
    </row>
    <row r="1273" spans="1:10" outlineLevel="1" x14ac:dyDescent="0.2">
      <c r="A1273" s="8">
        <v>45064</v>
      </c>
      <c r="B1273" s="4" t="s">
        <v>756</v>
      </c>
      <c r="C1273" s="4" t="s">
        <v>3840</v>
      </c>
      <c r="D1273" s="4" t="s">
        <v>3309</v>
      </c>
      <c r="E1273" s="12">
        <v>-611412</v>
      </c>
      <c r="F1273" s="11" t="s">
        <v>1076</v>
      </c>
      <c r="G1273" s="12">
        <v>-61141</v>
      </c>
      <c r="H1273" s="12">
        <f t="shared" si="19"/>
        <v>-672553</v>
      </c>
      <c r="I1273" s="4" t="s">
        <v>505</v>
      </c>
      <c r="J1273" s="4" t="s">
        <v>3537</v>
      </c>
    </row>
    <row r="1274" spans="1:10" hidden="1" outlineLevel="1" x14ac:dyDescent="0.2">
      <c r="A1274" s="8">
        <v>45064</v>
      </c>
      <c r="B1274" s="4" t="s">
        <v>2309</v>
      </c>
      <c r="C1274" s="4" t="s">
        <v>3840</v>
      </c>
      <c r="D1274" s="4" t="s">
        <v>3935</v>
      </c>
      <c r="E1274" s="12">
        <v>508855</v>
      </c>
      <c r="F1274" s="11" t="s">
        <v>1076</v>
      </c>
      <c r="G1274" s="12">
        <v>50886</v>
      </c>
      <c r="H1274" s="12">
        <f t="shared" si="19"/>
        <v>559741</v>
      </c>
      <c r="I1274" s="4" t="s">
        <v>3387</v>
      </c>
      <c r="J1274" s="4" t="s">
        <v>3106</v>
      </c>
    </row>
    <row r="1275" spans="1:10" hidden="1" outlineLevel="1" x14ac:dyDescent="0.2">
      <c r="A1275" s="8">
        <v>45064</v>
      </c>
      <c r="B1275" s="4" t="s">
        <v>4519</v>
      </c>
      <c r="C1275" s="4" t="s">
        <v>3840</v>
      </c>
      <c r="D1275" s="4" t="s">
        <v>3075</v>
      </c>
      <c r="E1275" s="12">
        <v>606180</v>
      </c>
      <c r="F1275" s="11" t="s">
        <v>1076</v>
      </c>
      <c r="G1275" s="12">
        <v>60618</v>
      </c>
      <c r="H1275" s="12">
        <f t="shared" si="19"/>
        <v>666798</v>
      </c>
      <c r="I1275" s="4" t="s">
        <v>3387</v>
      </c>
      <c r="J1275" s="4" t="s">
        <v>3106</v>
      </c>
    </row>
    <row r="1276" spans="1:10" hidden="1" outlineLevel="1" x14ac:dyDescent="0.2">
      <c r="A1276" s="8">
        <v>45064</v>
      </c>
      <c r="B1276" s="4" t="s">
        <v>2087</v>
      </c>
      <c r="C1276" s="4" t="s">
        <v>3840</v>
      </c>
      <c r="D1276" s="4" t="s">
        <v>3393</v>
      </c>
      <c r="E1276" s="12">
        <v>592685</v>
      </c>
      <c r="F1276" s="11" t="s">
        <v>1076</v>
      </c>
      <c r="G1276" s="12">
        <v>59269</v>
      </c>
      <c r="H1276" s="12">
        <f t="shared" si="19"/>
        <v>651954</v>
      </c>
      <c r="I1276" s="4" t="s">
        <v>3387</v>
      </c>
      <c r="J1276" s="4" t="s">
        <v>3106</v>
      </c>
    </row>
    <row r="1277" spans="1:10" hidden="1" outlineLevel="1" x14ac:dyDescent="0.2">
      <c r="A1277" s="8">
        <v>45064</v>
      </c>
      <c r="B1277" s="4" t="s">
        <v>2192</v>
      </c>
      <c r="C1277" s="4" t="s">
        <v>3840</v>
      </c>
      <c r="D1277" s="4" t="s">
        <v>4163</v>
      </c>
      <c r="E1277" s="12">
        <v>833445</v>
      </c>
      <c r="F1277" s="11" t="s">
        <v>1076</v>
      </c>
      <c r="G1277" s="12">
        <v>83345</v>
      </c>
      <c r="H1277" s="12">
        <f t="shared" si="19"/>
        <v>916790</v>
      </c>
      <c r="I1277" s="4" t="s">
        <v>3387</v>
      </c>
      <c r="J1277" s="4" t="s">
        <v>3106</v>
      </c>
    </row>
    <row r="1278" spans="1:10" hidden="1" outlineLevel="1" x14ac:dyDescent="0.2">
      <c r="A1278" s="8">
        <v>45064</v>
      </c>
      <c r="B1278" s="4" t="s">
        <v>494</v>
      </c>
      <c r="C1278" s="4" t="s">
        <v>3840</v>
      </c>
      <c r="D1278" s="4" t="s">
        <v>2334</v>
      </c>
      <c r="E1278" s="12">
        <v>626370</v>
      </c>
      <c r="F1278" s="11" t="s">
        <v>1076</v>
      </c>
      <c r="G1278" s="12">
        <v>62637</v>
      </c>
      <c r="H1278" s="12">
        <f t="shared" si="19"/>
        <v>689007</v>
      </c>
      <c r="I1278" s="4" t="s">
        <v>3387</v>
      </c>
      <c r="J1278" s="4" t="s">
        <v>3106</v>
      </c>
    </row>
    <row r="1279" spans="1:10" hidden="1" outlineLevel="1" x14ac:dyDescent="0.2">
      <c r="A1279" s="8">
        <v>45064</v>
      </c>
      <c r="B1279" s="4" t="s">
        <v>5082</v>
      </c>
      <c r="C1279" s="4" t="s">
        <v>3840</v>
      </c>
      <c r="D1279" s="4" t="s">
        <v>1830</v>
      </c>
      <c r="E1279" s="12">
        <v>626370</v>
      </c>
      <c r="F1279" s="11" t="s">
        <v>1076</v>
      </c>
      <c r="G1279" s="12">
        <v>62637</v>
      </c>
      <c r="H1279" s="12">
        <f t="shared" si="19"/>
        <v>689007</v>
      </c>
      <c r="I1279" s="4" t="s">
        <v>3387</v>
      </c>
      <c r="J1279" s="4" t="s">
        <v>3106</v>
      </c>
    </row>
    <row r="1280" spans="1:10" hidden="1" outlineLevel="1" x14ac:dyDescent="0.2">
      <c r="A1280" s="8">
        <v>45064</v>
      </c>
      <c r="B1280" s="4" t="s">
        <v>1926</v>
      </c>
      <c r="C1280" s="4" t="s">
        <v>3840</v>
      </c>
      <c r="D1280" s="4" t="s">
        <v>3029</v>
      </c>
      <c r="E1280" s="12">
        <v>611412</v>
      </c>
      <c r="F1280" s="11" t="s">
        <v>1076</v>
      </c>
      <c r="G1280" s="12">
        <v>61141</v>
      </c>
      <c r="H1280" s="12">
        <f t="shared" si="19"/>
        <v>672553</v>
      </c>
      <c r="I1280" s="4" t="s">
        <v>3387</v>
      </c>
      <c r="J1280" s="4" t="s">
        <v>3106</v>
      </c>
    </row>
    <row r="1281" spans="1:10" hidden="1" outlineLevel="1" x14ac:dyDescent="0.2">
      <c r="A1281" s="8">
        <v>45064</v>
      </c>
      <c r="B1281" s="4" t="s">
        <v>1392</v>
      </c>
      <c r="C1281" s="4" t="s">
        <v>3840</v>
      </c>
      <c r="D1281" s="4" t="s">
        <v>3076</v>
      </c>
      <c r="E1281" s="12">
        <v>626370</v>
      </c>
      <c r="F1281" s="11" t="s">
        <v>1076</v>
      </c>
      <c r="G1281" s="12">
        <v>62637</v>
      </c>
      <c r="H1281" s="12">
        <f t="shared" si="19"/>
        <v>689007</v>
      </c>
      <c r="I1281" s="4" t="s">
        <v>3387</v>
      </c>
      <c r="J1281" s="4" t="s">
        <v>3106</v>
      </c>
    </row>
    <row r="1282" spans="1:10" outlineLevel="1" x14ac:dyDescent="0.2">
      <c r="A1282" s="8">
        <v>45065</v>
      </c>
      <c r="B1282" s="4" t="s">
        <v>3309</v>
      </c>
      <c r="C1282" s="4" t="s">
        <v>3309</v>
      </c>
      <c r="D1282" s="4" t="s">
        <v>4073</v>
      </c>
      <c r="E1282" s="12">
        <v>866168</v>
      </c>
      <c r="F1282" s="11" t="s">
        <v>1076</v>
      </c>
      <c r="G1282" s="12">
        <v>86616</v>
      </c>
      <c r="H1282" s="12">
        <f t="shared" ref="H1282:H1345" si="20">+E1282+G1282</f>
        <v>952784</v>
      </c>
      <c r="I1282" s="4" t="s">
        <v>1128</v>
      </c>
      <c r="J1282" s="4" t="s">
        <v>1611</v>
      </c>
    </row>
    <row r="1283" spans="1:10" outlineLevel="1" x14ac:dyDescent="0.2">
      <c r="A1283" s="8">
        <v>45065</v>
      </c>
      <c r="B1283" s="4" t="s">
        <v>1686</v>
      </c>
      <c r="C1283" s="4" t="s">
        <v>3840</v>
      </c>
      <c r="D1283" s="4" t="s">
        <v>336</v>
      </c>
      <c r="E1283" s="12">
        <v>561987</v>
      </c>
      <c r="F1283" s="11" t="s">
        <v>1076</v>
      </c>
      <c r="G1283" s="12">
        <v>56199</v>
      </c>
      <c r="H1283" s="12">
        <f t="shared" si="20"/>
        <v>618186</v>
      </c>
      <c r="I1283" s="4" t="s">
        <v>505</v>
      </c>
      <c r="J1283" s="4" t="s">
        <v>3537</v>
      </c>
    </row>
    <row r="1284" spans="1:10" outlineLevel="1" x14ac:dyDescent="0.2">
      <c r="A1284" s="8">
        <v>45065</v>
      </c>
      <c r="B1284" s="4" t="s">
        <v>4843</v>
      </c>
      <c r="C1284" s="4" t="s">
        <v>3840</v>
      </c>
      <c r="D1284" s="4"/>
      <c r="E1284" s="12">
        <v>0</v>
      </c>
      <c r="F1284" s="11" t="s">
        <v>1076</v>
      </c>
      <c r="G1284" s="12">
        <v>0</v>
      </c>
      <c r="H1284" s="12">
        <f t="shared" si="20"/>
        <v>0</v>
      </c>
      <c r="I1284" s="4" t="s">
        <v>505</v>
      </c>
      <c r="J1284" s="4" t="s">
        <v>3537</v>
      </c>
    </row>
    <row r="1285" spans="1:10" outlineLevel="1" x14ac:dyDescent="0.2">
      <c r="A1285" s="8">
        <v>45065</v>
      </c>
      <c r="B1285" s="4" t="s">
        <v>486</v>
      </c>
      <c r="C1285" s="4" t="s">
        <v>3840</v>
      </c>
      <c r="D1285" s="4"/>
      <c r="E1285" s="12">
        <v>0</v>
      </c>
      <c r="F1285" s="11" t="s">
        <v>1076</v>
      </c>
      <c r="G1285" s="12">
        <v>0</v>
      </c>
      <c r="H1285" s="12">
        <f t="shared" si="20"/>
        <v>0</v>
      </c>
      <c r="I1285" s="4" t="s">
        <v>505</v>
      </c>
      <c r="J1285" s="4" t="s">
        <v>3537</v>
      </c>
    </row>
    <row r="1286" spans="1:10" outlineLevel="1" x14ac:dyDescent="0.2">
      <c r="A1286" s="8">
        <v>45065</v>
      </c>
      <c r="B1286" s="4" t="s">
        <v>4039</v>
      </c>
      <c r="C1286" s="4" t="s">
        <v>3840</v>
      </c>
      <c r="D1286" s="4"/>
      <c r="E1286" s="12">
        <v>0</v>
      </c>
      <c r="F1286" s="11" t="s">
        <v>1076</v>
      </c>
      <c r="G1286" s="12">
        <v>0</v>
      </c>
      <c r="H1286" s="12">
        <f t="shared" si="20"/>
        <v>0</v>
      </c>
      <c r="I1286" s="4" t="s">
        <v>505</v>
      </c>
      <c r="J1286" s="4" t="s">
        <v>3537</v>
      </c>
    </row>
    <row r="1287" spans="1:10" outlineLevel="1" x14ac:dyDescent="0.2">
      <c r="A1287" s="8">
        <v>45065</v>
      </c>
      <c r="B1287" s="4" t="s">
        <v>4592</v>
      </c>
      <c r="C1287" s="4" t="s">
        <v>3840</v>
      </c>
      <c r="D1287" s="4" t="s">
        <v>3309</v>
      </c>
      <c r="E1287" s="12">
        <v>-866168</v>
      </c>
      <c r="F1287" s="11" t="s">
        <v>1076</v>
      </c>
      <c r="G1287" s="12">
        <v>-86616</v>
      </c>
      <c r="H1287" s="12">
        <f t="shared" si="20"/>
        <v>-952784</v>
      </c>
      <c r="I1287" s="4" t="s">
        <v>1585</v>
      </c>
      <c r="J1287" s="4" t="s">
        <v>4674</v>
      </c>
    </row>
    <row r="1288" spans="1:10" outlineLevel="1" x14ac:dyDescent="0.2">
      <c r="A1288" s="8">
        <v>45065</v>
      </c>
      <c r="B1288" s="4" t="s">
        <v>3320</v>
      </c>
      <c r="C1288" s="4" t="s">
        <v>3840</v>
      </c>
      <c r="D1288" s="4" t="s">
        <v>3309</v>
      </c>
      <c r="E1288" s="12">
        <v>-866168</v>
      </c>
      <c r="F1288" s="11" t="s">
        <v>1076</v>
      </c>
      <c r="G1288" s="12">
        <v>-86616</v>
      </c>
      <c r="H1288" s="12">
        <f t="shared" si="20"/>
        <v>-952784</v>
      </c>
      <c r="I1288" s="4" t="s">
        <v>1585</v>
      </c>
      <c r="J1288" s="4" t="s">
        <v>4674</v>
      </c>
    </row>
    <row r="1289" spans="1:10" outlineLevel="1" x14ac:dyDescent="0.2">
      <c r="A1289" s="8">
        <v>45065</v>
      </c>
      <c r="B1289" s="4" t="s">
        <v>1978</v>
      </c>
      <c r="C1289" s="4" t="s">
        <v>3840</v>
      </c>
      <c r="D1289" s="4" t="s">
        <v>3309</v>
      </c>
      <c r="E1289" s="12">
        <v>-866168</v>
      </c>
      <c r="F1289" s="11" t="s">
        <v>1076</v>
      </c>
      <c r="G1289" s="12">
        <v>-86616</v>
      </c>
      <c r="H1289" s="12">
        <f t="shared" si="20"/>
        <v>-952784</v>
      </c>
      <c r="I1289" s="4" t="s">
        <v>1585</v>
      </c>
      <c r="J1289" s="4" t="s">
        <v>4674</v>
      </c>
    </row>
    <row r="1290" spans="1:10" outlineLevel="1" x14ac:dyDescent="0.2">
      <c r="A1290" s="8">
        <v>45065</v>
      </c>
      <c r="B1290" s="4" t="s">
        <v>2447</v>
      </c>
      <c r="C1290" s="4" t="s">
        <v>3840</v>
      </c>
      <c r="D1290" s="4" t="s">
        <v>4738</v>
      </c>
      <c r="E1290" s="12">
        <v>0</v>
      </c>
      <c r="F1290" s="11" t="s">
        <v>1076</v>
      </c>
      <c r="G1290" s="12">
        <v>0</v>
      </c>
      <c r="H1290" s="12">
        <f t="shared" si="20"/>
        <v>0</v>
      </c>
      <c r="I1290" s="4" t="s">
        <v>1128</v>
      </c>
      <c r="J1290" s="4" t="s">
        <v>1611</v>
      </c>
    </row>
    <row r="1291" spans="1:10" outlineLevel="1" x14ac:dyDescent="0.2">
      <c r="A1291" s="8">
        <v>45065</v>
      </c>
      <c r="B1291" s="4" t="s">
        <v>4806</v>
      </c>
      <c r="C1291" s="4" t="s">
        <v>3840</v>
      </c>
      <c r="D1291" s="4" t="s">
        <v>631</v>
      </c>
      <c r="E1291" s="12">
        <v>0</v>
      </c>
      <c r="F1291" s="11" t="s">
        <v>1076</v>
      </c>
      <c r="G1291" s="12">
        <v>0</v>
      </c>
      <c r="H1291" s="12">
        <f t="shared" si="20"/>
        <v>0</v>
      </c>
      <c r="I1291" s="4" t="s">
        <v>1128</v>
      </c>
      <c r="J1291" s="4" t="s">
        <v>1611</v>
      </c>
    </row>
    <row r="1292" spans="1:10" outlineLevel="1" x14ac:dyDescent="0.2">
      <c r="A1292" s="8">
        <v>45065</v>
      </c>
      <c r="B1292" s="4" t="s">
        <v>1759</v>
      </c>
      <c r="C1292" s="4" t="s">
        <v>3840</v>
      </c>
      <c r="D1292" s="4" t="s">
        <v>13</v>
      </c>
      <c r="E1292" s="12">
        <v>0</v>
      </c>
      <c r="F1292" s="11" t="s">
        <v>1076</v>
      </c>
      <c r="G1292" s="12">
        <v>0</v>
      </c>
      <c r="H1292" s="12">
        <f t="shared" si="20"/>
        <v>0</v>
      </c>
      <c r="I1292" s="4" t="s">
        <v>1128</v>
      </c>
      <c r="J1292" s="4" t="s">
        <v>1611</v>
      </c>
    </row>
    <row r="1293" spans="1:10" outlineLevel="1" x14ac:dyDescent="0.2">
      <c r="A1293" s="8">
        <v>45065</v>
      </c>
      <c r="B1293" s="4" t="s">
        <v>2069</v>
      </c>
      <c r="C1293" s="4" t="s">
        <v>3840</v>
      </c>
      <c r="D1293" s="4" t="s">
        <v>4073</v>
      </c>
      <c r="E1293" s="12">
        <v>866168</v>
      </c>
      <c r="F1293" s="11" t="s">
        <v>1076</v>
      </c>
      <c r="G1293" s="12">
        <v>86616</v>
      </c>
      <c r="H1293" s="12">
        <f t="shared" si="20"/>
        <v>952784</v>
      </c>
      <c r="I1293" s="4" t="s">
        <v>1128</v>
      </c>
      <c r="J1293" s="4" t="s">
        <v>1611</v>
      </c>
    </row>
    <row r="1294" spans="1:10" outlineLevel="1" x14ac:dyDescent="0.2">
      <c r="A1294" s="8">
        <v>45065</v>
      </c>
      <c r="B1294" s="4" t="s">
        <v>1400</v>
      </c>
      <c r="C1294" s="4" t="s">
        <v>3840</v>
      </c>
      <c r="D1294" s="4" t="s">
        <v>4073</v>
      </c>
      <c r="E1294" s="12">
        <v>866167</v>
      </c>
      <c r="F1294" s="11" t="s">
        <v>1076</v>
      </c>
      <c r="G1294" s="12">
        <v>86617</v>
      </c>
      <c r="H1294" s="12">
        <f t="shared" si="20"/>
        <v>952784</v>
      </c>
      <c r="I1294" s="4" t="s">
        <v>1128</v>
      </c>
      <c r="J1294" s="4" t="s">
        <v>1611</v>
      </c>
    </row>
    <row r="1295" spans="1:10" outlineLevel="1" x14ac:dyDescent="0.2">
      <c r="A1295" s="8">
        <v>45065</v>
      </c>
      <c r="B1295" s="4" t="s">
        <v>5137</v>
      </c>
      <c r="C1295" s="4" t="s">
        <v>3840</v>
      </c>
      <c r="D1295" s="4" t="s">
        <v>4073</v>
      </c>
      <c r="E1295" s="12">
        <v>866167</v>
      </c>
      <c r="F1295" s="11" t="s">
        <v>1076</v>
      </c>
      <c r="G1295" s="12">
        <v>86617</v>
      </c>
      <c r="H1295" s="12">
        <f t="shared" si="20"/>
        <v>952784</v>
      </c>
      <c r="I1295" s="4" t="s">
        <v>1128</v>
      </c>
      <c r="J1295" s="4" t="s">
        <v>1611</v>
      </c>
    </row>
    <row r="1296" spans="1:10" hidden="1" outlineLevel="1" x14ac:dyDescent="0.2">
      <c r="A1296" s="8">
        <v>45065</v>
      </c>
      <c r="B1296" s="4" t="s">
        <v>5029</v>
      </c>
      <c r="C1296" s="4" t="s">
        <v>3840</v>
      </c>
      <c r="D1296" s="4" t="s">
        <v>3583</v>
      </c>
      <c r="E1296" s="12">
        <v>501096</v>
      </c>
      <c r="F1296" s="11" t="s">
        <v>1076</v>
      </c>
      <c r="G1296" s="12">
        <v>50110</v>
      </c>
      <c r="H1296" s="12">
        <f t="shared" si="20"/>
        <v>551206</v>
      </c>
      <c r="I1296" s="4" t="s">
        <v>3387</v>
      </c>
      <c r="J1296" s="4" t="s">
        <v>3106</v>
      </c>
    </row>
    <row r="1297" spans="1:10" hidden="1" outlineLevel="1" x14ac:dyDescent="0.2">
      <c r="A1297" s="8">
        <v>45065</v>
      </c>
      <c r="B1297" s="4" t="s">
        <v>1176</v>
      </c>
      <c r="C1297" s="4" t="s">
        <v>3840</v>
      </c>
      <c r="D1297" s="4" t="s">
        <v>1384</v>
      </c>
      <c r="E1297" s="12">
        <v>673895</v>
      </c>
      <c r="F1297" s="11" t="s">
        <v>1076</v>
      </c>
      <c r="G1297" s="12">
        <v>67390</v>
      </c>
      <c r="H1297" s="12">
        <f t="shared" si="20"/>
        <v>741285</v>
      </c>
      <c r="I1297" s="4" t="s">
        <v>3387</v>
      </c>
      <c r="J1297" s="4" t="s">
        <v>3106</v>
      </c>
    </row>
    <row r="1298" spans="1:10" hidden="1" outlineLevel="1" x14ac:dyDescent="0.2">
      <c r="A1298" s="8">
        <v>45065</v>
      </c>
      <c r="B1298" s="4" t="s">
        <v>1854</v>
      </c>
      <c r="C1298" s="4" t="s">
        <v>3840</v>
      </c>
      <c r="D1298" s="4" t="s">
        <v>751</v>
      </c>
      <c r="E1298" s="12">
        <v>933229</v>
      </c>
      <c r="F1298" s="11" t="s">
        <v>1076</v>
      </c>
      <c r="G1298" s="12">
        <v>93323</v>
      </c>
      <c r="H1298" s="12">
        <f t="shared" si="20"/>
        <v>1026552</v>
      </c>
      <c r="I1298" s="4" t="s">
        <v>3387</v>
      </c>
      <c r="J1298" s="4" t="s">
        <v>3106</v>
      </c>
    </row>
    <row r="1299" spans="1:10" hidden="1" outlineLevel="1" x14ac:dyDescent="0.2">
      <c r="A1299" s="8">
        <v>45065</v>
      </c>
      <c r="B1299" s="4" t="s">
        <v>1817</v>
      </c>
      <c r="C1299" s="4" t="s">
        <v>3840</v>
      </c>
      <c r="D1299" s="4" t="s">
        <v>4205</v>
      </c>
      <c r="E1299" s="12">
        <v>513872</v>
      </c>
      <c r="F1299" s="11" t="s">
        <v>1076</v>
      </c>
      <c r="G1299" s="12">
        <v>51387</v>
      </c>
      <c r="H1299" s="12">
        <f t="shared" si="20"/>
        <v>565259</v>
      </c>
      <c r="I1299" s="4" t="s">
        <v>3387</v>
      </c>
      <c r="J1299" s="4" t="s">
        <v>3106</v>
      </c>
    </row>
    <row r="1300" spans="1:10" hidden="1" outlineLevel="1" x14ac:dyDescent="0.2">
      <c r="A1300" s="8">
        <v>45065</v>
      </c>
      <c r="B1300" s="4" t="s">
        <v>837</v>
      </c>
      <c r="C1300" s="4" t="s">
        <v>3840</v>
      </c>
      <c r="D1300" s="4" t="s">
        <v>4242</v>
      </c>
      <c r="E1300" s="12">
        <v>1332205</v>
      </c>
      <c r="F1300" s="11" t="s">
        <v>1076</v>
      </c>
      <c r="G1300" s="12">
        <v>133221</v>
      </c>
      <c r="H1300" s="12">
        <f t="shared" si="20"/>
        <v>1465426</v>
      </c>
      <c r="I1300" s="4" t="s">
        <v>3387</v>
      </c>
      <c r="J1300" s="4" t="s">
        <v>3106</v>
      </c>
    </row>
    <row r="1301" spans="1:10" hidden="1" outlineLevel="1" x14ac:dyDescent="0.2">
      <c r="A1301" s="8">
        <v>45065</v>
      </c>
      <c r="B1301" s="4" t="s">
        <v>867</v>
      </c>
      <c r="C1301" s="4" t="s">
        <v>3840</v>
      </c>
      <c r="D1301" s="4" t="s">
        <v>3484</v>
      </c>
      <c r="E1301" s="12">
        <v>551763</v>
      </c>
      <c r="F1301" s="11" t="s">
        <v>1076</v>
      </c>
      <c r="G1301" s="12">
        <v>55176</v>
      </c>
      <c r="H1301" s="12">
        <f t="shared" si="20"/>
        <v>606939</v>
      </c>
      <c r="I1301" s="4" t="s">
        <v>3387</v>
      </c>
      <c r="J1301" s="4" t="s">
        <v>3106</v>
      </c>
    </row>
    <row r="1302" spans="1:10" outlineLevel="1" x14ac:dyDescent="0.2">
      <c r="A1302" s="8">
        <v>45068</v>
      </c>
      <c r="B1302" s="4" t="s">
        <v>4707</v>
      </c>
      <c r="C1302" s="4" t="s">
        <v>3840</v>
      </c>
      <c r="D1302" s="4" t="s">
        <v>1198</v>
      </c>
      <c r="E1302" s="12">
        <v>522590</v>
      </c>
      <c r="F1302" s="11" t="s">
        <v>1076</v>
      </c>
      <c r="G1302" s="12">
        <v>52259</v>
      </c>
      <c r="H1302" s="12">
        <f t="shared" si="20"/>
        <v>574849</v>
      </c>
      <c r="I1302" s="4" t="s">
        <v>505</v>
      </c>
      <c r="J1302" s="4" t="s">
        <v>3537</v>
      </c>
    </row>
    <row r="1303" spans="1:10" outlineLevel="1" x14ac:dyDescent="0.2">
      <c r="A1303" s="8">
        <v>45068</v>
      </c>
      <c r="B1303" s="4" t="s">
        <v>3317</v>
      </c>
      <c r="C1303" s="4" t="s">
        <v>3840</v>
      </c>
      <c r="D1303" s="4" t="s">
        <v>4779</v>
      </c>
      <c r="E1303" s="12">
        <v>808674</v>
      </c>
      <c r="F1303" s="11" t="s">
        <v>1076</v>
      </c>
      <c r="G1303" s="12">
        <v>80867</v>
      </c>
      <c r="H1303" s="12">
        <f t="shared" si="20"/>
        <v>889541</v>
      </c>
      <c r="I1303" s="4" t="s">
        <v>505</v>
      </c>
      <c r="J1303" s="4" t="s">
        <v>3537</v>
      </c>
    </row>
    <row r="1304" spans="1:10" outlineLevel="1" x14ac:dyDescent="0.2">
      <c r="A1304" s="8">
        <v>45068</v>
      </c>
      <c r="B1304" s="4" t="s">
        <v>1467</v>
      </c>
      <c r="C1304" s="4" t="s">
        <v>3840</v>
      </c>
      <c r="D1304" s="4" t="s">
        <v>2973</v>
      </c>
      <c r="E1304" s="12">
        <v>643634</v>
      </c>
      <c r="F1304" s="11" t="s">
        <v>1076</v>
      </c>
      <c r="G1304" s="12">
        <v>64363</v>
      </c>
      <c r="H1304" s="12">
        <f t="shared" si="20"/>
        <v>707997</v>
      </c>
      <c r="I1304" s="4" t="s">
        <v>505</v>
      </c>
      <c r="J1304" s="4" t="s">
        <v>3537</v>
      </c>
    </row>
    <row r="1305" spans="1:10" outlineLevel="1" x14ac:dyDescent="0.2">
      <c r="A1305" s="8">
        <v>45068</v>
      </c>
      <c r="B1305" s="4" t="s">
        <v>4436</v>
      </c>
      <c r="C1305" s="4" t="s">
        <v>3840</v>
      </c>
      <c r="D1305" s="4" t="s">
        <v>2758</v>
      </c>
      <c r="E1305" s="12">
        <v>478594</v>
      </c>
      <c r="F1305" s="11" t="s">
        <v>1076</v>
      </c>
      <c r="G1305" s="12">
        <v>47859</v>
      </c>
      <c r="H1305" s="12">
        <f t="shared" si="20"/>
        <v>526453</v>
      </c>
      <c r="I1305" s="4" t="s">
        <v>505</v>
      </c>
      <c r="J1305" s="4" t="s">
        <v>3537</v>
      </c>
    </row>
    <row r="1306" spans="1:10" hidden="1" outlineLevel="1" x14ac:dyDescent="0.2">
      <c r="A1306" s="8">
        <v>45068</v>
      </c>
      <c r="B1306" s="4" t="s">
        <v>5063</v>
      </c>
      <c r="C1306" s="4" t="s">
        <v>3840</v>
      </c>
      <c r="D1306" s="4" t="s">
        <v>2440</v>
      </c>
      <c r="E1306" s="12">
        <v>528892</v>
      </c>
      <c r="F1306" s="11" t="s">
        <v>1076</v>
      </c>
      <c r="G1306" s="12">
        <v>52889</v>
      </c>
      <c r="H1306" s="12">
        <f t="shared" si="20"/>
        <v>581781</v>
      </c>
      <c r="I1306" s="4" t="s">
        <v>3387</v>
      </c>
      <c r="J1306" s="4" t="s">
        <v>3106</v>
      </c>
    </row>
    <row r="1307" spans="1:10" hidden="1" outlineLevel="1" x14ac:dyDescent="0.2">
      <c r="A1307" s="8">
        <v>45068</v>
      </c>
      <c r="B1307" s="4" t="s">
        <v>5044</v>
      </c>
      <c r="C1307" s="4" t="s">
        <v>3840</v>
      </c>
      <c r="D1307" s="4" t="s">
        <v>1341</v>
      </c>
      <c r="E1307" s="12">
        <v>482738</v>
      </c>
      <c r="F1307" s="11" t="s">
        <v>1076</v>
      </c>
      <c r="G1307" s="12">
        <v>48274</v>
      </c>
      <c r="H1307" s="12">
        <f t="shared" si="20"/>
        <v>531012</v>
      </c>
      <c r="I1307" s="4" t="s">
        <v>3387</v>
      </c>
      <c r="J1307" s="4" t="s">
        <v>3106</v>
      </c>
    </row>
    <row r="1308" spans="1:10" hidden="1" outlineLevel="1" x14ac:dyDescent="0.2">
      <c r="A1308" s="8">
        <v>45068</v>
      </c>
      <c r="B1308" s="4" t="s">
        <v>276</v>
      </c>
      <c r="C1308" s="4" t="s">
        <v>3840</v>
      </c>
      <c r="D1308" s="4" t="s">
        <v>5047</v>
      </c>
      <c r="E1308" s="12">
        <v>1070910</v>
      </c>
      <c r="F1308" s="11" t="s">
        <v>1076</v>
      </c>
      <c r="G1308" s="12">
        <v>107091</v>
      </c>
      <c r="H1308" s="12">
        <f t="shared" si="20"/>
        <v>1178001</v>
      </c>
      <c r="I1308" s="4" t="s">
        <v>3387</v>
      </c>
      <c r="J1308" s="4" t="s">
        <v>3106</v>
      </c>
    </row>
    <row r="1309" spans="1:10" hidden="1" outlineLevel="1" x14ac:dyDescent="0.2">
      <c r="A1309" s="8">
        <v>45068</v>
      </c>
      <c r="B1309" s="4" t="s">
        <v>303</v>
      </c>
      <c r="C1309" s="4" t="s">
        <v>3840</v>
      </c>
      <c r="D1309" s="4" t="s">
        <v>4614</v>
      </c>
      <c r="E1309" s="12">
        <v>739674</v>
      </c>
      <c r="F1309" s="11" t="s">
        <v>1076</v>
      </c>
      <c r="G1309" s="12">
        <v>73967</v>
      </c>
      <c r="H1309" s="12">
        <f t="shared" si="20"/>
        <v>813641</v>
      </c>
      <c r="I1309" s="4" t="s">
        <v>3387</v>
      </c>
      <c r="J1309" s="4" t="s">
        <v>3106</v>
      </c>
    </row>
    <row r="1310" spans="1:10" hidden="1" outlineLevel="1" x14ac:dyDescent="0.2">
      <c r="A1310" s="8">
        <v>45068</v>
      </c>
      <c r="B1310" s="4" t="s">
        <v>3049</v>
      </c>
      <c r="C1310" s="4" t="s">
        <v>3840</v>
      </c>
      <c r="D1310" s="4" t="s">
        <v>4092</v>
      </c>
      <c r="E1310" s="12">
        <v>880970</v>
      </c>
      <c r="F1310" s="11" t="s">
        <v>1076</v>
      </c>
      <c r="G1310" s="12">
        <v>88097</v>
      </c>
      <c r="H1310" s="12">
        <f t="shared" si="20"/>
        <v>969067</v>
      </c>
      <c r="I1310" s="4" t="s">
        <v>3387</v>
      </c>
      <c r="J1310" s="4" t="s">
        <v>3106</v>
      </c>
    </row>
    <row r="1311" spans="1:10" hidden="1" outlineLevel="1" x14ac:dyDescent="0.2">
      <c r="A1311" s="8">
        <v>45068</v>
      </c>
      <c r="B1311" s="4" t="s">
        <v>868</v>
      </c>
      <c r="C1311" s="4" t="s">
        <v>3840</v>
      </c>
      <c r="D1311" s="4" t="s">
        <v>3236</v>
      </c>
      <c r="E1311" s="12">
        <v>581151</v>
      </c>
      <c r="F1311" s="11" t="s">
        <v>1076</v>
      </c>
      <c r="G1311" s="12">
        <v>58115</v>
      </c>
      <c r="H1311" s="12">
        <f t="shared" si="20"/>
        <v>639266</v>
      </c>
      <c r="I1311" s="4" t="s">
        <v>3387</v>
      </c>
      <c r="J1311" s="4" t="s">
        <v>3106</v>
      </c>
    </row>
    <row r="1312" spans="1:10" hidden="1" outlineLevel="1" x14ac:dyDescent="0.2">
      <c r="A1312" s="8">
        <v>45068</v>
      </c>
      <c r="B1312" s="4" t="s">
        <v>3674</v>
      </c>
      <c r="C1312" s="4" t="s">
        <v>3840</v>
      </c>
      <c r="D1312" s="4" t="s">
        <v>4700</v>
      </c>
      <c r="E1312" s="12">
        <v>909270</v>
      </c>
      <c r="F1312" s="11" t="s">
        <v>1076</v>
      </c>
      <c r="G1312" s="12">
        <v>90927</v>
      </c>
      <c r="H1312" s="12">
        <f t="shared" si="20"/>
        <v>1000197</v>
      </c>
      <c r="I1312" s="4" t="s">
        <v>3387</v>
      </c>
      <c r="J1312" s="4" t="s">
        <v>3106</v>
      </c>
    </row>
    <row r="1313" spans="1:10" hidden="1" outlineLevel="1" x14ac:dyDescent="0.2">
      <c r="A1313" s="8">
        <v>45068</v>
      </c>
      <c r="B1313" s="4" t="s">
        <v>4628</v>
      </c>
      <c r="C1313" s="4" t="s">
        <v>3840</v>
      </c>
      <c r="D1313" s="4" t="s">
        <v>3283</v>
      </c>
      <c r="E1313" s="12">
        <v>1019020</v>
      </c>
      <c r="F1313" s="11" t="s">
        <v>1076</v>
      </c>
      <c r="G1313" s="12">
        <v>101902</v>
      </c>
      <c r="H1313" s="12">
        <f t="shared" si="20"/>
        <v>1120922</v>
      </c>
      <c r="I1313" s="4" t="s">
        <v>3387</v>
      </c>
      <c r="J1313" s="4" t="s">
        <v>3106</v>
      </c>
    </row>
    <row r="1314" spans="1:10" hidden="1" outlineLevel="1" x14ac:dyDescent="0.2">
      <c r="A1314" s="8">
        <v>45068</v>
      </c>
      <c r="B1314" s="4" t="s">
        <v>350</v>
      </c>
      <c r="C1314" s="4" t="s">
        <v>3840</v>
      </c>
      <c r="D1314" s="4" t="s">
        <v>2325</v>
      </c>
      <c r="E1314" s="12">
        <v>1019020</v>
      </c>
      <c r="F1314" s="11" t="s">
        <v>1076</v>
      </c>
      <c r="G1314" s="12">
        <v>101902</v>
      </c>
      <c r="H1314" s="12">
        <f t="shared" si="20"/>
        <v>1120922</v>
      </c>
      <c r="I1314" s="4" t="s">
        <v>3387</v>
      </c>
      <c r="J1314" s="4" t="s">
        <v>3106</v>
      </c>
    </row>
    <row r="1315" spans="1:10" hidden="1" outlineLevel="1" x14ac:dyDescent="0.2">
      <c r="A1315" s="8">
        <v>45068</v>
      </c>
      <c r="B1315" s="4" t="s">
        <v>226</v>
      </c>
      <c r="C1315" s="4" t="s">
        <v>3840</v>
      </c>
      <c r="D1315" s="4" t="s">
        <v>3694</v>
      </c>
      <c r="E1315" s="12">
        <v>924597</v>
      </c>
      <c r="F1315" s="11" t="s">
        <v>1076</v>
      </c>
      <c r="G1315" s="12">
        <v>92460</v>
      </c>
      <c r="H1315" s="12">
        <f t="shared" si="20"/>
        <v>1017057</v>
      </c>
      <c r="I1315" s="4" t="s">
        <v>3387</v>
      </c>
      <c r="J1315" s="4" t="s">
        <v>3106</v>
      </c>
    </row>
    <row r="1316" spans="1:10" hidden="1" outlineLevel="1" x14ac:dyDescent="0.2">
      <c r="A1316" s="8">
        <v>45068</v>
      </c>
      <c r="B1316" s="4" t="s">
        <v>1267</v>
      </c>
      <c r="C1316" s="4" t="s">
        <v>3840</v>
      </c>
      <c r="D1316" s="4" t="s">
        <v>2922</v>
      </c>
      <c r="E1316" s="12">
        <v>626370</v>
      </c>
      <c r="F1316" s="11" t="s">
        <v>1076</v>
      </c>
      <c r="G1316" s="12">
        <v>62637</v>
      </c>
      <c r="H1316" s="12">
        <f t="shared" si="20"/>
        <v>689007</v>
      </c>
      <c r="I1316" s="4" t="s">
        <v>3387</v>
      </c>
      <c r="J1316" s="4" t="s">
        <v>3106</v>
      </c>
    </row>
    <row r="1317" spans="1:10" hidden="1" outlineLevel="1" x14ac:dyDescent="0.2">
      <c r="A1317" s="8">
        <v>45068</v>
      </c>
      <c r="B1317" s="4" t="s">
        <v>2895</v>
      </c>
      <c r="C1317" s="4" t="s">
        <v>3840</v>
      </c>
      <c r="D1317" s="4" t="s">
        <v>1939</v>
      </c>
      <c r="E1317" s="12">
        <v>626370</v>
      </c>
      <c r="F1317" s="11" t="s">
        <v>1076</v>
      </c>
      <c r="G1317" s="12">
        <v>62637</v>
      </c>
      <c r="H1317" s="12">
        <f t="shared" si="20"/>
        <v>689007</v>
      </c>
      <c r="I1317" s="4" t="s">
        <v>3387</v>
      </c>
      <c r="J1317" s="4" t="s">
        <v>3106</v>
      </c>
    </row>
    <row r="1318" spans="1:10" hidden="1" outlineLevel="1" x14ac:dyDescent="0.2">
      <c r="A1318" s="8">
        <v>45068</v>
      </c>
      <c r="B1318" s="4" t="s">
        <v>492</v>
      </c>
      <c r="C1318" s="4" t="s">
        <v>3840</v>
      </c>
      <c r="D1318" s="4" t="s">
        <v>4931</v>
      </c>
      <c r="E1318" s="12">
        <v>784955</v>
      </c>
      <c r="F1318" s="11" t="s">
        <v>1076</v>
      </c>
      <c r="G1318" s="12">
        <v>78496</v>
      </c>
      <c r="H1318" s="12">
        <f t="shared" si="20"/>
        <v>863451</v>
      </c>
      <c r="I1318" s="4" t="s">
        <v>3387</v>
      </c>
      <c r="J1318" s="4" t="s">
        <v>3106</v>
      </c>
    </row>
    <row r="1319" spans="1:10" hidden="1" outlineLevel="1" x14ac:dyDescent="0.2">
      <c r="A1319" s="8">
        <v>45068</v>
      </c>
      <c r="B1319" s="4" t="s">
        <v>2800</v>
      </c>
      <c r="C1319" s="4" t="s">
        <v>3840</v>
      </c>
      <c r="D1319" s="4" t="s">
        <v>68</v>
      </c>
      <c r="E1319" s="12">
        <v>626370</v>
      </c>
      <c r="F1319" s="11" t="s">
        <v>1076</v>
      </c>
      <c r="G1319" s="12">
        <v>62637</v>
      </c>
      <c r="H1319" s="12">
        <f t="shared" si="20"/>
        <v>689007</v>
      </c>
      <c r="I1319" s="4" t="s">
        <v>3387</v>
      </c>
      <c r="J1319" s="4" t="s">
        <v>3106</v>
      </c>
    </row>
    <row r="1320" spans="1:10" hidden="1" outlineLevel="1" x14ac:dyDescent="0.2">
      <c r="A1320" s="8">
        <v>45068</v>
      </c>
      <c r="B1320" s="4" t="s">
        <v>3799</v>
      </c>
      <c r="C1320" s="4" t="s">
        <v>3840</v>
      </c>
      <c r="D1320" s="4" t="s">
        <v>85</v>
      </c>
      <c r="E1320" s="12">
        <v>780159</v>
      </c>
      <c r="F1320" s="11" t="s">
        <v>1076</v>
      </c>
      <c r="G1320" s="12">
        <v>78016</v>
      </c>
      <c r="H1320" s="12">
        <f t="shared" si="20"/>
        <v>858175</v>
      </c>
      <c r="I1320" s="4" t="s">
        <v>3387</v>
      </c>
      <c r="J1320" s="4" t="s">
        <v>3106</v>
      </c>
    </row>
    <row r="1321" spans="1:10" hidden="1" outlineLevel="1" x14ac:dyDescent="0.2">
      <c r="A1321" s="8">
        <v>45068</v>
      </c>
      <c r="B1321" s="4" t="s">
        <v>4474</v>
      </c>
      <c r="C1321" s="4" t="s">
        <v>3840</v>
      </c>
      <c r="D1321" s="4" t="s">
        <v>1056</v>
      </c>
      <c r="E1321" s="12">
        <v>626370</v>
      </c>
      <c r="F1321" s="11" t="s">
        <v>1076</v>
      </c>
      <c r="G1321" s="12">
        <v>62637</v>
      </c>
      <c r="H1321" s="12">
        <f t="shared" si="20"/>
        <v>689007</v>
      </c>
      <c r="I1321" s="4" t="s">
        <v>3387</v>
      </c>
      <c r="J1321" s="4" t="s">
        <v>3106</v>
      </c>
    </row>
    <row r="1322" spans="1:10" hidden="1" outlineLevel="1" x14ac:dyDescent="0.2">
      <c r="A1322" s="8">
        <v>45068</v>
      </c>
      <c r="B1322" s="4" t="s">
        <v>2243</v>
      </c>
      <c r="C1322" s="4" t="s">
        <v>3840</v>
      </c>
      <c r="D1322" s="4" t="s">
        <v>3534</v>
      </c>
      <c r="E1322" s="12">
        <v>626370</v>
      </c>
      <c r="F1322" s="11" t="s">
        <v>1076</v>
      </c>
      <c r="G1322" s="12">
        <v>62637</v>
      </c>
      <c r="H1322" s="12">
        <f t="shared" si="20"/>
        <v>689007</v>
      </c>
      <c r="I1322" s="4" t="s">
        <v>3387</v>
      </c>
      <c r="J1322" s="4" t="s">
        <v>3106</v>
      </c>
    </row>
    <row r="1323" spans="1:10" hidden="1" outlineLevel="1" x14ac:dyDescent="0.2">
      <c r="A1323" s="8">
        <v>45068</v>
      </c>
      <c r="B1323" s="4" t="s">
        <v>577</v>
      </c>
      <c r="C1323" s="4" t="s">
        <v>3840</v>
      </c>
      <c r="D1323" s="4" t="s">
        <v>4784</v>
      </c>
      <c r="E1323" s="12">
        <v>545658</v>
      </c>
      <c r="F1323" s="11" t="s">
        <v>1076</v>
      </c>
      <c r="G1323" s="12">
        <v>54566</v>
      </c>
      <c r="H1323" s="12">
        <f t="shared" si="20"/>
        <v>600224</v>
      </c>
      <c r="I1323" s="4" t="s">
        <v>3387</v>
      </c>
      <c r="J1323" s="4" t="s">
        <v>3106</v>
      </c>
    </row>
    <row r="1324" spans="1:10" hidden="1" outlineLevel="1" x14ac:dyDescent="0.2">
      <c r="A1324" s="8">
        <v>45068</v>
      </c>
      <c r="B1324" s="4" t="s">
        <v>2256</v>
      </c>
      <c r="C1324" s="4" t="s">
        <v>3840</v>
      </c>
      <c r="D1324" s="4" t="s">
        <v>3850</v>
      </c>
      <c r="E1324" s="12">
        <v>861960</v>
      </c>
      <c r="F1324" s="11" t="s">
        <v>1076</v>
      </c>
      <c r="G1324" s="12">
        <v>86196</v>
      </c>
      <c r="H1324" s="12">
        <f t="shared" si="20"/>
        <v>948156</v>
      </c>
      <c r="I1324" s="4" t="s">
        <v>3387</v>
      </c>
      <c r="J1324" s="4" t="s">
        <v>3106</v>
      </c>
    </row>
    <row r="1325" spans="1:10" hidden="1" outlineLevel="1" x14ac:dyDescent="0.2">
      <c r="A1325" s="8">
        <v>45068</v>
      </c>
      <c r="B1325" s="4" t="s">
        <v>159</v>
      </c>
      <c r="C1325" s="4" t="s">
        <v>3840</v>
      </c>
      <c r="D1325" s="4" t="s">
        <v>4961</v>
      </c>
      <c r="E1325" s="12">
        <v>1033978</v>
      </c>
      <c r="F1325" s="11" t="s">
        <v>1076</v>
      </c>
      <c r="G1325" s="12">
        <v>103398</v>
      </c>
      <c r="H1325" s="12">
        <f t="shared" si="20"/>
        <v>1137376</v>
      </c>
      <c r="I1325" s="4" t="s">
        <v>3387</v>
      </c>
      <c r="J1325" s="4" t="s">
        <v>3106</v>
      </c>
    </row>
    <row r="1326" spans="1:10" hidden="1" outlineLevel="1" x14ac:dyDescent="0.2">
      <c r="A1326" s="8">
        <v>45068</v>
      </c>
      <c r="B1326" s="4" t="s">
        <v>3807</v>
      </c>
      <c r="C1326" s="4" t="s">
        <v>3840</v>
      </c>
      <c r="D1326" s="4" t="s">
        <v>4609</v>
      </c>
      <c r="E1326" s="12">
        <v>626370</v>
      </c>
      <c r="F1326" s="11" t="s">
        <v>1076</v>
      </c>
      <c r="G1326" s="12">
        <v>62637</v>
      </c>
      <c r="H1326" s="12">
        <f t="shared" si="20"/>
        <v>689007</v>
      </c>
      <c r="I1326" s="4" t="s">
        <v>3387</v>
      </c>
      <c r="J1326" s="4" t="s">
        <v>3106</v>
      </c>
    </row>
    <row r="1327" spans="1:10" hidden="1" outlineLevel="1" x14ac:dyDescent="0.2">
      <c r="A1327" s="8">
        <v>45068</v>
      </c>
      <c r="B1327" s="4" t="s">
        <v>2948</v>
      </c>
      <c r="C1327" s="4" t="s">
        <v>3840</v>
      </c>
      <c r="D1327" s="4" t="s">
        <v>3516</v>
      </c>
      <c r="E1327" s="12">
        <v>505892</v>
      </c>
      <c r="F1327" s="11" t="s">
        <v>1076</v>
      </c>
      <c r="G1327" s="12">
        <v>50589</v>
      </c>
      <c r="H1327" s="12">
        <f t="shared" si="20"/>
        <v>556481</v>
      </c>
      <c r="I1327" s="4" t="s">
        <v>3387</v>
      </c>
      <c r="J1327" s="4" t="s">
        <v>3106</v>
      </c>
    </row>
    <row r="1328" spans="1:10" hidden="1" outlineLevel="1" x14ac:dyDescent="0.2">
      <c r="A1328" s="8">
        <v>45068</v>
      </c>
      <c r="B1328" s="4" t="s">
        <v>2371</v>
      </c>
      <c r="C1328" s="4" t="s">
        <v>3840</v>
      </c>
      <c r="D1328" s="4" t="s">
        <v>127</v>
      </c>
      <c r="E1328" s="12">
        <v>515397</v>
      </c>
      <c r="F1328" s="11" t="s">
        <v>1076</v>
      </c>
      <c r="G1328" s="12">
        <v>51540</v>
      </c>
      <c r="H1328" s="12">
        <f t="shared" si="20"/>
        <v>566937</v>
      </c>
      <c r="I1328" s="4" t="s">
        <v>3387</v>
      </c>
      <c r="J1328" s="4" t="s">
        <v>3106</v>
      </c>
    </row>
    <row r="1329" spans="1:10" outlineLevel="1" x14ac:dyDescent="0.2">
      <c r="A1329" s="8">
        <v>45069</v>
      </c>
      <c r="B1329" s="4" t="s">
        <v>3095</v>
      </c>
      <c r="C1329" s="4" t="s">
        <v>1178</v>
      </c>
      <c r="D1329" s="4" t="s">
        <v>3806</v>
      </c>
      <c r="E1329" s="12">
        <v>-52259</v>
      </c>
      <c r="F1329" s="11" t="s">
        <v>1076</v>
      </c>
      <c r="G1329" s="12">
        <v>-5226</v>
      </c>
      <c r="H1329" s="12">
        <f t="shared" si="20"/>
        <v>-57485</v>
      </c>
      <c r="I1329" s="4" t="s">
        <v>1585</v>
      </c>
      <c r="J1329" s="4" t="s">
        <v>4674</v>
      </c>
    </row>
    <row r="1330" spans="1:10" outlineLevel="1" x14ac:dyDescent="0.2">
      <c r="A1330" s="8">
        <v>45069</v>
      </c>
      <c r="B1330" s="4" t="s">
        <v>4964</v>
      </c>
      <c r="C1330" s="4" t="s">
        <v>520</v>
      </c>
      <c r="D1330" s="4" t="s">
        <v>3806</v>
      </c>
      <c r="E1330" s="12">
        <v>-375822</v>
      </c>
      <c r="F1330" s="11" t="s">
        <v>1076</v>
      </c>
      <c r="G1330" s="12">
        <v>-37582</v>
      </c>
      <c r="H1330" s="12">
        <f t="shared" si="20"/>
        <v>-413404</v>
      </c>
      <c r="I1330" s="4" t="s">
        <v>505</v>
      </c>
      <c r="J1330" s="4" t="s">
        <v>3537</v>
      </c>
    </row>
    <row r="1331" spans="1:10" outlineLevel="1" x14ac:dyDescent="0.2">
      <c r="A1331" s="8">
        <v>45069</v>
      </c>
      <c r="B1331" s="4" t="s">
        <v>3998</v>
      </c>
      <c r="C1331" s="4" t="s">
        <v>520</v>
      </c>
      <c r="D1331" s="4" t="s">
        <v>3806</v>
      </c>
      <c r="E1331" s="12">
        <v>-375822</v>
      </c>
      <c r="F1331" s="11" t="s">
        <v>1076</v>
      </c>
      <c r="G1331" s="12">
        <v>-37582</v>
      </c>
      <c r="H1331" s="12">
        <f t="shared" si="20"/>
        <v>-413404</v>
      </c>
      <c r="I1331" s="4" t="s">
        <v>505</v>
      </c>
      <c r="J1331" s="4" t="s">
        <v>3537</v>
      </c>
    </row>
    <row r="1332" spans="1:10" outlineLevel="1" x14ac:dyDescent="0.2">
      <c r="A1332" s="8">
        <v>45069</v>
      </c>
      <c r="B1332" s="4" t="s">
        <v>21</v>
      </c>
      <c r="C1332" s="4" t="s">
        <v>520</v>
      </c>
      <c r="D1332" s="4" t="s">
        <v>3806</v>
      </c>
      <c r="E1332" s="12">
        <v>-250548</v>
      </c>
      <c r="F1332" s="11" t="s">
        <v>1076</v>
      </c>
      <c r="G1332" s="12">
        <v>-25055</v>
      </c>
      <c r="H1332" s="12">
        <f t="shared" si="20"/>
        <v>-275603</v>
      </c>
      <c r="I1332" s="4" t="s">
        <v>505</v>
      </c>
      <c r="J1332" s="4" t="s">
        <v>3537</v>
      </c>
    </row>
    <row r="1333" spans="1:10" outlineLevel="1" x14ac:dyDescent="0.2">
      <c r="A1333" s="8">
        <v>45069</v>
      </c>
      <c r="B1333" s="4" t="s">
        <v>4352</v>
      </c>
      <c r="C1333" s="4" t="s">
        <v>520</v>
      </c>
      <c r="D1333" s="4" t="s">
        <v>3806</v>
      </c>
      <c r="E1333" s="12">
        <v>-62637</v>
      </c>
      <c r="F1333" s="11" t="s">
        <v>1076</v>
      </c>
      <c r="G1333" s="12">
        <v>-6264</v>
      </c>
      <c r="H1333" s="12">
        <f t="shared" si="20"/>
        <v>-68901</v>
      </c>
      <c r="I1333" s="4" t="s">
        <v>505</v>
      </c>
      <c r="J1333" s="4" t="s">
        <v>3537</v>
      </c>
    </row>
    <row r="1334" spans="1:10" outlineLevel="1" x14ac:dyDescent="0.2">
      <c r="A1334" s="8">
        <v>45069</v>
      </c>
      <c r="B1334" s="4" t="s">
        <v>1454</v>
      </c>
      <c r="C1334" s="4" t="s">
        <v>3840</v>
      </c>
      <c r="D1334" s="4" t="s">
        <v>2540</v>
      </c>
      <c r="E1334" s="12">
        <v>539116</v>
      </c>
      <c r="F1334" s="11" t="s">
        <v>1076</v>
      </c>
      <c r="G1334" s="12">
        <v>53912</v>
      </c>
      <c r="H1334" s="12">
        <f t="shared" si="20"/>
        <v>593028</v>
      </c>
      <c r="I1334" s="4" t="s">
        <v>505</v>
      </c>
      <c r="J1334" s="4" t="s">
        <v>3537</v>
      </c>
    </row>
    <row r="1335" spans="1:10" hidden="1" outlineLevel="1" x14ac:dyDescent="0.2">
      <c r="A1335" s="8">
        <v>45069</v>
      </c>
      <c r="B1335" s="4" t="s">
        <v>2432</v>
      </c>
      <c r="C1335" s="4" t="s">
        <v>3840</v>
      </c>
      <c r="D1335" s="4" t="s">
        <v>4147</v>
      </c>
      <c r="E1335" s="12">
        <v>505892</v>
      </c>
      <c r="F1335" s="11" t="s">
        <v>1076</v>
      </c>
      <c r="G1335" s="12">
        <v>50589</v>
      </c>
      <c r="H1335" s="12">
        <f t="shared" si="20"/>
        <v>556481</v>
      </c>
      <c r="I1335" s="4" t="s">
        <v>3387</v>
      </c>
      <c r="J1335" s="4" t="s">
        <v>3106</v>
      </c>
    </row>
    <row r="1336" spans="1:10" hidden="1" outlineLevel="1" x14ac:dyDescent="0.2">
      <c r="A1336" s="8">
        <v>45069</v>
      </c>
      <c r="B1336" s="4" t="s">
        <v>1239</v>
      </c>
      <c r="C1336" s="4" t="s">
        <v>3840</v>
      </c>
      <c r="D1336" s="4" t="s">
        <v>4013</v>
      </c>
      <c r="E1336" s="12">
        <v>532882</v>
      </c>
      <c r="F1336" s="11" t="s">
        <v>1076</v>
      </c>
      <c r="G1336" s="12">
        <v>53288</v>
      </c>
      <c r="H1336" s="12">
        <f t="shared" si="20"/>
        <v>586170</v>
      </c>
      <c r="I1336" s="4" t="s">
        <v>3387</v>
      </c>
      <c r="J1336" s="4" t="s">
        <v>3106</v>
      </c>
    </row>
    <row r="1337" spans="1:10" hidden="1" outlineLevel="1" x14ac:dyDescent="0.2">
      <c r="A1337" s="8">
        <v>45069</v>
      </c>
      <c r="B1337" s="4" t="s">
        <v>1043</v>
      </c>
      <c r="C1337" s="4" t="s">
        <v>3840</v>
      </c>
      <c r="D1337" s="4" t="s">
        <v>3369</v>
      </c>
      <c r="E1337" s="12">
        <v>718395</v>
      </c>
      <c r="F1337" s="11" t="s">
        <v>1076</v>
      </c>
      <c r="G1337" s="12">
        <v>71840</v>
      </c>
      <c r="H1337" s="12">
        <f t="shared" si="20"/>
        <v>790235</v>
      </c>
      <c r="I1337" s="4" t="s">
        <v>3387</v>
      </c>
      <c r="J1337" s="4" t="s">
        <v>3106</v>
      </c>
    </row>
    <row r="1338" spans="1:10" hidden="1" outlineLevel="1" x14ac:dyDescent="0.2">
      <c r="A1338" s="8">
        <v>45069</v>
      </c>
      <c r="B1338" s="4" t="s">
        <v>3021</v>
      </c>
      <c r="C1338" s="4" t="s">
        <v>3840</v>
      </c>
      <c r="D1338" s="4" t="s">
        <v>37</v>
      </c>
      <c r="E1338" s="12">
        <v>501096</v>
      </c>
      <c r="F1338" s="11" t="s">
        <v>1076</v>
      </c>
      <c r="G1338" s="12">
        <v>50110</v>
      </c>
      <c r="H1338" s="12">
        <f t="shared" si="20"/>
        <v>551206</v>
      </c>
      <c r="I1338" s="4" t="s">
        <v>3387</v>
      </c>
      <c r="J1338" s="4" t="s">
        <v>3106</v>
      </c>
    </row>
    <row r="1339" spans="1:10" hidden="1" outlineLevel="1" x14ac:dyDescent="0.2">
      <c r="A1339" s="8">
        <v>45069</v>
      </c>
      <c r="B1339" s="4" t="s">
        <v>1088</v>
      </c>
      <c r="C1339" s="4" t="s">
        <v>3840</v>
      </c>
      <c r="D1339" s="4" t="s">
        <v>4018</v>
      </c>
      <c r="E1339" s="12">
        <v>555753</v>
      </c>
      <c r="F1339" s="11" t="s">
        <v>1076</v>
      </c>
      <c r="G1339" s="12">
        <v>55575</v>
      </c>
      <c r="H1339" s="12">
        <f t="shared" si="20"/>
        <v>611328</v>
      </c>
      <c r="I1339" s="4" t="s">
        <v>3387</v>
      </c>
      <c r="J1339" s="4" t="s">
        <v>3106</v>
      </c>
    </row>
    <row r="1340" spans="1:10" hidden="1" outlineLevel="1" x14ac:dyDescent="0.2">
      <c r="A1340" s="8">
        <v>45069</v>
      </c>
      <c r="B1340" s="4" t="s">
        <v>4907</v>
      </c>
      <c r="C1340" s="4" t="s">
        <v>3840</v>
      </c>
      <c r="D1340" s="4" t="s">
        <v>250</v>
      </c>
      <c r="E1340" s="12">
        <v>501096</v>
      </c>
      <c r="F1340" s="11" t="s">
        <v>1076</v>
      </c>
      <c r="G1340" s="12">
        <v>50110</v>
      </c>
      <c r="H1340" s="12">
        <f t="shared" si="20"/>
        <v>551206</v>
      </c>
      <c r="I1340" s="4" t="s">
        <v>3387</v>
      </c>
      <c r="J1340" s="4" t="s">
        <v>3106</v>
      </c>
    </row>
    <row r="1341" spans="1:10" hidden="1" outlineLevel="1" x14ac:dyDescent="0.2">
      <c r="A1341" s="8">
        <v>45069</v>
      </c>
      <c r="B1341" s="4" t="s">
        <v>1626</v>
      </c>
      <c r="C1341" s="4" t="s">
        <v>3840</v>
      </c>
      <c r="D1341" s="4" t="s">
        <v>2906</v>
      </c>
      <c r="E1341" s="12">
        <v>661710</v>
      </c>
      <c r="F1341" s="11" t="s">
        <v>1076</v>
      </c>
      <c r="G1341" s="12">
        <v>66171</v>
      </c>
      <c r="H1341" s="12">
        <f t="shared" si="20"/>
        <v>727881</v>
      </c>
      <c r="I1341" s="4" t="s">
        <v>3387</v>
      </c>
      <c r="J1341" s="4" t="s">
        <v>3106</v>
      </c>
    </row>
    <row r="1342" spans="1:10" hidden="1" outlineLevel="1" x14ac:dyDescent="0.2">
      <c r="A1342" s="8">
        <v>45069</v>
      </c>
      <c r="B1342" s="4" t="s">
        <v>2490</v>
      </c>
      <c r="C1342" s="4" t="s">
        <v>3840</v>
      </c>
      <c r="D1342" s="4" t="s">
        <v>1637</v>
      </c>
      <c r="E1342" s="12">
        <v>658310</v>
      </c>
      <c r="F1342" s="11" t="s">
        <v>1076</v>
      </c>
      <c r="G1342" s="12">
        <v>65831</v>
      </c>
      <c r="H1342" s="12">
        <f t="shared" si="20"/>
        <v>724141</v>
      </c>
      <c r="I1342" s="4" t="s">
        <v>3387</v>
      </c>
      <c r="J1342" s="4" t="s">
        <v>3106</v>
      </c>
    </row>
    <row r="1343" spans="1:10" hidden="1" outlineLevel="1" x14ac:dyDescent="0.2">
      <c r="A1343" s="8">
        <v>45069</v>
      </c>
      <c r="B1343" s="4" t="s">
        <v>2375</v>
      </c>
      <c r="C1343" s="4" t="s">
        <v>3840</v>
      </c>
      <c r="D1343" s="4" t="s">
        <v>3824</v>
      </c>
      <c r="E1343" s="12">
        <v>1375832</v>
      </c>
      <c r="F1343" s="11" t="s">
        <v>1076</v>
      </c>
      <c r="G1343" s="12">
        <v>137583</v>
      </c>
      <c r="H1343" s="12">
        <f t="shared" si="20"/>
        <v>1513415</v>
      </c>
      <c r="I1343" s="4" t="s">
        <v>3387</v>
      </c>
      <c r="J1343" s="4" t="s">
        <v>3106</v>
      </c>
    </row>
    <row r="1344" spans="1:10" hidden="1" outlineLevel="1" x14ac:dyDescent="0.2">
      <c r="A1344" s="8">
        <v>45069</v>
      </c>
      <c r="B1344" s="4" t="s">
        <v>3027</v>
      </c>
      <c r="C1344" s="4" t="s">
        <v>3840</v>
      </c>
      <c r="D1344" s="4" t="s">
        <v>886</v>
      </c>
      <c r="E1344" s="12">
        <v>608012</v>
      </c>
      <c r="F1344" s="11" t="s">
        <v>1076</v>
      </c>
      <c r="G1344" s="12">
        <v>60801</v>
      </c>
      <c r="H1344" s="12">
        <f t="shared" si="20"/>
        <v>668813</v>
      </c>
      <c r="I1344" s="4" t="s">
        <v>3387</v>
      </c>
      <c r="J1344" s="4" t="s">
        <v>3106</v>
      </c>
    </row>
    <row r="1345" spans="1:10" hidden="1" outlineLevel="1" x14ac:dyDescent="0.2">
      <c r="A1345" s="8">
        <v>45069</v>
      </c>
      <c r="B1345" s="4" t="s">
        <v>407</v>
      </c>
      <c r="C1345" s="4" t="s">
        <v>3840</v>
      </c>
      <c r="D1345" s="4" t="s">
        <v>1450</v>
      </c>
      <c r="E1345" s="12">
        <v>658156</v>
      </c>
      <c r="F1345" s="11" t="s">
        <v>1076</v>
      </c>
      <c r="G1345" s="12">
        <v>65816</v>
      </c>
      <c r="H1345" s="12">
        <f t="shared" si="20"/>
        <v>723972</v>
      </c>
      <c r="I1345" s="4" t="s">
        <v>3387</v>
      </c>
      <c r="J1345" s="4" t="s">
        <v>3106</v>
      </c>
    </row>
    <row r="1346" spans="1:10" hidden="1" outlineLevel="1" x14ac:dyDescent="0.2">
      <c r="A1346" s="8">
        <v>45069</v>
      </c>
      <c r="B1346" s="4" t="s">
        <v>897</v>
      </c>
      <c r="C1346" s="4" t="s">
        <v>3840</v>
      </c>
      <c r="D1346" s="4" t="s">
        <v>3635</v>
      </c>
      <c r="E1346" s="12">
        <v>520260</v>
      </c>
      <c r="F1346" s="11" t="s">
        <v>1076</v>
      </c>
      <c r="G1346" s="12">
        <v>52026</v>
      </c>
      <c r="H1346" s="12">
        <f t="shared" ref="H1346:H1409" si="21">+E1346+G1346</f>
        <v>572286</v>
      </c>
      <c r="I1346" s="4" t="s">
        <v>3387</v>
      </c>
      <c r="J1346" s="4" t="s">
        <v>3106</v>
      </c>
    </row>
    <row r="1347" spans="1:10" hidden="1" outlineLevel="1" x14ac:dyDescent="0.2">
      <c r="A1347" s="8">
        <v>45070</v>
      </c>
      <c r="B1347" s="4" t="s">
        <v>3022</v>
      </c>
      <c r="C1347" s="4" t="s">
        <v>3910</v>
      </c>
      <c r="D1347" s="4" t="s">
        <v>3806</v>
      </c>
      <c r="E1347" s="12">
        <v>-227677</v>
      </c>
      <c r="F1347" s="11" t="s">
        <v>1076</v>
      </c>
      <c r="G1347" s="12">
        <v>-22768</v>
      </c>
      <c r="H1347" s="12">
        <f t="shared" si="21"/>
        <v>-250445</v>
      </c>
      <c r="I1347" s="4" t="s">
        <v>3387</v>
      </c>
      <c r="J1347" s="4" t="s">
        <v>3106</v>
      </c>
    </row>
    <row r="1348" spans="1:10" hidden="1" outlineLevel="1" x14ac:dyDescent="0.2">
      <c r="A1348" s="8">
        <v>45070</v>
      </c>
      <c r="B1348" s="4" t="s">
        <v>3515</v>
      </c>
      <c r="C1348" s="4" t="s">
        <v>3910</v>
      </c>
      <c r="D1348" s="4" t="s">
        <v>3806</v>
      </c>
      <c r="E1348" s="12">
        <v>-82520</v>
      </c>
      <c r="F1348" s="11" t="s">
        <v>1076</v>
      </c>
      <c r="G1348" s="12">
        <v>-8252</v>
      </c>
      <c r="H1348" s="12">
        <f t="shared" si="21"/>
        <v>-90772</v>
      </c>
      <c r="I1348" s="4" t="s">
        <v>3387</v>
      </c>
      <c r="J1348" s="4" t="s">
        <v>3106</v>
      </c>
    </row>
    <row r="1349" spans="1:10" hidden="1" outlineLevel="1" x14ac:dyDescent="0.2">
      <c r="A1349" s="8">
        <v>45070</v>
      </c>
      <c r="B1349" s="4" t="s">
        <v>740</v>
      </c>
      <c r="C1349" s="4" t="s">
        <v>3910</v>
      </c>
      <c r="D1349" s="4" t="s">
        <v>3806</v>
      </c>
      <c r="E1349" s="12">
        <v>-333068</v>
      </c>
      <c r="F1349" s="11" t="s">
        <v>1076</v>
      </c>
      <c r="G1349" s="12">
        <v>-33307</v>
      </c>
      <c r="H1349" s="12">
        <f t="shared" si="21"/>
        <v>-366375</v>
      </c>
      <c r="I1349" s="4" t="s">
        <v>3387</v>
      </c>
      <c r="J1349" s="4" t="s">
        <v>3106</v>
      </c>
    </row>
    <row r="1350" spans="1:10" hidden="1" outlineLevel="1" x14ac:dyDescent="0.2">
      <c r="A1350" s="8">
        <v>45070</v>
      </c>
      <c r="B1350" s="4" t="s">
        <v>3511</v>
      </c>
      <c r="C1350" s="4" t="s">
        <v>3910</v>
      </c>
      <c r="D1350" s="4" t="s">
        <v>3806</v>
      </c>
      <c r="E1350" s="12">
        <v>-270431</v>
      </c>
      <c r="F1350" s="11" t="s">
        <v>1076</v>
      </c>
      <c r="G1350" s="12">
        <v>-27043</v>
      </c>
      <c r="H1350" s="12">
        <f t="shared" si="21"/>
        <v>-297474</v>
      </c>
      <c r="I1350" s="4" t="s">
        <v>3387</v>
      </c>
      <c r="J1350" s="4" t="s">
        <v>3106</v>
      </c>
    </row>
    <row r="1351" spans="1:10" hidden="1" outlineLevel="1" x14ac:dyDescent="0.2">
      <c r="A1351" s="8">
        <v>45070</v>
      </c>
      <c r="B1351" s="4" t="s">
        <v>1833</v>
      </c>
      <c r="C1351" s="4" t="s">
        <v>3910</v>
      </c>
      <c r="D1351" s="4" t="s">
        <v>3806</v>
      </c>
      <c r="E1351" s="12">
        <v>-52259</v>
      </c>
      <c r="F1351" s="11" t="s">
        <v>1076</v>
      </c>
      <c r="G1351" s="12">
        <v>-5226</v>
      </c>
      <c r="H1351" s="12">
        <f t="shared" si="21"/>
        <v>-57485</v>
      </c>
      <c r="I1351" s="4" t="s">
        <v>3387</v>
      </c>
      <c r="J1351" s="4" t="s">
        <v>3106</v>
      </c>
    </row>
    <row r="1352" spans="1:10" hidden="1" outlineLevel="1" x14ac:dyDescent="0.2">
      <c r="A1352" s="8">
        <v>45070</v>
      </c>
      <c r="B1352" s="4" t="s">
        <v>4998</v>
      </c>
      <c r="C1352" s="4" t="s">
        <v>3910</v>
      </c>
      <c r="D1352" s="4" t="s">
        <v>3806</v>
      </c>
      <c r="E1352" s="12">
        <v>-134779</v>
      </c>
      <c r="F1352" s="11" t="s">
        <v>1076</v>
      </c>
      <c r="G1352" s="12">
        <v>-13478</v>
      </c>
      <c r="H1352" s="12">
        <f t="shared" si="21"/>
        <v>-148257</v>
      </c>
      <c r="I1352" s="4" t="s">
        <v>3387</v>
      </c>
      <c r="J1352" s="4" t="s">
        <v>3106</v>
      </c>
    </row>
    <row r="1353" spans="1:10" hidden="1" outlineLevel="1" x14ac:dyDescent="0.2">
      <c r="A1353" s="8">
        <v>45070</v>
      </c>
      <c r="B1353" s="4" t="s">
        <v>4568</v>
      </c>
      <c r="C1353" s="4" t="s">
        <v>3910</v>
      </c>
      <c r="D1353" s="4" t="s">
        <v>3806</v>
      </c>
      <c r="E1353" s="12">
        <v>-82520</v>
      </c>
      <c r="F1353" s="11" t="s">
        <v>1076</v>
      </c>
      <c r="G1353" s="12">
        <v>-8252</v>
      </c>
      <c r="H1353" s="12">
        <f t="shared" si="21"/>
        <v>-90772</v>
      </c>
      <c r="I1353" s="4" t="s">
        <v>3387</v>
      </c>
      <c r="J1353" s="4" t="s">
        <v>3106</v>
      </c>
    </row>
    <row r="1354" spans="1:10" hidden="1" outlineLevel="1" x14ac:dyDescent="0.2">
      <c r="A1354" s="8">
        <v>45070</v>
      </c>
      <c r="B1354" s="4" t="s">
        <v>3277</v>
      </c>
      <c r="C1354" s="4" t="s">
        <v>3910</v>
      </c>
      <c r="D1354" s="4" t="s">
        <v>3806</v>
      </c>
      <c r="E1354" s="12">
        <v>-239297</v>
      </c>
      <c r="F1354" s="11" t="s">
        <v>1076</v>
      </c>
      <c r="G1354" s="12">
        <v>-23930</v>
      </c>
      <c r="H1354" s="12">
        <f t="shared" si="21"/>
        <v>-263227</v>
      </c>
      <c r="I1354" s="4" t="s">
        <v>3387</v>
      </c>
      <c r="J1354" s="4" t="s">
        <v>3106</v>
      </c>
    </row>
    <row r="1355" spans="1:10" hidden="1" outlineLevel="1" x14ac:dyDescent="0.2">
      <c r="A1355" s="8">
        <v>45070</v>
      </c>
      <c r="B1355" s="4" t="s">
        <v>378</v>
      </c>
      <c r="C1355" s="4" t="s">
        <v>3910</v>
      </c>
      <c r="D1355" s="4" t="s">
        <v>3806</v>
      </c>
      <c r="E1355" s="12">
        <v>-62637</v>
      </c>
      <c r="F1355" s="11" t="s">
        <v>1076</v>
      </c>
      <c r="G1355" s="12">
        <v>-6264</v>
      </c>
      <c r="H1355" s="12">
        <f t="shared" si="21"/>
        <v>-68901</v>
      </c>
      <c r="I1355" s="4" t="s">
        <v>3387</v>
      </c>
      <c r="J1355" s="4" t="s">
        <v>3106</v>
      </c>
    </row>
    <row r="1356" spans="1:10" hidden="1" outlineLevel="1" x14ac:dyDescent="0.2">
      <c r="A1356" s="8">
        <v>45070</v>
      </c>
      <c r="B1356" s="4" t="s">
        <v>5143</v>
      </c>
      <c r="C1356" s="4" t="s">
        <v>3910</v>
      </c>
      <c r="D1356" s="4" t="s">
        <v>3806</v>
      </c>
      <c r="E1356" s="12">
        <v>-447964</v>
      </c>
      <c r="F1356" s="11" t="s">
        <v>1076</v>
      </c>
      <c r="G1356" s="12">
        <v>-44797</v>
      </c>
      <c r="H1356" s="12">
        <f t="shared" si="21"/>
        <v>-492761</v>
      </c>
      <c r="I1356" s="4" t="s">
        <v>3387</v>
      </c>
      <c r="J1356" s="4" t="s">
        <v>3106</v>
      </c>
    </row>
    <row r="1357" spans="1:10" hidden="1" outlineLevel="1" x14ac:dyDescent="0.2">
      <c r="A1357" s="8">
        <v>45070</v>
      </c>
      <c r="B1357" s="4" t="s">
        <v>4941</v>
      </c>
      <c r="C1357" s="4" t="s">
        <v>3910</v>
      </c>
      <c r="D1357" s="4" t="s">
        <v>3806</v>
      </c>
      <c r="E1357" s="12">
        <v>-313185</v>
      </c>
      <c r="F1357" s="11" t="s">
        <v>1076</v>
      </c>
      <c r="G1357" s="12">
        <v>-31319</v>
      </c>
      <c r="H1357" s="12">
        <f t="shared" si="21"/>
        <v>-344504</v>
      </c>
      <c r="I1357" s="4" t="s">
        <v>3387</v>
      </c>
      <c r="J1357" s="4" t="s">
        <v>3106</v>
      </c>
    </row>
    <row r="1358" spans="1:10" hidden="1" outlineLevel="1" x14ac:dyDescent="0.2">
      <c r="A1358" s="8">
        <v>45070</v>
      </c>
      <c r="B1358" s="4" t="s">
        <v>2616</v>
      </c>
      <c r="C1358" s="4" t="s">
        <v>3910</v>
      </c>
      <c r="D1358" s="4" t="s">
        <v>3806</v>
      </c>
      <c r="E1358" s="12">
        <v>-250548</v>
      </c>
      <c r="F1358" s="11" t="s">
        <v>1076</v>
      </c>
      <c r="G1358" s="12">
        <v>-25055</v>
      </c>
      <c r="H1358" s="12">
        <f t="shared" si="21"/>
        <v>-275603</v>
      </c>
      <c r="I1358" s="4" t="s">
        <v>3387</v>
      </c>
      <c r="J1358" s="4" t="s">
        <v>3106</v>
      </c>
    </row>
    <row r="1359" spans="1:10" hidden="1" outlineLevel="1" x14ac:dyDescent="0.2">
      <c r="A1359" s="8">
        <v>45070</v>
      </c>
      <c r="B1359" s="4" t="s">
        <v>2210</v>
      </c>
      <c r="C1359" s="4" t="s">
        <v>3910</v>
      </c>
      <c r="D1359" s="4" t="s">
        <v>3806</v>
      </c>
      <c r="E1359" s="12">
        <v>-217299</v>
      </c>
      <c r="F1359" s="11" t="s">
        <v>1076</v>
      </c>
      <c r="G1359" s="12">
        <v>-21730</v>
      </c>
      <c r="H1359" s="12">
        <f t="shared" si="21"/>
        <v>-239029</v>
      </c>
      <c r="I1359" s="4" t="s">
        <v>3387</v>
      </c>
      <c r="J1359" s="4" t="s">
        <v>3106</v>
      </c>
    </row>
    <row r="1360" spans="1:10" hidden="1" outlineLevel="1" x14ac:dyDescent="0.2">
      <c r="A1360" s="8">
        <v>45070</v>
      </c>
      <c r="B1360" s="4" t="s">
        <v>3657</v>
      </c>
      <c r="C1360" s="4" t="s">
        <v>3910</v>
      </c>
      <c r="D1360" s="4" t="s">
        <v>3806</v>
      </c>
      <c r="E1360" s="12">
        <v>-247560</v>
      </c>
      <c r="F1360" s="11" t="s">
        <v>1076</v>
      </c>
      <c r="G1360" s="12">
        <v>-24756</v>
      </c>
      <c r="H1360" s="12">
        <f t="shared" si="21"/>
        <v>-272316</v>
      </c>
      <c r="I1360" s="4" t="s">
        <v>3387</v>
      </c>
      <c r="J1360" s="4" t="s">
        <v>3106</v>
      </c>
    </row>
    <row r="1361" spans="1:10" hidden="1" outlineLevel="1" x14ac:dyDescent="0.2">
      <c r="A1361" s="8">
        <v>45070</v>
      </c>
      <c r="B1361" s="4" t="s">
        <v>1706</v>
      </c>
      <c r="C1361" s="4" t="s">
        <v>3910</v>
      </c>
      <c r="D1361" s="4" t="s">
        <v>3806</v>
      </c>
      <c r="E1361" s="12">
        <v>-134779</v>
      </c>
      <c r="F1361" s="11" t="s">
        <v>1076</v>
      </c>
      <c r="G1361" s="12">
        <v>-13478</v>
      </c>
      <c r="H1361" s="12">
        <f t="shared" si="21"/>
        <v>-148257</v>
      </c>
      <c r="I1361" s="4" t="s">
        <v>3387</v>
      </c>
      <c r="J1361" s="4" t="s">
        <v>3106</v>
      </c>
    </row>
    <row r="1362" spans="1:10" hidden="1" outlineLevel="1" x14ac:dyDescent="0.2">
      <c r="A1362" s="8">
        <v>45070</v>
      </c>
      <c r="B1362" s="4" t="s">
        <v>607</v>
      </c>
      <c r="C1362" s="4" t="s">
        <v>3910</v>
      </c>
      <c r="D1362" s="4" t="s">
        <v>3806</v>
      </c>
      <c r="E1362" s="12">
        <v>-69025</v>
      </c>
      <c r="F1362" s="11" t="s">
        <v>1076</v>
      </c>
      <c r="G1362" s="12">
        <v>-6903</v>
      </c>
      <c r="H1362" s="12">
        <f t="shared" si="21"/>
        <v>-75928</v>
      </c>
      <c r="I1362" s="4" t="s">
        <v>3387</v>
      </c>
      <c r="J1362" s="4" t="s">
        <v>3106</v>
      </c>
    </row>
    <row r="1363" spans="1:10" hidden="1" outlineLevel="1" x14ac:dyDescent="0.2">
      <c r="A1363" s="8">
        <v>45070</v>
      </c>
      <c r="B1363" s="4" t="s">
        <v>1380</v>
      </c>
      <c r="C1363" s="4" t="s">
        <v>3910</v>
      </c>
      <c r="D1363" s="4" t="s">
        <v>3806</v>
      </c>
      <c r="E1363" s="12">
        <v>-82520</v>
      </c>
      <c r="F1363" s="11" t="s">
        <v>1076</v>
      </c>
      <c r="G1363" s="12">
        <v>-8252</v>
      </c>
      <c r="H1363" s="12">
        <f t="shared" si="21"/>
        <v>-90772</v>
      </c>
      <c r="I1363" s="4" t="s">
        <v>3387</v>
      </c>
      <c r="J1363" s="4" t="s">
        <v>3106</v>
      </c>
    </row>
    <row r="1364" spans="1:10" outlineLevel="1" x14ac:dyDescent="0.2">
      <c r="A1364" s="8">
        <v>45070</v>
      </c>
      <c r="B1364" s="4" t="s">
        <v>3729</v>
      </c>
      <c r="C1364" s="4" t="s">
        <v>3840</v>
      </c>
      <c r="D1364" s="4" t="s">
        <v>541</v>
      </c>
      <c r="E1364" s="12">
        <v>478594</v>
      </c>
      <c r="F1364" s="11" t="s">
        <v>1076</v>
      </c>
      <c r="G1364" s="12">
        <v>47859</v>
      </c>
      <c r="H1364" s="12">
        <f t="shared" si="21"/>
        <v>526453</v>
      </c>
      <c r="I1364" s="4" t="s">
        <v>505</v>
      </c>
      <c r="J1364" s="4" t="s">
        <v>3537</v>
      </c>
    </row>
    <row r="1365" spans="1:10" outlineLevel="1" x14ac:dyDescent="0.2">
      <c r="A1365" s="8">
        <v>45070</v>
      </c>
      <c r="B1365" s="4" t="s">
        <v>4074</v>
      </c>
      <c r="C1365" s="4" t="s">
        <v>3840</v>
      </c>
      <c r="D1365" s="4" t="s">
        <v>983</v>
      </c>
      <c r="E1365" s="12">
        <v>418072</v>
      </c>
      <c r="F1365" s="11" t="s">
        <v>1076</v>
      </c>
      <c r="G1365" s="12">
        <v>41807</v>
      </c>
      <c r="H1365" s="12">
        <f t="shared" si="21"/>
        <v>459879</v>
      </c>
      <c r="I1365" s="4" t="s">
        <v>2719</v>
      </c>
      <c r="J1365" s="4" t="s">
        <v>1445</v>
      </c>
    </row>
    <row r="1366" spans="1:10" hidden="1" outlineLevel="1" x14ac:dyDescent="0.2">
      <c r="A1366" s="8">
        <v>45070</v>
      </c>
      <c r="B1366" s="4" t="s">
        <v>845</v>
      </c>
      <c r="C1366" s="4" t="s">
        <v>3840</v>
      </c>
      <c r="D1366" s="4" t="s">
        <v>3809</v>
      </c>
      <c r="E1366" s="12">
        <v>501096</v>
      </c>
      <c r="F1366" s="11" t="s">
        <v>1076</v>
      </c>
      <c r="G1366" s="12">
        <v>50110</v>
      </c>
      <c r="H1366" s="12">
        <f t="shared" si="21"/>
        <v>551206</v>
      </c>
      <c r="I1366" s="4" t="s">
        <v>3387</v>
      </c>
      <c r="J1366" s="4" t="s">
        <v>3106</v>
      </c>
    </row>
    <row r="1367" spans="1:10" hidden="1" outlineLevel="1" x14ac:dyDescent="0.2">
      <c r="A1367" s="8">
        <v>45070</v>
      </c>
      <c r="B1367" s="4" t="s">
        <v>191</v>
      </c>
      <c r="C1367" s="4" t="s">
        <v>3840</v>
      </c>
      <c r="D1367" s="4" t="s">
        <v>1425</v>
      </c>
      <c r="E1367" s="12">
        <v>1019020</v>
      </c>
      <c r="F1367" s="11" t="s">
        <v>1076</v>
      </c>
      <c r="G1367" s="12">
        <v>101902</v>
      </c>
      <c r="H1367" s="12">
        <f t="shared" si="21"/>
        <v>1120922</v>
      </c>
      <c r="I1367" s="4" t="s">
        <v>3387</v>
      </c>
      <c r="J1367" s="4" t="s">
        <v>3106</v>
      </c>
    </row>
    <row r="1368" spans="1:10" hidden="1" outlineLevel="1" x14ac:dyDescent="0.2">
      <c r="A1368" s="8">
        <v>45070</v>
      </c>
      <c r="B1368" s="4" t="s">
        <v>1370</v>
      </c>
      <c r="C1368" s="4" t="s">
        <v>3840</v>
      </c>
      <c r="D1368" s="4" t="s">
        <v>2958</v>
      </c>
      <c r="E1368" s="12">
        <v>501096</v>
      </c>
      <c r="F1368" s="11" t="s">
        <v>1076</v>
      </c>
      <c r="G1368" s="12">
        <v>50110</v>
      </c>
      <c r="H1368" s="12">
        <f t="shared" si="21"/>
        <v>551206</v>
      </c>
      <c r="I1368" s="4" t="s">
        <v>3387</v>
      </c>
      <c r="J1368" s="4" t="s">
        <v>3106</v>
      </c>
    </row>
    <row r="1369" spans="1:10" hidden="1" outlineLevel="1" x14ac:dyDescent="0.2">
      <c r="A1369" s="8">
        <v>45070</v>
      </c>
      <c r="B1369" s="4" t="s">
        <v>2651</v>
      </c>
      <c r="C1369" s="4" t="s">
        <v>3840</v>
      </c>
      <c r="D1369" s="4" t="s">
        <v>3186</v>
      </c>
      <c r="E1369" s="12">
        <v>532882</v>
      </c>
      <c r="F1369" s="11" t="s">
        <v>1076</v>
      </c>
      <c r="G1369" s="12">
        <v>53288</v>
      </c>
      <c r="H1369" s="12">
        <f t="shared" si="21"/>
        <v>586170</v>
      </c>
      <c r="I1369" s="4" t="s">
        <v>3387</v>
      </c>
      <c r="J1369" s="4" t="s">
        <v>3106</v>
      </c>
    </row>
    <row r="1370" spans="1:10" hidden="1" outlineLevel="1" x14ac:dyDescent="0.2">
      <c r="A1370" s="8">
        <v>45070</v>
      </c>
      <c r="B1370" s="4" t="s">
        <v>388</v>
      </c>
      <c r="C1370" s="4" t="s">
        <v>3840</v>
      </c>
      <c r="D1370" s="4" t="s">
        <v>314</v>
      </c>
      <c r="E1370" s="12">
        <v>540862</v>
      </c>
      <c r="F1370" s="11" t="s">
        <v>1076</v>
      </c>
      <c r="G1370" s="12">
        <v>54086</v>
      </c>
      <c r="H1370" s="12">
        <f t="shared" si="21"/>
        <v>594948</v>
      </c>
      <c r="I1370" s="4" t="s">
        <v>3387</v>
      </c>
      <c r="J1370" s="4" t="s">
        <v>3106</v>
      </c>
    </row>
    <row r="1371" spans="1:10" hidden="1" outlineLevel="1" x14ac:dyDescent="0.2">
      <c r="A1371" s="8">
        <v>45070</v>
      </c>
      <c r="B1371" s="4" t="s">
        <v>4734</v>
      </c>
      <c r="C1371" s="4" t="s">
        <v>3840</v>
      </c>
      <c r="D1371" s="4" t="s">
        <v>3409</v>
      </c>
      <c r="E1371" s="12">
        <v>720793</v>
      </c>
      <c r="F1371" s="11" t="s">
        <v>1076</v>
      </c>
      <c r="G1371" s="12">
        <v>72079</v>
      </c>
      <c r="H1371" s="12">
        <f t="shared" si="21"/>
        <v>792872</v>
      </c>
      <c r="I1371" s="4" t="s">
        <v>3387</v>
      </c>
      <c r="J1371" s="4" t="s">
        <v>3106</v>
      </c>
    </row>
    <row r="1372" spans="1:10" hidden="1" outlineLevel="1" x14ac:dyDescent="0.2">
      <c r="A1372" s="8">
        <v>45070</v>
      </c>
      <c r="B1372" s="4" t="s">
        <v>2170</v>
      </c>
      <c r="C1372" s="4" t="s">
        <v>3840</v>
      </c>
      <c r="D1372" s="4" t="s">
        <v>348</v>
      </c>
      <c r="E1372" s="12">
        <v>552200</v>
      </c>
      <c r="F1372" s="11" t="s">
        <v>1076</v>
      </c>
      <c r="G1372" s="12">
        <v>55220</v>
      </c>
      <c r="H1372" s="12">
        <f t="shared" si="21"/>
        <v>607420</v>
      </c>
      <c r="I1372" s="4" t="s">
        <v>3387</v>
      </c>
      <c r="J1372" s="4" t="s">
        <v>3106</v>
      </c>
    </row>
    <row r="1373" spans="1:10" hidden="1" outlineLevel="1" x14ac:dyDescent="0.2">
      <c r="A1373" s="8">
        <v>45070</v>
      </c>
      <c r="B1373" s="4" t="s">
        <v>18</v>
      </c>
      <c r="C1373" s="4" t="s">
        <v>3840</v>
      </c>
      <c r="D1373" s="4" t="s">
        <v>227</v>
      </c>
      <c r="E1373" s="12">
        <v>520260</v>
      </c>
      <c r="F1373" s="11" t="s">
        <v>1076</v>
      </c>
      <c r="G1373" s="12">
        <v>52026</v>
      </c>
      <c r="H1373" s="12">
        <f t="shared" si="21"/>
        <v>572286</v>
      </c>
      <c r="I1373" s="4" t="s">
        <v>3387</v>
      </c>
      <c r="J1373" s="4" t="s">
        <v>3106</v>
      </c>
    </row>
    <row r="1374" spans="1:10" hidden="1" outlineLevel="1" x14ac:dyDescent="0.2">
      <c r="A1374" s="8">
        <v>45071</v>
      </c>
      <c r="B1374" s="4" t="s">
        <v>5019</v>
      </c>
      <c r="C1374" s="4" t="s">
        <v>3910</v>
      </c>
      <c r="D1374" s="4" t="s">
        <v>3806</v>
      </c>
      <c r="E1374" s="12">
        <v>-207794</v>
      </c>
      <c r="F1374" s="11" t="s">
        <v>1076</v>
      </c>
      <c r="G1374" s="12">
        <v>-20779</v>
      </c>
      <c r="H1374" s="12">
        <f t="shared" si="21"/>
        <v>-228573</v>
      </c>
      <c r="I1374" s="4" t="s">
        <v>3387</v>
      </c>
      <c r="J1374" s="4" t="s">
        <v>3106</v>
      </c>
    </row>
    <row r="1375" spans="1:10" outlineLevel="1" x14ac:dyDescent="0.2">
      <c r="A1375" s="8">
        <v>45071</v>
      </c>
      <c r="B1375" s="4" t="s">
        <v>2009</v>
      </c>
      <c r="C1375" s="4" t="s">
        <v>520</v>
      </c>
      <c r="D1375" s="4" t="s">
        <v>3806</v>
      </c>
      <c r="E1375" s="12">
        <v>-125274</v>
      </c>
      <c r="F1375" s="11" t="s">
        <v>1076</v>
      </c>
      <c r="G1375" s="12">
        <v>-12527</v>
      </c>
      <c r="H1375" s="12">
        <f t="shared" si="21"/>
        <v>-137801</v>
      </c>
      <c r="I1375" s="4" t="s">
        <v>505</v>
      </c>
      <c r="J1375" s="4" t="s">
        <v>3537</v>
      </c>
    </row>
    <row r="1376" spans="1:10" outlineLevel="1" x14ac:dyDescent="0.2">
      <c r="A1376" s="8">
        <v>45071</v>
      </c>
      <c r="B1376" s="4" t="s">
        <v>2346</v>
      </c>
      <c r="C1376" s="4" t="s">
        <v>3840</v>
      </c>
      <c r="D1376" s="4"/>
      <c r="E1376" s="12">
        <v>0</v>
      </c>
      <c r="F1376" s="11" t="s">
        <v>1076</v>
      </c>
      <c r="G1376" s="12">
        <v>0</v>
      </c>
      <c r="H1376" s="12">
        <f t="shared" si="21"/>
        <v>0</v>
      </c>
      <c r="I1376" s="4" t="s">
        <v>1585</v>
      </c>
      <c r="J1376" s="4" t="s">
        <v>4674</v>
      </c>
    </row>
    <row r="1377" spans="1:10" outlineLevel="1" x14ac:dyDescent="0.2">
      <c r="A1377" s="8">
        <v>45071</v>
      </c>
      <c r="B1377" s="4" t="s">
        <v>4523</v>
      </c>
      <c r="C1377" s="4" t="s">
        <v>3840</v>
      </c>
      <c r="D1377" s="4" t="s">
        <v>576</v>
      </c>
      <c r="E1377" s="12">
        <v>569377</v>
      </c>
      <c r="F1377" s="11" t="s">
        <v>1076</v>
      </c>
      <c r="G1377" s="12">
        <v>56938</v>
      </c>
      <c r="H1377" s="12">
        <f t="shared" si="21"/>
        <v>626315</v>
      </c>
      <c r="I1377" s="4" t="s">
        <v>505</v>
      </c>
      <c r="J1377" s="4" t="s">
        <v>3537</v>
      </c>
    </row>
    <row r="1378" spans="1:10" outlineLevel="1" x14ac:dyDescent="0.2">
      <c r="A1378" s="8">
        <v>45071</v>
      </c>
      <c r="B1378" s="4" t="s">
        <v>3566</v>
      </c>
      <c r="C1378" s="4" t="s">
        <v>3840</v>
      </c>
      <c r="D1378" s="4" t="s">
        <v>2969</v>
      </c>
      <c r="E1378" s="12">
        <v>269558</v>
      </c>
      <c r="F1378" s="11" t="s">
        <v>1076</v>
      </c>
      <c r="G1378" s="12">
        <v>26956</v>
      </c>
      <c r="H1378" s="12">
        <f t="shared" si="21"/>
        <v>296514</v>
      </c>
      <c r="I1378" s="4" t="s">
        <v>505</v>
      </c>
      <c r="J1378" s="4" t="s">
        <v>3537</v>
      </c>
    </row>
    <row r="1379" spans="1:10" hidden="1" outlineLevel="1" x14ac:dyDescent="0.2">
      <c r="A1379" s="8">
        <v>45071</v>
      </c>
      <c r="B1379" s="4" t="s">
        <v>2660</v>
      </c>
      <c r="C1379" s="4" t="s">
        <v>3840</v>
      </c>
      <c r="D1379" s="4" t="s">
        <v>4329</v>
      </c>
      <c r="E1379" s="12">
        <v>626370</v>
      </c>
      <c r="F1379" s="11" t="s">
        <v>1076</v>
      </c>
      <c r="G1379" s="12">
        <v>62637</v>
      </c>
      <c r="H1379" s="12">
        <f t="shared" si="21"/>
        <v>689007</v>
      </c>
      <c r="I1379" s="4" t="s">
        <v>3387</v>
      </c>
      <c r="J1379" s="4" t="s">
        <v>3106</v>
      </c>
    </row>
    <row r="1380" spans="1:10" hidden="1" outlineLevel="1" x14ac:dyDescent="0.2">
      <c r="A1380" s="8">
        <v>45071</v>
      </c>
      <c r="B1380" s="4" t="s">
        <v>4679</v>
      </c>
      <c r="C1380" s="4" t="s">
        <v>3840</v>
      </c>
      <c r="D1380" s="4" t="s">
        <v>4324</v>
      </c>
      <c r="E1380" s="12">
        <v>1076013</v>
      </c>
      <c r="F1380" s="11" t="s">
        <v>1076</v>
      </c>
      <c r="G1380" s="12">
        <v>107601</v>
      </c>
      <c r="H1380" s="12">
        <f t="shared" si="21"/>
        <v>1183614</v>
      </c>
      <c r="I1380" s="4" t="s">
        <v>3387</v>
      </c>
      <c r="J1380" s="4" t="s">
        <v>3106</v>
      </c>
    </row>
    <row r="1381" spans="1:10" hidden="1" outlineLevel="1" x14ac:dyDescent="0.2">
      <c r="A1381" s="8">
        <v>45071</v>
      </c>
      <c r="B1381" s="4" t="s">
        <v>3017</v>
      </c>
      <c r="C1381" s="4" t="s">
        <v>3840</v>
      </c>
      <c r="D1381" s="4" t="s">
        <v>7</v>
      </c>
      <c r="E1381" s="12">
        <v>873930</v>
      </c>
      <c r="F1381" s="11" t="s">
        <v>1076</v>
      </c>
      <c r="G1381" s="12">
        <v>87393</v>
      </c>
      <c r="H1381" s="12">
        <f t="shared" si="21"/>
        <v>961323</v>
      </c>
      <c r="I1381" s="4" t="s">
        <v>3387</v>
      </c>
      <c r="J1381" s="4" t="s">
        <v>3106</v>
      </c>
    </row>
    <row r="1382" spans="1:10" hidden="1" outlineLevel="1" x14ac:dyDescent="0.2">
      <c r="A1382" s="8">
        <v>45071</v>
      </c>
      <c r="B1382" s="4" t="s">
        <v>4396</v>
      </c>
      <c r="C1382" s="4" t="s">
        <v>3840</v>
      </c>
      <c r="D1382" s="4" t="s">
        <v>910</v>
      </c>
      <c r="E1382" s="12">
        <v>626370</v>
      </c>
      <c r="F1382" s="11" t="s">
        <v>1076</v>
      </c>
      <c r="G1382" s="12">
        <v>62637</v>
      </c>
      <c r="H1382" s="12">
        <f t="shared" si="21"/>
        <v>689007</v>
      </c>
      <c r="I1382" s="4" t="s">
        <v>3387</v>
      </c>
      <c r="J1382" s="4" t="s">
        <v>3106</v>
      </c>
    </row>
    <row r="1383" spans="1:10" hidden="1" outlineLevel="1" x14ac:dyDescent="0.2">
      <c r="A1383" s="8">
        <v>45071</v>
      </c>
      <c r="B1383" s="4" t="s">
        <v>5135</v>
      </c>
      <c r="C1383" s="4" t="s">
        <v>3840</v>
      </c>
      <c r="D1383" s="4" t="s">
        <v>2907</v>
      </c>
      <c r="E1383" s="12">
        <v>939555</v>
      </c>
      <c r="F1383" s="11" t="s">
        <v>1076</v>
      </c>
      <c r="G1383" s="12">
        <v>93956</v>
      </c>
      <c r="H1383" s="12">
        <f t="shared" si="21"/>
        <v>1033511</v>
      </c>
      <c r="I1383" s="4" t="s">
        <v>3387</v>
      </c>
      <c r="J1383" s="4" t="s">
        <v>3106</v>
      </c>
    </row>
    <row r="1384" spans="1:10" hidden="1" outlineLevel="1" x14ac:dyDescent="0.2">
      <c r="A1384" s="8">
        <v>45071</v>
      </c>
      <c r="B1384" s="4" t="s">
        <v>2500</v>
      </c>
      <c r="C1384" s="4" t="s">
        <v>3840</v>
      </c>
      <c r="D1384" s="4" t="s">
        <v>4104</v>
      </c>
      <c r="E1384" s="12">
        <v>939555</v>
      </c>
      <c r="F1384" s="11" t="s">
        <v>1076</v>
      </c>
      <c r="G1384" s="12">
        <v>93956</v>
      </c>
      <c r="H1384" s="12">
        <f t="shared" si="21"/>
        <v>1033511</v>
      </c>
      <c r="I1384" s="4" t="s">
        <v>3387</v>
      </c>
      <c r="J1384" s="4" t="s">
        <v>3106</v>
      </c>
    </row>
    <row r="1385" spans="1:10" outlineLevel="1" x14ac:dyDescent="0.2">
      <c r="A1385" s="8">
        <v>45071</v>
      </c>
      <c r="B1385" s="4" t="s">
        <v>5229</v>
      </c>
      <c r="C1385" s="4"/>
      <c r="D1385" s="4" t="s">
        <v>5305</v>
      </c>
      <c r="E1385" s="12">
        <v>-2179114</v>
      </c>
      <c r="F1385" s="4" t="s">
        <v>5371</v>
      </c>
      <c r="G1385" s="12">
        <v>-217911</v>
      </c>
      <c r="H1385" s="12">
        <f t="shared" si="21"/>
        <v>-2397025</v>
      </c>
      <c r="I1385" s="4" t="s">
        <v>505</v>
      </c>
      <c r="J1385" s="4" t="s">
        <v>3537</v>
      </c>
    </row>
    <row r="1386" spans="1:10" outlineLevel="1" x14ac:dyDescent="0.2">
      <c r="A1386" s="8">
        <v>45071</v>
      </c>
      <c r="B1386" s="4" t="s">
        <v>4469</v>
      </c>
      <c r="C1386" s="4"/>
      <c r="D1386" s="4" t="s">
        <v>5306</v>
      </c>
      <c r="E1386" s="12">
        <v>-2179114</v>
      </c>
      <c r="F1386" s="4" t="s">
        <v>5371</v>
      </c>
      <c r="G1386" s="12">
        <v>-217911</v>
      </c>
      <c r="H1386" s="12">
        <f t="shared" si="21"/>
        <v>-2397025</v>
      </c>
      <c r="I1386" s="4" t="s">
        <v>505</v>
      </c>
      <c r="J1386" s="4" t="s">
        <v>3537</v>
      </c>
    </row>
    <row r="1387" spans="1:10" outlineLevel="1" x14ac:dyDescent="0.2">
      <c r="A1387" s="8">
        <v>45071</v>
      </c>
      <c r="B1387" s="4" t="s">
        <v>5230</v>
      </c>
      <c r="C1387" s="4"/>
      <c r="D1387" s="4" t="s">
        <v>5307</v>
      </c>
      <c r="E1387" s="12">
        <v>-2179114</v>
      </c>
      <c r="F1387" s="4" t="s">
        <v>5371</v>
      </c>
      <c r="G1387" s="12">
        <v>-217911</v>
      </c>
      <c r="H1387" s="12">
        <f t="shared" si="21"/>
        <v>-2397025</v>
      </c>
      <c r="I1387" s="4" t="s">
        <v>505</v>
      </c>
      <c r="J1387" s="4" t="s">
        <v>3537</v>
      </c>
    </row>
    <row r="1388" spans="1:10" outlineLevel="1" x14ac:dyDescent="0.2">
      <c r="A1388" s="8">
        <v>45071</v>
      </c>
      <c r="B1388" s="4" t="s">
        <v>1324</v>
      </c>
      <c r="C1388" s="4"/>
      <c r="D1388" s="4" t="s">
        <v>5308</v>
      </c>
      <c r="E1388" s="12">
        <v>-1089557</v>
      </c>
      <c r="F1388" s="4" t="s">
        <v>5371</v>
      </c>
      <c r="G1388" s="12">
        <v>-108956</v>
      </c>
      <c r="H1388" s="12">
        <f t="shared" si="21"/>
        <v>-1198513</v>
      </c>
      <c r="I1388" s="4" t="s">
        <v>505</v>
      </c>
      <c r="J1388" s="4" t="s">
        <v>3537</v>
      </c>
    </row>
    <row r="1389" spans="1:10" outlineLevel="1" x14ac:dyDescent="0.2">
      <c r="A1389" s="8">
        <v>45071</v>
      </c>
      <c r="B1389" s="4" t="s">
        <v>5231</v>
      </c>
      <c r="C1389" s="4"/>
      <c r="D1389" s="4" t="s">
        <v>5309</v>
      </c>
      <c r="E1389" s="12">
        <v>-2179114</v>
      </c>
      <c r="F1389" s="4" t="s">
        <v>5371</v>
      </c>
      <c r="G1389" s="12">
        <v>-217911</v>
      </c>
      <c r="H1389" s="12">
        <f t="shared" si="21"/>
        <v>-2397025</v>
      </c>
      <c r="I1389" s="4" t="s">
        <v>505</v>
      </c>
      <c r="J1389" s="4" t="s">
        <v>3537</v>
      </c>
    </row>
    <row r="1390" spans="1:10" outlineLevel="1" x14ac:dyDescent="0.2">
      <c r="A1390" s="8">
        <v>45072</v>
      </c>
      <c r="B1390" s="4" t="s">
        <v>1017</v>
      </c>
      <c r="C1390" s="4" t="s">
        <v>2227</v>
      </c>
      <c r="D1390" s="4" t="s">
        <v>1665</v>
      </c>
      <c r="E1390" s="12">
        <v>-82520</v>
      </c>
      <c r="F1390" s="11" t="s">
        <v>1076</v>
      </c>
      <c r="G1390" s="12">
        <v>-8252</v>
      </c>
      <c r="H1390" s="12">
        <f t="shared" si="21"/>
        <v>-90772</v>
      </c>
      <c r="I1390" s="4" t="s">
        <v>2305</v>
      </c>
      <c r="J1390" s="4" t="s">
        <v>4010</v>
      </c>
    </row>
    <row r="1391" spans="1:10" outlineLevel="1" x14ac:dyDescent="0.2">
      <c r="A1391" s="8">
        <v>45072</v>
      </c>
      <c r="B1391" s="4" t="s">
        <v>3878</v>
      </c>
      <c r="C1391" s="4" t="s">
        <v>520</v>
      </c>
      <c r="D1391" s="4" t="s">
        <v>3806</v>
      </c>
      <c r="E1391" s="12">
        <v>-313185</v>
      </c>
      <c r="F1391" s="11" t="s">
        <v>1076</v>
      </c>
      <c r="G1391" s="12">
        <v>-31319</v>
      </c>
      <c r="H1391" s="12">
        <f t="shared" si="21"/>
        <v>-344504</v>
      </c>
      <c r="I1391" s="4" t="s">
        <v>505</v>
      </c>
      <c r="J1391" s="4" t="s">
        <v>3537</v>
      </c>
    </row>
    <row r="1392" spans="1:10" outlineLevel="1" x14ac:dyDescent="0.2">
      <c r="A1392" s="8">
        <v>45072</v>
      </c>
      <c r="B1392" s="4" t="s">
        <v>1293</v>
      </c>
      <c r="C1392" s="4" t="s">
        <v>520</v>
      </c>
      <c r="D1392" s="4" t="s">
        <v>3806</v>
      </c>
      <c r="E1392" s="12">
        <v>-187911</v>
      </c>
      <c r="F1392" s="11" t="s">
        <v>1076</v>
      </c>
      <c r="G1392" s="12">
        <v>-18791</v>
      </c>
      <c r="H1392" s="12">
        <f t="shared" si="21"/>
        <v>-206702</v>
      </c>
      <c r="I1392" s="4" t="s">
        <v>505</v>
      </c>
      <c r="J1392" s="4" t="s">
        <v>3537</v>
      </c>
    </row>
    <row r="1393" spans="1:10" outlineLevel="1" x14ac:dyDescent="0.2">
      <c r="A1393" s="8">
        <v>45072</v>
      </c>
      <c r="B1393" s="4" t="s">
        <v>2459</v>
      </c>
      <c r="C1393" s="4" t="s">
        <v>520</v>
      </c>
      <c r="D1393" s="4" t="s">
        <v>3806</v>
      </c>
      <c r="E1393" s="12">
        <v>-375822</v>
      </c>
      <c r="F1393" s="11" t="s">
        <v>1076</v>
      </c>
      <c r="G1393" s="12">
        <v>-37582</v>
      </c>
      <c r="H1393" s="12">
        <f t="shared" si="21"/>
        <v>-413404</v>
      </c>
      <c r="I1393" s="4" t="s">
        <v>505</v>
      </c>
      <c r="J1393" s="4" t="s">
        <v>3537</v>
      </c>
    </row>
    <row r="1394" spans="1:10" outlineLevel="1" x14ac:dyDescent="0.2">
      <c r="A1394" s="8">
        <v>45072</v>
      </c>
      <c r="B1394" s="4" t="s">
        <v>4621</v>
      </c>
      <c r="C1394" s="4" t="s">
        <v>520</v>
      </c>
      <c r="D1394" s="4" t="s">
        <v>3806</v>
      </c>
      <c r="E1394" s="12">
        <v>-250548</v>
      </c>
      <c r="F1394" s="11" t="s">
        <v>1076</v>
      </c>
      <c r="G1394" s="12">
        <v>-25055</v>
      </c>
      <c r="H1394" s="12">
        <f t="shared" si="21"/>
        <v>-275603</v>
      </c>
      <c r="I1394" s="4" t="s">
        <v>505</v>
      </c>
      <c r="J1394" s="4" t="s">
        <v>3537</v>
      </c>
    </row>
    <row r="1395" spans="1:10" outlineLevel="1" x14ac:dyDescent="0.2">
      <c r="A1395" s="8">
        <v>45072</v>
      </c>
      <c r="B1395" s="4" t="s">
        <v>4301</v>
      </c>
      <c r="C1395" s="4" t="s">
        <v>520</v>
      </c>
      <c r="D1395" s="4" t="s">
        <v>3806</v>
      </c>
      <c r="E1395" s="12">
        <v>-313185</v>
      </c>
      <c r="F1395" s="11" t="s">
        <v>1076</v>
      </c>
      <c r="G1395" s="12">
        <v>-31319</v>
      </c>
      <c r="H1395" s="12">
        <f t="shared" si="21"/>
        <v>-344504</v>
      </c>
      <c r="I1395" s="4" t="s">
        <v>505</v>
      </c>
      <c r="J1395" s="4" t="s">
        <v>3537</v>
      </c>
    </row>
    <row r="1396" spans="1:10" outlineLevel="1" x14ac:dyDescent="0.2">
      <c r="A1396" s="8">
        <v>45072</v>
      </c>
      <c r="B1396" s="4" t="s">
        <v>1946</v>
      </c>
      <c r="C1396" s="4" t="s">
        <v>520</v>
      </c>
      <c r="D1396" s="4" t="s">
        <v>3806</v>
      </c>
      <c r="E1396" s="12">
        <v>-62637</v>
      </c>
      <c r="F1396" s="11" t="s">
        <v>1076</v>
      </c>
      <c r="G1396" s="12">
        <v>-6264</v>
      </c>
      <c r="H1396" s="12">
        <f t="shared" si="21"/>
        <v>-68901</v>
      </c>
      <c r="I1396" s="4" t="s">
        <v>505</v>
      </c>
      <c r="J1396" s="4" t="s">
        <v>3537</v>
      </c>
    </row>
    <row r="1397" spans="1:10" outlineLevel="1" x14ac:dyDescent="0.2">
      <c r="A1397" s="8">
        <v>45072</v>
      </c>
      <c r="B1397" s="4" t="s">
        <v>2709</v>
      </c>
      <c r="C1397" s="4" t="s">
        <v>520</v>
      </c>
      <c r="D1397" s="4" t="s">
        <v>3806</v>
      </c>
      <c r="E1397" s="12">
        <v>-125274</v>
      </c>
      <c r="F1397" s="11" t="s">
        <v>1076</v>
      </c>
      <c r="G1397" s="12">
        <v>-12527</v>
      </c>
      <c r="H1397" s="12">
        <f t="shared" si="21"/>
        <v>-137801</v>
      </c>
      <c r="I1397" s="4" t="s">
        <v>505</v>
      </c>
      <c r="J1397" s="4" t="s">
        <v>3537</v>
      </c>
    </row>
    <row r="1398" spans="1:10" outlineLevel="1" x14ac:dyDescent="0.2">
      <c r="A1398" s="8">
        <v>45072</v>
      </c>
      <c r="B1398" s="4" t="s">
        <v>3111</v>
      </c>
      <c r="C1398" s="4" t="s">
        <v>520</v>
      </c>
      <c r="D1398" s="4" t="s">
        <v>3806</v>
      </c>
      <c r="E1398" s="12">
        <v>-751644</v>
      </c>
      <c r="F1398" s="11" t="s">
        <v>1076</v>
      </c>
      <c r="G1398" s="12">
        <v>-75164</v>
      </c>
      <c r="H1398" s="12">
        <f t="shared" si="21"/>
        <v>-826808</v>
      </c>
      <c r="I1398" s="4" t="s">
        <v>505</v>
      </c>
      <c r="J1398" s="4" t="s">
        <v>3537</v>
      </c>
    </row>
    <row r="1399" spans="1:10" outlineLevel="1" x14ac:dyDescent="0.2">
      <c r="A1399" s="8">
        <v>45072</v>
      </c>
      <c r="B1399" s="4" t="s">
        <v>3099</v>
      </c>
      <c r="C1399" s="4" t="s">
        <v>520</v>
      </c>
      <c r="D1399" s="4" t="s">
        <v>3806</v>
      </c>
      <c r="E1399" s="12">
        <v>-187911</v>
      </c>
      <c r="F1399" s="11" t="s">
        <v>1076</v>
      </c>
      <c r="G1399" s="12">
        <v>-18791</v>
      </c>
      <c r="H1399" s="12">
        <f t="shared" si="21"/>
        <v>-206702</v>
      </c>
      <c r="I1399" s="4" t="s">
        <v>505</v>
      </c>
      <c r="J1399" s="4" t="s">
        <v>3537</v>
      </c>
    </row>
    <row r="1400" spans="1:10" outlineLevel="1" x14ac:dyDescent="0.2">
      <c r="A1400" s="8">
        <v>45072</v>
      </c>
      <c r="B1400" s="4" t="s">
        <v>1320</v>
      </c>
      <c r="C1400" s="4" t="s">
        <v>520</v>
      </c>
      <c r="D1400" s="4" t="s">
        <v>3806</v>
      </c>
      <c r="E1400" s="12">
        <v>-375822</v>
      </c>
      <c r="F1400" s="11" t="s">
        <v>1076</v>
      </c>
      <c r="G1400" s="12">
        <v>-37582</v>
      </c>
      <c r="H1400" s="12">
        <f t="shared" si="21"/>
        <v>-413404</v>
      </c>
      <c r="I1400" s="4" t="s">
        <v>505</v>
      </c>
      <c r="J1400" s="4" t="s">
        <v>3537</v>
      </c>
    </row>
    <row r="1401" spans="1:10" outlineLevel="1" x14ac:dyDescent="0.2">
      <c r="A1401" s="8">
        <v>45072</v>
      </c>
      <c r="B1401" s="4" t="s">
        <v>4416</v>
      </c>
      <c r="C1401" s="4" t="s">
        <v>520</v>
      </c>
      <c r="D1401" s="4" t="s">
        <v>3806</v>
      </c>
      <c r="E1401" s="12">
        <v>-375822</v>
      </c>
      <c r="F1401" s="11" t="s">
        <v>1076</v>
      </c>
      <c r="G1401" s="12">
        <v>-37582</v>
      </c>
      <c r="H1401" s="12">
        <f t="shared" si="21"/>
        <v>-413404</v>
      </c>
      <c r="I1401" s="4" t="s">
        <v>505</v>
      </c>
      <c r="J1401" s="4" t="s">
        <v>3537</v>
      </c>
    </row>
    <row r="1402" spans="1:10" outlineLevel="1" x14ac:dyDescent="0.2">
      <c r="A1402" s="8">
        <v>45072</v>
      </c>
      <c r="B1402" s="4" t="s">
        <v>4433</v>
      </c>
      <c r="C1402" s="4" t="s">
        <v>520</v>
      </c>
      <c r="D1402" s="4" t="s">
        <v>3806</v>
      </c>
      <c r="E1402" s="12">
        <v>-125274</v>
      </c>
      <c r="F1402" s="11" t="s">
        <v>1076</v>
      </c>
      <c r="G1402" s="12">
        <v>-12527</v>
      </c>
      <c r="H1402" s="12">
        <f t="shared" si="21"/>
        <v>-137801</v>
      </c>
      <c r="I1402" s="4" t="s">
        <v>505</v>
      </c>
      <c r="J1402" s="4" t="s">
        <v>3537</v>
      </c>
    </row>
    <row r="1403" spans="1:10" outlineLevel="1" x14ac:dyDescent="0.2">
      <c r="A1403" s="8">
        <v>45072</v>
      </c>
      <c r="B1403" s="4" t="s">
        <v>3000</v>
      </c>
      <c r="C1403" s="4" t="s">
        <v>520</v>
      </c>
      <c r="D1403" s="4" t="s">
        <v>3806</v>
      </c>
      <c r="E1403" s="12">
        <v>-313185</v>
      </c>
      <c r="F1403" s="11" t="s">
        <v>1076</v>
      </c>
      <c r="G1403" s="12">
        <v>-31319</v>
      </c>
      <c r="H1403" s="12">
        <f t="shared" si="21"/>
        <v>-344504</v>
      </c>
      <c r="I1403" s="4" t="s">
        <v>505</v>
      </c>
      <c r="J1403" s="4" t="s">
        <v>3537</v>
      </c>
    </row>
    <row r="1404" spans="1:10" outlineLevel="1" x14ac:dyDescent="0.2">
      <c r="A1404" s="8">
        <v>45072</v>
      </c>
      <c r="B1404" s="4" t="s">
        <v>1482</v>
      </c>
      <c r="C1404" s="4" t="s">
        <v>520</v>
      </c>
      <c r="D1404" s="4" t="s">
        <v>3806</v>
      </c>
      <c r="E1404" s="12">
        <v>-313185</v>
      </c>
      <c r="F1404" s="11" t="s">
        <v>1076</v>
      </c>
      <c r="G1404" s="12">
        <v>-31319</v>
      </c>
      <c r="H1404" s="12">
        <f t="shared" si="21"/>
        <v>-344504</v>
      </c>
      <c r="I1404" s="4" t="s">
        <v>505</v>
      </c>
      <c r="J1404" s="4" t="s">
        <v>3537</v>
      </c>
    </row>
    <row r="1405" spans="1:10" outlineLevel="1" x14ac:dyDescent="0.2">
      <c r="A1405" s="8">
        <v>45072</v>
      </c>
      <c r="B1405" s="4" t="s">
        <v>683</v>
      </c>
      <c r="C1405" s="4" t="s">
        <v>520</v>
      </c>
      <c r="D1405" s="4" t="s">
        <v>3806</v>
      </c>
      <c r="E1405" s="12">
        <v>-125274</v>
      </c>
      <c r="F1405" s="11" t="s">
        <v>1076</v>
      </c>
      <c r="G1405" s="12">
        <v>-12527</v>
      </c>
      <c r="H1405" s="12">
        <f t="shared" si="21"/>
        <v>-137801</v>
      </c>
      <c r="I1405" s="4" t="s">
        <v>505</v>
      </c>
      <c r="J1405" s="4" t="s">
        <v>3537</v>
      </c>
    </row>
    <row r="1406" spans="1:10" outlineLevel="1" x14ac:dyDescent="0.2">
      <c r="A1406" s="8">
        <v>45072</v>
      </c>
      <c r="B1406" s="4" t="s">
        <v>4383</v>
      </c>
      <c r="C1406" s="4" t="s">
        <v>520</v>
      </c>
      <c r="D1406" s="4" t="s">
        <v>3806</v>
      </c>
      <c r="E1406" s="12">
        <v>-250548</v>
      </c>
      <c r="F1406" s="11" t="s">
        <v>1076</v>
      </c>
      <c r="G1406" s="12">
        <v>-25055</v>
      </c>
      <c r="H1406" s="12">
        <f t="shared" si="21"/>
        <v>-275603</v>
      </c>
      <c r="I1406" s="4" t="s">
        <v>505</v>
      </c>
      <c r="J1406" s="4" t="s">
        <v>3537</v>
      </c>
    </row>
    <row r="1407" spans="1:10" outlineLevel="1" x14ac:dyDescent="0.2">
      <c r="A1407" s="8">
        <v>45072</v>
      </c>
      <c r="B1407" s="4" t="s">
        <v>4088</v>
      </c>
      <c r="C1407" s="4" t="s">
        <v>520</v>
      </c>
      <c r="D1407" s="4" t="s">
        <v>3806</v>
      </c>
      <c r="E1407" s="12">
        <v>-313185</v>
      </c>
      <c r="F1407" s="11" t="s">
        <v>1076</v>
      </c>
      <c r="G1407" s="12">
        <v>-31319</v>
      </c>
      <c r="H1407" s="12">
        <f t="shared" si="21"/>
        <v>-344504</v>
      </c>
      <c r="I1407" s="4" t="s">
        <v>505</v>
      </c>
      <c r="J1407" s="4" t="s">
        <v>3537</v>
      </c>
    </row>
    <row r="1408" spans="1:10" outlineLevel="1" x14ac:dyDescent="0.2">
      <c r="A1408" s="8">
        <v>45072</v>
      </c>
      <c r="B1408" s="4" t="s">
        <v>4439</v>
      </c>
      <c r="C1408" s="4" t="s">
        <v>520</v>
      </c>
      <c r="D1408" s="4" t="s">
        <v>3806</v>
      </c>
      <c r="E1408" s="12">
        <v>-250548</v>
      </c>
      <c r="F1408" s="11" t="s">
        <v>1076</v>
      </c>
      <c r="G1408" s="12">
        <v>-25055</v>
      </c>
      <c r="H1408" s="12">
        <f t="shared" si="21"/>
        <v>-275603</v>
      </c>
      <c r="I1408" s="4" t="s">
        <v>505</v>
      </c>
      <c r="J1408" s="4" t="s">
        <v>3537</v>
      </c>
    </row>
    <row r="1409" spans="1:10" outlineLevel="1" x14ac:dyDescent="0.2">
      <c r="A1409" s="8">
        <v>45072</v>
      </c>
      <c r="B1409" s="4" t="s">
        <v>4019</v>
      </c>
      <c r="C1409" s="4" t="s">
        <v>520</v>
      </c>
      <c r="D1409" s="4" t="s">
        <v>3806</v>
      </c>
      <c r="E1409" s="12">
        <v>-437869</v>
      </c>
      <c r="F1409" s="11" t="s">
        <v>1076</v>
      </c>
      <c r="G1409" s="12">
        <v>-43787</v>
      </c>
      <c r="H1409" s="12">
        <f t="shared" si="21"/>
        <v>-481656</v>
      </c>
      <c r="I1409" s="4" t="s">
        <v>505</v>
      </c>
      <c r="J1409" s="4" t="s">
        <v>3537</v>
      </c>
    </row>
    <row r="1410" spans="1:10" outlineLevel="1" x14ac:dyDescent="0.2">
      <c r="A1410" s="8">
        <v>45072</v>
      </c>
      <c r="B1410" s="4" t="s">
        <v>1109</v>
      </c>
      <c r="C1410" s="4" t="s">
        <v>520</v>
      </c>
      <c r="D1410" s="4" t="s">
        <v>3806</v>
      </c>
      <c r="E1410" s="12">
        <v>-250548</v>
      </c>
      <c r="F1410" s="11" t="s">
        <v>1076</v>
      </c>
      <c r="G1410" s="12">
        <v>-25055</v>
      </c>
      <c r="H1410" s="12">
        <f t="shared" ref="H1410:H1473" si="22">+E1410+G1410</f>
        <v>-275603</v>
      </c>
      <c r="I1410" s="4" t="s">
        <v>505</v>
      </c>
      <c r="J1410" s="4" t="s">
        <v>3537</v>
      </c>
    </row>
    <row r="1411" spans="1:10" outlineLevel="1" x14ac:dyDescent="0.2">
      <c r="A1411" s="8">
        <v>45072</v>
      </c>
      <c r="B1411" s="4" t="s">
        <v>4283</v>
      </c>
      <c r="C1411" s="4" t="s">
        <v>520</v>
      </c>
      <c r="D1411" s="4" t="s">
        <v>3806</v>
      </c>
      <c r="E1411" s="12">
        <v>-313185</v>
      </c>
      <c r="F1411" s="11" t="s">
        <v>1076</v>
      </c>
      <c r="G1411" s="12">
        <v>-31319</v>
      </c>
      <c r="H1411" s="12">
        <f t="shared" si="22"/>
        <v>-344504</v>
      </c>
      <c r="I1411" s="4" t="s">
        <v>505</v>
      </c>
      <c r="J1411" s="4" t="s">
        <v>3537</v>
      </c>
    </row>
    <row r="1412" spans="1:10" outlineLevel="1" x14ac:dyDescent="0.2">
      <c r="A1412" s="8">
        <v>45072</v>
      </c>
      <c r="B1412" s="4" t="s">
        <v>2299</v>
      </c>
      <c r="C1412" s="4" t="s">
        <v>3840</v>
      </c>
      <c r="D1412" s="4" t="s">
        <v>3874</v>
      </c>
      <c r="E1412" s="12">
        <v>355368</v>
      </c>
      <c r="F1412" s="11" t="s">
        <v>1076</v>
      </c>
      <c r="G1412" s="12">
        <v>35537</v>
      </c>
      <c r="H1412" s="12">
        <f t="shared" si="22"/>
        <v>390905</v>
      </c>
      <c r="I1412" s="4" t="s">
        <v>505</v>
      </c>
      <c r="J1412" s="4" t="s">
        <v>3537</v>
      </c>
    </row>
    <row r="1413" spans="1:10" outlineLevel="1" x14ac:dyDescent="0.2">
      <c r="A1413" s="8">
        <v>45072</v>
      </c>
      <c r="B1413" s="4" t="s">
        <v>3885</v>
      </c>
      <c r="C1413" s="4" t="s">
        <v>3840</v>
      </c>
      <c r="D1413" s="4" t="s">
        <v>4206</v>
      </c>
      <c r="E1413" s="12">
        <v>916504</v>
      </c>
      <c r="F1413" s="11" t="s">
        <v>1076</v>
      </c>
      <c r="G1413" s="12">
        <v>91650</v>
      </c>
      <c r="H1413" s="12">
        <f t="shared" si="22"/>
        <v>1008154</v>
      </c>
      <c r="I1413" s="4" t="s">
        <v>1585</v>
      </c>
      <c r="J1413" s="4" t="s">
        <v>4674</v>
      </c>
    </row>
    <row r="1414" spans="1:10" outlineLevel="1" x14ac:dyDescent="0.2">
      <c r="A1414" s="8">
        <v>45072</v>
      </c>
      <c r="B1414" s="4" t="s">
        <v>4245</v>
      </c>
      <c r="C1414" s="4" t="s">
        <v>3840</v>
      </c>
      <c r="D1414" s="4"/>
      <c r="E1414" s="12">
        <v>0</v>
      </c>
      <c r="F1414" s="11" t="s">
        <v>1076</v>
      </c>
      <c r="G1414" s="12">
        <v>0</v>
      </c>
      <c r="H1414" s="12">
        <f t="shared" si="22"/>
        <v>0</v>
      </c>
      <c r="I1414" s="4" t="s">
        <v>1585</v>
      </c>
      <c r="J1414" s="4" t="s">
        <v>4674</v>
      </c>
    </row>
    <row r="1415" spans="1:10" hidden="1" outlineLevel="1" x14ac:dyDescent="0.2">
      <c r="A1415" s="8">
        <v>45072</v>
      </c>
      <c r="B1415" s="4" t="s">
        <v>4273</v>
      </c>
      <c r="C1415" s="4" t="s">
        <v>3840</v>
      </c>
      <c r="D1415" s="4" t="s">
        <v>22</v>
      </c>
      <c r="E1415" s="12">
        <v>724782</v>
      </c>
      <c r="F1415" s="11" t="s">
        <v>1076</v>
      </c>
      <c r="G1415" s="12">
        <v>72478</v>
      </c>
      <c r="H1415" s="12">
        <f t="shared" si="22"/>
        <v>797260</v>
      </c>
      <c r="I1415" s="4" t="s">
        <v>3387</v>
      </c>
      <c r="J1415" s="4" t="s">
        <v>3106</v>
      </c>
    </row>
    <row r="1416" spans="1:10" hidden="1" outlineLevel="1" x14ac:dyDescent="0.2">
      <c r="A1416" s="8">
        <v>45072</v>
      </c>
      <c r="B1416" s="4" t="s">
        <v>57</v>
      </c>
      <c r="C1416" s="4" t="s">
        <v>3840</v>
      </c>
      <c r="D1416" s="4" t="s">
        <v>3892</v>
      </c>
      <c r="E1416" s="12">
        <v>513872</v>
      </c>
      <c r="F1416" s="11" t="s">
        <v>1076</v>
      </c>
      <c r="G1416" s="12">
        <v>51387</v>
      </c>
      <c r="H1416" s="12">
        <f t="shared" si="22"/>
        <v>565259</v>
      </c>
      <c r="I1416" s="4" t="s">
        <v>3387</v>
      </c>
      <c r="J1416" s="4" t="s">
        <v>3106</v>
      </c>
    </row>
    <row r="1417" spans="1:10" hidden="1" outlineLevel="1" x14ac:dyDescent="0.2">
      <c r="A1417" s="8">
        <v>45072</v>
      </c>
      <c r="B1417" s="4" t="s">
        <v>4083</v>
      </c>
      <c r="C1417" s="4" t="s">
        <v>3840</v>
      </c>
      <c r="D1417" s="4" t="s">
        <v>3559</v>
      </c>
      <c r="E1417" s="12">
        <v>480622</v>
      </c>
      <c r="F1417" s="11" t="s">
        <v>1076</v>
      </c>
      <c r="G1417" s="12">
        <v>48062</v>
      </c>
      <c r="H1417" s="12">
        <f t="shared" si="22"/>
        <v>528684</v>
      </c>
      <c r="I1417" s="4" t="s">
        <v>3387</v>
      </c>
      <c r="J1417" s="4" t="s">
        <v>3106</v>
      </c>
    </row>
    <row r="1418" spans="1:10" hidden="1" outlineLevel="1" x14ac:dyDescent="0.2">
      <c r="A1418" s="8">
        <v>45072</v>
      </c>
      <c r="B1418" s="4" t="s">
        <v>4468</v>
      </c>
      <c r="C1418" s="4" t="s">
        <v>3840</v>
      </c>
      <c r="D1418" s="4" t="s">
        <v>4036</v>
      </c>
      <c r="E1418" s="12">
        <v>505226</v>
      </c>
      <c r="F1418" s="11" t="s">
        <v>1076</v>
      </c>
      <c r="G1418" s="12">
        <v>50523</v>
      </c>
      <c r="H1418" s="12">
        <f t="shared" si="22"/>
        <v>555749</v>
      </c>
      <c r="I1418" s="4" t="s">
        <v>3387</v>
      </c>
      <c r="J1418" s="4" t="s">
        <v>3106</v>
      </c>
    </row>
    <row r="1419" spans="1:10" hidden="1" outlineLevel="1" x14ac:dyDescent="0.2">
      <c r="A1419" s="8">
        <v>45072</v>
      </c>
      <c r="B1419" s="4" t="s">
        <v>2052</v>
      </c>
      <c r="C1419" s="4" t="s">
        <v>3840</v>
      </c>
      <c r="D1419" s="4" t="s">
        <v>2461</v>
      </c>
      <c r="E1419" s="12">
        <v>550764</v>
      </c>
      <c r="F1419" s="11" t="s">
        <v>1076</v>
      </c>
      <c r="G1419" s="12">
        <v>55076</v>
      </c>
      <c r="H1419" s="12">
        <f t="shared" si="22"/>
        <v>605840</v>
      </c>
      <c r="I1419" s="4" t="s">
        <v>3387</v>
      </c>
      <c r="J1419" s="4" t="s">
        <v>3106</v>
      </c>
    </row>
    <row r="1420" spans="1:10" hidden="1" outlineLevel="1" x14ac:dyDescent="0.2">
      <c r="A1420" s="8">
        <v>45072</v>
      </c>
      <c r="B1420" s="4" t="s">
        <v>5124</v>
      </c>
      <c r="C1420" s="4" t="s">
        <v>3840</v>
      </c>
      <c r="D1420" s="4" t="s">
        <v>4712</v>
      </c>
      <c r="E1420" s="12">
        <v>572815</v>
      </c>
      <c r="F1420" s="11" t="s">
        <v>1076</v>
      </c>
      <c r="G1420" s="12">
        <v>57282</v>
      </c>
      <c r="H1420" s="12">
        <f t="shared" si="22"/>
        <v>630097</v>
      </c>
      <c r="I1420" s="4" t="s">
        <v>3387</v>
      </c>
      <c r="J1420" s="4" t="s">
        <v>3106</v>
      </c>
    </row>
    <row r="1421" spans="1:10" hidden="1" outlineLevel="1" x14ac:dyDescent="0.2">
      <c r="A1421" s="8">
        <v>45072</v>
      </c>
      <c r="B1421" s="4" t="s">
        <v>4033</v>
      </c>
      <c r="C1421" s="4" t="s">
        <v>3840</v>
      </c>
      <c r="D1421" s="4" t="s">
        <v>3300</v>
      </c>
      <c r="E1421" s="12">
        <v>505226</v>
      </c>
      <c r="F1421" s="11" t="s">
        <v>1076</v>
      </c>
      <c r="G1421" s="12">
        <v>50523</v>
      </c>
      <c r="H1421" s="12">
        <f t="shared" si="22"/>
        <v>555749</v>
      </c>
      <c r="I1421" s="4" t="s">
        <v>3387</v>
      </c>
      <c r="J1421" s="4" t="s">
        <v>3106</v>
      </c>
    </row>
    <row r="1422" spans="1:10" hidden="1" outlineLevel="1" x14ac:dyDescent="0.2">
      <c r="A1422" s="8">
        <v>45072</v>
      </c>
      <c r="B1422" s="4" t="s">
        <v>287</v>
      </c>
      <c r="C1422" s="4" t="s">
        <v>3840</v>
      </c>
      <c r="D1422" s="4" t="s">
        <v>4434</v>
      </c>
      <c r="E1422" s="12">
        <v>1565925</v>
      </c>
      <c r="F1422" s="11" t="s">
        <v>1076</v>
      </c>
      <c r="G1422" s="12">
        <v>156593</v>
      </c>
      <c r="H1422" s="12">
        <f t="shared" si="22"/>
        <v>1722518</v>
      </c>
      <c r="I1422" s="4" t="s">
        <v>2318</v>
      </c>
      <c r="J1422" s="4" t="s">
        <v>195</v>
      </c>
    </row>
    <row r="1423" spans="1:10" hidden="1" outlineLevel="1" x14ac:dyDescent="0.2">
      <c r="A1423" s="8">
        <v>45072</v>
      </c>
      <c r="B1423" s="4" t="s">
        <v>1218</v>
      </c>
      <c r="C1423" s="4" t="s">
        <v>3840</v>
      </c>
      <c r="D1423" s="4" t="s">
        <v>4866</v>
      </c>
      <c r="E1423" s="12">
        <v>626370</v>
      </c>
      <c r="F1423" s="11" t="s">
        <v>1076</v>
      </c>
      <c r="G1423" s="12">
        <v>62637</v>
      </c>
      <c r="H1423" s="12">
        <f t="shared" si="22"/>
        <v>689007</v>
      </c>
      <c r="I1423" s="4" t="s">
        <v>3387</v>
      </c>
      <c r="J1423" s="4" t="s">
        <v>3106</v>
      </c>
    </row>
    <row r="1424" spans="1:10" outlineLevel="1" x14ac:dyDescent="0.2">
      <c r="A1424" s="8">
        <v>45072</v>
      </c>
      <c r="B1424" s="4" t="s">
        <v>2701</v>
      </c>
      <c r="C1424" s="4" t="s">
        <v>3840</v>
      </c>
      <c r="D1424" s="4" t="s">
        <v>3443</v>
      </c>
      <c r="E1424" s="12">
        <v>432531</v>
      </c>
      <c r="F1424" s="11" t="s">
        <v>1076</v>
      </c>
      <c r="G1424" s="12">
        <v>43253</v>
      </c>
      <c r="H1424" s="12">
        <f t="shared" si="22"/>
        <v>475784</v>
      </c>
      <c r="I1424" s="4" t="s">
        <v>505</v>
      </c>
      <c r="J1424" s="4" t="s">
        <v>3537</v>
      </c>
    </row>
    <row r="1425" spans="1:10" outlineLevel="1" x14ac:dyDescent="0.2">
      <c r="A1425" s="8">
        <v>45072</v>
      </c>
      <c r="B1425" s="4" t="s">
        <v>5173</v>
      </c>
      <c r="C1425" s="4" t="s">
        <v>3840</v>
      </c>
      <c r="D1425" s="4" t="s">
        <v>3968</v>
      </c>
      <c r="E1425" s="12">
        <v>458252</v>
      </c>
      <c r="F1425" s="11" t="s">
        <v>1076</v>
      </c>
      <c r="G1425" s="12">
        <v>45825</v>
      </c>
      <c r="H1425" s="12">
        <f t="shared" si="22"/>
        <v>504077</v>
      </c>
      <c r="I1425" s="4" t="s">
        <v>505</v>
      </c>
      <c r="J1425" s="4" t="s">
        <v>3537</v>
      </c>
    </row>
    <row r="1426" spans="1:10" hidden="1" outlineLevel="1" x14ac:dyDescent="0.2">
      <c r="A1426" s="8">
        <v>45072</v>
      </c>
      <c r="B1426" s="4" t="s">
        <v>2556</v>
      </c>
      <c r="C1426" s="4" t="s">
        <v>3840</v>
      </c>
      <c r="D1426" s="4" t="s">
        <v>679</v>
      </c>
      <c r="E1426" s="12">
        <v>751644</v>
      </c>
      <c r="F1426" s="11" t="s">
        <v>1076</v>
      </c>
      <c r="G1426" s="12">
        <v>75164</v>
      </c>
      <c r="H1426" s="12">
        <f t="shared" si="22"/>
        <v>826808</v>
      </c>
      <c r="I1426" s="4" t="s">
        <v>3387</v>
      </c>
      <c r="J1426" s="4" t="s">
        <v>3106</v>
      </c>
    </row>
    <row r="1427" spans="1:10" hidden="1" outlineLevel="1" x14ac:dyDescent="0.2">
      <c r="A1427" s="8">
        <v>45072</v>
      </c>
      <c r="B1427" s="4" t="s">
        <v>2067</v>
      </c>
      <c r="C1427" s="4" t="s">
        <v>3840</v>
      </c>
      <c r="D1427" s="4" t="s">
        <v>2773</v>
      </c>
      <c r="E1427" s="12">
        <v>602714</v>
      </c>
      <c r="F1427" s="11" t="s">
        <v>1076</v>
      </c>
      <c r="G1427" s="12">
        <v>60271</v>
      </c>
      <c r="H1427" s="12">
        <f t="shared" si="22"/>
        <v>662985</v>
      </c>
      <c r="I1427" s="4" t="s">
        <v>3387</v>
      </c>
      <c r="J1427" s="4" t="s">
        <v>3106</v>
      </c>
    </row>
    <row r="1428" spans="1:10" hidden="1" outlineLevel="1" x14ac:dyDescent="0.2">
      <c r="A1428" s="8">
        <v>45072</v>
      </c>
      <c r="B1428" s="4" t="s">
        <v>1723</v>
      </c>
      <c r="C1428" s="4" t="s">
        <v>3840</v>
      </c>
      <c r="D1428" s="4" t="s">
        <v>2124</v>
      </c>
      <c r="E1428" s="12">
        <v>1142283</v>
      </c>
      <c r="F1428" s="11" t="s">
        <v>1076</v>
      </c>
      <c r="G1428" s="12">
        <v>114228</v>
      </c>
      <c r="H1428" s="12">
        <f t="shared" si="22"/>
        <v>1256511</v>
      </c>
      <c r="I1428" s="4" t="s">
        <v>3387</v>
      </c>
      <c r="J1428" s="4" t="s">
        <v>3106</v>
      </c>
    </row>
    <row r="1429" spans="1:10" hidden="1" outlineLevel="1" x14ac:dyDescent="0.2">
      <c r="A1429" s="8">
        <v>45072</v>
      </c>
      <c r="B1429" s="4" t="s">
        <v>214</v>
      </c>
      <c r="C1429" s="4" t="s">
        <v>3840</v>
      </c>
      <c r="D1429" s="4" t="s">
        <v>675</v>
      </c>
      <c r="E1429" s="12">
        <v>513872</v>
      </c>
      <c r="F1429" s="11" t="s">
        <v>1076</v>
      </c>
      <c r="G1429" s="12">
        <v>51387</v>
      </c>
      <c r="H1429" s="12">
        <f t="shared" si="22"/>
        <v>565259</v>
      </c>
      <c r="I1429" s="4" t="s">
        <v>3387</v>
      </c>
      <c r="J1429" s="4" t="s">
        <v>3106</v>
      </c>
    </row>
    <row r="1430" spans="1:10" hidden="1" outlineLevel="1" x14ac:dyDescent="0.2">
      <c r="A1430" s="8">
        <v>45072</v>
      </c>
      <c r="B1430" s="4" t="s">
        <v>1468</v>
      </c>
      <c r="C1430" s="4" t="s">
        <v>3840</v>
      </c>
      <c r="D1430" s="4" t="s">
        <v>613</v>
      </c>
      <c r="E1430" s="12">
        <v>522494</v>
      </c>
      <c r="F1430" s="11" t="s">
        <v>1076</v>
      </c>
      <c r="G1430" s="12">
        <v>52249</v>
      </c>
      <c r="H1430" s="12">
        <f t="shared" si="22"/>
        <v>574743</v>
      </c>
      <c r="I1430" s="4" t="s">
        <v>3387</v>
      </c>
      <c r="J1430" s="4" t="s">
        <v>3106</v>
      </c>
    </row>
    <row r="1431" spans="1:10" hidden="1" outlineLevel="1" x14ac:dyDescent="0.2">
      <c r="A1431" s="8">
        <v>45072</v>
      </c>
      <c r="B1431" s="4" t="s">
        <v>2451</v>
      </c>
      <c r="C1431" s="4" t="s">
        <v>3840</v>
      </c>
      <c r="D1431" s="4" t="s">
        <v>699</v>
      </c>
      <c r="E1431" s="12">
        <v>550764</v>
      </c>
      <c r="F1431" s="11" t="s">
        <v>1076</v>
      </c>
      <c r="G1431" s="12">
        <v>55076</v>
      </c>
      <c r="H1431" s="12">
        <f t="shared" si="22"/>
        <v>605840</v>
      </c>
      <c r="I1431" s="4" t="s">
        <v>3387</v>
      </c>
      <c r="J1431" s="4" t="s">
        <v>3106</v>
      </c>
    </row>
    <row r="1432" spans="1:10" hidden="1" outlineLevel="1" x14ac:dyDescent="0.2">
      <c r="A1432" s="8">
        <v>45072</v>
      </c>
      <c r="B1432" s="4" t="s">
        <v>1191</v>
      </c>
      <c r="C1432" s="4" t="s">
        <v>3840</v>
      </c>
      <c r="D1432" s="4" t="s">
        <v>2514</v>
      </c>
      <c r="E1432" s="12">
        <v>813624</v>
      </c>
      <c r="F1432" s="11" t="s">
        <v>1076</v>
      </c>
      <c r="G1432" s="12">
        <v>81362</v>
      </c>
      <c r="H1432" s="12">
        <f t="shared" si="22"/>
        <v>894986</v>
      </c>
      <c r="I1432" s="4" t="s">
        <v>3387</v>
      </c>
      <c r="J1432" s="4" t="s">
        <v>3106</v>
      </c>
    </row>
    <row r="1433" spans="1:10" hidden="1" outlineLevel="1" x14ac:dyDescent="0.2">
      <c r="A1433" s="8">
        <v>45072</v>
      </c>
      <c r="B1433" s="4" t="s">
        <v>708</v>
      </c>
      <c r="C1433" s="4" t="s">
        <v>3840</v>
      </c>
      <c r="D1433" s="4" t="s">
        <v>32</v>
      </c>
      <c r="E1433" s="12">
        <v>781664</v>
      </c>
      <c r="F1433" s="11" t="s">
        <v>1076</v>
      </c>
      <c r="G1433" s="12">
        <v>78166</v>
      </c>
      <c r="H1433" s="12">
        <f t="shared" si="22"/>
        <v>859830</v>
      </c>
      <c r="I1433" s="4" t="s">
        <v>3387</v>
      </c>
      <c r="J1433" s="4" t="s">
        <v>3106</v>
      </c>
    </row>
    <row r="1434" spans="1:10" hidden="1" outlineLevel="1" x14ac:dyDescent="0.2">
      <c r="A1434" s="8">
        <v>45072</v>
      </c>
      <c r="B1434" s="4" t="s">
        <v>3303</v>
      </c>
      <c r="C1434" s="4" t="s">
        <v>3840</v>
      </c>
      <c r="D1434" s="4" t="s">
        <v>235</v>
      </c>
      <c r="E1434" s="12">
        <v>658310</v>
      </c>
      <c r="F1434" s="11" t="s">
        <v>1076</v>
      </c>
      <c r="G1434" s="12">
        <v>65831</v>
      </c>
      <c r="H1434" s="12">
        <f t="shared" si="22"/>
        <v>724141</v>
      </c>
      <c r="I1434" s="4" t="s">
        <v>3387</v>
      </c>
      <c r="J1434" s="4" t="s">
        <v>3106</v>
      </c>
    </row>
    <row r="1435" spans="1:10" hidden="1" outlineLevel="1" x14ac:dyDescent="0.2">
      <c r="A1435" s="8">
        <v>45075</v>
      </c>
      <c r="B1435" s="4" t="s">
        <v>2267</v>
      </c>
      <c r="C1435" s="4" t="s">
        <v>3910</v>
      </c>
      <c r="D1435" s="4" t="s">
        <v>3806</v>
      </c>
      <c r="E1435" s="12">
        <v>-456596</v>
      </c>
      <c r="F1435" s="11" t="s">
        <v>1076</v>
      </c>
      <c r="G1435" s="12">
        <v>-45660</v>
      </c>
      <c r="H1435" s="12">
        <f t="shared" si="22"/>
        <v>-502256</v>
      </c>
      <c r="I1435" s="4" t="s">
        <v>3387</v>
      </c>
      <c r="J1435" s="4" t="s">
        <v>3106</v>
      </c>
    </row>
    <row r="1436" spans="1:10" hidden="1" outlineLevel="1" x14ac:dyDescent="0.2">
      <c r="A1436" s="8">
        <v>45075</v>
      </c>
      <c r="B1436" s="4" t="s">
        <v>2434</v>
      </c>
      <c r="C1436" s="4" t="s">
        <v>3910</v>
      </c>
      <c r="D1436" s="4" t="s">
        <v>3806</v>
      </c>
      <c r="E1436" s="12">
        <v>-82520</v>
      </c>
      <c r="F1436" s="11" t="s">
        <v>1076</v>
      </c>
      <c r="G1436" s="12">
        <v>-8252</v>
      </c>
      <c r="H1436" s="12">
        <f t="shared" si="22"/>
        <v>-90772</v>
      </c>
      <c r="I1436" s="4" t="s">
        <v>3387</v>
      </c>
      <c r="J1436" s="4" t="s">
        <v>3106</v>
      </c>
    </row>
    <row r="1437" spans="1:10" hidden="1" outlineLevel="1" x14ac:dyDescent="0.2">
      <c r="A1437" s="8">
        <v>45075</v>
      </c>
      <c r="B1437" s="4" t="s">
        <v>131</v>
      </c>
      <c r="C1437" s="4" t="s">
        <v>3910</v>
      </c>
      <c r="D1437" s="4" t="s">
        <v>3806</v>
      </c>
      <c r="E1437" s="12">
        <v>-227677</v>
      </c>
      <c r="F1437" s="11" t="s">
        <v>1076</v>
      </c>
      <c r="G1437" s="12">
        <v>-22768</v>
      </c>
      <c r="H1437" s="12">
        <f t="shared" si="22"/>
        <v>-250445</v>
      </c>
      <c r="I1437" s="4" t="s">
        <v>3387</v>
      </c>
      <c r="J1437" s="4" t="s">
        <v>3106</v>
      </c>
    </row>
    <row r="1438" spans="1:10" hidden="1" outlineLevel="1" x14ac:dyDescent="0.2">
      <c r="A1438" s="8">
        <v>45075</v>
      </c>
      <c r="B1438" s="4" t="s">
        <v>1256</v>
      </c>
      <c r="C1438" s="4" t="s">
        <v>3910</v>
      </c>
      <c r="D1438" s="4" t="s">
        <v>3806</v>
      </c>
      <c r="E1438" s="12">
        <v>-217299</v>
      </c>
      <c r="F1438" s="11" t="s">
        <v>1076</v>
      </c>
      <c r="G1438" s="12">
        <v>-21730</v>
      </c>
      <c r="H1438" s="12">
        <f t="shared" si="22"/>
        <v>-239029</v>
      </c>
      <c r="I1438" s="4" t="s">
        <v>3387</v>
      </c>
      <c r="J1438" s="4" t="s">
        <v>3106</v>
      </c>
    </row>
    <row r="1439" spans="1:10" hidden="1" outlineLevel="1" x14ac:dyDescent="0.2">
      <c r="A1439" s="8">
        <v>45075</v>
      </c>
      <c r="B1439" s="4" t="s">
        <v>3785</v>
      </c>
      <c r="C1439" s="4" t="s">
        <v>3910</v>
      </c>
      <c r="D1439" s="4" t="s">
        <v>3806</v>
      </c>
      <c r="E1439" s="12">
        <v>-62637</v>
      </c>
      <c r="F1439" s="11" t="s">
        <v>1076</v>
      </c>
      <c r="G1439" s="12">
        <v>-6264</v>
      </c>
      <c r="H1439" s="12">
        <f t="shared" si="22"/>
        <v>-68901</v>
      </c>
      <c r="I1439" s="4" t="s">
        <v>3387</v>
      </c>
      <c r="J1439" s="4" t="s">
        <v>3106</v>
      </c>
    </row>
    <row r="1440" spans="1:10" hidden="1" outlineLevel="1" x14ac:dyDescent="0.2">
      <c r="A1440" s="8">
        <v>45075</v>
      </c>
      <c r="B1440" s="4" t="s">
        <v>3619</v>
      </c>
      <c r="C1440" s="4" t="s">
        <v>3910</v>
      </c>
      <c r="D1440" s="4" t="s">
        <v>3806</v>
      </c>
      <c r="E1440" s="12">
        <v>-69025</v>
      </c>
      <c r="F1440" s="11" t="s">
        <v>1076</v>
      </c>
      <c r="G1440" s="12">
        <v>-6903</v>
      </c>
      <c r="H1440" s="12">
        <f t="shared" si="22"/>
        <v>-75928</v>
      </c>
      <c r="I1440" s="4" t="s">
        <v>3387</v>
      </c>
      <c r="J1440" s="4" t="s">
        <v>3106</v>
      </c>
    </row>
    <row r="1441" spans="1:10" hidden="1" outlineLevel="1" x14ac:dyDescent="0.2">
      <c r="A1441" s="8">
        <v>45075</v>
      </c>
      <c r="B1441" s="4" t="s">
        <v>1149</v>
      </c>
      <c r="C1441" s="4" t="s">
        <v>3910</v>
      </c>
      <c r="D1441" s="4" t="s">
        <v>3806</v>
      </c>
      <c r="E1441" s="12">
        <v>-187911</v>
      </c>
      <c r="F1441" s="11" t="s">
        <v>1076</v>
      </c>
      <c r="G1441" s="12">
        <v>-18791</v>
      </c>
      <c r="H1441" s="12">
        <f t="shared" si="22"/>
        <v>-206702</v>
      </c>
      <c r="I1441" s="4" t="s">
        <v>3387</v>
      </c>
      <c r="J1441" s="4" t="s">
        <v>3106</v>
      </c>
    </row>
    <row r="1442" spans="1:10" hidden="1" outlineLevel="1" x14ac:dyDescent="0.2">
      <c r="A1442" s="8">
        <v>45075</v>
      </c>
      <c r="B1442" s="4" t="s">
        <v>1808</v>
      </c>
      <c r="C1442" s="4" t="s">
        <v>3910</v>
      </c>
      <c r="D1442" s="4" t="s">
        <v>3806</v>
      </c>
      <c r="E1442" s="12">
        <v>-165040</v>
      </c>
      <c r="F1442" s="11" t="s">
        <v>1076</v>
      </c>
      <c r="G1442" s="12">
        <v>-16504</v>
      </c>
      <c r="H1442" s="12">
        <f t="shared" si="22"/>
        <v>-181544</v>
      </c>
      <c r="I1442" s="4" t="s">
        <v>3387</v>
      </c>
      <c r="J1442" s="4" t="s">
        <v>3106</v>
      </c>
    </row>
    <row r="1443" spans="1:10" hidden="1" outlineLevel="1" x14ac:dyDescent="0.2">
      <c r="A1443" s="8">
        <v>45075</v>
      </c>
      <c r="B1443" s="4" t="s">
        <v>4218</v>
      </c>
      <c r="C1443" s="4" t="s">
        <v>3910</v>
      </c>
      <c r="D1443" s="4" t="s">
        <v>3806</v>
      </c>
      <c r="E1443" s="12">
        <v>-82520</v>
      </c>
      <c r="F1443" s="11" t="s">
        <v>1076</v>
      </c>
      <c r="G1443" s="12">
        <v>-8252</v>
      </c>
      <c r="H1443" s="12">
        <f t="shared" si="22"/>
        <v>-90772</v>
      </c>
      <c r="I1443" s="4" t="s">
        <v>3387</v>
      </c>
      <c r="J1443" s="4" t="s">
        <v>3106</v>
      </c>
    </row>
    <row r="1444" spans="1:10" hidden="1" outlineLevel="1" x14ac:dyDescent="0.2">
      <c r="A1444" s="8">
        <v>45075</v>
      </c>
      <c r="B1444" s="4" t="s">
        <v>1923</v>
      </c>
      <c r="C1444" s="4" t="s">
        <v>3910</v>
      </c>
      <c r="D1444" s="4" t="s">
        <v>3806</v>
      </c>
      <c r="E1444" s="12">
        <v>-62637</v>
      </c>
      <c r="F1444" s="11" t="s">
        <v>1076</v>
      </c>
      <c r="G1444" s="12">
        <v>-6264</v>
      </c>
      <c r="H1444" s="12">
        <f t="shared" si="22"/>
        <v>-68901</v>
      </c>
      <c r="I1444" s="4" t="s">
        <v>3387</v>
      </c>
      <c r="J1444" s="4" t="s">
        <v>3106</v>
      </c>
    </row>
    <row r="1445" spans="1:10" hidden="1" outlineLevel="1" x14ac:dyDescent="0.2">
      <c r="A1445" s="8">
        <v>45075</v>
      </c>
      <c r="B1445" s="4" t="s">
        <v>4359</v>
      </c>
      <c r="C1445" s="4" t="s">
        <v>3910</v>
      </c>
      <c r="D1445" s="4" t="s">
        <v>3806</v>
      </c>
      <c r="E1445" s="12">
        <v>-62637</v>
      </c>
      <c r="F1445" s="11" t="s">
        <v>1076</v>
      </c>
      <c r="G1445" s="12">
        <v>-6264</v>
      </c>
      <c r="H1445" s="12">
        <f t="shared" si="22"/>
        <v>-68901</v>
      </c>
      <c r="I1445" s="4" t="s">
        <v>3387</v>
      </c>
      <c r="J1445" s="4" t="s">
        <v>3106</v>
      </c>
    </row>
    <row r="1446" spans="1:10" hidden="1" outlineLevel="1" x14ac:dyDescent="0.2">
      <c r="A1446" s="8">
        <v>45075</v>
      </c>
      <c r="B1446" s="4" t="s">
        <v>4615</v>
      </c>
      <c r="C1446" s="4" t="s">
        <v>3910</v>
      </c>
      <c r="D1446" s="4" t="s">
        <v>3806</v>
      </c>
      <c r="E1446" s="12">
        <v>-69025</v>
      </c>
      <c r="F1446" s="11" t="s">
        <v>1076</v>
      </c>
      <c r="G1446" s="12">
        <v>-6903</v>
      </c>
      <c r="H1446" s="12">
        <f t="shared" si="22"/>
        <v>-75928</v>
      </c>
      <c r="I1446" s="4" t="s">
        <v>3387</v>
      </c>
      <c r="J1446" s="4" t="s">
        <v>3106</v>
      </c>
    </row>
    <row r="1447" spans="1:10" hidden="1" outlineLevel="1" x14ac:dyDescent="0.2">
      <c r="A1447" s="8">
        <v>45075</v>
      </c>
      <c r="B1447" s="4" t="s">
        <v>2990</v>
      </c>
      <c r="C1447" s="4" t="s">
        <v>3910</v>
      </c>
      <c r="D1447" s="4" t="s">
        <v>3806</v>
      </c>
      <c r="E1447" s="12">
        <v>-187911</v>
      </c>
      <c r="F1447" s="11" t="s">
        <v>1076</v>
      </c>
      <c r="G1447" s="12">
        <v>-18791</v>
      </c>
      <c r="H1447" s="12">
        <f t="shared" si="22"/>
        <v>-206702</v>
      </c>
      <c r="I1447" s="4" t="s">
        <v>3387</v>
      </c>
      <c r="J1447" s="4" t="s">
        <v>3106</v>
      </c>
    </row>
    <row r="1448" spans="1:10" hidden="1" outlineLevel="1" x14ac:dyDescent="0.2">
      <c r="A1448" s="8">
        <v>45075</v>
      </c>
      <c r="B1448" s="4" t="s">
        <v>3240</v>
      </c>
      <c r="C1448" s="4" t="s">
        <v>3910</v>
      </c>
      <c r="D1448" s="4" t="s">
        <v>3806</v>
      </c>
      <c r="E1448" s="12">
        <v>-69025</v>
      </c>
      <c r="F1448" s="11" t="s">
        <v>1076</v>
      </c>
      <c r="G1448" s="12">
        <v>-6903</v>
      </c>
      <c r="H1448" s="12">
        <f t="shared" si="22"/>
        <v>-75928</v>
      </c>
      <c r="I1448" s="4" t="s">
        <v>3387</v>
      </c>
      <c r="J1448" s="4" t="s">
        <v>3106</v>
      </c>
    </row>
    <row r="1449" spans="1:10" outlineLevel="1" x14ac:dyDescent="0.2">
      <c r="A1449" s="8">
        <v>45075</v>
      </c>
      <c r="B1449" s="4" t="s">
        <v>3240</v>
      </c>
      <c r="C1449" s="4" t="s">
        <v>520</v>
      </c>
      <c r="D1449" s="4" t="s">
        <v>3806</v>
      </c>
      <c r="E1449" s="12">
        <v>-187911</v>
      </c>
      <c r="F1449" s="11" t="s">
        <v>1076</v>
      </c>
      <c r="G1449" s="12">
        <v>-18791</v>
      </c>
      <c r="H1449" s="12">
        <f t="shared" si="22"/>
        <v>-206702</v>
      </c>
      <c r="I1449" s="4" t="s">
        <v>505</v>
      </c>
      <c r="J1449" s="4" t="s">
        <v>3537</v>
      </c>
    </row>
    <row r="1450" spans="1:10" hidden="1" outlineLevel="1" x14ac:dyDescent="0.2">
      <c r="A1450" s="8">
        <v>45075</v>
      </c>
      <c r="B1450" s="4" t="s">
        <v>459</v>
      </c>
      <c r="C1450" s="4" t="s">
        <v>3910</v>
      </c>
      <c r="D1450" s="4" t="s">
        <v>3806</v>
      </c>
      <c r="E1450" s="12">
        <v>-62637</v>
      </c>
      <c r="F1450" s="11" t="s">
        <v>1076</v>
      </c>
      <c r="G1450" s="12">
        <v>-6264</v>
      </c>
      <c r="H1450" s="12">
        <f t="shared" si="22"/>
        <v>-68901</v>
      </c>
      <c r="I1450" s="4" t="s">
        <v>3387</v>
      </c>
      <c r="J1450" s="4" t="s">
        <v>3106</v>
      </c>
    </row>
    <row r="1451" spans="1:10" hidden="1" outlineLevel="1" x14ac:dyDescent="0.2">
      <c r="A1451" s="8">
        <v>45075</v>
      </c>
      <c r="B1451" s="4" t="s">
        <v>3437</v>
      </c>
      <c r="C1451" s="4" t="s">
        <v>3910</v>
      </c>
      <c r="D1451" s="4" t="s">
        <v>3806</v>
      </c>
      <c r="E1451" s="12">
        <v>-62637</v>
      </c>
      <c r="F1451" s="11" t="s">
        <v>1076</v>
      </c>
      <c r="G1451" s="12">
        <v>-6264</v>
      </c>
      <c r="H1451" s="12">
        <f t="shared" si="22"/>
        <v>-68901</v>
      </c>
      <c r="I1451" s="4" t="s">
        <v>3387</v>
      </c>
      <c r="J1451" s="4" t="s">
        <v>3106</v>
      </c>
    </row>
    <row r="1452" spans="1:10" hidden="1" outlineLevel="1" x14ac:dyDescent="0.2">
      <c r="A1452" s="8">
        <v>45075</v>
      </c>
      <c r="B1452" s="4" t="s">
        <v>1600</v>
      </c>
      <c r="C1452" s="4" t="s">
        <v>3910</v>
      </c>
      <c r="D1452" s="4" t="s">
        <v>3806</v>
      </c>
      <c r="E1452" s="12">
        <v>-313185</v>
      </c>
      <c r="F1452" s="11" t="s">
        <v>1076</v>
      </c>
      <c r="G1452" s="12">
        <v>-31319</v>
      </c>
      <c r="H1452" s="12">
        <f t="shared" si="22"/>
        <v>-344504</v>
      </c>
      <c r="I1452" s="4" t="s">
        <v>3387</v>
      </c>
      <c r="J1452" s="4" t="s">
        <v>3106</v>
      </c>
    </row>
    <row r="1453" spans="1:10" hidden="1" outlineLevel="1" x14ac:dyDescent="0.2">
      <c r="A1453" s="8">
        <v>45075</v>
      </c>
      <c r="B1453" s="4" t="s">
        <v>5180</v>
      </c>
      <c r="C1453" s="4" t="s">
        <v>3910</v>
      </c>
      <c r="D1453" s="4" t="s">
        <v>3806</v>
      </c>
      <c r="E1453" s="12">
        <v>-62637</v>
      </c>
      <c r="F1453" s="11" t="s">
        <v>1076</v>
      </c>
      <c r="G1453" s="12">
        <v>-6264</v>
      </c>
      <c r="H1453" s="12">
        <f t="shared" si="22"/>
        <v>-68901</v>
      </c>
      <c r="I1453" s="4" t="s">
        <v>3387</v>
      </c>
      <c r="J1453" s="4" t="s">
        <v>3106</v>
      </c>
    </row>
    <row r="1454" spans="1:10" hidden="1" outlineLevel="1" x14ac:dyDescent="0.2">
      <c r="A1454" s="8">
        <v>45075</v>
      </c>
      <c r="B1454" s="4" t="s">
        <v>1479</v>
      </c>
      <c r="C1454" s="4" t="s">
        <v>3910</v>
      </c>
      <c r="D1454" s="4" t="s">
        <v>3806</v>
      </c>
      <c r="E1454" s="12">
        <v>-424091</v>
      </c>
      <c r="F1454" s="11" t="s">
        <v>1076</v>
      </c>
      <c r="G1454" s="12">
        <v>-42410</v>
      </c>
      <c r="H1454" s="12">
        <f t="shared" si="22"/>
        <v>-466501</v>
      </c>
      <c r="I1454" s="4" t="s">
        <v>3387</v>
      </c>
      <c r="J1454" s="4" t="s">
        <v>3106</v>
      </c>
    </row>
    <row r="1455" spans="1:10" outlineLevel="1" x14ac:dyDescent="0.2">
      <c r="A1455" s="8">
        <v>45075</v>
      </c>
      <c r="B1455" s="4" t="s">
        <v>4524</v>
      </c>
      <c r="C1455" s="4" t="s">
        <v>520</v>
      </c>
      <c r="D1455" s="4" t="s">
        <v>3806</v>
      </c>
      <c r="E1455" s="12">
        <v>-375822</v>
      </c>
      <c r="F1455" s="11" t="s">
        <v>1076</v>
      </c>
      <c r="G1455" s="12">
        <v>-37582</v>
      </c>
      <c r="H1455" s="12">
        <f t="shared" si="22"/>
        <v>-413404</v>
      </c>
      <c r="I1455" s="4" t="s">
        <v>505</v>
      </c>
      <c r="J1455" s="4" t="s">
        <v>3537</v>
      </c>
    </row>
    <row r="1456" spans="1:10" outlineLevel="1" x14ac:dyDescent="0.2">
      <c r="A1456" s="8">
        <v>45075</v>
      </c>
      <c r="B1456" s="4" t="s">
        <v>1002</v>
      </c>
      <c r="C1456" s="4" t="s">
        <v>520</v>
      </c>
      <c r="D1456" s="4" t="s">
        <v>3806</v>
      </c>
      <c r="E1456" s="12">
        <v>-250548</v>
      </c>
      <c r="F1456" s="11" t="s">
        <v>1076</v>
      </c>
      <c r="G1456" s="12">
        <v>-25055</v>
      </c>
      <c r="H1456" s="12">
        <f t="shared" si="22"/>
        <v>-275603</v>
      </c>
      <c r="I1456" s="4" t="s">
        <v>505</v>
      </c>
      <c r="J1456" s="4" t="s">
        <v>3537</v>
      </c>
    </row>
    <row r="1457" spans="1:10" outlineLevel="1" x14ac:dyDescent="0.2">
      <c r="A1457" s="8">
        <v>45075</v>
      </c>
      <c r="B1457" s="4" t="s">
        <v>400</v>
      </c>
      <c r="C1457" s="4" t="s">
        <v>3840</v>
      </c>
      <c r="D1457" s="4" t="s">
        <v>3927</v>
      </c>
      <c r="E1457" s="12">
        <v>874668</v>
      </c>
      <c r="F1457" s="11" t="s">
        <v>1076</v>
      </c>
      <c r="G1457" s="12">
        <v>87467</v>
      </c>
      <c r="H1457" s="12">
        <f t="shared" si="22"/>
        <v>962135</v>
      </c>
      <c r="I1457" s="4" t="s">
        <v>1585</v>
      </c>
      <c r="J1457" s="4" t="s">
        <v>4674</v>
      </c>
    </row>
    <row r="1458" spans="1:10" hidden="1" outlineLevel="1" x14ac:dyDescent="0.2">
      <c r="A1458" s="8">
        <v>45075</v>
      </c>
      <c r="B1458" s="4" t="s">
        <v>5160</v>
      </c>
      <c r="C1458" s="4" t="s">
        <v>3840</v>
      </c>
      <c r="D1458" s="4" t="s">
        <v>5074</v>
      </c>
      <c r="E1458" s="12">
        <v>506341</v>
      </c>
      <c r="F1458" s="11" t="s">
        <v>1076</v>
      </c>
      <c r="G1458" s="12">
        <v>50634</v>
      </c>
      <c r="H1458" s="12">
        <f t="shared" si="22"/>
        <v>556975</v>
      </c>
      <c r="I1458" s="4" t="s">
        <v>3387</v>
      </c>
      <c r="J1458" s="4" t="s">
        <v>3106</v>
      </c>
    </row>
    <row r="1459" spans="1:10" hidden="1" outlineLevel="1" x14ac:dyDescent="0.2">
      <c r="A1459" s="8">
        <v>45075</v>
      </c>
      <c r="B1459" s="4" t="s">
        <v>3813</v>
      </c>
      <c r="C1459" s="4" t="s">
        <v>3840</v>
      </c>
      <c r="D1459" s="4"/>
      <c r="E1459" s="12">
        <v>0</v>
      </c>
      <c r="F1459" s="11" t="s">
        <v>1076</v>
      </c>
      <c r="G1459" s="12">
        <v>0</v>
      </c>
      <c r="H1459" s="12">
        <f t="shared" si="22"/>
        <v>0</v>
      </c>
      <c r="I1459" s="4" t="s">
        <v>3387</v>
      </c>
      <c r="J1459" s="4" t="s">
        <v>3106</v>
      </c>
    </row>
    <row r="1460" spans="1:10" hidden="1" outlineLevel="1" x14ac:dyDescent="0.2">
      <c r="A1460" s="8">
        <v>45075</v>
      </c>
      <c r="B1460" s="4" t="s">
        <v>2462</v>
      </c>
      <c r="C1460" s="4" t="s">
        <v>3840</v>
      </c>
      <c r="D1460" s="4" t="s">
        <v>1010</v>
      </c>
      <c r="E1460" s="12">
        <v>550761</v>
      </c>
      <c r="F1460" s="11" t="s">
        <v>1076</v>
      </c>
      <c r="G1460" s="12">
        <v>55076</v>
      </c>
      <c r="H1460" s="12">
        <f t="shared" si="22"/>
        <v>605837</v>
      </c>
      <c r="I1460" s="4" t="s">
        <v>3387</v>
      </c>
      <c r="J1460" s="4" t="s">
        <v>3106</v>
      </c>
    </row>
    <row r="1461" spans="1:10" hidden="1" outlineLevel="1" x14ac:dyDescent="0.2">
      <c r="A1461" s="8">
        <v>45075</v>
      </c>
      <c r="B1461" s="4" t="s">
        <v>4701</v>
      </c>
      <c r="C1461" s="4" t="s">
        <v>3840</v>
      </c>
      <c r="D1461" s="4" t="s">
        <v>478</v>
      </c>
      <c r="E1461" s="12">
        <v>508431</v>
      </c>
      <c r="F1461" s="11" t="s">
        <v>1076</v>
      </c>
      <c r="G1461" s="12">
        <v>50843</v>
      </c>
      <c r="H1461" s="12">
        <f t="shared" si="22"/>
        <v>559274</v>
      </c>
      <c r="I1461" s="4" t="s">
        <v>3387</v>
      </c>
      <c r="J1461" s="4" t="s">
        <v>3106</v>
      </c>
    </row>
    <row r="1462" spans="1:10" hidden="1" outlineLevel="1" x14ac:dyDescent="0.2">
      <c r="A1462" s="8">
        <v>45075</v>
      </c>
      <c r="B1462" s="4" t="s">
        <v>4727</v>
      </c>
      <c r="C1462" s="4" t="s">
        <v>3840</v>
      </c>
      <c r="D1462" s="4" t="s">
        <v>2028</v>
      </c>
      <c r="E1462" s="12">
        <v>501096</v>
      </c>
      <c r="F1462" s="11" t="s">
        <v>1076</v>
      </c>
      <c r="G1462" s="12">
        <v>50110</v>
      </c>
      <c r="H1462" s="12">
        <f t="shared" si="22"/>
        <v>551206</v>
      </c>
      <c r="I1462" s="4" t="s">
        <v>3387</v>
      </c>
      <c r="J1462" s="4" t="s">
        <v>3106</v>
      </c>
    </row>
    <row r="1463" spans="1:10" hidden="1" outlineLevel="1" x14ac:dyDescent="0.2">
      <c r="A1463" s="8">
        <v>45075</v>
      </c>
      <c r="B1463" s="4" t="s">
        <v>1595</v>
      </c>
      <c r="C1463" s="4" t="s">
        <v>3840</v>
      </c>
      <c r="D1463" s="4" t="s">
        <v>1074</v>
      </c>
      <c r="E1463" s="12">
        <v>1011125</v>
      </c>
      <c r="F1463" s="11" t="s">
        <v>1076</v>
      </c>
      <c r="G1463" s="12">
        <v>101113</v>
      </c>
      <c r="H1463" s="12">
        <f t="shared" si="22"/>
        <v>1112238</v>
      </c>
      <c r="I1463" s="4" t="s">
        <v>3387</v>
      </c>
      <c r="J1463" s="4" t="s">
        <v>3106</v>
      </c>
    </row>
    <row r="1464" spans="1:10" hidden="1" outlineLevel="1" x14ac:dyDescent="0.2">
      <c r="A1464" s="8">
        <v>45075</v>
      </c>
      <c r="B1464" s="4" t="s">
        <v>161</v>
      </c>
      <c r="C1464" s="4" t="s">
        <v>3840</v>
      </c>
      <c r="D1464" s="4" t="s">
        <v>277</v>
      </c>
      <c r="E1464" s="12">
        <v>501096</v>
      </c>
      <c r="F1464" s="11" t="s">
        <v>1076</v>
      </c>
      <c r="G1464" s="12">
        <v>50110</v>
      </c>
      <c r="H1464" s="12">
        <f t="shared" si="22"/>
        <v>551206</v>
      </c>
      <c r="I1464" s="4" t="s">
        <v>3387</v>
      </c>
      <c r="J1464" s="4" t="s">
        <v>3106</v>
      </c>
    </row>
    <row r="1465" spans="1:10" hidden="1" outlineLevel="1" x14ac:dyDescent="0.2">
      <c r="A1465" s="8">
        <v>45075</v>
      </c>
      <c r="B1465" s="4" t="s">
        <v>3758</v>
      </c>
      <c r="C1465" s="4" t="s">
        <v>3840</v>
      </c>
      <c r="D1465" s="4" t="s">
        <v>3433</v>
      </c>
      <c r="E1465" s="12">
        <v>801309</v>
      </c>
      <c r="F1465" s="11" t="s">
        <v>1076</v>
      </c>
      <c r="G1465" s="12">
        <v>80131</v>
      </c>
      <c r="H1465" s="12">
        <f t="shared" si="22"/>
        <v>881440</v>
      </c>
      <c r="I1465" s="4" t="s">
        <v>3387</v>
      </c>
      <c r="J1465" s="4" t="s">
        <v>3106</v>
      </c>
    </row>
    <row r="1466" spans="1:10" hidden="1" outlineLevel="1" x14ac:dyDescent="0.2">
      <c r="A1466" s="8">
        <v>45075</v>
      </c>
      <c r="B1466" s="4" t="s">
        <v>202</v>
      </c>
      <c r="C1466" s="4" t="s">
        <v>3840</v>
      </c>
      <c r="D1466" s="4" t="s">
        <v>4043</v>
      </c>
      <c r="E1466" s="12">
        <v>784675</v>
      </c>
      <c r="F1466" s="11" t="s">
        <v>1076</v>
      </c>
      <c r="G1466" s="12">
        <v>78468</v>
      </c>
      <c r="H1466" s="12">
        <f t="shared" si="22"/>
        <v>863143</v>
      </c>
      <c r="I1466" s="4" t="s">
        <v>3387</v>
      </c>
      <c r="J1466" s="4" t="s">
        <v>3106</v>
      </c>
    </row>
    <row r="1467" spans="1:10" hidden="1" outlineLevel="1" x14ac:dyDescent="0.2">
      <c r="A1467" s="8">
        <v>45075</v>
      </c>
      <c r="B1467" s="4" t="s">
        <v>1219</v>
      </c>
      <c r="C1467" s="4" t="s">
        <v>3840</v>
      </c>
      <c r="D1467" s="4" t="s">
        <v>117</v>
      </c>
      <c r="E1467" s="12">
        <v>535285</v>
      </c>
      <c r="F1467" s="11" t="s">
        <v>1076</v>
      </c>
      <c r="G1467" s="12">
        <v>53529</v>
      </c>
      <c r="H1467" s="12">
        <f t="shared" si="22"/>
        <v>588814</v>
      </c>
      <c r="I1467" s="4" t="s">
        <v>3387</v>
      </c>
      <c r="J1467" s="4" t="s">
        <v>3106</v>
      </c>
    </row>
    <row r="1468" spans="1:10" hidden="1" outlineLevel="1" x14ac:dyDescent="0.2">
      <c r="A1468" s="8">
        <v>45075</v>
      </c>
      <c r="B1468" s="4" t="s">
        <v>2834</v>
      </c>
      <c r="C1468" s="4" t="s">
        <v>3840</v>
      </c>
      <c r="D1468" s="4" t="s">
        <v>1499</v>
      </c>
      <c r="E1468" s="12">
        <v>501096</v>
      </c>
      <c r="F1468" s="11" t="s">
        <v>1076</v>
      </c>
      <c r="G1468" s="12">
        <v>50110</v>
      </c>
      <c r="H1468" s="12">
        <f t="shared" si="22"/>
        <v>551206</v>
      </c>
      <c r="I1468" s="4" t="s">
        <v>3387</v>
      </c>
      <c r="J1468" s="4" t="s">
        <v>3106</v>
      </c>
    </row>
    <row r="1469" spans="1:10" hidden="1" outlineLevel="1" x14ac:dyDescent="0.2">
      <c r="A1469" s="8">
        <v>45075</v>
      </c>
      <c r="B1469" s="4" t="s">
        <v>476</v>
      </c>
      <c r="C1469" s="4" t="s">
        <v>3840</v>
      </c>
      <c r="D1469" s="4" t="s">
        <v>1574</v>
      </c>
      <c r="E1469" s="12">
        <v>501096</v>
      </c>
      <c r="F1469" s="11" t="s">
        <v>1076</v>
      </c>
      <c r="G1469" s="12">
        <v>50110</v>
      </c>
      <c r="H1469" s="12">
        <f t="shared" si="22"/>
        <v>551206</v>
      </c>
      <c r="I1469" s="4" t="s">
        <v>3387</v>
      </c>
      <c r="J1469" s="4" t="s">
        <v>3106</v>
      </c>
    </row>
    <row r="1470" spans="1:10" hidden="1" outlineLevel="1" x14ac:dyDescent="0.2">
      <c r="A1470" s="8">
        <v>45075</v>
      </c>
      <c r="B1470" s="4" t="s">
        <v>2237</v>
      </c>
      <c r="C1470" s="4" t="s">
        <v>3840</v>
      </c>
      <c r="D1470" s="4" t="s">
        <v>272</v>
      </c>
      <c r="E1470" s="12">
        <v>658310</v>
      </c>
      <c r="F1470" s="11" t="s">
        <v>1076</v>
      </c>
      <c r="G1470" s="12">
        <v>65831</v>
      </c>
      <c r="H1470" s="12">
        <f t="shared" si="22"/>
        <v>724141</v>
      </c>
      <c r="I1470" s="4" t="s">
        <v>3387</v>
      </c>
      <c r="J1470" s="4" t="s">
        <v>3106</v>
      </c>
    </row>
    <row r="1471" spans="1:10" hidden="1" outlineLevel="1" x14ac:dyDescent="0.2">
      <c r="A1471" s="8">
        <v>45075</v>
      </c>
      <c r="B1471" s="4" t="s">
        <v>542</v>
      </c>
      <c r="C1471" s="4" t="s">
        <v>3840</v>
      </c>
      <c r="D1471" s="4" t="s">
        <v>772</v>
      </c>
      <c r="E1471" s="12">
        <v>902470</v>
      </c>
      <c r="F1471" s="11" t="s">
        <v>1076</v>
      </c>
      <c r="G1471" s="12">
        <v>90247</v>
      </c>
      <c r="H1471" s="12">
        <f t="shared" si="22"/>
        <v>992717</v>
      </c>
      <c r="I1471" s="4" t="s">
        <v>3387</v>
      </c>
      <c r="J1471" s="4" t="s">
        <v>3106</v>
      </c>
    </row>
    <row r="1472" spans="1:10" hidden="1" outlineLevel="1" x14ac:dyDescent="0.2">
      <c r="A1472" s="8">
        <v>45075</v>
      </c>
      <c r="B1472" s="4" t="s">
        <v>1974</v>
      </c>
      <c r="C1472" s="4" t="s">
        <v>3840</v>
      </c>
      <c r="D1472" s="4" t="s">
        <v>2175</v>
      </c>
      <c r="E1472" s="12">
        <v>1104755</v>
      </c>
      <c r="F1472" s="11" t="s">
        <v>1076</v>
      </c>
      <c r="G1472" s="12">
        <v>110476</v>
      </c>
      <c r="H1472" s="12">
        <f t="shared" si="22"/>
        <v>1215231</v>
      </c>
      <c r="I1472" s="4" t="s">
        <v>3387</v>
      </c>
      <c r="J1472" s="4" t="s">
        <v>3106</v>
      </c>
    </row>
    <row r="1473" spans="1:10" hidden="1" outlineLevel="1" x14ac:dyDescent="0.2">
      <c r="A1473" s="8">
        <v>45075</v>
      </c>
      <c r="B1473" s="4" t="s">
        <v>2337</v>
      </c>
      <c r="C1473" s="4" t="s">
        <v>3840</v>
      </c>
      <c r="D1473" s="4" t="s">
        <v>4093</v>
      </c>
      <c r="E1473" s="12">
        <v>516106</v>
      </c>
      <c r="F1473" s="11" t="s">
        <v>1076</v>
      </c>
      <c r="G1473" s="12">
        <v>51611</v>
      </c>
      <c r="H1473" s="12">
        <f t="shared" si="22"/>
        <v>567717</v>
      </c>
      <c r="I1473" s="4" t="s">
        <v>3387</v>
      </c>
      <c r="J1473" s="4" t="s">
        <v>3106</v>
      </c>
    </row>
    <row r="1474" spans="1:10" hidden="1" outlineLevel="1" x14ac:dyDescent="0.2">
      <c r="A1474" s="8">
        <v>45075</v>
      </c>
      <c r="B1474" s="4" t="s">
        <v>5007</v>
      </c>
      <c r="C1474" s="4" t="s">
        <v>3840</v>
      </c>
      <c r="D1474" s="4" t="s">
        <v>3908</v>
      </c>
      <c r="E1474" s="12">
        <v>626370</v>
      </c>
      <c r="F1474" s="11" t="s">
        <v>1076</v>
      </c>
      <c r="G1474" s="12">
        <v>62637</v>
      </c>
      <c r="H1474" s="12">
        <f t="shared" ref="H1474:H1537" si="23">+E1474+G1474</f>
        <v>689007</v>
      </c>
      <c r="I1474" s="4" t="s">
        <v>3387</v>
      </c>
      <c r="J1474" s="4" t="s">
        <v>3106</v>
      </c>
    </row>
    <row r="1475" spans="1:10" hidden="1" outlineLevel="1" x14ac:dyDescent="0.2">
      <c r="A1475" s="8">
        <v>45075</v>
      </c>
      <c r="B1475" s="4" t="s">
        <v>69</v>
      </c>
      <c r="C1475" s="4" t="s">
        <v>3840</v>
      </c>
      <c r="D1475" s="4" t="s">
        <v>1196</v>
      </c>
      <c r="E1475" s="12">
        <v>582897</v>
      </c>
      <c r="F1475" s="11" t="s">
        <v>1076</v>
      </c>
      <c r="G1475" s="12">
        <v>58290</v>
      </c>
      <c r="H1475" s="12">
        <f t="shared" si="23"/>
        <v>641187</v>
      </c>
      <c r="I1475" s="4" t="s">
        <v>3387</v>
      </c>
      <c r="J1475" s="4" t="s">
        <v>3106</v>
      </c>
    </row>
    <row r="1476" spans="1:10" hidden="1" outlineLevel="1" x14ac:dyDescent="0.2">
      <c r="A1476" s="8">
        <v>45075</v>
      </c>
      <c r="B1476" s="4" t="s">
        <v>1217</v>
      </c>
      <c r="C1476" s="4" t="s">
        <v>3840</v>
      </c>
      <c r="D1476" s="4" t="s">
        <v>184</v>
      </c>
      <c r="E1476" s="12">
        <v>836796</v>
      </c>
      <c r="F1476" s="11" t="s">
        <v>1076</v>
      </c>
      <c r="G1476" s="12">
        <v>83680</v>
      </c>
      <c r="H1476" s="12">
        <f t="shared" si="23"/>
        <v>920476</v>
      </c>
      <c r="I1476" s="4" t="s">
        <v>3387</v>
      </c>
      <c r="J1476" s="4" t="s">
        <v>3106</v>
      </c>
    </row>
    <row r="1477" spans="1:10" hidden="1" outlineLevel="1" x14ac:dyDescent="0.2">
      <c r="A1477" s="8">
        <v>45075</v>
      </c>
      <c r="B1477" s="4" t="s">
        <v>2981</v>
      </c>
      <c r="C1477" s="4" t="s">
        <v>3840</v>
      </c>
      <c r="D1477" s="4" t="s">
        <v>2979</v>
      </c>
      <c r="E1477" s="12">
        <v>522805</v>
      </c>
      <c r="F1477" s="11" t="s">
        <v>1076</v>
      </c>
      <c r="G1477" s="12">
        <v>52281</v>
      </c>
      <c r="H1477" s="12">
        <f t="shared" si="23"/>
        <v>575086</v>
      </c>
      <c r="I1477" s="4" t="s">
        <v>3387</v>
      </c>
      <c r="J1477" s="4" t="s">
        <v>3106</v>
      </c>
    </row>
    <row r="1478" spans="1:10" hidden="1" outlineLevel="1" x14ac:dyDescent="0.2">
      <c r="A1478" s="8">
        <v>45075</v>
      </c>
      <c r="B1478" s="4" t="s">
        <v>5091</v>
      </c>
      <c r="C1478" s="4" t="s">
        <v>3840</v>
      </c>
      <c r="D1478" s="4" t="s">
        <v>1204</v>
      </c>
      <c r="E1478" s="12">
        <v>917935</v>
      </c>
      <c r="F1478" s="11" t="s">
        <v>1076</v>
      </c>
      <c r="G1478" s="12">
        <v>91794</v>
      </c>
      <c r="H1478" s="12">
        <f t="shared" si="23"/>
        <v>1009729</v>
      </c>
      <c r="I1478" s="4" t="s">
        <v>3387</v>
      </c>
      <c r="J1478" s="4" t="s">
        <v>3106</v>
      </c>
    </row>
    <row r="1479" spans="1:10" hidden="1" outlineLevel="1" x14ac:dyDescent="0.2">
      <c r="A1479" s="8">
        <v>45075</v>
      </c>
      <c r="B1479" s="4" t="s">
        <v>2182</v>
      </c>
      <c r="C1479" s="4" t="s">
        <v>3840</v>
      </c>
      <c r="D1479" s="4" t="s">
        <v>395</v>
      </c>
      <c r="E1479" s="12">
        <v>558902</v>
      </c>
      <c r="F1479" s="11" t="s">
        <v>1076</v>
      </c>
      <c r="G1479" s="12">
        <v>55890</v>
      </c>
      <c r="H1479" s="12">
        <f t="shared" si="23"/>
        <v>614792</v>
      </c>
      <c r="I1479" s="4" t="s">
        <v>3387</v>
      </c>
      <c r="J1479" s="4" t="s">
        <v>3106</v>
      </c>
    </row>
    <row r="1480" spans="1:10" hidden="1" outlineLevel="1" x14ac:dyDescent="0.2">
      <c r="A1480" s="8">
        <v>45075</v>
      </c>
      <c r="B1480" s="4" t="s">
        <v>2950</v>
      </c>
      <c r="C1480" s="4" t="s">
        <v>3840</v>
      </c>
      <c r="D1480" s="4" t="s">
        <v>3219</v>
      </c>
      <c r="E1480" s="12">
        <v>550761</v>
      </c>
      <c r="F1480" s="11" t="s">
        <v>1076</v>
      </c>
      <c r="G1480" s="12">
        <v>55076</v>
      </c>
      <c r="H1480" s="12">
        <f t="shared" si="23"/>
        <v>605837</v>
      </c>
      <c r="I1480" s="4" t="s">
        <v>3387</v>
      </c>
      <c r="J1480" s="4" t="s">
        <v>3106</v>
      </c>
    </row>
    <row r="1481" spans="1:10" hidden="1" outlineLevel="1" x14ac:dyDescent="0.2">
      <c r="A1481" s="8">
        <v>45075</v>
      </c>
      <c r="B1481" s="4" t="s">
        <v>3676</v>
      </c>
      <c r="C1481" s="4" t="s">
        <v>3840</v>
      </c>
      <c r="D1481" s="4" t="s">
        <v>1965</v>
      </c>
      <c r="E1481" s="12">
        <v>626370</v>
      </c>
      <c r="F1481" s="11" t="s">
        <v>1076</v>
      </c>
      <c r="G1481" s="12">
        <v>62637</v>
      </c>
      <c r="H1481" s="12">
        <f t="shared" si="23"/>
        <v>689007</v>
      </c>
      <c r="I1481" s="4" t="s">
        <v>3387</v>
      </c>
      <c r="J1481" s="4" t="s">
        <v>3106</v>
      </c>
    </row>
    <row r="1482" spans="1:10" outlineLevel="1" x14ac:dyDescent="0.2">
      <c r="A1482" s="8">
        <v>45076</v>
      </c>
      <c r="B1482" s="4" t="s">
        <v>4400</v>
      </c>
      <c r="C1482" s="4" t="s">
        <v>2566</v>
      </c>
      <c r="D1482" s="4" t="s">
        <v>3806</v>
      </c>
      <c r="E1482" s="12">
        <v>-771460</v>
      </c>
      <c r="F1482" s="11" t="s">
        <v>1076</v>
      </c>
      <c r="G1482" s="12">
        <v>-77147</v>
      </c>
      <c r="H1482" s="12">
        <f t="shared" si="23"/>
        <v>-848607</v>
      </c>
      <c r="I1482" s="4" t="s">
        <v>1128</v>
      </c>
      <c r="J1482" s="4" t="s">
        <v>1611</v>
      </c>
    </row>
    <row r="1483" spans="1:10" outlineLevel="1" x14ac:dyDescent="0.2">
      <c r="A1483" s="8">
        <v>45076</v>
      </c>
      <c r="B1483" s="4" t="s">
        <v>2332</v>
      </c>
      <c r="C1483" s="4" t="s">
        <v>2566</v>
      </c>
      <c r="D1483" s="4" t="s">
        <v>3806</v>
      </c>
      <c r="E1483" s="12">
        <v>-151545</v>
      </c>
      <c r="F1483" s="11" t="s">
        <v>1076</v>
      </c>
      <c r="G1483" s="12">
        <v>-15155</v>
      </c>
      <c r="H1483" s="12">
        <f t="shared" si="23"/>
        <v>-166700</v>
      </c>
      <c r="I1483" s="4" t="s">
        <v>1128</v>
      </c>
      <c r="J1483" s="4" t="s">
        <v>1611</v>
      </c>
    </row>
    <row r="1484" spans="1:10" outlineLevel="1" x14ac:dyDescent="0.2">
      <c r="A1484" s="8">
        <v>45076</v>
      </c>
      <c r="B1484" s="4" t="s">
        <v>4420</v>
      </c>
      <c r="C1484" s="4" t="s">
        <v>2358</v>
      </c>
      <c r="D1484" s="4" t="s">
        <v>3806</v>
      </c>
      <c r="E1484" s="12">
        <v>-375822</v>
      </c>
      <c r="F1484" s="11" t="s">
        <v>1076</v>
      </c>
      <c r="G1484" s="12">
        <v>-37582</v>
      </c>
      <c r="H1484" s="12">
        <f t="shared" si="23"/>
        <v>-413404</v>
      </c>
      <c r="I1484" s="4" t="s">
        <v>2372</v>
      </c>
      <c r="J1484" s="4" t="s">
        <v>4418</v>
      </c>
    </row>
    <row r="1485" spans="1:10" outlineLevel="1" x14ac:dyDescent="0.2">
      <c r="A1485" s="8">
        <v>45076</v>
      </c>
      <c r="B1485" s="4" t="s">
        <v>4195</v>
      </c>
      <c r="C1485" s="4" t="s">
        <v>2358</v>
      </c>
      <c r="D1485" s="4" t="s">
        <v>3806</v>
      </c>
      <c r="E1485" s="12">
        <v>-313185</v>
      </c>
      <c r="F1485" s="11" t="s">
        <v>1076</v>
      </c>
      <c r="G1485" s="12">
        <v>-31319</v>
      </c>
      <c r="H1485" s="12">
        <f t="shared" si="23"/>
        <v>-344504</v>
      </c>
      <c r="I1485" s="4" t="s">
        <v>2372</v>
      </c>
      <c r="J1485" s="4" t="s">
        <v>4418</v>
      </c>
    </row>
    <row r="1486" spans="1:10" outlineLevel="1" x14ac:dyDescent="0.2">
      <c r="A1486" s="8">
        <v>45076</v>
      </c>
      <c r="B1486" s="4" t="s">
        <v>2959</v>
      </c>
      <c r="C1486" s="4" t="s">
        <v>1178</v>
      </c>
      <c r="D1486" s="4" t="s">
        <v>3806</v>
      </c>
      <c r="E1486" s="12">
        <v>-289595</v>
      </c>
      <c r="F1486" s="11" t="s">
        <v>1076</v>
      </c>
      <c r="G1486" s="12">
        <v>-28960</v>
      </c>
      <c r="H1486" s="12">
        <f t="shared" si="23"/>
        <v>-318555</v>
      </c>
      <c r="I1486" s="4" t="s">
        <v>1585</v>
      </c>
      <c r="J1486" s="4" t="s">
        <v>4674</v>
      </c>
    </row>
    <row r="1487" spans="1:10" outlineLevel="1" x14ac:dyDescent="0.2">
      <c r="A1487" s="8">
        <v>45076</v>
      </c>
      <c r="B1487" s="4" t="s">
        <v>2887</v>
      </c>
      <c r="C1487" s="4" t="s">
        <v>1178</v>
      </c>
      <c r="D1487" s="4" t="s">
        <v>3806</v>
      </c>
      <c r="E1487" s="12">
        <v>-165040</v>
      </c>
      <c r="F1487" s="11" t="s">
        <v>1076</v>
      </c>
      <c r="G1487" s="12">
        <v>-16504</v>
      </c>
      <c r="H1487" s="12">
        <f t="shared" si="23"/>
        <v>-181544</v>
      </c>
      <c r="I1487" s="4" t="s">
        <v>1585</v>
      </c>
      <c r="J1487" s="4" t="s">
        <v>4674</v>
      </c>
    </row>
    <row r="1488" spans="1:10" outlineLevel="1" x14ac:dyDescent="0.2">
      <c r="A1488" s="8">
        <v>45076</v>
      </c>
      <c r="B1488" s="4" t="s">
        <v>1075</v>
      </c>
      <c r="C1488" s="4" t="s">
        <v>1178</v>
      </c>
      <c r="D1488" s="4" t="s">
        <v>3806</v>
      </c>
      <c r="E1488" s="12">
        <v>-104518</v>
      </c>
      <c r="F1488" s="11" t="s">
        <v>1076</v>
      </c>
      <c r="G1488" s="12">
        <v>-10452</v>
      </c>
      <c r="H1488" s="12">
        <f t="shared" si="23"/>
        <v>-114970</v>
      </c>
      <c r="I1488" s="4" t="s">
        <v>1585</v>
      </c>
      <c r="J1488" s="4" t="s">
        <v>4674</v>
      </c>
    </row>
    <row r="1489" spans="1:10" outlineLevel="1" x14ac:dyDescent="0.2">
      <c r="A1489" s="8">
        <v>45076</v>
      </c>
      <c r="B1489" s="4" t="s">
        <v>587</v>
      </c>
      <c r="C1489" s="4" t="s">
        <v>1178</v>
      </c>
      <c r="D1489" s="4" t="s">
        <v>3806</v>
      </c>
      <c r="E1489" s="12">
        <v>-165040</v>
      </c>
      <c r="F1489" s="11" t="s">
        <v>1076</v>
      </c>
      <c r="G1489" s="12">
        <v>-16504</v>
      </c>
      <c r="H1489" s="12">
        <f t="shared" si="23"/>
        <v>-181544</v>
      </c>
      <c r="I1489" s="4" t="s">
        <v>1585</v>
      </c>
      <c r="J1489" s="4" t="s">
        <v>4674</v>
      </c>
    </row>
    <row r="1490" spans="1:10" hidden="1" outlineLevel="1" x14ac:dyDescent="0.2">
      <c r="A1490" s="8">
        <v>45076</v>
      </c>
      <c r="B1490" s="4" t="s">
        <v>3670</v>
      </c>
      <c r="C1490" s="4" t="s">
        <v>3910</v>
      </c>
      <c r="D1490" s="4" t="s">
        <v>3806</v>
      </c>
      <c r="E1490" s="12">
        <v>-352078</v>
      </c>
      <c r="F1490" s="11" t="s">
        <v>1076</v>
      </c>
      <c r="G1490" s="12">
        <v>-35208</v>
      </c>
      <c r="H1490" s="12">
        <f t="shared" si="23"/>
        <v>-387286</v>
      </c>
      <c r="I1490" s="4" t="s">
        <v>3387</v>
      </c>
      <c r="J1490" s="4" t="s">
        <v>3106</v>
      </c>
    </row>
    <row r="1491" spans="1:10" hidden="1" outlineLevel="1" x14ac:dyDescent="0.2">
      <c r="A1491" s="8">
        <v>45076</v>
      </c>
      <c r="B1491" s="4" t="s">
        <v>3547</v>
      </c>
      <c r="C1491" s="4" t="s">
        <v>3910</v>
      </c>
      <c r="D1491" s="4" t="s">
        <v>3806</v>
      </c>
      <c r="E1491" s="12">
        <v>-62637</v>
      </c>
      <c r="F1491" s="11" t="s">
        <v>1076</v>
      </c>
      <c r="G1491" s="12">
        <v>-6264</v>
      </c>
      <c r="H1491" s="12">
        <f t="shared" si="23"/>
        <v>-68901</v>
      </c>
      <c r="I1491" s="4" t="s">
        <v>3387</v>
      </c>
      <c r="J1491" s="4" t="s">
        <v>3106</v>
      </c>
    </row>
    <row r="1492" spans="1:10" hidden="1" outlineLevel="1" x14ac:dyDescent="0.2">
      <c r="A1492" s="8">
        <v>45076</v>
      </c>
      <c r="B1492" s="4" t="s">
        <v>415</v>
      </c>
      <c r="C1492" s="4" t="s">
        <v>3910</v>
      </c>
      <c r="D1492" s="4" t="s">
        <v>3806</v>
      </c>
      <c r="E1492" s="12">
        <v>-302807</v>
      </c>
      <c r="F1492" s="11" t="s">
        <v>1076</v>
      </c>
      <c r="G1492" s="12">
        <v>-30281</v>
      </c>
      <c r="H1492" s="12">
        <f t="shared" si="23"/>
        <v>-333088</v>
      </c>
      <c r="I1492" s="4" t="s">
        <v>3387</v>
      </c>
      <c r="J1492" s="4" t="s">
        <v>3106</v>
      </c>
    </row>
    <row r="1493" spans="1:10" outlineLevel="1" x14ac:dyDescent="0.2">
      <c r="A1493" s="8">
        <v>45076</v>
      </c>
      <c r="B1493" s="4" t="s">
        <v>281</v>
      </c>
      <c r="C1493" s="4" t="s">
        <v>520</v>
      </c>
      <c r="D1493" s="4" t="s">
        <v>3806</v>
      </c>
      <c r="E1493" s="12">
        <v>-438459</v>
      </c>
      <c r="F1493" s="11" t="s">
        <v>1076</v>
      </c>
      <c r="G1493" s="12">
        <v>-43846</v>
      </c>
      <c r="H1493" s="12">
        <f t="shared" si="23"/>
        <v>-482305</v>
      </c>
      <c r="I1493" s="4" t="s">
        <v>505</v>
      </c>
      <c r="J1493" s="4" t="s">
        <v>3537</v>
      </c>
    </row>
    <row r="1494" spans="1:10" outlineLevel="1" x14ac:dyDescent="0.2">
      <c r="A1494" s="8">
        <v>45076</v>
      </c>
      <c r="B1494" s="4" t="s">
        <v>1281</v>
      </c>
      <c r="C1494" s="4" t="s">
        <v>520</v>
      </c>
      <c r="D1494" s="4" t="s">
        <v>3806</v>
      </c>
      <c r="E1494" s="12">
        <v>-125274</v>
      </c>
      <c r="F1494" s="11" t="s">
        <v>1076</v>
      </c>
      <c r="G1494" s="12">
        <v>-12527</v>
      </c>
      <c r="H1494" s="12">
        <f t="shared" si="23"/>
        <v>-137801</v>
      </c>
      <c r="I1494" s="4" t="s">
        <v>505</v>
      </c>
      <c r="J1494" s="4" t="s">
        <v>3537</v>
      </c>
    </row>
    <row r="1495" spans="1:10" outlineLevel="1" x14ac:dyDescent="0.2">
      <c r="A1495" s="8">
        <v>45076</v>
      </c>
      <c r="B1495" s="4" t="s">
        <v>4424</v>
      </c>
      <c r="C1495" s="4" t="s">
        <v>520</v>
      </c>
      <c r="D1495" s="4" t="s">
        <v>3806</v>
      </c>
      <c r="E1495" s="12">
        <v>-125274</v>
      </c>
      <c r="F1495" s="11" t="s">
        <v>1076</v>
      </c>
      <c r="G1495" s="12">
        <v>-12527</v>
      </c>
      <c r="H1495" s="12">
        <f t="shared" si="23"/>
        <v>-137801</v>
      </c>
      <c r="I1495" s="4" t="s">
        <v>505</v>
      </c>
      <c r="J1495" s="4" t="s">
        <v>3537</v>
      </c>
    </row>
    <row r="1496" spans="1:10" outlineLevel="1" x14ac:dyDescent="0.2">
      <c r="A1496" s="8">
        <v>45076</v>
      </c>
      <c r="B1496" s="4" t="s">
        <v>4209</v>
      </c>
      <c r="C1496" s="4" t="s">
        <v>520</v>
      </c>
      <c r="D1496" s="4" t="s">
        <v>3806</v>
      </c>
      <c r="E1496" s="12">
        <v>-375822</v>
      </c>
      <c r="F1496" s="11" t="s">
        <v>1076</v>
      </c>
      <c r="G1496" s="12">
        <v>-37582</v>
      </c>
      <c r="H1496" s="12">
        <f t="shared" si="23"/>
        <v>-413404</v>
      </c>
      <c r="I1496" s="4" t="s">
        <v>505</v>
      </c>
      <c r="J1496" s="4" t="s">
        <v>3537</v>
      </c>
    </row>
    <row r="1497" spans="1:10" outlineLevel="1" x14ac:dyDescent="0.2">
      <c r="A1497" s="8">
        <v>45076</v>
      </c>
      <c r="B1497" s="4" t="s">
        <v>933</v>
      </c>
      <c r="C1497" s="4" t="s">
        <v>520</v>
      </c>
      <c r="D1497" s="4" t="s">
        <v>3806</v>
      </c>
      <c r="E1497" s="12">
        <v>-375822</v>
      </c>
      <c r="F1497" s="11" t="s">
        <v>1076</v>
      </c>
      <c r="G1497" s="12">
        <v>-37582</v>
      </c>
      <c r="H1497" s="12">
        <f t="shared" si="23"/>
        <v>-413404</v>
      </c>
      <c r="I1497" s="4" t="s">
        <v>505</v>
      </c>
      <c r="J1497" s="4" t="s">
        <v>3537</v>
      </c>
    </row>
    <row r="1498" spans="1:10" outlineLevel="1" x14ac:dyDescent="0.2">
      <c r="A1498" s="8">
        <v>45076</v>
      </c>
      <c r="B1498" s="4" t="s">
        <v>4631</v>
      </c>
      <c r="C1498" s="4" t="s">
        <v>520</v>
      </c>
      <c r="D1498" s="4" t="s">
        <v>3806</v>
      </c>
      <c r="E1498" s="12">
        <v>-187911</v>
      </c>
      <c r="F1498" s="11" t="s">
        <v>1076</v>
      </c>
      <c r="G1498" s="12">
        <v>-18791</v>
      </c>
      <c r="H1498" s="12">
        <f t="shared" si="23"/>
        <v>-206702</v>
      </c>
      <c r="I1498" s="4" t="s">
        <v>505</v>
      </c>
      <c r="J1498" s="4" t="s">
        <v>3537</v>
      </c>
    </row>
    <row r="1499" spans="1:10" outlineLevel="1" x14ac:dyDescent="0.2">
      <c r="A1499" s="8">
        <v>45076</v>
      </c>
      <c r="B1499" s="4" t="s">
        <v>3621</v>
      </c>
      <c r="C1499" s="4" t="s">
        <v>520</v>
      </c>
      <c r="D1499" s="4" t="s">
        <v>3806</v>
      </c>
      <c r="E1499" s="12">
        <v>-689007</v>
      </c>
      <c r="F1499" s="11" t="s">
        <v>1076</v>
      </c>
      <c r="G1499" s="12">
        <v>-68901</v>
      </c>
      <c r="H1499" s="12">
        <f t="shared" si="23"/>
        <v>-757908</v>
      </c>
      <c r="I1499" s="4" t="s">
        <v>505</v>
      </c>
      <c r="J1499" s="4" t="s">
        <v>3537</v>
      </c>
    </row>
    <row r="1500" spans="1:10" outlineLevel="1" x14ac:dyDescent="0.2">
      <c r="A1500" s="8">
        <v>45076</v>
      </c>
      <c r="B1500" s="4" t="s">
        <v>2246</v>
      </c>
      <c r="C1500" s="4" t="s">
        <v>520</v>
      </c>
      <c r="D1500" s="4" t="s">
        <v>3806</v>
      </c>
      <c r="E1500" s="12">
        <v>-250548</v>
      </c>
      <c r="F1500" s="11" t="s">
        <v>1076</v>
      </c>
      <c r="G1500" s="12">
        <v>-25055</v>
      </c>
      <c r="H1500" s="12">
        <f t="shared" si="23"/>
        <v>-275603</v>
      </c>
      <c r="I1500" s="4" t="s">
        <v>505</v>
      </c>
      <c r="J1500" s="4" t="s">
        <v>3537</v>
      </c>
    </row>
    <row r="1501" spans="1:10" outlineLevel="1" x14ac:dyDescent="0.2">
      <c r="A1501" s="8">
        <v>45076</v>
      </c>
      <c r="B1501" s="4" t="s">
        <v>257</v>
      </c>
      <c r="C1501" s="4" t="s">
        <v>520</v>
      </c>
      <c r="D1501" s="4" t="s">
        <v>3806</v>
      </c>
      <c r="E1501" s="12">
        <v>-375822</v>
      </c>
      <c r="F1501" s="11" t="s">
        <v>1076</v>
      </c>
      <c r="G1501" s="12">
        <v>-37582</v>
      </c>
      <c r="H1501" s="12">
        <f t="shared" si="23"/>
        <v>-413404</v>
      </c>
      <c r="I1501" s="4" t="s">
        <v>505</v>
      </c>
      <c r="J1501" s="4" t="s">
        <v>3537</v>
      </c>
    </row>
    <row r="1502" spans="1:10" outlineLevel="1" x14ac:dyDescent="0.2">
      <c r="A1502" s="8">
        <v>45076</v>
      </c>
      <c r="B1502" s="4" t="s">
        <v>2744</v>
      </c>
      <c r="C1502" s="4" t="s">
        <v>520</v>
      </c>
      <c r="D1502" s="4" t="s">
        <v>3806</v>
      </c>
      <c r="E1502" s="12">
        <v>-250548</v>
      </c>
      <c r="F1502" s="11" t="s">
        <v>1076</v>
      </c>
      <c r="G1502" s="12">
        <v>-25055</v>
      </c>
      <c r="H1502" s="12">
        <f t="shared" si="23"/>
        <v>-275603</v>
      </c>
      <c r="I1502" s="4" t="s">
        <v>505</v>
      </c>
      <c r="J1502" s="4" t="s">
        <v>3537</v>
      </c>
    </row>
    <row r="1503" spans="1:10" outlineLevel="1" x14ac:dyDescent="0.2">
      <c r="A1503" s="8">
        <v>45076</v>
      </c>
      <c r="B1503" s="4" t="s">
        <v>4786</v>
      </c>
      <c r="C1503" s="4" t="s">
        <v>520</v>
      </c>
      <c r="D1503" s="4" t="s">
        <v>3806</v>
      </c>
      <c r="E1503" s="12">
        <v>-375822</v>
      </c>
      <c r="F1503" s="11" t="s">
        <v>1076</v>
      </c>
      <c r="G1503" s="12">
        <v>-37582</v>
      </c>
      <c r="H1503" s="12">
        <f t="shared" si="23"/>
        <v>-413404</v>
      </c>
      <c r="I1503" s="4" t="s">
        <v>505</v>
      </c>
      <c r="J1503" s="4" t="s">
        <v>3537</v>
      </c>
    </row>
    <row r="1504" spans="1:10" outlineLevel="1" x14ac:dyDescent="0.2">
      <c r="A1504" s="8">
        <v>45076</v>
      </c>
      <c r="B1504" s="4" t="s">
        <v>1919</v>
      </c>
      <c r="C1504" s="4" t="s">
        <v>520</v>
      </c>
      <c r="D1504" s="4" t="s">
        <v>3806</v>
      </c>
      <c r="E1504" s="12">
        <v>-313185</v>
      </c>
      <c r="F1504" s="11" t="s">
        <v>1076</v>
      </c>
      <c r="G1504" s="12">
        <v>-31319</v>
      </c>
      <c r="H1504" s="12">
        <f t="shared" si="23"/>
        <v>-344504</v>
      </c>
      <c r="I1504" s="4" t="s">
        <v>505</v>
      </c>
      <c r="J1504" s="4" t="s">
        <v>3537</v>
      </c>
    </row>
    <row r="1505" spans="1:10" outlineLevel="1" x14ac:dyDescent="0.2">
      <c r="A1505" s="8">
        <v>45076</v>
      </c>
      <c r="B1505" s="4" t="s">
        <v>1979</v>
      </c>
      <c r="C1505" s="4" t="s">
        <v>520</v>
      </c>
      <c r="D1505" s="4" t="s">
        <v>3806</v>
      </c>
      <c r="E1505" s="12">
        <v>-187911</v>
      </c>
      <c r="F1505" s="11" t="s">
        <v>1076</v>
      </c>
      <c r="G1505" s="12">
        <v>-18791</v>
      </c>
      <c r="H1505" s="12">
        <f t="shared" si="23"/>
        <v>-206702</v>
      </c>
      <c r="I1505" s="4" t="s">
        <v>505</v>
      </c>
      <c r="J1505" s="4" t="s">
        <v>3537</v>
      </c>
    </row>
    <row r="1506" spans="1:10" outlineLevel="1" x14ac:dyDescent="0.2">
      <c r="A1506" s="8">
        <v>45076</v>
      </c>
      <c r="B1506" s="4" t="s">
        <v>4169</v>
      </c>
      <c r="C1506" s="4" t="s">
        <v>520</v>
      </c>
      <c r="D1506" s="4" t="s">
        <v>3806</v>
      </c>
      <c r="E1506" s="12">
        <v>-250548</v>
      </c>
      <c r="F1506" s="11" t="s">
        <v>1076</v>
      </c>
      <c r="G1506" s="12">
        <v>-25055</v>
      </c>
      <c r="H1506" s="12">
        <f t="shared" si="23"/>
        <v>-275603</v>
      </c>
      <c r="I1506" s="4" t="s">
        <v>505</v>
      </c>
      <c r="J1506" s="4" t="s">
        <v>3537</v>
      </c>
    </row>
    <row r="1507" spans="1:10" outlineLevel="1" x14ac:dyDescent="0.2">
      <c r="A1507" s="8">
        <v>45076</v>
      </c>
      <c r="B1507" s="4" t="s">
        <v>168</v>
      </c>
      <c r="C1507" s="4" t="s">
        <v>520</v>
      </c>
      <c r="D1507" s="4" t="s">
        <v>3806</v>
      </c>
      <c r="E1507" s="12">
        <v>-375822</v>
      </c>
      <c r="F1507" s="11" t="s">
        <v>1076</v>
      </c>
      <c r="G1507" s="12">
        <v>-37582</v>
      </c>
      <c r="H1507" s="12">
        <f t="shared" si="23"/>
        <v>-413404</v>
      </c>
      <c r="I1507" s="4" t="s">
        <v>505</v>
      </c>
      <c r="J1507" s="4" t="s">
        <v>3537</v>
      </c>
    </row>
    <row r="1508" spans="1:10" outlineLevel="1" x14ac:dyDescent="0.2">
      <c r="A1508" s="8">
        <v>45076</v>
      </c>
      <c r="B1508" s="4" t="s">
        <v>3301</v>
      </c>
      <c r="C1508" s="4" t="s">
        <v>520</v>
      </c>
      <c r="D1508" s="4" t="s">
        <v>3806</v>
      </c>
      <c r="E1508" s="12">
        <v>-250548</v>
      </c>
      <c r="F1508" s="11" t="s">
        <v>1076</v>
      </c>
      <c r="G1508" s="12">
        <v>-25055</v>
      </c>
      <c r="H1508" s="12">
        <f t="shared" si="23"/>
        <v>-275603</v>
      </c>
      <c r="I1508" s="4" t="s">
        <v>505</v>
      </c>
      <c r="J1508" s="4" t="s">
        <v>3537</v>
      </c>
    </row>
    <row r="1509" spans="1:10" outlineLevel="1" x14ac:dyDescent="0.2">
      <c r="A1509" s="8">
        <v>45076</v>
      </c>
      <c r="B1509" s="4" t="s">
        <v>1971</v>
      </c>
      <c r="C1509" s="4" t="s">
        <v>3840</v>
      </c>
      <c r="D1509" s="4" t="s">
        <v>4874</v>
      </c>
      <c r="E1509" s="12">
        <v>355360</v>
      </c>
      <c r="F1509" s="11" t="s">
        <v>1076</v>
      </c>
      <c r="G1509" s="12">
        <v>35536</v>
      </c>
      <c r="H1509" s="12">
        <f t="shared" si="23"/>
        <v>390896</v>
      </c>
      <c r="I1509" s="4" t="s">
        <v>505</v>
      </c>
      <c r="J1509" s="4" t="s">
        <v>3537</v>
      </c>
    </row>
    <row r="1510" spans="1:10" outlineLevel="1" x14ac:dyDescent="0.2">
      <c r="A1510" s="8">
        <v>45076</v>
      </c>
      <c r="B1510" s="4" t="s">
        <v>3336</v>
      </c>
      <c r="C1510" s="4" t="s">
        <v>3840</v>
      </c>
      <c r="D1510" s="4" t="s">
        <v>3422</v>
      </c>
      <c r="E1510" s="12">
        <v>865052</v>
      </c>
      <c r="F1510" s="11" t="s">
        <v>1076</v>
      </c>
      <c r="G1510" s="12">
        <v>86505</v>
      </c>
      <c r="H1510" s="12">
        <f t="shared" si="23"/>
        <v>951557</v>
      </c>
      <c r="I1510" s="4" t="s">
        <v>505</v>
      </c>
      <c r="J1510" s="4" t="s">
        <v>3537</v>
      </c>
    </row>
    <row r="1511" spans="1:10" outlineLevel="1" x14ac:dyDescent="0.2">
      <c r="A1511" s="8">
        <v>45076</v>
      </c>
      <c r="B1511" s="4" t="s">
        <v>2572</v>
      </c>
      <c r="C1511" s="4" t="s">
        <v>3840</v>
      </c>
      <c r="D1511" s="4" t="s">
        <v>2038</v>
      </c>
      <c r="E1511" s="12">
        <v>572810</v>
      </c>
      <c r="F1511" s="11" t="s">
        <v>1076</v>
      </c>
      <c r="G1511" s="12">
        <v>57281</v>
      </c>
      <c r="H1511" s="12">
        <f t="shared" si="23"/>
        <v>630091</v>
      </c>
      <c r="I1511" s="4" t="s">
        <v>505</v>
      </c>
      <c r="J1511" s="4" t="s">
        <v>3537</v>
      </c>
    </row>
    <row r="1512" spans="1:10" outlineLevel="1" x14ac:dyDescent="0.2">
      <c r="A1512" s="8">
        <v>45077</v>
      </c>
      <c r="B1512" s="4" t="s">
        <v>5213</v>
      </c>
      <c r="C1512" s="4" t="s">
        <v>2566</v>
      </c>
      <c r="D1512" s="4" t="s">
        <v>3806</v>
      </c>
      <c r="E1512" s="12">
        <v>-82520</v>
      </c>
      <c r="F1512" s="11" t="s">
        <v>1076</v>
      </c>
      <c r="G1512" s="12">
        <v>-8252</v>
      </c>
      <c r="H1512" s="12">
        <f t="shared" si="23"/>
        <v>-90772</v>
      </c>
      <c r="I1512" s="4" t="s">
        <v>1128</v>
      </c>
      <c r="J1512" s="4" t="s">
        <v>1611</v>
      </c>
    </row>
    <row r="1513" spans="1:10" outlineLevel="1" x14ac:dyDescent="0.2">
      <c r="A1513" s="8">
        <v>45077</v>
      </c>
      <c r="B1513" s="4" t="s">
        <v>2491</v>
      </c>
      <c r="C1513" s="4" t="s">
        <v>2358</v>
      </c>
      <c r="D1513" s="4" t="s">
        <v>3806</v>
      </c>
      <c r="E1513" s="12">
        <v>-313185</v>
      </c>
      <c r="F1513" s="11" t="s">
        <v>1076</v>
      </c>
      <c r="G1513" s="12">
        <v>-31319</v>
      </c>
      <c r="H1513" s="12">
        <f t="shared" si="23"/>
        <v>-344504</v>
      </c>
      <c r="I1513" s="4" t="s">
        <v>2372</v>
      </c>
      <c r="J1513" s="4" t="s">
        <v>4418</v>
      </c>
    </row>
    <row r="1514" spans="1:10" outlineLevel="1" x14ac:dyDescent="0.2">
      <c r="A1514" s="8">
        <v>45077</v>
      </c>
      <c r="B1514" s="4" t="s">
        <v>2030</v>
      </c>
      <c r="C1514" s="4" t="s">
        <v>2227</v>
      </c>
      <c r="D1514" s="4" t="s">
        <v>3806</v>
      </c>
      <c r="E1514" s="12">
        <v>-486857</v>
      </c>
      <c r="F1514" s="11" t="s">
        <v>1076</v>
      </c>
      <c r="G1514" s="12">
        <v>-48686</v>
      </c>
      <c r="H1514" s="12">
        <f t="shared" si="23"/>
        <v>-535543</v>
      </c>
      <c r="I1514" s="4" t="s">
        <v>2305</v>
      </c>
      <c r="J1514" s="4" t="s">
        <v>4010</v>
      </c>
    </row>
    <row r="1515" spans="1:10" outlineLevel="1" x14ac:dyDescent="0.2">
      <c r="A1515" s="8">
        <v>45077</v>
      </c>
      <c r="B1515" s="4" t="s">
        <v>5217</v>
      </c>
      <c r="C1515" s="4" t="s">
        <v>1178</v>
      </c>
      <c r="D1515" s="4" t="s">
        <v>3806</v>
      </c>
      <c r="E1515" s="12">
        <v>-165040</v>
      </c>
      <c r="F1515" s="11" t="s">
        <v>1076</v>
      </c>
      <c r="G1515" s="12">
        <v>-16504</v>
      </c>
      <c r="H1515" s="12">
        <f t="shared" si="23"/>
        <v>-181544</v>
      </c>
      <c r="I1515" s="4" t="s">
        <v>1585</v>
      </c>
      <c r="J1515" s="4" t="s">
        <v>4674</v>
      </c>
    </row>
    <row r="1516" spans="1:10" outlineLevel="1" x14ac:dyDescent="0.2">
      <c r="A1516" s="8">
        <v>45077</v>
      </c>
      <c r="B1516" s="4" t="s">
        <v>1929</v>
      </c>
      <c r="C1516" s="4" t="s">
        <v>1178</v>
      </c>
      <c r="D1516" s="4" t="s">
        <v>3806</v>
      </c>
      <c r="E1516" s="12">
        <v>-69025</v>
      </c>
      <c r="F1516" s="11" t="s">
        <v>1076</v>
      </c>
      <c r="G1516" s="12">
        <v>-6903</v>
      </c>
      <c r="H1516" s="12">
        <f t="shared" si="23"/>
        <v>-75928</v>
      </c>
      <c r="I1516" s="4" t="s">
        <v>1585</v>
      </c>
      <c r="J1516" s="4" t="s">
        <v>4674</v>
      </c>
    </row>
    <row r="1517" spans="1:10" outlineLevel="1" x14ac:dyDescent="0.2">
      <c r="A1517" s="8">
        <v>45077</v>
      </c>
      <c r="B1517" s="4" t="s">
        <v>3715</v>
      </c>
      <c r="C1517" s="4" t="s">
        <v>1178</v>
      </c>
      <c r="D1517" s="4" t="s">
        <v>3806</v>
      </c>
      <c r="E1517" s="12">
        <v>-187911</v>
      </c>
      <c r="F1517" s="11" t="s">
        <v>1076</v>
      </c>
      <c r="G1517" s="12">
        <v>-18791</v>
      </c>
      <c r="H1517" s="12">
        <f t="shared" si="23"/>
        <v>-206702</v>
      </c>
      <c r="I1517" s="4" t="s">
        <v>1585</v>
      </c>
      <c r="J1517" s="4" t="s">
        <v>4674</v>
      </c>
    </row>
    <row r="1518" spans="1:10" hidden="1" outlineLevel="1" x14ac:dyDescent="0.2">
      <c r="A1518" s="8">
        <v>45077</v>
      </c>
      <c r="B1518" s="4" t="s">
        <v>3310</v>
      </c>
      <c r="C1518" s="4" t="s">
        <v>4421</v>
      </c>
      <c r="D1518" s="4" t="s">
        <v>3806</v>
      </c>
      <c r="E1518" s="12">
        <v>-165040</v>
      </c>
      <c r="F1518" s="11" t="s">
        <v>1076</v>
      </c>
      <c r="G1518" s="12">
        <v>-16504</v>
      </c>
      <c r="H1518" s="12">
        <f t="shared" si="23"/>
        <v>-181544</v>
      </c>
      <c r="I1518" s="4" t="s">
        <v>313</v>
      </c>
      <c r="J1518" s="4" t="s">
        <v>1554</v>
      </c>
    </row>
    <row r="1519" spans="1:10" hidden="1" outlineLevel="1" x14ac:dyDescent="0.2">
      <c r="A1519" s="8">
        <v>45077</v>
      </c>
      <c r="B1519" s="4" t="s">
        <v>1116</v>
      </c>
      <c r="C1519" s="4" t="s">
        <v>3910</v>
      </c>
      <c r="D1519" s="4" t="s">
        <v>3806</v>
      </c>
      <c r="E1519" s="12">
        <v>-52259</v>
      </c>
      <c r="F1519" s="11" t="s">
        <v>1076</v>
      </c>
      <c r="G1519" s="12">
        <v>-5226</v>
      </c>
      <c r="H1519" s="12">
        <f t="shared" si="23"/>
        <v>-57485</v>
      </c>
      <c r="I1519" s="4" t="s">
        <v>3387</v>
      </c>
      <c r="J1519" s="4" t="s">
        <v>3106</v>
      </c>
    </row>
    <row r="1520" spans="1:10" hidden="1" outlineLevel="1" x14ac:dyDescent="0.2">
      <c r="A1520" s="8">
        <v>45077</v>
      </c>
      <c r="B1520" s="4" t="s">
        <v>545</v>
      </c>
      <c r="C1520" s="4" t="s">
        <v>3910</v>
      </c>
      <c r="D1520" s="4" t="s">
        <v>3806</v>
      </c>
      <c r="E1520" s="12">
        <v>-125274</v>
      </c>
      <c r="F1520" s="11" t="s">
        <v>1076</v>
      </c>
      <c r="G1520" s="12">
        <v>-12527</v>
      </c>
      <c r="H1520" s="12">
        <f t="shared" si="23"/>
        <v>-137801</v>
      </c>
      <c r="I1520" s="4" t="s">
        <v>3387</v>
      </c>
      <c r="J1520" s="4" t="s">
        <v>3106</v>
      </c>
    </row>
    <row r="1521" spans="1:10" hidden="1" outlineLevel="1" x14ac:dyDescent="0.2">
      <c r="A1521" s="8">
        <v>45077</v>
      </c>
      <c r="B1521" s="4" t="s">
        <v>2685</v>
      </c>
      <c r="C1521" s="4" t="s">
        <v>3910</v>
      </c>
      <c r="D1521" s="4" t="s">
        <v>3806</v>
      </c>
      <c r="E1521" s="12">
        <v>-104518</v>
      </c>
      <c r="F1521" s="11" t="s">
        <v>1076</v>
      </c>
      <c r="G1521" s="12">
        <v>-10452</v>
      </c>
      <c r="H1521" s="12">
        <f t="shared" si="23"/>
        <v>-114970</v>
      </c>
      <c r="I1521" s="4" t="s">
        <v>3387</v>
      </c>
      <c r="J1521" s="4" t="s">
        <v>3106</v>
      </c>
    </row>
    <row r="1522" spans="1:10" hidden="1" outlineLevel="1" x14ac:dyDescent="0.2">
      <c r="A1522" s="8">
        <v>45077</v>
      </c>
      <c r="B1522" s="4" t="s">
        <v>1915</v>
      </c>
      <c r="C1522" s="4" t="s">
        <v>3910</v>
      </c>
      <c r="D1522" s="4" t="s">
        <v>3806</v>
      </c>
      <c r="E1522" s="12">
        <v>-134779</v>
      </c>
      <c r="F1522" s="11" t="s">
        <v>1076</v>
      </c>
      <c r="G1522" s="12">
        <v>-13478</v>
      </c>
      <c r="H1522" s="12">
        <f t="shared" si="23"/>
        <v>-148257</v>
      </c>
      <c r="I1522" s="4" t="s">
        <v>3387</v>
      </c>
      <c r="J1522" s="4" t="s">
        <v>3106</v>
      </c>
    </row>
    <row r="1523" spans="1:10" hidden="1" outlineLevel="1" x14ac:dyDescent="0.2">
      <c r="A1523" s="8">
        <v>45077</v>
      </c>
      <c r="B1523" s="4" t="s">
        <v>3146</v>
      </c>
      <c r="C1523" s="4" t="s">
        <v>3910</v>
      </c>
      <c r="D1523" s="4" t="s">
        <v>3806</v>
      </c>
      <c r="E1523" s="12">
        <v>-82520</v>
      </c>
      <c r="F1523" s="11" t="s">
        <v>1076</v>
      </c>
      <c r="G1523" s="12">
        <v>-8252</v>
      </c>
      <c r="H1523" s="12">
        <f t="shared" si="23"/>
        <v>-90772</v>
      </c>
      <c r="I1523" s="4" t="s">
        <v>3387</v>
      </c>
      <c r="J1523" s="4" t="s">
        <v>3106</v>
      </c>
    </row>
    <row r="1524" spans="1:10" hidden="1" outlineLevel="1" x14ac:dyDescent="0.2">
      <c r="A1524" s="8">
        <v>45077</v>
      </c>
      <c r="B1524" s="4" t="s">
        <v>4106</v>
      </c>
      <c r="C1524" s="4" t="s">
        <v>3910</v>
      </c>
      <c r="D1524" s="4" t="s">
        <v>3806</v>
      </c>
      <c r="E1524" s="12">
        <v>-313185</v>
      </c>
      <c r="F1524" s="11" t="s">
        <v>1076</v>
      </c>
      <c r="G1524" s="12">
        <v>-31319</v>
      </c>
      <c r="H1524" s="12">
        <f t="shared" si="23"/>
        <v>-344504</v>
      </c>
      <c r="I1524" s="4" t="s">
        <v>3387</v>
      </c>
      <c r="J1524" s="4" t="s">
        <v>3106</v>
      </c>
    </row>
    <row r="1525" spans="1:10" hidden="1" outlineLevel="1" x14ac:dyDescent="0.2">
      <c r="A1525" s="8">
        <v>45077</v>
      </c>
      <c r="B1525" s="4" t="s">
        <v>945</v>
      </c>
      <c r="C1525" s="4" t="s">
        <v>3910</v>
      </c>
      <c r="D1525" s="4" t="s">
        <v>3806</v>
      </c>
      <c r="E1525" s="12">
        <v>-187911</v>
      </c>
      <c r="F1525" s="11" t="s">
        <v>1076</v>
      </c>
      <c r="G1525" s="12">
        <v>-18791</v>
      </c>
      <c r="H1525" s="12">
        <f t="shared" si="23"/>
        <v>-206702</v>
      </c>
      <c r="I1525" s="4" t="s">
        <v>3387</v>
      </c>
      <c r="J1525" s="4" t="s">
        <v>3106</v>
      </c>
    </row>
    <row r="1526" spans="1:10" hidden="1" outlineLevel="1" x14ac:dyDescent="0.2">
      <c r="A1526" s="8">
        <v>45077</v>
      </c>
      <c r="B1526" s="4" t="s">
        <v>1864</v>
      </c>
      <c r="C1526" s="4" t="s">
        <v>3910</v>
      </c>
      <c r="D1526" s="4" t="s">
        <v>3806</v>
      </c>
      <c r="E1526" s="12">
        <v>-131662</v>
      </c>
      <c r="F1526" s="11" t="s">
        <v>1076</v>
      </c>
      <c r="G1526" s="12">
        <v>-13167</v>
      </c>
      <c r="H1526" s="12">
        <f t="shared" si="23"/>
        <v>-144829</v>
      </c>
      <c r="I1526" s="4" t="s">
        <v>3387</v>
      </c>
      <c r="J1526" s="4" t="s">
        <v>3106</v>
      </c>
    </row>
    <row r="1527" spans="1:10" hidden="1" outlineLevel="1" x14ac:dyDescent="0.2">
      <c r="A1527" s="8">
        <v>45077</v>
      </c>
      <c r="B1527" s="4" t="s">
        <v>2856</v>
      </c>
      <c r="C1527" s="4" t="s">
        <v>3910</v>
      </c>
      <c r="D1527" s="4" t="s">
        <v>3806</v>
      </c>
      <c r="E1527" s="12">
        <v>-82520</v>
      </c>
      <c r="F1527" s="11" t="s">
        <v>1076</v>
      </c>
      <c r="G1527" s="12">
        <v>-8252</v>
      </c>
      <c r="H1527" s="12">
        <f t="shared" si="23"/>
        <v>-90772</v>
      </c>
      <c r="I1527" s="4" t="s">
        <v>3387</v>
      </c>
      <c r="J1527" s="4" t="s">
        <v>3106</v>
      </c>
    </row>
    <row r="1528" spans="1:10" hidden="1" outlineLevel="1" x14ac:dyDescent="0.2">
      <c r="A1528" s="8">
        <v>45077</v>
      </c>
      <c r="B1528" s="4" t="s">
        <v>2321</v>
      </c>
      <c r="C1528" s="4" t="s">
        <v>3910</v>
      </c>
      <c r="D1528" s="4" t="s">
        <v>3806</v>
      </c>
      <c r="E1528" s="12">
        <v>-219414</v>
      </c>
      <c r="F1528" s="11" t="s">
        <v>1076</v>
      </c>
      <c r="G1528" s="12">
        <v>-21942</v>
      </c>
      <c r="H1528" s="12">
        <f t="shared" si="23"/>
        <v>-241356</v>
      </c>
      <c r="I1528" s="4" t="s">
        <v>3387</v>
      </c>
      <c r="J1528" s="4" t="s">
        <v>3106</v>
      </c>
    </row>
    <row r="1529" spans="1:10" hidden="1" outlineLevel="1" x14ac:dyDescent="0.2">
      <c r="A1529" s="8">
        <v>45077</v>
      </c>
      <c r="B1529" s="4" t="s">
        <v>5125</v>
      </c>
      <c r="C1529" s="4" t="s">
        <v>3910</v>
      </c>
      <c r="D1529" s="4" t="s">
        <v>3806</v>
      </c>
      <c r="E1529" s="12">
        <v>-313185</v>
      </c>
      <c r="F1529" s="11" t="s">
        <v>1076</v>
      </c>
      <c r="G1529" s="12">
        <v>-31319</v>
      </c>
      <c r="H1529" s="12">
        <f t="shared" si="23"/>
        <v>-344504</v>
      </c>
      <c r="I1529" s="4" t="s">
        <v>3387</v>
      </c>
      <c r="J1529" s="4" t="s">
        <v>3106</v>
      </c>
    </row>
    <row r="1530" spans="1:10" hidden="1" outlineLevel="1" x14ac:dyDescent="0.2">
      <c r="A1530" s="8">
        <v>45077</v>
      </c>
      <c r="B1530" s="4" t="s">
        <v>3681</v>
      </c>
      <c r="C1530" s="4" t="s">
        <v>3910</v>
      </c>
      <c r="D1530" s="4" t="s">
        <v>3806</v>
      </c>
      <c r="E1530" s="12">
        <v>-217299</v>
      </c>
      <c r="F1530" s="11" t="s">
        <v>1076</v>
      </c>
      <c r="G1530" s="12">
        <v>-21730</v>
      </c>
      <c r="H1530" s="12">
        <f t="shared" si="23"/>
        <v>-239029</v>
      </c>
      <c r="I1530" s="4" t="s">
        <v>3387</v>
      </c>
      <c r="J1530" s="4" t="s">
        <v>3106</v>
      </c>
    </row>
    <row r="1531" spans="1:10" hidden="1" outlineLevel="1" x14ac:dyDescent="0.2">
      <c r="A1531" s="8">
        <v>45077</v>
      </c>
      <c r="B1531" s="4" t="s">
        <v>1658</v>
      </c>
      <c r="C1531" s="4" t="s">
        <v>3910</v>
      </c>
      <c r="D1531" s="4" t="s">
        <v>3806</v>
      </c>
      <c r="E1531" s="12">
        <v>-187911</v>
      </c>
      <c r="F1531" s="11" t="s">
        <v>1076</v>
      </c>
      <c r="G1531" s="12">
        <v>-18791</v>
      </c>
      <c r="H1531" s="12">
        <f t="shared" si="23"/>
        <v>-206702</v>
      </c>
      <c r="I1531" s="4" t="s">
        <v>3387</v>
      </c>
      <c r="J1531" s="4" t="s">
        <v>3106</v>
      </c>
    </row>
    <row r="1532" spans="1:10" hidden="1" outlineLevel="1" x14ac:dyDescent="0.2">
      <c r="A1532" s="8">
        <v>45077</v>
      </c>
      <c r="B1532" s="4" t="s">
        <v>2315</v>
      </c>
      <c r="C1532" s="4" t="s">
        <v>3910</v>
      </c>
      <c r="D1532" s="4" t="s">
        <v>3806</v>
      </c>
      <c r="E1532" s="12">
        <v>-82520</v>
      </c>
      <c r="F1532" s="11" t="s">
        <v>1076</v>
      </c>
      <c r="G1532" s="12">
        <v>-8252</v>
      </c>
      <c r="H1532" s="12">
        <f t="shared" si="23"/>
        <v>-90772</v>
      </c>
      <c r="I1532" s="4" t="s">
        <v>3387</v>
      </c>
      <c r="J1532" s="4" t="s">
        <v>3106</v>
      </c>
    </row>
    <row r="1533" spans="1:10" hidden="1" outlineLevel="1" x14ac:dyDescent="0.2">
      <c r="A1533" s="8">
        <v>45077</v>
      </c>
      <c r="B1533" s="4" t="s">
        <v>1440</v>
      </c>
      <c r="C1533" s="4" t="s">
        <v>3910</v>
      </c>
      <c r="D1533" s="4" t="s">
        <v>3806</v>
      </c>
      <c r="E1533" s="12">
        <v>-134779</v>
      </c>
      <c r="F1533" s="11" t="s">
        <v>1076</v>
      </c>
      <c r="G1533" s="12">
        <v>-13478</v>
      </c>
      <c r="H1533" s="12">
        <f t="shared" si="23"/>
        <v>-148257</v>
      </c>
      <c r="I1533" s="4" t="s">
        <v>3387</v>
      </c>
      <c r="J1533" s="4" t="s">
        <v>3106</v>
      </c>
    </row>
    <row r="1534" spans="1:10" hidden="1" outlineLevel="1" x14ac:dyDescent="0.2">
      <c r="A1534" s="8">
        <v>45077</v>
      </c>
      <c r="B1534" s="4" t="s">
        <v>1509</v>
      </c>
      <c r="C1534" s="4" t="s">
        <v>3910</v>
      </c>
      <c r="D1534" s="4" t="s">
        <v>3806</v>
      </c>
      <c r="E1534" s="12">
        <v>-145157</v>
      </c>
      <c r="F1534" s="11" t="s">
        <v>1076</v>
      </c>
      <c r="G1534" s="12">
        <v>-14516</v>
      </c>
      <c r="H1534" s="12">
        <f t="shared" si="23"/>
        <v>-159673</v>
      </c>
      <c r="I1534" s="4" t="s">
        <v>3387</v>
      </c>
      <c r="J1534" s="4" t="s">
        <v>3106</v>
      </c>
    </row>
    <row r="1535" spans="1:10" hidden="1" outlineLevel="1" x14ac:dyDescent="0.2">
      <c r="A1535" s="8">
        <v>45077</v>
      </c>
      <c r="B1535" s="4" t="s">
        <v>4966</v>
      </c>
      <c r="C1535" s="4" t="s">
        <v>3910</v>
      </c>
      <c r="D1535" s="4" t="s">
        <v>3806</v>
      </c>
      <c r="E1535" s="12">
        <v>-269558</v>
      </c>
      <c r="F1535" s="11" t="s">
        <v>1076</v>
      </c>
      <c r="G1535" s="12">
        <v>-26956</v>
      </c>
      <c r="H1535" s="12">
        <f t="shared" si="23"/>
        <v>-296514</v>
      </c>
      <c r="I1535" s="4" t="s">
        <v>3387</v>
      </c>
      <c r="J1535" s="4" t="s">
        <v>3106</v>
      </c>
    </row>
    <row r="1536" spans="1:10" hidden="1" outlineLevel="1" x14ac:dyDescent="0.2">
      <c r="A1536" s="8">
        <v>45077</v>
      </c>
      <c r="B1536" s="4" t="s">
        <v>422</v>
      </c>
      <c r="C1536" s="4" t="s">
        <v>3910</v>
      </c>
      <c r="D1536" s="4" t="s">
        <v>3806</v>
      </c>
      <c r="E1536" s="12">
        <v>-217299</v>
      </c>
      <c r="F1536" s="11" t="s">
        <v>1076</v>
      </c>
      <c r="G1536" s="12">
        <v>-21730</v>
      </c>
      <c r="H1536" s="12">
        <f t="shared" si="23"/>
        <v>-239029</v>
      </c>
      <c r="I1536" s="4" t="s">
        <v>3387</v>
      </c>
      <c r="J1536" s="4" t="s">
        <v>3106</v>
      </c>
    </row>
    <row r="1537" spans="1:10" hidden="1" outlineLevel="1" x14ac:dyDescent="0.2">
      <c r="A1537" s="8">
        <v>45077</v>
      </c>
      <c r="B1537" s="4" t="s">
        <v>446</v>
      </c>
      <c r="C1537" s="4" t="s">
        <v>3910</v>
      </c>
      <c r="D1537" s="4" t="s">
        <v>3806</v>
      </c>
      <c r="E1537" s="12">
        <v>-438459</v>
      </c>
      <c r="F1537" s="11" t="s">
        <v>1076</v>
      </c>
      <c r="G1537" s="12">
        <v>-43846</v>
      </c>
      <c r="H1537" s="12">
        <f t="shared" si="23"/>
        <v>-482305</v>
      </c>
      <c r="I1537" s="4" t="s">
        <v>3387</v>
      </c>
      <c r="J1537" s="4" t="s">
        <v>3106</v>
      </c>
    </row>
    <row r="1538" spans="1:10" hidden="1" outlineLevel="1" x14ac:dyDescent="0.2">
      <c r="A1538" s="8">
        <v>45077</v>
      </c>
      <c r="B1538" s="4" t="s">
        <v>3810</v>
      </c>
      <c r="C1538" s="4" t="s">
        <v>3910</v>
      </c>
      <c r="D1538" s="4" t="s">
        <v>3806</v>
      </c>
      <c r="E1538" s="12">
        <v>-82520</v>
      </c>
      <c r="F1538" s="11" t="s">
        <v>1076</v>
      </c>
      <c r="G1538" s="12">
        <v>-8252</v>
      </c>
      <c r="H1538" s="12">
        <f t="shared" ref="H1538:H1601" si="24">+E1538+G1538</f>
        <v>-90772</v>
      </c>
      <c r="I1538" s="4" t="s">
        <v>3387</v>
      </c>
      <c r="J1538" s="4" t="s">
        <v>3106</v>
      </c>
    </row>
    <row r="1539" spans="1:10" outlineLevel="1" x14ac:dyDescent="0.2">
      <c r="A1539" s="8">
        <v>45077</v>
      </c>
      <c r="B1539" s="4" t="s">
        <v>1810</v>
      </c>
      <c r="C1539" s="4" t="s">
        <v>520</v>
      </c>
      <c r="D1539" s="4" t="s">
        <v>3806</v>
      </c>
      <c r="E1539" s="12">
        <v>-375822</v>
      </c>
      <c r="F1539" s="11" t="s">
        <v>1076</v>
      </c>
      <c r="G1539" s="12">
        <v>-37582</v>
      </c>
      <c r="H1539" s="12">
        <f t="shared" si="24"/>
        <v>-413404</v>
      </c>
      <c r="I1539" s="4" t="s">
        <v>505</v>
      </c>
      <c r="J1539" s="4" t="s">
        <v>3537</v>
      </c>
    </row>
    <row r="1540" spans="1:10" outlineLevel="1" x14ac:dyDescent="0.2">
      <c r="A1540" s="8">
        <v>45077</v>
      </c>
      <c r="B1540" s="4" t="s">
        <v>1988</v>
      </c>
      <c r="C1540" s="4" t="s">
        <v>520</v>
      </c>
      <c r="D1540" s="4" t="s">
        <v>3806</v>
      </c>
      <c r="E1540" s="12">
        <v>-313185</v>
      </c>
      <c r="F1540" s="11" t="s">
        <v>1076</v>
      </c>
      <c r="G1540" s="12">
        <v>-31319</v>
      </c>
      <c r="H1540" s="12">
        <f t="shared" si="24"/>
        <v>-344504</v>
      </c>
      <c r="I1540" s="4" t="s">
        <v>505</v>
      </c>
      <c r="J1540" s="4" t="s">
        <v>3537</v>
      </c>
    </row>
    <row r="1541" spans="1:10" outlineLevel="1" x14ac:dyDescent="0.2">
      <c r="A1541" s="8">
        <v>45077</v>
      </c>
      <c r="B1541" s="4" t="s">
        <v>623</v>
      </c>
      <c r="C1541" s="4" t="s">
        <v>520</v>
      </c>
      <c r="D1541" s="4" t="s">
        <v>3806</v>
      </c>
      <c r="E1541" s="12">
        <v>-375822</v>
      </c>
      <c r="F1541" s="11" t="s">
        <v>1076</v>
      </c>
      <c r="G1541" s="12">
        <v>-37582</v>
      </c>
      <c r="H1541" s="12">
        <f t="shared" si="24"/>
        <v>-413404</v>
      </c>
      <c r="I1541" s="4" t="s">
        <v>505</v>
      </c>
      <c r="J1541" s="4" t="s">
        <v>3537</v>
      </c>
    </row>
    <row r="1542" spans="1:10" outlineLevel="1" x14ac:dyDescent="0.2">
      <c r="A1542" s="8">
        <v>45077</v>
      </c>
      <c r="B1542" s="4" t="s">
        <v>2728</v>
      </c>
      <c r="C1542" s="4" t="s">
        <v>520</v>
      </c>
      <c r="D1542" s="4" t="s">
        <v>3806</v>
      </c>
      <c r="E1542" s="12">
        <v>-313185</v>
      </c>
      <c r="F1542" s="11" t="s">
        <v>1076</v>
      </c>
      <c r="G1542" s="12">
        <v>-31319</v>
      </c>
      <c r="H1542" s="12">
        <f t="shared" si="24"/>
        <v>-344504</v>
      </c>
      <c r="I1542" s="4" t="s">
        <v>505</v>
      </c>
      <c r="J1542" s="4" t="s">
        <v>3537</v>
      </c>
    </row>
    <row r="1543" spans="1:10" outlineLevel="1" x14ac:dyDescent="0.2">
      <c r="A1543" s="8">
        <v>45077</v>
      </c>
      <c r="B1543" s="4" t="s">
        <v>2228</v>
      </c>
      <c r="C1543" s="4" t="s">
        <v>520</v>
      </c>
      <c r="D1543" s="4" t="s">
        <v>3806</v>
      </c>
      <c r="E1543" s="12">
        <v>-125274</v>
      </c>
      <c r="F1543" s="11" t="s">
        <v>1076</v>
      </c>
      <c r="G1543" s="12">
        <v>-12527</v>
      </c>
      <c r="H1543" s="12">
        <f t="shared" si="24"/>
        <v>-137801</v>
      </c>
      <c r="I1543" s="4" t="s">
        <v>505</v>
      </c>
      <c r="J1543" s="4" t="s">
        <v>3537</v>
      </c>
    </row>
    <row r="1544" spans="1:10" outlineLevel="1" x14ac:dyDescent="0.2">
      <c r="A1544" s="8">
        <v>45077</v>
      </c>
      <c r="B1544" s="4" t="s">
        <v>4801</v>
      </c>
      <c r="C1544" s="4" t="s">
        <v>520</v>
      </c>
      <c r="D1544" s="4" t="s">
        <v>3806</v>
      </c>
      <c r="E1544" s="12">
        <v>-313185</v>
      </c>
      <c r="F1544" s="11" t="s">
        <v>1076</v>
      </c>
      <c r="G1544" s="12">
        <v>-31319</v>
      </c>
      <c r="H1544" s="12">
        <f t="shared" si="24"/>
        <v>-344504</v>
      </c>
      <c r="I1544" s="4" t="s">
        <v>505</v>
      </c>
      <c r="J1544" s="4" t="s">
        <v>3537</v>
      </c>
    </row>
    <row r="1545" spans="1:10" outlineLevel="1" x14ac:dyDescent="0.2">
      <c r="A1545" s="8">
        <v>45077</v>
      </c>
      <c r="B1545" s="4" t="s">
        <v>715</v>
      </c>
      <c r="C1545" s="4" t="s">
        <v>520</v>
      </c>
      <c r="D1545" s="4" t="s">
        <v>3806</v>
      </c>
      <c r="E1545" s="12">
        <v>-313185</v>
      </c>
      <c r="F1545" s="11" t="s">
        <v>1076</v>
      </c>
      <c r="G1545" s="12">
        <v>-31319</v>
      </c>
      <c r="H1545" s="12">
        <f t="shared" si="24"/>
        <v>-344504</v>
      </c>
      <c r="I1545" s="4" t="s">
        <v>505</v>
      </c>
      <c r="J1545" s="4" t="s">
        <v>3537</v>
      </c>
    </row>
    <row r="1546" spans="1:10" outlineLevel="1" x14ac:dyDescent="0.2">
      <c r="A1546" s="8">
        <v>45077</v>
      </c>
      <c r="B1546" s="4" t="s">
        <v>4248</v>
      </c>
      <c r="C1546" s="4" t="s">
        <v>520</v>
      </c>
      <c r="D1546" s="4" t="s">
        <v>3806</v>
      </c>
      <c r="E1546" s="12">
        <v>-187911</v>
      </c>
      <c r="F1546" s="11" t="s">
        <v>1076</v>
      </c>
      <c r="G1546" s="12">
        <v>-18791</v>
      </c>
      <c r="H1546" s="12">
        <f t="shared" si="24"/>
        <v>-206702</v>
      </c>
      <c r="I1546" s="4" t="s">
        <v>505</v>
      </c>
      <c r="J1546" s="4" t="s">
        <v>3537</v>
      </c>
    </row>
    <row r="1547" spans="1:10" outlineLevel="1" x14ac:dyDescent="0.2">
      <c r="A1547" s="8">
        <v>45077</v>
      </c>
      <c r="B1547" s="4" t="s">
        <v>3345</v>
      </c>
      <c r="C1547" s="4" t="s">
        <v>520</v>
      </c>
      <c r="D1547" s="4" t="s">
        <v>3806</v>
      </c>
      <c r="E1547" s="12">
        <v>-375822</v>
      </c>
      <c r="F1547" s="11" t="s">
        <v>1076</v>
      </c>
      <c r="G1547" s="12">
        <v>-37582</v>
      </c>
      <c r="H1547" s="12">
        <f t="shared" si="24"/>
        <v>-413404</v>
      </c>
      <c r="I1547" s="4" t="s">
        <v>505</v>
      </c>
      <c r="J1547" s="4" t="s">
        <v>3537</v>
      </c>
    </row>
    <row r="1548" spans="1:10" outlineLevel="1" x14ac:dyDescent="0.2">
      <c r="A1548" s="8">
        <v>45077</v>
      </c>
      <c r="B1548" s="4" t="s">
        <v>1199</v>
      </c>
      <c r="C1548" s="4" t="s">
        <v>520</v>
      </c>
      <c r="D1548" s="4" t="s">
        <v>3806</v>
      </c>
      <c r="E1548" s="12">
        <v>-313185</v>
      </c>
      <c r="F1548" s="11" t="s">
        <v>1076</v>
      </c>
      <c r="G1548" s="12">
        <v>-31319</v>
      </c>
      <c r="H1548" s="12">
        <f t="shared" si="24"/>
        <v>-344504</v>
      </c>
      <c r="I1548" s="4" t="s">
        <v>505</v>
      </c>
      <c r="J1548" s="4" t="s">
        <v>3537</v>
      </c>
    </row>
    <row r="1549" spans="1:10" outlineLevel="1" x14ac:dyDescent="0.2">
      <c r="A1549" s="8">
        <v>45077</v>
      </c>
      <c r="B1549" s="4" t="s">
        <v>975</v>
      </c>
      <c r="C1549" s="4" t="s">
        <v>520</v>
      </c>
      <c r="D1549" s="4" t="s">
        <v>3806</v>
      </c>
      <c r="E1549" s="12">
        <v>-250548</v>
      </c>
      <c r="F1549" s="11" t="s">
        <v>1076</v>
      </c>
      <c r="G1549" s="12">
        <v>-25055</v>
      </c>
      <c r="H1549" s="12">
        <f t="shared" si="24"/>
        <v>-275603</v>
      </c>
      <c r="I1549" s="4" t="s">
        <v>505</v>
      </c>
      <c r="J1549" s="4" t="s">
        <v>3537</v>
      </c>
    </row>
    <row r="1550" spans="1:10" outlineLevel="1" x14ac:dyDescent="0.2">
      <c r="A1550" s="8">
        <v>45077</v>
      </c>
      <c r="B1550" s="4" t="s">
        <v>2549</v>
      </c>
      <c r="C1550" s="4" t="s">
        <v>520</v>
      </c>
      <c r="D1550" s="4" t="s">
        <v>3806</v>
      </c>
      <c r="E1550" s="12">
        <v>-187911</v>
      </c>
      <c r="F1550" s="11" t="s">
        <v>1076</v>
      </c>
      <c r="G1550" s="12">
        <v>-18791</v>
      </c>
      <c r="H1550" s="12">
        <f t="shared" si="24"/>
        <v>-206702</v>
      </c>
      <c r="I1550" s="4" t="s">
        <v>505</v>
      </c>
      <c r="J1550" s="4" t="s">
        <v>3537</v>
      </c>
    </row>
    <row r="1551" spans="1:10" outlineLevel="1" x14ac:dyDescent="0.2">
      <c r="A1551" s="8">
        <v>45077</v>
      </c>
      <c r="B1551" s="4" t="s">
        <v>1612</v>
      </c>
      <c r="C1551" s="4" t="s">
        <v>520</v>
      </c>
      <c r="D1551" s="4" t="s">
        <v>3806</v>
      </c>
      <c r="E1551" s="12">
        <v>-313185</v>
      </c>
      <c r="F1551" s="11" t="s">
        <v>1076</v>
      </c>
      <c r="G1551" s="12">
        <v>-31319</v>
      </c>
      <c r="H1551" s="12">
        <f t="shared" si="24"/>
        <v>-344504</v>
      </c>
      <c r="I1551" s="4" t="s">
        <v>505</v>
      </c>
      <c r="J1551" s="4" t="s">
        <v>3537</v>
      </c>
    </row>
    <row r="1552" spans="1:10" outlineLevel="1" x14ac:dyDescent="0.2">
      <c r="A1552" s="8">
        <v>45077</v>
      </c>
      <c r="B1552" s="4" t="s">
        <v>4659</v>
      </c>
      <c r="C1552" s="4" t="s">
        <v>520</v>
      </c>
      <c r="D1552" s="4" t="s">
        <v>3806</v>
      </c>
      <c r="E1552" s="12">
        <v>-187911</v>
      </c>
      <c r="F1552" s="11" t="s">
        <v>1076</v>
      </c>
      <c r="G1552" s="12">
        <v>-18791</v>
      </c>
      <c r="H1552" s="12">
        <f t="shared" si="24"/>
        <v>-206702</v>
      </c>
      <c r="I1552" s="4" t="s">
        <v>505</v>
      </c>
      <c r="J1552" s="4" t="s">
        <v>3537</v>
      </c>
    </row>
    <row r="1553" spans="1:10" outlineLevel="1" x14ac:dyDescent="0.2">
      <c r="A1553" s="8">
        <v>45077</v>
      </c>
      <c r="B1553" s="4" t="s">
        <v>1571</v>
      </c>
      <c r="C1553" s="4" t="s">
        <v>520</v>
      </c>
      <c r="D1553" s="4" t="s">
        <v>3806</v>
      </c>
      <c r="E1553" s="12">
        <v>-125274</v>
      </c>
      <c r="F1553" s="11" t="s">
        <v>1076</v>
      </c>
      <c r="G1553" s="12">
        <v>-12527</v>
      </c>
      <c r="H1553" s="12">
        <f t="shared" si="24"/>
        <v>-137801</v>
      </c>
      <c r="I1553" s="4" t="s">
        <v>505</v>
      </c>
      <c r="J1553" s="4" t="s">
        <v>3537</v>
      </c>
    </row>
    <row r="1554" spans="1:10" outlineLevel="1" x14ac:dyDescent="0.2">
      <c r="A1554" s="8">
        <v>45077</v>
      </c>
      <c r="B1554" s="4" t="s">
        <v>966</v>
      </c>
      <c r="C1554" s="4" t="s">
        <v>520</v>
      </c>
      <c r="D1554" s="4" t="s">
        <v>3806</v>
      </c>
      <c r="E1554" s="12">
        <v>-313185</v>
      </c>
      <c r="F1554" s="11" t="s">
        <v>1076</v>
      </c>
      <c r="G1554" s="12">
        <v>-31319</v>
      </c>
      <c r="H1554" s="12">
        <f t="shared" si="24"/>
        <v>-344504</v>
      </c>
      <c r="I1554" s="4" t="s">
        <v>505</v>
      </c>
      <c r="J1554" s="4" t="s">
        <v>3537</v>
      </c>
    </row>
    <row r="1555" spans="1:10" outlineLevel="1" x14ac:dyDescent="0.2">
      <c r="A1555" s="8">
        <v>45077</v>
      </c>
      <c r="B1555" s="4" t="s">
        <v>4444</v>
      </c>
      <c r="C1555" s="4" t="s">
        <v>520</v>
      </c>
      <c r="D1555" s="4" t="s">
        <v>3806</v>
      </c>
      <c r="E1555" s="12">
        <v>-313185</v>
      </c>
      <c r="F1555" s="11" t="s">
        <v>1076</v>
      </c>
      <c r="G1555" s="12">
        <v>-31319</v>
      </c>
      <c r="H1555" s="12">
        <f t="shared" si="24"/>
        <v>-344504</v>
      </c>
      <c r="I1555" s="4" t="s">
        <v>505</v>
      </c>
      <c r="J1555" s="4" t="s">
        <v>3537</v>
      </c>
    </row>
    <row r="1556" spans="1:10" outlineLevel="1" x14ac:dyDescent="0.2">
      <c r="A1556" s="8">
        <v>45077</v>
      </c>
      <c r="B1556" s="4" t="s">
        <v>2330</v>
      </c>
      <c r="C1556" s="4" t="s">
        <v>520</v>
      </c>
      <c r="D1556" s="4" t="s">
        <v>3806</v>
      </c>
      <c r="E1556" s="12">
        <v>-313185</v>
      </c>
      <c r="F1556" s="11" t="s">
        <v>1076</v>
      </c>
      <c r="G1556" s="12">
        <v>-31319</v>
      </c>
      <c r="H1556" s="12">
        <f t="shared" si="24"/>
        <v>-344504</v>
      </c>
      <c r="I1556" s="4" t="s">
        <v>505</v>
      </c>
      <c r="J1556" s="4" t="s">
        <v>3537</v>
      </c>
    </row>
    <row r="1557" spans="1:10" outlineLevel="1" x14ac:dyDescent="0.2">
      <c r="A1557" s="8">
        <v>45077</v>
      </c>
      <c r="B1557" s="4" t="s">
        <v>717</v>
      </c>
      <c r="C1557" s="4" t="s">
        <v>520</v>
      </c>
      <c r="D1557" s="4" t="s">
        <v>3806</v>
      </c>
      <c r="E1557" s="12">
        <v>-313185</v>
      </c>
      <c r="F1557" s="11" t="s">
        <v>1076</v>
      </c>
      <c r="G1557" s="12">
        <v>-31319</v>
      </c>
      <c r="H1557" s="12">
        <f t="shared" si="24"/>
        <v>-344504</v>
      </c>
      <c r="I1557" s="4" t="s">
        <v>505</v>
      </c>
      <c r="J1557" s="4" t="s">
        <v>3537</v>
      </c>
    </row>
    <row r="1558" spans="1:10" outlineLevel="1" x14ac:dyDescent="0.2">
      <c r="A1558" s="8">
        <v>45077</v>
      </c>
      <c r="B1558" s="4" t="s">
        <v>821</v>
      </c>
      <c r="C1558" s="4" t="s">
        <v>520</v>
      </c>
      <c r="D1558" s="4" t="s">
        <v>3806</v>
      </c>
      <c r="E1558" s="12">
        <v>-313185</v>
      </c>
      <c r="F1558" s="11" t="s">
        <v>1076</v>
      </c>
      <c r="G1558" s="12">
        <v>-31319</v>
      </c>
      <c r="H1558" s="12">
        <f t="shared" si="24"/>
        <v>-344504</v>
      </c>
      <c r="I1558" s="4" t="s">
        <v>505</v>
      </c>
      <c r="J1558" s="4" t="s">
        <v>3537</v>
      </c>
    </row>
    <row r="1559" spans="1:10" outlineLevel="1" x14ac:dyDescent="0.2">
      <c r="A1559" s="8">
        <v>45077</v>
      </c>
      <c r="B1559" s="4" t="s">
        <v>1181</v>
      </c>
      <c r="C1559" s="4" t="s">
        <v>520</v>
      </c>
      <c r="D1559" s="4" t="s">
        <v>3806</v>
      </c>
      <c r="E1559" s="12">
        <v>-375822</v>
      </c>
      <c r="F1559" s="11" t="s">
        <v>1076</v>
      </c>
      <c r="G1559" s="12">
        <v>-37582</v>
      </c>
      <c r="H1559" s="12">
        <f t="shared" si="24"/>
        <v>-413404</v>
      </c>
      <c r="I1559" s="4" t="s">
        <v>505</v>
      </c>
      <c r="J1559" s="4" t="s">
        <v>3537</v>
      </c>
    </row>
    <row r="1560" spans="1:10" outlineLevel="1" x14ac:dyDescent="0.2">
      <c r="A1560" s="8">
        <v>45077</v>
      </c>
      <c r="B1560" s="4" t="s">
        <v>5018</v>
      </c>
      <c r="C1560" s="4" t="s">
        <v>520</v>
      </c>
      <c r="D1560" s="4" t="s">
        <v>3806</v>
      </c>
      <c r="E1560" s="12">
        <v>-187911</v>
      </c>
      <c r="F1560" s="11" t="s">
        <v>1076</v>
      </c>
      <c r="G1560" s="12">
        <v>-18791</v>
      </c>
      <c r="H1560" s="12">
        <f t="shared" si="24"/>
        <v>-206702</v>
      </c>
      <c r="I1560" s="4" t="s">
        <v>505</v>
      </c>
      <c r="J1560" s="4" t="s">
        <v>3537</v>
      </c>
    </row>
    <row r="1561" spans="1:10" outlineLevel="1" x14ac:dyDescent="0.2">
      <c r="A1561" s="8">
        <v>45077</v>
      </c>
      <c r="B1561" s="4" t="s">
        <v>334</v>
      </c>
      <c r="C1561" s="4" t="s">
        <v>520</v>
      </c>
      <c r="D1561" s="4" t="s">
        <v>3806</v>
      </c>
      <c r="E1561" s="12">
        <v>-250548</v>
      </c>
      <c r="F1561" s="11" t="s">
        <v>1076</v>
      </c>
      <c r="G1561" s="12">
        <v>-25055</v>
      </c>
      <c r="H1561" s="12">
        <f t="shared" si="24"/>
        <v>-275603</v>
      </c>
      <c r="I1561" s="4" t="s">
        <v>505</v>
      </c>
      <c r="J1561" s="4" t="s">
        <v>3537</v>
      </c>
    </row>
    <row r="1562" spans="1:10" outlineLevel="1" x14ac:dyDescent="0.2">
      <c r="A1562" s="8">
        <v>45077</v>
      </c>
      <c r="B1562" s="4" t="s">
        <v>3918</v>
      </c>
      <c r="C1562" s="4" t="s">
        <v>520</v>
      </c>
      <c r="D1562" s="4" t="s">
        <v>3806</v>
      </c>
      <c r="E1562" s="12">
        <v>-313185</v>
      </c>
      <c r="F1562" s="11" t="s">
        <v>1076</v>
      </c>
      <c r="G1562" s="12">
        <v>-31319</v>
      </c>
      <c r="H1562" s="12">
        <f t="shared" si="24"/>
        <v>-344504</v>
      </c>
      <c r="I1562" s="4" t="s">
        <v>505</v>
      </c>
      <c r="J1562" s="4" t="s">
        <v>3537</v>
      </c>
    </row>
    <row r="1563" spans="1:10" outlineLevel="1" x14ac:dyDescent="0.2">
      <c r="A1563" s="8">
        <v>45077</v>
      </c>
      <c r="B1563" s="4" t="s">
        <v>4164</v>
      </c>
      <c r="C1563" s="4" t="s">
        <v>520</v>
      </c>
      <c r="D1563" s="4" t="s">
        <v>3806</v>
      </c>
      <c r="E1563" s="12">
        <v>-313185</v>
      </c>
      <c r="F1563" s="11" t="s">
        <v>1076</v>
      </c>
      <c r="G1563" s="12">
        <v>-31319</v>
      </c>
      <c r="H1563" s="12">
        <f t="shared" si="24"/>
        <v>-344504</v>
      </c>
      <c r="I1563" s="4" t="s">
        <v>505</v>
      </c>
      <c r="J1563" s="4" t="s">
        <v>3537</v>
      </c>
    </row>
    <row r="1564" spans="1:10" outlineLevel="1" x14ac:dyDescent="0.2">
      <c r="A1564" s="8">
        <v>45077</v>
      </c>
      <c r="B1564" s="4" t="s">
        <v>345</v>
      </c>
      <c r="C1564" s="4" t="s">
        <v>520</v>
      </c>
      <c r="D1564" s="4" t="s">
        <v>3806</v>
      </c>
      <c r="E1564" s="12">
        <v>-375822</v>
      </c>
      <c r="F1564" s="11" t="s">
        <v>1076</v>
      </c>
      <c r="G1564" s="12">
        <v>-37582</v>
      </c>
      <c r="H1564" s="12">
        <f t="shared" si="24"/>
        <v>-413404</v>
      </c>
      <c r="I1564" s="4" t="s">
        <v>505</v>
      </c>
      <c r="J1564" s="4" t="s">
        <v>3537</v>
      </c>
    </row>
    <row r="1565" spans="1:10" outlineLevel="1" x14ac:dyDescent="0.2">
      <c r="A1565" s="8">
        <v>45077</v>
      </c>
      <c r="B1565" s="4" t="s">
        <v>4758</v>
      </c>
      <c r="C1565" s="4" t="s">
        <v>520</v>
      </c>
      <c r="D1565" s="4" t="s">
        <v>3806</v>
      </c>
      <c r="E1565" s="12">
        <v>-125274</v>
      </c>
      <c r="F1565" s="11" t="s">
        <v>1076</v>
      </c>
      <c r="G1565" s="12">
        <v>-12527</v>
      </c>
      <c r="H1565" s="12">
        <f t="shared" si="24"/>
        <v>-137801</v>
      </c>
      <c r="I1565" s="4" t="s">
        <v>505</v>
      </c>
      <c r="J1565" s="4" t="s">
        <v>3537</v>
      </c>
    </row>
    <row r="1566" spans="1:10" outlineLevel="1" x14ac:dyDescent="0.2">
      <c r="A1566" s="8">
        <v>45077</v>
      </c>
      <c r="B1566" s="4" t="s">
        <v>5092</v>
      </c>
      <c r="C1566" s="4" t="s">
        <v>520</v>
      </c>
      <c r="D1566" s="4" t="s">
        <v>3806</v>
      </c>
      <c r="E1566" s="12">
        <v>-375822</v>
      </c>
      <c r="F1566" s="11" t="s">
        <v>1076</v>
      </c>
      <c r="G1566" s="12">
        <v>-37582</v>
      </c>
      <c r="H1566" s="12">
        <f t="shared" si="24"/>
        <v>-413404</v>
      </c>
      <c r="I1566" s="4" t="s">
        <v>505</v>
      </c>
      <c r="J1566" s="4" t="s">
        <v>3537</v>
      </c>
    </row>
    <row r="1567" spans="1:10" outlineLevel="1" x14ac:dyDescent="0.2">
      <c r="A1567" s="8">
        <v>45077</v>
      </c>
      <c r="B1567" s="4" t="s">
        <v>1070</v>
      </c>
      <c r="C1567" s="4" t="s">
        <v>520</v>
      </c>
      <c r="D1567" s="4" t="s">
        <v>3806</v>
      </c>
      <c r="E1567" s="12">
        <v>-187911</v>
      </c>
      <c r="F1567" s="11" t="s">
        <v>1076</v>
      </c>
      <c r="G1567" s="12">
        <v>-18791</v>
      </c>
      <c r="H1567" s="12">
        <f t="shared" si="24"/>
        <v>-206702</v>
      </c>
      <c r="I1567" s="4" t="s">
        <v>505</v>
      </c>
      <c r="J1567" s="4" t="s">
        <v>3537</v>
      </c>
    </row>
    <row r="1568" spans="1:10" outlineLevel="1" x14ac:dyDescent="0.2">
      <c r="A1568" s="8">
        <v>45077</v>
      </c>
      <c r="B1568" s="4" t="s">
        <v>2882</v>
      </c>
      <c r="C1568" s="4" t="s">
        <v>520</v>
      </c>
      <c r="D1568" s="4" t="s">
        <v>3806</v>
      </c>
      <c r="E1568" s="12">
        <v>-313185</v>
      </c>
      <c r="F1568" s="11" t="s">
        <v>1076</v>
      </c>
      <c r="G1568" s="12">
        <v>-31319</v>
      </c>
      <c r="H1568" s="12">
        <f t="shared" si="24"/>
        <v>-344504</v>
      </c>
      <c r="I1568" s="4" t="s">
        <v>505</v>
      </c>
      <c r="J1568" s="4" t="s">
        <v>3537</v>
      </c>
    </row>
    <row r="1569" spans="1:10" outlineLevel="1" x14ac:dyDescent="0.2">
      <c r="A1569" s="8">
        <v>45077</v>
      </c>
      <c r="B1569" s="4" t="s">
        <v>4351</v>
      </c>
      <c r="C1569" s="4" t="s">
        <v>520</v>
      </c>
      <c r="D1569" s="4" t="s">
        <v>3806</v>
      </c>
      <c r="E1569" s="12">
        <v>-375822</v>
      </c>
      <c r="F1569" s="11" t="s">
        <v>1076</v>
      </c>
      <c r="G1569" s="12">
        <v>-37582</v>
      </c>
      <c r="H1569" s="12">
        <f t="shared" si="24"/>
        <v>-413404</v>
      </c>
      <c r="I1569" s="4" t="s">
        <v>505</v>
      </c>
      <c r="J1569" s="4" t="s">
        <v>3537</v>
      </c>
    </row>
    <row r="1570" spans="1:10" outlineLevel="1" x14ac:dyDescent="0.2">
      <c r="A1570" s="8">
        <v>45077</v>
      </c>
      <c r="B1570" s="4" t="s">
        <v>4604</v>
      </c>
      <c r="C1570" s="4" t="s">
        <v>520</v>
      </c>
      <c r="D1570" s="4" t="s">
        <v>3806</v>
      </c>
      <c r="E1570" s="12">
        <v>-689007</v>
      </c>
      <c r="F1570" s="11" t="s">
        <v>1076</v>
      </c>
      <c r="G1570" s="12">
        <v>-68901</v>
      </c>
      <c r="H1570" s="12">
        <f t="shared" si="24"/>
        <v>-757908</v>
      </c>
      <c r="I1570" s="4" t="s">
        <v>505</v>
      </c>
      <c r="J1570" s="4" t="s">
        <v>3537</v>
      </c>
    </row>
    <row r="1571" spans="1:10" outlineLevel="1" x14ac:dyDescent="0.2">
      <c r="A1571" s="8">
        <v>45077</v>
      </c>
      <c r="B1571" s="4" t="s">
        <v>3827</v>
      </c>
      <c r="C1571" s="4" t="s">
        <v>520</v>
      </c>
      <c r="D1571" s="4" t="s">
        <v>3806</v>
      </c>
      <c r="E1571" s="12">
        <v>-250548</v>
      </c>
      <c r="F1571" s="11" t="s">
        <v>1076</v>
      </c>
      <c r="G1571" s="12">
        <v>-25055</v>
      </c>
      <c r="H1571" s="12">
        <f t="shared" si="24"/>
        <v>-275603</v>
      </c>
      <c r="I1571" s="4" t="s">
        <v>505</v>
      </c>
      <c r="J1571" s="4" t="s">
        <v>3537</v>
      </c>
    </row>
    <row r="1572" spans="1:10" outlineLevel="1" x14ac:dyDescent="0.2">
      <c r="A1572" s="8">
        <v>45077</v>
      </c>
      <c r="B1572" s="4" t="s">
        <v>2607</v>
      </c>
      <c r="C1572" s="4" t="s">
        <v>520</v>
      </c>
      <c r="D1572" s="4" t="s">
        <v>3806</v>
      </c>
      <c r="E1572" s="12">
        <v>-187911</v>
      </c>
      <c r="F1572" s="11" t="s">
        <v>1076</v>
      </c>
      <c r="G1572" s="12">
        <v>-18791</v>
      </c>
      <c r="H1572" s="12">
        <f t="shared" si="24"/>
        <v>-206702</v>
      </c>
      <c r="I1572" s="4" t="s">
        <v>505</v>
      </c>
      <c r="J1572" s="4" t="s">
        <v>3537</v>
      </c>
    </row>
    <row r="1573" spans="1:10" outlineLevel="1" x14ac:dyDescent="0.2">
      <c r="A1573" s="8">
        <v>45077</v>
      </c>
      <c r="B1573" s="4" t="s">
        <v>2519</v>
      </c>
      <c r="C1573" s="4" t="s">
        <v>520</v>
      </c>
      <c r="D1573" s="4" t="s">
        <v>3806</v>
      </c>
      <c r="E1573" s="12">
        <v>-313185</v>
      </c>
      <c r="F1573" s="11" t="s">
        <v>1076</v>
      </c>
      <c r="G1573" s="12">
        <v>-31319</v>
      </c>
      <c r="H1573" s="12">
        <f t="shared" si="24"/>
        <v>-344504</v>
      </c>
      <c r="I1573" s="4" t="s">
        <v>505</v>
      </c>
      <c r="J1573" s="4" t="s">
        <v>3537</v>
      </c>
    </row>
    <row r="1574" spans="1:10" outlineLevel="1" x14ac:dyDescent="0.2">
      <c r="A1574" s="8">
        <v>45077</v>
      </c>
      <c r="B1574" s="4" t="s">
        <v>1795</v>
      </c>
      <c r="C1574" s="4" t="s">
        <v>520</v>
      </c>
      <c r="D1574" s="4" t="s">
        <v>3806</v>
      </c>
      <c r="E1574" s="12">
        <v>-375822</v>
      </c>
      <c r="F1574" s="11" t="s">
        <v>1076</v>
      </c>
      <c r="G1574" s="12">
        <v>-37582</v>
      </c>
      <c r="H1574" s="12">
        <f t="shared" si="24"/>
        <v>-413404</v>
      </c>
      <c r="I1574" s="4" t="s">
        <v>505</v>
      </c>
      <c r="J1574" s="4" t="s">
        <v>3537</v>
      </c>
    </row>
    <row r="1575" spans="1:10" outlineLevel="1" x14ac:dyDescent="0.2">
      <c r="A1575" s="8">
        <v>45077</v>
      </c>
      <c r="B1575" s="4" t="s">
        <v>2272</v>
      </c>
      <c r="C1575" s="4" t="s">
        <v>520</v>
      </c>
      <c r="D1575" s="4" t="s">
        <v>3806</v>
      </c>
      <c r="E1575" s="12">
        <v>-187911</v>
      </c>
      <c r="F1575" s="11" t="s">
        <v>1076</v>
      </c>
      <c r="G1575" s="12">
        <v>-18791</v>
      </c>
      <c r="H1575" s="12">
        <f t="shared" si="24"/>
        <v>-206702</v>
      </c>
      <c r="I1575" s="4" t="s">
        <v>505</v>
      </c>
      <c r="J1575" s="4" t="s">
        <v>3537</v>
      </c>
    </row>
    <row r="1576" spans="1:10" outlineLevel="1" x14ac:dyDescent="0.2">
      <c r="A1576" s="8">
        <v>45077</v>
      </c>
      <c r="B1576" s="4" t="s">
        <v>4722</v>
      </c>
      <c r="C1576" s="4" t="s">
        <v>520</v>
      </c>
      <c r="D1576" s="4" t="s">
        <v>3806</v>
      </c>
      <c r="E1576" s="12">
        <v>-375822</v>
      </c>
      <c r="F1576" s="11" t="s">
        <v>1076</v>
      </c>
      <c r="G1576" s="12">
        <v>-37582</v>
      </c>
      <c r="H1576" s="12">
        <f t="shared" si="24"/>
        <v>-413404</v>
      </c>
      <c r="I1576" s="4" t="s">
        <v>505</v>
      </c>
      <c r="J1576" s="4" t="s">
        <v>3537</v>
      </c>
    </row>
    <row r="1577" spans="1:10" outlineLevel="1" x14ac:dyDescent="0.2">
      <c r="A1577" s="8">
        <v>45077</v>
      </c>
      <c r="B1577" s="4" t="s">
        <v>1659</v>
      </c>
      <c r="C1577" s="4" t="s">
        <v>520</v>
      </c>
      <c r="D1577" s="4" t="s">
        <v>3806</v>
      </c>
      <c r="E1577" s="12">
        <v>-375822</v>
      </c>
      <c r="F1577" s="11" t="s">
        <v>1076</v>
      </c>
      <c r="G1577" s="12">
        <v>-37582</v>
      </c>
      <c r="H1577" s="12">
        <f t="shared" si="24"/>
        <v>-413404</v>
      </c>
      <c r="I1577" s="4" t="s">
        <v>505</v>
      </c>
      <c r="J1577" s="4" t="s">
        <v>3537</v>
      </c>
    </row>
    <row r="1578" spans="1:10" outlineLevel="1" x14ac:dyDescent="0.2">
      <c r="A1578" s="8">
        <v>45077</v>
      </c>
      <c r="B1578" s="4" t="s">
        <v>1989</v>
      </c>
      <c r="C1578" s="4" t="s">
        <v>520</v>
      </c>
      <c r="D1578" s="4" t="s">
        <v>3806</v>
      </c>
      <c r="E1578" s="12">
        <v>-250548</v>
      </c>
      <c r="F1578" s="11" t="s">
        <v>1076</v>
      </c>
      <c r="G1578" s="12">
        <v>-25055</v>
      </c>
      <c r="H1578" s="12">
        <f t="shared" si="24"/>
        <v>-275603</v>
      </c>
      <c r="I1578" s="4" t="s">
        <v>505</v>
      </c>
      <c r="J1578" s="4" t="s">
        <v>3537</v>
      </c>
    </row>
    <row r="1579" spans="1:10" outlineLevel="1" x14ac:dyDescent="0.2">
      <c r="A1579" s="8">
        <v>45077</v>
      </c>
      <c r="B1579" s="4" t="s">
        <v>4455</v>
      </c>
      <c r="C1579" s="4" t="s">
        <v>520</v>
      </c>
      <c r="D1579" s="4" t="s">
        <v>3806</v>
      </c>
      <c r="E1579" s="12">
        <v>-125274</v>
      </c>
      <c r="F1579" s="11" t="s">
        <v>1076</v>
      </c>
      <c r="G1579" s="12">
        <v>-12527</v>
      </c>
      <c r="H1579" s="12">
        <f t="shared" si="24"/>
        <v>-137801</v>
      </c>
      <c r="I1579" s="4" t="s">
        <v>505</v>
      </c>
      <c r="J1579" s="4" t="s">
        <v>3537</v>
      </c>
    </row>
    <row r="1580" spans="1:10" outlineLevel="1" x14ac:dyDescent="0.2">
      <c r="A1580" s="8">
        <v>45077</v>
      </c>
      <c r="B1580" s="4" t="s">
        <v>3804</v>
      </c>
      <c r="C1580" s="4" t="s">
        <v>520</v>
      </c>
      <c r="D1580" s="4" t="s">
        <v>3806</v>
      </c>
      <c r="E1580" s="12">
        <v>-250548</v>
      </c>
      <c r="F1580" s="11" t="s">
        <v>1076</v>
      </c>
      <c r="G1580" s="12">
        <v>-25055</v>
      </c>
      <c r="H1580" s="12">
        <f t="shared" si="24"/>
        <v>-275603</v>
      </c>
      <c r="I1580" s="4" t="s">
        <v>505</v>
      </c>
      <c r="J1580" s="4" t="s">
        <v>3537</v>
      </c>
    </row>
    <row r="1581" spans="1:10" outlineLevel="1" x14ac:dyDescent="0.2">
      <c r="A1581" s="8">
        <v>45077</v>
      </c>
      <c r="B1581" s="4" t="s">
        <v>1771</v>
      </c>
      <c r="C1581" s="4" t="s">
        <v>520</v>
      </c>
      <c r="D1581" s="4" t="s">
        <v>3806</v>
      </c>
      <c r="E1581" s="12">
        <v>-187911</v>
      </c>
      <c r="F1581" s="11" t="s">
        <v>1076</v>
      </c>
      <c r="G1581" s="12">
        <v>-18791</v>
      </c>
      <c r="H1581" s="12">
        <f t="shared" si="24"/>
        <v>-206702</v>
      </c>
      <c r="I1581" s="4" t="s">
        <v>505</v>
      </c>
      <c r="J1581" s="4" t="s">
        <v>3537</v>
      </c>
    </row>
    <row r="1582" spans="1:10" outlineLevel="1" x14ac:dyDescent="0.2">
      <c r="A1582" s="8">
        <v>45077</v>
      </c>
      <c r="B1582" s="4" t="s">
        <v>1471</v>
      </c>
      <c r="C1582" s="4" t="s">
        <v>520</v>
      </c>
      <c r="D1582" s="4" t="s">
        <v>3806</v>
      </c>
      <c r="E1582" s="12">
        <v>-125274</v>
      </c>
      <c r="F1582" s="11" t="s">
        <v>1076</v>
      </c>
      <c r="G1582" s="12">
        <v>-12527</v>
      </c>
      <c r="H1582" s="12">
        <f t="shared" si="24"/>
        <v>-137801</v>
      </c>
      <c r="I1582" s="4" t="s">
        <v>505</v>
      </c>
      <c r="J1582" s="4" t="s">
        <v>3537</v>
      </c>
    </row>
    <row r="1583" spans="1:10" outlineLevel="1" x14ac:dyDescent="0.2">
      <c r="A1583" s="8">
        <v>45077</v>
      </c>
      <c r="B1583" s="4" t="s">
        <v>573</v>
      </c>
      <c r="C1583" s="4" t="s">
        <v>520</v>
      </c>
      <c r="D1583" s="4" t="s">
        <v>3806</v>
      </c>
      <c r="E1583" s="12">
        <v>-187911</v>
      </c>
      <c r="F1583" s="11" t="s">
        <v>1076</v>
      </c>
      <c r="G1583" s="12">
        <v>-18791</v>
      </c>
      <c r="H1583" s="12">
        <f t="shared" si="24"/>
        <v>-206702</v>
      </c>
      <c r="I1583" s="4" t="s">
        <v>505</v>
      </c>
      <c r="J1583" s="4" t="s">
        <v>3537</v>
      </c>
    </row>
    <row r="1584" spans="1:10" outlineLevel="1" x14ac:dyDescent="0.2">
      <c r="A1584" s="8">
        <v>45077</v>
      </c>
      <c r="B1584" s="4" t="s">
        <v>4078</v>
      </c>
      <c r="C1584" s="4" t="s">
        <v>520</v>
      </c>
      <c r="D1584" s="4" t="s">
        <v>3806</v>
      </c>
      <c r="E1584" s="12">
        <v>-125274</v>
      </c>
      <c r="F1584" s="11" t="s">
        <v>1076</v>
      </c>
      <c r="G1584" s="12">
        <v>-12527</v>
      </c>
      <c r="H1584" s="12">
        <f t="shared" si="24"/>
        <v>-137801</v>
      </c>
      <c r="I1584" s="4" t="s">
        <v>505</v>
      </c>
      <c r="J1584" s="4" t="s">
        <v>3537</v>
      </c>
    </row>
    <row r="1585" spans="1:10" outlineLevel="1" x14ac:dyDescent="0.2">
      <c r="A1585" s="8">
        <v>45077</v>
      </c>
      <c r="B1585" s="4" t="s">
        <v>1214</v>
      </c>
      <c r="C1585" s="4" t="s">
        <v>520</v>
      </c>
      <c r="D1585" s="4" t="s">
        <v>3806</v>
      </c>
      <c r="E1585" s="12">
        <v>-250548</v>
      </c>
      <c r="F1585" s="11" t="s">
        <v>1076</v>
      </c>
      <c r="G1585" s="12">
        <v>-25055</v>
      </c>
      <c r="H1585" s="12">
        <f t="shared" si="24"/>
        <v>-275603</v>
      </c>
      <c r="I1585" s="4" t="s">
        <v>505</v>
      </c>
      <c r="J1585" s="4" t="s">
        <v>3537</v>
      </c>
    </row>
    <row r="1586" spans="1:10" outlineLevel="1" x14ac:dyDescent="0.2">
      <c r="A1586" s="8">
        <v>45077</v>
      </c>
      <c r="B1586" s="4" t="s">
        <v>741</v>
      </c>
      <c r="C1586" s="4" t="s">
        <v>520</v>
      </c>
      <c r="D1586" s="4" t="s">
        <v>3806</v>
      </c>
      <c r="E1586" s="12">
        <v>-125274</v>
      </c>
      <c r="F1586" s="11" t="s">
        <v>1076</v>
      </c>
      <c r="G1586" s="12">
        <v>-12527</v>
      </c>
      <c r="H1586" s="12">
        <f t="shared" si="24"/>
        <v>-137801</v>
      </c>
      <c r="I1586" s="4" t="s">
        <v>505</v>
      </c>
      <c r="J1586" s="4" t="s">
        <v>3537</v>
      </c>
    </row>
    <row r="1587" spans="1:10" outlineLevel="1" x14ac:dyDescent="0.2">
      <c r="A1587" s="8">
        <v>45077</v>
      </c>
      <c r="B1587" s="4" t="s">
        <v>2673</v>
      </c>
      <c r="C1587" s="4" t="s">
        <v>520</v>
      </c>
      <c r="D1587" s="4" t="s">
        <v>3806</v>
      </c>
      <c r="E1587" s="12">
        <v>-125274</v>
      </c>
      <c r="F1587" s="11" t="s">
        <v>1076</v>
      </c>
      <c r="G1587" s="12">
        <v>-12527</v>
      </c>
      <c r="H1587" s="12">
        <f t="shared" si="24"/>
        <v>-137801</v>
      </c>
      <c r="I1587" s="4" t="s">
        <v>505</v>
      </c>
      <c r="J1587" s="4" t="s">
        <v>3537</v>
      </c>
    </row>
    <row r="1588" spans="1:10" outlineLevel="1" x14ac:dyDescent="0.2">
      <c r="A1588" s="8">
        <v>45077</v>
      </c>
      <c r="B1588" s="4" t="s">
        <v>3884</v>
      </c>
      <c r="C1588" s="4" t="s">
        <v>520</v>
      </c>
      <c r="D1588" s="4" t="s">
        <v>3806</v>
      </c>
      <c r="E1588" s="12">
        <v>-313185</v>
      </c>
      <c r="F1588" s="11" t="s">
        <v>1076</v>
      </c>
      <c r="G1588" s="12">
        <v>-31319</v>
      </c>
      <c r="H1588" s="12">
        <f t="shared" si="24"/>
        <v>-344504</v>
      </c>
      <c r="I1588" s="4" t="s">
        <v>505</v>
      </c>
      <c r="J1588" s="4" t="s">
        <v>3537</v>
      </c>
    </row>
    <row r="1589" spans="1:10" outlineLevel="1" x14ac:dyDescent="0.2">
      <c r="A1589" s="8">
        <v>45077</v>
      </c>
      <c r="B1589" s="4" t="s">
        <v>4807</v>
      </c>
      <c r="C1589" s="4" t="s">
        <v>520</v>
      </c>
      <c r="D1589" s="4" t="s">
        <v>3806</v>
      </c>
      <c r="E1589" s="12">
        <v>-375822</v>
      </c>
      <c r="F1589" s="11" t="s">
        <v>1076</v>
      </c>
      <c r="G1589" s="12">
        <v>-37582</v>
      </c>
      <c r="H1589" s="12">
        <f t="shared" si="24"/>
        <v>-413404</v>
      </c>
      <c r="I1589" s="4" t="s">
        <v>505</v>
      </c>
      <c r="J1589" s="4" t="s">
        <v>3537</v>
      </c>
    </row>
    <row r="1590" spans="1:10" outlineLevel="1" x14ac:dyDescent="0.2">
      <c r="A1590" s="8">
        <v>45077</v>
      </c>
      <c r="B1590" s="4" t="s">
        <v>1959</v>
      </c>
      <c r="C1590" s="4" t="s">
        <v>520</v>
      </c>
      <c r="D1590" s="4" t="s">
        <v>3806</v>
      </c>
      <c r="E1590" s="12">
        <v>-313185</v>
      </c>
      <c r="F1590" s="11" t="s">
        <v>1076</v>
      </c>
      <c r="G1590" s="12">
        <v>-31319</v>
      </c>
      <c r="H1590" s="12">
        <f t="shared" si="24"/>
        <v>-344504</v>
      </c>
      <c r="I1590" s="4" t="s">
        <v>505</v>
      </c>
      <c r="J1590" s="4" t="s">
        <v>3537</v>
      </c>
    </row>
    <row r="1591" spans="1:10" outlineLevel="1" x14ac:dyDescent="0.2">
      <c r="A1591" s="8">
        <v>45077</v>
      </c>
      <c r="B1591" s="4" t="s">
        <v>3132</v>
      </c>
      <c r="C1591" s="4" t="s">
        <v>520</v>
      </c>
      <c r="D1591" s="4" t="s">
        <v>3806</v>
      </c>
      <c r="E1591" s="12">
        <v>-501096</v>
      </c>
      <c r="F1591" s="11" t="s">
        <v>1076</v>
      </c>
      <c r="G1591" s="12">
        <v>-50110</v>
      </c>
      <c r="H1591" s="12">
        <f t="shared" si="24"/>
        <v>-551206</v>
      </c>
      <c r="I1591" s="4" t="s">
        <v>505</v>
      </c>
      <c r="J1591" s="4" t="s">
        <v>3537</v>
      </c>
    </row>
    <row r="1592" spans="1:10" outlineLevel="1" x14ac:dyDescent="0.2">
      <c r="A1592" s="8">
        <v>45077</v>
      </c>
      <c r="B1592" s="4" t="s">
        <v>5107</v>
      </c>
      <c r="C1592" s="4" t="s">
        <v>520</v>
      </c>
      <c r="D1592" s="4" t="s">
        <v>3806</v>
      </c>
      <c r="E1592" s="12">
        <v>-125274</v>
      </c>
      <c r="F1592" s="11" t="s">
        <v>1076</v>
      </c>
      <c r="G1592" s="12">
        <v>-12527</v>
      </c>
      <c r="H1592" s="12">
        <f t="shared" si="24"/>
        <v>-137801</v>
      </c>
      <c r="I1592" s="4" t="s">
        <v>505</v>
      </c>
      <c r="J1592" s="4" t="s">
        <v>3537</v>
      </c>
    </row>
    <row r="1593" spans="1:10" outlineLevel="1" x14ac:dyDescent="0.2">
      <c r="A1593" s="8">
        <v>45077</v>
      </c>
      <c r="B1593" s="4" t="s">
        <v>731</v>
      </c>
      <c r="C1593" s="4" t="s">
        <v>520</v>
      </c>
      <c r="D1593" s="4" t="s">
        <v>3806</v>
      </c>
      <c r="E1593" s="12">
        <v>-250548</v>
      </c>
      <c r="F1593" s="11" t="s">
        <v>1076</v>
      </c>
      <c r="G1593" s="12">
        <v>-25055</v>
      </c>
      <c r="H1593" s="12">
        <f t="shared" si="24"/>
        <v>-275603</v>
      </c>
      <c r="I1593" s="4" t="s">
        <v>505</v>
      </c>
      <c r="J1593" s="4" t="s">
        <v>3537</v>
      </c>
    </row>
    <row r="1594" spans="1:10" outlineLevel="1" x14ac:dyDescent="0.2">
      <c r="A1594" s="8">
        <v>45077</v>
      </c>
      <c r="B1594" s="4" t="s">
        <v>2818</v>
      </c>
      <c r="C1594" s="4" t="s">
        <v>520</v>
      </c>
      <c r="D1594" s="4" t="s">
        <v>3806</v>
      </c>
      <c r="E1594" s="12">
        <v>-313185</v>
      </c>
      <c r="F1594" s="11" t="s">
        <v>1076</v>
      </c>
      <c r="G1594" s="12">
        <v>-31319</v>
      </c>
      <c r="H1594" s="12">
        <f t="shared" si="24"/>
        <v>-344504</v>
      </c>
      <c r="I1594" s="4" t="s">
        <v>505</v>
      </c>
      <c r="J1594" s="4" t="s">
        <v>3537</v>
      </c>
    </row>
    <row r="1595" spans="1:10" hidden="1" outlineLevel="1" x14ac:dyDescent="0.2">
      <c r="A1595" s="8">
        <v>45077</v>
      </c>
      <c r="B1595" s="4" t="s">
        <v>2726</v>
      </c>
      <c r="C1595" s="4" t="s">
        <v>3910</v>
      </c>
      <c r="D1595" s="4" t="s">
        <v>3806</v>
      </c>
      <c r="E1595" s="12">
        <v>-82520</v>
      </c>
      <c r="F1595" s="11" t="s">
        <v>1076</v>
      </c>
      <c r="G1595" s="12">
        <v>-8252</v>
      </c>
      <c r="H1595" s="12">
        <f t="shared" si="24"/>
        <v>-90772</v>
      </c>
      <c r="I1595" s="4" t="s">
        <v>3387</v>
      </c>
      <c r="J1595" s="4" t="s">
        <v>3106</v>
      </c>
    </row>
    <row r="1596" spans="1:10" hidden="1" outlineLevel="1" x14ac:dyDescent="0.2">
      <c r="A1596" s="8">
        <v>45077</v>
      </c>
      <c r="B1596" s="4" t="s">
        <v>3242</v>
      </c>
      <c r="C1596" s="4" t="s">
        <v>3910</v>
      </c>
      <c r="D1596" s="4" t="s">
        <v>3806</v>
      </c>
      <c r="E1596" s="12">
        <v>-177533</v>
      </c>
      <c r="F1596" s="11" t="s">
        <v>1076</v>
      </c>
      <c r="G1596" s="12">
        <v>-17753</v>
      </c>
      <c r="H1596" s="12">
        <f t="shared" si="24"/>
        <v>-195286</v>
      </c>
      <c r="I1596" s="4" t="s">
        <v>3387</v>
      </c>
      <c r="J1596" s="4" t="s">
        <v>3106</v>
      </c>
    </row>
    <row r="1597" spans="1:10" hidden="1" outlineLevel="1" x14ac:dyDescent="0.2">
      <c r="A1597" s="8">
        <v>45077</v>
      </c>
      <c r="B1597" s="4" t="s">
        <v>4199</v>
      </c>
      <c r="C1597" s="4" t="s">
        <v>3910</v>
      </c>
      <c r="D1597" s="4" t="s">
        <v>3806</v>
      </c>
      <c r="E1597" s="12">
        <v>-303090</v>
      </c>
      <c r="F1597" s="11" t="s">
        <v>1076</v>
      </c>
      <c r="G1597" s="12">
        <v>-30309</v>
      </c>
      <c r="H1597" s="12">
        <f t="shared" si="24"/>
        <v>-333399</v>
      </c>
      <c r="I1597" s="4" t="s">
        <v>3387</v>
      </c>
      <c r="J1597" s="4" t="s">
        <v>3106</v>
      </c>
    </row>
    <row r="1598" spans="1:10" hidden="1" outlineLevel="1" x14ac:dyDescent="0.2">
      <c r="A1598" s="8">
        <v>45077</v>
      </c>
      <c r="B1598" s="4" t="s">
        <v>4414</v>
      </c>
      <c r="C1598" s="4" t="s">
        <v>3910</v>
      </c>
      <c r="D1598" s="4" t="s">
        <v>3806</v>
      </c>
      <c r="E1598" s="12">
        <v>-82520</v>
      </c>
      <c r="F1598" s="11" t="s">
        <v>1076</v>
      </c>
      <c r="G1598" s="12">
        <v>-8252</v>
      </c>
      <c r="H1598" s="12">
        <f t="shared" si="24"/>
        <v>-90772</v>
      </c>
      <c r="I1598" s="4" t="s">
        <v>3387</v>
      </c>
      <c r="J1598" s="4" t="s">
        <v>3106</v>
      </c>
    </row>
    <row r="1599" spans="1:10" hidden="1" outlineLevel="1" x14ac:dyDescent="0.2">
      <c r="A1599" s="8">
        <v>45077</v>
      </c>
      <c r="B1599" s="4" t="s">
        <v>666</v>
      </c>
      <c r="C1599" s="4" t="s">
        <v>3910</v>
      </c>
      <c r="D1599" s="4" t="s">
        <v>3806</v>
      </c>
      <c r="E1599" s="12">
        <v>-82520</v>
      </c>
      <c r="F1599" s="11" t="s">
        <v>1076</v>
      </c>
      <c r="G1599" s="12">
        <v>-8252</v>
      </c>
      <c r="H1599" s="12">
        <f t="shared" si="24"/>
        <v>-90772</v>
      </c>
      <c r="I1599" s="4" t="s">
        <v>3387</v>
      </c>
      <c r="J1599" s="4" t="s">
        <v>3106</v>
      </c>
    </row>
    <row r="1600" spans="1:10" hidden="1" outlineLevel="1" x14ac:dyDescent="0.2">
      <c r="A1600" s="8">
        <v>45077</v>
      </c>
      <c r="B1600" s="4" t="s">
        <v>604</v>
      </c>
      <c r="C1600" s="4" t="s">
        <v>3910</v>
      </c>
      <c r="D1600" s="4" t="s">
        <v>3806</v>
      </c>
      <c r="E1600" s="12">
        <v>-217299</v>
      </c>
      <c r="F1600" s="11" t="s">
        <v>1076</v>
      </c>
      <c r="G1600" s="12">
        <v>-21730</v>
      </c>
      <c r="H1600" s="12">
        <f t="shared" si="24"/>
        <v>-239029</v>
      </c>
      <c r="I1600" s="4" t="s">
        <v>3387</v>
      </c>
      <c r="J1600" s="4" t="s">
        <v>3106</v>
      </c>
    </row>
    <row r="1601" spans="1:10" hidden="1" outlineLevel="1" x14ac:dyDescent="0.2">
      <c r="A1601" s="8">
        <v>45077</v>
      </c>
      <c r="B1601" s="4" t="s">
        <v>1401</v>
      </c>
      <c r="C1601" s="4" t="s">
        <v>3910</v>
      </c>
      <c r="D1601" s="4" t="s">
        <v>3806</v>
      </c>
      <c r="E1601" s="12">
        <v>-227677</v>
      </c>
      <c r="F1601" s="11" t="s">
        <v>1076</v>
      </c>
      <c r="G1601" s="12">
        <v>-22768</v>
      </c>
      <c r="H1601" s="12">
        <f t="shared" si="24"/>
        <v>-250445</v>
      </c>
      <c r="I1601" s="4" t="s">
        <v>3387</v>
      </c>
      <c r="J1601" s="4" t="s">
        <v>3106</v>
      </c>
    </row>
    <row r="1602" spans="1:10" outlineLevel="1" x14ac:dyDescent="0.2">
      <c r="A1602" s="8">
        <v>45077</v>
      </c>
      <c r="B1602" s="4" t="s">
        <v>4391</v>
      </c>
      <c r="C1602" s="4" t="s">
        <v>520</v>
      </c>
      <c r="D1602" s="4" t="s">
        <v>3806</v>
      </c>
      <c r="E1602" s="12">
        <v>-313185</v>
      </c>
      <c r="F1602" s="11" t="s">
        <v>1076</v>
      </c>
      <c r="G1602" s="12">
        <v>-31319</v>
      </c>
      <c r="H1602" s="12">
        <f t="shared" ref="H1602:H1665" si="25">+E1602+G1602</f>
        <v>-344504</v>
      </c>
      <c r="I1602" s="4" t="s">
        <v>505</v>
      </c>
      <c r="J1602" s="4" t="s">
        <v>3537</v>
      </c>
    </row>
    <row r="1603" spans="1:10" outlineLevel="1" x14ac:dyDescent="0.2">
      <c r="A1603" s="8">
        <v>45077</v>
      </c>
      <c r="B1603" s="4" t="s">
        <v>2191</v>
      </c>
      <c r="C1603" s="4" t="s">
        <v>520</v>
      </c>
      <c r="D1603" s="4" t="s">
        <v>3806</v>
      </c>
      <c r="E1603" s="12">
        <v>-313185</v>
      </c>
      <c r="F1603" s="11" t="s">
        <v>1076</v>
      </c>
      <c r="G1603" s="12">
        <v>-31319</v>
      </c>
      <c r="H1603" s="12">
        <f t="shared" si="25"/>
        <v>-344504</v>
      </c>
      <c r="I1603" s="4" t="s">
        <v>505</v>
      </c>
      <c r="J1603" s="4" t="s">
        <v>3537</v>
      </c>
    </row>
    <row r="1604" spans="1:10" outlineLevel="1" x14ac:dyDescent="0.2">
      <c r="A1604" s="8">
        <v>45077</v>
      </c>
      <c r="B1604" s="4" t="s">
        <v>2804</v>
      </c>
      <c r="C1604" s="4" t="s">
        <v>520</v>
      </c>
      <c r="D1604" s="4" t="s">
        <v>3806</v>
      </c>
      <c r="E1604" s="12">
        <v>-250548</v>
      </c>
      <c r="F1604" s="11" t="s">
        <v>1076</v>
      </c>
      <c r="G1604" s="12">
        <v>-25055</v>
      </c>
      <c r="H1604" s="12">
        <f t="shared" si="25"/>
        <v>-275603</v>
      </c>
      <c r="I1604" s="4" t="s">
        <v>505</v>
      </c>
      <c r="J1604" s="4" t="s">
        <v>3537</v>
      </c>
    </row>
    <row r="1605" spans="1:10" outlineLevel="1" x14ac:dyDescent="0.2">
      <c r="A1605" s="8">
        <v>45077</v>
      </c>
      <c r="B1605" s="4" t="s">
        <v>3821</v>
      </c>
      <c r="C1605" s="4" t="s">
        <v>520</v>
      </c>
      <c r="D1605" s="4" t="s">
        <v>3806</v>
      </c>
      <c r="E1605" s="12">
        <v>-187911</v>
      </c>
      <c r="F1605" s="11" t="s">
        <v>1076</v>
      </c>
      <c r="G1605" s="12">
        <v>-18791</v>
      </c>
      <c r="H1605" s="12">
        <f t="shared" si="25"/>
        <v>-206702</v>
      </c>
      <c r="I1605" s="4" t="s">
        <v>505</v>
      </c>
      <c r="J1605" s="4" t="s">
        <v>3537</v>
      </c>
    </row>
    <row r="1606" spans="1:10" outlineLevel="1" x14ac:dyDescent="0.2">
      <c r="A1606" s="8">
        <v>45077</v>
      </c>
      <c r="B1606" s="4" t="s">
        <v>3666</v>
      </c>
      <c r="C1606" s="4" t="s">
        <v>520</v>
      </c>
      <c r="D1606" s="4" t="s">
        <v>3806</v>
      </c>
      <c r="E1606" s="12">
        <v>-250548</v>
      </c>
      <c r="F1606" s="11" t="s">
        <v>1076</v>
      </c>
      <c r="G1606" s="12">
        <v>-25055</v>
      </c>
      <c r="H1606" s="12">
        <f t="shared" si="25"/>
        <v>-275603</v>
      </c>
      <c r="I1606" s="4" t="s">
        <v>505</v>
      </c>
      <c r="J1606" s="4" t="s">
        <v>3537</v>
      </c>
    </row>
    <row r="1607" spans="1:10" outlineLevel="1" x14ac:dyDescent="0.2">
      <c r="A1607" s="8">
        <v>45077</v>
      </c>
      <c r="B1607" s="4" t="s">
        <v>273</v>
      </c>
      <c r="C1607" s="4" t="s">
        <v>520</v>
      </c>
      <c r="D1607" s="4" t="s">
        <v>3806</v>
      </c>
      <c r="E1607" s="12">
        <v>-250548</v>
      </c>
      <c r="F1607" s="11" t="s">
        <v>1076</v>
      </c>
      <c r="G1607" s="12">
        <v>-25055</v>
      </c>
      <c r="H1607" s="12">
        <f t="shared" si="25"/>
        <v>-275603</v>
      </c>
      <c r="I1607" s="4" t="s">
        <v>505</v>
      </c>
      <c r="J1607" s="4" t="s">
        <v>3537</v>
      </c>
    </row>
    <row r="1608" spans="1:10" outlineLevel="1" x14ac:dyDescent="0.2">
      <c r="A1608" s="8">
        <v>45077</v>
      </c>
      <c r="B1608" s="4" t="s">
        <v>2061</v>
      </c>
      <c r="C1608" s="4" t="s">
        <v>520</v>
      </c>
      <c r="D1608" s="4" t="s">
        <v>3806</v>
      </c>
      <c r="E1608" s="12">
        <v>-375822</v>
      </c>
      <c r="F1608" s="11" t="s">
        <v>1076</v>
      </c>
      <c r="G1608" s="12">
        <v>-37582</v>
      </c>
      <c r="H1608" s="12">
        <f t="shared" si="25"/>
        <v>-413404</v>
      </c>
      <c r="I1608" s="4" t="s">
        <v>505</v>
      </c>
      <c r="J1608" s="4" t="s">
        <v>3537</v>
      </c>
    </row>
    <row r="1609" spans="1:10" outlineLevel="1" x14ac:dyDescent="0.2">
      <c r="A1609" s="8">
        <v>45077</v>
      </c>
      <c r="B1609" s="4" t="s">
        <v>722</v>
      </c>
      <c r="C1609" s="4" t="s">
        <v>520</v>
      </c>
      <c r="D1609" s="4" t="s">
        <v>3806</v>
      </c>
      <c r="E1609" s="12">
        <v>-313185</v>
      </c>
      <c r="F1609" s="11" t="s">
        <v>1076</v>
      </c>
      <c r="G1609" s="12">
        <v>-31319</v>
      </c>
      <c r="H1609" s="12">
        <f t="shared" si="25"/>
        <v>-344504</v>
      </c>
      <c r="I1609" s="4" t="s">
        <v>505</v>
      </c>
      <c r="J1609" s="4" t="s">
        <v>3537</v>
      </c>
    </row>
    <row r="1610" spans="1:10" outlineLevel="1" x14ac:dyDescent="0.2">
      <c r="A1610" s="8">
        <v>45077</v>
      </c>
      <c r="B1610" s="4" t="s">
        <v>4270</v>
      </c>
      <c r="C1610" s="4" t="s">
        <v>520</v>
      </c>
      <c r="D1610" s="4" t="s">
        <v>3806</v>
      </c>
      <c r="E1610" s="12">
        <v>-125274</v>
      </c>
      <c r="F1610" s="11" t="s">
        <v>1076</v>
      </c>
      <c r="G1610" s="12">
        <v>-12527</v>
      </c>
      <c r="H1610" s="12">
        <f t="shared" si="25"/>
        <v>-137801</v>
      </c>
      <c r="I1610" s="4" t="s">
        <v>505</v>
      </c>
      <c r="J1610" s="4" t="s">
        <v>3537</v>
      </c>
    </row>
    <row r="1611" spans="1:10" outlineLevel="1" x14ac:dyDescent="0.2">
      <c r="A1611" s="8">
        <v>45077</v>
      </c>
      <c r="B1611" s="4" t="s">
        <v>4791</v>
      </c>
      <c r="C1611" s="4" t="s">
        <v>520</v>
      </c>
      <c r="D1611" s="4" t="s">
        <v>3806</v>
      </c>
      <c r="E1611" s="12">
        <v>-313185</v>
      </c>
      <c r="F1611" s="11" t="s">
        <v>1076</v>
      </c>
      <c r="G1611" s="12">
        <v>-31319</v>
      </c>
      <c r="H1611" s="12">
        <f t="shared" si="25"/>
        <v>-344504</v>
      </c>
      <c r="I1611" s="4" t="s">
        <v>505</v>
      </c>
      <c r="J1611" s="4" t="s">
        <v>3537</v>
      </c>
    </row>
    <row r="1612" spans="1:10" outlineLevel="1" x14ac:dyDescent="0.2">
      <c r="A1612" s="8">
        <v>45077</v>
      </c>
      <c r="B1612" s="4" t="s">
        <v>3791</v>
      </c>
      <c r="C1612" s="4" t="s">
        <v>520</v>
      </c>
      <c r="D1612" s="4" t="s">
        <v>3806</v>
      </c>
      <c r="E1612" s="12">
        <v>-313185</v>
      </c>
      <c r="F1612" s="11" t="s">
        <v>1076</v>
      </c>
      <c r="G1612" s="12">
        <v>-31319</v>
      </c>
      <c r="H1612" s="12">
        <f t="shared" si="25"/>
        <v>-344504</v>
      </c>
      <c r="I1612" s="4" t="s">
        <v>505</v>
      </c>
      <c r="J1612" s="4" t="s">
        <v>3537</v>
      </c>
    </row>
    <row r="1613" spans="1:10" outlineLevel="1" x14ac:dyDescent="0.2">
      <c r="A1613" s="8">
        <v>45077</v>
      </c>
      <c r="B1613" s="4" t="s">
        <v>4140</v>
      </c>
      <c r="C1613" s="4" t="s">
        <v>520</v>
      </c>
      <c r="D1613" s="4" t="s">
        <v>3806</v>
      </c>
      <c r="E1613" s="12">
        <v>-62637</v>
      </c>
      <c r="F1613" s="11" t="s">
        <v>1076</v>
      </c>
      <c r="G1613" s="12">
        <v>-6264</v>
      </c>
      <c r="H1613" s="12">
        <f t="shared" si="25"/>
        <v>-68901</v>
      </c>
      <c r="I1613" s="4" t="s">
        <v>505</v>
      </c>
      <c r="J1613" s="4" t="s">
        <v>3537</v>
      </c>
    </row>
    <row r="1614" spans="1:10" outlineLevel="1" x14ac:dyDescent="0.2">
      <c r="A1614" s="8">
        <v>45077</v>
      </c>
      <c r="B1614" s="4" t="s">
        <v>4297</v>
      </c>
      <c r="C1614" s="4" t="s">
        <v>520</v>
      </c>
      <c r="D1614" s="4" t="s">
        <v>3806</v>
      </c>
      <c r="E1614" s="12">
        <v>-187911</v>
      </c>
      <c r="F1614" s="11" t="s">
        <v>1076</v>
      </c>
      <c r="G1614" s="12">
        <v>-18791</v>
      </c>
      <c r="H1614" s="12">
        <f t="shared" si="25"/>
        <v>-206702</v>
      </c>
      <c r="I1614" s="4" t="s">
        <v>505</v>
      </c>
      <c r="J1614" s="4" t="s">
        <v>3537</v>
      </c>
    </row>
    <row r="1615" spans="1:10" outlineLevel="1" x14ac:dyDescent="0.2">
      <c r="A1615" s="8">
        <v>45077</v>
      </c>
      <c r="B1615" s="4" t="s">
        <v>4170</v>
      </c>
      <c r="C1615" s="4" t="s">
        <v>520</v>
      </c>
      <c r="D1615" s="4" t="s">
        <v>3806</v>
      </c>
      <c r="E1615" s="12">
        <v>-313185</v>
      </c>
      <c r="F1615" s="11" t="s">
        <v>1076</v>
      </c>
      <c r="G1615" s="12">
        <v>-31319</v>
      </c>
      <c r="H1615" s="12">
        <f t="shared" si="25"/>
        <v>-344504</v>
      </c>
      <c r="I1615" s="4" t="s">
        <v>505</v>
      </c>
      <c r="J1615" s="4" t="s">
        <v>3537</v>
      </c>
    </row>
    <row r="1616" spans="1:10" outlineLevel="1" x14ac:dyDescent="0.2">
      <c r="A1616" s="8">
        <v>45077</v>
      </c>
      <c r="B1616" s="4" t="s">
        <v>3828</v>
      </c>
      <c r="C1616" s="4" t="s">
        <v>520</v>
      </c>
      <c r="D1616" s="4" t="s">
        <v>3806</v>
      </c>
      <c r="E1616" s="12">
        <v>-250548</v>
      </c>
      <c r="F1616" s="11" t="s">
        <v>1076</v>
      </c>
      <c r="G1616" s="12">
        <v>-25055</v>
      </c>
      <c r="H1616" s="12">
        <f t="shared" si="25"/>
        <v>-275603</v>
      </c>
      <c r="I1616" s="4" t="s">
        <v>505</v>
      </c>
      <c r="J1616" s="4" t="s">
        <v>3537</v>
      </c>
    </row>
    <row r="1617" spans="1:10" outlineLevel="1" x14ac:dyDescent="0.2">
      <c r="A1617" s="8">
        <v>45077</v>
      </c>
      <c r="B1617" s="4" t="s">
        <v>1355</v>
      </c>
      <c r="C1617" s="4" t="s">
        <v>520</v>
      </c>
      <c r="D1617" s="4" t="s">
        <v>3806</v>
      </c>
      <c r="E1617" s="12">
        <v>-375822</v>
      </c>
      <c r="F1617" s="11" t="s">
        <v>1076</v>
      </c>
      <c r="G1617" s="12">
        <v>-37582</v>
      </c>
      <c r="H1617" s="12">
        <f t="shared" si="25"/>
        <v>-413404</v>
      </c>
      <c r="I1617" s="4" t="s">
        <v>505</v>
      </c>
      <c r="J1617" s="4" t="s">
        <v>3537</v>
      </c>
    </row>
    <row r="1618" spans="1:10" outlineLevel="1" x14ac:dyDescent="0.2">
      <c r="A1618" s="8">
        <v>45077</v>
      </c>
      <c r="B1618" s="4" t="s">
        <v>4983</v>
      </c>
      <c r="C1618" s="4" t="s">
        <v>520</v>
      </c>
      <c r="D1618" s="4" t="s">
        <v>3806</v>
      </c>
      <c r="E1618" s="12">
        <v>-313185</v>
      </c>
      <c r="F1618" s="11" t="s">
        <v>1076</v>
      </c>
      <c r="G1618" s="12">
        <v>-31319</v>
      </c>
      <c r="H1618" s="12">
        <f t="shared" si="25"/>
        <v>-344504</v>
      </c>
      <c r="I1618" s="4" t="s">
        <v>505</v>
      </c>
      <c r="J1618" s="4" t="s">
        <v>3537</v>
      </c>
    </row>
    <row r="1619" spans="1:10" outlineLevel="1" x14ac:dyDescent="0.2">
      <c r="A1619" s="8">
        <v>45077</v>
      </c>
      <c r="B1619" s="4" t="s">
        <v>508</v>
      </c>
      <c r="C1619" s="4" t="s">
        <v>520</v>
      </c>
      <c r="D1619" s="4" t="s">
        <v>3806</v>
      </c>
      <c r="E1619" s="12">
        <v>-62637</v>
      </c>
      <c r="F1619" s="11" t="s">
        <v>1076</v>
      </c>
      <c r="G1619" s="12">
        <v>-6264</v>
      </c>
      <c r="H1619" s="12">
        <f t="shared" si="25"/>
        <v>-68901</v>
      </c>
      <c r="I1619" s="4" t="s">
        <v>505</v>
      </c>
      <c r="J1619" s="4" t="s">
        <v>3537</v>
      </c>
    </row>
    <row r="1620" spans="1:10" outlineLevel="1" x14ac:dyDescent="0.2">
      <c r="A1620" s="8">
        <v>45077</v>
      </c>
      <c r="B1620" s="4" t="s">
        <v>1144</v>
      </c>
      <c r="C1620" s="4" t="s">
        <v>520</v>
      </c>
      <c r="D1620" s="4" t="s">
        <v>3806</v>
      </c>
      <c r="E1620" s="12">
        <v>-313185</v>
      </c>
      <c r="F1620" s="11" t="s">
        <v>1076</v>
      </c>
      <c r="G1620" s="12">
        <v>-31319</v>
      </c>
      <c r="H1620" s="12">
        <f t="shared" si="25"/>
        <v>-344504</v>
      </c>
      <c r="I1620" s="4" t="s">
        <v>505</v>
      </c>
      <c r="J1620" s="4" t="s">
        <v>3537</v>
      </c>
    </row>
    <row r="1621" spans="1:10" outlineLevel="1" x14ac:dyDescent="0.2">
      <c r="A1621" s="8">
        <v>45077</v>
      </c>
      <c r="B1621" s="4" t="s">
        <v>33</v>
      </c>
      <c r="C1621" s="4" t="s">
        <v>520</v>
      </c>
      <c r="D1621" s="4" t="s">
        <v>3806</v>
      </c>
      <c r="E1621" s="12">
        <v>-375822</v>
      </c>
      <c r="F1621" s="11" t="s">
        <v>1076</v>
      </c>
      <c r="G1621" s="12">
        <v>-37582</v>
      </c>
      <c r="H1621" s="12">
        <f t="shared" si="25"/>
        <v>-413404</v>
      </c>
      <c r="I1621" s="4" t="s">
        <v>505</v>
      </c>
      <c r="J1621" s="4" t="s">
        <v>3537</v>
      </c>
    </row>
    <row r="1622" spans="1:10" outlineLevel="1" x14ac:dyDescent="0.2">
      <c r="A1622" s="8">
        <v>45077</v>
      </c>
      <c r="B1622" s="4" t="s">
        <v>632</v>
      </c>
      <c r="C1622" s="4" t="s">
        <v>520</v>
      </c>
      <c r="D1622" s="4" t="s">
        <v>3806</v>
      </c>
      <c r="E1622" s="12">
        <v>-313185</v>
      </c>
      <c r="F1622" s="11" t="s">
        <v>1076</v>
      </c>
      <c r="G1622" s="12">
        <v>-31319</v>
      </c>
      <c r="H1622" s="12">
        <f t="shared" si="25"/>
        <v>-344504</v>
      </c>
      <c r="I1622" s="4" t="s">
        <v>505</v>
      </c>
      <c r="J1622" s="4" t="s">
        <v>3537</v>
      </c>
    </row>
    <row r="1623" spans="1:10" outlineLevel="1" x14ac:dyDescent="0.2">
      <c r="A1623" s="8">
        <v>45077</v>
      </c>
      <c r="B1623" s="4" t="s">
        <v>3912</v>
      </c>
      <c r="C1623" s="4" t="s">
        <v>520</v>
      </c>
      <c r="D1623" s="4" t="s">
        <v>3806</v>
      </c>
      <c r="E1623" s="12">
        <v>-250548</v>
      </c>
      <c r="F1623" s="11" t="s">
        <v>1076</v>
      </c>
      <c r="G1623" s="12">
        <v>-25055</v>
      </c>
      <c r="H1623" s="12">
        <f t="shared" si="25"/>
        <v>-275603</v>
      </c>
      <c r="I1623" s="4" t="s">
        <v>505</v>
      </c>
      <c r="J1623" s="4" t="s">
        <v>3537</v>
      </c>
    </row>
    <row r="1624" spans="1:10" outlineLevel="1" x14ac:dyDescent="0.2">
      <c r="A1624" s="8">
        <v>45077</v>
      </c>
      <c r="B1624" s="4" t="s">
        <v>2814</v>
      </c>
      <c r="C1624" s="4" t="s">
        <v>520</v>
      </c>
      <c r="D1624" s="4" t="s">
        <v>3806</v>
      </c>
      <c r="E1624" s="12">
        <v>-246558</v>
      </c>
      <c r="F1624" s="11" t="s">
        <v>1076</v>
      </c>
      <c r="G1624" s="12">
        <v>-24656</v>
      </c>
      <c r="H1624" s="12">
        <f t="shared" si="25"/>
        <v>-271214</v>
      </c>
      <c r="I1624" s="4" t="s">
        <v>505</v>
      </c>
      <c r="J1624" s="4" t="s">
        <v>3537</v>
      </c>
    </row>
    <row r="1625" spans="1:10" outlineLevel="1" x14ac:dyDescent="0.2">
      <c r="A1625" s="8">
        <v>45077</v>
      </c>
      <c r="B1625" s="4" t="s">
        <v>471</v>
      </c>
      <c r="C1625" s="4" t="s">
        <v>520</v>
      </c>
      <c r="D1625" s="4" t="s">
        <v>3806</v>
      </c>
      <c r="E1625" s="12">
        <v>-187911</v>
      </c>
      <c r="F1625" s="11" t="s">
        <v>1076</v>
      </c>
      <c r="G1625" s="12">
        <v>-18791</v>
      </c>
      <c r="H1625" s="12">
        <f t="shared" si="25"/>
        <v>-206702</v>
      </c>
      <c r="I1625" s="4" t="s">
        <v>505</v>
      </c>
      <c r="J1625" s="4" t="s">
        <v>3537</v>
      </c>
    </row>
    <row r="1626" spans="1:10" outlineLevel="1" x14ac:dyDescent="0.2">
      <c r="A1626" s="8">
        <v>45077</v>
      </c>
      <c r="B1626" s="4" t="s">
        <v>467</v>
      </c>
      <c r="C1626" s="4" t="s">
        <v>520</v>
      </c>
      <c r="D1626" s="4" t="s">
        <v>3806</v>
      </c>
      <c r="E1626" s="12">
        <v>-62637</v>
      </c>
      <c r="F1626" s="11" t="s">
        <v>1076</v>
      </c>
      <c r="G1626" s="12">
        <v>-6264</v>
      </c>
      <c r="H1626" s="12">
        <f t="shared" si="25"/>
        <v>-68901</v>
      </c>
      <c r="I1626" s="4" t="s">
        <v>505</v>
      </c>
      <c r="J1626" s="4" t="s">
        <v>3537</v>
      </c>
    </row>
    <row r="1627" spans="1:10" outlineLevel="1" x14ac:dyDescent="0.2">
      <c r="A1627" s="8">
        <v>45077</v>
      </c>
      <c r="B1627" s="4" t="s">
        <v>2353</v>
      </c>
      <c r="C1627" s="4" t="s">
        <v>520</v>
      </c>
      <c r="D1627" s="4" t="s">
        <v>3806</v>
      </c>
      <c r="E1627" s="12">
        <v>-375822</v>
      </c>
      <c r="F1627" s="11" t="s">
        <v>1076</v>
      </c>
      <c r="G1627" s="12">
        <v>-37582</v>
      </c>
      <c r="H1627" s="12">
        <f t="shared" si="25"/>
        <v>-413404</v>
      </c>
      <c r="I1627" s="4" t="s">
        <v>505</v>
      </c>
      <c r="J1627" s="4" t="s">
        <v>3537</v>
      </c>
    </row>
    <row r="1628" spans="1:10" outlineLevel="1" x14ac:dyDescent="0.2">
      <c r="A1628" s="8">
        <v>45077</v>
      </c>
      <c r="B1628" s="4" t="s">
        <v>3307</v>
      </c>
      <c r="C1628" s="4" t="s">
        <v>520</v>
      </c>
      <c r="D1628" s="4" t="s">
        <v>3806</v>
      </c>
      <c r="E1628" s="12">
        <v>-250548</v>
      </c>
      <c r="F1628" s="11" t="s">
        <v>1076</v>
      </c>
      <c r="G1628" s="12">
        <v>-25055</v>
      </c>
      <c r="H1628" s="12">
        <f t="shared" si="25"/>
        <v>-275603</v>
      </c>
      <c r="I1628" s="4" t="s">
        <v>505</v>
      </c>
      <c r="J1628" s="4" t="s">
        <v>3537</v>
      </c>
    </row>
    <row r="1629" spans="1:10" outlineLevel="1" x14ac:dyDescent="0.2">
      <c r="A1629" s="8">
        <v>45077</v>
      </c>
      <c r="B1629" s="4" t="s">
        <v>3407</v>
      </c>
      <c r="C1629" s="4" t="s">
        <v>520</v>
      </c>
      <c r="D1629" s="4" t="s">
        <v>3806</v>
      </c>
      <c r="E1629" s="12">
        <v>-313185</v>
      </c>
      <c r="F1629" s="11" t="s">
        <v>1076</v>
      </c>
      <c r="G1629" s="12">
        <v>-31319</v>
      </c>
      <c r="H1629" s="12">
        <f t="shared" si="25"/>
        <v>-344504</v>
      </c>
      <c r="I1629" s="4" t="s">
        <v>505</v>
      </c>
      <c r="J1629" s="4" t="s">
        <v>3537</v>
      </c>
    </row>
    <row r="1630" spans="1:10" outlineLevel="1" x14ac:dyDescent="0.2">
      <c r="A1630" s="8">
        <v>45077</v>
      </c>
      <c r="B1630" s="4" t="s">
        <v>3237</v>
      </c>
      <c r="C1630" s="4" t="s">
        <v>520</v>
      </c>
      <c r="D1630" s="4" t="s">
        <v>3806</v>
      </c>
      <c r="E1630" s="12">
        <v>-313185</v>
      </c>
      <c r="F1630" s="11" t="s">
        <v>1076</v>
      </c>
      <c r="G1630" s="12">
        <v>-31319</v>
      </c>
      <c r="H1630" s="12">
        <f t="shared" si="25"/>
        <v>-344504</v>
      </c>
      <c r="I1630" s="4" t="s">
        <v>505</v>
      </c>
      <c r="J1630" s="4" t="s">
        <v>3537</v>
      </c>
    </row>
    <row r="1631" spans="1:10" outlineLevel="1" x14ac:dyDescent="0.2">
      <c r="A1631" s="8">
        <v>45077</v>
      </c>
      <c r="B1631" s="4" t="s">
        <v>1052</v>
      </c>
      <c r="C1631" s="4" t="s">
        <v>520</v>
      </c>
      <c r="D1631" s="4" t="s">
        <v>3806</v>
      </c>
      <c r="E1631" s="12">
        <v>-313185</v>
      </c>
      <c r="F1631" s="11" t="s">
        <v>1076</v>
      </c>
      <c r="G1631" s="12">
        <v>-31319</v>
      </c>
      <c r="H1631" s="12">
        <f t="shared" si="25"/>
        <v>-344504</v>
      </c>
      <c r="I1631" s="4" t="s">
        <v>505</v>
      </c>
      <c r="J1631" s="4" t="s">
        <v>3537</v>
      </c>
    </row>
    <row r="1632" spans="1:10" outlineLevel="1" x14ac:dyDescent="0.2">
      <c r="A1632" s="8">
        <v>45077</v>
      </c>
      <c r="B1632" s="4" t="s">
        <v>2724</v>
      </c>
      <c r="C1632" s="4" t="s">
        <v>520</v>
      </c>
      <c r="D1632" s="4" t="s">
        <v>3806</v>
      </c>
      <c r="E1632" s="12">
        <v>-375822</v>
      </c>
      <c r="F1632" s="11" t="s">
        <v>1076</v>
      </c>
      <c r="G1632" s="12">
        <v>-37582</v>
      </c>
      <c r="H1632" s="12">
        <f t="shared" si="25"/>
        <v>-413404</v>
      </c>
      <c r="I1632" s="4" t="s">
        <v>505</v>
      </c>
      <c r="J1632" s="4" t="s">
        <v>3537</v>
      </c>
    </row>
    <row r="1633" spans="1:10" outlineLevel="1" x14ac:dyDescent="0.2">
      <c r="A1633" s="8">
        <v>45077</v>
      </c>
      <c r="B1633" s="4" t="s">
        <v>1090</v>
      </c>
      <c r="C1633" s="4" t="s">
        <v>520</v>
      </c>
      <c r="D1633" s="4" t="s">
        <v>3806</v>
      </c>
      <c r="E1633" s="12">
        <v>-250548</v>
      </c>
      <c r="F1633" s="11" t="s">
        <v>1076</v>
      </c>
      <c r="G1633" s="12">
        <v>-25055</v>
      </c>
      <c r="H1633" s="12">
        <f t="shared" si="25"/>
        <v>-275603</v>
      </c>
      <c r="I1633" s="4" t="s">
        <v>505</v>
      </c>
      <c r="J1633" s="4" t="s">
        <v>3537</v>
      </c>
    </row>
    <row r="1634" spans="1:10" outlineLevel="1" x14ac:dyDescent="0.2">
      <c r="A1634" s="8">
        <v>45077</v>
      </c>
      <c r="B1634" s="4" t="s">
        <v>692</v>
      </c>
      <c r="C1634" s="4" t="s">
        <v>520</v>
      </c>
      <c r="D1634" s="4" t="s">
        <v>3806</v>
      </c>
      <c r="E1634" s="12">
        <v>-250548</v>
      </c>
      <c r="F1634" s="11" t="s">
        <v>1076</v>
      </c>
      <c r="G1634" s="12">
        <v>-25055</v>
      </c>
      <c r="H1634" s="12">
        <f t="shared" si="25"/>
        <v>-275603</v>
      </c>
      <c r="I1634" s="4" t="s">
        <v>505</v>
      </c>
      <c r="J1634" s="4" t="s">
        <v>3537</v>
      </c>
    </row>
    <row r="1635" spans="1:10" outlineLevel="1" x14ac:dyDescent="0.2">
      <c r="A1635" s="8">
        <v>45077</v>
      </c>
      <c r="B1635" s="4" t="s">
        <v>1963</v>
      </c>
      <c r="C1635" s="4" t="s">
        <v>520</v>
      </c>
      <c r="D1635" s="4" t="s">
        <v>3806</v>
      </c>
      <c r="E1635" s="12">
        <v>-187911</v>
      </c>
      <c r="F1635" s="11" t="s">
        <v>1076</v>
      </c>
      <c r="G1635" s="12">
        <v>-18791</v>
      </c>
      <c r="H1635" s="12">
        <f t="shared" si="25"/>
        <v>-206702</v>
      </c>
      <c r="I1635" s="4" t="s">
        <v>505</v>
      </c>
      <c r="J1635" s="4" t="s">
        <v>3537</v>
      </c>
    </row>
    <row r="1636" spans="1:10" outlineLevel="1" x14ac:dyDescent="0.2">
      <c r="A1636" s="8">
        <v>45077</v>
      </c>
      <c r="B1636" s="4" t="s">
        <v>2033</v>
      </c>
      <c r="C1636" s="4" t="s">
        <v>520</v>
      </c>
      <c r="D1636" s="4" t="s">
        <v>3806</v>
      </c>
      <c r="E1636" s="12">
        <v>-187911</v>
      </c>
      <c r="F1636" s="11" t="s">
        <v>1076</v>
      </c>
      <c r="G1636" s="12">
        <v>-18791</v>
      </c>
      <c r="H1636" s="12">
        <f t="shared" si="25"/>
        <v>-206702</v>
      </c>
      <c r="I1636" s="4" t="s">
        <v>505</v>
      </c>
      <c r="J1636" s="4" t="s">
        <v>3537</v>
      </c>
    </row>
    <row r="1637" spans="1:10" outlineLevel="1" x14ac:dyDescent="0.2">
      <c r="A1637" s="8">
        <v>45077</v>
      </c>
      <c r="B1637" s="4" t="s">
        <v>23</v>
      </c>
      <c r="C1637" s="4" t="s">
        <v>520</v>
      </c>
      <c r="D1637" s="4" t="s">
        <v>3806</v>
      </c>
      <c r="E1637" s="12">
        <v>-313185</v>
      </c>
      <c r="F1637" s="11" t="s">
        <v>1076</v>
      </c>
      <c r="G1637" s="12">
        <v>-31319</v>
      </c>
      <c r="H1637" s="12">
        <f t="shared" si="25"/>
        <v>-344504</v>
      </c>
      <c r="I1637" s="4" t="s">
        <v>505</v>
      </c>
      <c r="J1637" s="4" t="s">
        <v>3537</v>
      </c>
    </row>
    <row r="1638" spans="1:10" outlineLevel="1" x14ac:dyDescent="0.2">
      <c r="A1638" s="8">
        <v>45077</v>
      </c>
      <c r="B1638" s="4" t="s">
        <v>3697</v>
      </c>
      <c r="C1638" s="4" t="s">
        <v>520</v>
      </c>
      <c r="D1638" s="4" t="s">
        <v>3806</v>
      </c>
      <c r="E1638" s="12">
        <v>-62637</v>
      </c>
      <c r="F1638" s="11" t="s">
        <v>1076</v>
      </c>
      <c r="G1638" s="12">
        <v>-6264</v>
      </c>
      <c r="H1638" s="12">
        <f t="shared" si="25"/>
        <v>-68901</v>
      </c>
      <c r="I1638" s="4" t="s">
        <v>505</v>
      </c>
      <c r="J1638" s="4" t="s">
        <v>3537</v>
      </c>
    </row>
    <row r="1639" spans="1:10" outlineLevel="1" x14ac:dyDescent="0.2">
      <c r="A1639" s="8">
        <v>45077</v>
      </c>
      <c r="B1639" s="4" t="s">
        <v>1562</v>
      </c>
      <c r="C1639" s="4" t="s">
        <v>520</v>
      </c>
      <c r="D1639" s="4" t="s">
        <v>3806</v>
      </c>
      <c r="E1639" s="12">
        <v>-375822</v>
      </c>
      <c r="F1639" s="11" t="s">
        <v>1076</v>
      </c>
      <c r="G1639" s="12">
        <v>-37582</v>
      </c>
      <c r="H1639" s="12">
        <f t="shared" si="25"/>
        <v>-413404</v>
      </c>
      <c r="I1639" s="4" t="s">
        <v>505</v>
      </c>
      <c r="J1639" s="4" t="s">
        <v>3537</v>
      </c>
    </row>
    <row r="1640" spans="1:10" outlineLevel="1" x14ac:dyDescent="0.2">
      <c r="A1640" s="8">
        <v>45077</v>
      </c>
      <c r="B1640" s="4" t="s">
        <v>436</v>
      </c>
      <c r="C1640" s="4" t="s">
        <v>520</v>
      </c>
      <c r="D1640" s="4" t="s">
        <v>3806</v>
      </c>
      <c r="E1640" s="12">
        <v>-375822</v>
      </c>
      <c r="F1640" s="11" t="s">
        <v>1076</v>
      </c>
      <c r="G1640" s="12">
        <v>-37582</v>
      </c>
      <c r="H1640" s="12">
        <f t="shared" si="25"/>
        <v>-413404</v>
      </c>
      <c r="I1640" s="4" t="s">
        <v>505</v>
      </c>
      <c r="J1640" s="4" t="s">
        <v>3537</v>
      </c>
    </row>
    <row r="1641" spans="1:10" outlineLevel="1" x14ac:dyDescent="0.2">
      <c r="A1641" s="8">
        <v>45077</v>
      </c>
      <c r="B1641" s="4" t="s">
        <v>2645</v>
      </c>
      <c r="C1641" s="4" t="s">
        <v>520</v>
      </c>
      <c r="D1641" s="4" t="s">
        <v>3806</v>
      </c>
      <c r="E1641" s="12">
        <v>-62637</v>
      </c>
      <c r="F1641" s="11" t="s">
        <v>1076</v>
      </c>
      <c r="G1641" s="12">
        <v>-6264</v>
      </c>
      <c r="H1641" s="12">
        <f t="shared" si="25"/>
        <v>-68901</v>
      </c>
      <c r="I1641" s="4" t="s">
        <v>505</v>
      </c>
      <c r="J1641" s="4" t="s">
        <v>3537</v>
      </c>
    </row>
    <row r="1642" spans="1:10" outlineLevel="1" x14ac:dyDescent="0.2">
      <c r="A1642" s="8">
        <v>45077</v>
      </c>
      <c r="B1642" s="4" t="s">
        <v>2899</v>
      </c>
      <c r="C1642" s="4" t="s">
        <v>520</v>
      </c>
      <c r="D1642" s="4" t="s">
        <v>3806</v>
      </c>
      <c r="E1642" s="12">
        <v>-313185</v>
      </c>
      <c r="F1642" s="11" t="s">
        <v>1076</v>
      </c>
      <c r="G1642" s="12">
        <v>-31319</v>
      </c>
      <c r="H1642" s="12">
        <f t="shared" si="25"/>
        <v>-344504</v>
      </c>
      <c r="I1642" s="4" t="s">
        <v>505</v>
      </c>
      <c r="J1642" s="4" t="s">
        <v>3537</v>
      </c>
    </row>
    <row r="1643" spans="1:10" outlineLevel="1" x14ac:dyDescent="0.2">
      <c r="A1643" s="8">
        <v>45077</v>
      </c>
      <c r="B1643" s="4" t="s">
        <v>3446</v>
      </c>
      <c r="C1643" s="4" t="s">
        <v>520</v>
      </c>
      <c r="D1643" s="4" t="s">
        <v>3806</v>
      </c>
      <c r="E1643" s="12">
        <v>-187911</v>
      </c>
      <c r="F1643" s="11" t="s">
        <v>1076</v>
      </c>
      <c r="G1643" s="12">
        <v>-18791</v>
      </c>
      <c r="H1643" s="12">
        <f t="shared" si="25"/>
        <v>-206702</v>
      </c>
      <c r="I1643" s="4" t="s">
        <v>505</v>
      </c>
      <c r="J1643" s="4" t="s">
        <v>3537</v>
      </c>
    </row>
    <row r="1644" spans="1:10" outlineLevel="1" x14ac:dyDescent="0.2">
      <c r="A1644" s="8">
        <v>45077</v>
      </c>
      <c r="B1644" s="4" t="s">
        <v>3784</v>
      </c>
      <c r="C1644" s="4" t="s">
        <v>520</v>
      </c>
      <c r="D1644" s="4" t="s">
        <v>3806</v>
      </c>
      <c r="E1644" s="12">
        <v>-250548</v>
      </c>
      <c r="F1644" s="11" t="s">
        <v>1076</v>
      </c>
      <c r="G1644" s="12">
        <v>-25055</v>
      </c>
      <c r="H1644" s="12">
        <f t="shared" si="25"/>
        <v>-275603</v>
      </c>
      <c r="I1644" s="4" t="s">
        <v>505</v>
      </c>
      <c r="J1644" s="4" t="s">
        <v>3537</v>
      </c>
    </row>
    <row r="1645" spans="1:10" outlineLevel="1" x14ac:dyDescent="0.2">
      <c r="A1645" s="8">
        <v>45077</v>
      </c>
      <c r="B1645" s="4" t="s">
        <v>3683</v>
      </c>
      <c r="C1645" s="4" t="s">
        <v>520</v>
      </c>
      <c r="D1645" s="4" t="s">
        <v>3806</v>
      </c>
      <c r="E1645" s="12">
        <v>-250548</v>
      </c>
      <c r="F1645" s="11" t="s">
        <v>1076</v>
      </c>
      <c r="G1645" s="12">
        <v>-25055</v>
      </c>
      <c r="H1645" s="12">
        <f t="shared" si="25"/>
        <v>-275603</v>
      </c>
      <c r="I1645" s="4" t="s">
        <v>505</v>
      </c>
      <c r="J1645" s="4" t="s">
        <v>3537</v>
      </c>
    </row>
    <row r="1646" spans="1:10" outlineLevel="1" x14ac:dyDescent="0.2">
      <c r="A1646" s="8">
        <v>45077</v>
      </c>
      <c r="B1646" s="4" t="s">
        <v>3018</v>
      </c>
      <c r="C1646" s="4" t="s">
        <v>520</v>
      </c>
      <c r="D1646" s="4" t="s">
        <v>3806</v>
      </c>
      <c r="E1646" s="12">
        <v>-125274</v>
      </c>
      <c r="F1646" s="11" t="s">
        <v>1076</v>
      </c>
      <c r="G1646" s="12">
        <v>-12527</v>
      </c>
      <c r="H1646" s="12">
        <f t="shared" si="25"/>
        <v>-137801</v>
      </c>
      <c r="I1646" s="4" t="s">
        <v>505</v>
      </c>
      <c r="J1646" s="4" t="s">
        <v>3537</v>
      </c>
    </row>
    <row r="1647" spans="1:10" outlineLevel="1" x14ac:dyDescent="0.2">
      <c r="A1647" s="8">
        <v>45077</v>
      </c>
      <c r="B1647" s="4" t="s">
        <v>4654</v>
      </c>
      <c r="C1647" s="4" t="s">
        <v>520</v>
      </c>
      <c r="D1647" s="4" t="s">
        <v>3806</v>
      </c>
      <c r="E1647" s="12">
        <v>-689007</v>
      </c>
      <c r="F1647" s="11" t="s">
        <v>1076</v>
      </c>
      <c r="G1647" s="12">
        <v>-68901</v>
      </c>
      <c r="H1647" s="12">
        <f t="shared" si="25"/>
        <v>-757908</v>
      </c>
      <c r="I1647" s="4" t="s">
        <v>505</v>
      </c>
      <c r="J1647" s="4" t="s">
        <v>3537</v>
      </c>
    </row>
    <row r="1648" spans="1:10" outlineLevel="1" x14ac:dyDescent="0.2">
      <c r="A1648" s="8">
        <v>45077</v>
      </c>
      <c r="B1648" s="4" t="s">
        <v>4380</v>
      </c>
      <c r="C1648" s="4" t="s">
        <v>520</v>
      </c>
      <c r="D1648" s="4" t="s">
        <v>3806</v>
      </c>
      <c r="E1648" s="12">
        <v>-313185</v>
      </c>
      <c r="F1648" s="11" t="s">
        <v>1076</v>
      </c>
      <c r="G1648" s="12">
        <v>-31319</v>
      </c>
      <c r="H1648" s="12">
        <f t="shared" si="25"/>
        <v>-344504</v>
      </c>
      <c r="I1648" s="4" t="s">
        <v>505</v>
      </c>
      <c r="J1648" s="4" t="s">
        <v>3537</v>
      </c>
    </row>
    <row r="1649" spans="1:10" outlineLevel="1" x14ac:dyDescent="0.2">
      <c r="A1649" s="8">
        <v>45077</v>
      </c>
      <c r="B1649" s="4" t="s">
        <v>141</v>
      </c>
      <c r="C1649" s="4" t="s">
        <v>520</v>
      </c>
      <c r="D1649" s="4" t="s">
        <v>3806</v>
      </c>
      <c r="E1649" s="12">
        <v>-62637</v>
      </c>
      <c r="F1649" s="11" t="s">
        <v>1076</v>
      </c>
      <c r="G1649" s="12">
        <v>-6264</v>
      </c>
      <c r="H1649" s="12">
        <f t="shared" si="25"/>
        <v>-68901</v>
      </c>
      <c r="I1649" s="4" t="s">
        <v>505</v>
      </c>
      <c r="J1649" s="4" t="s">
        <v>3537</v>
      </c>
    </row>
    <row r="1650" spans="1:10" hidden="1" outlineLevel="1" x14ac:dyDescent="0.2">
      <c r="A1650" s="8">
        <v>45078</v>
      </c>
      <c r="B1650" s="4" t="s">
        <v>1511</v>
      </c>
      <c r="C1650" s="4" t="s">
        <v>3840</v>
      </c>
      <c r="D1650" s="4" t="s">
        <v>4947</v>
      </c>
      <c r="E1650" s="12">
        <v>508601</v>
      </c>
      <c r="F1650" s="11" t="s">
        <v>1076</v>
      </c>
      <c r="G1650" s="12">
        <v>50860</v>
      </c>
      <c r="H1650" s="12">
        <f t="shared" si="25"/>
        <v>559461</v>
      </c>
      <c r="I1650" s="4" t="s">
        <v>3387</v>
      </c>
      <c r="J1650" s="4" t="s">
        <v>3106</v>
      </c>
    </row>
    <row r="1651" spans="1:10" hidden="1" outlineLevel="1" x14ac:dyDescent="0.2">
      <c r="A1651" s="8">
        <v>45078</v>
      </c>
      <c r="B1651" s="4" t="s">
        <v>1514</v>
      </c>
      <c r="C1651" s="4" t="s">
        <v>3840</v>
      </c>
      <c r="D1651" s="4" t="s">
        <v>3980</v>
      </c>
      <c r="E1651" s="12">
        <v>481736</v>
      </c>
      <c r="F1651" s="11" t="s">
        <v>1076</v>
      </c>
      <c r="G1651" s="12">
        <v>48174</v>
      </c>
      <c r="H1651" s="12">
        <f t="shared" si="25"/>
        <v>529910</v>
      </c>
      <c r="I1651" s="4" t="s">
        <v>3387</v>
      </c>
      <c r="J1651" s="4" t="s">
        <v>3106</v>
      </c>
    </row>
    <row r="1652" spans="1:10" hidden="1" outlineLevel="1" x14ac:dyDescent="0.2">
      <c r="A1652" s="8">
        <v>45078</v>
      </c>
      <c r="B1652" s="4" t="s">
        <v>929</v>
      </c>
      <c r="C1652" s="4" t="s">
        <v>3840</v>
      </c>
      <c r="D1652" s="4" t="s">
        <v>1268</v>
      </c>
      <c r="E1652" s="12">
        <v>550761</v>
      </c>
      <c r="F1652" s="11" t="s">
        <v>1076</v>
      </c>
      <c r="G1652" s="12">
        <v>55076</v>
      </c>
      <c r="H1652" s="12">
        <f t="shared" si="25"/>
        <v>605837</v>
      </c>
      <c r="I1652" s="4" t="s">
        <v>3387</v>
      </c>
      <c r="J1652" s="4" t="s">
        <v>3106</v>
      </c>
    </row>
    <row r="1653" spans="1:10" hidden="1" outlineLevel="1" x14ac:dyDescent="0.2">
      <c r="A1653" s="8">
        <v>45078</v>
      </c>
      <c r="B1653" s="4" t="s">
        <v>4634</v>
      </c>
      <c r="C1653" s="4" t="s">
        <v>3840</v>
      </c>
      <c r="D1653" s="4" t="s">
        <v>1381</v>
      </c>
      <c r="E1653" s="12">
        <v>626370</v>
      </c>
      <c r="F1653" s="11" t="s">
        <v>1076</v>
      </c>
      <c r="G1653" s="12">
        <v>62637</v>
      </c>
      <c r="H1653" s="12">
        <f t="shared" si="25"/>
        <v>689007</v>
      </c>
      <c r="I1653" s="4" t="s">
        <v>3387</v>
      </c>
      <c r="J1653" s="4" t="s">
        <v>3106</v>
      </c>
    </row>
    <row r="1654" spans="1:10" hidden="1" outlineLevel="1" x14ac:dyDescent="0.2">
      <c r="A1654" s="8">
        <v>45078</v>
      </c>
      <c r="B1654" s="4" t="s">
        <v>310</v>
      </c>
      <c r="C1654" s="4" t="s">
        <v>3840</v>
      </c>
      <c r="D1654" s="4" t="s">
        <v>4251</v>
      </c>
      <c r="E1654" s="12">
        <v>626370</v>
      </c>
      <c r="F1654" s="11" t="s">
        <v>1076</v>
      </c>
      <c r="G1654" s="12">
        <v>62637</v>
      </c>
      <c r="H1654" s="12">
        <f t="shared" si="25"/>
        <v>689007</v>
      </c>
      <c r="I1654" s="4" t="s">
        <v>3387</v>
      </c>
      <c r="J1654" s="4" t="s">
        <v>3106</v>
      </c>
    </row>
    <row r="1655" spans="1:10" hidden="1" outlineLevel="1" x14ac:dyDescent="0.2">
      <c r="A1655" s="8">
        <v>45078</v>
      </c>
      <c r="B1655" s="4" t="s">
        <v>3011</v>
      </c>
      <c r="C1655" s="4" t="s">
        <v>3840</v>
      </c>
      <c r="D1655" s="4" t="s">
        <v>3077</v>
      </c>
      <c r="E1655" s="12">
        <v>626370</v>
      </c>
      <c r="F1655" s="11" t="s">
        <v>1076</v>
      </c>
      <c r="G1655" s="12">
        <v>62637</v>
      </c>
      <c r="H1655" s="12">
        <f t="shared" si="25"/>
        <v>689007</v>
      </c>
      <c r="I1655" s="4" t="s">
        <v>3387</v>
      </c>
      <c r="J1655" s="4" t="s">
        <v>3106</v>
      </c>
    </row>
    <row r="1656" spans="1:10" hidden="1" outlineLevel="1" x14ac:dyDescent="0.2">
      <c r="A1656" s="8">
        <v>45078</v>
      </c>
      <c r="B1656" s="4" t="s">
        <v>1512</v>
      </c>
      <c r="C1656" s="4" t="s">
        <v>3840</v>
      </c>
      <c r="D1656" s="4" t="s">
        <v>1240</v>
      </c>
      <c r="E1656" s="12">
        <v>464662</v>
      </c>
      <c r="F1656" s="11" t="s">
        <v>1076</v>
      </c>
      <c r="G1656" s="12">
        <v>46466</v>
      </c>
      <c r="H1656" s="12">
        <f t="shared" si="25"/>
        <v>511128</v>
      </c>
      <c r="I1656" s="4" t="s">
        <v>3387</v>
      </c>
      <c r="J1656" s="4" t="s">
        <v>3106</v>
      </c>
    </row>
    <row r="1657" spans="1:10" hidden="1" outlineLevel="1" x14ac:dyDescent="0.2">
      <c r="A1657" s="8">
        <v>45078</v>
      </c>
      <c r="B1657" s="4" t="s">
        <v>5121</v>
      </c>
      <c r="C1657" s="4" t="s">
        <v>3840</v>
      </c>
      <c r="D1657" s="4" t="s">
        <v>600</v>
      </c>
      <c r="E1657" s="12">
        <v>1193595</v>
      </c>
      <c r="F1657" s="11" t="s">
        <v>1076</v>
      </c>
      <c r="G1657" s="12">
        <v>119360</v>
      </c>
      <c r="H1657" s="12">
        <f t="shared" si="25"/>
        <v>1312955</v>
      </c>
      <c r="I1657" s="4" t="s">
        <v>3387</v>
      </c>
      <c r="J1657" s="4" t="s">
        <v>3106</v>
      </c>
    </row>
    <row r="1658" spans="1:10" hidden="1" outlineLevel="1" x14ac:dyDescent="0.2">
      <c r="A1658" s="8">
        <v>45078</v>
      </c>
      <c r="B1658" s="4" t="s">
        <v>290</v>
      </c>
      <c r="C1658" s="4" t="s">
        <v>3840</v>
      </c>
      <c r="D1658" s="4" t="s">
        <v>3116</v>
      </c>
      <c r="E1658" s="12">
        <v>926583</v>
      </c>
      <c r="F1658" s="11" t="s">
        <v>1076</v>
      </c>
      <c r="G1658" s="12">
        <v>92658</v>
      </c>
      <c r="H1658" s="12">
        <f t="shared" si="25"/>
        <v>1019241</v>
      </c>
      <c r="I1658" s="4" t="s">
        <v>3387</v>
      </c>
      <c r="J1658" s="4" t="s">
        <v>3106</v>
      </c>
    </row>
    <row r="1659" spans="1:10" hidden="1" outlineLevel="1" x14ac:dyDescent="0.2">
      <c r="A1659" s="8">
        <v>45078</v>
      </c>
      <c r="B1659" s="4" t="s">
        <v>2274</v>
      </c>
      <c r="C1659" s="4" t="s">
        <v>3840</v>
      </c>
      <c r="D1659" s="4" t="s">
        <v>4456</v>
      </c>
      <c r="E1659" s="12">
        <v>561136</v>
      </c>
      <c r="F1659" s="11" t="s">
        <v>1076</v>
      </c>
      <c r="G1659" s="12">
        <v>56114</v>
      </c>
      <c r="H1659" s="12">
        <f t="shared" si="25"/>
        <v>617250</v>
      </c>
      <c r="I1659" s="4" t="s">
        <v>3387</v>
      </c>
      <c r="J1659" s="4" t="s">
        <v>3106</v>
      </c>
    </row>
    <row r="1660" spans="1:10" hidden="1" outlineLevel="1" x14ac:dyDescent="0.2">
      <c r="A1660" s="8">
        <v>45078</v>
      </c>
      <c r="B1660" s="4" t="s">
        <v>785</v>
      </c>
      <c r="C1660" s="4" t="s">
        <v>3840</v>
      </c>
      <c r="D1660" s="4" t="s">
        <v>917</v>
      </c>
      <c r="E1660" s="12">
        <v>501096</v>
      </c>
      <c r="F1660" s="11" t="s">
        <v>1076</v>
      </c>
      <c r="G1660" s="12">
        <v>50110</v>
      </c>
      <c r="H1660" s="12">
        <f t="shared" si="25"/>
        <v>551206</v>
      </c>
      <c r="I1660" s="4" t="s">
        <v>3387</v>
      </c>
      <c r="J1660" s="4" t="s">
        <v>3106</v>
      </c>
    </row>
    <row r="1661" spans="1:10" hidden="1" outlineLevel="1" x14ac:dyDescent="0.2">
      <c r="A1661" s="8">
        <v>45078</v>
      </c>
      <c r="B1661" s="4" t="s">
        <v>245</v>
      </c>
      <c r="C1661" s="4" t="s">
        <v>3840</v>
      </c>
      <c r="D1661" s="4" t="s">
        <v>3193</v>
      </c>
      <c r="E1661" s="12">
        <v>552200</v>
      </c>
      <c r="F1661" s="11" t="s">
        <v>1076</v>
      </c>
      <c r="G1661" s="12">
        <v>55220</v>
      </c>
      <c r="H1661" s="12">
        <f t="shared" si="25"/>
        <v>607420</v>
      </c>
      <c r="I1661" s="4" t="s">
        <v>3387</v>
      </c>
      <c r="J1661" s="4" t="s">
        <v>3106</v>
      </c>
    </row>
    <row r="1662" spans="1:10" hidden="1" outlineLevel="1" x14ac:dyDescent="0.2">
      <c r="A1662" s="8">
        <v>45078</v>
      </c>
      <c r="B1662" s="4" t="s">
        <v>1613</v>
      </c>
      <c r="C1662" s="4" t="s">
        <v>3840</v>
      </c>
      <c r="D1662" s="4" t="s">
        <v>518</v>
      </c>
      <c r="E1662" s="12">
        <v>626370</v>
      </c>
      <c r="F1662" s="11" t="s">
        <v>1076</v>
      </c>
      <c r="G1662" s="12">
        <v>62637</v>
      </c>
      <c r="H1662" s="12">
        <f t="shared" si="25"/>
        <v>689007</v>
      </c>
      <c r="I1662" s="4" t="s">
        <v>3387</v>
      </c>
      <c r="J1662" s="4" t="s">
        <v>3106</v>
      </c>
    </row>
    <row r="1663" spans="1:10" hidden="1" outlineLevel="1" x14ac:dyDescent="0.2">
      <c r="A1663" s="8">
        <v>45078</v>
      </c>
      <c r="B1663" s="4" t="s">
        <v>1410</v>
      </c>
      <c r="C1663" s="4" t="s">
        <v>3840</v>
      </c>
      <c r="D1663" s="4" t="s">
        <v>2011</v>
      </c>
      <c r="E1663" s="12">
        <v>1210824</v>
      </c>
      <c r="F1663" s="11" t="s">
        <v>1076</v>
      </c>
      <c r="G1663" s="12">
        <v>121082</v>
      </c>
      <c r="H1663" s="12">
        <f t="shared" si="25"/>
        <v>1331906</v>
      </c>
      <c r="I1663" s="4" t="s">
        <v>3387</v>
      </c>
      <c r="J1663" s="4" t="s">
        <v>3106</v>
      </c>
    </row>
    <row r="1664" spans="1:10" hidden="1" outlineLevel="1" x14ac:dyDescent="0.2">
      <c r="A1664" s="8">
        <v>45078</v>
      </c>
      <c r="B1664" s="4" t="s">
        <v>2541</v>
      </c>
      <c r="C1664" s="4" t="s">
        <v>3840</v>
      </c>
      <c r="D1664" s="4" t="s">
        <v>3265</v>
      </c>
      <c r="E1664" s="12">
        <v>501096</v>
      </c>
      <c r="F1664" s="11" t="s">
        <v>1076</v>
      </c>
      <c r="G1664" s="12">
        <v>50110</v>
      </c>
      <c r="H1664" s="12">
        <f t="shared" si="25"/>
        <v>551206</v>
      </c>
      <c r="I1664" s="4" t="s">
        <v>3387</v>
      </c>
      <c r="J1664" s="4" t="s">
        <v>3106</v>
      </c>
    </row>
    <row r="1665" spans="1:10" hidden="1" outlineLevel="1" x14ac:dyDescent="0.2">
      <c r="A1665" s="8">
        <v>45078</v>
      </c>
      <c r="B1665" s="4" t="s">
        <v>474</v>
      </c>
      <c r="C1665" s="4" t="s">
        <v>3840</v>
      </c>
      <c r="D1665" s="4" t="s">
        <v>995</v>
      </c>
      <c r="E1665" s="12">
        <v>1062569</v>
      </c>
      <c r="F1665" s="11" t="s">
        <v>1076</v>
      </c>
      <c r="G1665" s="12">
        <v>106257</v>
      </c>
      <c r="H1665" s="12">
        <f t="shared" si="25"/>
        <v>1168826</v>
      </c>
      <c r="I1665" s="4" t="s">
        <v>3387</v>
      </c>
      <c r="J1665" s="4" t="s">
        <v>3106</v>
      </c>
    </row>
    <row r="1666" spans="1:10" hidden="1" outlineLevel="1" x14ac:dyDescent="0.2">
      <c r="A1666" s="8">
        <v>45078</v>
      </c>
      <c r="B1666" s="4" t="s">
        <v>2853</v>
      </c>
      <c r="C1666" s="4" t="s">
        <v>3840</v>
      </c>
      <c r="D1666" s="4" t="s">
        <v>4174</v>
      </c>
      <c r="E1666" s="12">
        <v>1477344</v>
      </c>
      <c r="F1666" s="11" t="s">
        <v>1076</v>
      </c>
      <c r="G1666" s="12">
        <v>147734</v>
      </c>
      <c r="H1666" s="12">
        <f t="shared" ref="H1666:H1729" si="26">+E1666+G1666</f>
        <v>1625078</v>
      </c>
      <c r="I1666" s="4" t="s">
        <v>3387</v>
      </c>
      <c r="J1666" s="4" t="s">
        <v>3106</v>
      </c>
    </row>
    <row r="1667" spans="1:10" hidden="1" outlineLevel="1" x14ac:dyDescent="0.2">
      <c r="A1667" s="8">
        <v>45078</v>
      </c>
      <c r="B1667" s="4" t="s">
        <v>2155</v>
      </c>
      <c r="C1667" s="4" t="s">
        <v>3840</v>
      </c>
      <c r="D1667" s="4" t="s">
        <v>2731</v>
      </c>
      <c r="E1667" s="12">
        <v>801309</v>
      </c>
      <c r="F1667" s="11" t="s">
        <v>1076</v>
      </c>
      <c r="G1667" s="12">
        <v>80131</v>
      </c>
      <c r="H1667" s="12">
        <f t="shared" si="26"/>
        <v>881440</v>
      </c>
      <c r="I1667" s="4" t="s">
        <v>3387</v>
      </c>
      <c r="J1667" s="4" t="s">
        <v>3106</v>
      </c>
    </row>
    <row r="1668" spans="1:10" hidden="1" outlineLevel="1" x14ac:dyDescent="0.2">
      <c r="A1668" s="8">
        <v>45078</v>
      </c>
      <c r="B1668" s="4" t="s">
        <v>903</v>
      </c>
      <c r="C1668" s="4" t="s">
        <v>3840</v>
      </c>
      <c r="D1668" s="4" t="s">
        <v>4325</v>
      </c>
      <c r="E1668" s="12">
        <v>355360</v>
      </c>
      <c r="F1668" s="11" t="s">
        <v>1076</v>
      </c>
      <c r="G1668" s="12">
        <v>35536</v>
      </c>
      <c r="H1668" s="12">
        <f t="shared" si="26"/>
        <v>390896</v>
      </c>
      <c r="I1668" s="4" t="s">
        <v>3387</v>
      </c>
      <c r="J1668" s="4" t="s">
        <v>3106</v>
      </c>
    </row>
    <row r="1669" spans="1:10" hidden="1" outlineLevel="1" x14ac:dyDescent="0.2">
      <c r="A1669" s="8">
        <v>45078</v>
      </c>
      <c r="B1669" s="4" t="s">
        <v>1071</v>
      </c>
      <c r="C1669" s="4" t="s">
        <v>3840</v>
      </c>
      <c r="D1669" s="4" t="s">
        <v>4121</v>
      </c>
      <c r="E1669" s="12">
        <v>986960</v>
      </c>
      <c r="F1669" s="11" t="s">
        <v>1076</v>
      </c>
      <c r="G1669" s="12">
        <v>98696</v>
      </c>
      <c r="H1669" s="12">
        <f t="shared" si="26"/>
        <v>1085656</v>
      </c>
      <c r="I1669" s="4" t="s">
        <v>3387</v>
      </c>
      <c r="J1669" s="4" t="s">
        <v>3106</v>
      </c>
    </row>
    <row r="1670" spans="1:10" hidden="1" outlineLevel="1" x14ac:dyDescent="0.2">
      <c r="A1670" s="8">
        <v>45078</v>
      </c>
      <c r="B1670" s="4" t="s">
        <v>3440</v>
      </c>
      <c r="C1670" s="4" t="s">
        <v>3840</v>
      </c>
      <c r="D1670" s="4" t="s">
        <v>1790</v>
      </c>
      <c r="E1670" s="12">
        <v>1559770</v>
      </c>
      <c r="F1670" s="11" t="s">
        <v>1076</v>
      </c>
      <c r="G1670" s="12">
        <v>155977</v>
      </c>
      <c r="H1670" s="12">
        <f t="shared" si="26"/>
        <v>1715747</v>
      </c>
      <c r="I1670" s="4" t="s">
        <v>3387</v>
      </c>
      <c r="J1670" s="4" t="s">
        <v>3106</v>
      </c>
    </row>
    <row r="1671" spans="1:10" hidden="1" outlineLevel="1" x14ac:dyDescent="0.2">
      <c r="A1671" s="8">
        <v>45078</v>
      </c>
      <c r="B1671" s="4" t="s">
        <v>3089</v>
      </c>
      <c r="C1671" s="4" t="s">
        <v>3840</v>
      </c>
      <c r="D1671" s="4" t="s">
        <v>998</v>
      </c>
      <c r="E1671" s="12">
        <v>654156</v>
      </c>
      <c r="F1671" s="11" t="s">
        <v>1076</v>
      </c>
      <c r="G1671" s="12">
        <v>65416</v>
      </c>
      <c r="H1671" s="12">
        <f t="shared" si="26"/>
        <v>719572</v>
      </c>
      <c r="I1671" s="4" t="s">
        <v>3387</v>
      </c>
      <c r="J1671" s="4" t="s">
        <v>3106</v>
      </c>
    </row>
    <row r="1672" spans="1:10" hidden="1" outlineLevel="1" x14ac:dyDescent="0.2">
      <c r="A1672" s="8">
        <v>45078</v>
      </c>
      <c r="B1672" s="4" t="s">
        <v>2835</v>
      </c>
      <c r="C1672" s="4" t="s">
        <v>3840</v>
      </c>
      <c r="D1672" s="4" t="s">
        <v>3252</v>
      </c>
      <c r="E1672" s="12">
        <v>525039</v>
      </c>
      <c r="F1672" s="11" t="s">
        <v>1076</v>
      </c>
      <c r="G1672" s="12">
        <v>52504</v>
      </c>
      <c r="H1672" s="12">
        <f t="shared" si="26"/>
        <v>577543</v>
      </c>
      <c r="I1672" s="4" t="s">
        <v>3387</v>
      </c>
      <c r="J1672" s="4" t="s">
        <v>3106</v>
      </c>
    </row>
    <row r="1673" spans="1:10" hidden="1" outlineLevel="1" x14ac:dyDescent="0.2">
      <c r="A1673" s="8">
        <v>45078</v>
      </c>
      <c r="B1673" s="4" t="s">
        <v>1044</v>
      </c>
      <c r="C1673" s="4" t="s">
        <v>3840</v>
      </c>
      <c r="D1673" s="4" t="s">
        <v>323</v>
      </c>
      <c r="E1673" s="12">
        <v>1544305</v>
      </c>
      <c r="F1673" s="11" t="s">
        <v>1076</v>
      </c>
      <c r="G1673" s="12">
        <v>154431</v>
      </c>
      <c r="H1673" s="12">
        <f t="shared" si="26"/>
        <v>1698736</v>
      </c>
      <c r="I1673" s="4" t="s">
        <v>3387</v>
      </c>
      <c r="J1673" s="4" t="s">
        <v>3106</v>
      </c>
    </row>
    <row r="1674" spans="1:10" hidden="1" outlineLevel="1" x14ac:dyDescent="0.2">
      <c r="A1674" s="8">
        <v>45078</v>
      </c>
      <c r="B1674" s="4" t="s">
        <v>3165</v>
      </c>
      <c r="C1674" s="4" t="s">
        <v>3840</v>
      </c>
      <c r="D1674" s="4" t="s">
        <v>922</v>
      </c>
      <c r="E1674" s="12">
        <v>626370</v>
      </c>
      <c r="F1674" s="11" t="s">
        <v>1076</v>
      </c>
      <c r="G1674" s="12">
        <v>62637</v>
      </c>
      <c r="H1674" s="12">
        <f t="shared" si="26"/>
        <v>689007</v>
      </c>
      <c r="I1674" s="4" t="s">
        <v>3387</v>
      </c>
      <c r="J1674" s="4" t="s">
        <v>3106</v>
      </c>
    </row>
    <row r="1675" spans="1:10" hidden="1" outlineLevel="1" x14ac:dyDescent="0.2">
      <c r="A1675" s="8">
        <v>45078</v>
      </c>
      <c r="B1675" s="4" t="s">
        <v>4275</v>
      </c>
      <c r="C1675" s="4" t="s">
        <v>3840</v>
      </c>
      <c r="D1675" s="4" t="s">
        <v>2832</v>
      </c>
      <c r="E1675" s="12">
        <v>505224</v>
      </c>
      <c r="F1675" s="11" t="s">
        <v>1076</v>
      </c>
      <c r="G1675" s="12">
        <v>50522</v>
      </c>
      <c r="H1675" s="12">
        <f t="shared" si="26"/>
        <v>555746</v>
      </c>
      <c r="I1675" s="4" t="s">
        <v>3387</v>
      </c>
      <c r="J1675" s="4" t="s">
        <v>3106</v>
      </c>
    </row>
    <row r="1676" spans="1:10" hidden="1" outlineLevel="1" x14ac:dyDescent="0.2">
      <c r="A1676" s="8">
        <v>45078</v>
      </c>
      <c r="B1676" s="4" t="s">
        <v>3311</v>
      </c>
      <c r="C1676" s="4" t="s">
        <v>3840</v>
      </c>
      <c r="D1676" s="4" t="s">
        <v>3281</v>
      </c>
      <c r="E1676" s="12">
        <v>458248</v>
      </c>
      <c r="F1676" s="11" t="s">
        <v>1076</v>
      </c>
      <c r="G1676" s="12">
        <v>45825</v>
      </c>
      <c r="H1676" s="12">
        <f t="shared" si="26"/>
        <v>504073</v>
      </c>
      <c r="I1676" s="4" t="s">
        <v>3387</v>
      </c>
      <c r="J1676" s="4" t="s">
        <v>3106</v>
      </c>
    </row>
    <row r="1677" spans="1:10" outlineLevel="1" x14ac:dyDescent="0.2">
      <c r="A1677" s="8">
        <v>45079</v>
      </c>
      <c r="B1677" s="4" t="s">
        <v>432</v>
      </c>
      <c r="C1677" s="4" t="s">
        <v>3840</v>
      </c>
      <c r="D1677" s="4" t="s">
        <v>3253</v>
      </c>
      <c r="E1677" s="12">
        <v>483970</v>
      </c>
      <c r="F1677" s="11" t="s">
        <v>1076</v>
      </c>
      <c r="G1677" s="12">
        <v>48397</v>
      </c>
      <c r="H1677" s="12">
        <f t="shared" si="26"/>
        <v>532367</v>
      </c>
      <c r="I1677" s="4" t="s">
        <v>505</v>
      </c>
      <c r="J1677" s="4" t="s">
        <v>3537</v>
      </c>
    </row>
    <row r="1678" spans="1:10" outlineLevel="1" x14ac:dyDescent="0.2">
      <c r="A1678" s="8">
        <v>45080</v>
      </c>
      <c r="B1678" s="4" t="s">
        <v>2986</v>
      </c>
      <c r="C1678" s="4" t="s">
        <v>3840</v>
      </c>
      <c r="D1678" s="4" t="s">
        <v>5194</v>
      </c>
      <c r="E1678" s="12">
        <v>458248</v>
      </c>
      <c r="F1678" s="11" t="s">
        <v>1076</v>
      </c>
      <c r="G1678" s="12">
        <v>45825</v>
      </c>
      <c r="H1678" s="12">
        <f t="shared" si="26"/>
        <v>504073</v>
      </c>
      <c r="I1678" s="4" t="s">
        <v>505</v>
      </c>
      <c r="J1678" s="4" t="s">
        <v>3537</v>
      </c>
    </row>
    <row r="1679" spans="1:10" outlineLevel="1" x14ac:dyDescent="0.2">
      <c r="A1679" s="8">
        <v>45080</v>
      </c>
      <c r="B1679" s="4" t="s">
        <v>3346</v>
      </c>
      <c r="C1679" s="4" t="s">
        <v>3840</v>
      </c>
      <c r="D1679" s="4" t="s">
        <v>2633</v>
      </c>
      <c r="E1679" s="12">
        <v>355360</v>
      </c>
      <c r="F1679" s="11" t="s">
        <v>1076</v>
      </c>
      <c r="G1679" s="12">
        <v>35536</v>
      </c>
      <c r="H1679" s="12">
        <f t="shared" si="26"/>
        <v>390896</v>
      </c>
      <c r="I1679" s="4" t="s">
        <v>2719</v>
      </c>
      <c r="J1679" s="4" t="s">
        <v>1445</v>
      </c>
    </row>
    <row r="1680" spans="1:10" outlineLevel="1" x14ac:dyDescent="0.2">
      <c r="A1680" s="8">
        <v>45080</v>
      </c>
      <c r="B1680" s="4" t="s">
        <v>369</v>
      </c>
      <c r="C1680" s="4" t="s">
        <v>3840</v>
      </c>
      <c r="D1680" s="4" t="s">
        <v>1525</v>
      </c>
      <c r="E1680" s="12">
        <v>687372</v>
      </c>
      <c r="F1680" s="11" t="s">
        <v>1076</v>
      </c>
      <c r="G1680" s="12">
        <v>68737</v>
      </c>
      <c r="H1680" s="12">
        <f t="shared" si="26"/>
        <v>756109</v>
      </c>
      <c r="I1680" s="4" t="s">
        <v>505</v>
      </c>
      <c r="J1680" s="4" t="s">
        <v>3537</v>
      </c>
    </row>
    <row r="1681" spans="1:10" hidden="1" outlineLevel="1" x14ac:dyDescent="0.2">
      <c r="A1681" s="8">
        <v>45082</v>
      </c>
      <c r="B1681" s="4" t="s">
        <v>4360</v>
      </c>
      <c r="C1681" s="4" t="s">
        <v>3840</v>
      </c>
      <c r="D1681" s="4" t="s">
        <v>4214</v>
      </c>
      <c r="E1681" s="12">
        <v>456014</v>
      </c>
      <c r="F1681" s="11" t="s">
        <v>1076</v>
      </c>
      <c r="G1681" s="12">
        <v>45601</v>
      </c>
      <c r="H1681" s="12">
        <f t="shared" si="26"/>
        <v>501615</v>
      </c>
      <c r="I1681" s="4" t="s">
        <v>3387</v>
      </c>
      <c r="J1681" s="4" t="s">
        <v>3106</v>
      </c>
    </row>
    <row r="1682" spans="1:10" hidden="1" outlineLevel="1" x14ac:dyDescent="0.2">
      <c r="A1682" s="8">
        <v>45082</v>
      </c>
      <c r="B1682" s="4" t="s">
        <v>5117</v>
      </c>
      <c r="C1682" s="4" t="s">
        <v>3840</v>
      </c>
      <c r="D1682" s="4" t="s">
        <v>1579</v>
      </c>
      <c r="E1682" s="12">
        <v>430292</v>
      </c>
      <c r="F1682" s="11" t="s">
        <v>1076</v>
      </c>
      <c r="G1682" s="12">
        <v>43029</v>
      </c>
      <c r="H1682" s="12">
        <f t="shared" si="26"/>
        <v>473321</v>
      </c>
      <c r="I1682" s="4" t="s">
        <v>3387</v>
      </c>
      <c r="J1682" s="4" t="s">
        <v>3106</v>
      </c>
    </row>
    <row r="1683" spans="1:10" hidden="1" outlineLevel="1" x14ac:dyDescent="0.2">
      <c r="A1683" s="8">
        <v>45082</v>
      </c>
      <c r="B1683" s="4" t="s">
        <v>2802</v>
      </c>
      <c r="C1683" s="4" t="s">
        <v>3840</v>
      </c>
      <c r="D1683" s="4" t="s">
        <v>1426</v>
      </c>
      <c r="E1683" s="12">
        <v>695835</v>
      </c>
      <c r="F1683" s="11" t="s">
        <v>1076</v>
      </c>
      <c r="G1683" s="12">
        <v>69584</v>
      </c>
      <c r="H1683" s="12">
        <f t="shared" si="26"/>
        <v>765419</v>
      </c>
      <c r="I1683" s="4" t="s">
        <v>3387</v>
      </c>
      <c r="J1683" s="4" t="s">
        <v>3106</v>
      </c>
    </row>
    <row r="1684" spans="1:10" hidden="1" outlineLevel="1" x14ac:dyDescent="0.2">
      <c r="A1684" s="8">
        <v>45082</v>
      </c>
      <c r="B1684" s="4" t="s">
        <v>2311</v>
      </c>
      <c r="C1684" s="4" t="s">
        <v>3840</v>
      </c>
      <c r="D1684" s="4" t="s">
        <v>4962</v>
      </c>
      <c r="E1684" s="12">
        <v>456014</v>
      </c>
      <c r="F1684" s="11" t="s">
        <v>1076</v>
      </c>
      <c r="G1684" s="12">
        <v>45601</v>
      </c>
      <c r="H1684" s="12">
        <f t="shared" si="26"/>
        <v>501615</v>
      </c>
      <c r="I1684" s="4" t="s">
        <v>3387</v>
      </c>
      <c r="J1684" s="4" t="s">
        <v>3106</v>
      </c>
    </row>
    <row r="1685" spans="1:10" hidden="1" outlineLevel="1" x14ac:dyDescent="0.2">
      <c r="A1685" s="8">
        <v>45082</v>
      </c>
      <c r="B1685" s="4" t="s">
        <v>3659</v>
      </c>
      <c r="C1685" s="4" t="s">
        <v>3840</v>
      </c>
      <c r="D1685" s="4" t="s">
        <v>4605</v>
      </c>
      <c r="E1685" s="12">
        <v>506341</v>
      </c>
      <c r="F1685" s="11" t="s">
        <v>1076</v>
      </c>
      <c r="G1685" s="12">
        <v>50634</v>
      </c>
      <c r="H1685" s="12">
        <f t="shared" si="26"/>
        <v>556975</v>
      </c>
      <c r="I1685" s="4" t="s">
        <v>3387</v>
      </c>
      <c r="J1685" s="4" t="s">
        <v>3106</v>
      </c>
    </row>
    <row r="1686" spans="1:10" hidden="1" outlineLevel="1" x14ac:dyDescent="0.2">
      <c r="A1686" s="8">
        <v>45082</v>
      </c>
      <c r="B1686" s="4" t="s">
        <v>1140</v>
      </c>
      <c r="C1686" s="4" t="s">
        <v>3840</v>
      </c>
      <c r="D1686" s="4" t="s">
        <v>4794</v>
      </c>
      <c r="E1686" s="12">
        <v>556668</v>
      </c>
      <c r="F1686" s="11" t="s">
        <v>1076</v>
      </c>
      <c r="G1686" s="12">
        <v>55667</v>
      </c>
      <c r="H1686" s="12">
        <f t="shared" si="26"/>
        <v>612335</v>
      </c>
      <c r="I1686" s="4" t="s">
        <v>3387</v>
      </c>
      <c r="J1686" s="4" t="s">
        <v>3106</v>
      </c>
    </row>
    <row r="1687" spans="1:10" hidden="1" outlineLevel="1" x14ac:dyDescent="0.2">
      <c r="A1687" s="8">
        <v>45082</v>
      </c>
      <c r="B1687" s="4" t="s">
        <v>808</v>
      </c>
      <c r="C1687" s="4" t="s">
        <v>3840</v>
      </c>
      <c r="D1687" s="4" t="s">
        <v>447</v>
      </c>
      <c r="E1687" s="12">
        <v>1101522</v>
      </c>
      <c r="F1687" s="11" t="s">
        <v>1076</v>
      </c>
      <c r="G1687" s="12">
        <v>110152</v>
      </c>
      <c r="H1687" s="12">
        <f t="shared" si="26"/>
        <v>1211674</v>
      </c>
      <c r="I1687" s="4" t="s">
        <v>3387</v>
      </c>
      <c r="J1687" s="4" t="s">
        <v>3106</v>
      </c>
    </row>
    <row r="1688" spans="1:10" hidden="1" outlineLevel="1" x14ac:dyDescent="0.2">
      <c r="A1688" s="8">
        <v>45082</v>
      </c>
      <c r="B1688" s="4" t="s">
        <v>4875</v>
      </c>
      <c r="C1688" s="4" t="s">
        <v>3840</v>
      </c>
      <c r="D1688" s="4" t="s">
        <v>5122</v>
      </c>
      <c r="E1688" s="12">
        <v>820954</v>
      </c>
      <c r="F1688" s="11" t="s">
        <v>1076</v>
      </c>
      <c r="G1688" s="12">
        <v>82095</v>
      </c>
      <c r="H1688" s="12">
        <f t="shared" si="26"/>
        <v>903049</v>
      </c>
      <c r="I1688" s="4" t="s">
        <v>3387</v>
      </c>
      <c r="J1688" s="4" t="s">
        <v>3106</v>
      </c>
    </row>
    <row r="1689" spans="1:10" hidden="1" outlineLevel="1" x14ac:dyDescent="0.2">
      <c r="A1689" s="8">
        <v>45082</v>
      </c>
      <c r="B1689" s="4" t="s">
        <v>4821</v>
      </c>
      <c r="C1689" s="4" t="s">
        <v>3840</v>
      </c>
      <c r="D1689" s="4" t="s">
        <v>4793</v>
      </c>
      <c r="E1689" s="12">
        <v>498200</v>
      </c>
      <c r="F1689" s="11" t="s">
        <v>1076</v>
      </c>
      <c r="G1689" s="12">
        <v>49820</v>
      </c>
      <c r="H1689" s="12">
        <f t="shared" si="26"/>
        <v>548020</v>
      </c>
      <c r="I1689" s="4" t="s">
        <v>3387</v>
      </c>
      <c r="J1689" s="4" t="s">
        <v>3106</v>
      </c>
    </row>
    <row r="1690" spans="1:10" outlineLevel="1" x14ac:dyDescent="0.2">
      <c r="A1690" s="8">
        <v>45083</v>
      </c>
      <c r="B1690" s="4" t="s">
        <v>340</v>
      </c>
      <c r="C1690" s="4" t="s">
        <v>3840</v>
      </c>
      <c r="D1690" s="4" t="s">
        <v>2589</v>
      </c>
      <c r="E1690" s="12">
        <v>687372</v>
      </c>
      <c r="F1690" s="11" t="s">
        <v>1076</v>
      </c>
      <c r="G1690" s="12">
        <v>68737</v>
      </c>
      <c r="H1690" s="12">
        <f t="shared" si="26"/>
        <v>756109</v>
      </c>
      <c r="I1690" s="4" t="s">
        <v>2305</v>
      </c>
      <c r="J1690" s="4" t="s">
        <v>4010</v>
      </c>
    </row>
    <row r="1691" spans="1:10" outlineLevel="1" x14ac:dyDescent="0.2">
      <c r="A1691" s="8">
        <v>45083</v>
      </c>
      <c r="B1691" s="4" t="s">
        <v>3007</v>
      </c>
      <c r="C1691" s="4" t="s">
        <v>3840</v>
      </c>
      <c r="D1691" s="4" t="s">
        <v>1483</v>
      </c>
      <c r="E1691" s="12">
        <v>654626</v>
      </c>
      <c r="F1691" s="11" t="s">
        <v>1076</v>
      </c>
      <c r="G1691" s="12">
        <v>65463</v>
      </c>
      <c r="H1691" s="12">
        <f t="shared" si="26"/>
        <v>720089</v>
      </c>
      <c r="I1691" s="4" t="s">
        <v>2305</v>
      </c>
      <c r="J1691" s="4" t="s">
        <v>4010</v>
      </c>
    </row>
    <row r="1692" spans="1:10" outlineLevel="1" x14ac:dyDescent="0.2">
      <c r="A1692" s="8">
        <v>45083</v>
      </c>
      <c r="B1692" s="4" t="s">
        <v>2718</v>
      </c>
      <c r="C1692" s="4" t="s">
        <v>3840</v>
      </c>
      <c r="D1692" s="4" t="s">
        <v>3800</v>
      </c>
      <c r="E1692" s="12">
        <v>584484</v>
      </c>
      <c r="F1692" s="11" t="s">
        <v>1076</v>
      </c>
      <c r="G1692" s="12">
        <v>58448</v>
      </c>
      <c r="H1692" s="12">
        <f t="shared" si="26"/>
        <v>642932</v>
      </c>
      <c r="I1692" s="4" t="s">
        <v>2305</v>
      </c>
      <c r="J1692" s="4" t="s">
        <v>4010</v>
      </c>
    </row>
    <row r="1693" spans="1:10" outlineLevel="1" x14ac:dyDescent="0.2">
      <c r="A1693" s="8">
        <v>45083</v>
      </c>
      <c r="B1693" s="4" t="s">
        <v>4762</v>
      </c>
      <c r="C1693" s="4" t="s">
        <v>3840</v>
      </c>
      <c r="D1693" s="4"/>
      <c r="E1693" s="12">
        <v>0</v>
      </c>
      <c r="F1693" s="11" t="s">
        <v>1076</v>
      </c>
      <c r="G1693" s="12">
        <v>0</v>
      </c>
      <c r="H1693" s="12">
        <f t="shared" si="26"/>
        <v>0</v>
      </c>
      <c r="I1693" s="4" t="s">
        <v>505</v>
      </c>
      <c r="J1693" s="4" t="s">
        <v>3537</v>
      </c>
    </row>
    <row r="1694" spans="1:10" outlineLevel="1" x14ac:dyDescent="0.2">
      <c r="A1694" s="8">
        <v>45083</v>
      </c>
      <c r="B1694" s="4" t="s">
        <v>3408</v>
      </c>
      <c r="C1694" s="4" t="s">
        <v>3840</v>
      </c>
      <c r="D1694" s="4" t="s">
        <v>5227</v>
      </c>
      <c r="E1694" s="12">
        <v>458248</v>
      </c>
      <c r="F1694" s="11" t="s">
        <v>1076</v>
      </c>
      <c r="G1694" s="12">
        <v>45825</v>
      </c>
      <c r="H1694" s="12">
        <f t="shared" si="26"/>
        <v>504073</v>
      </c>
      <c r="I1694" s="4" t="s">
        <v>505</v>
      </c>
      <c r="J1694" s="4" t="s">
        <v>3537</v>
      </c>
    </row>
    <row r="1695" spans="1:10" outlineLevel="1" x14ac:dyDescent="0.2">
      <c r="A1695" s="8">
        <v>45083</v>
      </c>
      <c r="B1695" s="4" t="s">
        <v>3434</v>
      </c>
      <c r="C1695" s="4" t="s">
        <v>3840</v>
      </c>
      <c r="D1695" s="4" t="s">
        <v>2747</v>
      </c>
      <c r="E1695" s="12">
        <v>444200</v>
      </c>
      <c r="F1695" s="11" t="s">
        <v>1076</v>
      </c>
      <c r="G1695" s="12">
        <v>44420</v>
      </c>
      <c r="H1695" s="12">
        <f t="shared" si="26"/>
        <v>488620</v>
      </c>
      <c r="I1695" s="4" t="s">
        <v>505</v>
      </c>
      <c r="J1695" s="4" t="s">
        <v>3537</v>
      </c>
    </row>
    <row r="1696" spans="1:10" outlineLevel="1" x14ac:dyDescent="0.2">
      <c r="A1696" s="8">
        <v>45083</v>
      </c>
      <c r="B1696" s="4" t="s">
        <v>3535</v>
      </c>
      <c r="C1696" s="4" t="s">
        <v>3840</v>
      </c>
      <c r="D1696" s="4" t="s">
        <v>2</v>
      </c>
      <c r="E1696" s="12">
        <v>572810</v>
      </c>
      <c r="F1696" s="11" t="s">
        <v>1076</v>
      </c>
      <c r="G1696" s="12">
        <v>57281</v>
      </c>
      <c r="H1696" s="12">
        <f t="shared" si="26"/>
        <v>630091</v>
      </c>
      <c r="I1696" s="4" t="s">
        <v>505</v>
      </c>
      <c r="J1696" s="4" t="s">
        <v>3537</v>
      </c>
    </row>
    <row r="1697" spans="1:10" hidden="1" outlineLevel="1" x14ac:dyDescent="0.2">
      <c r="A1697" s="8">
        <v>45083</v>
      </c>
      <c r="B1697" s="4" t="s">
        <v>5083</v>
      </c>
      <c r="C1697" s="4" t="s">
        <v>3840</v>
      </c>
      <c r="D1697" s="4" t="s">
        <v>4154</v>
      </c>
      <c r="E1697" s="12">
        <v>551878</v>
      </c>
      <c r="F1697" s="11" t="s">
        <v>1076</v>
      </c>
      <c r="G1697" s="12">
        <v>55188</v>
      </c>
      <c r="H1697" s="12">
        <f t="shared" si="26"/>
        <v>607066</v>
      </c>
      <c r="I1697" s="4" t="s">
        <v>3387</v>
      </c>
      <c r="J1697" s="4" t="s">
        <v>3106</v>
      </c>
    </row>
    <row r="1698" spans="1:10" hidden="1" outlineLevel="1" x14ac:dyDescent="0.2">
      <c r="A1698" s="8">
        <v>45083</v>
      </c>
      <c r="B1698" s="4" t="s">
        <v>367</v>
      </c>
      <c r="C1698" s="4" t="s">
        <v>3840</v>
      </c>
      <c r="D1698" s="4" t="s">
        <v>1385</v>
      </c>
      <c r="E1698" s="12">
        <v>851466</v>
      </c>
      <c r="F1698" s="11" t="s">
        <v>1076</v>
      </c>
      <c r="G1698" s="12">
        <v>85147</v>
      </c>
      <c r="H1698" s="12">
        <f t="shared" si="26"/>
        <v>936613</v>
      </c>
      <c r="I1698" s="4" t="s">
        <v>3387</v>
      </c>
      <c r="J1698" s="4" t="s">
        <v>3106</v>
      </c>
    </row>
    <row r="1699" spans="1:10" hidden="1" outlineLevel="1" x14ac:dyDescent="0.2">
      <c r="A1699" s="8">
        <v>45083</v>
      </c>
      <c r="B1699" s="4" t="s">
        <v>1352</v>
      </c>
      <c r="C1699" s="4" t="s">
        <v>3840</v>
      </c>
      <c r="D1699" s="4" t="s">
        <v>3447</v>
      </c>
      <c r="E1699" s="12">
        <v>506341</v>
      </c>
      <c r="F1699" s="11" t="s">
        <v>1076</v>
      </c>
      <c r="G1699" s="12">
        <v>50634</v>
      </c>
      <c r="H1699" s="12">
        <f t="shared" si="26"/>
        <v>556975</v>
      </c>
      <c r="I1699" s="4" t="s">
        <v>3387</v>
      </c>
      <c r="J1699" s="4" t="s">
        <v>3106</v>
      </c>
    </row>
    <row r="1700" spans="1:10" hidden="1" outlineLevel="1" x14ac:dyDescent="0.2">
      <c r="A1700" s="8">
        <v>45083</v>
      </c>
      <c r="B1700" s="4" t="s">
        <v>806</v>
      </c>
      <c r="C1700" s="4" t="s">
        <v>3840</v>
      </c>
      <c r="D1700" s="4" t="s">
        <v>2277</v>
      </c>
      <c r="E1700" s="12">
        <v>619786</v>
      </c>
      <c r="F1700" s="11" t="s">
        <v>1076</v>
      </c>
      <c r="G1700" s="12">
        <v>61979</v>
      </c>
      <c r="H1700" s="12">
        <f t="shared" si="26"/>
        <v>681765</v>
      </c>
      <c r="I1700" s="4" t="s">
        <v>3387</v>
      </c>
      <c r="J1700" s="4" t="s">
        <v>3106</v>
      </c>
    </row>
    <row r="1701" spans="1:10" hidden="1" outlineLevel="1" x14ac:dyDescent="0.2">
      <c r="A1701" s="8">
        <v>45083</v>
      </c>
      <c r="B1701" s="4" t="s">
        <v>291</v>
      </c>
      <c r="C1701" s="4" t="s">
        <v>3840</v>
      </c>
      <c r="D1701" s="4" t="s">
        <v>4152</v>
      </c>
      <c r="E1701" s="12">
        <v>555551</v>
      </c>
      <c r="F1701" s="11" t="s">
        <v>1076</v>
      </c>
      <c r="G1701" s="12">
        <v>55555</v>
      </c>
      <c r="H1701" s="12">
        <f t="shared" si="26"/>
        <v>611106</v>
      </c>
      <c r="I1701" s="4" t="s">
        <v>3387</v>
      </c>
      <c r="J1701" s="4" t="s">
        <v>3106</v>
      </c>
    </row>
    <row r="1702" spans="1:10" hidden="1" outlineLevel="1" x14ac:dyDescent="0.2">
      <c r="A1702" s="8">
        <v>45083</v>
      </c>
      <c r="B1702" s="4" t="s">
        <v>3175</v>
      </c>
      <c r="C1702" s="4" t="s">
        <v>3840</v>
      </c>
      <c r="D1702" s="4" t="s">
        <v>384</v>
      </c>
      <c r="E1702" s="12">
        <v>556668</v>
      </c>
      <c r="F1702" s="11" t="s">
        <v>1076</v>
      </c>
      <c r="G1702" s="12">
        <v>55667</v>
      </c>
      <c r="H1702" s="12">
        <f t="shared" si="26"/>
        <v>612335</v>
      </c>
      <c r="I1702" s="4" t="s">
        <v>3387</v>
      </c>
      <c r="J1702" s="4" t="s">
        <v>3106</v>
      </c>
    </row>
    <row r="1703" spans="1:10" hidden="1" outlineLevel="1" x14ac:dyDescent="0.2">
      <c r="A1703" s="8">
        <v>45083</v>
      </c>
      <c r="B1703" s="4" t="s">
        <v>4260</v>
      </c>
      <c r="C1703" s="4" t="s">
        <v>3840</v>
      </c>
      <c r="D1703" s="4" t="s">
        <v>2193</v>
      </c>
      <c r="E1703" s="12">
        <v>572810</v>
      </c>
      <c r="F1703" s="11" t="s">
        <v>1076</v>
      </c>
      <c r="G1703" s="12">
        <v>57281</v>
      </c>
      <c r="H1703" s="12">
        <f t="shared" si="26"/>
        <v>630091</v>
      </c>
      <c r="I1703" s="4" t="s">
        <v>3387</v>
      </c>
      <c r="J1703" s="4" t="s">
        <v>3106</v>
      </c>
    </row>
    <row r="1704" spans="1:10" hidden="1" outlineLevel="1" x14ac:dyDescent="0.2">
      <c r="A1704" s="8">
        <v>45084</v>
      </c>
      <c r="B1704" s="4" t="s">
        <v>3652</v>
      </c>
      <c r="C1704" s="4" t="s">
        <v>3840</v>
      </c>
      <c r="D1704" s="4" t="s">
        <v>1885</v>
      </c>
      <c r="E1704" s="12">
        <v>453780</v>
      </c>
      <c r="F1704" s="11" t="s">
        <v>1076</v>
      </c>
      <c r="G1704" s="12">
        <v>45378</v>
      </c>
      <c r="H1704" s="12">
        <f t="shared" si="26"/>
        <v>499158</v>
      </c>
      <c r="I1704" s="4" t="s">
        <v>3387</v>
      </c>
      <c r="J1704" s="4" t="s">
        <v>3106</v>
      </c>
    </row>
    <row r="1705" spans="1:10" hidden="1" outlineLevel="1" x14ac:dyDescent="0.2">
      <c r="A1705" s="8">
        <v>45084</v>
      </c>
      <c r="B1705" s="4" t="s">
        <v>3574</v>
      </c>
      <c r="C1705" s="4" t="s">
        <v>3840</v>
      </c>
      <c r="D1705" s="4" t="s">
        <v>1788</v>
      </c>
      <c r="E1705" s="12">
        <v>473595</v>
      </c>
      <c r="F1705" s="11" t="s">
        <v>1076</v>
      </c>
      <c r="G1705" s="12">
        <v>47360</v>
      </c>
      <c r="H1705" s="12">
        <f t="shared" si="26"/>
        <v>520955</v>
      </c>
      <c r="I1705" s="4" t="s">
        <v>3387</v>
      </c>
      <c r="J1705" s="4" t="s">
        <v>3106</v>
      </c>
    </row>
    <row r="1706" spans="1:10" hidden="1" outlineLevel="1" x14ac:dyDescent="0.2">
      <c r="A1706" s="8">
        <v>45084</v>
      </c>
      <c r="B1706" s="4" t="s">
        <v>647</v>
      </c>
      <c r="C1706" s="4" t="s">
        <v>3840</v>
      </c>
      <c r="D1706" s="4" t="s">
        <v>160</v>
      </c>
      <c r="E1706" s="12">
        <v>453780</v>
      </c>
      <c r="F1706" s="11" t="s">
        <v>1076</v>
      </c>
      <c r="G1706" s="12">
        <v>45378</v>
      </c>
      <c r="H1706" s="12">
        <f t="shared" si="26"/>
        <v>499158</v>
      </c>
      <c r="I1706" s="4" t="s">
        <v>3387</v>
      </c>
      <c r="J1706" s="4" t="s">
        <v>3106</v>
      </c>
    </row>
    <row r="1707" spans="1:10" hidden="1" outlineLevel="1" x14ac:dyDescent="0.2">
      <c r="A1707" s="8">
        <v>45084</v>
      </c>
      <c r="B1707" s="4" t="s">
        <v>911</v>
      </c>
      <c r="C1707" s="4" t="s">
        <v>3840</v>
      </c>
      <c r="D1707" s="4" t="s">
        <v>1955</v>
      </c>
      <c r="E1707" s="12">
        <v>506341</v>
      </c>
      <c r="F1707" s="11" t="s">
        <v>1076</v>
      </c>
      <c r="G1707" s="12">
        <v>50634</v>
      </c>
      <c r="H1707" s="12">
        <f t="shared" si="26"/>
        <v>556975</v>
      </c>
      <c r="I1707" s="4" t="s">
        <v>3387</v>
      </c>
      <c r="J1707" s="4" t="s">
        <v>3106</v>
      </c>
    </row>
    <row r="1708" spans="1:10" hidden="1" outlineLevel="1" x14ac:dyDescent="0.2">
      <c r="A1708" s="8">
        <v>45084</v>
      </c>
      <c r="B1708" s="4" t="s">
        <v>4109</v>
      </c>
      <c r="C1708" s="4" t="s">
        <v>3840</v>
      </c>
      <c r="D1708" s="4" t="s">
        <v>1288</v>
      </c>
      <c r="E1708" s="12">
        <v>542620</v>
      </c>
      <c r="F1708" s="11" t="s">
        <v>1076</v>
      </c>
      <c r="G1708" s="12">
        <v>54262</v>
      </c>
      <c r="H1708" s="12">
        <f t="shared" si="26"/>
        <v>596882</v>
      </c>
      <c r="I1708" s="4" t="s">
        <v>3387</v>
      </c>
      <c r="J1708" s="4" t="s">
        <v>3106</v>
      </c>
    </row>
    <row r="1709" spans="1:10" hidden="1" outlineLevel="1" x14ac:dyDescent="0.2">
      <c r="A1709" s="8">
        <v>45084</v>
      </c>
      <c r="B1709" s="4" t="s">
        <v>3913</v>
      </c>
      <c r="C1709" s="4" t="s">
        <v>3840</v>
      </c>
      <c r="D1709" s="4" t="s">
        <v>3675</v>
      </c>
      <c r="E1709" s="12">
        <v>552200</v>
      </c>
      <c r="F1709" s="11" t="s">
        <v>1076</v>
      </c>
      <c r="G1709" s="12">
        <v>55220</v>
      </c>
      <c r="H1709" s="12">
        <f t="shared" si="26"/>
        <v>607420</v>
      </c>
      <c r="I1709" s="4" t="s">
        <v>3387</v>
      </c>
      <c r="J1709" s="4" t="s">
        <v>3106</v>
      </c>
    </row>
    <row r="1710" spans="1:10" hidden="1" outlineLevel="1" x14ac:dyDescent="0.2">
      <c r="A1710" s="8">
        <v>45084</v>
      </c>
      <c r="B1710" s="4" t="s">
        <v>4748</v>
      </c>
      <c r="C1710" s="4" t="s">
        <v>3840</v>
      </c>
      <c r="D1710" s="4" t="s">
        <v>3001</v>
      </c>
      <c r="E1710" s="12">
        <v>453780</v>
      </c>
      <c r="F1710" s="11" t="s">
        <v>1076</v>
      </c>
      <c r="G1710" s="12">
        <v>45378</v>
      </c>
      <c r="H1710" s="12">
        <f t="shared" si="26"/>
        <v>499158</v>
      </c>
      <c r="I1710" s="4" t="s">
        <v>3387</v>
      </c>
      <c r="J1710" s="4" t="s">
        <v>3106</v>
      </c>
    </row>
    <row r="1711" spans="1:10" hidden="1" outlineLevel="1" x14ac:dyDescent="0.2">
      <c r="A1711" s="8">
        <v>45084</v>
      </c>
      <c r="B1711" s="4" t="s">
        <v>3560</v>
      </c>
      <c r="C1711" s="4" t="s">
        <v>3840</v>
      </c>
      <c r="D1711" s="4" t="s">
        <v>2600</v>
      </c>
      <c r="E1711" s="12">
        <v>618669</v>
      </c>
      <c r="F1711" s="11" t="s">
        <v>1076</v>
      </c>
      <c r="G1711" s="12">
        <v>61867</v>
      </c>
      <c r="H1711" s="12">
        <f t="shared" si="26"/>
        <v>680536</v>
      </c>
      <c r="I1711" s="4" t="s">
        <v>3387</v>
      </c>
      <c r="J1711" s="4" t="s">
        <v>3106</v>
      </c>
    </row>
    <row r="1712" spans="1:10" hidden="1" outlineLevel="1" x14ac:dyDescent="0.2">
      <c r="A1712" s="8">
        <v>45084</v>
      </c>
      <c r="B1712" s="4" t="s">
        <v>3975</v>
      </c>
      <c r="C1712" s="4" t="s">
        <v>3840</v>
      </c>
      <c r="D1712" s="4" t="s">
        <v>4948</v>
      </c>
      <c r="E1712" s="12">
        <v>429175</v>
      </c>
      <c r="F1712" s="11" t="s">
        <v>1076</v>
      </c>
      <c r="G1712" s="12">
        <v>42918</v>
      </c>
      <c r="H1712" s="12">
        <f t="shared" si="26"/>
        <v>472093</v>
      </c>
      <c r="I1712" s="4" t="s">
        <v>3387</v>
      </c>
      <c r="J1712" s="4" t="s">
        <v>3106</v>
      </c>
    </row>
    <row r="1713" spans="1:10" hidden="1" outlineLevel="1" x14ac:dyDescent="0.2">
      <c r="A1713" s="8">
        <v>45085</v>
      </c>
      <c r="B1713" s="4" t="s">
        <v>817</v>
      </c>
      <c r="C1713" s="4" t="s">
        <v>3840</v>
      </c>
      <c r="D1713" s="4" t="s">
        <v>1091</v>
      </c>
      <c r="E1713" s="12">
        <v>355360</v>
      </c>
      <c r="F1713" s="11" t="s">
        <v>1076</v>
      </c>
      <c r="G1713" s="12">
        <v>35536</v>
      </c>
      <c r="H1713" s="12">
        <f t="shared" si="26"/>
        <v>390896</v>
      </c>
      <c r="I1713" s="4" t="s">
        <v>3387</v>
      </c>
      <c r="J1713" s="4" t="s">
        <v>3106</v>
      </c>
    </row>
    <row r="1714" spans="1:10" hidden="1" outlineLevel="1" x14ac:dyDescent="0.2">
      <c r="A1714" s="8">
        <v>45085</v>
      </c>
      <c r="B1714" s="4" t="s">
        <v>2854</v>
      </c>
      <c r="C1714" s="4" t="s">
        <v>3840</v>
      </c>
      <c r="D1714" s="4" t="s">
        <v>3480</v>
      </c>
      <c r="E1714" s="12">
        <v>1040960</v>
      </c>
      <c r="F1714" s="11" t="s">
        <v>1076</v>
      </c>
      <c r="G1714" s="12">
        <v>104096</v>
      </c>
      <c r="H1714" s="12">
        <f t="shared" si="26"/>
        <v>1145056</v>
      </c>
      <c r="I1714" s="4" t="s">
        <v>3387</v>
      </c>
      <c r="J1714" s="4" t="s">
        <v>3106</v>
      </c>
    </row>
    <row r="1715" spans="1:10" hidden="1" outlineLevel="1" x14ac:dyDescent="0.2">
      <c r="A1715" s="8">
        <v>45085</v>
      </c>
      <c r="B1715" s="4" t="s">
        <v>2074</v>
      </c>
      <c r="C1715" s="4" t="s">
        <v>3840</v>
      </c>
      <c r="D1715" s="4" t="s">
        <v>2420</v>
      </c>
      <c r="E1715" s="12">
        <v>734348</v>
      </c>
      <c r="F1715" s="11" t="s">
        <v>1076</v>
      </c>
      <c r="G1715" s="12">
        <v>73435</v>
      </c>
      <c r="H1715" s="12">
        <f t="shared" si="26"/>
        <v>807783</v>
      </c>
      <c r="I1715" s="4" t="s">
        <v>3387</v>
      </c>
      <c r="J1715" s="4" t="s">
        <v>3106</v>
      </c>
    </row>
    <row r="1716" spans="1:10" hidden="1" outlineLevel="1" x14ac:dyDescent="0.2">
      <c r="A1716" s="8">
        <v>45086</v>
      </c>
      <c r="B1716" s="4" t="s">
        <v>3737</v>
      </c>
      <c r="C1716" s="4" t="s">
        <v>3840</v>
      </c>
      <c r="D1716" s="4" t="s">
        <v>3596</v>
      </c>
      <c r="E1716" s="12">
        <v>549644</v>
      </c>
      <c r="F1716" s="11" t="s">
        <v>1076</v>
      </c>
      <c r="G1716" s="12">
        <v>54964</v>
      </c>
      <c r="H1716" s="12">
        <f t="shared" si="26"/>
        <v>604608</v>
      </c>
      <c r="I1716" s="4" t="s">
        <v>3387</v>
      </c>
      <c r="J1716" s="4" t="s">
        <v>3106</v>
      </c>
    </row>
    <row r="1717" spans="1:10" hidden="1" outlineLevel="1" x14ac:dyDescent="0.2">
      <c r="A1717" s="8">
        <v>45086</v>
      </c>
      <c r="B1717" s="4" t="s">
        <v>5061</v>
      </c>
      <c r="C1717" s="4" t="s">
        <v>3840</v>
      </c>
      <c r="D1717" s="4" t="s">
        <v>19</v>
      </c>
      <c r="E1717" s="12">
        <v>432526</v>
      </c>
      <c r="F1717" s="11" t="s">
        <v>1076</v>
      </c>
      <c r="G1717" s="12">
        <v>43253</v>
      </c>
      <c r="H1717" s="12">
        <f t="shared" si="26"/>
        <v>475779</v>
      </c>
      <c r="I1717" s="4" t="s">
        <v>3387</v>
      </c>
      <c r="J1717" s="4" t="s">
        <v>3106</v>
      </c>
    </row>
    <row r="1718" spans="1:10" hidden="1" outlineLevel="1" x14ac:dyDescent="0.2">
      <c r="A1718" s="8">
        <v>45086</v>
      </c>
      <c r="B1718" s="4" t="s">
        <v>3814</v>
      </c>
      <c r="C1718" s="4" t="s">
        <v>3840</v>
      </c>
      <c r="D1718" s="4" t="s">
        <v>5008</v>
      </c>
      <c r="E1718" s="12">
        <v>688811</v>
      </c>
      <c r="F1718" s="11" t="s">
        <v>1076</v>
      </c>
      <c r="G1718" s="12">
        <v>68881</v>
      </c>
      <c r="H1718" s="12">
        <f t="shared" si="26"/>
        <v>757692</v>
      </c>
      <c r="I1718" s="4" t="s">
        <v>3387</v>
      </c>
      <c r="J1718" s="4" t="s">
        <v>3106</v>
      </c>
    </row>
    <row r="1719" spans="1:10" hidden="1" outlineLevel="1" x14ac:dyDescent="0.2">
      <c r="A1719" s="8">
        <v>45086</v>
      </c>
      <c r="B1719" s="4" t="s">
        <v>1155</v>
      </c>
      <c r="C1719" s="4" t="s">
        <v>3840</v>
      </c>
      <c r="D1719" s="4" t="s">
        <v>2262</v>
      </c>
      <c r="E1719" s="12">
        <v>502990</v>
      </c>
      <c r="F1719" s="11" t="s">
        <v>1076</v>
      </c>
      <c r="G1719" s="12">
        <v>50299</v>
      </c>
      <c r="H1719" s="12">
        <f t="shared" si="26"/>
        <v>553289</v>
      </c>
      <c r="I1719" s="4" t="s">
        <v>3387</v>
      </c>
      <c r="J1719" s="4" t="s">
        <v>3106</v>
      </c>
    </row>
    <row r="1720" spans="1:10" hidden="1" outlineLevel="1" x14ac:dyDescent="0.2">
      <c r="A1720" s="8">
        <v>45086</v>
      </c>
      <c r="B1720" s="4" t="s">
        <v>1183</v>
      </c>
      <c r="C1720" s="4" t="s">
        <v>3840</v>
      </c>
      <c r="D1720" s="4" t="s">
        <v>1550</v>
      </c>
      <c r="E1720" s="12">
        <v>734348</v>
      </c>
      <c r="F1720" s="11" t="s">
        <v>1076</v>
      </c>
      <c r="G1720" s="12">
        <v>73435</v>
      </c>
      <c r="H1720" s="12">
        <f t="shared" si="26"/>
        <v>807783</v>
      </c>
      <c r="I1720" s="4" t="s">
        <v>3387</v>
      </c>
      <c r="J1720" s="4" t="s">
        <v>3106</v>
      </c>
    </row>
    <row r="1721" spans="1:10" hidden="1" outlineLevel="1" x14ac:dyDescent="0.2">
      <c r="A1721" s="8">
        <v>45086</v>
      </c>
      <c r="B1721" s="4" t="s">
        <v>3019</v>
      </c>
      <c r="C1721" s="4" t="s">
        <v>3840</v>
      </c>
      <c r="D1721" s="4" t="s">
        <v>3123</v>
      </c>
      <c r="E1721" s="12">
        <v>556668</v>
      </c>
      <c r="F1721" s="11" t="s">
        <v>1076</v>
      </c>
      <c r="G1721" s="12">
        <v>55667</v>
      </c>
      <c r="H1721" s="12">
        <f t="shared" si="26"/>
        <v>612335</v>
      </c>
      <c r="I1721" s="4" t="s">
        <v>3387</v>
      </c>
      <c r="J1721" s="4" t="s">
        <v>3106</v>
      </c>
    </row>
    <row r="1722" spans="1:10" hidden="1" outlineLevel="1" x14ac:dyDescent="0.2">
      <c r="A1722" s="8">
        <v>45086</v>
      </c>
      <c r="B1722" s="4" t="s">
        <v>1776</v>
      </c>
      <c r="C1722" s="4" t="s">
        <v>3840</v>
      </c>
      <c r="D1722" s="4" t="s">
        <v>1842</v>
      </c>
      <c r="E1722" s="12">
        <v>556668</v>
      </c>
      <c r="F1722" s="11" t="s">
        <v>1076</v>
      </c>
      <c r="G1722" s="12">
        <v>55667</v>
      </c>
      <c r="H1722" s="12">
        <f t="shared" si="26"/>
        <v>612335</v>
      </c>
      <c r="I1722" s="4" t="s">
        <v>3387</v>
      </c>
      <c r="J1722" s="4" t="s">
        <v>3106</v>
      </c>
    </row>
    <row r="1723" spans="1:10" outlineLevel="1" x14ac:dyDescent="0.2">
      <c r="A1723" s="8">
        <v>45089</v>
      </c>
      <c r="B1723" s="4" t="s">
        <v>2467</v>
      </c>
      <c r="C1723" s="4" t="s">
        <v>3840</v>
      </c>
      <c r="D1723" s="4"/>
      <c r="E1723" s="12">
        <v>0</v>
      </c>
      <c r="F1723" s="11" t="s">
        <v>1076</v>
      </c>
      <c r="G1723" s="12">
        <v>0</v>
      </c>
      <c r="H1723" s="12">
        <f t="shared" si="26"/>
        <v>0</v>
      </c>
      <c r="I1723" s="4" t="s">
        <v>1585</v>
      </c>
      <c r="J1723" s="4" t="s">
        <v>4674</v>
      </c>
    </row>
    <row r="1724" spans="1:10" hidden="1" outlineLevel="1" x14ac:dyDescent="0.2">
      <c r="A1724" s="8">
        <v>45089</v>
      </c>
      <c r="B1724" s="4" t="s">
        <v>4999</v>
      </c>
      <c r="C1724" s="4" t="s">
        <v>3840</v>
      </c>
      <c r="D1724" s="4" t="s">
        <v>3936</v>
      </c>
      <c r="E1724" s="12">
        <v>453780</v>
      </c>
      <c r="F1724" s="11" t="s">
        <v>1076</v>
      </c>
      <c r="G1724" s="12">
        <v>45378</v>
      </c>
      <c r="H1724" s="12">
        <f t="shared" si="26"/>
        <v>499158</v>
      </c>
      <c r="I1724" s="4" t="s">
        <v>3387</v>
      </c>
      <c r="J1724" s="4" t="s">
        <v>3106</v>
      </c>
    </row>
    <row r="1725" spans="1:10" hidden="1" outlineLevel="1" x14ac:dyDescent="0.2">
      <c r="A1725" s="8">
        <v>45089</v>
      </c>
      <c r="B1725" s="4" t="s">
        <v>2550</v>
      </c>
      <c r="C1725" s="4" t="s">
        <v>3840</v>
      </c>
      <c r="D1725" s="4" t="s">
        <v>1237</v>
      </c>
      <c r="E1725" s="12">
        <v>641040</v>
      </c>
      <c r="F1725" s="11" t="s">
        <v>1076</v>
      </c>
      <c r="G1725" s="12">
        <v>64104</v>
      </c>
      <c r="H1725" s="12">
        <f t="shared" si="26"/>
        <v>705144</v>
      </c>
      <c r="I1725" s="4" t="s">
        <v>3387</v>
      </c>
      <c r="J1725" s="4" t="s">
        <v>3106</v>
      </c>
    </row>
    <row r="1726" spans="1:10" hidden="1" outlineLevel="1" x14ac:dyDescent="0.2">
      <c r="A1726" s="8">
        <v>45089</v>
      </c>
      <c r="B1726" s="4" t="s">
        <v>1284</v>
      </c>
      <c r="C1726" s="4" t="s">
        <v>3840</v>
      </c>
      <c r="D1726" s="4" t="s">
        <v>1848</v>
      </c>
      <c r="E1726" s="12">
        <v>481736</v>
      </c>
      <c r="F1726" s="11" t="s">
        <v>1076</v>
      </c>
      <c r="G1726" s="12">
        <v>48174</v>
      </c>
      <c r="H1726" s="12">
        <f t="shared" si="26"/>
        <v>529910</v>
      </c>
      <c r="I1726" s="4" t="s">
        <v>3387</v>
      </c>
      <c r="J1726" s="4" t="s">
        <v>3106</v>
      </c>
    </row>
    <row r="1727" spans="1:10" hidden="1" outlineLevel="1" x14ac:dyDescent="0.2">
      <c r="A1727" s="8">
        <v>45089</v>
      </c>
      <c r="B1727" s="4" t="s">
        <v>3991</v>
      </c>
      <c r="C1727" s="4" t="s">
        <v>3840</v>
      </c>
      <c r="D1727" s="4" t="s">
        <v>552</v>
      </c>
      <c r="E1727" s="12">
        <v>917935</v>
      </c>
      <c r="F1727" s="11" t="s">
        <v>1076</v>
      </c>
      <c r="G1727" s="12">
        <v>91794</v>
      </c>
      <c r="H1727" s="12">
        <f t="shared" si="26"/>
        <v>1009729</v>
      </c>
      <c r="I1727" s="4" t="s">
        <v>3387</v>
      </c>
      <c r="J1727" s="4" t="s">
        <v>3106</v>
      </c>
    </row>
    <row r="1728" spans="1:10" hidden="1" outlineLevel="1" x14ac:dyDescent="0.2">
      <c r="A1728" s="8">
        <v>45089</v>
      </c>
      <c r="B1728" s="4" t="s">
        <v>2204</v>
      </c>
      <c r="C1728" s="4" t="s">
        <v>3840</v>
      </c>
      <c r="D1728" s="4" t="s">
        <v>4473</v>
      </c>
      <c r="E1728" s="12">
        <v>576483</v>
      </c>
      <c r="F1728" s="11" t="s">
        <v>1076</v>
      </c>
      <c r="G1728" s="12">
        <v>57648</v>
      </c>
      <c r="H1728" s="12">
        <f t="shared" si="26"/>
        <v>634131</v>
      </c>
      <c r="I1728" s="4" t="s">
        <v>3387</v>
      </c>
      <c r="J1728" s="4" t="s">
        <v>3106</v>
      </c>
    </row>
    <row r="1729" spans="1:10" hidden="1" outlineLevel="1" x14ac:dyDescent="0.2">
      <c r="A1729" s="8">
        <v>45089</v>
      </c>
      <c r="B1729" s="4" t="s">
        <v>2201</v>
      </c>
      <c r="C1729" s="4" t="s">
        <v>3840</v>
      </c>
      <c r="D1729" s="4" t="s">
        <v>1575</v>
      </c>
      <c r="E1729" s="12">
        <v>506341</v>
      </c>
      <c r="F1729" s="11" t="s">
        <v>1076</v>
      </c>
      <c r="G1729" s="12">
        <v>50634</v>
      </c>
      <c r="H1729" s="12">
        <f t="shared" si="26"/>
        <v>556975</v>
      </c>
      <c r="I1729" s="4" t="s">
        <v>3387</v>
      </c>
      <c r="J1729" s="4" t="s">
        <v>3106</v>
      </c>
    </row>
    <row r="1730" spans="1:10" hidden="1" outlineLevel="1" x14ac:dyDescent="0.2">
      <c r="A1730" s="8">
        <v>45089</v>
      </c>
      <c r="B1730" s="4" t="s">
        <v>4789</v>
      </c>
      <c r="C1730" s="4" t="s">
        <v>3840</v>
      </c>
      <c r="D1730" s="4" t="s">
        <v>4736</v>
      </c>
      <c r="E1730" s="12">
        <v>481736</v>
      </c>
      <c r="F1730" s="11" t="s">
        <v>1076</v>
      </c>
      <c r="G1730" s="12">
        <v>48174</v>
      </c>
      <c r="H1730" s="12">
        <f t="shared" ref="H1730:H1793" si="27">+E1730+G1730</f>
        <v>529910</v>
      </c>
      <c r="I1730" s="4" t="s">
        <v>3387</v>
      </c>
      <c r="J1730" s="4" t="s">
        <v>3106</v>
      </c>
    </row>
    <row r="1731" spans="1:10" hidden="1" outlineLevel="1" x14ac:dyDescent="0.2">
      <c r="A1731" s="8">
        <v>45089</v>
      </c>
      <c r="B1731" s="4" t="s">
        <v>1485</v>
      </c>
      <c r="C1731" s="4" t="s">
        <v>3840</v>
      </c>
      <c r="D1731" s="4" t="s">
        <v>1049</v>
      </c>
      <c r="E1731" s="12">
        <v>550761</v>
      </c>
      <c r="F1731" s="11" t="s">
        <v>1076</v>
      </c>
      <c r="G1731" s="12">
        <v>55076</v>
      </c>
      <c r="H1731" s="12">
        <f t="shared" si="27"/>
        <v>605837</v>
      </c>
      <c r="I1731" s="4" t="s">
        <v>3387</v>
      </c>
      <c r="J1731" s="4" t="s">
        <v>3106</v>
      </c>
    </row>
    <row r="1732" spans="1:10" hidden="1" outlineLevel="1" x14ac:dyDescent="0.2">
      <c r="A1732" s="8">
        <v>45089</v>
      </c>
      <c r="B1732" s="4" t="s">
        <v>3091</v>
      </c>
      <c r="C1732" s="4" t="s">
        <v>3840</v>
      </c>
      <c r="D1732" s="4" t="s">
        <v>5148</v>
      </c>
      <c r="E1732" s="12">
        <v>478385</v>
      </c>
      <c r="F1732" s="11" t="s">
        <v>1076</v>
      </c>
      <c r="G1732" s="12">
        <v>47839</v>
      </c>
      <c r="H1732" s="12">
        <f t="shared" si="27"/>
        <v>526224</v>
      </c>
      <c r="I1732" s="4" t="s">
        <v>3387</v>
      </c>
      <c r="J1732" s="4" t="s">
        <v>3106</v>
      </c>
    </row>
    <row r="1733" spans="1:10" hidden="1" outlineLevel="1" x14ac:dyDescent="0.2">
      <c r="A1733" s="8">
        <v>45089</v>
      </c>
      <c r="B1733" s="4" t="s">
        <v>633</v>
      </c>
      <c r="C1733" s="4" t="s">
        <v>3840</v>
      </c>
      <c r="D1733" s="4" t="s">
        <v>1883</v>
      </c>
      <c r="E1733" s="12">
        <v>734348</v>
      </c>
      <c r="F1733" s="11" t="s">
        <v>1076</v>
      </c>
      <c r="G1733" s="12">
        <v>73435</v>
      </c>
      <c r="H1733" s="12">
        <f t="shared" si="27"/>
        <v>807783</v>
      </c>
      <c r="I1733" s="4" t="s">
        <v>3387</v>
      </c>
      <c r="J1733" s="4" t="s">
        <v>3106</v>
      </c>
    </row>
    <row r="1734" spans="1:10" outlineLevel="1" x14ac:dyDescent="0.2">
      <c r="A1734" s="8">
        <v>45090</v>
      </c>
      <c r="B1734" s="4" t="s">
        <v>2454</v>
      </c>
      <c r="C1734" s="4" t="s">
        <v>2566</v>
      </c>
      <c r="D1734" s="4" t="s">
        <v>818</v>
      </c>
      <c r="E1734" s="12">
        <v>-533884</v>
      </c>
      <c r="F1734" s="11" t="s">
        <v>1076</v>
      </c>
      <c r="G1734" s="12">
        <v>-53389</v>
      </c>
      <c r="H1734" s="12">
        <f t="shared" si="27"/>
        <v>-587273</v>
      </c>
      <c r="I1734" s="4" t="s">
        <v>1128</v>
      </c>
      <c r="J1734" s="4" t="s">
        <v>1611</v>
      </c>
    </row>
    <row r="1735" spans="1:10" outlineLevel="1" x14ac:dyDescent="0.2">
      <c r="A1735" s="8">
        <v>45090</v>
      </c>
      <c r="B1735" s="4" t="s">
        <v>992</v>
      </c>
      <c r="C1735" s="4" t="s">
        <v>930</v>
      </c>
      <c r="D1735" s="4" t="s">
        <v>2484</v>
      </c>
      <c r="E1735" s="12">
        <v>-62637</v>
      </c>
      <c r="F1735" s="11" t="s">
        <v>1076</v>
      </c>
      <c r="G1735" s="12">
        <v>-6264</v>
      </c>
      <c r="H1735" s="12">
        <f t="shared" si="27"/>
        <v>-68901</v>
      </c>
      <c r="I1735" s="4" t="s">
        <v>2719</v>
      </c>
      <c r="J1735" s="4" t="s">
        <v>1445</v>
      </c>
    </row>
    <row r="1736" spans="1:10" outlineLevel="1" x14ac:dyDescent="0.2">
      <c r="A1736" s="8">
        <v>45090</v>
      </c>
      <c r="B1736" s="4" t="s">
        <v>1174</v>
      </c>
      <c r="C1736" s="4" t="s">
        <v>930</v>
      </c>
      <c r="D1736" s="4" t="s">
        <v>4203</v>
      </c>
      <c r="E1736" s="12">
        <v>-375822</v>
      </c>
      <c r="F1736" s="11" t="s">
        <v>1076</v>
      </c>
      <c r="G1736" s="12">
        <v>-37582</v>
      </c>
      <c r="H1736" s="12">
        <f t="shared" si="27"/>
        <v>-413404</v>
      </c>
      <c r="I1736" s="4" t="s">
        <v>2719</v>
      </c>
      <c r="J1736" s="4" t="s">
        <v>1445</v>
      </c>
    </row>
    <row r="1737" spans="1:10" outlineLevel="1" x14ac:dyDescent="0.2">
      <c r="A1737" s="8">
        <v>45090</v>
      </c>
      <c r="B1737" s="4" t="s">
        <v>3928</v>
      </c>
      <c r="C1737" s="4" t="s">
        <v>520</v>
      </c>
      <c r="D1737" s="4" t="s">
        <v>3628</v>
      </c>
      <c r="E1737" s="12">
        <v>-375822</v>
      </c>
      <c r="F1737" s="11" t="s">
        <v>1076</v>
      </c>
      <c r="G1737" s="12">
        <v>-37582</v>
      </c>
      <c r="H1737" s="12">
        <f t="shared" si="27"/>
        <v>-413404</v>
      </c>
      <c r="I1737" s="4" t="s">
        <v>505</v>
      </c>
      <c r="J1737" s="4" t="s">
        <v>3537</v>
      </c>
    </row>
    <row r="1738" spans="1:10" outlineLevel="1" x14ac:dyDescent="0.2">
      <c r="A1738" s="8">
        <v>45090</v>
      </c>
      <c r="B1738" s="4" t="s">
        <v>4859</v>
      </c>
      <c r="C1738" s="4" t="s">
        <v>520</v>
      </c>
      <c r="D1738" s="4" t="s">
        <v>2082</v>
      </c>
      <c r="E1738" s="12">
        <v>-62637</v>
      </c>
      <c r="F1738" s="11" t="s">
        <v>1076</v>
      </c>
      <c r="G1738" s="12">
        <v>-6264</v>
      </c>
      <c r="H1738" s="12">
        <f t="shared" si="27"/>
        <v>-68901</v>
      </c>
      <c r="I1738" s="4" t="s">
        <v>505</v>
      </c>
      <c r="J1738" s="4" t="s">
        <v>3537</v>
      </c>
    </row>
    <row r="1739" spans="1:10" outlineLevel="1" x14ac:dyDescent="0.2">
      <c r="A1739" s="8">
        <v>45090</v>
      </c>
      <c r="B1739" s="4" t="s">
        <v>3863</v>
      </c>
      <c r="C1739" s="4" t="s">
        <v>520</v>
      </c>
      <c r="D1739" s="4" t="s">
        <v>614</v>
      </c>
      <c r="E1739" s="12">
        <v>-375822</v>
      </c>
      <c r="F1739" s="11" t="s">
        <v>1076</v>
      </c>
      <c r="G1739" s="12">
        <v>-37582</v>
      </c>
      <c r="H1739" s="12">
        <f t="shared" si="27"/>
        <v>-413404</v>
      </c>
      <c r="I1739" s="4" t="s">
        <v>505</v>
      </c>
      <c r="J1739" s="4" t="s">
        <v>3537</v>
      </c>
    </row>
    <row r="1740" spans="1:10" outlineLevel="1" x14ac:dyDescent="0.2">
      <c r="A1740" s="8">
        <v>45090</v>
      </c>
      <c r="B1740" s="4" t="s">
        <v>1516</v>
      </c>
      <c r="C1740" s="4" t="s">
        <v>520</v>
      </c>
      <c r="D1740" s="4" t="s">
        <v>1500</v>
      </c>
      <c r="E1740" s="12">
        <v>-313185</v>
      </c>
      <c r="F1740" s="11" t="s">
        <v>1076</v>
      </c>
      <c r="G1740" s="12">
        <v>-31319</v>
      </c>
      <c r="H1740" s="12">
        <f t="shared" si="27"/>
        <v>-344504</v>
      </c>
      <c r="I1740" s="4" t="s">
        <v>505</v>
      </c>
      <c r="J1740" s="4" t="s">
        <v>3537</v>
      </c>
    </row>
    <row r="1741" spans="1:10" outlineLevel="1" x14ac:dyDescent="0.2">
      <c r="A1741" s="8">
        <v>45090</v>
      </c>
      <c r="B1741" s="4" t="s">
        <v>4175</v>
      </c>
      <c r="C1741" s="4" t="s">
        <v>520</v>
      </c>
      <c r="D1741" s="4" t="s">
        <v>2557</v>
      </c>
      <c r="E1741" s="12">
        <v>-250548</v>
      </c>
      <c r="F1741" s="11" t="s">
        <v>1076</v>
      </c>
      <c r="G1741" s="12">
        <v>-25055</v>
      </c>
      <c r="H1741" s="12">
        <f t="shared" si="27"/>
        <v>-275603</v>
      </c>
      <c r="I1741" s="4" t="s">
        <v>505</v>
      </c>
      <c r="J1741" s="4" t="s">
        <v>3537</v>
      </c>
    </row>
    <row r="1742" spans="1:10" outlineLevel="1" x14ac:dyDescent="0.2">
      <c r="A1742" s="8">
        <v>45090</v>
      </c>
      <c r="B1742" s="4" t="s">
        <v>3719</v>
      </c>
      <c r="C1742" s="4" t="s">
        <v>520</v>
      </c>
      <c r="D1742" s="4" t="s">
        <v>2475</v>
      </c>
      <c r="E1742" s="12">
        <v>-313185</v>
      </c>
      <c r="F1742" s="11" t="s">
        <v>1076</v>
      </c>
      <c r="G1742" s="12">
        <v>-31319</v>
      </c>
      <c r="H1742" s="12">
        <f t="shared" si="27"/>
        <v>-344504</v>
      </c>
      <c r="I1742" s="4" t="s">
        <v>505</v>
      </c>
      <c r="J1742" s="4" t="s">
        <v>3537</v>
      </c>
    </row>
    <row r="1743" spans="1:10" outlineLevel="1" x14ac:dyDescent="0.2">
      <c r="A1743" s="8">
        <v>45090</v>
      </c>
      <c r="B1743" s="4" t="s">
        <v>320</v>
      </c>
      <c r="C1743" s="4" t="s">
        <v>520</v>
      </c>
      <c r="D1743" s="4" t="s">
        <v>2531</v>
      </c>
      <c r="E1743" s="12">
        <v>-250548</v>
      </c>
      <c r="F1743" s="11" t="s">
        <v>1076</v>
      </c>
      <c r="G1743" s="12">
        <v>-25055</v>
      </c>
      <c r="H1743" s="12">
        <f t="shared" si="27"/>
        <v>-275603</v>
      </c>
      <c r="I1743" s="4" t="s">
        <v>505</v>
      </c>
      <c r="J1743" s="4" t="s">
        <v>3537</v>
      </c>
    </row>
    <row r="1744" spans="1:10" outlineLevel="1" x14ac:dyDescent="0.2">
      <c r="A1744" s="8">
        <v>45090</v>
      </c>
      <c r="B1744" s="4" t="s">
        <v>221</v>
      </c>
      <c r="C1744" s="4" t="s">
        <v>520</v>
      </c>
      <c r="D1744" s="4" t="s">
        <v>4545</v>
      </c>
      <c r="E1744" s="12">
        <v>-375822</v>
      </c>
      <c r="F1744" s="11" t="s">
        <v>1076</v>
      </c>
      <c r="G1744" s="12">
        <v>-37582</v>
      </c>
      <c r="H1744" s="12">
        <f t="shared" si="27"/>
        <v>-413404</v>
      </c>
      <c r="I1744" s="4" t="s">
        <v>505</v>
      </c>
      <c r="J1744" s="4" t="s">
        <v>3537</v>
      </c>
    </row>
    <row r="1745" spans="1:10" outlineLevel="1" x14ac:dyDescent="0.2">
      <c r="A1745" s="8">
        <v>45090</v>
      </c>
      <c r="B1745" s="4" t="s">
        <v>4402</v>
      </c>
      <c r="C1745" s="4" t="s">
        <v>520</v>
      </c>
      <c r="D1745" s="4" t="s">
        <v>2306</v>
      </c>
      <c r="E1745" s="12">
        <v>-313185</v>
      </c>
      <c r="F1745" s="11" t="s">
        <v>1076</v>
      </c>
      <c r="G1745" s="12">
        <v>-31319</v>
      </c>
      <c r="H1745" s="12">
        <f t="shared" si="27"/>
        <v>-344504</v>
      </c>
      <c r="I1745" s="4" t="s">
        <v>505</v>
      </c>
      <c r="J1745" s="4" t="s">
        <v>3537</v>
      </c>
    </row>
    <row r="1746" spans="1:10" outlineLevel="1" x14ac:dyDescent="0.2">
      <c r="A1746" s="8">
        <v>45090</v>
      </c>
      <c r="B1746" s="4" t="s">
        <v>3293</v>
      </c>
      <c r="C1746" s="4" t="s">
        <v>520</v>
      </c>
      <c r="D1746" s="4" t="s">
        <v>1211</v>
      </c>
      <c r="E1746" s="12">
        <v>-250548</v>
      </c>
      <c r="F1746" s="11" t="s">
        <v>1076</v>
      </c>
      <c r="G1746" s="12">
        <v>-25055</v>
      </c>
      <c r="H1746" s="12">
        <f t="shared" si="27"/>
        <v>-275603</v>
      </c>
      <c r="I1746" s="4" t="s">
        <v>505</v>
      </c>
      <c r="J1746" s="4" t="s">
        <v>3537</v>
      </c>
    </row>
    <row r="1747" spans="1:10" outlineLevel="1" x14ac:dyDescent="0.2">
      <c r="A1747" s="8">
        <v>45090</v>
      </c>
      <c r="B1747" s="4" t="s">
        <v>3527</v>
      </c>
      <c r="C1747" s="4" t="s">
        <v>520</v>
      </c>
      <c r="D1747" s="4" t="s">
        <v>4618</v>
      </c>
      <c r="E1747" s="12">
        <v>-187911</v>
      </c>
      <c r="F1747" s="11" t="s">
        <v>1076</v>
      </c>
      <c r="G1747" s="12">
        <v>-18791</v>
      </c>
      <c r="H1747" s="12">
        <f t="shared" si="27"/>
        <v>-206702</v>
      </c>
      <c r="I1747" s="4" t="s">
        <v>505</v>
      </c>
      <c r="J1747" s="4" t="s">
        <v>3537</v>
      </c>
    </row>
    <row r="1748" spans="1:10" outlineLevel="1" x14ac:dyDescent="0.2">
      <c r="A1748" s="8">
        <v>45090</v>
      </c>
      <c r="B1748" s="4" t="s">
        <v>5130</v>
      </c>
      <c r="C1748" s="4" t="s">
        <v>520</v>
      </c>
      <c r="D1748" s="4" t="s">
        <v>4460</v>
      </c>
      <c r="E1748" s="12">
        <v>-313185</v>
      </c>
      <c r="F1748" s="11" t="s">
        <v>1076</v>
      </c>
      <c r="G1748" s="12">
        <v>-31319</v>
      </c>
      <c r="H1748" s="12">
        <f t="shared" si="27"/>
        <v>-344504</v>
      </c>
      <c r="I1748" s="4" t="s">
        <v>505</v>
      </c>
      <c r="J1748" s="4" t="s">
        <v>3537</v>
      </c>
    </row>
    <row r="1749" spans="1:10" outlineLevel="1" x14ac:dyDescent="0.2">
      <c r="A1749" s="8">
        <v>45090</v>
      </c>
      <c r="B1749" s="4" t="s">
        <v>3487</v>
      </c>
      <c r="C1749" s="4" t="s">
        <v>520</v>
      </c>
      <c r="D1749" s="4" t="s">
        <v>4044</v>
      </c>
      <c r="E1749" s="12">
        <v>-250548</v>
      </c>
      <c r="F1749" s="11" t="s">
        <v>1076</v>
      </c>
      <c r="G1749" s="12">
        <v>-25055</v>
      </c>
      <c r="H1749" s="12">
        <f t="shared" si="27"/>
        <v>-275603</v>
      </c>
      <c r="I1749" s="4" t="s">
        <v>505</v>
      </c>
      <c r="J1749" s="4" t="s">
        <v>3537</v>
      </c>
    </row>
    <row r="1750" spans="1:10" outlineLevel="1" x14ac:dyDescent="0.2">
      <c r="A1750" s="8">
        <v>45090</v>
      </c>
      <c r="B1750" s="4" t="s">
        <v>1515</v>
      </c>
      <c r="C1750" s="4" t="s">
        <v>520</v>
      </c>
      <c r="D1750" s="4" t="s">
        <v>426</v>
      </c>
      <c r="E1750" s="12">
        <v>-375822</v>
      </c>
      <c r="F1750" s="11" t="s">
        <v>1076</v>
      </c>
      <c r="G1750" s="12">
        <v>-37582</v>
      </c>
      <c r="H1750" s="12">
        <f t="shared" si="27"/>
        <v>-413404</v>
      </c>
      <c r="I1750" s="4" t="s">
        <v>505</v>
      </c>
      <c r="J1750" s="4" t="s">
        <v>3537</v>
      </c>
    </row>
    <row r="1751" spans="1:10" outlineLevel="1" x14ac:dyDescent="0.2">
      <c r="A1751" s="8">
        <v>45090</v>
      </c>
      <c r="B1751" s="4" t="s">
        <v>2951</v>
      </c>
      <c r="C1751" s="4" t="s">
        <v>520</v>
      </c>
      <c r="D1751" s="4" t="s">
        <v>736</v>
      </c>
      <c r="E1751" s="12">
        <v>-375822</v>
      </c>
      <c r="F1751" s="11" t="s">
        <v>1076</v>
      </c>
      <c r="G1751" s="12">
        <v>-37582</v>
      </c>
      <c r="H1751" s="12">
        <f t="shared" si="27"/>
        <v>-413404</v>
      </c>
      <c r="I1751" s="4" t="s">
        <v>505</v>
      </c>
      <c r="J1751" s="4" t="s">
        <v>3537</v>
      </c>
    </row>
    <row r="1752" spans="1:10" outlineLevel="1" x14ac:dyDescent="0.2">
      <c r="A1752" s="8">
        <v>45090</v>
      </c>
      <c r="B1752" s="4" t="s">
        <v>2414</v>
      </c>
      <c r="C1752" s="4" t="s">
        <v>520</v>
      </c>
      <c r="D1752" s="4" t="s">
        <v>2194</v>
      </c>
      <c r="E1752" s="12">
        <v>-313185</v>
      </c>
      <c r="F1752" s="11" t="s">
        <v>1076</v>
      </c>
      <c r="G1752" s="12">
        <v>-31319</v>
      </c>
      <c r="H1752" s="12">
        <f t="shared" si="27"/>
        <v>-344504</v>
      </c>
      <c r="I1752" s="4" t="s">
        <v>505</v>
      </c>
      <c r="J1752" s="4" t="s">
        <v>3537</v>
      </c>
    </row>
    <row r="1753" spans="1:10" outlineLevel="1" x14ac:dyDescent="0.2">
      <c r="A1753" s="8">
        <v>45090</v>
      </c>
      <c r="B1753" s="4" t="s">
        <v>1215</v>
      </c>
      <c r="C1753" s="4" t="s">
        <v>520</v>
      </c>
      <c r="D1753" s="4" t="s">
        <v>3519</v>
      </c>
      <c r="E1753" s="12">
        <v>-187911</v>
      </c>
      <c r="F1753" s="11" t="s">
        <v>1076</v>
      </c>
      <c r="G1753" s="12">
        <v>-18791</v>
      </c>
      <c r="H1753" s="12">
        <f t="shared" si="27"/>
        <v>-206702</v>
      </c>
      <c r="I1753" s="4" t="s">
        <v>505</v>
      </c>
      <c r="J1753" s="4" t="s">
        <v>3537</v>
      </c>
    </row>
    <row r="1754" spans="1:10" outlineLevel="1" x14ac:dyDescent="0.2">
      <c r="A1754" s="8">
        <v>45090</v>
      </c>
      <c r="B1754" s="4" t="s">
        <v>1855</v>
      </c>
      <c r="C1754" s="4" t="s">
        <v>3840</v>
      </c>
      <c r="D1754" s="4" t="s">
        <v>4299</v>
      </c>
      <c r="E1754" s="12">
        <v>458248</v>
      </c>
      <c r="F1754" s="11" t="s">
        <v>1076</v>
      </c>
      <c r="G1754" s="12">
        <v>45825</v>
      </c>
      <c r="H1754" s="12">
        <f t="shared" si="27"/>
        <v>504073</v>
      </c>
      <c r="I1754" s="4" t="s">
        <v>505</v>
      </c>
      <c r="J1754" s="4" t="s">
        <v>3537</v>
      </c>
    </row>
    <row r="1755" spans="1:10" outlineLevel="1" x14ac:dyDescent="0.2">
      <c r="A1755" s="8">
        <v>45090</v>
      </c>
      <c r="B1755" s="4" t="s">
        <v>180</v>
      </c>
      <c r="C1755" s="4" t="s">
        <v>3840</v>
      </c>
      <c r="D1755" s="4" t="s">
        <v>1671</v>
      </c>
      <c r="E1755" s="12">
        <v>355360</v>
      </c>
      <c r="F1755" s="11" t="s">
        <v>1076</v>
      </c>
      <c r="G1755" s="12">
        <v>35536</v>
      </c>
      <c r="H1755" s="12">
        <f t="shared" si="27"/>
        <v>390896</v>
      </c>
      <c r="I1755" s="4" t="s">
        <v>505</v>
      </c>
      <c r="J1755" s="4" t="s">
        <v>3537</v>
      </c>
    </row>
    <row r="1756" spans="1:10" outlineLevel="1" x14ac:dyDescent="0.2">
      <c r="A1756" s="8">
        <v>45090</v>
      </c>
      <c r="B1756" s="4" t="s">
        <v>3994</v>
      </c>
      <c r="C1756" s="4" t="s">
        <v>3840</v>
      </c>
      <c r="D1756" s="4" t="s">
        <v>2536</v>
      </c>
      <c r="E1756" s="12">
        <v>432526</v>
      </c>
      <c r="F1756" s="11" t="s">
        <v>1076</v>
      </c>
      <c r="G1756" s="12">
        <v>43253</v>
      </c>
      <c r="H1756" s="12">
        <f t="shared" si="27"/>
        <v>475779</v>
      </c>
      <c r="I1756" s="4" t="s">
        <v>505</v>
      </c>
      <c r="J1756" s="4" t="s">
        <v>3537</v>
      </c>
    </row>
    <row r="1757" spans="1:10" outlineLevel="1" x14ac:dyDescent="0.2">
      <c r="A1757" s="8">
        <v>45090</v>
      </c>
      <c r="B1757" s="4" t="s">
        <v>3846</v>
      </c>
      <c r="C1757" s="4" t="s">
        <v>3840</v>
      </c>
      <c r="D1757" s="4" t="s">
        <v>4126</v>
      </c>
      <c r="E1757" s="12">
        <v>1056780</v>
      </c>
      <c r="F1757" s="11" t="s">
        <v>1076</v>
      </c>
      <c r="G1757" s="12">
        <v>105678</v>
      </c>
      <c r="H1757" s="12">
        <f t="shared" si="27"/>
        <v>1162458</v>
      </c>
      <c r="I1757" s="4" t="s">
        <v>1128</v>
      </c>
      <c r="J1757" s="4" t="s">
        <v>1611</v>
      </c>
    </row>
    <row r="1758" spans="1:10" hidden="1" outlineLevel="1" x14ac:dyDescent="0.2">
      <c r="A1758" s="8">
        <v>45090</v>
      </c>
      <c r="B1758" s="4" t="s">
        <v>4294</v>
      </c>
      <c r="C1758" s="4" t="s">
        <v>3840</v>
      </c>
      <c r="D1758" s="4" t="s">
        <v>4928</v>
      </c>
      <c r="E1758" s="12">
        <v>493410</v>
      </c>
      <c r="F1758" s="11" t="s">
        <v>1076</v>
      </c>
      <c r="G1758" s="12">
        <v>49341</v>
      </c>
      <c r="H1758" s="12">
        <f t="shared" si="27"/>
        <v>542751</v>
      </c>
      <c r="I1758" s="4" t="s">
        <v>3387</v>
      </c>
      <c r="J1758" s="4" t="s">
        <v>3106</v>
      </c>
    </row>
    <row r="1759" spans="1:10" hidden="1" outlineLevel="1" x14ac:dyDescent="0.2">
      <c r="A1759" s="8">
        <v>45090</v>
      </c>
      <c r="B1759" s="4" t="s">
        <v>5023</v>
      </c>
      <c r="C1759" s="4" t="s">
        <v>3840</v>
      </c>
      <c r="D1759" s="4" t="s">
        <v>4593</v>
      </c>
      <c r="E1759" s="12">
        <v>453780</v>
      </c>
      <c r="F1759" s="11" t="s">
        <v>1076</v>
      </c>
      <c r="G1759" s="12">
        <v>45378</v>
      </c>
      <c r="H1759" s="12">
        <f t="shared" si="27"/>
        <v>499158</v>
      </c>
      <c r="I1759" s="4" t="s">
        <v>3387</v>
      </c>
      <c r="J1759" s="4" t="s">
        <v>3106</v>
      </c>
    </row>
    <row r="1760" spans="1:10" hidden="1" outlineLevel="1" x14ac:dyDescent="0.2">
      <c r="A1760" s="8">
        <v>45090</v>
      </c>
      <c r="B1760" s="4" t="s">
        <v>3950</v>
      </c>
      <c r="C1760" s="4" t="s">
        <v>3840</v>
      </c>
      <c r="D1760" s="4" t="s">
        <v>3625</v>
      </c>
      <c r="E1760" s="12">
        <v>505224</v>
      </c>
      <c r="F1760" s="11" t="s">
        <v>1076</v>
      </c>
      <c r="G1760" s="12">
        <v>50522</v>
      </c>
      <c r="H1760" s="12">
        <f t="shared" si="27"/>
        <v>555746</v>
      </c>
      <c r="I1760" s="4" t="s">
        <v>3387</v>
      </c>
      <c r="J1760" s="4" t="s">
        <v>3106</v>
      </c>
    </row>
    <row r="1761" spans="1:10" hidden="1" outlineLevel="1" x14ac:dyDescent="0.2">
      <c r="A1761" s="8">
        <v>45090</v>
      </c>
      <c r="B1761" s="4" t="s">
        <v>953</v>
      </c>
      <c r="C1761" s="4" t="s">
        <v>3840</v>
      </c>
      <c r="D1761" s="4" t="s">
        <v>2661</v>
      </c>
      <c r="E1761" s="12">
        <v>480619</v>
      </c>
      <c r="F1761" s="11" t="s">
        <v>1076</v>
      </c>
      <c r="G1761" s="12">
        <v>48062</v>
      </c>
      <c r="H1761" s="12">
        <f t="shared" si="27"/>
        <v>528681</v>
      </c>
      <c r="I1761" s="4" t="s">
        <v>3387</v>
      </c>
      <c r="J1761" s="4" t="s">
        <v>3106</v>
      </c>
    </row>
    <row r="1762" spans="1:10" hidden="1" outlineLevel="1" x14ac:dyDescent="0.2">
      <c r="A1762" s="8">
        <v>45090</v>
      </c>
      <c r="B1762" s="4" t="s">
        <v>2762</v>
      </c>
      <c r="C1762" s="4" t="s">
        <v>3840</v>
      </c>
      <c r="D1762" s="4" t="s">
        <v>1346</v>
      </c>
      <c r="E1762" s="12">
        <v>917935</v>
      </c>
      <c r="F1762" s="11" t="s">
        <v>1076</v>
      </c>
      <c r="G1762" s="12">
        <v>91794</v>
      </c>
      <c r="H1762" s="12">
        <f t="shared" si="27"/>
        <v>1009729</v>
      </c>
      <c r="I1762" s="4" t="s">
        <v>3387</v>
      </c>
      <c r="J1762" s="4" t="s">
        <v>3106</v>
      </c>
    </row>
    <row r="1763" spans="1:10" hidden="1" outlineLevel="1" x14ac:dyDescent="0.2">
      <c r="A1763" s="8">
        <v>45090</v>
      </c>
      <c r="B1763" s="4" t="s">
        <v>2994</v>
      </c>
      <c r="C1763" s="4" t="s">
        <v>3840</v>
      </c>
      <c r="D1763" s="4" t="s">
        <v>727</v>
      </c>
      <c r="E1763" s="12">
        <v>556668</v>
      </c>
      <c r="F1763" s="11" t="s">
        <v>1076</v>
      </c>
      <c r="G1763" s="12">
        <v>55667</v>
      </c>
      <c r="H1763" s="12">
        <f t="shared" si="27"/>
        <v>612335</v>
      </c>
      <c r="I1763" s="4" t="s">
        <v>3387</v>
      </c>
      <c r="J1763" s="4" t="s">
        <v>3106</v>
      </c>
    </row>
    <row r="1764" spans="1:10" hidden="1" outlineLevel="1" x14ac:dyDescent="0.2">
      <c r="A1764" s="8">
        <v>45090</v>
      </c>
      <c r="B1764" s="4" t="s">
        <v>1742</v>
      </c>
      <c r="C1764" s="4" t="s">
        <v>3840</v>
      </c>
      <c r="D1764" s="4" t="s">
        <v>2209</v>
      </c>
      <c r="E1764" s="12">
        <v>644391</v>
      </c>
      <c r="F1764" s="11" t="s">
        <v>1076</v>
      </c>
      <c r="G1764" s="12">
        <v>64439</v>
      </c>
      <c r="H1764" s="12">
        <f t="shared" si="27"/>
        <v>708830</v>
      </c>
      <c r="I1764" s="4" t="s">
        <v>3387</v>
      </c>
      <c r="J1764" s="4" t="s">
        <v>3106</v>
      </c>
    </row>
    <row r="1765" spans="1:10" hidden="1" outlineLevel="1" x14ac:dyDescent="0.2">
      <c r="A1765" s="8">
        <v>45090</v>
      </c>
      <c r="B1765" s="4" t="s">
        <v>2790</v>
      </c>
      <c r="C1765" s="4" t="s">
        <v>3840</v>
      </c>
      <c r="D1765" s="4" t="s">
        <v>3803</v>
      </c>
      <c r="E1765" s="12">
        <v>478385</v>
      </c>
      <c r="F1765" s="11" t="s">
        <v>1076</v>
      </c>
      <c r="G1765" s="12">
        <v>47839</v>
      </c>
      <c r="H1765" s="12">
        <f t="shared" si="27"/>
        <v>526224</v>
      </c>
      <c r="I1765" s="4" t="s">
        <v>3387</v>
      </c>
      <c r="J1765" s="4" t="s">
        <v>3106</v>
      </c>
    </row>
    <row r="1766" spans="1:10" hidden="1" outlineLevel="1" x14ac:dyDescent="0.2">
      <c r="A1766" s="8">
        <v>45090</v>
      </c>
      <c r="B1766" s="4" t="s">
        <v>208</v>
      </c>
      <c r="C1766" s="4" t="s">
        <v>3840</v>
      </c>
      <c r="D1766" s="4" t="s">
        <v>3771</v>
      </c>
      <c r="E1766" s="12">
        <v>506341</v>
      </c>
      <c r="F1766" s="11" t="s">
        <v>1076</v>
      </c>
      <c r="G1766" s="12">
        <v>50634</v>
      </c>
      <c r="H1766" s="12">
        <f t="shared" si="27"/>
        <v>556975</v>
      </c>
      <c r="I1766" s="4" t="s">
        <v>3387</v>
      </c>
      <c r="J1766" s="4" t="s">
        <v>3106</v>
      </c>
    </row>
    <row r="1767" spans="1:10" outlineLevel="1" x14ac:dyDescent="0.2">
      <c r="A1767" s="8">
        <v>45091</v>
      </c>
      <c r="B1767" s="4" t="s">
        <v>2119</v>
      </c>
      <c r="C1767" s="4" t="s">
        <v>520</v>
      </c>
      <c r="D1767" s="4" t="s">
        <v>3492</v>
      </c>
      <c r="E1767" s="12">
        <v>-250548</v>
      </c>
      <c r="F1767" s="11" t="s">
        <v>1076</v>
      </c>
      <c r="G1767" s="12">
        <v>-25055</v>
      </c>
      <c r="H1767" s="12">
        <f t="shared" si="27"/>
        <v>-275603</v>
      </c>
      <c r="I1767" s="4" t="s">
        <v>505</v>
      </c>
      <c r="J1767" s="4" t="s">
        <v>3537</v>
      </c>
    </row>
    <row r="1768" spans="1:10" outlineLevel="1" x14ac:dyDescent="0.2">
      <c r="A1768" s="8">
        <v>45091</v>
      </c>
      <c r="B1768" s="4" t="s">
        <v>487</v>
      </c>
      <c r="C1768" s="4" t="s">
        <v>3840</v>
      </c>
      <c r="D1768" s="4" t="s">
        <v>4365</v>
      </c>
      <c r="E1768" s="12">
        <v>432526</v>
      </c>
      <c r="F1768" s="11" t="s">
        <v>1076</v>
      </c>
      <c r="G1768" s="12">
        <v>43253</v>
      </c>
      <c r="H1768" s="12">
        <f t="shared" si="27"/>
        <v>475779</v>
      </c>
      <c r="I1768" s="4" t="s">
        <v>505</v>
      </c>
      <c r="J1768" s="4" t="s">
        <v>3537</v>
      </c>
    </row>
    <row r="1769" spans="1:10" hidden="1" outlineLevel="1" x14ac:dyDescent="0.2">
      <c r="A1769" s="8">
        <v>45091</v>
      </c>
      <c r="B1769" s="4" t="s">
        <v>805</v>
      </c>
      <c r="C1769" s="4" t="s">
        <v>3840</v>
      </c>
      <c r="D1769" s="4" t="s">
        <v>615</v>
      </c>
      <c r="E1769" s="12">
        <v>639601</v>
      </c>
      <c r="F1769" s="11" t="s">
        <v>1076</v>
      </c>
      <c r="G1769" s="12">
        <v>63960</v>
      </c>
      <c r="H1769" s="12">
        <f t="shared" si="27"/>
        <v>703561</v>
      </c>
      <c r="I1769" s="4" t="s">
        <v>3387</v>
      </c>
      <c r="J1769" s="4" t="s">
        <v>3106</v>
      </c>
    </row>
    <row r="1770" spans="1:10" hidden="1" outlineLevel="1" x14ac:dyDescent="0.2">
      <c r="A1770" s="8">
        <v>45091</v>
      </c>
      <c r="B1770" s="4" t="s">
        <v>5098</v>
      </c>
      <c r="C1770" s="4" t="s">
        <v>3840</v>
      </c>
      <c r="D1770" s="4" t="s">
        <v>510</v>
      </c>
      <c r="E1770" s="12">
        <v>636250</v>
      </c>
      <c r="F1770" s="11" t="s">
        <v>1076</v>
      </c>
      <c r="G1770" s="12">
        <v>63625</v>
      </c>
      <c r="H1770" s="12">
        <f t="shared" si="27"/>
        <v>699875</v>
      </c>
      <c r="I1770" s="4" t="s">
        <v>3387</v>
      </c>
      <c r="J1770" s="4" t="s">
        <v>3106</v>
      </c>
    </row>
    <row r="1771" spans="1:10" hidden="1" outlineLevel="1" x14ac:dyDescent="0.2">
      <c r="A1771" s="8">
        <v>45091</v>
      </c>
      <c r="B1771" s="4" t="s">
        <v>423</v>
      </c>
      <c r="C1771" s="4" t="s">
        <v>3840</v>
      </c>
      <c r="D1771" s="4" t="s">
        <v>1674</v>
      </c>
      <c r="E1771" s="12">
        <v>917935</v>
      </c>
      <c r="F1771" s="11" t="s">
        <v>1076</v>
      </c>
      <c r="G1771" s="12">
        <v>91794</v>
      </c>
      <c r="H1771" s="12">
        <f t="shared" si="27"/>
        <v>1009729</v>
      </c>
      <c r="I1771" s="4" t="s">
        <v>3387</v>
      </c>
      <c r="J1771" s="4" t="s">
        <v>3106</v>
      </c>
    </row>
    <row r="1772" spans="1:10" hidden="1" outlineLevel="1" x14ac:dyDescent="0.2">
      <c r="A1772" s="8">
        <v>45091</v>
      </c>
      <c r="B1772" s="4" t="s">
        <v>1488</v>
      </c>
      <c r="C1772" s="4" t="s">
        <v>3840</v>
      </c>
      <c r="D1772" s="4" t="s">
        <v>4229</v>
      </c>
      <c r="E1772" s="12">
        <v>481736</v>
      </c>
      <c r="F1772" s="11" t="s">
        <v>1076</v>
      </c>
      <c r="G1772" s="12">
        <v>48174</v>
      </c>
      <c r="H1772" s="12">
        <f t="shared" si="27"/>
        <v>529910</v>
      </c>
      <c r="I1772" s="4" t="s">
        <v>3387</v>
      </c>
      <c r="J1772" s="4" t="s">
        <v>3106</v>
      </c>
    </row>
    <row r="1773" spans="1:10" hidden="1" outlineLevel="1" x14ac:dyDescent="0.2">
      <c r="A1773" s="8">
        <v>45091</v>
      </c>
      <c r="B1773" s="4" t="s">
        <v>2382</v>
      </c>
      <c r="C1773" s="4" t="s">
        <v>3840</v>
      </c>
      <c r="D1773" s="4" t="s">
        <v>62</v>
      </c>
      <c r="E1773" s="12">
        <v>555551</v>
      </c>
      <c r="F1773" s="11" t="s">
        <v>1076</v>
      </c>
      <c r="G1773" s="12">
        <v>55555</v>
      </c>
      <c r="H1773" s="12">
        <f t="shared" si="27"/>
        <v>611106</v>
      </c>
      <c r="I1773" s="4" t="s">
        <v>3387</v>
      </c>
      <c r="J1773" s="4" t="s">
        <v>3106</v>
      </c>
    </row>
    <row r="1774" spans="1:10" hidden="1" outlineLevel="1" x14ac:dyDescent="0.2">
      <c r="A1774" s="8">
        <v>45091</v>
      </c>
      <c r="B1774" s="4" t="s">
        <v>5200</v>
      </c>
      <c r="C1774" s="4" t="s">
        <v>3840</v>
      </c>
      <c r="D1774" s="4" t="s">
        <v>1459</v>
      </c>
      <c r="E1774" s="12">
        <v>556668</v>
      </c>
      <c r="F1774" s="11" t="s">
        <v>1076</v>
      </c>
      <c r="G1774" s="12">
        <v>55667</v>
      </c>
      <c r="H1774" s="12">
        <f t="shared" si="27"/>
        <v>612335</v>
      </c>
      <c r="I1774" s="4" t="s">
        <v>3387</v>
      </c>
      <c r="J1774" s="4" t="s">
        <v>3106</v>
      </c>
    </row>
    <row r="1775" spans="1:10" hidden="1" outlineLevel="1" x14ac:dyDescent="0.2">
      <c r="A1775" s="8">
        <v>45091</v>
      </c>
      <c r="B1775" s="4" t="s">
        <v>3772</v>
      </c>
      <c r="C1775" s="4" t="s">
        <v>3840</v>
      </c>
      <c r="D1775" s="4" t="s">
        <v>4894</v>
      </c>
      <c r="E1775" s="12">
        <v>550761</v>
      </c>
      <c r="F1775" s="11" t="s">
        <v>1076</v>
      </c>
      <c r="G1775" s="12">
        <v>55076</v>
      </c>
      <c r="H1775" s="12">
        <f t="shared" si="27"/>
        <v>605837</v>
      </c>
      <c r="I1775" s="4" t="s">
        <v>3387</v>
      </c>
      <c r="J1775" s="4" t="s">
        <v>3106</v>
      </c>
    </row>
    <row r="1776" spans="1:10" hidden="1" outlineLevel="1" x14ac:dyDescent="0.2">
      <c r="A1776" s="8">
        <v>45091</v>
      </c>
      <c r="B1776" s="4" t="s">
        <v>337</v>
      </c>
      <c r="C1776" s="4" t="s">
        <v>3840</v>
      </c>
      <c r="D1776" s="4" t="s">
        <v>2070</v>
      </c>
      <c r="E1776" s="12">
        <v>404570</v>
      </c>
      <c r="F1776" s="11" t="s">
        <v>1076</v>
      </c>
      <c r="G1776" s="12">
        <v>40457</v>
      </c>
      <c r="H1776" s="12">
        <f t="shared" si="27"/>
        <v>445027</v>
      </c>
      <c r="I1776" s="4" t="s">
        <v>3387</v>
      </c>
      <c r="J1776" s="4" t="s">
        <v>3106</v>
      </c>
    </row>
    <row r="1777" spans="1:10" outlineLevel="1" x14ac:dyDescent="0.2">
      <c r="A1777" s="8">
        <v>45092</v>
      </c>
      <c r="B1777" s="4" t="s">
        <v>884</v>
      </c>
      <c r="C1777" s="4" t="s">
        <v>3840</v>
      </c>
      <c r="D1777" s="4" t="s">
        <v>3038</v>
      </c>
      <c r="E1777" s="12">
        <v>432526</v>
      </c>
      <c r="F1777" s="11" t="s">
        <v>1076</v>
      </c>
      <c r="G1777" s="12">
        <v>43253</v>
      </c>
      <c r="H1777" s="12">
        <f t="shared" si="27"/>
        <v>475779</v>
      </c>
      <c r="I1777" s="4" t="s">
        <v>505</v>
      </c>
      <c r="J1777" s="4" t="s">
        <v>3537</v>
      </c>
    </row>
    <row r="1778" spans="1:10" outlineLevel="1" x14ac:dyDescent="0.2">
      <c r="A1778" s="8">
        <v>45092</v>
      </c>
      <c r="B1778" s="4" t="s">
        <v>3009</v>
      </c>
      <c r="C1778" s="4" t="s">
        <v>3840</v>
      </c>
      <c r="D1778" s="4" t="s">
        <v>1943</v>
      </c>
      <c r="E1778" s="12">
        <v>846354</v>
      </c>
      <c r="F1778" s="11" t="s">
        <v>1076</v>
      </c>
      <c r="G1778" s="12">
        <v>84635</v>
      </c>
      <c r="H1778" s="12">
        <f t="shared" si="27"/>
        <v>930989</v>
      </c>
      <c r="I1778" s="4" t="s">
        <v>1585</v>
      </c>
      <c r="J1778" s="4" t="s">
        <v>4674</v>
      </c>
    </row>
    <row r="1779" spans="1:10" hidden="1" outlineLevel="1" x14ac:dyDescent="0.2">
      <c r="A1779" s="8">
        <v>45092</v>
      </c>
      <c r="B1779" s="4" t="s">
        <v>2032</v>
      </c>
      <c r="C1779" s="4" t="s">
        <v>3840</v>
      </c>
      <c r="D1779" s="4" t="s">
        <v>4860</v>
      </c>
      <c r="E1779" s="12">
        <v>734348</v>
      </c>
      <c r="F1779" s="11" t="s">
        <v>1076</v>
      </c>
      <c r="G1779" s="12">
        <v>73435</v>
      </c>
      <c r="H1779" s="12">
        <f t="shared" si="27"/>
        <v>807783</v>
      </c>
      <c r="I1779" s="4" t="s">
        <v>3387</v>
      </c>
      <c r="J1779" s="4" t="s">
        <v>3106</v>
      </c>
    </row>
    <row r="1780" spans="1:10" hidden="1" outlineLevel="1" x14ac:dyDescent="0.2">
      <c r="A1780" s="8">
        <v>45092</v>
      </c>
      <c r="B1780" s="4" t="s">
        <v>2923</v>
      </c>
      <c r="C1780" s="4" t="s">
        <v>3840</v>
      </c>
      <c r="D1780" s="4" t="s">
        <v>4632</v>
      </c>
      <c r="E1780" s="12">
        <v>917935</v>
      </c>
      <c r="F1780" s="11" t="s">
        <v>1076</v>
      </c>
      <c r="G1780" s="12">
        <v>91794</v>
      </c>
      <c r="H1780" s="12">
        <f t="shared" si="27"/>
        <v>1009729</v>
      </c>
      <c r="I1780" s="4" t="s">
        <v>3387</v>
      </c>
      <c r="J1780" s="4" t="s">
        <v>3106</v>
      </c>
    </row>
    <row r="1781" spans="1:10" hidden="1" outlineLevel="1" x14ac:dyDescent="0.2">
      <c r="A1781" s="8">
        <v>45093</v>
      </c>
      <c r="B1781" s="4" t="s">
        <v>1772</v>
      </c>
      <c r="C1781" s="4" t="s">
        <v>2379</v>
      </c>
      <c r="D1781" s="4" t="s">
        <v>3806</v>
      </c>
      <c r="E1781" s="12">
        <v>-134779</v>
      </c>
      <c r="F1781" s="11" t="s">
        <v>1076</v>
      </c>
      <c r="G1781" s="12">
        <v>-13478</v>
      </c>
      <c r="H1781" s="12">
        <f t="shared" si="27"/>
        <v>-148257</v>
      </c>
      <c r="I1781" s="4" t="s">
        <v>2318</v>
      </c>
      <c r="J1781" s="4" t="s">
        <v>195</v>
      </c>
    </row>
    <row r="1782" spans="1:10" hidden="1" outlineLevel="1" x14ac:dyDescent="0.2">
      <c r="A1782" s="8">
        <v>45093</v>
      </c>
      <c r="B1782" s="4" t="s">
        <v>2268</v>
      </c>
      <c r="C1782" s="4" t="s">
        <v>4421</v>
      </c>
      <c r="D1782" s="4" t="s">
        <v>3806</v>
      </c>
      <c r="E1782" s="12">
        <v>-239297</v>
      </c>
      <c r="F1782" s="11" t="s">
        <v>1076</v>
      </c>
      <c r="G1782" s="12">
        <v>-23930</v>
      </c>
      <c r="H1782" s="12">
        <f t="shared" si="27"/>
        <v>-263227</v>
      </c>
      <c r="I1782" s="4" t="s">
        <v>313</v>
      </c>
      <c r="J1782" s="4" t="s">
        <v>1554</v>
      </c>
    </row>
    <row r="1783" spans="1:10" hidden="1" outlineLevel="1" x14ac:dyDescent="0.2">
      <c r="A1783" s="8">
        <v>45093</v>
      </c>
      <c r="B1783" s="4" t="s">
        <v>2504</v>
      </c>
      <c r="C1783" s="4" t="s">
        <v>3910</v>
      </c>
      <c r="D1783" s="4" t="s">
        <v>3806</v>
      </c>
      <c r="E1783" s="12">
        <v>-62637</v>
      </c>
      <c r="F1783" s="11" t="s">
        <v>1076</v>
      </c>
      <c r="G1783" s="12">
        <v>-6264</v>
      </c>
      <c r="H1783" s="12">
        <f t="shared" si="27"/>
        <v>-68901</v>
      </c>
      <c r="I1783" s="4" t="s">
        <v>3387</v>
      </c>
      <c r="J1783" s="4" t="s">
        <v>3106</v>
      </c>
    </row>
    <row r="1784" spans="1:10" hidden="1" outlineLevel="1" x14ac:dyDescent="0.2">
      <c r="A1784" s="8">
        <v>45093</v>
      </c>
      <c r="B1784" s="4" t="s">
        <v>931</v>
      </c>
      <c r="C1784" s="4" t="s">
        <v>3910</v>
      </c>
      <c r="D1784" s="4" t="s">
        <v>3806</v>
      </c>
      <c r="E1784" s="12">
        <v>-82520</v>
      </c>
      <c r="F1784" s="11" t="s">
        <v>1076</v>
      </c>
      <c r="G1784" s="12">
        <v>-8252</v>
      </c>
      <c r="H1784" s="12">
        <f t="shared" si="27"/>
        <v>-90772</v>
      </c>
      <c r="I1784" s="4" t="s">
        <v>3387</v>
      </c>
      <c r="J1784" s="4" t="s">
        <v>3106</v>
      </c>
    </row>
    <row r="1785" spans="1:10" hidden="1" outlineLevel="1" x14ac:dyDescent="0.2">
      <c r="A1785" s="8">
        <v>45093</v>
      </c>
      <c r="B1785" s="4" t="s">
        <v>3059</v>
      </c>
      <c r="C1785" s="4" t="s">
        <v>3910</v>
      </c>
      <c r="D1785" s="4" t="s">
        <v>3806</v>
      </c>
      <c r="E1785" s="12">
        <v>-207794</v>
      </c>
      <c r="F1785" s="11" t="s">
        <v>1076</v>
      </c>
      <c r="G1785" s="12">
        <v>-20779</v>
      </c>
      <c r="H1785" s="12">
        <f t="shared" si="27"/>
        <v>-228573</v>
      </c>
      <c r="I1785" s="4" t="s">
        <v>3387</v>
      </c>
      <c r="J1785" s="4" t="s">
        <v>3106</v>
      </c>
    </row>
    <row r="1786" spans="1:10" hidden="1" outlineLevel="1" x14ac:dyDescent="0.2">
      <c r="A1786" s="8">
        <v>45093</v>
      </c>
      <c r="B1786" s="4" t="s">
        <v>601</v>
      </c>
      <c r="C1786" s="4" t="s">
        <v>3910</v>
      </c>
      <c r="D1786" s="4" t="s">
        <v>3806</v>
      </c>
      <c r="E1786" s="12">
        <v>-563733</v>
      </c>
      <c r="F1786" s="11" t="s">
        <v>1076</v>
      </c>
      <c r="G1786" s="12">
        <v>-56373</v>
      </c>
      <c r="H1786" s="12">
        <f t="shared" si="27"/>
        <v>-620106</v>
      </c>
      <c r="I1786" s="4" t="s">
        <v>3387</v>
      </c>
      <c r="J1786" s="4" t="s">
        <v>3106</v>
      </c>
    </row>
    <row r="1787" spans="1:10" hidden="1" outlineLevel="1" x14ac:dyDescent="0.2">
      <c r="A1787" s="8">
        <v>45093</v>
      </c>
      <c r="B1787" s="4" t="s">
        <v>1684</v>
      </c>
      <c r="C1787" s="4" t="s">
        <v>3910</v>
      </c>
      <c r="D1787" s="4" t="s">
        <v>3806</v>
      </c>
      <c r="E1787" s="12">
        <v>-876918</v>
      </c>
      <c r="F1787" s="11" t="s">
        <v>1076</v>
      </c>
      <c r="G1787" s="12">
        <v>-87692</v>
      </c>
      <c r="H1787" s="12">
        <f t="shared" si="27"/>
        <v>-964610</v>
      </c>
      <c r="I1787" s="4" t="s">
        <v>3387</v>
      </c>
      <c r="J1787" s="4" t="s">
        <v>3106</v>
      </c>
    </row>
    <row r="1788" spans="1:10" hidden="1" outlineLevel="1" x14ac:dyDescent="0.2">
      <c r="A1788" s="8">
        <v>45093</v>
      </c>
      <c r="B1788" s="4" t="s">
        <v>1542</v>
      </c>
      <c r="C1788" s="4" t="s">
        <v>3910</v>
      </c>
      <c r="D1788" s="4" t="s">
        <v>3806</v>
      </c>
      <c r="E1788" s="12">
        <v>-187911</v>
      </c>
      <c r="F1788" s="11" t="s">
        <v>1076</v>
      </c>
      <c r="G1788" s="12">
        <v>-18791</v>
      </c>
      <c r="H1788" s="12">
        <f t="shared" si="27"/>
        <v>-206702</v>
      </c>
      <c r="I1788" s="4" t="s">
        <v>3387</v>
      </c>
      <c r="J1788" s="4" t="s">
        <v>3106</v>
      </c>
    </row>
    <row r="1789" spans="1:10" hidden="1" outlineLevel="1" x14ac:dyDescent="0.2">
      <c r="A1789" s="8">
        <v>45093</v>
      </c>
      <c r="B1789" s="4" t="s">
        <v>1815</v>
      </c>
      <c r="C1789" s="4" t="s">
        <v>3910</v>
      </c>
      <c r="D1789" s="4" t="s">
        <v>3806</v>
      </c>
      <c r="E1789" s="12">
        <v>-145157</v>
      </c>
      <c r="F1789" s="11" t="s">
        <v>1076</v>
      </c>
      <c r="G1789" s="12">
        <v>-14516</v>
      </c>
      <c r="H1789" s="12">
        <f t="shared" si="27"/>
        <v>-159673</v>
      </c>
      <c r="I1789" s="4" t="s">
        <v>3387</v>
      </c>
      <c r="J1789" s="4" t="s">
        <v>3106</v>
      </c>
    </row>
    <row r="1790" spans="1:10" hidden="1" outlineLevel="1" x14ac:dyDescent="0.2">
      <c r="A1790" s="8">
        <v>45093</v>
      </c>
      <c r="B1790" s="4" t="s">
        <v>3588</v>
      </c>
      <c r="C1790" s="4" t="s">
        <v>3910</v>
      </c>
      <c r="D1790" s="4" t="s">
        <v>3806</v>
      </c>
      <c r="E1790" s="12">
        <v>-313185</v>
      </c>
      <c r="F1790" s="11" t="s">
        <v>1076</v>
      </c>
      <c r="G1790" s="12">
        <v>-31319</v>
      </c>
      <c r="H1790" s="12">
        <f t="shared" si="27"/>
        <v>-344504</v>
      </c>
      <c r="I1790" s="4" t="s">
        <v>3387</v>
      </c>
      <c r="J1790" s="4" t="s">
        <v>3106</v>
      </c>
    </row>
    <row r="1791" spans="1:10" hidden="1" outlineLevel="1" x14ac:dyDescent="0.2">
      <c r="A1791" s="8">
        <v>45093</v>
      </c>
      <c r="B1791" s="4" t="s">
        <v>780</v>
      </c>
      <c r="C1791" s="4" t="s">
        <v>3910</v>
      </c>
      <c r="D1791" s="4" t="s">
        <v>3806</v>
      </c>
      <c r="E1791" s="12">
        <v>-375822</v>
      </c>
      <c r="F1791" s="11" t="s">
        <v>1076</v>
      </c>
      <c r="G1791" s="12">
        <v>-37582</v>
      </c>
      <c r="H1791" s="12">
        <f t="shared" si="27"/>
        <v>-413404</v>
      </c>
      <c r="I1791" s="4" t="s">
        <v>3387</v>
      </c>
      <c r="J1791" s="4" t="s">
        <v>3106</v>
      </c>
    </row>
    <row r="1792" spans="1:10" hidden="1" outlineLevel="1" x14ac:dyDescent="0.2">
      <c r="A1792" s="8">
        <v>45093</v>
      </c>
      <c r="B1792" s="4" t="s">
        <v>174</v>
      </c>
      <c r="C1792" s="4" t="s">
        <v>3910</v>
      </c>
      <c r="D1792" s="4" t="s">
        <v>3806</v>
      </c>
      <c r="E1792" s="12">
        <v>-375822</v>
      </c>
      <c r="F1792" s="11" t="s">
        <v>1076</v>
      </c>
      <c r="G1792" s="12">
        <v>-37582</v>
      </c>
      <c r="H1792" s="12">
        <f t="shared" si="27"/>
        <v>-413404</v>
      </c>
      <c r="I1792" s="4" t="s">
        <v>3387</v>
      </c>
      <c r="J1792" s="4" t="s">
        <v>3106</v>
      </c>
    </row>
    <row r="1793" spans="1:10" hidden="1" outlineLevel="1" x14ac:dyDescent="0.2">
      <c r="A1793" s="8">
        <v>45093</v>
      </c>
      <c r="B1793" s="4" t="s">
        <v>5057</v>
      </c>
      <c r="C1793" s="4" t="s">
        <v>3910</v>
      </c>
      <c r="D1793" s="4" t="s">
        <v>3806</v>
      </c>
      <c r="E1793" s="12">
        <v>-501096</v>
      </c>
      <c r="F1793" s="11" t="s">
        <v>1076</v>
      </c>
      <c r="G1793" s="12">
        <v>-50110</v>
      </c>
      <c r="H1793" s="12">
        <f t="shared" si="27"/>
        <v>-551206</v>
      </c>
      <c r="I1793" s="4" t="s">
        <v>3387</v>
      </c>
      <c r="J1793" s="4" t="s">
        <v>3106</v>
      </c>
    </row>
    <row r="1794" spans="1:10" hidden="1" outlineLevel="1" x14ac:dyDescent="0.2">
      <c r="A1794" s="8">
        <v>45093</v>
      </c>
      <c r="B1794" s="4" t="s">
        <v>1887</v>
      </c>
      <c r="C1794" s="4" t="s">
        <v>3910</v>
      </c>
      <c r="D1794" s="4" t="s">
        <v>3806</v>
      </c>
      <c r="E1794" s="12">
        <v>-626370</v>
      </c>
      <c r="F1794" s="11" t="s">
        <v>1076</v>
      </c>
      <c r="G1794" s="12">
        <v>-62637</v>
      </c>
      <c r="H1794" s="12">
        <f t="shared" ref="H1794:H1857" si="28">+E1794+G1794</f>
        <v>-689007</v>
      </c>
      <c r="I1794" s="4" t="s">
        <v>3387</v>
      </c>
      <c r="J1794" s="4" t="s">
        <v>3106</v>
      </c>
    </row>
    <row r="1795" spans="1:10" hidden="1" outlineLevel="1" x14ac:dyDescent="0.2">
      <c r="A1795" s="8">
        <v>45093</v>
      </c>
      <c r="B1795" s="4" t="s">
        <v>1720</v>
      </c>
      <c r="C1795" s="4" t="s">
        <v>3840</v>
      </c>
      <c r="D1795" s="4" t="s">
        <v>3</v>
      </c>
      <c r="E1795" s="12">
        <v>1630430</v>
      </c>
      <c r="F1795" s="11" t="s">
        <v>1076</v>
      </c>
      <c r="G1795" s="12">
        <v>163043</v>
      </c>
      <c r="H1795" s="12">
        <f t="shared" si="28"/>
        <v>1793473</v>
      </c>
      <c r="I1795" s="4" t="s">
        <v>3387</v>
      </c>
      <c r="J1795" s="4" t="s">
        <v>3106</v>
      </c>
    </row>
    <row r="1796" spans="1:10" hidden="1" outlineLevel="1" x14ac:dyDescent="0.2">
      <c r="A1796" s="8">
        <v>45093</v>
      </c>
      <c r="B1796" s="4" t="s">
        <v>2273</v>
      </c>
      <c r="C1796" s="4" t="s">
        <v>3840</v>
      </c>
      <c r="D1796" s="4" t="s">
        <v>2045</v>
      </c>
      <c r="E1796" s="12">
        <v>835002</v>
      </c>
      <c r="F1796" s="11" t="s">
        <v>1076</v>
      </c>
      <c r="G1796" s="12">
        <v>83500</v>
      </c>
      <c r="H1796" s="12">
        <f t="shared" si="28"/>
        <v>918502</v>
      </c>
      <c r="I1796" s="4" t="s">
        <v>3387</v>
      </c>
      <c r="J1796" s="4" t="s">
        <v>3106</v>
      </c>
    </row>
    <row r="1797" spans="1:10" hidden="1" outlineLevel="1" x14ac:dyDescent="0.2">
      <c r="A1797" s="8">
        <v>45093</v>
      </c>
      <c r="B1797" s="4" t="s">
        <v>1415</v>
      </c>
      <c r="C1797" s="4" t="s">
        <v>3840</v>
      </c>
      <c r="D1797" s="4" t="s">
        <v>4447</v>
      </c>
      <c r="E1797" s="12">
        <v>591830</v>
      </c>
      <c r="F1797" s="11" t="s">
        <v>1076</v>
      </c>
      <c r="G1797" s="12">
        <v>59183</v>
      </c>
      <c r="H1797" s="12">
        <f t="shared" si="28"/>
        <v>651013</v>
      </c>
      <c r="I1797" s="4" t="s">
        <v>3387</v>
      </c>
      <c r="J1797" s="4" t="s">
        <v>3106</v>
      </c>
    </row>
    <row r="1798" spans="1:10" hidden="1" outlineLevel="1" x14ac:dyDescent="0.2">
      <c r="A1798" s="8">
        <v>45093</v>
      </c>
      <c r="B1798" s="4" t="s">
        <v>488</v>
      </c>
      <c r="C1798" s="4" t="s">
        <v>3840</v>
      </c>
      <c r="D1798" s="4" t="s">
        <v>2666</v>
      </c>
      <c r="E1798" s="12">
        <v>550761</v>
      </c>
      <c r="F1798" s="11" t="s">
        <v>1076</v>
      </c>
      <c r="G1798" s="12">
        <v>55076</v>
      </c>
      <c r="H1798" s="12">
        <f t="shared" si="28"/>
        <v>605837</v>
      </c>
      <c r="I1798" s="4" t="s">
        <v>3387</v>
      </c>
      <c r="J1798" s="4" t="s">
        <v>3106</v>
      </c>
    </row>
    <row r="1799" spans="1:10" hidden="1" outlineLevel="1" x14ac:dyDescent="0.2">
      <c r="A1799" s="8">
        <v>45093</v>
      </c>
      <c r="B1799" s="4" t="s">
        <v>3220</v>
      </c>
      <c r="C1799" s="4" t="s">
        <v>3840</v>
      </c>
      <c r="D1799" s="4" t="s">
        <v>2841</v>
      </c>
      <c r="E1799" s="12">
        <v>734348</v>
      </c>
      <c r="F1799" s="11" t="s">
        <v>1076</v>
      </c>
      <c r="G1799" s="12">
        <v>73435</v>
      </c>
      <c r="H1799" s="12">
        <f t="shared" si="28"/>
        <v>807783</v>
      </c>
      <c r="I1799" s="4" t="s">
        <v>3387</v>
      </c>
      <c r="J1799" s="4" t="s">
        <v>3106</v>
      </c>
    </row>
    <row r="1800" spans="1:10" hidden="1" outlineLevel="1" x14ac:dyDescent="0.2">
      <c r="A1800" s="8">
        <v>45093</v>
      </c>
      <c r="B1800" s="4" t="s">
        <v>2348</v>
      </c>
      <c r="C1800" s="4" t="s">
        <v>3840</v>
      </c>
      <c r="D1800" s="4" t="s">
        <v>3879</v>
      </c>
      <c r="E1800" s="12">
        <v>624576</v>
      </c>
      <c r="F1800" s="11" t="s">
        <v>1076</v>
      </c>
      <c r="G1800" s="12">
        <v>62458</v>
      </c>
      <c r="H1800" s="12">
        <f t="shared" si="28"/>
        <v>687034</v>
      </c>
      <c r="I1800" s="4" t="s">
        <v>3387</v>
      </c>
      <c r="J1800" s="4" t="s">
        <v>3106</v>
      </c>
    </row>
    <row r="1801" spans="1:10" hidden="1" outlineLevel="1" x14ac:dyDescent="0.2">
      <c r="A1801" s="8">
        <v>45093</v>
      </c>
      <c r="B1801" s="4" t="s">
        <v>4997</v>
      </c>
      <c r="C1801" s="4" t="s">
        <v>3840</v>
      </c>
      <c r="D1801" s="4" t="s">
        <v>1441</v>
      </c>
      <c r="E1801" s="12">
        <v>480619</v>
      </c>
      <c r="F1801" s="11" t="s">
        <v>1076</v>
      </c>
      <c r="G1801" s="12">
        <v>48062</v>
      </c>
      <c r="H1801" s="12">
        <f t="shared" si="28"/>
        <v>528681</v>
      </c>
      <c r="I1801" s="4" t="s">
        <v>3387</v>
      </c>
      <c r="J1801" s="4" t="s">
        <v>3106</v>
      </c>
    </row>
    <row r="1802" spans="1:10" hidden="1" outlineLevel="1" x14ac:dyDescent="0.2">
      <c r="A1802" s="8">
        <v>45093</v>
      </c>
      <c r="B1802" s="4" t="s">
        <v>5217</v>
      </c>
      <c r="C1802" s="4"/>
      <c r="D1802" s="4" t="s">
        <v>5310</v>
      </c>
      <c r="E1802" s="12">
        <v>-75674</v>
      </c>
      <c r="F1802" s="4" t="s">
        <v>5371</v>
      </c>
      <c r="G1802" s="12">
        <v>-7567</v>
      </c>
      <c r="H1802" s="12">
        <f t="shared" si="28"/>
        <v>-83241</v>
      </c>
      <c r="I1802" s="4" t="s">
        <v>2318</v>
      </c>
      <c r="J1802" s="4" t="s">
        <v>195</v>
      </c>
    </row>
    <row r="1803" spans="1:10" hidden="1" outlineLevel="1" x14ac:dyDescent="0.2">
      <c r="A1803" s="8">
        <v>45093</v>
      </c>
      <c r="B1803" s="4" t="s">
        <v>5232</v>
      </c>
      <c r="C1803" s="4"/>
      <c r="D1803" s="4" t="s">
        <v>5311</v>
      </c>
      <c r="E1803" s="12">
        <v>-75674</v>
      </c>
      <c r="F1803" s="4" t="s">
        <v>5371</v>
      </c>
      <c r="G1803" s="12">
        <v>-7567</v>
      </c>
      <c r="H1803" s="12">
        <f t="shared" si="28"/>
        <v>-83241</v>
      </c>
      <c r="I1803" s="4" t="s">
        <v>2318</v>
      </c>
      <c r="J1803" s="4" t="s">
        <v>195</v>
      </c>
    </row>
    <row r="1804" spans="1:10" hidden="1" outlineLevel="1" x14ac:dyDescent="0.2">
      <c r="A1804" s="8">
        <v>45093</v>
      </c>
      <c r="B1804" s="4" t="s">
        <v>5233</v>
      </c>
      <c r="C1804" s="4"/>
      <c r="D1804" s="4" t="s">
        <v>5312</v>
      </c>
      <c r="E1804" s="12">
        <v>-75674</v>
      </c>
      <c r="F1804" s="4" t="s">
        <v>5371</v>
      </c>
      <c r="G1804" s="12">
        <v>-7567</v>
      </c>
      <c r="H1804" s="12">
        <f t="shared" si="28"/>
        <v>-83241</v>
      </c>
      <c r="I1804" s="4" t="s">
        <v>2318</v>
      </c>
      <c r="J1804" s="4" t="s">
        <v>195</v>
      </c>
    </row>
    <row r="1805" spans="1:10" hidden="1" outlineLevel="1" x14ac:dyDescent="0.2">
      <c r="A1805" s="8">
        <v>45093</v>
      </c>
      <c r="B1805" s="4" t="s">
        <v>5234</v>
      </c>
      <c r="C1805" s="4"/>
      <c r="D1805" s="4" t="s">
        <v>5313</v>
      </c>
      <c r="E1805" s="12">
        <v>-75674</v>
      </c>
      <c r="F1805" s="4" t="s">
        <v>5371</v>
      </c>
      <c r="G1805" s="12">
        <v>-7567</v>
      </c>
      <c r="H1805" s="12">
        <f t="shared" si="28"/>
        <v>-83241</v>
      </c>
      <c r="I1805" s="4" t="s">
        <v>2318</v>
      </c>
      <c r="J1805" s="4" t="s">
        <v>195</v>
      </c>
    </row>
    <row r="1806" spans="1:10" hidden="1" outlineLevel="1" x14ac:dyDescent="0.2">
      <c r="A1806" s="8">
        <v>45093</v>
      </c>
      <c r="B1806" s="4" t="s">
        <v>1929</v>
      </c>
      <c r="C1806" s="4"/>
      <c r="D1806" s="4" t="s">
        <v>5314</v>
      </c>
      <c r="E1806" s="12">
        <v>-37837</v>
      </c>
      <c r="F1806" s="4" t="s">
        <v>5371</v>
      </c>
      <c r="G1806" s="12">
        <v>-3784</v>
      </c>
      <c r="H1806" s="12">
        <f t="shared" si="28"/>
        <v>-41621</v>
      </c>
      <c r="I1806" s="4" t="s">
        <v>2318</v>
      </c>
      <c r="J1806" s="4" t="s">
        <v>195</v>
      </c>
    </row>
    <row r="1807" spans="1:10" hidden="1" outlineLevel="1" x14ac:dyDescent="0.2">
      <c r="A1807" s="8">
        <v>45093</v>
      </c>
      <c r="B1807" s="4" t="s">
        <v>5235</v>
      </c>
      <c r="C1807" s="4"/>
      <c r="D1807" s="4" t="s">
        <v>5312</v>
      </c>
      <c r="E1807" s="12">
        <v>-145304</v>
      </c>
      <c r="F1807" s="4" t="s">
        <v>5371</v>
      </c>
      <c r="G1807" s="12">
        <v>-14530</v>
      </c>
      <c r="H1807" s="12">
        <f t="shared" si="28"/>
        <v>-159834</v>
      </c>
      <c r="I1807" s="4" t="s">
        <v>313</v>
      </c>
      <c r="J1807" s="4" t="s">
        <v>1554</v>
      </c>
    </row>
    <row r="1808" spans="1:10" hidden="1" outlineLevel="1" x14ac:dyDescent="0.2">
      <c r="A1808" s="8">
        <v>45093</v>
      </c>
      <c r="B1808" s="4" t="s">
        <v>5236</v>
      </c>
      <c r="C1808" s="4"/>
      <c r="D1808" s="4" t="s">
        <v>5310</v>
      </c>
      <c r="E1808" s="12">
        <v>-145304</v>
      </c>
      <c r="F1808" s="4" t="s">
        <v>5371</v>
      </c>
      <c r="G1808" s="12">
        <v>-14530</v>
      </c>
      <c r="H1808" s="12">
        <f t="shared" si="28"/>
        <v>-159834</v>
      </c>
      <c r="I1808" s="4" t="s">
        <v>313</v>
      </c>
      <c r="J1808" s="4" t="s">
        <v>1554</v>
      </c>
    </row>
    <row r="1809" spans="1:10" hidden="1" outlineLevel="1" x14ac:dyDescent="0.2">
      <c r="A1809" s="8">
        <v>45093</v>
      </c>
      <c r="B1809" s="4" t="s">
        <v>5237</v>
      </c>
      <c r="C1809" s="4"/>
      <c r="D1809" s="4" t="s">
        <v>5314</v>
      </c>
      <c r="E1809" s="12">
        <v>-72652</v>
      </c>
      <c r="F1809" s="4" t="s">
        <v>5371</v>
      </c>
      <c r="G1809" s="12">
        <v>-7265</v>
      </c>
      <c r="H1809" s="12">
        <f t="shared" si="28"/>
        <v>-79917</v>
      </c>
      <c r="I1809" s="4" t="s">
        <v>313</v>
      </c>
      <c r="J1809" s="4" t="s">
        <v>1554</v>
      </c>
    </row>
    <row r="1810" spans="1:10" hidden="1" outlineLevel="1" x14ac:dyDescent="0.2">
      <c r="A1810" s="8">
        <v>45093</v>
      </c>
      <c r="B1810" s="4" t="s">
        <v>4550</v>
      </c>
      <c r="C1810" s="4"/>
      <c r="D1810" s="4" t="s">
        <v>5311</v>
      </c>
      <c r="E1810" s="12">
        <v>-145304</v>
      </c>
      <c r="F1810" s="4" t="s">
        <v>5371</v>
      </c>
      <c r="G1810" s="12">
        <v>-14530</v>
      </c>
      <c r="H1810" s="12">
        <f t="shared" si="28"/>
        <v>-159834</v>
      </c>
      <c r="I1810" s="4" t="s">
        <v>313</v>
      </c>
      <c r="J1810" s="4" t="s">
        <v>1554</v>
      </c>
    </row>
    <row r="1811" spans="1:10" hidden="1" outlineLevel="1" x14ac:dyDescent="0.2">
      <c r="A1811" s="8">
        <v>45093</v>
      </c>
      <c r="B1811" s="4" t="s">
        <v>5238</v>
      </c>
      <c r="C1811" s="4"/>
      <c r="D1811" s="4" t="s">
        <v>5315</v>
      </c>
      <c r="E1811" s="12">
        <v>-145304</v>
      </c>
      <c r="F1811" s="4" t="s">
        <v>5371</v>
      </c>
      <c r="G1811" s="12">
        <v>-14530</v>
      </c>
      <c r="H1811" s="12">
        <f t="shared" si="28"/>
        <v>-159834</v>
      </c>
      <c r="I1811" s="4" t="s">
        <v>313</v>
      </c>
      <c r="J1811" s="4" t="s">
        <v>1554</v>
      </c>
    </row>
    <row r="1812" spans="1:10" hidden="1" outlineLevel="1" x14ac:dyDescent="0.2">
      <c r="A1812" s="8">
        <v>45093</v>
      </c>
      <c r="B1812" s="4" t="s">
        <v>5239</v>
      </c>
      <c r="C1812" s="4"/>
      <c r="D1812" s="4" t="s">
        <v>5316</v>
      </c>
      <c r="E1812" s="12">
        <v>-4268568</v>
      </c>
      <c r="F1812" s="4" t="s">
        <v>5371</v>
      </c>
      <c r="G1812" s="12">
        <v>-426857</v>
      </c>
      <c r="H1812" s="12">
        <f t="shared" si="28"/>
        <v>-4695425</v>
      </c>
      <c r="I1812" s="4" t="s">
        <v>3387</v>
      </c>
      <c r="J1812" s="4" t="s">
        <v>3106</v>
      </c>
    </row>
    <row r="1813" spans="1:10" hidden="1" outlineLevel="1" x14ac:dyDescent="0.2">
      <c r="A1813" s="8">
        <v>45093</v>
      </c>
      <c r="B1813" s="4" t="s">
        <v>5240</v>
      </c>
      <c r="C1813" s="4"/>
      <c r="D1813" s="4" t="s">
        <v>5311</v>
      </c>
      <c r="E1813" s="12">
        <v>-4268568</v>
      </c>
      <c r="F1813" s="4" t="s">
        <v>5371</v>
      </c>
      <c r="G1813" s="12">
        <v>-426857</v>
      </c>
      <c r="H1813" s="12">
        <f t="shared" si="28"/>
        <v>-4695425</v>
      </c>
      <c r="I1813" s="4" t="s">
        <v>3387</v>
      </c>
      <c r="J1813" s="4" t="s">
        <v>3106</v>
      </c>
    </row>
    <row r="1814" spans="1:10" hidden="1" outlineLevel="1" x14ac:dyDescent="0.2">
      <c r="A1814" s="8">
        <v>45093</v>
      </c>
      <c r="B1814" s="4" t="s">
        <v>5241</v>
      </c>
      <c r="C1814" s="4"/>
      <c r="D1814" s="4" t="s">
        <v>5314</v>
      </c>
      <c r="E1814" s="12">
        <v>-2134284</v>
      </c>
      <c r="F1814" s="4" t="s">
        <v>5371</v>
      </c>
      <c r="G1814" s="12">
        <v>-213428</v>
      </c>
      <c r="H1814" s="12">
        <f t="shared" si="28"/>
        <v>-2347712</v>
      </c>
      <c r="I1814" s="4" t="s">
        <v>3387</v>
      </c>
      <c r="J1814" s="4" t="s">
        <v>3106</v>
      </c>
    </row>
    <row r="1815" spans="1:10" hidden="1" outlineLevel="1" x14ac:dyDescent="0.2">
      <c r="A1815" s="8">
        <v>45093</v>
      </c>
      <c r="B1815" s="4" t="s">
        <v>5242</v>
      </c>
      <c r="C1815" s="4"/>
      <c r="D1815" s="4" t="s">
        <v>5317</v>
      </c>
      <c r="E1815" s="12">
        <v>-400000</v>
      </c>
      <c r="F1815" s="4" t="s">
        <v>5371</v>
      </c>
      <c r="G1815" s="12">
        <v>-40000</v>
      </c>
      <c r="H1815" s="12">
        <f t="shared" si="28"/>
        <v>-440000</v>
      </c>
      <c r="I1815" s="4" t="s">
        <v>3387</v>
      </c>
      <c r="J1815" s="4" t="s">
        <v>3106</v>
      </c>
    </row>
    <row r="1816" spans="1:10" hidden="1" outlineLevel="1" x14ac:dyDescent="0.2">
      <c r="A1816" s="8">
        <v>45093</v>
      </c>
      <c r="B1816" s="4" t="s">
        <v>5243</v>
      </c>
      <c r="C1816" s="4"/>
      <c r="D1816" s="4" t="s">
        <v>5318</v>
      </c>
      <c r="E1816" s="12">
        <v>-4268568</v>
      </c>
      <c r="F1816" s="4" t="s">
        <v>5371</v>
      </c>
      <c r="G1816" s="12">
        <v>-426857</v>
      </c>
      <c r="H1816" s="12">
        <f t="shared" si="28"/>
        <v>-4695425</v>
      </c>
      <c r="I1816" s="4" t="s">
        <v>3387</v>
      </c>
      <c r="J1816" s="4" t="s">
        <v>3106</v>
      </c>
    </row>
    <row r="1817" spans="1:10" hidden="1" outlineLevel="1" x14ac:dyDescent="0.2">
      <c r="A1817" s="8">
        <v>45093</v>
      </c>
      <c r="B1817" s="4" t="s">
        <v>5244</v>
      </c>
      <c r="C1817" s="4"/>
      <c r="D1817" s="4" t="s">
        <v>5310</v>
      </c>
      <c r="E1817" s="12">
        <v>-4268568</v>
      </c>
      <c r="F1817" s="4" t="s">
        <v>5371</v>
      </c>
      <c r="G1817" s="12">
        <v>-426857</v>
      </c>
      <c r="H1817" s="12">
        <f t="shared" si="28"/>
        <v>-4695425</v>
      </c>
      <c r="I1817" s="4" t="s">
        <v>3387</v>
      </c>
      <c r="J1817" s="4" t="s">
        <v>3106</v>
      </c>
    </row>
    <row r="1818" spans="1:10" outlineLevel="1" x14ac:dyDescent="0.2">
      <c r="A1818" s="8">
        <v>45096</v>
      </c>
      <c r="B1818" s="4" t="s">
        <v>1472</v>
      </c>
      <c r="C1818" s="4" t="s">
        <v>930</v>
      </c>
      <c r="D1818" s="4" t="s">
        <v>1685</v>
      </c>
      <c r="E1818" s="12">
        <v>-375822</v>
      </c>
      <c r="F1818" s="11" t="s">
        <v>1076</v>
      </c>
      <c r="G1818" s="12">
        <v>-37582</v>
      </c>
      <c r="H1818" s="12">
        <f t="shared" si="28"/>
        <v>-413404</v>
      </c>
      <c r="I1818" s="4" t="s">
        <v>2719</v>
      </c>
      <c r="J1818" s="4" t="s">
        <v>1445</v>
      </c>
    </row>
    <row r="1819" spans="1:10" outlineLevel="1" x14ac:dyDescent="0.2">
      <c r="A1819" s="8">
        <v>45096</v>
      </c>
      <c r="B1819" s="4" t="s">
        <v>3455</v>
      </c>
      <c r="C1819" s="4" t="s">
        <v>1178</v>
      </c>
      <c r="D1819" s="4" t="s">
        <v>1353</v>
      </c>
      <c r="E1819" s="12">
        <v>-82520</v>
      </c>
      <c r="F1819" s="11" t="s">
        <v>1076</v>
      </c>
      <c r="G1819" s="12">
        <v>-8252</v>
      </c>
      <c r="H1819" s="12">
        <f t="shared" si="28"/>
        <v>-90772</v>
      </c>
      <c r="I1819" s="4" t="s">
        <v>1585</v>
      </c>
      <c r="J1819" s="4" t="s">
        <v>4674</v>
      </c>
    </row>
    <row r="1820" spans="1:10" hidden="1" outlineLevel="1" x14ac:dyDescent="0.2">
      <c r="A1820" s="8">
        <v>45096</v>
      </c>
      <c r="B1820" s="4" t="s">
        <v>1653</v>
      </c>
      <c r="C1820" s="4" t="s">
        <v>3910</v>
      </c>
      <c r="D1820" s="4" t="s">
        <v>3806</v>
      </c>
      <c r="E1820" s="12">
        <v>-187911</v>
      </c>
      <c r="F1820" s="11" t="s">
        <v>1076</v>
      </c>
      <c r="G1820" s="12">
        <v>-18791</v>
      </c>
      <c r="H1820" s="12">
        <f t="shared" si="28"/>
        <v>-206702</v>
      </c>
      <c r="I1820" s="4" t="s">
        <v>3387</v>
      </c>
      <c r="J1820" s="4" t="s">
        <v>3106</v>
      </c>
    </row>
    <row r="1821" spans="1:10" hidden="1" outlineLevel="1" x14ac:dyDescent="0.2">
      <c r="A1821" s="8">
        <v>45096</v>
      </c>
      <c r="B1821" s="4" t="s">
        <v>1824</v>
      </c>
      <c r="C1821" s="4" t="s">
        <v>3910</v>
      </c>
      <c r="D1821" s="4" t="s">
        <v>3806</v>
      </c>
      <c r="E1821" s="12">
        <v>-501096</v>
      </c>
      <c r="F1821" s="11" t="s">
        <v>1076</v>
      </c>
      <c r="G1821" s="12">
        <v>-50110</v>
      </c>
      <c r="H1821" s="12">
        <f t="shared" si="28"/>
        <v>-551206</v>
      </c>
      <c r="I1821" s="4" t="s">
        <v>3387</v>
      </c>
      <c r="J1821" s="4" t="s">
        <v>3106</v>
      </c>
    </row>
    <row r="1822" spans="1:10" hidden="1" outlineLevel="1" x14ac:dyDescent="0.2">
      <c r="A1822" s="8">
        <v>45096</v>
      </c>
      <c r="B1822" s="4" t="s">
        <v>3984</v>
      </c>
      <c r="C1822" s="4" t="s">
        <v>3910</v>
      </c>
      <c r="D1822" s="4" t="s">
        <v>3806</v>
      </c>
      <c r="E1822" s="12">
        <v>-134779</v>
      </c>
      <c r="F1822" s="11" t="s">
        <v>1076</v>
      </c>
      <c r="G1822" s="12">
        <v>-13478</v>
      </c>
      <c r="H1822" s="12">
        <f t="shared" si="28"/>
        <v>-148257</v>
      </c>
      <c r="I1822" s="4" t="s">
        <v>3387</v>
      </c>
      <c r="J1822" s="4" t="s">
        <v>3106</v>
      </c>
    </row>
    <row r="1823" spans="1:10" hidden="1" outlineLevel="1" x14ac:dyDescent="0.2">
      <c r="A1823" s="8">
        <v>45096</v>
      </c>
      <c r="B1823" s="4" t="s">
        <v>2408</v>
      </c>
      <c r="C1823" s="4" t="s">
        <v>3910</v>
      </c>
      <c r="D1823" s="4" t="s">
        <v>3806</v>
      </c>
      <c r="E1823" s="12">
        <v>-501096</v>
      </c>
      <c r="F1823" s="11" t="s">
        <v>1076</v>
      </c>
      <c r="G1823" s="12">
        <v>-50110</v>
      </c>
      <c r="H1823" s="12">
        <f t="shared" si="28"/>
        <v>-551206</v>
      </c>
      <c r="I1823" s="4" t="s">
        <v>3387</v>
      </c>
      <c r="J1823" s="4" t="s">
        <v>3106</v>
      </c>
    </row>
    <row r="1824" spans="1:10" hidden="1" outlineLevel="1" x14ac:dyDescent="0.2">
      <c r="A1824" s="8">
        <v>45096</v>
      </c>
      <c r="B1824" s="4" t="s">
        <v>1592</v>
      </c>
      <c r="C1824" s="4" t="s">
        <v>3910</v>
      </c>
      <c r="D1824" s="4" t="s">
        <v>3806</v>
      </c>
      <c r="E1824" s="12">
        <v>-250548</v>
      </c>
      <c r="F1824" s="11" t="s">
        <v>1076</v>
      </c>
      <c r="G1824" s="12">
        <v>-25055</v>
      </c>
      <c r="H1824" s="12">
        <f t="shared" si="28"/>
        <v>-275603</v>
      </c>
      <c r="I1824" s="4" t="s">
        <v>3387</v>
      </c>
      <c r="J1824" s="4" t="s">
        <v>3106</v>
      </c>
    </row>
    <row r="1825" spans="1:10" hidden="1" outlineLevel="1" x14ac:dyDescent="0.2">
      <c r="A1825" s="8">
        <v>45096</v>
      </c>
      <c r="B1825" s="4" t="s">
        <v>2772</v>
      </c>
      <c r="C1825" s="4" t="s">
        <v>3910</v>
      </c>
      <c r="D1825" s="4" t="s">
        <v>3806</v>
      </c>
      <c r="E1825" s="12">
        <v>-312312</v>
      </c>
      <c r="F1825" s="11" t="s">
        <v>1076</v>
      </c>
      <c r="G1825" s="12">
        <v>-31231</v>
      </c>
      <c r="H1825" s="12">
        <f t="shared" si="28"/>
        <v>-343543</v>
      </c>
      <c r="I1825" s="4" t="s">
        <v>3387</v>
      </c>
      <c r="J1825" s="4" t="s">
        <v>3106</v>
      </c>
    </row>
    <row r="1826" spans="1:10" hidden="1" outlineLevel="1" x14ac:dyDescent="0.2">
      <c r="A1826" s="8">
        <v>45096</v>
      </c>
      <c r="B1826" s="4" t="s">
        <v>3904</v>
      </c>
      <c r="C1826" s="4" t="s">
        <v>3910</v>
      </c>
      <c r="D1826" s="4" t="s">
        <v>3806</v>
      </c>
      <c r="E1826" s="12">
        <v>-313185</v>
      </c>
      <c r="F1826" s="11" t="s">
        <v>1076</v>
      </c>
      <c r="G1826" s="12">
        <v>-31319</v>
      </c>
      <c r="H1826" s="12">
        <f t="shared" si="28"/>
        <v>-344504</v>
      </c>
      <c r="I1826" s="4" t="s">
        <v>3387</v>
      </c>
      <c r="J1826" s="4" t="s">
        <v>3106</v>
      </c>
    </row>
    <row r="1827" spans="1:10" hidden="1" outlineLevel="1" x14ac:dyDescent="0.2">
      <c r="A1827" s="8">
        <v>45096</v>
      </c>
      <c r="B1827" s="4" t="s">
        <v>428</v>
      </c>
      <c r="C1827" s="4" t="s">
        <v>3910</v>
      </c>
      <c r="D1827" s="4" t="s">
        <v>3806</v>
      </c>
      <c r="E1827" s="12">
        <v>-240170</v>
      </c>
      <c r="F1827" s="11" t="s">
        <v>1076</v>
      </c>
      <c r="G1827" s="12">
        <v>-24017</v>
      </c>
      <c r="H1827" s="12">
        <f t="shared" si="28"/>
        <v>-264187</v>
      </c>
      <c r="I1827" s="4" t="s">
        <v>3387</v>
      </c>
      <c r="J1827" s="4" t="s">
        <v>3106</v>
      </c>
    </row>
    <row r="1828" spans="1:10" hidden="1" outlineLevel="1" x14ac:dyDescent="0.2">
      <c r="A1828" s="8">
        <v>45096</v>
      </c>
      <c r="B1828" s="4" t="s">
        <v>2706</v>
      </c>
      <c r="C1828" s="4" t="s">
        <v>3910</v>
      </c>
      <c r="D1828" s="4" t="s">
        <v>3806</v>
      </c>
      <c r="E1828" s="12">
        <v>-501096</v>
      </c>
      <c r="F1828" s="11" t="s">
        <v>1076</v>
      </c>
      <c r="G1828" s="12">
        <v>-50110</v>
      </c>
      <c r="H1828" s="12">
        <f t="shared" si="28"/>
        <v>-551206</v>
      </c>
      <c r="I1828" s="4" t="s">
        <v>3387</v>
      </c>
      <c r="J1828" s="4" t="s">
        <v>3106</v>
      </c>
    </row>
    <row r="1829" spans="1:10" hidden="1" outlineLevel="1" x14ac:dyDescent="0.2">
      <c r="A1829" s="8">
        <v>45096</v>
      </c>
      <c r="B1829" s="4" t="s">
        <v>2642</v>
      </c>
      <c r="C1829" s="4" t="s">
        <v>3910</v>
      </c>
      <c r="D1829" s="4" t="s">
        <v>3806</v>
      </c>
      <c r="E1829" s="12">
        <v>-250548</v>
      </c>
      <c r="F1829" s="11" t="s">
        <v>1076</v>
      </c>
      <c r="G1829" s="12">
        <v>-25055</v>
      </c>
      <c r="H1829" s="12">
        <f t="shared" si="28"/>
        <v>-275603</v>
      </c>
      <c r="I1829" s="4" t="s">
        <v>3387</v>
      </c>
      <c r="J1829" s="4" t="s">
        <v>3106</v>
      </c>
    </row>
    <row r="1830" spans="1:10" hidden="1" outlineLevel="1" x14ac:dyDescent="0.2">
      <c r="A1830" s="8">
        <v>45096</v>
      </c>
      <c r="B1830" s="4" t="s">
        <v>4469</v>
      </c>
      <c r="C1830" s="4" t="s">
        <v>3910</v>
      </c>
      <c r="D1830" s="4" t="s">
        <v>3806</v>
      </c>
      <c r="E1830" s="12">
        <v>-501096</v>
      </c>
      <c r="F1830" s="11" t="s">
        <v>1076</v>
      </c>
      <c r="G1830" s="12">
        <v>-50110</v>
      </c>
      <c r="H1830" s="12">
        <f t="shared" si="28"/>
        <v>-551206</v>
      </c>
      <c r="I1830" s="4" t="s">
        <v>3387</v>
      </c>
      <c r="J1830" s="4" t="s">
        <v>3106</v>
      </c>
    </row>
    <row r="1831" spans="1:10" hidden="1" outlineLevel="1" x14ac:dyDescent="0.2">
      <c r="A1831" s="8">
        <v>45096</v>
      </c>
      <c r="B1831" s="4" t="s">
        <v>1158</v>
      </c>
      <c r="C1831" s="4" t="s">
        <v>3910</v>
      </c>
      <c r="D1831" s="4" t="s">
        <v>3806</v>
      </c>
      <c r="E1831" s="12">
        <v>-313185</v>
      </c>
      <c r="F1831" s="11" t="s">
        <v>1076</v>
      </c>
      <c r="G1831" s="12">
        <v>-31319</v>
      </c>
      <c r="H1831" s="12">
        <f t="shared" si="28"/>
        <v>-344504</v>
      </c>
      <c r="I1831" s="4" t="s">
        <v>3387</v>
      </c>
      <c r="J1831" s="4" t="s">
        <v>3106</v>
      </c>
    </row>
    <row r="1832" spans="1:10" hidden="1" outlineLevel="1" x14ac:dyDescent="0.2">
      <c r="A1832" s="8">
        <v>45096</v>
      </c>
      <c r="B1832" s="4" t="s">
        <v>2053</v>
      </c>
      <c r="C1832" s="4" t="s">
        <v>3910</v>
      </c>
      <c r="D1832" s="4" t="s">
        <v>3806</v>
      </c>
      <c r="E1832" s="12">
        <v>-187911</v>
      </c>
      <c r="F1832" s="11" t="s">
        <v>1076</v>
      </c>
      <c r="G1832" s="12">
        <v>-18791</v>
      </c>
      <c r="H1832" s="12">
        <f t="shared" si="28"/>
        <v>-206702</v>
      </c>
      <c r="I1832" s="4" t="s">
        <v>3387</v>
      </c>
      <c r="J1832" s="4" t="s">
        <v>3106</v>
      </c>
    </row>
    <row r="1833" spans="1:10" hidden="1" outlineLevel="1" x14ac:dyDescent="0.2">
      <c r="A1833" s="8">
        <v>45096</v>
      </c>
      <c r="B1833" s="4" t="s">
        <v>5156</v>
      </c>
      <c r="C1833" s="4" t="s">
        <v>3910</v>
      </c>
      <c r="D1833" s="4" t="s">
        <v>3806</v>
      </c>
      <c r="E1833" s="12">
        <v>-313185</v>
      </c>
      <c r="F1833" s="11" t="s">
        <v>1076</v>
      </c>
      <c r="G1833" s="12">
        <v>-31319</v>
      </c>
      <c r="H1833" s="12">
        <f t="shared" si="28"/>
        <v>-344504</v>
      </c>
      <c r="I1833" s="4" t="s">
        <v>3387</v>
      </c>
      <c r="J1833" s="4" t="s">
        <v>3106</v>
      </c>
    </row>
    <row r="1834" spans="1:10" hidden="1" outlineLevel="1" x14ac:dyDescent="0.2">
      <c r="A1834" s="8">
        <v>45096</v>
      </c>
      <c r="B1834" s="4" t="s">
        <v>4341</v>
      </c>
      <c r="C1834" s="4" t="s">
        <v>3910</v>
      </c>
      <c r="D1834" s="4" t="s">
        <v>3806</v>
      </c>
      <c r="E1834" s="12">
        <v>-187911</v>
      </c>
      <c r="F1834" s="11" t="s">
        <v>1076</v>
      </c>
      <c r="G1834" s="12">
        <v>-18791</v>
      </c>
      <c r="H1834" s="12">
        <f t="shared" si="28"/>
        <v>-206702</v>
      </c>
      <c r="I1834" s="4" t="s">
        <v>3387</v>
      </c>
      <c r="J1834" s="4" t="s">
        <v>3106</v>
      </c>
    </row>
    <row r="1835" spans="1:10" hidden="1" outlineLevel="1" x14ac:dyDescent="0.2">
      <c r="A1835" s="8">
        <v>45096</v>
      </c>
      <c r="B1835" s="4" t="s">
        <v>5075</v>
      </c>
      <c r="C1835" s="4" t="s">
        <v>3910</v>
      </c>
      <c r="D1835" s="4" t="s">
        <v>3806</v>
      </c>
      <c r="E1835" s="12">
        <v>-371832</v>
      </c>
      <c r="F1835" s="11" t="s">
        <v>1076</v>
      </c>
      <c r="G1835" s="12">
        <v>-37184</v>
      </c>
      <c r="H1835" s="12">
        <f t="shared" si="28"/>
        <v>-409016</v>
      </c>
      <c r="I1835" s="4" t="s">
        <v>3387</v>
      </c>
      <c r="J1835" s="4" t="s">
        <v>3106</v>
      </c>
    </row>
    <row r="1836" spans="1:10" hidden="1" outlineLevel="1" x14ac:dyDescent="0.2">
      <c r="A1836" s="8">
        <v>45096</v>
      </c>
      <c r="B1836" s="4" t="s">
        <v>181</v>
      </c>
      <c r="C1836" s="4" t="s">
        <v>3910</v>
      </c>
      <c r="D1836" s="4" t="s">
        <v>3806</v>
      </c>
      <c r="E1836" s="12">
        <v>-187911</v>
      </c>
      <c r="F1836" s="11" t="s">
        <v>1076</v>
      </c>
      <c r="G1836" s="12">
        <v>-18791</v>
      </c>
      <c r="H1836" s="12">
        <f t="shared" si="28"/>
        <v>-206702</v>
      </c>
      <c r="I1836" s="4" t="s">
        <v>3387</v>
      </c>
      <c r="J1836" s="4" t="s">
        <v>3106</v>
      </c>
    </row>
    <row r="1837" spans="1:10" hidden="1" outlineLevel="1" x14ac:dyDescent="0.2">
      <c r="A1837" s="8">
        <v>45096</v>
      </c>
      <c r="B1837" s="4" t="s">
        <v>941</v>
      </c>
      <c r="C1837" s="4" t="s">
        <v>3910</v>
      </c>
      <c r="D1837" s="4" t="s">
        <v>3806</v>
      </c>
      <c r="E1837" s="12">
        <v>-689007</v>
      </c>
      <c r="F1837" s="11" t="s">
        <v>1076</v>
      </c>
      <c r="G1837" s="12">
        <v>-68901</v>
      </c>
      <c r="H1837" s="12">
        <f t="shared" si="28"/>
        <v>-757908</v>
      </c>
      <c r="I1837" s="4" t="s">
        <v>3387</v>
      </c>
      <c r="J1837" s="4" t="s">
        <v>3106</v>
      </c>
    </row>
    <row r="1838" spans="1:10" hidden="1" outlineLevel="1" x14ac:dyDescent="0.2">
      <c r="A1838" s="8">
        <v>45096</v>
      </c>
      <c r="B1838" s="4" t="s">
        <v>53</v>
      </c>
      <c r="C1838" s="4" t="s">
        <v>3910</v>
      </c>
      <c r="D1838" s="4" t="s">
        <v>3806</v>
      </c>
      <c r="E1838" s="12">
        <v>-62637</v>
      </c>
      <c r="F1838" s="11" t="s">
        <v>1076</v>
      </c>
      <c r="G1838" s="12">
        <v>-6264</v>
      </c>
      <c r="H1838" s="12">
        <f t="shared" si="28"/>
        <v>-68901</v>
      </c>
      <c r="I1838" s="4" t="s">
        <v>3387</v>
      </c>
      <c r="J1838" s="4" t="s">
        <v>3106</v>
      </c>
    </row>
    <row r="1839" spans="1:10" hidden="1" outlineLevel="1" x14ac:dyDescent="0.2">
      <c r="A1839" s="8">
        <v>45096</v>
      </c>
      <c r="B1839" s="4" t="s">
        <v>786</v>
      </c>
      <c r="C1839" s="4" t="s">
        <v>3910</v>
      </c>
      <c r="D1839" s="4" t="s">
        <v>3806</v>
      </c>
      <c r="E1839" s="12">
        <v>-689007</v>
      </c>
      <c r="F1839" s="11" t="s">
        <v>1076</v>
      </c>
      <c r="G1839" s="12">
        <v>-68901</v>
      </c>
      <c r="H1839" s="12">
        <f t="shared" si="28"/>
        <v>-757908</v>
      </c>
      <c r="I1839" s="4" t="s">
        <v>3387</v>
      </c>
      <c r="J1839" s="4" t="s">
        <v>3106</v>
      </c>
    </row>
    <row r="1840" spans="1:10" hidden="1" outlineLevel="1" x14ac:dyDescent="0.2">
      <c r="A1840" s="8">
        <v>45096</v>
      </c>
      <c r="B1840" s="4" t="s">
        <v>205</v>
      </c>
      <c r="C1840" s="4" t="s">
        <v>3910</v>
      </c>
      <c r="D1840" s="4" t="s">
        <v>3806</v>
      </c>
      <c r="E1840" s="12">
        <v>-438459</v>
      </c>
      <c r="F1840" s="11" t="s">
        <v>1076</v>
      </c>
      <c r="G1840" s="12">
        <v>-43846</v>
      </c>
      <c r="H1840" s="12">
        <f t="shared" si="28"/>
        <v>-482305</v>
      </c>
      <c r="I1840" s="4" t="s">
        <v>3387</v>
      </c>
      <c r="J1840" s="4" t="s">
        <v>3106</v>
      </c>
    </row>
    <row r="1841" spans="1:10" hidden="1" outlineLevel="1" x14ac:dyDescent="0.2">
      <c r="A1841" s="8">
        <v>45096</v>
      </c>
      <c r="B1841" s="4" t="s">
        <v>1889</v>
      </c>
      <c r="C1841" s="4" t="s">
        <v>3910</v>
      </c>
      <c r="D1841" s="4" t="s">
        <v>3806</v>
      </c>
      <c r="E1841" s="12">
        <v>-428081</v>
      </c>
      <c r="F1841" s="11" t="s">
        <v>1076</v>
      </c>
      <c r="G1841" s="12">
        <v>-42808</v>
      </c>
      <c r="H1841" s="12">
        <f t="shared" si="28"/>
        <v>-470889</v>
      </c>
      <c r="I1841" s="4" t="s">
        <v>3387</v>
      </c>
      <c r="J1841" s="4" t="s">
        <v>3106</v>
      </c>
    </row>
    <row r="1842" spans="1:10" hidden="1" outlineLevel="1" x14ac:dyDescent="0.2">
      <c r="A1842" s="8">
        <v>45096</v>
      </c>
      <c r="B1842" s="4" t="s">
        <v>4132</v>
      </c>
      <c r="C1842" s="4" t="s">
        <v>3910</v>
      </c>
      <c r="D1842" s="4" t="s">
        <v>3806</v>
      </c>
      <c r="E1842" s="12">
        <v>-626370</v>
      </c>
      <c r="F1842" s="11" t="s">
        <v>1076</v>
      </c>
      <c r="G1842" s="12">
        <v>-62637</v>
      </c>
      <c r="H1842" s="12">
        <f t="shared" si="28"/>
        <v>-689007</v>
      </c>
      <c r="I1842" s="4" t="s">
        <v>3387</v>
      </c>
      <c r="J1842" s="4" t="s">
        <v>3106</v>
      </c>
    </row>
    <row r="1843" spans="1:10" hidden="1" outlineLevel="1" x14ac:dyDescent="0.2">
      <c r="A1843" s="8">
        <v>45096</v>
      </c>
      <c r="B1843" s="4" t="s">
        <v>4755</v>
      </c>
      <c r="C1843" s="4" t="s">
        <v>3910</v>
      </c>
      <c r="D1843" s="4" t="s">
        <v>3806</v>
      </c>
      <c r="E1843" s="12">
        <v>-501096</v>
      </c>
      <c r="F1843" s="11" t="s">
        <v>1076</v>
      </c>
      <c r="G1843" s="12">
        <v>-50110</v>
      </c>
      <c r="H1843" s="12">
        <f t="shared" si="28"/>
        <v>-551206</v>
      </c>
      <c r="I1843" s="4" t="s">
        <v>3387</v>
      </c>
      <c r="J1843" s="4" t="s">
        <v>3106</v>
      </c>
    </row>
    <row r="1844" spans="1:10" hidden="1" outlineLevel="1" x14ac:dyDescent="0.2">
      <c r="A1844" s="8">
        <v>45096</v>
      </c>
      <c r="B1844" s="4" t="s">
        <v>1205</v>
      </c>
      <c r="C1844" s="4" t="s">
        <v>3910</v>
      </c>
      <c r="D1844" s="4" t="s">
        <v>3806</v>
      </c>
      <c r="E1844" s="12">
        <v>-333068</v>
      </c>
      <c r="F1844" s="11" t="s">
        <v>1076</v>
      </c>
      <c r="G1844" s="12">
        <v>-33307</v>
      </c>
      <c r="H1844" s="12">
        <f t="shared" si="28"/>
        <v>-366375</v>
      </c>
      <c r="I1844" s="4" t="s">
        <v>3387</v>
      </c>
      <c r="J1844" s="4" t="s">
        <v>3106</v>
      </c>
    </row>
    <row r="1845" spans="1:10" hidden="1" outlineLevel="1" x14ac:dyDescent="0.2">
      <c r="A1845" s="8">
        <v>45096</v>
      </c>
      <c r="B1845" s="4" t="s">
        <v>4688</v>
      </c>
      <c r="C1845" s="4" t="s">
        <v>3910</v>
      </c>
      <c r="D1845" s="4" t="s">
        <v>3806</v>
      </c>
      <c r="E1845" s="12">
        <v>-290314</v>
      </c>
      <c r="F1845" s="11" t="s">
        <v>1076</v>
      </c>
      <c r="G1845" s="12">
        <v>-29031</v>
      </c>
      <c r="H1845" s="12">
        <f t="shared" si="28"/>
        <v>-319345</v>
      </c>
      <c r="I1845" s="4" t="s">
        <v>3387</v>
      </c>
      <c r="J1845" s="4" t="s">
        <v>3106</v>
      </c>
    </row>
    <row r="1846" spans="1:10" hidden="1" outlineLevel="1" x14ac:dyDescent="0.2">
      <c r="A1846" s="8">
        <v>45096</v>
      </c>
      <c r="B1846" s="4" t="s">
        <v>3684</v>
      </c>
      <c r="C1846" s="4" t="s">
        <v>3910</v>
      </c>
      <c r="D1846" s="4" t="s">
        <v>3806</v>
      </c>
      <c r="E1846" s="12">
        <v>-501096</v>
      </c>
      <c r="F1846" s="11" t="s">
        <v>1076</v>
      </c>
      <c r="G1846" s="12">
        <v>-50110</v>
      </c>
      <c r="H1846" s="12">
        <f t="shared" si="28"/>
        <v>-551206</v>
      </c>
      <c r="I1846" s="4" t="s">
        <v>3387</v>
      </c>
      <c r="J1846" s="4" t="s">
        <v>3106</v>
      </c>
    </row>
    <row r="1847" spans="1:10" outlineLevel="1" x14ac:dyDescent="0.2">
      <c r="A1847" s="8">
        <v>45096</v>
      </c>
      <c r="B1847" s="4" t="s">
        <v>4394</v>
      </c>
      <c r="C1847" s="4" t="s">
        <v>520</v>
      </c>
      <c r="D1847" s="4" t="s">
        <v>2908</v>
      </c>
      <c r="E1847" s="12">
        <v>-187911</v>
      </c>
      <c r="F1847" s="11" t="s">
        <v>1076</v>
      </c>
      <c r="G1847" s="12">
        <v>-18791</v>
      </c>
      <c r="H1847" s="12">
        <f t="shared" si="28"/>
        <v>-206702</v>
      </c>
      <c r="I1847" s="4" t="s">
        <v>505</v>
      </c>
      <c r="J1847" s="4" t="s">
        <v>3537</v>
      </c>
    </row>
    <row r="1848" spans="1:10" outlineLevel="1" x14ac:dyDescent="0.2">
      <c r="A1848" s="8">
        <v>45096</v>
      </c>
      <c r="B1848" s="4" t="s">
        <v>4015</v>
      </c>
      <c r="C1848" s="4" t="s">
        <v>520</v>
      </c>
      <c r="D1848" s="4" t="s">
        <v>150</v>
      </c>
      <c r="E1848" s="12">
        <v>-375822</v>
      </c>
      <c r="F1848" s="11" t="s">
        <v>1076</v>
      </c>
      <c r="G1848" s="12">
        <v>-37582</v>
      </c>
      <c r="H1848" s="12">
        <f t="shared" si="28"/>
        <v>-413404</v>
      </c>
      <c r="I1848" s="4" t="s">
        <v>505</v>
      </c>
      <c r="J1848" s="4" t="s">
        <v>3537</v>
      </c>
    </row>
    <row r="1849" spans="1:10" outlineLevel="1" x14ac:dyDescent="0.2">
      <c r="A1849" s="8">
        <v>45096</v>
      </c>
      <c r="B1849" s="4" t="s">
        <v>4665</v>
      </c>
      <c r="C1849" s="4" t="s">
        <v>520</v>
      </c>
      <c r="D1849" s="4" t="s">
        <v>30</v>
      </c>
      <c r="E1849" s="12">
        <v>-375822</v>
      </c>
      <c r="F1849" s="11" t="s">
        <v>1076</v>
      </c>
      <c r="G1849" s="12">
        <v>-37582</v>
      </c>
      <c r="H1849" s="12">
        <f t="shared" si="28"/>
        <v>-413404</v>
      </c>
      <c r="I1849" s="4" t="s">
        <v>505</v>
      </c>
      <c r="J1849" s="4" t="s">
        <v>3537</v>
      </c>
    </row>
    <row r="1850" spans="1:10" outlineLevel="1" x14ac:dyDescent="0.2">
      <c r="A1850" s="8">
        <v>45096</v>
      </c>
      <c r="B1850" s="4" t="s">
        <v>4555</v>
      </c>
      <c r="C1850" s="4" t="s">
        <v>520</v>
      </c>
      <c r="D1850" s="4" t="s">
        <v>955</v>
      </c>
      <c r="E1850" s="12">
        <v>-375822</v>
      </c>
      <c r="F1850" s="11" t="s">
        <v>1076</v>
      </c>
      <c r="G1850" s="12">
        <v>-37582</v>
      </c>
      <c r="H1850" s="12">
        <f t="shared" si="28"/>
        <v>-413404</v>
      </c>
      <c r="I1850" s="4" t="s">
        <v>505</v>
      </c>
      <c r="J1850" s="4" t="s">
        <v>3537</v>
      </c>
    </row>
    <row r="1851" spans="1:10" outlineLevel="1" x14ac:dyDescent="0.2">
      <c r="A1851" s="8">
        <v>45096</v>
      </c>
      <c r="B1851" s="4" t="s">
        <v>2611</v>
      </c>
      <c r="C1851" s="4" t="s">
        <v>520</v>
      </c>
      <c r="D1851" s="4" t="s">
        <v>1649</v>
      </c>
      <c r="E1851" s="12">
        <v>-250548</v>
      </c>
      <c r="F1851" s="11" t="s">
        <v>1076</v>
      </c>
      <c r="G1851" s="12">
        <v>-25055</v>
      </c>
      <c r="H1851" s="12">
        <f t="shared" si="28"/>
        <v>-275603</v>
      </c>
      <c r="I1851" s="4" t="s">
        <v>505</v>
      </c>
      <c r="J1851" s="4" t="s">
        <v>3537</v>
      </c>
    </row>
    <row r="1852" spans="1:10" outlineLevel="1" x14ac:dyDescent="0.2">
      <c r="A1852" s="8">
        <v>45096</v>
      </c>
      <c r="B1852" s="4" t="s">
        <v>151</v>
      </c>
      <c r="C1852" s="4" t="s">
        <v>520</v>
      </c>
      <c r="D1852" s="4" t="s">
        <v>2838</v>
      </c>
      <c r="E1852" s="12">
        <v>-375822</v>
      </c>
      <c r="F1852" s="11" t="s">
        <v>1076</v>
      </c>
      <c r="G1852" s="12">
        <v>-37582</v>
      </c>
      <c r="H1852" s="12">
        <f t="shared" si="28"/>
        <v>-413404</v>
      </c>
      <c r="I1852" s="4" t="s">
        <v>505</v>
      </c>
      <c r="J1852" s="4" t="s">
        <v>3537</v>
      </c>
    </row>
    <row r="1853" spans="1:10" outlineLevel="1" x14ac:dyDescent="0.2">
      <c r="A1853" s="8">
        <v>45096</v>
      </c>
      <c r="B1853" s="4" t="s">
        <v>5006</v>
      </c>
      <c r="C1853" s="4" t="s">
        <v>520</v>
      </c>
      <c r="D1853" s="4" t="s">
        <v>2333</v>
      </c>
      <c r="E1853" s="12">
        <v>-250548</v>
      </c>
      <c r="F1853" s="11" t="s">
        <v>1076</v>
      </c>
      <c r="G1853" s="12">
        <v>-25055</v>
      </c>
      <c r="H1853" s="12">
        <f t="shared" si="28"/>
        <v>-275603</v>
      </c>
      <c r="I1853" s="4" t="s">
        <v>505</v>
      </c>
      <c r="J1853" s="4" t="s">
        <v>3537</v>
      </c>
    </row>
    <row r="1854" spans="1:10" hidden="1" outlineLevel="1" x14ac:dyDescent="0.2">
      <c r="A1854" s="8">
        <v>45096</v>
      </c>
      <c r="B1854" s="4" t="s">
        <v>2117</v>
      </c>
      <c r="C1854" s="4" t="s">
        <v>3840</v>
      </c>
      <c r="D1854" s="4" t="s">
        <v>1551</v>
      </c>
      <c r="E1854" s="12">
        <v>1382090</v>
      </c>
      <c r="F1854" s="11" t="s">
        <v>1076</v>
      </c>
      <c r="G1854" s="12">
        <v>138209</v>
      </c>
      <c r="H1854" s="12">
        <f t="shared" si="28"/>
        <v>1520299</v>
      </c>
      <c r="I1854" s="4" t="s">
        <v>2318</v>
      </c>
      <c r="J1854" s="4" t="s">
        <v>195</v>
      </c>
    </row>
    <row r="1855" spans="1:10" hidden="1" outlineLevel="1" x14ac:dyDescent="0.2">
      <c r="A1855" s="8">
        <v>45096</v>
      </c>
      <c r="B1855" s="4" t="s">
        <v>978</v>
      </c>
      <c r="C1855" s="4" t="s">
        <v>3840</v>
      </c>
      <c r="D1855" s="4" t="s">
        <v>1269</v>
      </c>
      <c r="E1855" s="12">
        <v>1044311</v>
      </c>
      <c r="F1855" s="11" t="s">
        <v>1076</v>
      </c>
      <c r="G1855" s="12">
        <v>104431</v>
      </c>
      <c r="H1855" s="12">
        <f t="shared" si="28"/>
        <v>1148742</v>
      </c>
      <c r="I1855" s="4" t="s">
        <v>2318</v>
      </c>
      <c r="J1855" s="4" t="s">
        <v>195</v>
      </c>
    </row>
    <row r="1856" spans="1:10" hidden="1" outlineLevel="1" x14ac:dyDescent="0.2">
      <c r="A1856" s="8">
        <v>45096</v>
      </c>
      <c r="B1856" s="4" t="s">
        <v>5158</v>
      </c>
      <c r="C1856" s="4" t="s">
        <v>3840</v>
      </c>
      <c r="D1856" s="4" t="s">
        <v>906</v>
      </c>
      <c r="E1856" s="12">
        <v>707509</v>
      </c>
      <c r="F1856" s="11" t="s">
        <v>1076</v>
      </c>
      <c r="G1856" s="12">
        <v>70751</v>
      </c>
      <c r="H1856" s="12">
        <f t="shared" si="28"/>
        <v>778260</v>
      </c>
      <c r="I1856" s="4" t="s">
        <v>3387</v>
      </c>
      <c r="J1856" s="4" t="s">
        <v>3106</v>
      </c>
    </row>
    <row r="1857" spans="1:10" hidden="1" outlineLevel="1" x14ac:dyDescent="0.2">
      <c r="A1857" s="8">
        <v>45096</v>
      </c>
      <c r="B1857" s="4" t="s">
        <v>3328</v>
      </c>
      <c r="C1857" s="4" t="s">
        <v>3840</v>
      </c>
      <c r="D1857" s="4" t="s">
        <v>833</v>
      </c>
      <c r="E1857" s="12">
        <v>481736</v>
      </c>
      <c r="F1857" s="11" t="s">
        <v>1076</v>
      </c>
      <c r="G1857" s="12">
        <v>48174</v>
      </c>
      <c r="H1857" s="12">
        <f t="shared" si="28"/>
        <v>529910</v>
      </c>
      <c r="I1857" s="4" t="s">
        <v>3387</v>
      </c>
      <c r="J1857" s="4" t="s">
        <v>3106</v>
      </c>
    </row>
    <row r="1858" spans="1:10" hidden="1" outlineLevel="1" x14ac:dyDescent="0.2">
      <c r="A1858" s="8">
        <v>45096</v>
      </c>
      <c r="B1858" s="4" t="s">
        <v>829</v>
      </c>
      <c r="C1858" s="4" t="s">
        <v>3840</v>
      </c>
      <c r="D1858" s="4" t="s">
        <v>1433</v>
      </c>
      <c r="E1858" s="12">
        <v>757836</v>
      </c>
      <c r="F1858" s="11" t="s">
        <v>1076</v>
      </c>
      <c r="G1858" s="12">
        <v>75784</v>
      </c>
      <c r="H1858" s="12">
        <f t="shared" ref="H1858:H1921" si="29">+E1858+G1858</f>
        <v>833620</v>
      </c>
      <c r="I1858" s="4" t="s">
        <v>3387</v>
      </c>
      <c r="J1858" s="4" t="s">
        <v>3106</v>
      </c>
    </row>
    <row r="1859" spans="1:10" hidden="1" outlineLevel="1" x14ac:dyDescent="0.2">
      <c r="A1859" s="8">
        <v>45096</v>
      </c>
      <c r="B1859" s="4" t="s">
        <v>2150</v>
      </c>
      <c r="C1859" s="4" t="s">
        <v>3840</v>
      </c>
      <c r="D1859" s="4" t="s">
        <v>3467</v>
      </c>
      <c r="E1859" s="12">
        <v>473595</v>
      </c>
      <c r="F1859" s="11" t="s">
        <v>1076</v>
      </c>
      <c r="G1859" s="12">
        <v>47360</v>
      </c>
      <c r="H1859" s="12">
        <f t="shared" si="29"/>
        <v>520955</v>
      </c>
      <c r="I1859" s="4" t="s">
        <v>3387</v>
      </c>
      <c r="J1859" s="4" t="s">
        <v>3106</v>
      </c>
    </row>
    <row r="1860" spans="1:10" hidden="1" outlineLevel="1" x14ac:dyDescent="0.2">
      <c r="A1860" s="8">
        <v>45096</v>
      </c>
      <c r="B1860" s="4" t="s">
        <v>3286</v>
      </c>
      <c r="C1860" s="4" t="s">
        <v>3840</v>
      </c>
      <c r="D1860" s="4" t="s">
        <v>4851</v>
      </c>
      <c r="E1860" s="12">
        <v>567225</v>
      </c>
      <c r="F1860" s="11" t="s">
        <v>1076</v>
      </c>
      <c r="G1860" s="12">
        <v>56723</v>
      </c>
      <c r="H1860" s="12">
        <f t="shared" si="29"/>
        <v>623948</v>
      </c>
      <c r="I1860" s="4" t="s">
        <v>3387</v>
      </c>
      <c r="J1860" s="4" t="s">
        <v>3106</v>
      </c>
    </row>
    <row r="1861" spans="1:10" hidden="1" outlineLevel="1" x14ac:dyDescent="0.2">
      <c r="A1861" s="8">
        <v>45096</v>
      </c>
      <c r="B1861" s="4" t="s">
        <v>3716</v>
      </c>
      <c r="C1861" s="4" t="s">
        <v>3840</v>
      </c>
      <c r="D1861" s="4" t="s">
        <v>876</v>
      </c>
      <c r="E1861" s="12">
        <v>619786</v>
      </c>
      <c r="F1861" s="11" t="s">
        <v>1076</v>
      </c>
      <c r="G1861" s="12">
        <v>61979</v>
      </c>
      <c r="H1861" s="12">
        <f t="shared" si="29"/>
        <v>681765</v>
      </c>
      <c r="I1861" s="4" t="s">
        <v>3387</v>
      </c>
      <c r="J1861" s="4" t="s">
        <v>3106</v>
      </c>
    </row>
    <row r="1862" spans="1:10" hidden="1" outlineLevel="1" x14ac:dyDescent="0.2">
      <c r="A1862" s="8">
        <v>45096</v>
      </c>
      <c r="B1862" s="4" t="s">
        <v>178</v>
      </c>
      <c r="C1862" s="4" t="s">
        <v>3840</v>
      </c>
      <c r="D1862" s="4" t="s">
        <v>1746</v>
      </c>
      <c r="E1862" s="12">
        <v>542620</v>
      </c>
      <c r="F1862" s="11" t="s">
        <v>1076</v>
      </c>
      <c r="G1862" s="12">
        <v>54262</v>
      </c>
      <c r="H1862" s="12">
        <f t="shared" si="29"/>
        <v>596882</v>
      </c>
      <c r="I1862" s="4" t="s">
        <v>3387</v>
      </c>
      <c r="J1862" s="4" t="s">
        <v>3106</v>
      </c>
    </row>
    <row r="1863" spans="1:10" hidden="1" outlineLevel="1" x14ac:dyDescent="0.2">
      <c r="A1863" s="8">
        <v>45096</v>
      </c>
      <c r="B1863" s="4" t="s">
        <v>2154</v>
      </c>
      <c r="C1863" s="4" t="s">
        <v>3840</v>
      </c>
      <c r="D1863" s="4" t="s">
        <v>3856</v>
      </c>
      <c r="E1863" s="12">
        <v>555551</v>
      </c>
      <c r="F1863" s="11" t="s">
        <v>1076</v>
      </c>
      <c r="G1863" s="12">
        <v>55555</v>
      </c>
      <c r="H1863" s="12">
        <f t="shared" si="29"/>
        <v>611106</v>
      </c>
      <c r="I1863" s="4" t="s">
        <v>3387</v>
      </c>
      <c r="J1863" s="4" t="s">
        <v>3106</v>
      </c>
    </row>
    <row r="1864" spans="1:10" hidden="1" outlineLevel="1" x14ac:dyDescent="0.2">
      <c r="A1864" s="8">
        <v>45096</v>
      </c>
      <c r="B1864" s="4" t="s">
        <v>4616</v>
      </c>
      <c r="C1864" s="4" t="s">
        <v>3840</v>
      </c>
      <c r="D1864" s="4" t="s">
        <v>1804</v>
      </c>
      <c r="E1864" s="12">
        <v>556668</v>
      </c>
      <c r="F1864" s="11" t="s">
        <v>1076</v>
      </c>
      <c r="G1864" s="12">
        <v>55667</v>
      </c>
      <c r="H1864" s="12">
        <f t="shared" si="29"/>
        <v>612335</v>
      </c>
      <c r="I1864" s="4" t="s">
        <v>3387</v>
      </c>
      <c r="J1864" s="4" t="s">
        <v>3106</v>
      </c>
    </row>
    <row r="1865" spans="1:10" hidden="1" outlineLevel="1" x14ac:dyDescent="0.2">
      <c r="A1865" s="8">
        <v>45096</v>
      </c>
      <c r="B1865" s="4" t="s">
        <v>282</v>
      </c>
      <c r="C1865" s="4" t="s">
        <v>3840</v>
      </c>
      <c r="D1865" s="4" t="s">
        <v>2815</v>
      </c>
      <c r="E1865" s="12">
        <v>774300</v>
      </c>
      <c r="F1865" s="11" t="s">
        <v>1076</v>
      </c>
      <c r="G1865" s="12">
        <v>77430</v>
      </c>
      <c r="H1865" s="12">
        <f t="shared" si="29"/>
        <v>851730</v>
      </c>
      <c r="I1865" s="4" t="s">
        <v>3387</v>
      </c>
      <c r="J1865" s="4" t="s">
        <v>3106</v>
      </c>
    </row>
    <row r="1866" spans="1:10" hidden="1" outlineLevel="1" x14ac:dyDescent="0.2">
      <c r="A1866" s="8">
        <v>45096</v>
      </c>
      <c r="B1866" s="4" t="s">
        <v>3556</v>
      </c>
      <c r="C1866" s="4" t="s">
        <v>3840</v>
      </c>
      <c r="D1866" s="4" t="s">
        <v>2289</v>
      </c>
      <c r="E1866" s="12">
        <v>502990</v>
      </c>
      <c r="F1866" s="11" t="s">
        <v>1076</v>
      </c>
      <c r="G1866" s="12">
        <v>50299</v>
      </c>
      <c r="H1866" s="12">
        <f t="shared" si="29"/>
        <v>553289</v>
      </c>
      <c r="I1866" s="4" t="s">
        <v>3387</v>
      </c>
      <c r="J1866" s="4" t="s">
        <v>3106</v>
      </c>
    </row>
    <row r="1867" spans="1:10" hidden="1" outlineLevel="1" x14ac:dyDescent="0.2">
      <c r="A1867" s="8">
        <v>45096</v>
      </c>
      <c r="B1867" s="4" t="s">
        <v>2381</v>
      </c>
      <c r="C1867" s="4" t="s">
        <v>3840</v>
      </c>
      <c r="D1867" s="4" t="s">
        <v>5210</v>
      </c>
      <c r="E1867" s="12">
        <v>453780</v>
      </c>
      <c r="F1867" s="11" t="s">
        <v>1076</v>
      </c>
      <c r="G1867" s="12">
        <v>45378</v>
      </c>
      <c r="H1867" s="12">
        <f t="shared" si="29"/>
        <v>499158</v>
      </c>
      <c r="I1867" s="4" t="s">
        <v>3387</v>
      </c>
      <c r="J1867" s="4" t="s">
        <v>3106</v>
      </c>
    </row>
    <row r="1868" spans="1:10" hidden="1" outlineLevel="1" x14ac:dyDescent="0.2">
      <c r="A1868" s="8">
        <v>45097</v>
      </c>
      <c r="B1868" s="4" t="s">
        <v>726</v>
      </c>
      <c r="C1868" s="4" t="s">
        <v>3910</v>
      </c>
      <c r="D1868" s="4" t="s">
        <v>3806</v>
      </c>
      <c r="E1868" s="12">
        <v>-438459</v>
      </c>
      <c r="F1868" s="11" t="s">
        <v>1076</v>
      </c>
      <c r="G1868" s="12">
        <v>-43846</v>
      </c>
      <c r="H1868" s="12">
        <f t="shared" si="29"/>
        <v>-482305</v>
      </c>
      <c r="I1868" s="4" t="s">
        <v>3387</v>
      </c>
      <c r="J1868" s="4" t="s">
        <v>3106</v>
      </c>
    </row>
    <row r="1869" spans="1:10" hidden="1" outlineLevel="1" x14ac:dyDescent="0.2">
      <c r="A1869" s="8">
        <v>45097</v>
      </c>
      <c r="B1869" s="4" t="s">
        <v>3261</v>
      </c>
      <c r="C1869" s="4" t="s">
        <v>3910</v>
      </c>
      <c r="D1869" s="4" t="s">
        <v>3806</v>
      </c>
      <c r="E1869" s="12">
        <v>-375822</v>
      </c>
      <c r="F1869" s="11" t="s">
        <v>1076</v>
      </c>
      <c r="G1869" s="12">
        <v>-37582</v>
      </c>
      <c r="H1869" s="12">
        <f t="shared" si="29"/>
        <v>-413404</v>
      </c>
      <c r="I1869" s="4" t="s">
        <v>3387</v>
      </c>
      <c r="J1869" s="4" t="s">
        <v>3106</v>
      </c>
    </row>
    <row r="1870" spans="1:10" hidden="1" outlineLevel="1" x14ac:dyDescent="0.2">
      <c r="A1870" s="8">
        <v>45097</v>
      </c>
      <c r="B1870" s="4" t="s">
        <v>3382</v>
      </c>
      <c r="C1870" s="4" t="s">
        <v>3910</v>
      </c>
      <c r="D1870" s="4" t="s">
        <v>3806</v>
      </c>
      <c r="E1870" s="12">
        <v>-375822</v>
      </c>
      <c r="F1870" s="11" t="s">
        <v>1076</v>
      </c>
      <c r="G1870" s="12">
        <v>-37582</v>
      </c>
      <c r="H1870" s="12">
        <f t="shared" si="29"/>
        <v>-413404</v>
      </c>
      <c r="I1870" s="4" t="s">
        <v>3387</v>
      </c>
      <c r="J1870" s="4" t="s">
        <v>3106</v>
      </c>
    </row>
    <row r="1871" spans="1:10" hidden="1" outlineLevel="1" x14ac:dyDescent="0.2">
      <c r="A1871" s="8">
        <v>45097</v>
      </c>
      <c r="B1871" s="4" t="s">
        <v>1596</v>
      </c>
      <c r="C1871" s="4" t="s">
        <v>3910</v>
      </c>
      <c r="D1871" s="4" t="s">
        <v>3806</v>
      </c>
      <c r="E1871" s="12">
        <v>-501096</v>
      </c>
      <c r="F1871" s="11" t="s">
        <v>1076</v>
      </c>
      <c r="G1871" s="12">
        <v>-50110</v>
      </c>
      <c r="H1871" s="12">
        <f t="shared" si="29"/>
        <v>-551206</v>
      </c>
      <c r="I1871" s="4" t="s">
        <v>3387</v>
      </c>
      <c r="J1871" s="4" t="s">
        <v>3106</v>
      </c>
    </row>
    <row r="1872" spans="1:10" hidden="1" outlineLevel="1" x14ac:dyDescent="0.2">
      <c r="A1872" s="8">
        <v>45097</v>
      </c>
      <c r="B1872" s="4" t="s">
        <v>3703</v>
      </c>
      <c r="C1872" s="4" t="s">
        <v>3910</v>
      </c>
      <c r="D1872" s="4" t="s">
        <v>3806</v>
      </c>
      <c r="E1872" s="12">
        <v>-209036</v>
      </c>
      <c r="F1872" s="11" t="s">
        <v>1076</v>
      </c>
      <c r="G1872" s="12">
        <v>-20904</v>
      </c>
      <c r="H1872" s="12">
        <f t="shared" si="29"/>
        <v>-229940</v>
      </c>
      <c r="I1872" s="4" t="s">
        <v>3387</v>
      </c>
      <c r="J1872" s="4" t="s">
        <v>3106</v>
      </c>
    </row>
    <row r="1873" spans="1:10" hidden="1" outlineLevel="1" x14ac:dyDescent="0.2">
      <c r="A1873" s="8">
        <v>45097</v>
      </c>
      <c r="B1873" s="4" t="s">
        <v>2180</v>
      </c>
      <c r="C1873" s="4" t="s">
        <v>3910</v>
      </c>
      <c r="D1873" s="4" t="s">
        <v>3806</v>
      </c>
      <c r="E1873" s="12">
        <v>-438459</v>
      </c>
      <c r="F1873" s="11" t="s">
        <v>1076</v>
      </c>
      <c r="G1873" s="12">
        <v>-43846</v>
      </c>
      <c r="H1873" s="12">
        <f t="shared" si="29"/>
        <v>-482305</v>
      </c>
      <c r="I1873" s="4" t="s">
        <v>3387</v>
      </c>
      <c r="J1873" s="4" t="s">
        <v>3106</v>
      </c>
    </row>
    <row r="1874" spans="1:10" hidden="1" outlineLevel="1" x14ac:dyDescent="0.2">
      <c r="A1874" s="8">
        <v>45097</v>
      </c>
      <c r="B1874" s="4" t="s">
        <v>2563</v>
      </c>
      <c r="C1874" s="4" t="s">
        <v>3910</v>
      </c>
      <c r="D1874" s="4" t="s">
        <v>3806</v>
      </c>
      <c r="E1874" s="12">
        <v>-187911</v>
      </c>
      <c r="F1874" s="11" t="s">
        <v>1076</v>
      </c>
      <c r="G1874" s="12">
        <v>-18791</v>
      </c>
      <c r="H1874" s="12">
        <f t="shared" si="29"/>
        <v>-206702</v>
      </c>
      <c r="I1874" s="4" t="s">
        <v>3387</v>
      </c>
      <c r="J1874" s="4" t="s">
        <v>3106</v>
      </c>
    </row>
    <row r="1875" spans="1:10" hidden="1" outlineLevel="1" x14ac:dyDescent="0.2">
      <c r="A1875" s="8">
        <v>45097</v>
      </c>
      <c r="B1875" s="4" t="s">
        <v>4865</v>
      </c>
      <c r="C1875" s="4" t="s">
        <v>3910</v>
      </c>
      <c r="D1875" s="4" t="s">
        <v>3806</v>
      </c>
      <c r="E1875" s="12">
        <v>-375822</v>
      </c>
      <c r="F1875" s="11" t="s">
        <v>1076</v>
      </c>
      <c r="G1875" s="12">
        <v>-37582</v>
      </c>
      <c r="H1875" s="12">
        <f t="shared" si="29"/>
        <v>-413404</v>
      </c>
      <c r="I1875" s="4" t="s">
        <v>3387</v>
      </c>
      <c r="J1875" s="4" t="s">
        <v>3106</v>
      </c>
    </row>
    <row r="1876" spans="1:10" hidden="1" outlineLevel="1" x14ac:dyDescent="0.2">
      <c r="A1876" s="8">
        <v>45097</v>
      </c>
      <c r="B1876" s="4" t="s">
        <v>425</v>
      </c>
      <c r="C1876" s="4" t="s">
        <v>3910</v>
      </c>
      <c r="D1876" s="4" t="s">
        <v>3806</v>
      </c>
      <c r="E1876" s="12">
        <v>-689007</v>
      </c>
      <c r="F1876" s="11" t="s">
        <v>1076</v>
      </c>
      <c r="G1876" s="12">
        <v>-68901</v>
      </c>
      <c r="H1876" s="12">
        <f t="shared" si="29"/>
        <v>-757908</v>
      </c>
      <c r="I1876" s="4" t="s">
        <v>3387</v>
      </c>
      <c r="J1876" s="4" t="s">
        <v>3106</v>
      </c>
    </row>
    <row r="1877" spans="1:10" hidden="1" outlineLevel="1" x14ac:dyDescent="0.2">
      <c r="A1877" s="8">
        <v>45097</v>
      </c>
      <c r="B1877" s="4" t="s">
        <v>1968</v>
      </c>
      <c r="C1877" s="4" t="s">
        <v>3910</v>
      </c>
      <c r="D1877" s="4" t="s">
        <v>3806</v>
      </c>
      <c r="E1877" s="12">
        <v>-563733</v>
      </c>
      <c r="F1877" s="11" t="s">
        <v>1076</v>
      </c>
      <c r="G1877" s="12">
        <v>-56373</v>
      </c>
      <c r="H1877" s="12">
        <f t="shared" si="29"/>
        <v>-620106</v>
      </c>
      <c r="I1877" s="4" t="s">
        <v>3387</v>
      </c>
      <c r="J1877" s="4" t="s">
        <v>3106</v>
      </c>
    </row>
    <row r="1878" spans="1:10" hidden="1" outlineLevel="1" x14ac:dyDescent="0.2">
      <c r="A1878" s="8">
        <v>45097</v>
      </c>
      <c r="B1878" s="4" t="s">
        <v>2641</v>
      </c>
      <c r="C1878" s="4" t="s">
        <v>3910</v>
      </c>
      <c r="D1878" s="4" t="s">
        <v>3806</v>
      </c>
      <c r="E1878" s="12">
        <v>-187911</v>
      </c>
      <c r="F1878" s="11" t="s">
        <v>1076</v>
      </c>
      <c r="G1878" s="12">
        <v>-18791</v>
      </c>
      <c r="H1878" s="12">
        <f t="shared" si="29"/>
        <v>-206702</v>
      </c>
      <c r="I1878" s="4" t="s">
        <v>3387</v>
      </c>
      <c r="J1878" s="4" t="s">
        <v>3106</v>
      </c>
    </row>
    <row r="1879" spans="1:10" hidden="1" outlineLevel="1" x14ac:dyDescent="0.2">
      <c r="A1879" s="8">
        <v>45097</v>
      </c>
      <c r="B1879" s="4" t="s">
        <v>3747</v>
      </c>
      <c r="C1879" s="4" t="s">
        <v>3910</v>
      </c>
      <c r="D1879" s="4" t="s">
        <v>3806</v>
      </c>
      <c r="E1879" s="12">
        <v>-438459</v>
      </c>
      <c r="F1879" s="11" t="s">
        <v>1076</v>
      </c>
      <c r="G1879" s="12">
        <v>-43846</v>
      </c>
      <c r="H1879" s="12">
        <f t="shared" si="29"/>
        <v>-482305</v>
      </c>
      <c r="I1879" s="4" t="s">
        <v>3387</v>
      </c>
      <c r="J1879" s="4" t="s">
        <v>3106</v>
      </c>
    </row>
    <row r="1880" spans="1:10" outlineLevel="1" x14ac:dyDescent="0.2">
      <c r="A1880" s="8">
        <v>45097</v>
      </c>
      <c r="B1880" s="4" t="s">
        <v>1083</v>
      </c>
      <c r="C1880" s="4" t="s">
        <v>3840</v>
      </c>
      <c r="D1880" s="4" t="s">
        <v>2982</v>
      </c>
      <c r="E1880" s="12">
        <v>458248</v>
      </c>
      <c r="F1880" s="11" t="s">
        <v>1076</v>
      </c>
      <c r="G1880" s="12">
        <v>45825</v>
      </c>
      <c r="H1880" s="12">
        <f t="shared" si="29"/>
        <v>504073</v>
      </c>
      <c r="I1880" s="4" t="s">
        <v>505</v>
      </c>
      <c r="J1880" s="4" t="s">
        <v>3537</v>
      </c>
    </row>
    <row r="1881" spans="1:10" outlineLevel="1" x14ac:dyDescent="0.2">
      <c r="A1881" s="8">
        <v>45097</v>
      </c>
      <c r="B1881" s="4" t="s">
        <v>2373</v>
      </c>
      <c r="C1881" s="4" t="s">
        <v>3840</v>
      </c>
      <c r="D1881" s="4" t="s">
        <v>793</v>
      </c>
      <c r="E1881" s="12">
        <v>483970</v>
      </c>
      <c r="F1881" s="11" t="s">
        <v>1076</v>
      </c>
      <c r="G1881" s="12">
        <v>48397</v>
      </c>
      <c r="H1881" s="12">
        <f t="shared" si="29"/>
        <v>532367</v>
      </c>
      <c r="I1881" s="4" t="s">
        <v>505</v>
      </c>
      <c r="J1881" s="4" t="s">
        <v>3537</v>
      </c>
    </row>
    <row r="1882" spans="1:10" outlineLevel="1" x14ac:dyDescent="0.2">
      <c r="A1882" s="8">
        <v>45097</v>
      </c>
      <c r="B1882" s="4" t="s">
        <v>114</v>
      </c>
      <c r="C1882" s="4" t="s">
        <v>3840</v>
      </c>
      <c r="D1882" s="4" t="s">
        <v>2202</v>
      </c>
      <c r="E1882" s="12">
        <v>406804</v>
      </c>
      <c r="F1882" s="11" t="s">
        <v>1076</v>
      </c>
      <c r="G1882" s="12">
        <v>40680</v>
      </c>
      <c r="H1882" s="12">
        <f t="shared" si="29"/>
        <v>447484</v>
      </c>
      <c r="I1882" s="4" t="s">
        <v>505</v>
      </c>
      <c r="J1882" s="4" t="s">
        <v>3537</v>
      </c>
    </row>
    <row r="1883" spans="1:10" outlineLevel="1" x14ac:dyDescent="0.2">
      <c r="A1883" s="8">
        <v>45097</v>
      </c>
      <c r="B1883" s="4" t="s">
        <v>271</v>
      </c>
      <c r="C1883" s="4" t="s">
        <v>3840</v>
      </c>
      <c r="D1883" s="4" t="s">
        <v>3867</v>
      </c>
      <c r="E1883" s="12">
        <v>355360</v>
      </c>
      <c r="F1883" s="11" t="s">
        <v>1076</v>
      </c>
      <c r="G1883" s="12">
        <v>35536</v>
      </c>
      <c r="H1883" s="12">
        <f t="shared" si="29"/>
        <v>390896</v>
      </c>
      <c r="I1883" s="4" t="s">
        <v>505</v>
      </c>
      <c r="J1883" s="4" t="s">
        <v>3537</v>
      </c>
    </row>
    <row r="1884" spans="1:10" hidden="1" outlineLevel="1" x14ac:dyDescent="0.2">
      <c r="A1884" s="8">
        <v>45097</v>
      </c>
      <c r="B1884" s="4" t="s">
        <v>3053</v>
      </c>
      <c r="C1884" s="4" t="s">
        <v>3840</v>
      </c>
      <c r="D1884" s="4" t="s">
        <v>1327</v>
      </c>
      <c r="E1884" s="12">
        <v>430292</v>
      </c>
      <c r="F1884" s="11" t="s">
        <v>1076</v>
      </c>
      <c r="G1884" s="12">
        <v>43029</v>
      </c>
      <c r="H1884" s="12">
        <f t="shared" si="29"/>
        <v>473321</v>
      </c>
      <c r="I1884" s="4" t="s">
        <v>3387</v>
      </c>
      <c r="J1884" s="4" t="s">
        <v>3106</v>
      </c>
    </row>
    <row r="1885" spans="1:10" hidden="1" outlineLevel="1" x14ac:dyDescent="0.2">
      <c r="A1885" s="8">
        <v>45097</v>
      </c>
      <c r="B1885" s="4" t="s">
        <v>2162</v>
      </c>
      <c r="C1885" s="4" t="s">
        <v>3840</v>
      </c>
      <c r="D1885" s="4" t="s">
        <v>228</v>
      </c>
      <c r="E1885" s="12">
        <v>550761</v>
      </c>
      <c r="F1885" s="11" t="s">
        <v>1076</v>
      </c>
      <c r="G1885" s="12">
        <v>55076</v>
      </c>
      <c r="H1885" s="12">
        <f t="shared" si="29"/>
        <v>605837</v>
      </c>
      <c r="I1885" s="4" t="s">
        <v>3387</v>
      </c>
      <c r="J1885" s="4" t="s">
        <v>3106</v>
      </c>
    </row>
    <row r="1886" spans="1:10" hidden="1" outlineLevel="1" x14ac:dyDescent="0.2">
      <c r="A1886" s="8">
        <v>45097</v>
      </c>
      <c r="B1886" s="4" t="s">
        <v>3951</v>
      </c>
      <c r="C1886" s="4" t="s">
        <v>3840</v>
      </c>
      <c r="D1886" s="4" t="s">
        <v>296</v>
      </c>
      <c r="E1886" s="12">
        <v>556668</v>
      </c>
      <c r="F1886" s="11" t="s">
        <v>1076</v>
      </c>
      <c r="G1886" s="12">
        <v>55667</v>
      </c>
      <c r="H1886" s="12">
        <f t="shared" si="29"/>
        <v>612335</v>
      </c>
      <c r="I1886" s="4" t="s">
        <v>3387</v>
      </c>
      <c r="J1886" s="4" t="s">
        <v>3106</v>
      </c>
    </row>
    <row r="1887" spans="1:10" hidden="1" outlineLevel="1" x14ac:dyDescent="0.2">
      <c r="A1887" s="8">
        <v>45097</v>
      </c>
      <c r="B1887" s="4" t="s">
        <v>4155</v>
      </c>
      <c r="C1887" s="4" t="s">
        <v>3840</v>
      </c>
      <c r="D1887" s="4" t="s">
        <v>4585</v>
      </c>
      <c r="E1887" s="12">
        <v>554434</v>
      </c>
      <c r="F1887" s="11" t="s">
        <v>1076</v>
      </c>
      <c r="G1887" s="12">
        <v>55443</v>
      </c>
      <c r="H1887" s="12">
        <f t="shared" si="29"/>
        <v>609877</v>
      </c>
      <c r="I1887" s="4" t="s">
        <v>3387</v>
      </c>
      <c r="J1887" s="4" t="s">
        <v>3106</v>
      </c>
    </row>
    <row r="1888" spans="1:10" hidden="1" outlineLevel="1" x14ac:dyDescent="0.2">
      <c r="A1888" s="8">
        <v>45097</v>
      </c>
      <c r="B1888" s="4" t="s">
        <v>3039</v>
      </c>
      <c r="C1888" s="4" t="s">
        <v>3840</v>
      </c>
      <c r="D1888" s="4" t="s">
        <v>1672</v>
      </c>
      <c r="E1888" s="12">
        <v>505224</v>
      </c>
      <c r="F1888" s="11" t="s">
        <v>1076</v>
      </c>
      <c r="G1888" s="12">
        <v>50522</v>
      </c>
      <c r="H1888" s="12">
        <f t="shared" si="29"/>
        <v>555746</v>
      </c>
      <c r="I1888" s="4" t="s">
        <v>3387</v>
      </c>
      <c r="J1888" s="4" t="s">
        <v>3106</v>
      </c>
    </row>
    <row r="1889" spans="1:10" outlineLevel="1" x14ac:dyDescent="0.2">
      <c r="A1889" s="8">
        <v>45098</v>
      </c>
      <c r="B1889" s="4" t="s">
        <v>4577</v>
      </c>
      <c r="C1889" s="4" t="s">
        <v>930</v>
      </c>
      <c r="D1889" s="4" t="s">
        <v>4861</v>
      </c>
      <c r="E1889" s="12">
        <v>-187911</v>
      </c>
      <c r="F1889" s="11" t="s">
        <v>1076</v>
      </c>
      <c r="G1889" s="12">
        <v>-18791</v>
      </c>
      <c r="H1889" s="12">
        <f t="shared" si="29"/>
        <v>-206702</v>
      </c>
      <c r="I1889" s="4" t="s">
        <v>2719</v>
      </c>
      <c r="J1889" s="4" t="s">
        <v>1445</v>
      </c>
    </row>
    <row r="1890" spans="1:10" outlineLevel="1" x14ac:dyDescent="0.2">
      <c r="A1890" s="8">
        <v>45098</v>
      </c>
      <c r="B1890" s="4" t="s">
        <v>2870</v>
      </c>
      <c r="C1890" s="4" t="s">
        <v>2227</v>
      </c>
      <c r="D1890" s="4" t="s">
        <v>3981</v>
      </c>
      <c r="E1890" s="12">
        <v>-399105</v>
      </c>
      <c r="F1890" s="11" t="s">
        <v>1076</v>
      </c>
      <c r="G1890" s="12">
        <v>-39911</v>
      </c>
      <c r="H1890" s="12">
        <f t="shared" si="29"/>
        <v>-439016</v>
      </c>
      <c r="I1890" s="4" t="s">
        <v>2305</v>
      </c>
      <c r="J1890" s="4" t="s">
        <v>4010</v>
      </c>
    </row>
    <row r="1891" spans="1:10" outlineLevel="1" x14ac:dyDescent="0.2">
      <c r="A1891" s="8">
        <v>45098</v>
      </c>
      <c r="B1891" s="4" t="s">
        <v>293</v>
      </c>
      <c r="C1891" s="4" t="s">
        <v>1178</v>
      </c>
      <c r="D1891" s="4" t="s">
        <v>409</v>
      </c>
      <c r="E1891" s="12">
        <v>-247560</v>
      </c>
      <c r="F1891" s="11" t="s">
        <v>1076</v>
      </c>
      <c r="G1891" s="12">
        <v>-24756</v>
      </c>
      <c r="H1891" s="12">
        <f t="shared" si="29"/>
        <v>-272316</v>
      </c>
      <c r="I1891" s="4" t="s">
        <v>1585</v>
      </c>
      <c r="J1891" s="4" t="s">
        <v>4674</v>
      </c>
    </row>
    <row r="1892" spans="1:10" outlineLevel="1" x14ac:dyDescent="0.2">
      <c r="A1892" s="8">
        <v>45098</v>
      </c>
      <c r="B1892" s="4" t="s">
        <v>1832</v>
      </c>
      <c r="C1892" s="4" t="s">
        <v>3840</v>
      </c>
      <c r="D1892" s="4" t="s">
        <v>2631</v>
      </c>
      <c r="E1892" s="12">
        <v>598532</v>
      </c>
      <c r="F1892" s="11" t="s">
        <v>1076</v>
      </c>
      <c r="G1892" s="12">
        <v>59853</v>
      </c>
      <c r="H1892" s="12">
        <f t="shared" si="29"/>
        <v>658385</v>
      </c>
      <c r="I1892" s="4" t="s">
        <v>505</v>
      </c>
      <c r="J1892" s="4" t="s">
        <v>3537</v>
      </c>
    </row>
    <row r="1893" spans="1:10" hidden="1" outlineLevel="1" x14ac:dyDescent="0.2">
      <c r="A1893" s="8">
        <v>45098</v>
      </c>
      <c r="B1893" s="4" t="s">
        <v>3925</v>
      </c>
      <c r="C1893" s="4" t="s">
        <v>3840</v>
      </c>
      <c r="D1893" s="4" t="s">
        <v>2643</v>
      </c>
      <c r="E1893" s="12">
        <v>577600</v>
      </c>
      <c r="F1893" s="11" t="s">
        <v>1076</v>
      </c>
      <c r="G1893" s="12">
        <v>57760</v>
      </c>
      <c r="H1893" s="12">
        <f t="shared" si="29"/>
        <v>635360</v>
      </c>
      <c r="I1893" s="4" t="s">
        <v>3387</v>
      </c>
      <c r="J1893" s="4" t="s">
        <v>3106</v>
      </c>
    </row>
    <row r="1894" spans="1:10" hidden="1" outlineLevel="1" x14ac:dyDescent="0.2">
      <c r="A1894" s="8">
        <v>45098</v>
      </c>
      <c r="B1894" s="4" t="s">
        <v>3528</v>
      </c>
      <c r="C1894" s="4" t="s">
        <v>3840</v>
      </c>
      <c r="D1894" s="4" t="s">
        <v>4797</v>
      </c>
      <c r="E1894" s="12">
        <v>355360</v>
      </c>
      <c r="F1894" s="11" t="s">
        <v>1076</v>
      </c>
      <c r="G1894" s="12">
        <v>35536</v>
      </c>
      <c r="H1894" s="12">
        <f t="shared" si="29"/>
        <v>390896</v>
      </c>
      <c r="I1894" s="4" t="s">
        <v>3387</v>
      </c>
      <c r="J1894" s="4" t="s">
        <v>3106</v>
      </c>
    </row>
    <row r="1895" spans="1:10" hidden="1" outlineLevel="1" x14ac:dyDescent="0.2">
      <c r="A1895" s="8">
        <v>45098</v>
      </c>
      <c r="B1895" s="4" t="s">
        <v>3166</v>
      </c>
      <c r="C1895" s="4" t="s">
        <v>3840</v>
      </c>
      <c r="D1895" s="4" t="s">
        <v>947</v>
      </c>
      <c r="E1895" s="12">
        <v>691045</v>
      </c>
      <c r="F1895" s="11" t="s">
        <v>1076</v>
      </c>
      <c r="G1895" s="12">
        <v>69105</v>
      </c>
      <c r="H1895" s="12">
        <f t="shared" si="29"/>
        <v>760150</v>
      </c>
      <c r="I1895" s="4" t="s">
        <v>3387</v>
      </c>
      <c r="J1895" s="4" t="s">
        <v>3106</v>
      </c>
    </row>
    <row r="1896" spans="1:10" hidden="1" outlineLevel="1" x14ac:dyDescent="0.2">
      <c r="A1896" s="8">
        <v>45098</v>
      </c>
      <c r="B1896" s="4" t="s">
        <v>1412</v>
      </c>
      <c r="C1896" s="4" t="s">
        <v>3840</v>
      </c>
      <c r="D1896" s="4" t="s">
        <v>3687</v>
      </c>
      <c r="E1896" s="12">
        <v>556668</v>
      </c>
      <c r="F1896" s="11" t="s">
        <v>1076</v>
      </c>
      <c r="G1896" s="12">
        <v>55667</v>
      </c>
      <c r="H1896" s="12">
        <f t="shared" si="29"/>
        <v>612335</v>
      </c>
      <c r="I1896" s="4" t="s">
        <v>3387</v>
      </c>
      <c r="J1896" s="4" t="s">
        <v>3106</v>
      </c>
    </row>
    <row r="1897" spans="1:10" hidden="1" outlineLevel="1" x14ac:dyDescent="0.2">
      <c r="A1897" s="8">
        <v>45098</v>
      </c>
      <c r="B1897" s="4" t="s">
        <v>3144</v>
      </c>
      <c r="C1897" s="4" t="s">
        <v>3840</v>
      </c>
      <c r="D1897" s="4" t="s">
        <v>5127</v>
      </c>
      <c r="E1897" s="12">
        <v>555551</v>
      </c>
      <c r="F1897" s="11" t="s">
        <v>1076</v>
      </c>
      <c r="G1897" s="12">
        <v>55555</v>
      </c>
      <c r="H1897" s="12">
        <f t="shared" si="29"/>
        <v>611106</v>
      </c>
      <c r="I1897" s="4" t="s">
        <v>3387</v>
      </c>
      <c r="J1897" s="4" t="s">
        <v>3106</v>
      </c>
    </row>
    <row r="1898" spans="1:10" hidden="1" outlineLevel="1" x14ac:dyDescent="0.2">
      <c r="A1898" s="8">
        <v>45098</v>
      </c>
      <c r="B1898" s="4" t="s">
        <v>3982</v>
      </c>
      <c r="C1898" s="4" t="s">
        <v>3840</v>
      </c>
      <c r="D1898" s="4" t="s">
        <v>4967</v>
      </c>
      <c r="E1898" s="12">
        <v>481736</v>
      </c>
      <c r="F1898" s="11" t="s">
        <v>1076</v>
      </c>
      <c r="G1898" s="12">
        <v>48174</v>
      </c>
      <c r="H1898" s="12">
        <f t="shared" si="29"/>
        <v>529910</v>
      </c>
      <c r="I1898" s="4" t="s">
        <v>3387</v>
      </c>
      <c r="J1898" s="4" t="s">
        <v>3106</v>
      </c>
    </row>
    <row r="1899" spans="1:10" hidden="1" outlineLevel="1" x14ac:dyDescent="0.2">
      <c r="A1899" s="8">
        <v>45098</v>
      </c>
      <c r="B1899" s="4" t="s">
        <v>4949</v>
      </c>
      <c r="C1899" s="4" t="s">
        <v>3840</v>
      </c>
      <c r="D1899" s="4" t="s">
        <v>641</v>
      </c>
      <c r="E1899" s="12">
        <v>638484</v>
      </c>
      <c r="F1899" s="11" t="s">
        <v>1076</v>
      </c>
      <c r="G1899" s="12">
        <v>63848</v>
      </c>
      <c r="H1899" s="12">
        <f t="shared" si="29"/>
        <v>702332</v>
      </c>
      <c r="I1899" s="4" t="s">
        <v>3387</v>
      </c>
      <c r="J1899" s="4" t="s">
        <v>3106</v>
      </c>
    </row>
    <row r="1900" spans="1:10" hidden="1" outlineLevel="1" x14ac:dyDescent="0.2">
      <c r="A1900" s="8">
        <v>45098</v>
      </c>
      <c r="B1900" s="4" t="s">
        <v>1168</v>
      </c>
      <c r="C1900" s="4" t="s">
        <v>3840</v>
      </c>
      <c r="D1900" s="4" t="s">
        <v>4392</v>
      </c>
      <c r="E1900" s="12">
        <v>556668</v>
      </c>
      <c r="F1900" s="11" t="s">
        <v>1076</v>
      </c>
      <c r="G1900" s="12">
        <v>55667</v>
      </c>
      <c r="H1900" s="12">
        <f t="shared" si="29"/>
        <v>612335</v>
      </c>
      <c r="I1900" s="4" t="s">
        <v>3387</v>
      </c>
      <c r="J1900" s="4" t="s">
        <v>3106</v>
      </c>
    </row>
    <row r="1901" spans="1:10" outlineLevel="1" x14ac:dyDescent="0.2">
      <c r="A1901" s="8">
        <v>45098</v>
      </c>
      <c r="B1901" s="4" t="s">
        <v>1013</v>
      </c>
      <c r="C1901" s="4"/>
      <c r="D1901" s="4" t="s">
        <v>5319</v>
      </c>
      <c r="E1901" s="12">
        <v>-652368</v>
      </c>
      <c r="F1901" s="4" t="s">
        <v>5371</v>
      </c>
      <c r="G1901" s="12">
        <v>-65237</v>
      </c>
      <c r="H1901" s="12">
        <f t="shared" si="29"/>
        <v>-717605</v>
      </c>
      <c r="I1901" s="4" t="s">
        <v>505</v>
      </c>
      <c r="J1901" s="4" t="s">
        <v>3537</v>
      </c>
    </row>
    <row r="1902" spans="1:10" outlineLevel="1" x14ac:dyDescent="0.2">
      <c r="A1902" s="8">
        <v>45098</v>
      </c>
      <c r="B1902" s="4" t="s">
        <v>5245</v>
      </c>
      <c r="C1902" s="4"/>
      <c r="D1902" s="4" t="s">
        <v>5320</v>
      </c>
      <c r="E1902" s="12">
        <v>-652368</v>
      </c>
      <c r="F1902" s="4" t="s">
        <v>5371</v>
      </c>
      <c r="G1902" s="12">
        <v>-65237</v>
      </c>
      <c r="H1902" s="12">
        <f t="shared" si="29"/>
        <v>-717605</v>
      </c>
      <c r="I1902" s="4" t="s">
        <v>505</v>
      </c>
      <c r="J1902" s="4" t="s">
        <v>3537</v>
      </c>
    </row>
    <row r="1903" spans="1:10" outlineLevel="1" x14ac:dyDescent="0.2">
      <c r="A1903" s="8">
        <v>45098</v>
      </c>
      <c r="B1903" s="4" t="s">
        <v>3023</v>
      </c>
      <c r="C1903" s="4"/>
      <c r="D1903" s="4" t="s">
        <v>5321</v>
      </c>
      <c r="E1903" s="12">
        <v>-652368</v>
      </c>
      <c r="F1903" s="4" t="s">
        <v>5371</v>
      </c>
      <c r="G1903" s="12">
        <v>-65237</v>
      </c>
      <c r="H1903" s="12">
        <f t="shared" si="29"/>
        <v>-717605</v>
      </c>
      <c r="I1903" s="4" t="s">
        <v>505</v>
      </c>
      <c r="J1903" s="4" t="s">
        <v>3537</v>
      </c>
    </row>
    <row r="1904" spans="1:10" outlineLevel="1" x14ac:dyDescent="0.2">
      <c r="A1904" s="8">
        <v>45098</v>
      </c>
      <c r="B1904" s="4" t="s">
        <v>5246</v>
      </c>
      <c r="C1904" s="4"/>
      <c r="D1904" s="4" t="s">
        <v>5322</v>
      </c>
      <c r="E1904" s="12">
        <v>-200000</v>
      </c>
      <c r="F1904" s="4" t="s">
        <v>5371</v>
      </c>
      <c r="G1904" s="12">
        <v>-20000</v>
      </c>
      <c r="H1904" s="12">
        <f t="shared" si="29"/>
        <v>-220000</v>
      </c>
      <c r="I1904" s="4" t="s">
        <v>505</v>
      </c>
      <c r="J1904" s="4" t="s">
        <v>3537</v>
      </c>
    </row>
    <row r="1905" spans="1:10" outlineLevel="1" x14ac:dyDescent="0.2">
      <c r="A1905" s="8">
        <v>45098</v>
      </c>
      <c r="B1905" s="4" t="s">
        <v>3686</v>
      </c>
      <c r="C1905" s="4"/>
      <c r="D1905" s="4" t="s">
        <v>5323</v>
      </c>
      <c r="E1905" s="12">
        <v>-326184</v>
      </c>
      <c r="F1905" s="4" t="s">
        <v>5371</v>
      </c>
      <c r="G1905" s="12">
        <v>-32618</v>
      </c>
      <c r="H1905" s="12">
        <f t="shared" si="29"/>
        <v>-358802</v>
      </c>
      <c r="I1905" s="4" t="s">
        <v>505</v>
      </c>
      <c r="J1905" s="4" t="s">
        <v>3537</v>
      </c>
    </row>
    <row r="1906" spans="1:10" outlineLevel="1" x14ac:dyDescent="0.2">
      <c r="A1906" s="8">
        <v>45098</v>
      </c>
      <c r="B1906" s="4" t="s">
        <v>5247</v>
      </c>
      <c r="C1906" s="4"/>
      <c r="D1906" s="4" t="s">
        <v>5324</v>
      </c>
      <c r="E1906" s="12">
        <v>-652368</v>
      </c>
      <c r="F1906" s="4" t="s">
        <v>5371</v>
      </c>
      <c r="G1906" s="12">
        <v>-65237</v>
      </c>
      <c r="H1906" s="12">
        <f t="shared" si="29"/>
        <v>-717605</v>
      </c>
      <c r="I1906" s="4" t="s">
        <v>505</v>
      </c>
      <c r="J1906" s="4" t="s">
        <v>3537</v>
      </c>
    </row>
    <row r="1907" spans="1:10" hidden="1" outlineLevel="1" x14ac:dyDescent="0.2">
      <c r="A1907" s="8">
        <v>45099</v>
      </c>
      <c r="B1907" s="4" t="s">
        <v>2594</v>
      </c>
      <c r="C1907" s="4" t="s">
        <v>3840</v>
      </c>
      <c r="D1907" s="4" t="s">
        <v>2998</v>
      </c>
      <c r="E1907" s="12">
        <v>1391670</v>
      </c>
      <c r="F1907" s="11" t="s">
        <v>1076</v>
      </c>
      <c r="G1907" s="12">
        <v>139167</v>
      </c>
      <c r="H1907" s="12">
        <f t="shared" si="29"/>
        <v>1530837</v>
      </c>
      <c r="I1907" s="4" t="s">
        <v>313</v>
      </c>
      <c r="J1907" s="4" t="s">
        <v>1554</v>
      </c>
    </row>
    <row r="1908" spans="1:10" hidden="1" outlineLevel="1" x14ac:dyDescent="0.2">
      <c r="A1908" s="8">
        <v>45099</v>
      </c>
      <c r="B1908" s="4" t="s">
        <v>1257</v>
      </c>
      <c r="C1908" s="4" t="s">
        <v>3840</v>
      </c>
      <c r="D1908" s="4" t="s">
        <v>2995</v>
      </c>
      <c r="E1908" s="12">
        <v>917935</v>
      </c>
      <c r="F1908" s="11" t="s">
        <v>1076</v>
      </c>
      <c r="G1908" s="12">
        <v>91794</v>
      </c>
      <c r="H1908" s="12">
        <f t="shared" si="29"/>
        <v>1009729</v>
      </c>
      <c r="I1908" s="4" t="s">
        <v>313</v>
      </c>
      <c r="J1908" s="4" t="s">
        <v>1554</v>
      </c>
    </row>
    <row r="1909" spans="1:10" hidden="1" outlineLevel="1" x14ac:dyDescent="0.2">
      <c r="A1909" s="8">
        <v>45099</v>
      </c>
      <c r="B1909" s="4" t="s">
        <v>3554</v>
      </c>
      <c r="C1909" s="4" t="s">
        <v>3840</v>
      </c>
      <c r="D1909" s="4" t="s">
        <v>2620</v>
      </c>
      <c r="E1909" s="12">
        <v>917935</v>
      </c>
      <c r="F1909" s="11" t="s">
        <v>1076</v>
      </c>
      <c r="G1909" s="12">
        <v>91794</v>
      </c>
      <c r="H1909" s="12">
        <f t="shared" si="29"/>
        <v>1009729</v>
      </c>
      <c r="I1909" s="4" t="s">
        <v>313</v>
      </c>
      <c r="J1909" s="4" t="s">
        <v>1554</v>
      </c>
    </row>
    <row r="1910" spans="1:10" hidden="1" outlineLevel="1" x14ac:dyDescent="0.2">
      <c r="A1910" s="8">
        <v>45099</v>
      </c>
      <c r="B1910" s="4" t="s">
        <v>2468</v>
      </c>
      <c r="C1910" s="4" t="s">
        <v>3840</v>
      </c>
      <c r="D1910" s="4" t="s">
        <v>2248</v>
      </c>
      <c r="E1910" s="12">
        <v>781324</v>
      </c>
      <c r="F1910" s="11" t="s">
        <v>1076</v>
      </c>
      <c r="G1910" s="12">
        <v>78132</v>
      </c>
      <c r="H1910" s="12">
        <f t="shared" si="29"/>
        <v>859456</v>
      </c>
      <c r="I1910" s="4" t="s">
        <v>313</v>
      </c>
      <c r="J1910" s="4" t="s">
        <v>1554</v>
      </c>
    </row>
    <row r="1911" spans="1:10" hidden="1" outlineLevel="1" x14ac:dyDescent="0.2">
      <c r="A1911" s="8">
        <v>45099</v>
      </c>
      <c r="B1911" s="4" t="s">
        <v>229</v>
      </c>
      <c r="C1911" s="4" t="s">
        <v>3840</v>
      </c>
      <c r="D1911" s="4" t="s">
        <v>1568</v>
      </c>
      <c r="E1911" s="12">
        <v>627927</v>
      </c>
      <c r="F1911" s="11" t="s">
        <v>1076</v>
      </c>
      <c r="G1911" s="12">
        <v>62793</v>
      </c>
      <c r="H1911" s="12">
        <f t="shared" si="29"/>
        <v>690720</v>
      </c>
      <c r="I1911" s="4" t="s">
        <v>3387</v>
      </c>
      <c r="J1911" s="4" t="s">
        <v>3106</v>
      </c>
    </row>
    <row r="1912" spans="1:10" hidden="1" outlineLevel="1" x14ac:dyDescent="0.2">
      <c r="A1912" s="8">
        <v>45099</v>
      </c>
      <c r="B1912" s="4" t="s">
        <v>4867</v>
      </c>
      <c r="C1912" s="4" t="s">
        <v>3840</v>
      </c>
      <c r="D1912" s="4" t="s">
        <v>3187</v>
      </c>
      <c r="E1912" s="12">
        <v>567225</v>
      </c>
      <c r="F1912" s="11" t="s">
        <v>1076</v>
      </c>
      <c r="G1912" s="12">
        <v>56723</v>
      </c>
      <c r="H1912" s="12">
        <f t="shared" si="29"/>
        <v>623948</v>
      </c>
      <c r="I1912" s="4" t="s">
        <v>3387</v>
      </c>
      <c r="J1912" s="4" t="s">
        <v>3106</v>
      </c>
    </row>
    <row r="1913" spans="1:10" hidden="1" outlineLevel="1" x14ac:dyDescent="0.2">
      <c r="A1913" s="8">
        <v>45100</v>
      </c>
      <c r="B1913" s="4" t="s">
        <v>320</v>
      </c>
      <c r="C1913" s="4" t="s">
        <v>3910</v>
      </c>
      <c r="D1913" s="4" t="s">
        <v>3806</v>
      </c>
      <c r="E1913" s="12">
        <v>-553355</v>
      </c>
      <c r="F1913" s="11" t="s">
        <v>1076</v>
      </c>
      <c r="G1913" s="12">
        <v>-55336</v>
      </c>
      <c r="H1913" s="12">
        <f t="shared" si="29"/>
        <v>-608691</v>
      </c>
      <c r="I1913" s="4" t="s">
        <v>3387</v>
      </c>
      <c r="J1913" s="4" t="s">
        <v>3106</v>
      </c>
    </row>
    <row r="1914" spans="1:10" hidden="1" outlineLevel="1" x14ac:dyDescent="0.2">
      <c r="A1914" s="8">
        <v>45100</v>
      </c>
      <c r="B1914" s="4" t="s">
        <v>221</v>
      </c>
      <c r="C1914" s="4" t="s">
        <v>3910</v>
      </c>
      <c r="D1914" s="4" t="s">
        <v>3806</v>
      </c>
      <c r="E1914" s="12">
        <v>-563733</v>
      </c>
      <c r="F1914" s="11" t="s">
        <v>1076</v>
      </c>
      <c r="G1914" s="12">
        <v>-56373</v>
      </c>
      <c r="H1914" s="12">
        <f t="shared" si="29"/>
        <v>-620106</v>
      </c>
      <c r="I1914" s="4" t="s">
        <v>3387</v>
      </c>
      <c r="J1914" s="4" t="s">
        <v>3106</v>
      </c>
    </row>
    <row r="1915" spans="1:10" hidden="1" outlineLevel="1" x14ac:dyDescent="0.2">
      <c r="A1915" s="8">
        <v>45100</v>
      </c>
      <c r="B1915" s="4" t="s">
        <v>4402</v>
      </c>
      <c r="C1915" s="4" t="s">
        <v>3910</v>
      </c>
      <c r="D1915" s="4" t="s">
        <v>3806</v>
      </c>
      <c r="E1915" s="12">
        <v>-250548</v>
      </c>
      <c r="F1915" s="11" t="s">
        <v>1076</v>
      </c>
      <c r="G1915" s="12">
        <v>-25055</v>
      </c>
      <c r="H1915" s="12">
        <f t="shared" si="29"/>
        <v>-275603</v>
      </c>
      <c r="I1915" s="4" t="s">
        <v>3387</v>
      </c>
      <c r="J1915" s="4" t="s">
        <v>3106</v>
      </c>
    </row>
    <row r="1916" spans="1:10" hidden="1" outlineLevel="1" x14ac:dyDescent="0.2">
      <c r="A1916" s="8">
        <v>45100</v>
      </c>
      <c r="B1916" s="4" t="s">
        <v>3293</v>
      </c>
      <c r="C1916" s="4" t="s">
        <v>3910</v>
      </c>
      <c r="D1916" s="4" t="s">
        <v>3806</v>
      </c>
      <c r="E1916" s="12">
        <v>-62637</v>
      </c>
      <c r="F1916" s="11" t="s">
        <v>1076</v>
      </c>
      <c r="G1916" s="12">
        <v>-6264</v>
      </c>
      <c r="H1916" s="12">
        <f t="shared" si="29"/>
        <v>-68901</v>
      </c>
      <c r="I1916" s="4" t="s">
        <v>3387</v>
      </c>
      <c r="J1916" s="4" t="s">
        <v>3106</v>
      </c>
    </row>
    <row r="1917" spans="1:10" hidden="1" outlineLevel="1" x14ac:dyDescent="0.2">
      <c r="A1917" s="8">
        <v>45100</v>
      </c>
      <c r="B1917" s="4" t="s">
        <v>3527</v>
      </c>
      <c r="C1917" s="4" t="s">
        <v>3910</v>
      </c>
      <c r="D1917" s="4" t="s">
        <v>3806</v>
      </c>
      <c r="E1917" s="12">
        <v>-814281</v>
      </c>
      <c r="F1917" s="11" t="s">
        <v>1076</v>
      </c>
      <c r="G1917" s="12">
        <v>-81428</v>
      </c>
      <c r="H1917" s="12">
        <f t="shared" si="29"/>
        <v>-895709</v>
      </c>
      <c r="I1917" s="4" t="s">
        <v>3387</v>
      </c>
      <c r="J1917" s="4" t="s">
        <v>3106</v>
      </c>
    </row>
    <row r="1918" spans="1:10" hidden="1" outlineLevel="1" x14ac:dyDescent="0.2">
      <c r="A1918" s="8">
        <v>45100</v>
      </c>
      <c r="B1918" s="4" t="s">
        <v>5130</v>
      </c>
      <c r="C1918" s="4" t="s">
        <v>3910</v>
      </c>
      <c r="D1918" s="4" t="s">
        <v>3806</v>
      </c>
      <c r="E1918" s="12">
        <v>-131662</v>
      </c>
      <c r="F1918" s="11" t="s">
        <v>1076</v>
      </c>
      <c r="G1918" s="12">
        <v>-13167</v>
      </c>
      <c r="H1918" s="12">
        <f t="shared" si="29"/>
        <v>-144829</v>
      </c>
      <c r="I1918" s="4" t="s">
        <v>3387</v>
      </c>
      <c r="J1918" s="4" t="s">
        <v>3106</v>
      </c>
    </row>
    <row r="1919" spans="1:10" hidden="1" outlineLevel="1" x14ac:dyDescent="0.2">
      <c r="A1919" s="8">
        <v>45100</v>
      </c>
      <c r="B1919" s="4" t="s">
        <v>3487</v>
      </c>
      <c r="C1919" s="4" t="s">
        <v>3910</v>
      </c>
      <c r="D1919" s="4" t="s">
        <v>3806</v>
      </c>
      <c r="E1919" s="12">
        <v>-689007</v>
      </c>
      <c r="F1919" s="11" t="s">
        <v>1076</v>
      </c>
      <c r="G1919" s="12">
        <v>-68901</v>
      </c>
      <c r="H1919" s="12">
        <f t="shared" si="29"/>
        <v>-757908</v>
      </c>
      <c r="I1919" s="4" t="s">
        <v>3387</v>
      </c>
      <c r="J1919" s="4" t="s">
        <v>3106</v>
      </c>
    </row>
    <row r="1920" spans="1:10" hidden="1" outlineLevel="1" x14ac:dyDescent="0.2">
      <c r="A1920" s="8">
        <v>45100</v>
      </c>
      <c r="B1920" s="4" t="s">
        <v>1515</v>
      </c>
      <c r="C1920" s="4" t="s">
        <v>3910</v>
      </c>
      <c r="D1920" s="4" t="s">
        <v>3806</v>
      </c>
      <c r="E1920" s="12">
        <v>-626370</v>
      </c>
      <c r="F1920" s="11" t="s">
        <v>1076</v>
      </c>
      <c r="G1920" s="12">
        <v>-62637</v>
      </c>
      <c r="H1920" s="12">
        <f t="shared" si="29"/>
        <v>-689007</v>
      </c>
      <c r="I1920" s="4" t="s">
        <v>3387</v>
      </c>
      <c r="J1920" s="4" t="s">
        <v>3106</v>
      </c>
    </row>
    <row r="1921" spans="1:10" hidden="1" outlineLevel="1" x14ac:dyDescent="0.2">
      <c r="A1921" s="8">
        <v>45100</v>
      </c>
      <c r="B1921" s="4" t="s">
        <v>2951</v>
      </c>
      <c r="C1921" s="4" t="s">
        <v>3910</v>
      </c>
      <c r="D1921" s="4" t="s">
        <v>3806</v>
      </c>
      <c r="E1921" s="12">
        <v>-375822</v>
      </c>
      <c r="F1921" s="11" t="s">
        <v>1076</v>
      </c>
      <c r="G1921" s="12">
        <v>-37582</v>
      </c>
      <c r="H1921" s="12">
        <f t="shared" si="29"/>
        <v>-413404</v>
      </c>
      <c r="I1921" s="4" t="s">
        <v>3387</v>
      </c>
      <c r="J1921" s="4" t="s">
        <v>3106</v>
      </c>
    </row>
    <row r="1922" spans="1:10" hidden="1" outlineLevel="1" x14ac:dyDescent="0.2">
      <c r="A1922" s="8">
        <v>45100</v>
      </c>
      <c r="B1922" s="4" t="s">
        <v>2414</v>
      </c>
      <c r="C1922" s="4" t="s">
        <v>3910</v>
      </c>
      <c r="D1922" s="4" t="s">
        <v>3806</v>
      </c>
      <c r="E1922" s="12">
        <v>-689007</v>
      </c>
      <c r="F1922" s="11" t="s">
        <v>1076</v>
      </c>
      <c r="G1922" s="12">
        <v>-68901</v>
      </c>
      <c r="H1922" s="12">
        <f t="shared" ref="H1922:H1985" si="30">+E1922+G1922</f>
        <v>-757908</v>
      </c>
      <c r="I1922" s="4" t="s">
        <v>3387</v>
      </c>
      <c r="J1922" s="4" t="s">
        <v>3106</v>
      </c>
    </row>
    <row r="1923" spans="1:10" hidden="1" outlineLevel="1" x14ac:dyDescent="0.2">
      <c r="A1923" s="8">
        <v>45100</v>
      </c>
      <c r="B1923" s="4" t="s">
        <v>1215</v>
      </c>
      <c r="C1923" s="4" t="s">
        <v>3910</v>
      </c>
      <c r="D1923" s="4" t="s">
        <v>3806</v>
      </c>
      <c r="E1923" s="12">
        <v>-313185</v>
      </c>
      <c r="F1923" s="11" t="s">
        <v>1076</v>
      </c>
      <c r="G1923" s="12">
        <v>-31319</v>
      </c>
      <c r="H1923" s="12">
        <f t="shared" si="30"/>
        <v>-344504</v>
      </c>
      <c r="I1923" s="4" t="s">
        <v>3387</v>
      </c>
      <c r="J1923" s="4" t="s">
        <v>3106</v>
      </c>
    </row>
    <row r="1924" spans="1:10" hidden="1" outlineLevel="1" x14ac:dyDescent="0.2">
      <c r="A1924" s="8">
        <v>45100</v>
      </c>
      <c r="B1924" s="4" t="s">
        <v>3080</v>
      </c>
      <c r="C1924" s="4" t="s">
        <v>3910</v>
      </c>
      <c r="D1924" s="4" t="s">
        <v>3806</v>
      </c>
      <c r="E1924" s="12">
        <v>-313185</v>
      </c>
      <c r="F1924" s="11" t="s">
        <v>1076</v>
      </c>
      <c r="G1924" s="12">
        <v>-31319</v>
      </c>
      <c r="H1924" s="12">
        <f t="shared" si="30"/>
        <v>-344504</v>
      </c>
      <c r="I1924" s="4" t="s">
        <v>3387</v>
      </c>
      <c r="J1924" s="4" t="s">
        <v>3106</v>
      </c>
    </row>
    <row r="1925" spans="1:10" hidden="1" outlineLevel="1" x14ac:dyDescent="0.2">
      <c r="A1925" s="8">
        <v>45100</v>
      </c>
      <c r="B1925" s="4" t="s">
        <v>3395</v>
      </c>
      <c r="C1925" s="4" t="s">
        <v>3910</v>
      </c>
      <c r="D1925" s="4" t="s">
        <v>3806</v>
      </c>
      <c r="E1925" s="12">
        <v>-165040</v>
      </c>
      <c r="F1925" s="11" t="s">
        <v>1076</v>
      </c>
      <c r="G1925" s="12">
        <v>-16504</v>
      </c>
      <c r="H1925" s="12">
        <f t="shared" si="30"/>
        <v>-181544</v>
      </c>
      <c r="I1925" s="4" t="s">
        <v>3387</v>
      </c>
      <c r="J1925" s="4" t="s">
        <v>3106</v>
      </c>
    </row>
    <row r="1926" spans="1:10" hidden="1" outlineLevel="1" x14ac:dyDescent="0.2">
      <c r="A1926" s="8">
        <v>45100</v>
      </c>
      <c r="B1926" s="4" t="s">
        <v>1035</v>
      </c>
      <c r="C1926" s="4" t="s">
        <v>3910</v>
      </c>
      <c r="D1926" s="4" t="s">
        <v>3806</v>
      </c>
      <c r="E1926" s="12">
        <v>-250548</v>
      </c>
      <c r="F1926" s="11" t="s">
        <v>1076</v>
      </c>
      <c r="G1926" s="12">
        <v>-25055</v>
      </c>
      <c r="H1926" s="12">
        <f t="shared" si="30"/>
        <v>-275603</v>
      </c>
      <c r="I1926" s="4" t="s">
        <v>3387</v>
      </c>
      <c r="J1926" s="4" t="s">
        <v>3106</v>
      </c>
    </row>
    <row r="1927" spans="1:10" hidden="1" outlineLevel="1" x14ac:dyDescent="0.2">
      <c r="A1927" s="8">
        <v>45100</v>
      </c>
      <c r="B1927" s="4" t="s">
        <v>1497</v>
      </c>
      <c r="C1927" s="4" t="s">
        <v>3910</v>
      </c>
      <c r="D1927" s="4" t="s">
        <v>3806</v>
      </c>
      <c r="E1927" s="12">
        <v>-125274</v>
      </c>
      <c r="F1927" s="11" t="s">
        <v>1076</v>
      </c>
      <c r="G1927" s="12">
        <v>-12527</v>
      </c>
      <c r="H1927" s="12">
        <f t="shared" si="30"/>
        <v>-137801</v>
      </c>
      <c r="I1927" s="4" t="s">
        <v>3387</v>
      </c>
      <c r="J1927" s="4" t="s">
        <v>3106</v>
      </c>
    </row>
    <row r="1928" spans="1:10" hidden="1" outlineLevel="1" x14ac:dyDescent="0.2">
      <c r="A1928" s="8">
        <v>45100</v>
      </c>
      <c r="B1928" s="4" t="s">
        <v>4549</v>
      </c>
      <c r="C1928" s="4" t="s">
        <v>3910</v>
      </c>
      <c r="D1928" s="4" t="s">
        <v>3806</v>
      </c>
      <c r="E1928" s="12">
        <v>-62637</v>
      </c>
      <c r="F1928" s="11" t="s">
        <v>1076</v>
      </c>
      <c r="G1928" s="12">
        <v>-6264</v>
      </c>
      <c r="H1928" s="12">
        <f t="shared" si="30"/>
        <v>-68901</v>
      </c>
      <c r="I1928" s="4" t="s">
        <v>3387</v>
      </c>
      <c r="J1928" s="4" t="s">
        <v>3106</v>
      </c>
    </row>
    <row r="1929" spans="1:10" hidden="1" outlineLevel="1" x14ac:dyDescent="0.2">
      <c r="A1929" s="8">
        <v>45100</v>
      </c>
      <c r="B1929" s="4" t="s">
        <v>5000</v>
      </c>
      <c r="C1929" s="4" t="s">
        <v>3910</v>
      </c>
      <c r="D1929" s="4" t="s">
        <v>3806</v>
      </c>
      <c r="E1929" s="12">
        <v>-82520</v>
      </c>
      <c r="F1929" s="11" t="s">
        <v>1076</v>
      </c>
      <c r="G1929" s="12">
        <v>-8252</v>
      </c>
      <c r="H1929" s="12">
        <f t="shared" si="30"/>
        <v>-90772</v>
      </c>
      <c r="I1929" s="4" t="s">
        <v>3387</v>
      </c>
      <c r="J1929" s="4" t="s">
        <v>3106</v>
      </c>
    </row>
    <row r="1930" spans="1:10" hidden="1" outlineLevel="1" x14ac:dyDescent="0.2">
      <c r="A1930" s="8">
        <v>45100</v>
      </c>
      <c r="B1930" s="4" t="s">
        <v>4422</v>
      </c>
      <c r="C1930" s="4" t="s">
        <v>3910</v>
      </c>
      <c r="D1930" s="4" t="s">
        <v>3806</v>
      </c>
      <c r="E1930" s="12">
        <v>-1002192</v>
      </c>
      <c r="F1930" s="11" t="s">
        <v>1076</v>
      </c>
      <c r="G1930" s="12">
        <v>-100219</v>
      </c>
      <c r="H1930" s="12">
        <f t="shared" si="30"/>
        <v>-1102411</v>
      </c>
      <c r="I1930" s="4" t="s">
        <v>3387</v>
      </c>
      <c r="J1930" s="4" t="s">
        <v>3106</v>
      </c>
    </row>
    <row r="1931" spans="1:10" hidden="1" outlineLevel="1" x14ac:dyDescent="0.2">
      <c r="A1931" s="8">
        <v>45100</v>
      </c>
      <c r="B1931" s="4" t="s">
        <v>4684</v>
      </c>
      <c r="C1931" s="4" t="s">
        <v>3910</v>
      </c>
      <c r="D1931" s="4" t="s">
        <v>3806</v>
      </c>
      <c r="E1931" s="12">
        <v>-240170</v>
      </c>
      <c r="F1931" s="11" t="s">
        <v>1076</v>
      </c>
      <c r="G1931" s="12">
        <v>-24017</v>
      </c>
      <c r="H1931" s="12">
        <f t="shared" si="30"/>
        <v>-264187</v>
      </c>
      <c r="I1931" s="4" t="s">
        <v>3387</v>
      </c>
      <c r="J1931" s="4" t="s">
        <v>3106</v>
      </c>
    </row>
    <row r="1932" spans="1:10" hidden="1" outlineLevel="1" x14ac:dyDescent="0.2">
      <c r="A1932" s="8">
        <v>45100</v>
      </c>
      <c r="B1932" s="4" t="s">
        <v>2892</v>
      </c>
      <c r="C1932" s="4" t="s">
        <v>3910</v>
      </c>
      <c r="D1932" s="4" t="s">
        <v>3806</v>
      </c>
      <c r="E1932" s="12">
        <v>-250548</v>
      </c>
      <c r="F1932" s="11" t="s">
        <v>1076</v>
      </c>
      <c r="G1932" s="12">
        <v>-25055</v>
      </c>
      <c r="H1932" s="12">
        <f t="shared" si="30"/>
        <v>-275603</v>
      </c>
      <c r="I1932" s="4" t="s">
        <v>3387</v>
      </c>
      <c r="J1932" s="4" t="s">
        <v>3106</v>
      </c>
    </row>
    <row r="1933" spans="1:10" outlineLevel="1" x14ac:dyDescent="0.2">
      <c r="A1933" s="8">
        <v>45101</v>
      </c>
      <c r="B1933" s="4" t="s">
        <v>4448</v>
      </c>
      <c r="C1933" s="4" t="s">
        <v>3840</v>
      </c>
      <c r="D1933" s="4" t="s">
        <v>3793</v>
      </c>
      <c r="E1933" s="12">
        <v>355360</v>
      </c>
      <c r="F1933" s="11" t="s">
        <v>1076</v>
      </c>
      <c r="G1933" s="12">
        <v>35536</v>
      </c>
      <c r="H1933" s="12">
        <f t="shared" si="30"/>
        <v>390896</v>
      </c>
      <c r="I1933" s="4" t="s">
        <v>505</v>
      </c>
      <c r="J1933" s="4" t="s">
        <v>3537</v>
      </c>
    </row>
    <row r="1934" spans="1:10" hidden="1" outlineLevel="1" x14ac:dyDescent="0.2">
      <c r="A1934" s="8">
        <v>45101</v>
      </c>
      <c r="B1934" s="4" t="s">
        <v>5161</v>
      </c>
      <c r="C1934" s="4" t="s">
        <v>3840</v>
      </c>
      <c r="D1934" s="4" t="s">
        <v>1394</v>
      </c>
      <c r="E1934" s="12">
        <v>506341</v>
      </c>
      <c r="F1934" s="11" t="s">
        <v>1076</v>
      </c>
      <c r="G1934" s="12">
        <v>50634</v>
      </c>
      <c r="H1934" s="12">
        <f t="shared" si="30"/>
        <v>556975</v>
      </c>
      <c r="I1934" s="4" t="s">
        <v>3387</v>
      </c>
      <c r="J1934" s="4" t="s">
        <v>3106</v>
      </c>
    </row>
    <row r="1935" spans="1:10" hidden="1" outlineLevel="1" x14ac:dyDescent="0.2">
      <c r="A1935" s="8">
        <v>45103</v>
      </c>
      <c r="B1935" s="4" t="s">
        <v>380</v>
      </c>
      <c r="C1935" s="4" t="s">
        <v>3840</v>
      </c>
      <c r="D1935" s="4" t="s">
        <v>2697</v>
      </c>
      <c r="E1935" s="12">
        <v>695835</v>
      </c>
      <c r="F1935" s="11" t="s">
        <v>1076</v>
      </c>
      <c r="G1935" s="12">
        <v>69584</v>
      </c>
      <c r="H1935" s="12">
        <f t="shared" si="30"/>
        <v>765419</v>
      </c>
      <c r="I1935" s="4" t="s">
        <v>3387</v>
      </c>
      <c r="J1935" s="4" t="s">
        <v>3106</v>
      </c>
    </row>
    <row r="1936" spans="1:10" hidden="1" outlineLevel="1" x14ac:dyDescent="0.2">
      <c r="A1936" s="8">
        <v>45103</v>
      </c>
      <c r="B1936" s="4" t="s">
        <v>3396</v>
      </c>
      <c r="C1936" s="4" t="s">
        <v>3840</v>
      </c>
      <c r="D1936" s="4" t="s">
        <v>2537</v>
      </c>
      <c r="E1936" s="12">
        <v>458248</v>
      </c>
      <c r="F1936" s="11" t="s">
        <v>1076</v>
      </c>
      <c r="G1936" s="12">
        <v>45825</v>
      </c>
      <c r="H1936" s="12">
        <f t="shared" si="30"/>
        <v>504073</v>
      </c>
      <c r="I1936" s="4" t="s">
        <v>3387</v>
      </c>
      <c r="J1936" s="4" t="s">
        <v>3106</v>
      </c>
    </row>
    <row r="1937" spans="1:10" hidden="1" outlineLevel="1" x14ac:dyDescent="0.2">
      <c r="A1937" s="8">
        <v>45103</v>
      </c>
      <c r="B1937" s="4" t="s">
        <v>3030</v>
      </c>
      <c r="C1937" s="4" t="s">
        <v>3840</v>
      </c>
      <c r="D1937" s="4" t="s">
        <v>1996</v>
      </c>
      <c r="E1937" s="12">
        <v>429175</v>
      </c>
      <c r="F1937" s="11" t="s">
        <v>1076</v>
      </c>
      <c r="G1937" s="12">
        <v>42918</v>
      </c>
      <c r="H1937" s="12">
        <f t="shared" si="30"/>
        <v>472093</v>
      </c>
      <c r="I1937" s="4" t="s">
        <v>3387</v>
      </c>
      <c r="J1937" s="4" t="s">
        <v>3106</v>
      </c>
    </row>
    <row r="1938" spans="1:10" hidden="1" outlineLevel="1" x14ac:dyDescent="0.2">
      <c r="A1938" s="8">
        <v>45103</v>
      </c>
      <c r="B1938" s="4" t="s">
        <v>2055</v>
      </c>
      <c r="C1938" s="4" t="s">
        <v>3840</v>
      </c>
      <c r="D1938" s="4" t="s">
        <v>1856</v>
      </c>
      <c r="E1938" s="12">
        <v>556668</v>
      </c>
      <c r="F1938" s="11" t="s">
        <v>1076</v>
      </c>
      <c r="G1938" s="12">
        <v>55667</v>
      </c>
      <c r="H1938" s="12">
        <f t="shared" si="30"/>
        <v>612335</v>
      </c>
      <c r="I1938" s="4" t="s">
        <v>3387</v>
      </c>
      <c r="J1938" s="4" t="s">
        <v>3106</v>
      </c>
    </row>
    <row r="1939" spans="1:10" hidden="1" outlineLevel="1" x14ac:dyDescent="0.2">
      <c r="A1939" s="8">
        <v>45103</v>
      </c>
      <c r="B1939" s="4" t="s">
        <v>5089</v>
      </c>
      <c r="C1939" s="4" t="s">
        <v>3840</v>
      </c>
      <c r="D1939" s="4" t="s">
        <v>2139</v>
      </c>
      <c r="E1939" s="12">
        <v>453780</v>
      </c>
      <c r="F1939" s="11" t="s">
        <v>1076</v>
      </c>
      <c r="G1939" s="12">
        <v>45378</v>
      </c>
      <c r="H1939" s="12">
        <f t="shared" si="30"/>
        <v>499158</v>
      </c>
      <c r="I1939" s="4" t="s">
        <v>3387</v>
      </c>
      <c r="J1939" s="4" t="s">
        <v>3106</v>
      </c>
    </row>
    <row r="1940" spans="1:10" hidden="1" outlineLevel="1" x14ac:dyDescent="0.2">
      <c r="A1940" s="8">
        <v>45103</v>
      </c>
      <c r="B1940" s="4" t="s">
        <v>2335</v>
      </c>
      <c r="C1940" s="4" t="s">
        <v>3840</v>
      </c>
      <c r="D1940" s="4" t="s">
        <v>4484</v>
      </c>
      <c r="E1940" s="12">
        <v>478385</v>
      </c>
      <c r="F1940" s="11" t="s">
        <v>1076</v>
      </c>
      <c r="G1940" s="12">
        <v>47839</v>
      </c>
      <c r="H1940" s="12">
        <f t="shared" si="30"/>
        <v>526224</v>
      </c>
      <c r="I1940" s="4" t="s">
        <v>3387</v>
      </c>
      <c r="J1940" s="4" t="s">
        <v>3106</v>
      </c>
    </row>
    <row r="1941" spans="1:10" hidden="1" outlineLevel="1" x14ac:dyDescent="0.2">
      <c r="A1941" s="8">
        <v>45103</v>
      </c>
      <c r="B1941" s="4" t="s">
        <v>2438</v>
      </c>
      <c r="C1941" s="4" t="s">
        <v>3840</v>
      </c>
      <c r="D1941" s="4" t="s">
        <v>3548</v>
      </c>
      <c r="E1941" s="12">
        <v>555551</v>
      </c>
      <c r="F1941" s="11" t="s">
        <v>1076</v>
      </c>
      <c r="G1941" s="12">
        <v>55555</v>
      </c>
      <c r="H1941" s="12">
        <f t="shared" si="30"/>
        <v>611106</v>
      </c>
      <c r="I1941" s="4" t="s">
        <v>3387</v>
      </c>
      <c r="J1941" s="4" t="s">
        <v>3106</v>
      </c>
    </row>
    <row r="1942" spans="1:10" hidden="1" outlineLevel="1" x14ac:dyDescent="0.2">
      <c r="A1942" s="8">
        <v>45103</v>
      </c>
      <c r="B1942" s="4" t="s">
        <v>416</v>
      </c>
      <c r="C1942" s="4" t="s">
        <v>3840</v>
      </c>
      <c r="D1942" s="4" t="s">
        <v>4795</v>
      </c>
      <c r="E1942" s="12">
        <v>556668</v>
      </c>
      <c r="F1942" s="11" t="s">
        <v>1076</v>
      </c>
      <c r="G1942" s="12">
        <v>55667</v>
      </c>
      <c r="H1942" s="12">
        <f t="shared" si="30"/>
        <v>612335</v>
      </c>
      <c r="I1942" s="4" t="s">
        <v>3387</v>
      </c>
      <c r="J1942" s="4" t="s">
        <v>3106</v>
      </c>
    </row>
    <row r="1943" spans="1:10" hidden="1" outlineLevel="1" x14ac:dyDescent="0.2">
      <c r="A1943" s="8">
        <v>45103</v>
      </c>
      <c r="B1943" s="4" t="s">
        <v>1294</v>
      </c>
      <c r="C1943" s="4" t="s">
        <v>3840</v>
      </c>
      <c r="D1943" s="4" t="s">
        <v>3773</v>
      </c>
      <c r="E1943" s="12">
        <v>505224</v>
      </c>
      <c r="F1943" s="11" t="s">
        <v>1076</v>
      </c>
      <c r="G1943" s="12">
        <v>50522</v>
      </c>
      <c r="H1943" s="12">
        <f t="shared" si="30"/>
        <v>555746</v>
      </c>
      <c r="I1943" s="4" t="s">
        <v>3387</v>
      </c>
      <c r="J1943" s="4" t="s">
        <v>3106</v>
      </c>
    </row>
    <row r="1944" spans="1:10" outlineLevel="1" x14ac:dyDescent="0.2">
      <c r="A1944" s="8">
        <v>45104</v>
      </c>
      <c r="B1944" s="4" t="s">
        <v>723</v>
      </c>
      <c r="C1944" s="4" t="s">
        <v>3840</v>
      </c>
      <c r="D1944" s="4" t="s">
        <v>2088</v>
      </c>
      <c r="E1944" s="12">
        <v>483970</v>
      </c>
      <c r="F1944" s="11" t="s">
        <v>1076</v>
      </c>
      <c r="G1944" s="12">
        <v>48397</v>
      </c>
      <c r="H1944" s="12">
        <f t="shared" si="30"/>
        <v>532367</v>
      </c>
      <c r="I1944" s="4" t="s">
        <v>505</v>
      </c>
      <c r="J1944" s="4" t="s">
        <v>3537</v>
      </c>
    </row>
    <row r="1945" spans="1:10" outlineLevel="1" x14ac:dyDescent="0.2">
      <c r="A1945" s="8">
        <v>45104</v>
      </c>
      <c r="B1945" s="4" t="s">
        <v>3817</v>
      </c>
      <c r="C1945" s="4" t="s">
        <v>3840</v>
      </c>
      <c r="D1945" s="4" t="s">
        <v>86</v>
      </c>
      <c r="E1945" s="12">
        <v>1145620</v>
      </c>
      <c r="F1945" s="11" t="s">
        <v>1076</v>
      </c>
      <c r="G1945" s="12">
        <v>114562</v>
      </c>
      <c r="H1945" s="12">
        <f t="shared" si="30"/>
        <v>1260182</v>
      </c>
      <c r="I1945" s="4" t="s">
        <v>1585</v>
      </c>
      <c r="J1945" s="4" t="s">
        <v>4674</v>
      </c>
    </row>
    <row r="1946" spans="1:10" outlineLevel="1" x14ac:dyDescent="0.2">
      <c r="A1946" s="8">
        <v>45104</v>
      </c>
      <c r="B1946" s="4" t="s">
        <v>2691</v>
      </c>
      <c r="C1946" s="4" t="s">
        <v>3840</v>
      </c>
      <c r="D1946" s="4" t="s">
        <v>2745</v>
      </c>
      <c r="E1946" s="12">
        <v>923520</v>
      </c>
      <c r="F1946" s="11" t="s">
        <v>1076</v>
      </c>
      <c r="G1946" s="12">
        <v>92352</v>
      </c>
      <c r="H1946" s="12">
        <f t="shared" si="30"/>
        <v>1015872</v>
      </c>
      <c r="I1946" s="4" t="s">
        <v>1585</v>
      </c>
      <c r="J1946" s="4" t="s">
        <v>4674</v>
      </c>
    </row>
    <row r="1947" spans="1:10" outlineLevel="1" x14ac:dyDescent="0.2">
      <c r="A1947" s="8">
        <v>45104</v>
      </c>
      <c r="B1947" s="4" t="s">
        <v>4366</v>
      </c>
      <c r="C1947" s="4" t="s">
        <v>3840</v>
      </c>
      <c r="D1947" s="4" t="s">
        <v>4113</v>
      </c>
      <c r="E1947" s="12">
        <v>483970</v>
      </c>
      <c r="F1947" s="11" t="s">
        <v>1076</v>
      </c>
      <c r="G1947" s="12">
        <v>48397</v>
      </c>
      <c r="H1947" s="12">
        <f t="shared" si="30"/>
        <v>532367</v>
      </c>
      <c r="I1947" s="4" t="s">
        <v>505</v>
      </c>
      <c r="J1947" s="4" t="s">
        <v>3537</v>
      </c>
    </row>
    <row r="1948" spans="1:10" hidden="1" outlineLevel="1" x14ac:dyDescent="0.2">
      <c r="A1948" s="8">
        <v>45104</v>
      </c>
      <c r="B1948" s="4" t="s">
        <v>1061</v>
      </c>
      <c r="C1948" s="4" t="s">
        <v>3840</v>
      </c>
      <c r="D1948" s="4" t="s">
        <v>51</v>
      </c>
      <c r="E1948" s="12">
        <v>567225</v>
      </c>
      <c r="F1948" s="11" t="s">
        <v>1076</v>
      </c>
      <c r="G1948" s="12">
        <v>56723</v>
      </c>
      <c r="H1948" s="12">
        <f t="shared" si="30"/>
        <v>623948</v>
      </c>
      <c r="I1948" s="4" t="s">
        <v>3387</v>
      </c>
      <c r="J1948" s="4" t="s">
        <v>3106</v>
      </c>
    </row>
    <row r="1949" spans="1:10" hidden="1" outlineLevel="1" x14ac:dyDescent="0.2">
      <c r="A1949" s="8">
        <v>45104</v>
      </c>
      <c r="B1949" s="4" t="s">
        <v>2433</v>
      </c>
      <c r="C1949" s="4" t="s">
        <v>3840</v>
      </c>
      <c r="D1949" s="4" t="s">
        <v>2748</v>
      </c>
      <c r="E1949" s="12">
        <v>557785</v>
      </c>
      <c r="F1949" s="11" t="s">
        <v>1076</v>
      </c>
      <c r="G1949" s="12">
        <v>55779</v>
      </c>
      <c r="H1949" s="12">
        <f t="shared" si="30"/>
        <v>613564</v>
      </c>
      <c r="I1949" s="4" t="s">
        <v>3387</v>
      </c>
      <c r="J1949" s="4" t="s">
        <v>3106</v>
      </c>
    </row>
    <row r="1950" spans="1:10" hidden="1" outlineLevel="1" x14ac:dyDescent="0.2">
      <c r="A1950" s="8">
        <v>45104</v>
      </c>
      <c r="B1950" s="4" t="s">
        <v>2617</v>
      </c>
      <c r="C1950" s="4" t="s">
        <v>3840</v>
      </c>
      <c r="D1950" s="4" t="s">
        <v>460</v>
      </c>
      <c r="E1950" s="12">
        <v>431409</v>
      </c>
      <c r="F1950" s="11" t="s">
        <v>1076</v>
      </c>
      <c r="G1950" s="12">
        <v>43141</v>
      </c>
      <c r="H1950" s="12">
        <f t="shared" si="30"/>
        <v>474550</v>
      </c>
      <c r="I1950" s="4" t="s">
        <v>3387</v>
      </c>
      <c r="J1950" s="4" t="s">
        <v>3106</v>
      </c>
    </row>
    <row r="1951" spans="1:10" hidden="1" outlineLevel="1" x14ac:dyDescent="0.2">
      <c r="A1951" s="8">
        <v>45104</v>
      </c>
      <c r="B1951" s="4" t="s">
        <v>1906</v>
      </c>
      <c r="C1951" s="4" t="s">
        <v>3840</v>
      </c>
      <c r="D1951" s="4" t="s">
        <v>2171</v>
      </c>
      <c r="E1951" s="12">
        <v>569459</v>
      </c>
      <c r="F1951" s="11" t="s">
        <v>1076</v>
      </c>
      <c r="G1951" s="12">
        <v>56946</v>
      </c>
      <c r="H1951" s="12">
        <f t="shared" si="30"/>
        <v>626405</v>
      </c>
      <c r="I1951" s="4" t="s">
        <v>3387</v>
      </c>
      <c r="J1951" s="4" t="s">
        <v>3106</v>
      </c>
    </row>
    <row r="1952" spans="1:10" hidden="1" outlineLevel="1" x14ac:dyDescent="0.2">
      <c r="A1952" s="8">
        <v>45104</v>
      </c>
      <c r="B1952" s="4" t="s">
        <v>3699</v>
      </c>
      <c r="C1952" s="4" t="s">
        <v>3840</v>
      </c>
      <c r="D1952" s="4" t="s">
        <v>1922</v>
      </c>
      <c r="E1952" s="12">
        <v>557785</v>
      </c>
      <c r="F1952" s="11" t="s">
        <v>1076</v>
      </c>
      <c r="G1952" s="12">
        <v>55779</v>
      </c>
      <c r="H1952" s="12">
        <f t="shared" si="30"/>
        <v>613564</v>
      </c>
      <c r="I1952" s="4" t="s">
        <v>3387</v>
      </c>
      <c r="J1952" s="4" t="s">
        <v>3106</v>
      </c>
    </row>
    <row r="1953" spans="1:10" hidden="1" outlineLevel="1" x14ac:dyDescent="0.2">
      <c r="A1953" s="8">
        <v>45104</v>
      </c>
      <c r="B1953" s="4" t="s">
        <v>3889</v>
      </c>
      <c r="C1953" s="4" t="s">
        <v>3840</v>
      </c>
      <c r="D1953" s="4" t="s">
        <v>3580</v>
      </c>
      <c r="E1953" s="12">
        <v>594064</v>
      </c>
      <c r="F1953" s="11" t="s">
        <v>1076</v>
      </c>
      <c r="G1953" s="12">
        <v>59406</v>
      </c>
      <c r="H1953" s="12">
        <f t="shared" si="30"/>
        <v>653470</v>
      </c>
      <c r="I1953" s="4" t="s">
        <v>3387</v>
      </c>
      <c r="J1953" s="4" t="s">
        <v>3106</v>
      </c>
    </row>
    <row r="1954" spans="1:10" hidden="1" outlineLevel="1" x14ac:dyDescent="0.2">
      <c r="A1954" s="8">
        <v>45104</v>
      </c>
      <c r="B1954" s="4" t="s">
        <v>2842</v>
      </c>
      <c r="C1954" s="4" t="s">
        <v>3840</v>
      </c>
      <c r="D1954" s="4" t="s">
        <v>3732</v>
      </c>
      <c r="E1954" s="12">
        <v>575366</v>
      </c>
      <c r="F1954" s="11" t="s">
        <v>1076</v>
      </c>
      <c r="G1954" s="12">
        <v>57537</v>
      </c>
      <c r="H1954" s="12">
        <f t="shared" si="30"/>
        <v>632903</v>
      </c>
      <c r="I1954" s="4" t="s">
        <v>3387</v>
      </c>
      <c r="J1954" s="4" t="s">
        <v>3106</v>
      </c>
    </row>
    <row r="1955" spans="1:10" hidden="1" outlineLevel="1" x14ac:dyDescent="0.2">
      <c r="A1955" s="8">
        <v>45104</v>
      </c>
      <c r="B1955" s="4" t="s">
        <v>4648</v>
      </c>
      <c r="C1955" s="4" t="s">
        <v>3840</v>
      </c>
      <c r="D1955" s="4" t="s">
        <v>4527</v>
      </c>
      <c r="E1955" s="12">
        <v>695835</v>
      </c>
      <c r="F1955" s="11" t="s">
        <v>1076</v>
      </c>
      <c r="G1955" s="12">
        <v>69584</v>
      </c>
      <c r="H1955" s="12">
        <f t="shared" si="30"/>
        <v>765419</v>
      </c>
      <c r="I1955" s="4" t="s">
        <v>3387</v>
      </c>
      <c r="J1955" s="4" t="s">
        <v>3106</v>
      </c>
    </row>
    <row r="1956" spans="1:10" outlineLevel="1" x14ac:dyDescent="0.2">
      <c r="A1956" s="8">
        <v>45105</v>
      </c>
      <c r="B1956" s="4" t="s">
        <v>4826</v>
      </c>
      <c r="C1956" s="4" t="s">
        <v>520</v>
      </c>
      <c r="D1956" s="4" t="s">
        <v>530</v>
      </c>
      <c r="E1956" s="12">
        <v>-313185</v>
      </c>
      <c r="F1956" s="11" t="s">
        <v>1076</v>
      </c>
      <c r="G1956" s="12">
        <v>-31319</v>
      </c>
      <c r="H1956" s="12">
        <f t="shared" si="30"/>
        <v>-344504</v>
      </c>
      <c r="I1956" s="4" t="s">
        <v>505</v>
      </c>
      <c r="J1956" s="4" t="s">
        <v>3537</v>
      </c>
    </row>
    <row r="1957" spans="1:10" outlineLevel="1" x14ac:dyDescent="0.2">
      <c r="A1957" s="8">
        <v>45105</v>
      </c>
      <c r="B1957" s="4" t="s">
        <v>4910</v>
      </c>
      <c r="C1957" s="4" t="s">
        <v>520</v>
      </c>
      <c r="D1957" s="4" t="s">
        <v>4818</v>
      </c>
      <c r="E1957" s="12">
        <v>-62637</v>
      </c>
      <c r="F1957" s="11" t="s">
        <v>1076</v>
      </c>
      <c r="G1957" s="12">
        <v>-6264</v>
      </c>
      <c r="H1957" s="12">
        <f t="shared" si="30"/>
        <v>-68901</v>
      </c>
      <c r="I1957" s="4" t="s">
        <v>505</v>
      </c>
      <c r="J1957" s="4" t="s">
        <v>3537</v>
      </c>
    </row>
    <row r="1958" spans="1:10" outlineLevel="1" x14ac:dyDescent="0.2">
      <c r="A1958" s="8">
        <v>45105</v>
      </c>
      <c r="B1958" s="4" t="s">
        <v>4510</v>
      </c>
      <c r="C1958" s="4" t="s">
        <v>3840</v>
      </c>
      <c r="D1958" s="4" t="s">
        <v>96</v>
      </c>
      <c r="E1958" s="12">
        <v>432526</v>
      </c>
      <c r="F1958" s="11" t="s">
        <v>1076</v>
      </c>
      <c r="G1958" s="12">
        <v>43253</v>
      </c>
      <c r="H1958" s="12">
        <f t="shared" si="30"/>
        <v>475779</v>
      </c>
      <c r="I1958" s="4" t="s">
        <v>505</v>
      </c>
      <c r="J1958" s="4" t="s">
        <v>3537</v>
      </c>
    </row>
    <row r="1959" spans="1:10" outlineLevel="1" x14ac:dyDescent="0.2">
      <c r="A1959" s="8">
        <v>45105</v>
      </c>
      <c r="B1959" s="4" t="s">
        <v>2692</v>
      </c>
      <c r="C1959" s="4" t="s">
        <v>3840</v>
      </c>
      <c r="D1959" s="4" t="s">
        <v>2798</v>
      </c>
      <c r="E1959" s="12">
        <v>572810</v>
      </c>
      <c r="F1959" s="11" t="s">
        <v>1076</v>
      </c>
      <c r="G1959" s="12">
        <v>57281</v>
      </c>
      <c r="H1959" s="12">
        <f t="shared" si="30"/>
        <v>630091</v>
      </c>
      <c r="I1959" s="4" t="s">
        <v>505</v>
      </c>
      <c r="J1959" s="4" t="s">
        <v>3537</v>
      </c>
    </row>
    <row r="1960" spans="1:10" hidden="1" outlineLevel="1" x14ac:dyDescent="0.2">
      <c r="A1960" s="8">
        <v>45105</v>
      </c>
      <c r="B1960" s="4" t="s">
        <v>2623</v>
      </c>
      <c r="C1960" s="4" t="s">
        <v>3840</v>
      </c>
      <c r="D1960" s="4" t="s">
        <v>1982</v>
      </c>
      <c r="E1960" s="12">
        <v>753046</v>
      </c>
      <c r="F1960" s="11" t="s">
        <v>1076</v>
      </c>
      <c r="G1960" s="12">
        <v>75305</v>
      </c>
      <c r="H1960" s="12">
        <f t="shared" si="30"/>
        <v>828351</v>
      </c>
      <c r="I1960" s="4" t="s">
        <v>3387</v>
      </c>
      <c r="J1960" s="4" t="s">
        <v>3106</v>
      </c>
    </row>
    <row r="1961" spans="1:10" hidden="1" outlineLevel="1" x14ac:dyDescent="0.2">
      <c r="A1961" s="8">
        <v>45105</v>
      </c>
      <c r="B1961" s="4" t="s">
        <v>4876</v>
      </c>
      <c r="C1961" s="4" t="s">
        <v>3840</v>
      </c>
      <c r="D1961" s="4" t="s">
        <v>781</v>
      </c>
      <c r="E1961" s="12">
        <v>556668</v>
      </c>
      <c r="F1961" s="11" t="s">
        <v>1076</v>
      </c>
      <c r="G1961" s="12">
        <v>55667</v>
      </c>
      <c r="H1961" s="12">
        <f t="shared" si="30"/>
        <v>612335</v>
      </c>
      <c r="I1961" s="4" t="s">
        <v>3387</v>
      </c>
      <c r="J1961" s="4" t="s">
        <v>3106</v>
      </c>
    </row>
    <row r="1962" spans="1:10" hidden="1" outlineLevel="1" x14ac:dyDescent="0.2">
      <c r="A1962" s="8">
        <v>45105</v>
      </c>
      <c r="B1962" s="4" t="s">
        <v>3604</v>
      </c>
      <c r="C1962" s="4" t="s">
        <v>3840</v>
      </c>
      <c r="D1962" s="4" t="s">
        <v>3217</v>
      </c>
      <c r="E1962" s="12">
        <v>453780</v>
      </c>
      <c r="F1962" s="11" t="s">
        <v>1076</v>
      </c>
      <c r="G1962" s="12">
        <v>45378</v>
      </c>
      <c r="H1962" s="12">
        <f t="shared" si="30"/>
        <v>499158</v>
      </c>
      <c r="I1962" s="4" t="s">
        <v>3387</v>
      </c>
      <c r="J1962" s="4" t="s">
        <v>3106</v>
      </c>
    </row>
    <row r="1963" spans="1:10" hidden="1" outlineLevel="1" x14ac:dyDescent="0.2">
      <c r="A1963" s="8">
        <v>45105</v>
      </c>
      <c r="B1963" s="4" t="s">
        <v>4321</v>
      </c>
      <c r="C1963" s="4" t="s">
        <v>3840</v>
      </c>
      <c r="D1963" s="4" t="s">
        <v>88</v>
      </c>
      <c r="E1963" s="12">
        <v>734348</v>
      </c>
      <c r="F1963" s="11" t="s">
        <v>1076</v>
      </c>
      <c r="G1963" s="12">
        <v>73435</v>
      </c>
      <c r="H1963" s="12">
        <f t="shared" si="30"/>
        <v>807783</v>
      </c>
      <c r="I1963" s="4" t="s">
        <v>3387</v>
      </c>
      <c r="J1963" s="4" t="s">
        <v>3106</v>
      </c>
    </row>
    <row r="1964" spans="1:10" hidden="1" outlineLevel="1" x14ac:dyDescent="0.2">
      <c r="A1964" s="8">
        <v>45105</v>
      </c>
      <c r="B1964" s="4" t="s">
        <v>2652</v>
      </c>
      <c r="C1964" s="4" t="s">
        <v>3840</v>
      </c>
      <c r="D1964" s="4" t="s">
        <v>3181</v>
      </c>
      <c r="E1964" s="12">
        <v>694718</v>
      </c>
      <c r="F1964" s="11" t="s">
        <v>1076</v>
      </c>
      <c r="G1964" s="12">
        <v>69472</v>
      </c>
      <c r="H1964" s="12">
        <f t="shared" si="30"/>
        <v>764190</v>
      </c>
      <c r="I1964" s="4" t="s">
        <v>3387</v>
      </c>
      <c r="J1964" s="4" t="s">
        <v>3106</v>
      </c>
    </row>
    <row r="1965" spans="1:10" hidden="1" outlineLevel="1" x14ac:dyDescent="0.2">
      <c r="A1965" s="8">
        <v>45105</v>
      </c>
      <c r="B1965" s="4" t="s">
        <v>4361</v>
      </c>
      <c r="C1965" s="4" t="s">
        <v>3840</v>
      </c>
      <c r="D1965" s="4" t="s">
        <v>2416</v>
      </c>
      <c r="E1965" s="12">
        <v>639601</v>
      </c>
      <c r="F1965" s="11" t="s">
        <v>1076</v>
      </c>
      <c r="G1965" s="12">
        <v>63960</v>
      </c>
      <c r="H1965" s="12">
        <f t="shared" si="30"/>
        <v>703561</v>
      </c>
      <c r="I1965" s="4" t="s">
        <v>3387</v>
      </c>
      <c r="J1965" s="4" t="s">
        <v>3106</v>
      </c>
    </row>
    <row r="1966" spans="1:10" hidden="1" outlineLevel="1" x14ac:dyDescent="0.2">
      <c r="A1966" s="8">
        <v>45105</v>
      </c>
      <c r="B1966" s="4" t="s">
        <v>4749</v>
      </c>
      <c r="C1966" s="4" t="s">
        <v>3840</v>
      </c>
      <c r="D1966" s="4" t="s">
        <v>125</v>
      </c>
      <c r="E1966" s="12">
        <v>552200</v>
      </c>
      <c r="F1966" s="11" t="s">
        <v>1076</v>
      </c>
      <c r="G1966" s="12">
        <v>55220</v>
      </c>
      <c r="H1966" s="12">
        <f t="shared" si="30"/>
        <v>607420</v>
      </c>
      <c r="I1966" s="4" t="s">
        <v>3387</v>
      </c>
      <c r="J1966" s="4" t="s">
        <v>3106</v>
      </c>
    </row>
    <row r="1967" spans="1:10" hidden="1" outlineLevel="1" x14ac:dyDescent="0.2">
      <c r="A1967" s="8">
        <v>45105</v>
      </c>
      <c r="B1967" s="4" t="s">
        <v>4980</v>
      </c>
      <c r="C1967" s="4" t="s">
        <v>3840</v>
      </c>
      <c r="D1967" s="4" t="s">
        <v>3841</v>
      </c>
      <c r="E1967" s="12">
        <v>453780</v>
      </c>
      <c r="F1967" s="11" t="s">
        <v>1076</v>
      </c>
      <c r="G1967" s="12">
        <v>45378</v>
      </c>
      <c r="H1967" s="12">
        <f t="shared" si="30"/>
        <v>499158</v>
      </c>
      <c r="I1967" s="4" t="s">
        <v>3387</v>
      </c>
      <c r="J1967" s="4" t="s">
        <v>3106</v>
      </c>
    </row>
    <row r="1968" spans="1:10" hidden="1" outlineLevel="1" x14ac:dyDescent="0.2">
      <c r="A1968" s="8">
        <v>45105</v>
      </c>
      <c r="B1968" s="4" t="s">
        <v>4489</v>
      </c>
      <c r="C1968" s="4" t="s">
        <v>3840</v>
      </c>
      <c r="D1968" s="4" t="s">
        <v>2183</v>
      </c>
      <c r="E1968" s="12">
        <v>688811</v>
      </c>
      <c r="F1968" s="11" t="s">
        <v>1076</v>
      </c>
      <c r="G1968" s="12">
        <v>68881</v>
      </c>
      <c r="H1968" s="12">
        <f t="shared" si="30"/>
        <v>757692</v>
      </c>
      <c r="I1968" s="4" t="s">
        <v>3387</v>
      </c>
      <c r="J1968" s="4" t="s">
        <v>3106</v>
      </c>
    </row>
    <row r="1969" spans="1:10" hidden="1" outlineLevel="1" x14ac:dyDescent="0.2">
      <c r="A1969" s="8">
        <v>45105</v>
      </c>
      <c r="B1969" s="4" t="s">
        <v>3101</v>
      </c>
      <c r="C1969" s="4" t="s">
        <v>3840</v>
      </c>
      <c r="D1969" s="4" t="s">
        <v>1062</v>
      </c>
      <c r="E1969" s="12">
        <v>552200</v>
      </c>
      <c r="F1969" s="11" t="s">
        <v>1076</v>
      </c>
      <c r="G1969" s="12">
        <v>55220</v>
      </c>
      <c r="H1969" s="12">
        <f t="shared" si="30"/>
        <v>607420</v>
      </c>
      <c r="I1969" s="4" t="s">
        <v>3387</v>
      </c>
      <c r="J1969" s="4" t="s">
        <v>3106</v>
      </c>
    </row>
    <row r="1970" spans="1:10" hidden="1" outlineLevel="1" x14ac:dyDescent="0.2">
      <c r="A1970" s="8">
        <v>45105</v>
      </c>
      <c r="B1970" s="4" t="s">
        <v>4316</v>
      </c>
      <c r="C1970" s="4" t="s">
        <v>3840</v>
      </c>
      <c r="D1970" s="4" t="s">
        <v>4899</v>
      </c>
      <c r="E1970" s="12">
        <v>429175</v>
      </c>
      <c r="F1970" s="11" t="s">
        <v>1076</v>
      </c>
      <c r="G1970" s="12">
        <v>42918</v>
      </c>
      <c r="H1970" s="12">
        <f t="shared" si="30"/>
        <v>472093</v>
      </c>
      <c r="I1970" s="4" t="s">
        <v>3387</v>
      </c>
      <c r="J1970" s="4" t="s">
        <v>3106</v>
      </c>
    </row>
    <row r="1971" spans="1:10" outlineLevel="1" x14ac:dyDescent="0.2">
      <c r="A1971" s="8">
        <v>45106</v>
      </c>
      <c r="B1971" s="4" t="s">
        <v>475</v>
      </c>
      <c r="C1971" s="4" t="s">
        <v>3840</v>
      </c>
      <c r="D1971" s="4" t="s">
        <v>4538</v>
      </c>
      <c r="E1971" s="12">
        <v>444200</v>
      </c>
      <c r="F1971" s="11" t="s">
        <v>1076</v>
      </c>
      <c r="G1971" s="12">
        <v>44420</v>
      </c>
      <c r="H1971" s="12">
        <f t="shared" si="30"/>
        <v>488620</v>
      </c>
      <c r="I1971" s="4" t="s">
        <v>505</v>
      </c>
      <c r="J1971" s="4" t="s">
        <v>3537</v>
      </c>
    </row>
    <row r="1972" spans="1:10" outlineLevel="1" x14ac:dyDescent="0.2">
      <c r="A1972" s="8">
        <v>45106</v>
      </c>
      <c r="B1972" s="4" t="s">
        <v>5105</v>
      </c>
      <c r="C1972" s="4" t="s">
        <v>3840</v>
      </c>
      <c r="D1972" s="4" t="s">
        <v>574</v>
      </c>
      <c r="E1972" s="12">
        <v>1056780</v>
      </c>
      <c r="F1972" s="11" t="s">
        <v>1076</v>
      </c>
      <c r="G1972" s="12">
        <v>105678</v>
      </c>
      <c r="H1972" s="12">
        <f t="shared" si="30"/>
        <v>1162458</v>
      </c>
      <c r="I1972" s="4" t="s">
        <v>2305</v>
      </c>
      <c r="J1972" s="4" t="s">
        <v>4010</v>
      </c>
    </row>
    <row r="1973" spans="1:10" outlineLevel="1" x14ac:dyDescent="0.2">
      <c r="A1973" s="8">
        <v>45106</v>
      </c>
      <c r="B1973" s="4" t="s">
        <v>1937</v>
      </c>
      <c r="C1973" s="4" t="s">
        <v>3840</v>
      </c>
      <c r="D1973" s="4"/>
      <c r="E1973" s="12">
        <v>0</v>
      </c>
      <c r="F1973" s="11" t="s">
        <v>1076</v>
      </c>
      <c r="G1973" s="12">
        <v>0</v>
      </c>
      <c r="H1973" s="12">
        <f t="shared" si="30"/>
        <v>0</v>
      </c>
      <c r="I1973" s="4" t="s">
        <v>1585</v>
      </c>
      <c r="J1973" s="4" t="s">
        <v>4674</v>
      </c>
    </row>
    <row r="1974" spans="1:10" hidden="1" outlineLevel="1" x14ac:dyDescent="0.2">
      <c r="A1974" s="8">
        <v>45106</v>
      </c>
      <c r="B1974" s="4" t="s">
        <v>3211</v>
      </c>
      <c r="C1974" s="4" t="s">
        <v>3840</v>
      </c>
      <c r="D1974" s="4" t="s">
        <v>2542</v>
      </c>
      <c r="E1974" s="12">
        <v>481736</v>
      </c>
      <c r="F1974" s="11" t="s">
        <v>1076</v>
      </c>
      <c r="G1974" s="12">
        <v>48174</v>
      </c>
      <c r="H1974" s="12">
        <f t="shared" si="30"/>
        <v>529910</v>
      </c>
      <c r="I1974" s="4" t="s">
        <v>3387</v>
      </c>
      <c r="J1974" s="4" t="s">
        <v>3106</v>
      </c>
    </row>
    <row r="1975" spans="1:10" hidden="1" outlineLevel="1" x14ac:dyDescent="0.2">
      <c r="A1975" s="8">
        <v>45106</v>
      </c>
      <c r="B1975" s="4" t="s">
        <v>3695</v>
      </c>
      <c r="C1975" s="4" t="s">
        <v>3840</v>
      </c>
      <c r="D1975" s="4" t="s">
        <v>1089</v>
      </c>
      <c r="E1975" s="12">
        <v>645508</v>
      </c>
      <c r="F1975" s="11" t="s">
        <v>1076</v>
      </c>
      <c r="G1975" s="12">
        <v>64551</v>
      </c>
      <c r="H1975" s="12">
        <f t="shared" si="30"/>
        <v>710059</v>
      </c>
      <c r="I1975" s="4" t="s">
        <v>3387</v>
      </c>
      <c r="J1975" s="4" t="s">
        <v>3106</v>
      </c>
    </row>
    <row r="1976" spans="1:10" hidden="1" outlineLevel="1" x14ac:dyDescent="0.2">
      <c r="A1976" s="8">
        <v>45107</v>
      </c>
      <c r="B1976" s="4" t="s">
        <v>890</v>
      </c>
      <c r="C1976" s="4" t="s">
        <v>2379</v>
      </c>
      <c r="D1976" s="4" t="s">
        <v>3806</v>
      </c>
      <c r="E1976" s="12">
        <v>-1753836</v>
      </c>
      <c r="F1976" s="11" t="s">
        <v>1076</v>
      </c>
      <c r="G1976" s="12">
        <v>-175384</v>
      </c>
      <c r="H1976" s="12">
        <f t="shared" si="30"/>
        <v>-1929220</v>
      </c>
      <c r="I1976" s="4" t="s">
        <v>2318</v>
      </c>
      <c r="J1976" s="4" t="s">
        <v>195</v>
      </c>
    </row>
    <row r="1977" spans="1:10" hidden="1" outlineLevel="1" x14ac:dyDescent="0.2">
      <c r="A1977" s="8">
        <v>45107</v>
      </c>
      <c r="B1977" s="4" t="s">
        <v>461</v>
      </c>
      <c r="C1977" s="4" t="s">
        <v>2379</v>
      </c>
      <c r="D1977" s="4" t="s">
        <v>3806</v>
      </c>
      <c r="E1977" s="12">
        <v>-69025</v>
      </c>
      <c r="F1977" s="11" t="s">
        <v>1076</v>
      </c>
      <c r="G1977" s="12">
        <v>-6903</v>
      </c>
      <c r="H1977" s="12">
        <f t="shared" si="30"/>
        <v>-75928</v>
      </c>
      <c r="I1977" s="4" t="s">
        <v>2318</v>
      </c>
      <c r="J1977" s="4" t="s">
        <v>195</v>
      </c>
    </row>
    <row r="1978" spans="1:10" outlineLevel="1" x14ac:dyDescent="0.2">
      <c r="A1978" s="8">
        <v>45107</v>
      </c>
      <c r="B1978" s="4" t="s">
        <v>2176</v>
      </c>
      <c r="C1978" s="4" t="s">
        <v>1178</v>
      </c>
      <c r="D1978" s="4" t="s">
        <v>3228</v>
      </c>
      <c r="E1978" s="12">
        <v>-250548</v>
      </c>
      <c r="F1978" s="11" t="s">
        <v>1076</v>
      </c>
      <c r="G1978" s="12">
        <v>-25055</v>
      </c>
      <c r="H1978" s="12">
        <f t="shared" si="30"/>
        <v>-275603</v>
      </c>
      <c r="I1978" s="4" t="s">
        <v>1585</v>
      </c>
      <c r="J1978" s="4" t="s">
        <v>4674</v>
      </c>
    </row>
    <row r="1979" spans="1:10" outlineLevel="1" x14ac:dyDescent="0.2">
      <c r="A1979" s="8">
        <v>45107</v>
      </c>
      <c r="B1979" s="4" t="s">
        <v>4284</v>
      </c>
      <c r="C1979" s="4" t="s">
        <v>1178</v>
      </c>
      <c r="D1979" s="4" t="s">
        <v>4230</v>
      </c>
      <c r="E1979" s="12">
        <v>-187911</v>
      </c>
      <c r="F1979" s="11" t="s">
        <v>1076</v>
      </c>
      <c r="G1979" s="12">
        <v>-18791</v>
      </c>
      <c r="H1979" s="12">
        <f t="shared" si="30"/>
        <v>-206702</v>
      </c>
      <c r="I1979" s="4" t="s">
        <v>1585</v>
      </c>
      <c r="J1979" s="4" t="s">
        <v>4674</v>
      </c>
    </row>
    <row r="1980" spans="1:10" outlineLevel="1" x14ac:dyDescent="0.2">
      <c r="A1980" s="8">
        <v>45107</v>
      </c>
      <c r="B1980" s="4" t="s">
        <v>2268</v>
      </c>
      <c r="C1980" s="4" t="s">
        <v>1178</v>
      </c>
      <c r="D1980" s="4" t="s">
        <v>3667</v>
      </c>
      <c r="E1980" s="12">
        <v>-125274</v>
      </c>
      <c r="F1980" s="11" t="s">
        <v>1076</v>
      </c>
      <c r="G1980" s="12">
        <v>-12527</v>
      </c>
      <c r="H1980" s="12">
        <f t="shared" si="30"/>
        <v>-137801</v>
      </c>
      <c r="I1980" s="4" t="s">
        <v>1585</v>
      </c>
      <c r="J1980" s="4" t="s">
        <v>4674</v>
      </c>
    </row>
    <row r="1981" spans="1:10" outlineLevel="1" x14ac:dyDescent="0.2">
      <c r="A1981" s="8">
        <v>45107</v>
      </c>
      <c r="B1981" s="4" t="s">
        <v>2137</v>
      </c>
      <c r="C1981" s="4" t="s">
        <v>1178</v>
      </c>
      <c r="D1981" s="4" t="s">
        <v>4751</v>
      </c>
      <c r="E1981" s="12">
        <v>-62637</v>
      </c>
      <c r="F1981" s="11" t="s">
        <v>1076</v>
      </c>
      <c r="G1981" s="12">
        <v>-6264</v>
      </c>
      <c r="H1981" s="12">
        <f t="shared" si="30"/>
        <v>-68901</v>
      </c>
      <c r="I1981" s="4" t="s">
        <v>1585</v>
      </c>
      <c r="J1981" s="4" t="s">
        <v>4674</v>
      </c>
    </row>
    <row r="1982" spans="1:10" outlineLevel="1" x14ac:dyDescent="0.2">
      <c r="A1982" s="8">
        <v>45107</v>
      </c>
      <c r="B1982" s="4" t="s">
        <v>2158</v>
      </c>
      <c r="C1982" s="4" t="s">
        <v>1178</v>
      </c>
      <c r="D1982" s="4" t="s">
        <v>4176</v>
      </c>
      <c r="E1982" s="12">
        <v>-125274</v>
      </c>
      <c r="F1982" s="11" t="s">
        <v>1076</v>
      </c>
      <c r="G1982" s="12">
        <v>-12527</v>
      </c>
      <c r="H1982" s="12">
        <f t="shared" si="30"/>
        <v>-137801</v>
      </c>
      <c r="I1982" s="4" t="s">
        <v>1585</v>
      </c>
      <c r="J1982" s="4" t="s">
        <v>4674</v>
      </c>
    </row>
    <row r="1983" spans="1:10" outlineLevel="1" x14ac:dyDescent="0.2">
      <c r="A1983" s="8">
        <v>45107</v>
      </c>
      <c r="B1983" s="4" t="s">
        <v>2133</v>
      </c>
      <c r="C1983" s="4" t="s">
        <v>1178</v>
      </c>
      <c r="D1983" s="4" t="s">
        <v>3423</v>
      </c>
      <c r="E1983" s="12">
        <v>-62637</v>
      </c>
      <c r="F1983" s="11" t="s">
        <v>1076</v>
      </c>
      <c r="G1983" s="12">
        <v>-6264</v>
      </c>
      <c r="H1983" s="12">
        <f t="shared" si="30"/>
        <v>-68901</v>
      </c>
      <c r="I1983" s="4" t="s">
        <v>1585</v>
      </c>
      <c r="J1983" s="4" t="s">
        <v>4674</v>
      </c>
    </row>
    <row r="1984" spans="1:10" outlineLevel="1" x14ac:dyDescent="0.2">
      <c r="A1984" s="8">
        <v>45107</v>
      </c>
      <c r="B1984" s="4" t="s">
        <v>515</v>
      </c>
      <c r="C1984" s="4" t="s">
        <v>1178</v>
      </c>
      <c r="D1984" s="4" t="s">
        <v>3256</v>
      </c>
      <c r="E1984" s="12">
        <v>-125274</v>
      </c>
      <c r="F1984" s="11" t="s">
        <v>1076</v>
      </c>
      <c r="G1984" s="12">
        <v>-12527</v>
      </c>
      <c r="H1984" s="12">
        <f t="shared" si="30"/>
        <v>-137801</v>
      </c>
      <c r="I1984" s="4" t="s">
        <v>1585</v>
      </c>
      <c r="J1984" s="4" t="s">
        <v>4674</v>
      </c>
    </row>
    <row r="1985" spans="1:10" outlineLevel="1" x14ac:dyDescent="0.2">
      <c r="A1985" s="8">
        <v>45107</v>
      </c>
      <c r="B1985" s="4" t="s">
        <v>3663</v>
      </c>
      <c r="C1985" s="4" t="s">
        <v>1178</v>
      </c>
      <c r="D1985" s="4" t="s">
        <v>2390</v>
      </c>
      <c r="E1985" s="12">
        <v>-82520</v>
      </c>
      <c r="F1985" s="11" t="s">
        <v>1076</v>
      </c>
      <c r="G1985" s="12">
        <v>-8252</v>
      </c>
      <c r="H1985" s="12">
        <f t="shared" si="30"/>
        <v>-90772</v>
      </c>
      <c r="I1985" s="4" t="s">
        <v>1585</v>
      </c>
      <c r="J1985" s="4" t="s">
        <v>4674</v>
      </c>
    </row>
    <row r="1986" spans="1:10" outlineLevel="1" x14ac:dyDescent="0.2">
      <c r="A1986" s="8">
        <v>45107</v>
      </c>
      <c r="B1986" s="4" t="s">
        <v>2142</v>
      </c>
      <c r="C1986" s="4" t="s">
        <v>1178</v>
      </c>
      <c r="D1986" s="4" t="s">
        <v>680</v>
      </c>
      <c r="E1986" s="12">
        <v>-125274</v>
      </c>
      <c r="F1986" s="11" t="s">
        <v>1076</v>
      </c>
      <c r="G1986" s="12">
        <v>-12527</v>
      </c>
      <c r="H1986" s="12">
        <f t="shared" ref="H1986:H2049" si="31">+E1986+G1986</f>
        <v>-137801</v>
      </c>
      <c r="I1986" s="4" t="s">
        <v>1585</v>
      </c>
      <c r="J1986" s="4" t="s">
        <v>4674</v>
      </c>
    </row>
    <row r="1987" spans="1:10" outlineLevel="1" x14ac:dyDescent="0.2">
      <c r="A1987" s="8">
        <v>45107</v>
      </c>
      <c r="B1987" s="4" t="s">
        <v>1073</v>
      </c>
      <c r="C1987" s="4" t="s">
        <v>1178</v>
      </c>
      <c r="D1987" s="4" t="s">
        <v>3312</v>
      </c>
      <c r="E1987" s="12">
        <v>-165040</v>
      </c>
      <c r="F1987" s="11" t="s">
        <v>1076</v>
      </c>
      <c r="G1987" s="12">
        <v>-16504</v>
      </c>
      <c r="H1987" s="12">
        <f t="shared" si="31"/>
        <v>-181544</v>
      </c>
      <c r="I1987" s="4" t="s">
        <v>1585</v>
      </c>
      <c r="J1987" s="4" t="s">
        <v>4674</v>
      </c>
    </row>
    <row r="1988" spans="1:10" outlineLevel="1" x14ac:dyDescent="0.2">
      <c r="A1988" s="8">
        <v>45107</v>
      </c>
      <c r="B1988" s="4" t="s">
        <v>135</v>
      </c>
      <c r="C1988" s="4" t="s">
        <v>1178</v>
      </c>
      <c r="D1988" s="4" t="s">
        <v>4472</v>
      </c>
      <c r="E1988" s="12">
        <v>-82520</v>
      </c>
      <c r="F1988" s="11" t="s">
        <v>1076</v>
      </c>
      <c r="G1988" s="12">
        <v>-8252</v>
      </c>
      <c r="H1988" s="12">
        <f t="shared" si="31"/>
        <v>-90772</v>
      </c>
      <c r="I1988" s="4" t="s">
        <v>1585</v>
      </c>
      <c r="J1988" s="4" t="s">
        <v>4674</v>
      </c>
    </row>
    <row r="1989" spans="1:10" hidden="1" outlineLevel="1" x14ac:dyDescent="0.2">
      <c r="A1989" s="8">
        <v>45107</v>
      </c>
      <c r="B1989" s="4" t="s">
        <v>807</v>
      </c>
      <c r="C1989" s="4" t="s">
        <v>4421</v>
      </c>
      <c r="D1989" s="4" t="s">
        <v>3806</v>
      </c>
      <c r="E1989" s="12">
        <v>-82520</v>
      </c>
      <c r="F1989" s="11" t="s">
        <v>1076</v>
      </c>
      <c r="G1989" s="12">
        <v>-8252</v>
      </c>
      <c r="H1989" s="12">
        <f t="shared" si="31"/>
        <v>-90772</v>
      </c>
      <c r="I1989" s="4" t="s">
        <v>313</v>
      </c>
      <c r="J1989" s="4" t="s">
        <v>1554</v>
      </c>
    </row>
    <row r="1990" spans="1:10" hidden="1" outlineLevel="1" x14ac:dyDescent="0.2">
      <c r="A1990" s="8">
        <v>45107</v>
      </c>
      <c r="B1990" s="4" t="s">
        <v>1669</v>
      </c>
      <c r="C1990" s="4" t="s">
        <v>4421</v>
      </c>
      <c r="D1990" s="4" t="s">
        <v>3806</v>
      </c>
      <c r="E1990" s="12">
        <v>-485136</v>
      </c>
      <c r="F1990" s="11" t="s">
        <v>1076</v>
      </c>
      <c r="G1990" s="12">
        <v>-48514</v>
      </c>
      <c r="H1990" s="12">
        <f t="shared" si="31"/>
        <v>-533650</v>
      </c>
      <c r="I1990" s="4" t="s">
        <v>313</v>
      </c>
      <c r="J1990" s="4" t="s">
        <v>1554</v>
      </c>
    </row>
    <row r="1991" spans="1:10" hidden="1" outlineLevel="1" x14ac:dyDescent="0.2">
      <c r="A1991" s="8">
        <v>45107</v>
      </c>
      <c r="B1991" s="4" t="s">
        <v>1984</v>
      </c>
      <c r="C1991" s="4" t="s">
        <v>4421</v>
      </c>
      <c r="D1991" s="4" t="s">
        <v>3806</v>
      </c>
      <c r="E1991" s="12">
        <v>-443101</v>
      </c>
      <c r="F1991" s="11" t="s">
        <v>1076</v>
      </c>
      <c r="G1991" s="12">
        <v>-44311</v>
      </c>
      <c r="H1991" s="12">
        <f t="shared" si="31"/>
        <v>-487412</v>
      </c>
      <c r="I1991" s="4" t="s">
        <v>313</v>
      </c>
      <c r="J1991" s="4" t="s">
        <v>1554</v>
      </c>
    </row>
    <row r="1992" spans="1:10" hidden="1" outlineLevel="1" x14ac:dyDescent="0.2">
      <c r="A1992" s="8">
        <v>45107</v>
      </c>
      <c r="B1992" s="4" t="s">
        <v>4990</v>
      </c>
      <c r="C1992" s="4" t="s">
        <v>4421</v>
      </c>
      <c r="D1992" s="4" t="s">
        <v>3806</v>
      </c>
      <c r="E1992" s="12">
        <v>-473362</v>
      </c>
      <c r="F1992" s="11" t="s">
        <v>1076</v>
      </c>
      <c r="G1992" s="12">
        <v>-47337</v>
      </c>
      <c r="H1992" s="12">
        <f t="shared" si="31"/>
        <v>-520699</v>
      </c>
      <c r="I1992" s="4" t="s">
        <v>313</v>
      </c>
      <c r="J1992" s="4" t="s">
        <v>1554</v>
      </c>
    </row>
    <row r="1993" spans="1:10" hidden="1" outlineLevel="1" x14ac:dyDescent="0.2">
      <c r="A1993" s="8">
        <v>45107</v>
      </c>
      <c r="B1993" s="4" t="s">
        <v>489</v>
      </c>
      <c r="C1993" s="4" t="s">
        <v>4421</v>
      </c>
      <c r="D1993" s="4" t="s">
        <v>3806</v>
      </c>
      <c r="E1993" s="12">
        <v>-52259</v>
      </c>
      <c r="F1993" s="11" t="s">
        <v>1076</v>
      </c>
      <c r="G1993" s="12">
        <v>-5226</v>
      </c>
      <c r="H1993" s="12">
        <f t="shared" si="31"/>
        <v>-57485</v>
      </c>
      <c r="I1993" s="4" t="s">
        <v>313</v>
      </c>
      <c r="J1993" s="4" t="s">
        <v>1554</v>
      </c>
    </row>
    <row r="1994" spans="1:10" hidden="1" outlineLevel="1" x14ac:dyDescent="0.2">
      <c r="A1994" s="8">
        <v>45107</v>
      </c>
      <c r="B1994" s="4" t="s">
        <v>1413</v>
      </c>
      <c r="C1994" s="4" t="s">
        <v>4421</v>
      </c>
      <c r="D1994" s="4" t="s">
        <v>3806</v>
      </c>
      <c r="E1994" s="12">
        <v>-52259</v>
      </c>
      <c r="F1994" s="11" t="s">
        <v>1076</v>
      </c>
      <c r="G1994" s="12">
        <v>-5226</v>
      </c>
      <c r="H1994" s="12">
        <f t="shared" si="31"/>
        <v>-57485</v>
      </c>
      <c r="I1994" s="4" t="s">
        <v>313</v>
      </c>
      <c r="J1994" s="4" t="s">
        <v>1554</v>
      </c>
    </row>
    <row r="1995" spans="1:10" hidden="1" outlineLevel="1" x14ac:dyDescent="0.2">
      <c r="A1995" s="8">
        <v>45107</v>
      </c>
      <c r="B1995" s="4" t="s">
        <v>2229</v>
      </c>
      <c r="C1995" s="4" t="s">
        <v>4421</v>
      </c>
      <c r="D1995" s="4" t="s">
        <v>3806</v>
      </c>
      <c r="E1995" s="12">
        <v>-62637</v>
      </c>
      <c r="F1995" s="11" t="s">
        <v>1076</v>
      </c>
      <c r="G1995" s="12">
        <v>-6264</v>
      </c>
      <c r="H1995" s="12">
        <f t="shared" si="31"/>
        <v>-68901</v>
      </c>
      <c r="I1995" s="4" t="s">
        <v>313</v>
      </c>
      <c r="J1995" s="4" t="s">
        <v>1554</v>
      </c>
    </row>
    <row r="1996" spans="1:10" hidden="1" outlineLevel="1" x14ac:dyDescent="0.2">
      <c r="A1996" s="8">
        <v>45107</v>
      </c>
      <c r="B1996" s="4" t="s">
        <v>4808</v>
      </c>
      <c r="C1996" s="4" t="s">
        <v>4421</v>
      </c>
      <c r="D1996" s="4" t="s">
        <v>3806</v>
      </c>
      <c r="E1996" s="12">
        <v>-313185</v>
      </c>
      <c r="F1996" s="11" t="s">
        <v>1076</v>
      </c>
      <c r="G1996" s="12">
        <v>-31319</v>
      </c>
      <c r="H1996" s="12">
        <f t="shared" si="31"/>
        <v>-344504</v>
      </c>
      <c r="I1996" s="4" t="s">
        <v>313</v>
      </c>
      <c r="J1996" s="4" t="s">
        <v>1554</v>
      </c>
    </row>
    <row r="1997" spans="1:10" hidden="1" outlineLevel="1" x14ac:dyDescent="0.2">
      <c r="A1997" s="8">
        <v>45107</v>
      </c>
      <c r="B1997" s="4" t="s">
        <v>3920</v>
      </c>
      <c r="C1997" s="4" t="s">
        <v>3910</v>
      </c>
      <c r="D1997" s="4" t="s">
        <v>3806</v>
      </c>
      <c r="E1997" s="12">
        <v>-438459</v>
      </c>
      <c r="F1997" s="11" t="s">
        <v>1076</v>
      </c>
      <c r="G1997" s="12">
        <v>-43846</v>
      </c>
      <c r="H1997" s="12">
        <f t="shared" si="31"/>
        <v>-482305</v>
      </c>
      <c r="I1997" s="4" t="s">
        <v>3387</v>
      </c>
      <c r="J1997" s="4" t="s">
        <v>3106</v>
      </c>
    </row>
    <row r="1998" spans="1:10" hidden="1" outlineLevel="1" x14ac:dyDescent="0.2">
      <c r="A1998" s="8">
        <v>45107</v>
      </c>
      <c r="B1998" s="4" t="s">
        <v>349</v>
      </c>
      <c r="C1998" s="4" t="s">
        <v>3910</v>
      </c>
      <c r="D1998" s="4" t="s">
        <v>3806</v>
      </c>
      <c r="E1998" s="12">
        <v>-234065</v>
      </c>
      <c r="F1998" s="11" t="s">
        <v>1076</v>
      </c>
      <c r="G1998" s="12">
        <v>-23407</v>
      </c>
      <c r="H1998" s="12">
        <f t="shared" si="31"/>
        <v>-257472</v>
      </c>
      <c r="I1998" s="4" t="s">
        <v>3387</v>
      </c>
      <c r="J1998" s="4" t="s">
        <v>3106</v>
      </c>
    </row>
    <row r="1999" spans="1:10" hidden="1" outlineLevel="1" x14ac:dyDescent="0.2">
      <c r="A1999" s="8">
        <v>45107</v>
      </c>
      <c r="B1999" s="4" t="s">
        <v>4578</v>
      </c>
      <c r="C1999" s="4" t="s">
        <v>3910</v>
      </c>
      <c r="D1999" s="4" t="s">
        <v>3806</v>
      </c>
      <c r="E1999" s="12">
        <v>-125274</v>
      </c>
      <c r="F1999" s="11" t="s">
        <v>1076</v>
      </c>
      <c r="G1999" s="12">
        <v>-12527</v>
      </c>
      <c r="H1999" s="12">
        <f t="shared" si="31"/>
        <v>-137801</v>
      </c>
      <c r="I1999" s="4" t="s">
        <v>3387</v>
      </c>
      <c r="J1999" s="4" t="s">
        <v>3106</v>
      </c>
    </row>
    <row r="2000" spans="1:10" hidden="1" outlineLevel="1" x14ac:dyDescent="0.2">
      <c r="A2000" s="8">
        <v>45107</v>
      </c>
      <c r="B2000" s="4" t="s">
        <v>3937</v>
      </c>
      <c r="C2000" s="4" t="s">
        <v>3910</v>
      </c>
      <c r="D2000" s="4" t="s">
        <v>3806</v>
      </c>
      <c r="E2000" s="12">
        <v>-876918</v>
      </c>
      <c r="F2000" s="11" t="s">
        <v>1076</v>
      </c>
      <c r="G2000" s="12">
        <v>-87692</v>
      </c>
      <c r="H2000" s="12">
        <f t="shared" si="31"/>
        <v>-964610</v>
      </c>
      <c r="I2000" s="4" t="s">
        <v>3387</v>
      </c>
      <c r="J2000" s="4" t="s">
        <v>3106</v>
      </c>
    </row>
    <row r="2001" spans="1:10" hidden="1" outlineLevel="1" x14ac:dyDescent="0.2">
      <c r="A2001" s="8">
        <v>45107</v>
      </c>
      <c r="B2001" s="4" t="s">
        <v>3363</v>
      </c>
      <c r="C2001" s="4" t="s">
        <v>3910</v>
      </c>
      <c r="D2001" s="4" t="s">
        <v>3806</v>
      </c>
      <c r="E2001" s="12">
        <v>-689007</v>
      </c>
      <c r="F2001" s="11" t="s">
        <v>1076</v>
      </c>
      <c r="G2001" s="12">
        <v>-68901</v>
      </c>
      <c r="H2001" s="12">
        <f t="shared" si="31"/>
        <v>-757908</v>
      </c>
      <c r="I2001" s="4" t="s">
        <v>3387</v>
      </c>
      <c r="J2001" s="4" t="s">
        <v>3106</v>
      </c>
    </row>
    <row r="2002" spans="1:10" hidden="1" outlineLevel="1" x14ac:dyDescent="0.2">
      <c r="A2002" s="8">
        <v>45107</v>
      </c>
      <c r="B2002" s="4" t="s">
        <v>2634</v>
      </c>
      <c r="C2002" s="4" t="s">
        <v>3910</v>
      </c>
      <c r="D2002" s="4" t="s">
        <v>3806</v>
      </c>
      <c r="E2002" s="12">
        <v>-689007</v>
      </c>
      <c r="F2002" s="11" t="s">
        <v>1076</v>
      </c>
      <c r="G2002" s="12">
        <v>-68901</v>
      </c>
      <c r="H2002" s="12">
        <f t="shared" si="31"/>
        <v>-757908</v>
      </c>
      <c r="I2002" s="4" t="s">
        <v>3387</v>
      </c>
      <c r="J2002" s="4" t="s">
        <v>3106</v>
      </c>
    </row>
    <row r="2003" spans="1:10" hidden="1" outlineLevel="1" x14ac:dyDescent="0.2">
      <c r="A2003" s="8">
        <v>45107</v>
      </c>
      <c r="B2003" s="4" t="s">
        <v>207</v>
      </c>
      <c r="C2003" s="4" t="s">
        <v>3910</v>
      </c>
      <c r="D2003" s="4" t="s">
        <v>3806</v>
      </c>
      <c r="E2003" s="12">
        <v>-626370</v>
      </c>
      <c r="F2003" s="11" t="s">
        <v>1076</v>
      </c>
      <c r="G2003" s="12">
        <v>-62637</v>
      </c>
      <c r="H2003" s="12">
        <f t="shared" si="31"/>
        <v>-689007</v>
      </c>
      <c r="I2003" s="4" t="s">
        <v>3387</v>
      </c>
      <c r="J2003" s="4" t="s">
        <v>3106</v>
      </c>
    </row>
    <row r="2004" spans="1:10" hidden="1" outlineLevel="1" x14ac:dyDescent="0.2">
      <c r="A2004" s="8">
        <v>45107</v>
      </c>
      <c r="B2004" s="4" t="s">
        <v>3176</v>
      </c>
      <c r="C2004" s="4" t="s">
        <v>3910</v>
      </c>
      <c r="D2004" s="4" t="s">
        <v>3806</v>
      </c>
      <c r="E2004" s="12">
        <v>-438459</v>
      </c>
      <c r="F2004" s="11" t="s">
        <v>1076</v>
      </c>
      <c r="G2004" s="12">
        <v>-43846</v>
      </c>
      <c r="H2004" s="12">
        <f t="shared" si="31"/>
        <v>-482305</v>
      </c>
      <c r="I2004" s="4" t="s">
        <v>3387</v>
      </c>
      <c r="J2004" s="4" t="s">
        <v>3106</v>
      </c>
    </row>
    <row r="2005" spans="1:10" hidden="1" outlineLevel="1" x14ac:dyDescent="0.2">
      <c r="A2005" s="8">
        <v>45107</v>
      </c>
      <c r="B2005" s="4" t="s">
        <v>4862</v>
      </c>
      <c r="C2005" s="4" t="s">
        <v>3910</v>
      </c>
      <c r="D2005" s="4" t="s">
        <v>3806</v>
      </c>
      <c r="E2005" s="12">
        <v>-458342</v>
      </c>
      <c r="F2005" s="11" t="s">
        <v>1076</v>
      </c>
      <c r="G2005" s="12">
        <v>-45834</v>
      </c>
      <c r="H2005" s="12">
        <f t="shared" si="31"/>
        <v>-504176</v>
      </c>
      <c r="I2005" s="4" t="s">
        <v>3387</v>
      </c>
      <c r="J2005" s="4" t="s">
        <v>3106</v>
      </c>
    </row>
    <row r="2006" spans="1:10" hidden="1" outlineLevel="1" x14ac:dyDescent="0.2">
      <c r="A2006" s="8">
        <v>45107</v>
      </c>
      <c r="B2006" s="4" t="s">
        <v>5013</v>
      </c>
      <c r="C2006" s="4" t="s">
        <v>3910</v>
      </c>
      <c r="D2006" s="4" t="s">
        <v>3806</v>
      </c>
      <c r="E2006" s="12">
        <v>-573238</v>
      </c>
      <c r="F2006" s="11" t="s">
        <v>1076</v>
      </c>
      <c r="G2006" s="12">
        <v>-57324</v>
      </c>
      <c r="H2006" s="12">
        <f t="shared" si="31"/>
        <v>-630562</v>
      </c>
      <c r="I2006" s="4" t="s">
        <v>3387</v>
      </c>
      <c r="J2006" s="4" t="s">
        <v>3106</v>
      </c>
    </row>
    <row r="2007" spans="1:10" hidden="1" outlineLevel="1" x14ac:dyDescent="0.2">
      <c r="A2007" s="8">
        <v>45107</v>
      </c>
      <c r="B2007" s="4" t="s">
        <v>4882</v>
      </c>
      <c r="C2007" s="4" t="s">
        <v>3910</v>
      </c>
      <c r="D2007" s="4" t="s">
        <v>3806</v>
      </c>
      <c r="E2007" s="12">
        <v>-501096</v>
      </c>
      <c r="F2007" s="11" t="s">
        <v>1076</v>
      </c>
      <c r="G2007" s="12">
        <v>-50110</v>
      </c>
      <c r="H2007" s="12">
        <f t="shared" si="31"/>
        <v>-551206</v>
      </c>
      <c r="I2007" s="4" t="s">
        <v>3387</v>
      </c>
      <c r="J2007" s="4" t="s">
        <v>3106</v>
      </c>
    </row>
    <row r="2008" spans="1:10" hidden="1" outlineLevel="1" x14ac:dyDescent="0.2">
      <c r="A2008" s="8">
        <v>45107</v>
      </c>
      <c r="B2008" s="4" t="s">
        <v>3177</v>
      </c>
      <c r="C2008" s="4" t="s">
        <v>3910</v>
      </c>
      <c r="D2008" s="4" t="s">
        <v>3806</v>
      </c>
      <c r="E2008" s="12">
        <v>-563733</v>
      </c>
      <c r="F2008" s="11" t="s">
        <v>1076</v>
      </c>
      <c r="G2008" s="12">
        <v>-56373</v>
      </c>
      <c r="H2008" s="12">
        <f t="shared" si="31"/>
        <v>-620106</v>
      </c>
      <c r="I2008" s="4" t="s">
        <v>3387</v>
      </c>
      <c r="J2008" s="4" t="s">
        <v>3106</v>
      </c>
    </row>
    <row r="2009" spans="1:10" hidden="1" outlineLevel="1" x14ac:dyDescent="0.2">
      <c r="A2009" s="8">
        <v>45107</v>
      </c>
      <c r="B2009" s="4" t="s">
        <v>3349</v>
      </c>
      <c r="C2009" s="4" t="s">
        <v>3910</v>
      </c>
      <c r="D2009" s="4" t="s">
        <v>3806</v>
      </c>
      <c r="E2009" s="12">
        <v>-563733</v>
      </c>
      <c r="F2009" s="11" t="s">
        <v>1076</v>
      </c>
      <c r="G2009" s="12">
        <v>-56373</v>
      </c>
      <c r="H2009" s="12">
        <f t="shared" si="31"/>
        <v>-620106</v>
      </c>
      <c r="I2009" s="4" t="s">
        <v>3387</v>
      </c>
      <c r="J2009" s="4" t="s">
        <v>3106</v>
      </c>
    </row>
    <row r="2010" spans="1:10" hidden="1" outlineLevel="1" x14ac:dyDescent="0.2">
      <c r="A2010" s="8">
        <v>45107</v>
      </c>
      <c r="B2010" s="4" t="s">
        <v>2340</v>
      </c>
      <c r="C2010" s="4" t="s">
        <v>3910</v>
      </c>
      <c r="D2010" s="4" t="s">
        <v>3806</v>
      </c>
      <c r="E2010" s="12">
        <v>-438459</v>
      </c>
      <c r="F2010" s="11" t="s">
        <v>1076</v>
      </c>
      <c r="G2010" s="12">
        <v>-43846</v>
      </c>
      <c r="H2010" s="12">
        <f t="shared" si="31"/>
        <v>-482305</v>
      </c>
      <c r="I2010" s="4" t="s">
        <v>3387</v>
      </c>
      <c r="J2010" s="4" t="s">
        <v>3106</v>
      </c>
    </row>
    <row r="2011" spans="1:10" hidden="1" outlineLevel="1" x14ac:dyDescent="0.2">
      <c r="A2011" s="8">
        <v>45107</v>
      </c>
      <c r="B2011" s="4" t="s">
        <v>5164</v>
      </c>
      <c r="C2011" s="4" t="s">
        <v>3910</v>
      </c>
      <c r="D2011" s="4" t="s">
        <v>3806</v>
      </c>
      <c r="E2011" s="12">
        <v>-939555</v>
      </c>
      <c r="F2011" s="11" t="s">
        <v>1076</v>
      </c>
      <c r="G2011" s="12">
        <v>-93956</v>
      </c>
      <c r="H2011" s="12">
        <f t="shared" si="31"/>
        <v>-1033511</v>
      </c>
      <c r="I2011" s="4" t="s">
        <v>3387</v>
      </c>
      <c r="J2011" s="4" t="s">
        <v>3106</v>
      </c>
    </row>
    <row r="2012" spans="1:10" hidden="1" outlineLevel="1" x14ac:dyDescent="0.2">
      <c r="A2012" s="8">
        <v>45107</v>
      </c>
      <c r="B2012" s="4" t="s">
        <v>3700</v>
      </c>
      <c r="C2012" s="4" t="s">
        <v>3910</v>
      </c>
      <c r="D2012" s="4" t="s">
        <v>3806</v>
      </c>
      <c r="E2012" s="12">
        <v>-247560</v>
      </c>
      <c r="F2012" s="11" t="s">
        <v>1076</v>
      </c>
      <c r="G2012" s="12">
        <v>-24756</v>
      </c>
      <c r="H2012" s="12">
        <f t="shared" si="31"/>
        <v>-272316</v>
      </c>
      <c r="I2012" s="4" t="s">
        <v>3387</v>
      </c>
      <c r="J2012" s="4" t="s">
        <v>3106</v>
      </c>
    </row>
    <row r="2013" spans="1:10" hidden="1" outlineLevel="1" x14ac:dyDescent="0.2">
      <c r="A2013" s="8">
        <v>45107</v>
      </c>
      <c r="B2013" s="4" t="s">
        <v>3314</v>
      </c>
      <c r="C2013" s="4" t="s">
        <v>3910</v>
      </c>
      <c r="D2013" s="4" t="s">
        <v>3806</v>
      </c>
      <c r="E2013" s="12">
        <v>-62637</v>
      </c>
      <c r="F2013" s="11" t="s">
        <v>1076</v>
      </c>
      <c r="G2013" s="12">
        <v>-6264</v>
      </c>
      <c r="H2013" s="12">
        <f t="shared" si="31"/>
        <v>-68901</v>
      </c>
      <c r="I2013" s="4" t="s">
        <v>3387</v>
      </c>
      <c r="J2013" s="4" t="s">
        <v>3106</v>
      </c>
    </row>
    <row r="2014" spans="1:10" hidden="1" outlineLevel="1" x14ac:dyDescent="0.2">
      <c r="A2014" s="8">
        <v>45107</v>
      </c>
      <c r="B2014" s="4" t="s">
        <v>2347</v>
      </c>
      <c r="C2014" s="4" t="s">
        <v>3910</v>
      </c>
      <c r="D2014" s="4" t="s">
        <v>3806</v>
      </c>
      <c r="E2014" s="12">
        <v>-82520</v>
      </c>
      <c r="F2014" s="11" t="s">
        <v>1076</v>
      </c>
      <c r="G2014" s="12">
        <v>-8252</v>
      </c>
      <c r="H2014" s="12">
        <f t="shared" si="31"/>
        <v>-90772</v>
      </c>
      <c r="I2014" s="4" t="s">
        <v>3387</v>
      </c>
      <c r="J2014" s="4" t="s">
        <v>3106</v>
      </c>
    </row>
    <row r="2015" spans="1:10" hidden="1" outlineLevel="1" x14ac:dyDescent="0.2">
      <c r="A2015" s="8">
        <v>45107</v>
      </c>
      <c r="B2015" s="4" t="s">
        <v>1716</v>
      </c>
      <c r="C2015" s="4" t="s">
        <v>3910</v>
      </c>
      <c r="D2015" s="4" t="s">
        <v>3806</v>
      </c>
      <c r="E2015" s="12">
        <v>-313185</v>
      </c>
      <c r="F2015" s="11" t="s">
        <v>1076</v>
      </c>
      <c r="G2015" s="12">
        <v>-31319</v>
      </c>
      <c r="H2015" s="12">
        <f t="shared" si="31"/>
        <v>-344504</v>
      </c>
      <c r="I2015" s="4" t="s">
        <v>3387</v>
      </c>
      <c r="J2015" s="4" t="s">
        <v>3106</v>
      </c>
    </row>
    <row r="2016" spans="1:10" hidden="1" outlineLevel="1" x14ac:dyDescent="0.2">
      <c r="A2016" s="8">
        <v>45107</v>
      </c>
      <c r="B2016" s="4" t="s">
        <v>1323</v>
      </c>
      <c r="C2016" s="4" t="s">
        <v>3910</v>
      </c>
      <c r="D2016" s="4" t="s">
        <v>3806</v>
      </c>
      <c r="E2016" s="12">
        <v>-187911</v>
      </c>
      <c r="F2016" s="11" t="s">
        <v>1076</v>
      </c>
      <c r="G2016" s="12">
        <v>-18791</v>
      </c>
      <c r="H2016" s="12">
        <f t="shared" si="31"/>
        <v>-206702</v>
      </c>
      <c r="I2016" s="4" t="s">
        <v>3387</v>
      </c>
      <c r="J2016" s="4" t="s">
        <v>3106</v>
      </c>
    </row>
    <row r="2017" spans="1:10" hidden="1" outlineLevel="1" x14ac:dyDescent="0.2">
      <c r="A2017" s="8">
        <v>45107</v>
      </c>
      <c r="B2017" s="4" t="s">
        <v>2356</v>
      </c>
      <c r="C2017" s="4" t="s">
        <v>3910</v>
      </c>
      <c r="D2017" s="4" t="s">
        <v>3806</v>
      </c>
      <c r="E2017" s="12">
        <v>-125274</v>
      </c>
      <c r="F2017" s="11" t="s">
        <v>1076</v>
      </c>
      <c r="G2017" s="12">
        <v>-12527</v>
      </c>
      <c r="H2017" s="12">
        <f t="shared" si="31"/>
        <v>-137801</v>
      </c>
      <c r="I2017" s="4" t="s">
        <v>3387</v>
      </c>
      <c r="J2017" s="4" t="s">
        <v>3106</v>
      </c>
    </row>
    <row r="2018" spans="1:10" hidden="1" outlineLevel="1" x14ac:dyDescent="0.2">
      <c r="A2018" s="8">
        <v>45107</v>
      </c>
      <c r="B2018" s="4" t="s">
        <v>701</v>
      </c>
      <c r="C2018" s="4" t="s">
        <v>3910</v>
      </c>
      <c r="D2018" s="4" t="s">
        <v>3806</v>
      </c>
      <c r="E2018" s="12">
        <v>-375822</v>
      </c>
      <c r="F2018" s="11" t="s">
        <v>1076</v>
      </c>
      <c r="G2018" s="12">
        <v>-37582</v>
      </c>
      <c r="H2018" s="12">
        <f t="shared" si="31"/>
        <v>-413404</v>
      </c>
      <c r="I2018" s="4" t="s">
        <v>3387</v>
      </c>
      <c r="J2018" s="4" t="s">
        <v>3106</v>
      </c>
    </row>
    <row r="2019" spans="1:10" hidden="1" outlineLevel="1" x14ac:dyDescent="0.2">
      <c r="A2019" s="8">
        <v>45107</v>
      </c>
      <c r="B2019" s="4" t="s">
        <v>1743</v>
      </c>
      <c r="C2019" s="4" t="s">
        <v>3910</v>
      </c>
      <c r="D2019" s="4" t="s">
        <v>3806</v>
      </c>
      <c r="E2019" s="12">
        <v>-689007</v>
      </c>
      <c r="F2019" s="11" t="s">
        <v>1076</v>
      </c>
      <c r="G2019" s="12">
        <v>-68901</v>
      </c>
      <c r="H2019" s="12">
        <f t="shared" si="31"/>
        <v>-757908</v>
      </c>
      <c r="I2019" s="4" t="s">
        <v>3387</v>
      </c>
      <c r="J2019" s="4" t="s">
        <v>3106</v>
      </c>
    </row>
    <row r="2020" spans="1:10" hidden="1" outlineLevel="1" x14ac:dyDescent="0.2">
      <c r="A2020" s="8">
        <v>45107</v>
      </c>
      <c r="B2020" s="4" t="s">
        <v>2307</v>
      </c>
      <c r="C2020" s="4" t="s">
        <v>3910</v>
      </c>
      <c r="D2020" s="4" t="s">
        <v>3806</v>
      </c>
      <c r="E2020" s="12">
        <v>-145157</v>
      </c>
      <c r="F2020" s="11" t="s">
        <v>1076</v>
      </c>
      <c r="G2020" s="12">
        <v>-14516</v>
      </c>
      <c r="H2020" s="12">
        <f t="shared" si="31"/>
        <v>-159673</v>
      </c>
      <c r="I2020" s="4" t="s">
        <v>3387</v>
      </c>
      <c r="J2020" s="4" t="s">
        <v>3106</v>
      </c>
    </row>
    <row r="2021" spans="1:10" hidden="1" outlineLevel="1" x14ac:dyDescent="0.2">
      <c r="A2021" s="8">
        <v>45107</v>
      </c>
      <c r="B2021" s="4" t="s">
        <v>4512</v>
      </c>
      <c r="C2021" s="4" t="s">
        <v>3910</v>
      </c>
      <c r="D2021" s="4" t="s">
        <v>3806</v>
      </c>
      <c r="E2021" s="12">
        <v>-876918</v>
      </c>
      <c r="F2021" s="11" t="s">
        <v>1076</v>
      </c>
      <c r="G2021" s="12">
        <v>-87692</v>
      </c>
      <c r="H2021" s="12">
        <f t="shared" si="31"/>
        <v>-964610</v>
      </c>
      <c r="I2021" s="4" t="s">
        <v>3387</v>
      </c>
      <c r="J2021" s="4" t="s">
        <v>3106</v>
      </c>
    </row>
    <row r="2022" spans="1:10" hidden="1" outlineLevel="1" x14ac:dyDescent="0.2">
      <c r="A2022" s="8">
        <v>45107</v>
      </c>
      <c r="B2022" s="4" t="s">
        <v>4965</v>
      </c>
      <c r="C2022" s="4" t="s">
        <v>3910</v>
      </c>
      <c r="D2022" s="4" t="s">
        <v>3806</v>
      </c>
      <c r="E2022" s="12">
        <v>-62637</v>
      </c>
      <c r="F2022" s="11" t="s">
        <v>1076</v>
      </c>
      <c r="G2022" s="12">
        <v>-6264</v>
      </c>
      <c r="H2022" s="12">
        <f t="shared" si="31"/>
        <v>-68901</v>
      </c>
      <c r="I2022" s="4" t="s">
        <v>3387</v>
      </c>
      <c r="J2022" s="4" t="s">
        <v>3106</v>
      </c>
    </row>
    <row r="2023" spans="1:10" hidden="1" outlineLevel="1" x14ac:dyDescent="0.2">
      <c r="A2023" s="8">
        <v>45107</v>
      </c>
      <c r="B2023" s="4" t="s">
        <v>118</v>
      </c>
      <c r="C2023" s="4" t="s">
        <v>3910</v>
      </c>
      <c r="D2023" s="4" t="s">
        <v>3806</v>
      </c>
      <c r="E2023" s="12">
        <v>-250548</v>
      </c>
      <c r="F2023" s="11" t="s">
        <v>1076</v>
      </c>
      <c r="G2023" s="12">
        <v>-25055</v>
      </c>
      <c r="H2023" s="12">
        <f t="shared" si="31"/>
        <v>-275603</v>
      </c>
      <c r="I2023" s="4" t="s">
        <v>3387</v>
      </c>
      <c r="J2023" s="4" t="s">
        <v>3106</v>
      </c>
    </row>
    <row r="2024" spans="1:10" hidden="1" outlineLevel="1" x14ac:dyDescent="0.2">
      <c r="A2024" s="8">
        <v>45107</v>
      </c>
      <c r="B2024" s="4" t="s">
        <v>4079</v>
      </c>
      <c r="C2024" s="4" t="s">
        <v>3910</v>
      </c>
      <c r="D2024" s="4" t="s">
        <v>3806</v>
      </c>
      <c r="E2024" s="12">
        <v>-125274</v>
      </c>
      <c r="F2024" s="11" t="s">
        <v>1076</v>
      </c>
      <c r="G2024" s="12">
        <v>-12527</v>
      </c>
      <c r="H2024" s="12">
        <f t="shared" si="31"/>
        <v>-137801</v>
      </c>
      <c r="I2024" s="4" t="s">
        <v>3387</v>
      </c>
      <c r="J2024" s="4" t="s">
        <v>3106</v>
      </c>
    </row>
    <row r="2025" spans="1:10" hidden="1" outlineLevel="1" x14ac:dyDescent="0.2">
      <c r="A2025" s="8">
        <v>45107</v>
      </c>
      <c r="B2025" s="4" t="s">
        <v>48</v>
      </c>
      <c r="C2025" s="4" t="s">
        <v>3910</v>
      </c>
      <c r="D2025" s="4" t="s">
        <v>3806</v>
      </c>
      <c r="E2025" s="12">
        <v>-501096</v>
      </c>
      <c r="F2025" s="11" t="s">
        <v>1076</v>
      </c>
      <c r="G2025" s="12">
        <v>-50110</v>
      </c>
      <c r="H2025" s="12">
        <f t="shared" si="31"/>
        <v>-551206</v>
      </c>
      <c r="I2025" s="4" t="s">
        <v>3387</v>
      </c>
      <c r="J2025" s="4" t="s">
        <v>3106</v>
      </c>
    </row>
    <row r="2026" spans="1:10" hidden="1" outlineLevel="1" x14ac:dyDescent="0.2">
      <c r="A2026" s="8">
        <v>45107</v>
      </c>
      <c r="B2026" s="4" t="s">
        <v>1874</v>
      </c>
      <c r="C2026" s="4" t="s">
        <v>3910</v>
      </c>
      <c r="D2026" s="4" t="s">
        <v>3806</v>
      </c>
      <c r="E2026" s="12">
        <v>-82520</v>
      </c>
      <c r="F2026" s="11" t="s">
        <v>1076</v>
      </c>
      <c r="G2026" s="12">
        <v>-8252</v>
      </c>
      <c r="H2026" s="12">
        <f t="shared" si="31"/>
        <v>-90772</v>
      </c>
      <c r="I2026" s="4" t="s">
        <v>3387</v>
      </c>
      <c r="J2026" s="4" t="s">
        <v>3106</v>
      </c>
    </row>
    <row r="2027" spans="1:10" hidden="1" outlineLevel="1" x14ac:dyDescent="0.2">
      <c r="A2027" s="8">
        <v>45107</v>
      </c>
      <c r="B2027" s="4" t="s">
        <v>2497</v>
      </c>
      <c r="C2027" s="4" t="s">
        <v>3910</v>
      </c>
      <c r="D2027" s="4" t="s">
        <v>3806</v>
      </c>
      <c r="E2027" s="12">
        <v>-438459</v>
      </c>
      <c r="F2027" s="11" t="s">
        <v>1076</v>
      </c>
      <c r="G2027" s="12">
        <v>-43846</v>
      </c>
      <c r="H2027" s="12">
        <f t="shared" si="31"/>
        <v>-482305</v>
      </c>
      <c r="I2027" s="4" t="s">
        <v>3387</v>
      </c>
      <c r="J2027" s="4" t="s">
        <v>3106</v>
      </c>
    </row>
    <row r="2028" spans="1:10" hidden="1" outlineLevel="1" x14ac:dyDescent="0.2">
      <c r="A2028" s="8">
        <v>45107</v>
      </c>
      <c r="B2028" s="4" t="s">
        <v>60</v>
      </c>
      <c r="C2028" s="4" t="s">
        <v>3910</v>
      </c>
      <c r="D2028" s="4" t="s">
        <v>3806</v>
      </c>
      <c r="E2028" s="12">
        <v>-125274</v>
      </c>
      <c r="F2028" s="11" t="s">
        <v>1076</v>
      </c>
      <c r="G2028" s="12">
        <v>-12527</v>
      </c>
      <c r="H2028" s="12">
        <f t="shared" si="31"/>
        <v>-137801</v>
      </c>
      <c r="I2028" s="4" t="s">
        <v>3387</v>
      </c>
      <c r="J2028" s="4" t="s">
        <v>3106</v>
      </c>
    </row>
    <row r="2029" spans="1:10" hidden="1" outlineLevel="1" x14ac:dyDescent="0.2">
      <c r="A2029" s="8">
        <v>45107</v>
      </c>
      <c r="B2029" s="4" t="s">
        <v>4772</v>
      </c>
      <c r="C2029" s="4" t="s">
        <v>3910</v>
      </c>
      <c r="D2029" s="4" t="s">
        <v>3806</v>
      </c>
      <c r="E2029" s="12">
        <v>-313185</v>
      </c>
      <c r="F2029" s="11" t="s">
        <v>1076</v>
      </c>
      <c r="G2029" s="12">
        <v>-31319</v>
      </c>
      <c r="H2029" s="12">
        <f t="shared" si="31"/>
        <v>-344504</v>
      </c>
      <c r="I2029" s="4" t="s">
        <v>3387</v>
      </c>
      <c r="J2029" s="4" t="s">
        <v>3106</v>
      </c>
    </row>
    <row r="2030" spans="1:10" hidden="1" outlineLevel="1" x14ac:dyDescent="0.2">
      <c r="A2030" s="8">
        <v>45107</v>
      </c>
      <c r="B2030" s="4" t="s">
        <v>4936</v>
      </c>
      <c r="C2030" s="4" t="s">
        <v>3910</v>
      </c>
      <c r="D2030" s="4" t="s">
        <v>3806</v>
      </c>
      <c r="E2030" s="12">
        <v>-239297</v>
      </c>
      <c r="F2030" s="11" t="s">
        <v>1076</v>
      </c>
      <c r="G2030" s="12">
        <v>-23930</v>
      </c>
      <c r="H2030" s="12">
        <f t="shared" si="31"/>
        <v>-263227</v>
      </c>
      <c r="I2030" s="4" t="s">
        <v>3387</v>
      </c>
      <c r="J2030" s="4" t="s">
        <v>3106</v>
      </c>
    </row>
    <row r="2031" spans="1:10" hidden="1" outlineLevel="1" x14ac:dyDescent="0.2">
      <c r="A2031" s="8">
        <v>45107</v>
      </c>
      <c r="B2031" s="4" t="s">
        <v>591</v>
      </c>
      <c r="C2031" s="4" t="s">
        <v>3910</v>
      </c>
      <c r="D2031" s="4" t="s">
        <v>3806</v>
      </c>
      <c r="E2031" s="12">
        <v>-313185</v>
      </c>
      <c r="F2031" s="11" t="s">
        <v>1076</v>
      </c>
      <c r="G2031" s="12">
        <v>-31319</v>
      </c>
      <c r="H2031" s="12">
        <f t="shared" si="31"/>
        <v>-344504</v>
      </c>
      <c r="I2031" s="4" t="s">
        <v>3387</v>
      </c>
      <c r="J2031" s="4" t="s">
        <v>3106</v>
      </c>
    </row>
    <row r="2032" spans="1:10" hidden="1" outlineLevel="1" x14ac:dyDescent="0.2">
      <c r="A2032" s="8">
        <v>45107</v>
      </c>
      <c r="B2032" s="4" t="s">
        <v>2680</v>
      </c>
      <c r="C2032" s="4" t="s">
        <v>3910</v>
      </c>
      <c r="D2032" s="4" t="s">
        <v>3806</v>
      </c>
      <c r="E2032" s="12">
        <v>-62637</v>
      </c>
      <c r="F2032" s="11" t="s">
        <v>1076</v>
      </c>
      <c r="G2032" s="12">
        <v>-6264</v>
      </c>
      <c r="H2032" s="12">
        <f t="shared" si="31"/>
        <v>-68901</v>
      </c>
      <c r="I2032" s="4" t="s">
        <v>3387</v>
      </c>
      <c r="J2032" s="4" t="s">
        <v>3106</v>
      </c>
    </row>
    <row r="2033" spans="1:10" hidden="1" outlineLevel="1" x14ac:dyDescent="0.2">
      <c r="A2033" s="8">
        <v>45107</v>
      </c>
      <c r="B2033" s="4" t="s">
        <v>1924</v>
      </c>
      <c r="C2033" s="4" t="s">
        <v>3910</v>
      </c>
      <c r="D2033" s="4" t="s">
        <v>3806</v>
      </c>
      <c r="E2033" s="12">
        <v>-1002192</v>
      </c>
      <c r="F2033" s="11" t="s">
        <v>1076</v>
      </c>
      <c r="G2033" s="12">
        <v>-100219</v>
      </c>
      <c r="H2033" s="12">
        <f t="shared" si="31"/>
        <v>-1102411</v>
      </c>
      <c r="I2033" s="4" t="s">
        <v>3387</v>
      </c>
      <c r="J2033" s="4" t="s">
        <v>3106</v>
      </c>
    </row>
    <row r="2034" spans="1:10" hidden="1" outlineLevel="1" x14ac:dyDescent="0.2">
      <c r="A2034" s="8">
        <v>45107</v>
      </c>
      <c r="B2034" s="4" t="s">
        <v>1212</v>
      </c>
      <c r="C2034" s="4" t="s">
        <v>3910</v>
      </c>
      <c r="D2034" s="4" t="s">
        <v>3806</v>
      </c>
      <c r="E2034" s="12">
        <v>-62637</v>
      </c>
      <c r="F2034" s="11" t="s">
        <v>1076</v>
      </c>
      <c r="G2034" s="12">
        <v>-6264</v>
      </c>
      <c r="H2034" s="12">
        <f t="shared" si="31"/>
        <v>-68901</v>
      </c>
      <c r="I2034" s="4" t="s">
        <v>3387</v>
      </c>
      <c r="J2034" s="4" t="s">
        <v>3106</v>
      </c>
    </row>
    <row r="2035" spans="1:10" hidden="1" outlineLevel="1" x14ac:dyDescent="0.2">
      <c r="A2035" s="8">
        <v>45107</v>
      </c>
      <c r="B2035" s="4" t="s">
        <v>4580</v>
      </c>
      <c r="C2035" s="4" t="s">
        <v>3910</v>
      </c>
      <c r="D2035" s="4" t="s">
        <v>3806</v>
      </c>
      <c r="E2035" s="12">
        <v>-438459</v>
      </c>
      <c r="F2035" s="11" t="s">
        <v>1076</v>
      </c>
      <c r="G2035" s="12">
        <v>-43846</v>
      </c>
      <c r="H2035" s="12">
        <f t="shared" si="31"/>
        <v>-482305</v>
      </c>
      <c r="I2035" s="4" t="s">
        <v>3387</v>
      </c>
      <c r="J2035" s="4" t="s">
        <v>3106</v>
      </c>
    </row>
    <row r="2036" spans="1:10" hidden="1" outlineLevel="1" x14ac:dyDescent="0.2">
      <c r="A2036" s="8">
        <v>45107</v>
      </c>
      <c r="B2036" s="4" t="s">
        <v>767</v>
      </c>
      <c r="C2036" s="4" t="s">
        <v>3910</v>
      </c>
      <c r="D2036" s="4" t="s">
        <v>3806</v>
      </c>
      <c r="E2036" s="12">
        <v>-375822</v>
      </c>
      <c r="F2036" s="11" t="s">
        <v>1076</v>
      </c>
      <c r="G2036" s="12">
        <v>-37582</v>
      </c>
      <c r="H2036" s="12">
        <f t="shared" si="31"/>
        <v>-413404</v>
      </c>
      <c r="I2036" s="4" t="s">
        <v>3387</v>
      </c>
      <c r="J2036" s="4" t="s">
        <v>3106</v>
      </c>
    </row>
    <row r="2037" spans="1:10" hidden="1" outlineLevel="1" x14ac:dyDescent="0.2">
      <c r="A2037" s="8">
        <v>45107</v>
      </c>
      <c r="B2037" s="4" t="s">
        <v>539</v>
      </c>
      <c r="C2037" s="4" t="s">
        <v>3910</v>
      </c>
      <c r="D2037" s="4" t="s">
        <v>3806</v>
      </c>
      <c r="E2037" s="12">
        <v>-125274</v>
      </c>
      <c r="F2037" s="11" t="s">
        <v>1076</v>
      </c>
      <c r="G2037" s="12">
        <v>-12527</v>
      </c>
      <c r="H2037" s="12">
        <f t="shared" si="31"/>
        <v>-137801</v>
      </c>
      <c r="I2037" s="4" t="s">
        <v>3387</v>
      </c>
      <c r="J2037" s="4" t="s">
        <v>3106</v>
      </c>
    </row>
    <row r="2038" spans="1:10" hidden="1" outlineLevel="1" x14ac:dyDescent="0.2">
      <c r="A2038" s="8">
        <v>45107</v>
      </c>
      <c r="B2038" s="4" t="s">
        <v>1966</v>
      </c>
      <c r="C2038" s="4" t="s">
        <v>3910</v>
      </c>
      <c r="D2038" s="4" t="s">
        <v>3806</v>
      </c>
      <c r="E2038" s="12">
        <v>-313185</v>
      </c>
      <c r="F2038" s="11" t="s">
        <v>1076</v>
      </c>
      <c r="G2038" s="12">
        <v>-31319</v>
      </c>
      <c r="H2038" s="12">
        <f t="shared" si="31"/>
        <v>-344504</v>
      </c>
      <c r="I2038" s="4" t="s">
        <v>3387</v>
      </c>
      <c r="J2038" s="4" t="s">
        <v>3106</v>
      </c>
    </row>
    <row r="2039" spans="1:10" hidden="1" outlineLevel="1" x14ac:dyDescent="0.2">
      <c r="A2039" s="8">
        <v>45107</v>
      </c>
      <c r="B2039" s="4" t="s">
        <v>1619</v>
      </c>
      <c r="C2039" s="4" t="s">
        <v>3910</v>
      </c>
      <c r="D2039" s="4" t="s">
        <v>3806</v>
      </c>
      <c r="E2039" s="12">
        <v>-438459</v>
      </c>
      <c r="F2039" s="11" t="s">
        <v>1076</v>
      </c>
      <c r="G2039" s="12">
        <v>-43846</v>
      </c>
      <c r="H2039" s="12">
        <f t="shared" si="31"/>
        <v>-482305</v>
      </c>
      <c r="I2039" s="4" t="s">
        <v>3387</v>
      </c>
      <c r="J2039" s="4" t="s">
        <v>3106</v>
      </c>
    </row>
    <row r="2040" spans="1:10" hidden="1" outlineLevel="1" x14ac:dyDescent="0.2">
      <c r="A2040" s="8">
        <v>45107</v>
      </c>
      <c r="B2040" s="4" t="s">
        <v>3955</v>
      </c>
      <c r="C2040" s="4" t="s">
        <v>3910</v>
      </c>
      <c r="D2040" s="4" t="s">
        <v>3806</v>
      </c>
      <c r="E2040" s="12">
        <v>-438459</v>
      </c>
      <c r="F2040" s="11" t="s">
        <v>1076</v>
      </c>
      <c r="G2040" s="12">
        <v>-43846</v>
      </c>
      <c r="H2040" s="12">
        <f t="shared" si="31"/>
        <v>-482305</v>
      </c>
      <c r="I2040" s="4" t="s">
        <v>3387</v>
      </c>
      <c r="J2040" s="4" t="s">
        <v>3106</v>
      </c>
    </row>
    <row r="2041" spans="1:10" hidden="1" outlineLevel="1" x14ac:dyDescent="0.2">
      <c r="A2041" s="8">
        <v>45107</v>
      </c>
      <c r="B2041" s="4" t="s">
        <v>4322</v>
      </c>
      <c r="C2041" s="4" t="s">
        <v>3910</v>
      </c>
      <c r="D2041" s="4" t="s">
        <v>3806</v>
      </c>
      <c r="E2041" s="12">
        <v>-62637</v>
      </c>
      <c r="F2041" s="11" t="s">
        <v>1076</v>
      </c>
      <c r="G2041" s="12">
        <v>-6264</v>
      </c>
      <c r="H2041" s="12">
        <f t="shared" si="31"/>
        <v>-68901</v>
      </c>
      <c r="I2041" s="4" t="s">
        <v>3387</v>
      </c>
      <c r="J2041" s="4" t="s">
        <v>3106</v>
      </c>
    </row>
    <row r="2042" spans="1:10" hidden="1" outlineLevel="1" x14ac:dyDescent="0.2">
      <c r="A2042" s="8">
        <v>45107</v>
      </c>
      <c r="B2042" s="4" t="s">
        <v>2230</v>
      </c>
      <c r="C2042" s="4" t="s">
        <v>3910</v>
      </c>
      <c r="D2042" s="4" t="s">
        <v>3806</v>
      </c>
      <c r="E2042" s="12">
        <v>-125274</v>
      </c>
      <c r="F2042" s="11" t="s">
        <v>1076</v>
      </c>
      <c r="G2042" s="12">
        <v>-12527</v>
      </c>
      <c r="H2042" s="12">
        <f t="shared" si="31"/>
        <v>-137801</v>
      </c>
      <c r="I2042" s="4" t="s">
        <v>3387</v>
      </c>
      <c r="J2042" s="4" t="s">
        <v>3106</v>
      </c>
    </row>
    <row r="2043" spans="1:10" outlineLevel="1" x14ac:dyDescent="0.2">
      <c r="A2043" s="8">
        <v>45107</v>
      </c>
      <c r="B2043" s="4" t="s">
        <v>2160</v>
      </c>
      <c r="C2043" s="4" t="s">
        <v>520</v>
      </c>
      <c r="D2043" s="4" t="s">
        <v>2106</v>
      </c>
      <c r="E2043" s="12">
        <v>-62637</v>
      </c>
      <c r="F2043" s="11" t="s">
        <v>1076</v>
      </c>
      <c r="G2043" s="12">
        <v>-6264</v>
      </c>
      <c r="H2043" s="12">
        <f t="shared" si="31"/>
        <v>-68901</v>
      </c>
      <c r="I2043" s="4" t="s">
        <v>505</v>
      </c>
      <c r="J2043" s="4" t="s">
        <v>3537</v>
      </c>
    </row>
    <row r="2044" spans="1:10" outlineLevel="1" x14ac:dyDescent="0.2">
      <c r="A2044" s="8">
        <v>45107</v>
      </c>
      <c r="B2044" s="4" t="s">
        <v>4278</v>
      </c>
      <c r="C2044" s="4" t="s">
        <v>520</v>
      </c>
      <c r="D2044" s="4" t="s">
        <v>1513</v>
      </c>
      <c r="E2044" s="12">
        <v>-313185</v>
      </c>
      <c r="F2044" s="11" t="s">
        <v>1076</v>
      </c>
      <c r="G2044" s="12">
        <v>-31319</v>
      </c>
      <c r="H2044" s="12">
        <f t="shared" si="31"/>
        <v>-344504</v>
      </c>
      <c r="I2044" s="4" t="s">
        <v>505</v>
      </c>
      <c r="J2044" s="4" t="s">
        <v>3537</v>
      </c>
    </row>
    <row r="2045" spans="1:10" outlineLevel="1" x14ac:dyDescent="0.2">
      <c r="A2045" s="8">
        <v>45107</v>
      </c>
      <c r="B2045" s="4" t="s">
        <v>54</v>
      </c>
      <c r="C2045" s="4" t="s">
        <v>3840</v>
      </c>
      <c r="D2045" s="4"/>
      <c r="E2045" s="12">
        <v>0</v>
      </c>
      <c r="F2045" s="11" t="s">
        <v>1076</v>
      </c>
      <c r="G2045" s="12">
        <v>0</v>
      </c>
      <c r="H2045" s="12">
        <f t="shared" si="31"/>
        <v>0</v>
      </c>
      <c r="I2045" s="4" t="s">
        <v>1585</v>
      </c>
      <c r="J2045" s="4" t="s">
        <v>4674</v>
      </c>
    </row>
    <row r="2046" spans="1:10" outlineLevel="1" x14ac:dyDescent="0.2">
      <c r="A2046" s="8">
        <v>45108</v>
      </c>
      <c r="B2046" s="4" t="s">
        <v>800</v>
      </c>
      <c r="C2046" s="4" t="s">
        <v>3840</v>
      </c>
      <c r="D2046" s="4" t="s">
        <v>1175</v>
      </c>
      <c r="E2046" s="12">
        <v>572810</v>
      </c>
      <c r="F2046" s="11" t="s">
        <v>548</v>
      </c>
      <c r="G2046" s="12">
        <v>45825</v>
      </c>
      <c r="H2046" s="12">
        <f t="shared" si="31"/>
        <v>618635</v>
      </c>
      <c r="I2046" s="4" t="s">
        <v>505</v>
      </c>
      <c r="J2046" s="4" t="s">
        <v>3537</v>
      </c>
    </row>
    <row r="2047" spans="1:10" outlineLevel="1" x14ac:dyDescent="0.2">
      <c r="A2047" s="8">
        <v>45110</v>
      </c>
      <c r="B2047" s="4" t="s">
        <v>5123</v>
      </c>
      <c r="C2047" s="4" t="s">
        <v>3840</v>
      </c>
      <c r="D2047" s="4" t="s">
        <v>3475</v>
      </c>
      <c r="E2047" s="12">
        <v>1078232</v>
      </c>
      <c r="F2047" s="11" t="s">
        <v>548</v>
      </c>
      <c r="G2047" s="12">
        <v>86259</v>
      </c>
      <c r="H2047" s="12">
        <f t="shared" si="31"/>
        <v>1164491</v>
      </c>
      <c r="I2047" s="4" t="s">
        <v>1585</v>
      </c>
      <c r="J2047" s="4" t="s">
        <v>4674</v>
      </c>
    </row>
    <row r="2048" spans="1:10" outlineLevel="1" x14ac:dyDescent="0.2">
      <c r="A2048" s="8">
        <v>45110</v>
      </c>
      <c r="B2048" s="4" t="s">
        <v>4690</v>
      </c>
      <c r="C2048" s="4" t="s">
        <v>3840</v>
      </c>
      <c r="D2048" s="4" t="s">
        <v>1207</v>
      </c>
      <c r="E2048" s="12">
        <v>1221252</v>
      </c>
      <c r="F2048" s="11" t="s">
        <v>548</v>
      </c>
      <c r="G2048" s="12">
        <v>97700</v>
      </c>
      <c r="H2048" s="12">
        <f t="shared" si="31"/>
        <v>1318952</v>
      </c>
      <c r="I2048" s="4" t="s">
        <v>1585</v>
      </c>
      <c r="J2048" s="4" t="s">
        <v>4674</v>
      </c>
    </row>
    <row r="2049" spans="1:10" hidden="1" outlineLevel="1" x14ac:dyDescent="0.2">
      <c r="A2049" s="8">
        <v>45110</v>
      </c>
      <c r="B2049" s="4" t="s">
        <v>4219</v>
      </c>
      <c r="C2049" s="4" t="s">
        <v>3840</v>
      </c>
      <c r="D2049" s="4" t="s">
        <v>49</v>
      </c>
      <c r="E2049" s="12">
        <v>501902</v>
      </c>
      <c r="F2049" s="11" t="s">
        <v>548</v>
      </c>
      <c r="G2049" s="12">
        <v>40152</v>
      </c>
      <c r="H2049" s="12">
        <f t="shared" si="31"/>
        <v>542054</v>
      </c>
      <c r="I2049" s="4" t="s">
        <v>3387</v>
      </c>
      <c r="J2049" s="4" t="s">
        <v>3106</v>
      </c>
    </row>
    <row r="2050" spans="1:10" hidden="1" outlineLevel="1" x14ac:dyDescent="0.2">
      <c r="A2050" s="8">
        <v>45110</v>
      </c>
      <c r="B2050" s="4" t="s">
        <v>3390</v>
      </c>
      <c r="C2050" s="4" t="s">
        <v>3840</v>
      </c>
      <c r="D2050" s="4" t="s">
        <v>2310</v>
      </c>
      <c r="E2050" s="12">
        <v>565695</v>
      </c>
      <c r="F2050" s="11" t="s">
        <v>548</v>
      </c>
      <c r="G2050" s="12">
        <v>45256</v>
      </c>
      <c r="H2050" s="12">
        <f t="shared" ref="H2050:H2113" si="32">+E2050+G2050</f>
        <v>610951</v>
      </c>
      <c r="I2050" s="4" t="s">
        <v>3387</v>
      </c>
      <c r="J2050" s="4" t="s">
        <v>3106</v>
      </c>
    </row>
    <row r="2051" spans="1:10" hidden="1" outlineLevel="1" x14ac:dyDescent="0.2">
      <c r="A2051" s="8">
        <v>45110</v>
      </c>
      <c r="B2051" s="4" t="s">
        <v>258</v>
      </c>
      <c r="C2051" s="4" t="s">
        <v>3840</v>
      </c>
      <c r="D2051" s="4" t="s">
        <v>2079</v>
      </c>
      <c r="E2051" s="12">
        <v>754694</v>
      </c>
      <c r="F2051" s="11" t="s">
        <v>548</v>
      </c>
      <c r="G2051" s="12">
        <v>60376</v>
      </c>
      <c r="H2051" s="12">
        <f t="shared" si="32"/>
        <v>815070</v>
      </c>
      <c r="I2051" s="4" t="s">
        <v>3387</v>
      </c>
      <c r="J2051" s="4" t="s">
        <v>3106</v>
      </c>
    </row>
    <row r="2052" spans="1:10" hidden="1" outlineLevel="1" x14ac:dyDescent="0.2">
      <c r="A2052" s="8">
        <v>45110</v>
      </c>
      <c r="B2052" s="4" t="s">
        <v>4776</v>
      </c>
      <c r="C2052" s="4" t="s">
        <v>3840</v>
      </c>
      <c r="D2052" s="4" t="s">
        <v>3133</v>
      </c>
      <c r="E2052" s="12">
        <v>545658</v>
      </c>
      <c r="F2052" s="11" t="s">
        <v>548</v>
      </c>
      <c r="G2052" s="12">
        <v>43653</v>
      </c>
      <c r="H2052" s="12">
        <f t="shared" si="32"/>
        <v>589311</v>
      </c>
      <c r="I2052" s="4" t="s">
        <v>3387</v>
      </c>
      <c r="J2052" s="4" t="s">
        <v>3106</v>
      </c>
    </row>
    <row r="2053" spans="1:10" hidden="1" outlineLevel="1" x14ac:dyDescent="0.2">
      <c r="A2053" s="8">
        <v>45110</v>
      </c>
      <c r="B2053" s="4" t="s">
        <v>4</v>
      </c>
      <c r="C2053" s="4" t="s">
        <v>3840</v>
      </c>
      <c r="D2053" s="4" t="s">
        <v>3933</v>
      </c>
      <c r="E2053" s="12">
        <v>528892</v>
      </c>
      <c r="F2053" s="11" t="s">
        <v>548</v>
      </c>
      <c r="G2053" s="12">
        <v>42311</v>
      </c>
      <c r="H2053" s="12">
        <f t="shared" si="32"/>
        <v>571203</v>
      </c>
      <c r="I2053" s="4" t="s">
        <v>3387</v>
      </c>
      <c r="J2053" s="4" t="s">
        <v>3106</v>
      </c>
    </row>
    <row r="2054" spans="1:10" hidden="1" outlineLevel="1" x14ac:dyDescent="0.2">
      <c r="A2054" s="8">
        <v>45110</v>
      </c>
      <c r="B2054" s="4" t="s">
        <v>1374</v>
      </c>
      <c r="C2054" s="4" t="s">
        <v>3840</v>
      </c>
      <c r="D2054" s="4" t="s">
        <v>2121</v>
      </c>
      <c r="E2054" s="12">
        <v>501902</v>
      </c>
      <c r="F2054" s="11" t="s">
        <v>548</v>
      </c>
      <c r="G2054" s="12">
        <v>40152</v>
      </c>
      <c r="H2054" s="12">
        <f t="shared" si="32"/>
        <v>542054</v>
      </c>
      <c r="I2054" s="4" t="s">
        <v>3387</v>
      </c>
      <c r="J2054" s="4" t="s">
        <v>3106</v>
      </c>
    </row>
    <row r="2055" spans="1:10" hidden="1" outlineLevel="1" x14ac:dyDescent="0.2">
      <c r="A2055" s="8">
        <v>45110</v>
      </c>
      <c r="B2055" s="4" t="s">
        <v>2653</v>
      </c>
      <c r="C2055" s="4" t="s">
        <v>3840</v>
      </c>
      <c r="D2055" s="4" t="s">
        <v>5167</v>
      </c>
      <c r="E2055" s="12">
        <v>592685</v>
      </c>
      <c r="F2055" s="11" t="s">
        <v>548</v>
      </c>
      <c r="G2055" s="12">
        <v>47415</v>
      </c>
      <c r="H2055" s="12">
        <f t="shared" si="32"/>
        <v>640100</v>
      </c>
      <c r="I2055" s="4" t="s">
        <v>3387</v>
      </c>
      <c r="J2055" s="4" t="s">
        <v>3106</v>
      </c>
    </row>
    <row r="2056" spans="1:10" hidden="1" outlineLevel="1" x14ac:dyDescent="0.2">
      <c r="A2056" s="8">
        <v>45110</v>
      </c>
      <c r="B2056" s="4" t="s">
        <v>1328</v>
      </c>
      <c r="C2056" s="4" t="s">
        <v>3840</v>
      </c>
      <c r="D2056" s="4" t="s">
        <v>3987</v>
      </c>
      <c r="E2056" s="12">
        <v>757725</v>
      </c>
      <c r="F2056" s="11" t="s">
        <v>548</v>
      </c>
      <c r="G2056" s="12">
        <v>60618</v>
      </c>
      <c r="H2056" s="12">
        <f t="shared" si="32"/>
        <v>818343</v>
      </c>
      <c r="I2056" s="4" t="s">
        <v>3387</v>
      </c>
      <c r="J2056" s="4" t="s">
        <v>3106</v>
      </c>
    </row>
    <row r="2057" spans="1:10" hidden="1" outlineLevel="1" x14ac:dyDescent="0.2">
      <c r="A2057" s="8">
        <v>45110</v>
      </c>
      <c r="B2057" s="4" t="s">
        <v>5201</v>
      </c>
      <c r="C2057" s="4" t="s">
        <v>3840</v>
      </c>
      <c r="D2057" s="4" t="s">
        <v>4908</v>
      </c>
      <c r="E2057" s="12">
        <v>556122</v>
      </c>
      <c r="F2057" s="11" t="s">
        <v>548</v>
      </c>
      <c r="G2057" s="12">
        <v>44490</v>
      </c>
      <c r="H2057" s="12">
        <f t="shared" si="32"/>
        <v>600612</v>
      </c>
      <c r="I2057" s="4" t="s">
        <v>3387</v>
      </c>
      <c r="J2057" s="4" t="s">
        <v>3106</v>
      </c>
    </row>
    <row r="2058" spans="1:10" hidden="1" outlineLevel="1" x14ac:dyDescent="0.2">
      <c r="A2058" s="8">
        <v>45110</v>
      </c>
      <c r="B2058" s="4" t="s">
        <v>2322</v>
      </c>
      <c r="C2058" s="4" t="s">
        <v>3840</v>
      </c>
      <c r="D2058" s="4" t="s">
        <v>1085</v>
      </c>
      <c r="E2058" s="12">
        <v>641673</v>
      </c>
      <c r="F2058" s="11" t="s">
        <v>548</v>
      </c>
      <c r="G2058" s="12">
        <v>51334</v>
      </c>
      <c r="H2058" s="12">
        <f t="shared" si="32"/>
        <v>693007</v>
      </c>
      <c r="I2058" s="4" t="s">
        <v>3387</v>
      </c>
      <c r="J2058" s="4" t="s">
        <v>3106</v>
      </c>
    </row>
    <row r="2059" spans="1:10" hidden="1" outlineLevel="1" x14ac:dyDescent="0.2">
      <c r="A2059" s="8">
        <v>45110</v>
      </c>
      <c r="B2059" s="4" t="s">
        <v>2498</v>
      </c>
      <c r="C2059" s="4" t="s">
        <v>3840</v>
      </c>
      <c r="D2059" s="4" t="s">
        <v>535</v>
      </c>
      <c r="E2059" s="12">
        <v>528892</v>
      </c>
      <c r="F2059" s="11" t="s">
        <v>548</v>
      </c>
      <c r="G2059" s="12">
        <v>42311</v>
      </c>
      <c r="H2059" s="12">
        <f t="shared" si="32"/>
        <v>571203</v>
      </c>
      <c r="I2059" s="4" t="s">
        <v>3387</v>
      </c>
      <c r="J2059" s="4" t="s">
        <v>3106</v>
      </c>
    </row>
    <row r="2060" spans="1:10" hidden="1" outlineLevel="1" x14ac:dyDescent="0.2">
      <c r="A2060" s="8">
        <v>45110</v>
      </c>
      <c r="B2060" s="4" t="s">
        <v>773</v>
      </c>
      <c r="C2060" s="4" t="s">
        <v>3840</v>
      </c>
      <c r="D2060" s="4" t="s">
        <v>231</v>
      </c>
      <c r="E2060" s="12">
        <v>606180</v>
      </c>
      <c r="F2060" s="11" t="s">
        <v>548</v>
      </c>
      <c r="G2060" s="12">
        <v>48494</v>
      </c>
      <c r="H2060" s="12">
        <f t="shared" si="32"/>
        <v>654674</v>
      </c>
      <c r="I2060" s="4" t="s">
        <v>3387</v>
      </c>
      <c r="J2060" s="4" t="s">
        <v>3106</v>
      </c>
    </row>
    <row r="2061" spans="1:10" hidden="1" outlineLevel="1" x14ac:dyDescent="0.2">
      <c r="A2061" s="8">
        <v>45110</v>
      </c>
      <c r="B2061" s="4" t="s">
        <v>3117</v>
      </c>
      <c r="C2061" s="4" t="s">
        <v>3840</v>
      </c>
      <c r="D2061" s="4" t="s">
        <v>3233</v>
      </c>
      <c r="E2061" s="12">
        <v>545658</v>
      </c>
      <c r="F2061" s="11" t="s">
        <v>548</v>
      </c>
      <c r="G2061" s="12">
        <v>43653</v>
      </c>
      <c r="H2061" s="12">
        <f t="shared" si="32"/>
        <v>589311</v>
      </c>
      <c r="I2061" s="4" t="s">
        <v>3387</v>
      </c>
      <c r="J2061" s="4" t="s">
        <v>3106</v>
      </c>
    </row>
    <row r="2062" spans="1:10" hidden="1" outlineLevel="1" x14ac:dyDescent="0.2">
      <c r="A2062" s="8">
        <v>45110</v>
      </c>
      <c r="B2062" s="4" t="s">
        <v>4115</v>
      </c>
      <c r="C2062" s="4" t="s">
        <v>3840</v>
      </c>
      <c r="D2062" s="4" t="s">
        <v>5225</v>
      </c>
      <c r="E2062" s="12">
        <v>518668</v>
      </c>
      <c r="F2062" s="11" t="s">
        <v>548</v>
      </c>
      <c r="G2062" s="12">
        <v>41493</v>
      </c>
      <c r="H2062" s="12">
        <f t="shared" si="32"/>
        <v>560161</v>
      </c>
      <c r="I2062" s="4" t="s">
        <v>3387</v>
      </c>
      <c r="J2062" s="4" t="s">
        <v>3106</v>
      </c>
    </row>
    <row r="2063" spans="1:10" hidden="1" outlineLevel="1" x14ac:dyDescent="0.2">
      <c r="A2063" s="8">
        <v>45111</v>
      </c>
      <c r="B2063" s="4" t="s">
        <v>4991</v>
      </c>
      <c r="C2063" s="4" t="s">
        <v>3840</v>
      </c>
      <c r="D2063" s="4" t="s">
        <v>2396</v>
      </c>
      <c r="E2063" s="12">
        <v>1019020</v>
      </c>
      <c r="F2063" s="11" t="s">
        <v>548</v>
      </c>
      <c r="G2063" s="12">
        <v>81522</v>
      </c>
      <c r="H2063" s="12">
        <f t="shared" si="32"/>
        <v>1100542</v>
      </c>
      <c r="I2063" s="4" t="s">
        <v>313</v>
      </c>
      <c r="J2063" s="4" t="s">
        <v>1554</v>
      </c>
    </row>
    <row r="2064" spans="1:10" hidden="1" outlineLevel="1" x14ac:dyDescent="0.2">
      <c r="A2064" s="8">
        <v>45111</v>
      </c>
      <c r="B2064" s="4" t="s">
        <v>1908</v>
      </c>
      <c r="C2064" s="4" t="s">
        <v>3840</v>
      </c>
      <c r="D2064" s="4" t="s">
        <v>3043</v>
      </c>
      <c r="E2064" s="12">
        <v>1285307</v>
      </c>
      <c r="F2064" s="11" t="s">
        <v>548</v>
      </c>
      <c r="G2064" s="12">
        <v>102825</v>
      </c>
      <c r="H2064" s="12">
        <f t="shared" si="32"/>
        <v>1388132</v>
      </c>
      <c r="I2064" s="4" t="s">
        <v>313</v>
      </c>
      <c r="J2064" s="4" t="s">
        <v>1554</v>
      </c>
    </row>
    <row r="2065" spans="1:10" hidden="1" outlineLevel="1" x14ac:dyDescent="0.2">
      <c r="A2065" s="8">
        <v>45111</v>
      </c>
      <c r="B2065" s="4" t="s">
        <v>4438</v>
      </c>
      <c r="C2065" s="4" t="s">
        <v>3840</v>
      </c>
      <c r="D2065" s="4" t="s">
        <v>1777</v>
      </c>
      <c r="E2065" s="12">
        <v>2038040</v>
      </c>
      <c r="F2065" s="11" t="s">
        <v>548</v>
      </c>
      <c r="G2065" s="12">
        <v>163043</v>
      </c>
      <c r="H2065" s="12">
        <f t="shared" si="32"/>
        <v>2201083</v>
      </c>
      <c r="I2065" s="4" t="s">
        <v>313</v>
      </c>
      <c r="J2065" s="4" t="s">
        <v>1554</v>
      </c>
    </row>
    <row r="2066" spans="1:10" hidden="1" outlineLevel="1" x14ac:dyDescent="0.2">
      <c r="A2066" s="8">
        <v>45111</v>
      </c>
      <c r="B2066" s="4" t="s">
        <v>709</v>
      </c>
      <c r="C2066" s="4" t="s">
        <v>3840</v>
      </c>
      <c r="D2066" s="4" t="s">
        <v>2080</v>
      </c>
      <c r="E2066" s="12">
        <v>1019020</v>
      </c>
      <c r="F2066" s="11" t="s">
        <v>548</v>
      </c>
      <c r="G2066" s="12">
        <v>81522</v>
      </c>
      <c r="H2066" s="12">
        <f t="shared" si="32"/>
        <v>1100542</v>
      </c>
      <c r="I2066" s="4" t="s">
        <v>313</v>
      </c>
      <c r="J2066" s="4" t="s">
        <v>1554</v>
      </c>
    </row>
    <row r="2067" spans="1:10" hidden="1" outlineLevel="1" x14ac:dyDescent="0.2">
      <c r="A2067" s="8">
        <v>45111</v>
      </c>
      <c r="B2067" s="4" t="s">
        <v>2084</v>
      </c>
      <c r="C2067" s="4" t="s">
        <v>3840</v>
      </c>
      <c r="D2067" s="4" t="s">
        <v>2839</v>
      </c>
      <c r="E2067" s="12">
        <v>1776745</v>
      </c>
      <c r="F2067" s="11" t="s">
        <v>548</v>
      </c>
      <c r="G2067" s="12">
        <v>142140</v>
      </c>
      <c r="H2067" s="12">
        <f t="shared" si="32"/>
        <v>1918885</v>
      </c>
      <c r="I2067" s="4" t="s">
        <v>313</v>
      </c>
      <c r="J2067" s="4" t="s">
        <v>1554</v>
      </c>
    </row>
    <row r="2068" spans="1:10" hidden="1" outlineLevel="1" x14ac:dyDescent="0.2">
      <c r="A2068" s="8">
        <v>45111</v>
      </c>
      <c r="B2068" s="4" t="s">
        <v>4182</v>
      </c>
      <c r="C2068" s="4" t="s">
        <v>3840</v>
      </c>
      <c r="D2068" s="4" t="s">
        <v>3921</v>
      </c>
      <c r="E2068" s="12">
        <v>988759</v>
      </c>
      <c r="F2068" s="11" t="s">
        <v>548</v>
      </c>
      <c r="G2068" s="12">
        <v>79101</v>
      </c>
      <c r="H2068" s="12">
        <f t="shared" si="32"/>
        <v>1067860</v>
      </c>
      <c r="I2068" s="4" t="s">
        <v>313</v>
      </c>
      <c r="J2068" s="4" t="s">
        <v>1554</v>
      </c>
    </row>
    <row r="2069" spans="1:10" hidden="1" outlineLevel="1" x14ac:dyDescent="0.2">
      <c r="A2069" s="8">
        <v>45111</v>
      </c>
      <c r="B2069" s="4" t="s">
        <v>361</v>
      </c>
      <c r="C2069" s="4" t="s">
        <v>3840</v>
      </c>
      <c r="D2069" s="4" t="s">
        <v>2251</v>
      </c>
      <c r="E2069" s="12">
        <v>1222824</v>
      </c>
      <c r="F2069" s="11" t="s">
        <v>548</v>
      </c>
      <c r="G2069" s="12">
        <v>97826</v>
      </c>
      <c r="H2069" s="12">
        <f t="shared" si="32"/>
        <v>1320650</v>
      </c>
      <c r="I2069" s="4" t="s">
        <v>313</v>
      </c>
      <c r="J2069" s="4" t="s">
        <v>1554</v>
      </c>
    </row>
    <row r="2070" spans="1:10" hidden="1" outlineLevel="1" x14ac:dyDescent="0.2">
      <c r="A2070" s="8">
        <v>45111</v>
      </c>
      <c r="B2070" s="4" t="s">
        <v>3356</v>
      </c>
      <c r="C2070" s="4" t="s">
        <v>3840</v>
      </c>
      <c r="D2070" s="4" t="s">
        <v>2376</v>
      </c>
      <c r="E2070" s="12">
        <v>592685</v>
      </c>
      <c r="F2070" s="11" t="s">
        <v>548</v>
      </c>
      <c r="G2070" s="12">
        <v>47415</v>
      </c>
      <c r="H2070" s="12">
        <f t="shared" si="32"/>
        <v>640100</v>
      </c>
      <c r="I2070" s="4" t="s">
        <v>3387</v>
      </c>
      <c r="J2070" s="4" t="s">
        <v>3106</v>
      </c>
    </row>
    <row r="2071" spans="1:10" hidden="1" outlineLevel="1" x14ac:dyDescent="0.2">
      <c r="A2071" s="8">
        <v>45111</v>
      </c>
      <c r="B2071" s="4" t="s">
        <v>26</v>
      </c>
      <c r="C2071" s="4" t="s">
        <v>3840</v>
      </c>
      <c r="D2071" s="4" t="s">
        <v>4950</v>
      </c>
      <c r="E2071" s="12">
        <v>611412</v>
      </c>
      <c r="F2071" s="11" t="s">
        <v>548</v>
      </c>
      <c r="G2071" s="12">
        <v>48913</v>
      </c>
      <c r="H2071" s="12">
        <f t="shared" si="32"/>
        <v>660325</v>
      </c>
      <c r="I2071" s="4" t="s">
        <v>3387</v>
      </c>
      <c r="J2071" s="4" t="s">
        <v>3106</v>
      </c>
    </row>
    <row r="2072" spans="1:10" hidden="1" outlineLevel="1" x14ac:dyDescent="0.2">
      <c r="A2072" s="8">
        <v>45111</v>
      </c>
      <c r="B2072" s="4" t="s">
        <v>3561</v>
      </c>
      <c r="C2072" s="4" t="s">
        <v>3840</v>
      </c>
      <c r="D2072" s="4" t="s">
        <v>1666</v>
      </c>
      <c r="E2072" s="12">
        <v>606180</v>
      </c>
      <c r="F2072" s="11" t="s">
        <v>548</v>
      </c>
      <c r="G2072" s="12">
        <v>48494</v>
      </c>
      <c r="H2072" s="12">
        <f t="shared" si="32"/>
        <v>654674</v>
      </c>
      <c r="I2072" s="4" t="s">
        <v>3387</v>
      </c>
      <c r="J2072" s="4" t="s">
        <v>3106</v>
      </c>
    </row>
    <row r="2073" spans="1:10" hidden="1" outlineLevel="1" x14ac:dyDescent="0.2">
      <c r="A2073" s="8">
        <v>45111</v>
      </c>
      <c r="B2073" s="4" t="s">
        <v>3549</v>
      </c>
      <c r="C2073" s="4" t="s">
        <v>3840</v>
      </c>
      <c r="D2073" s="4" t="s">
        <v>1543</v>
      </c>
      <c r="E2073" s="12">
        <v>501902</v>
      </c>
      <c r="F2073" s="11" t="s">
        <v>548</v>
      </c>
      <c r="G2073" s="12">
        <v>40152</v>
      </c>
      <c r="H2073" s="12">
        <f t="shared" si="32"/>
        <v>542054</v>
      </c>
      <c r="I2073" s="4" t="s">
        <v>3387</v>
      </c>
      <c r="J2073" s="4" t="s">
        <v>3106</v>
      </c>
    </row>
    <row r="2074" spans="1:10" hidden="1" outlineLevel="1" x14ac:dyDescent="0.2">
      <c r="A2074" s="8">
        <v>45111</v>
      </c>
      <c r="B2074" s="4" t="s">
        <v>3779</v>
      </c>
      <c r="C2074" s="4" t="s">
        <v>3840</v>
      </c>
      <c r="D2074" s="4" t="s">
        <v>5190</v>
      </c>
      <c r="E2074" s="12">
        <v>606420</v>
      </c>
      <c r="F2074" s="11" t="s">
        <v>548</v>
      </c>
      <c r="G2074" s="12">
        <v>48514</v>
      </c>
      <c r="H2074" s="12">
        <f t="shared" si="32"/>
        <v>654934</v>
      </c>
      <c r="I2074" s="4" t="s">
        <v>3387</v>
      </c>
      <c r="J2074" s="4" t="s">
        <v>3106</v>
      </c>
    </row>
    <row r="2075" spans="1:10" hidden="1" outlineLevel="1" x14ac:dyDescent="0.2">
      <c r="A2075" s="8">
        <v>45111</v>
      </c>
      <c r="B2075" s="4" t="s">
        <v>3999</v>
      </c>
      <c r="C2075" s="4" t="s">
        <v>3840</v>
      </c>
      <c r="D2075" s="4" t="s">
        <v>3861</v>
      </c>
      <c r="E2075" s="12">
        <v>512126</v>
      </c>
      <c r="F2075" s="11" t="s">
        <v>548</v>
      </c>
      <c r="G2075" s="12">
        <v>40970</v>
      </c>
      <c r="H2075" s="12">
        <f t="shared" si="32"/>
        <v>553096</v>
      </c>
      <c r="I2075" s="4" t="s">
        <v>3387</v>
      </c>
      <c r="J2075" s="4" t="s">
        <v>3106</v>
      </c>
    </row>
    <row r="2076" spans="1:10" hidden="1" outlineLevel="1" x14ac:dyDescent="0.2">
      <c r="A2076" s="8">
        <v>45111</v>
      </c>
      <c r="B2076" s="4" t="s">
        <v>4728</v>
      </c>
      <c r="C2076" s="4" t="s">
        <v>3840</v>
      </c>
      <c r="D2076" s="4" t="s">
        <v>5192</v>
      </c>
      <c r="E2076" s="12">
        <v>485136</v>
      </c>
      <c r="F2076" s="11" t="s">
        <v>548</v>
      </c>
      <c r="G2076" s="12">
        <v>38811</v>
      </c>
      <c r="H2076" s="12">
        <f t="shared" si="32"/>
        <v>523947</v>
      </c>
      <c r="I2076" s="4" t="s">
        <v>3387</v>
      </c>
      <c r="J2076" s="4" t="s">
        <v>3106</v>
      </c>
    </row>
    <row r="2077" spans="1:10" hidden="1" outlineLevel="1" x14ac:dyDescent="0.2">
      <c r="A2077" s="8">
        <v>45111</v>
      </c>
      <c r="B2077" s="4" t="s">
        <v>1171</v>
      </c>
      <c r="C2077" s="4" t="s">
        <v>3840</v>
      </c>
      <c r="D2077" s="4" t="s">
        <v>869</v>
      </c>
      <c r="E2077" s="12">
        <v>528892</v>
      </c>
      <c r="F2077" s="11" t="s">
        <v>548</v>
      </c>
      <c r="G2077" s="12">
        <v>42311</v>
      </c>
      <c r="H2077" s="12">
        <f t="shared" si="32"/>
        <v>571203</v>
      </c>
      <c r="I2077" s="4" t="s">
        <v>3387</v>
      </c>
      <c r="J2077" s="4" t="s">
        <v>3106</v>
      </c>
    </row>
    <row r="2078" spans="1:10" hidden="1" outlineLevel="1" x14ac:dyDescent="0.2">
      <c r="A2078" s="8">
        <v>45111</v>
      </c>
      <c r="B2078" s="4" t="s">
        <v>55</v>
      </c>
      <c r="C2078" s="4" t="s">
        <v>3840</v>
      </c>
      <c r="D2078" s="4" t="s">
        <v>3343</v>
      </c>
      <c r="E2078" s="12">
        <v>591375</v>
      </c>
      <c r="F2078" s="11" t="s">
        <v>548</v>
      </c>
      <c r="G2078" s="12">
        <v>47310</v>
      </c>
      <c r="H2078" s="12">
        <f t="shared" si="32"/>
        <v>638685</v>
      </c>
      <c r="I2078" s="4" t="s">
        <v>3387</v>
      </c>
      <c r="J2078" s="4" t="s">
        <v>3106</v>
      </c>
    </row>
    <row r="2079" spans="1:10" hidden="1" outlineLevel="1" x14ac:dyDescent="0.2">
      <c r="A2079" s="8">
        <v>45112</v>
      </c>
      <c r="B2079" s="4" t="s">
        <v>253</v>
      </c>
      <c r="C2079" s="4" t="s">
        <v>3840</v>
      </c>
      <c r="D2079" s="4" t="s">
        <v>3246</v>
      </c>
      <c r="E2079" s="12">
        <v>528892</v>
      </c>
      <c r="F2079" s="11" t="s">
        <v>548</v>
      </c>
      <c r="G2079" s="12">
        <v>42311</v>
      </c>
      <c r="H2079" s="12">
        <f t="shared" si="32"/>
        <v>571203</v>
      </c>
      <c r="I2079" s="4" t="s">
        <v>3387</v>
      </c>
      <c r="J2079" s="4" t="s">
        <v>3106</v>
      </c>
    </row>
    <row r="2080" spans="1:10" hidden="1" outlineLevel="1" x14ac:dyDescent="0.2">
      <c r="A2080" s="8">
        <v>45112</v>
      </c>
      <c r="B2080" s="4" t="s">
        <v>3081</v>
      </c>
      <c r="C2080" s="4" t="s">
        <v>3840</v>
      </c>
      <c r="D2080" s="4" t="s">
        <v>1330</v>
      </c>
      <c r="E2080" s="12">
        <v>611412</v>
      </c>
      <c r="F2080" s="11" t="s">
        <v>548</v>
      </c>
      <c r="G2080" s="12">
        <v>48913</v>
      </c>
      <c r="H2080" s="12">
        <f t="shared" si="32"/>
        <v>660325</v>
      </c>
      <c r="I2080" s="4" t="s">
        <v>3387</v>
      </c>
      <c r="J2080" s="4" t="s">
        <v>3106</v>
      </c>
    </row>
    <row r="2081" spans="1:10" hidden="1" outlineLevel="1" x14ac:dyDescent="0.2">
      <c r="A2081" s="8">
        <v>45112</v>
      </c>
      <c r="B2081" s="4" t="s">
        <v>1947</v>
      </c>
      <c r="C2081" s="4" t="s">
        <v>3840</v>
      </c>
      <c r="D2081" s="4" t="s">
        <v>704</v>
      </c>
      <c r="E2081" s="12">
        <v>575919</v>
      </c>
      <c r="F2081" s="11" t="s">
        <v>548</v>
      </c>
      <c r="G2081" s="12">
        <v>46074</v>
      </c>
      <c r="H2081" s="12">
        <f t="shared" si="32"/>
        <v>621993</v>
      </c>
      <c r="I2081" s="4" t="s">
        <v>3387</v>
      </c>
      <c r="J2081" s="4" t="s">
        <v>3106</v>
      </c>
    </row>
    <row r="2082" spans="1:10" outlineLevel="1" x14ac:dyDescent="0.2">
      <c r="A2082" s="8">
        <v>45113</v>
      </c>
      <c r="B2082" s="4" t="s">
        <v>1614</v>
      </c>
      <c r="C2082" s="4" t="s">
        <v>3840</v>
      </c>
      <c r="D2082" s="4" t="s">
        <v>3897</v>
      </c>
      <c r="E2082" s="12">
        <v>539116</v>
      </c>
      <c r="F2082" s="11" t="s">
        <v>548</v>
      </c>
      <c r="G2082" s="12">
        <v>43129</v>
      </c>
      <c r="H2082" s="12">
        <f t="shared" si="32"/>
        <v>582245</v>
      </c>
      <c r="I2082" s="4" t="s">
        <v>505</v>
      </c>
      <c r="J2082" s="4" t="s">
        <v>3537</v>
      </c>
    </row>
    <row r="2083" spans="1:10" hidden="1" outlineLevel="1" x14ac:dyDescent="0.2">
      <c r="A2083" s="8">
        <v>45113</v>
      </c>
      <c r="B2083" s="4" t="s">
        <v>2275</v>
      </c>
      <c r="C2083" s="4" t="s">
        <v>3840</v>
      </c>
      <c r="D2083" s="4" t="s">
        <v>658</v>
      </c>
      <c r="E2083" s="12">
        <v>606420</v>
      </c>
      <c r="F2083" s="11" t="s">
        <v>548</v>
      </c>
      <c r="G2083" s="12">
        <v>48514</v>
      </c>
      <c r="H2083" s="12">
        <f t="shared" si="32"/>
        <v>654934</v>
      </c>
      <c r="I2083" s="4" t="s">
        <v>3387</v>
      </c>
      <c r="J2083" s="4" t="s">
        <v>3106</v>
      </c>
    </row>
    <row r="2084" spans="1:10" hidden="1" outlineLevel="1" x14ac:dyDescent="0.2">
      <c r="A2084" s="8">
        <v>45113</v>
      </c>
      <c r="B2084" s="4" t="s">
        <v>2203</v>
      </c>
      <c r="C2084" s="4" t="s">
        <v>3840</v>
      </c>
      <c r="D2084" s="4" t="s">
        <v>1347</v>
      </c>
      <c r="E2084" s="12">
        <v>559153</v>
      </c>
      <c r="F2084" s="11" t="s">
        <v>548</v>
      </c>
      <c r="G2084" s="12">
        <v>44732</v>
      </c>
      <c r="H2084" s="12">
        <f t="shared" si="32"/>
        <v>603885</v>
      </c>
      <c r="I2084" s="4" t="s">
        <v>3387</v>
      </c>
      <c r="J2084" s="4" t="s">
        <v>3106</v>
      </c>
    </row>
    <row r="2085" spans="1:10" hidden="1" outlineLevel="1" x14ac:dyDescent="0.2">
      <c r="A2085" s="8">
        <v>45113</v>
      </c>
      <c r="B2085" s="4" t="s">
        <v>4992</v>
      </c>
      <c r="C2085" s="4" t="s">
        <v>3840</v>
      </c>
      <c r="D2085" s="4" t="s">
        <v>4598</v>
      </c>
      <c r="E2085" s="12">
        <v>545658</v>
      </c>
      <c r="F2085" s="11" t="s">
        <v>548</v>
      </c>
      <c r="G2085" s="12">
        <v>43653</v>
      </c>
      <c r="H2085" s="12">
        <f t="shared" si="32"/>
        <v>589311</v>
      </c>
      <c r="I2085" s="4" t="s">
        <v>3387</v>
      </c>
      <c r="J2085" s="4" t="s">
        <v>3106</v>
      </c>
    </row>
    <row r="2086" spans="1:10" hidden="1" outlineLevel="1" x14ac:dyDescent="0.2">
      <c r="A2086" s="8">
        <v>45113</v>
      </c>
      <c r="B2086" s="4" t="s">
        <v>1419</v>
      </c>
      <c r="C2086" s="4" t="s">
        <v>3840</v>
      </c>
      <c r="D2086" s="4" t="s">
        <v>4243</v>
      </c>
      <c r="E2086" s="12">
        <v>564385</v>
      </c>
      <c r="F2086" s="11" t="s">
        <v>548</v>
      </c>
      <c r="G2086" s="12">
        <v>45151</v>
      </c>
      <c r="H2086" s="12">
        <f t="shared" si="32"/>
        <v>609536</v>
      </c>
      <c r="I2086" s="4" t="s">
        <v>3387</v>
      </c>
      <c r="J2086" s="4" t="s">
        <v>3106</v>
      </c>
    </row>
    <row r="2087" spans="1:10" hidden="1" outlineLevel="1" x14ac:dyDescent="0.2">
      <c r="A2087" s="8">
        <v>45113</v>
      </c>
      <c r="B2087" s="4" t="s">
        <v>1713</v>
      </c>
      <c r="C2087" s="4" t="s">
        <v>3840</v>
      </c>
      <c r="D2087" s="4" t="s">
        <v>4805</v>
      </c>
      <c r="E2087" s="12">
        <v>606180</v>
      </c>
      <c r="F2087" s="11" t="s">
        <v>548</v>
      </c>
      <c r="G2087" s="12">
        <v>48494</v>
      </c>
      <c r="H2087" s="12">
        <f t="shared" si="32"/>
        <v>654674</v>
      </c>
      <c r="I2087" s="4" t="s">
        <v>3387</v>
      </c>
      <c r="J2087" s="4" t="s">
        <v>3106</v>
      </c>
    </row>
    <row r="2088" spans="1:10" hidden="1" outlineLevel="1" x14ac:dyDescent="0.2">
      <c r="A2088" s="8">
        <v>45113</v>
      </c>
      <c r="B2088" s="4" t="s">
        <v>2885</v>
      </c>
      <c r="C2088" s="4" t="s">
        <v>3840</v>
      </c>
      <c r="D2088" s="4" t="s">
        <v>4639</v>
      </c>
      <c r="E2088" s="12">
        <v>1019020</v>
      </c>
      <c r="F2088" s="11" t="s">
        <v>548</v>
      </c>
      <c r="G2088" s="12">
        <v>81522</v>
      </c>
      <c r="H2088" s="12">
        <f t="shared" si="32"/>
        <v>1100542</v>
      </c>
      <c r="I2088" s="4" t="s">
        <v>3387</v>
      </c>
      <c r="J2088" s="4" t="s">
        <v>3106</v>
      </c>
    </row>
    <row r="2089" spans="1:10" hidden="1" outlineLevel="1" x14ac:dyDescent="0.2">
      <c r="A2089" s="8">
        <v>45113</v>
      </c>
      <c r="B2089" s="4" t="s">
        <v>399</v>
      </c>
      <c r="C2089" s="4" t="s">
        <v>3840</v>
      </c>
      <c r="D2089" s="4" t="s">
        <v>3206</v>
      </c>
      <c r="E2089" s="12">
        <v>592685</v>
      </c>
      <c r="F2089" s="11" t="s">
        <v>548</v>
      </c>
      <c r="G2089" s="12">
        <v>47415</v>
      </c>
      <c r="H2089" s="12">
        <f t="shared" si="32"/>
        <v>640100</v>
      </c>
      <c r="I2089" s="4" t="s">
        <v>3387</v>
      </c>
      <c r="J2089" s="4" t="s">
        <v>3106</v>
      </c>
    </row>
    <row r="2090" spans="1:10" hidden="1" outlineLevel="1" x14ac:dyDescent="0.2">
      <c r="A2090" s="8">
        <v>45114</v>
      </c>
      <c r="B2090" s="4" t="s">
        <v>3605</v>
      </c>
      <c r="C2090" s="4" t="s">
        <v>3840</v>
      </c>
      <c r="D2090" s="4" t="s">
        <v>4047</v>
      </c>
      <c r="E2090" s="12">
        <v>508855</v>
      </c>
      <c r="F2090" s="11" t="s">
        <v>548</v>
      </c>
      <c r="G2090" s="12">
        <v>40708</v>
      </c>
      <c r="H2090" s="12">
        <f t="shared" si="32"/>
        <v>549563</v>
      </c>
      <c r="I2090" s="4" t="s">
        <v>3387</v>
      </c>
      <c r="J2090" s="4" t="s">
        <v>3106</v>
      </c>
    </row>
    <row r="2091" spans="1:10" hidden="1" outlineLevel="1" x14ac:dyDescent="0.2">
      <c r="A2091" s="8">
        <v>45114</v>
      </c>
      <c r="B2091" s="4" t="s">
        <v>4184</v>
      </c>
      <c r="C2091" s="4" t="s">
        <v>3840</v>
      </c>
      <c r="D2091" s="4" t="s">
        <v>4685</v>
      </c>
      <c r="E2091" s="12">
        <v>501902</v>
      </c>
      <c r="F2091" s="11" t="s">
        <v>548</v>
      </c>
      <c r="G2091" s="12">
        <v>40152</v>
      </c>
      <c r="H2091" s="12">
        <f t="shared" si="32"/>
        <v>542054</v>
      </c>
      <c r="I2091" s="4" t="s">
        <v>3387</v>
      </c>
      <c r="J2091" s="4" t="s">
        <v>3106</v>
      </c>
    </row>
    <row r="2092" spans="1:10" hidden="1" outlineLevel="1" x14ac:dyDescent="0.2">
      <c r="A2092" s="8">
        <v>45114</v>
      </c>
      <c r="B2092" s="4" t="s">
        <v>4470</v>
      </c>
      <c r="C2092" s="4" t="s">
        <v>3840</v>
      </c>
      <c r="D2092" s="4" t="s">
        <v>1460</v>
      </c>
      <c r="E2092" s="12">
        <v>702195</v>
      </c>
      <c r="F2092" s="11" t="s">
        <v>548</v>
      </c>
      <c r="G2092" s="12">
        <v>56176</v>
      </c>
      <c r="H2092" s="12">
        <f t="shared" si="32"/>
        <v>758371</v>
      </c>
      <c r="I2092" s="4" t="s">
        <v>3387</v>
      </c>
      <c r="J2092" s="4" t="s">
        <v>3106</v>
      </c>
    </row>
    <row r="2093" spans="1:10" hidden="1" outlineLevel="1" x14ac:dyDescent="0.2">
      <c r="A2093" s="8">
        <v>45114</v>
      </c>
      <c r="B2093" s="4" t="s">
        <v>4917</v>
      </c>
      <c r="C2093" s="4" t="s">
        <v>3840</v>
      </c>
      <c r="D2093" s="4" t="s">
        <v>3055</v>
      </c>
      <c r="E2093" s="12">
        <v>606180</v>
      </c>
      <c r="F2093" s="11" t="s">
        <v>548</v>
      </c>
      <c r="G2093" s="12">
        <v>48494</v>
      </c>
      <c r="H2093" s="12">
        <f t="shared" si="32"/>
        <v>654674</v>
      </c>
      <c r="I2093" s="4" t="s">
        <v>3387</v>
      </c>
      <c r="J2093" s="4" t="s">
        <v>3106</v>
      </c>
    </row>
    <row r="2094" spans="1:10" hidden="1" outlineLevel="1" x14ac:dyDescent="0.2">
      <c r="A2094" s="8">
        <v>45117</v>
      </c>
      <c r="B2094" s="4" t="s">
        <v>267</v>
      </c>
      <c r="C2094" s="4" t="s">
        <v>3840</v>
      </c>
      <c r="D2094" s="4" t="s">
        <v>2785</v>
      </c>
      <c r="E2094" s="12">
        <v>592685</v>
      </c>
      <c r="F2094" s="11" t="s">
        <v>548</v>
      </c>
      <c r="G2094" s="12">
        <v>47415</v>
      </c>
      <c r="H2094" s="12">
        <f t="shared" si="32"/>
        <v>640100</v>
      </c>
      <c r="I2094" s="4" t="s">
        <v>3387</v>
      </c>
      <c r="J2094" s="4" t="s">
        <v>3106</v>
      </c>
    </row>
    <row r="2095" spans="1:10" hidden="1" outlineLevel="1" x14ac:dyDescent="0.2">
      <c r="A2095" s="8">
        <v>45117</v>
      </c>
      <c r="B2095" s="4" t="s">
        <v>4302</v>
      </c>
      <c r="C2095" s="4" t="s">
        <v>3840</v>
      </c>
      <c r="D2095" s="4" t="s">
        <v>1303</v>
      </c>
      <c r="E2095" s="12">
        <v>567656</v>
      </c>
      <c r="F2095" s="11" t="s">
        <v>548</v>
      </c>
      <c r="G2095" s="12">
        <v>45412</v>
      </c>
      <c r="H2095" s="12">
        <f t="shared" si="32"/>
        <v>613068</v>
      </c>
      <c r="I2095" s="4" t="s">
        <v>3387</v>
      </c>
      <c r="J2095" s="4" t="s">
        <v>3106</v>
      </c>
    </row>
    <row r="2096" spans="1:10" hidden="1" outlineLevel="1" x14ac:dyDescent="0.2">
      <c r="A2096" s="8">
        <v>45117</v>
      </c>
      <c r="B2096" s="4" t="s">
        <v>2810</v>
      </c>
      <c r="C2096" s="4" t="s">
        <v>3840</v>
      </c>
      <c r="D2096" s="4" t="s">
        <v>1822</v>
      </c>
      <c r="E2096" s="12">
        <v>884241</v>
      </c>
      <c r="F2096" s="11" t="s">
        <v>548</v>
      </c>
      <c r="G2096" s="12">
        <v>70739</v>
      </c>
      <c r="H2096" s="12">
        <f t="shared" si="32"/>
        <v>954980</v>
      </c>
      <c r="I2096" s="4" t="s">
        <v>3387</v>
      </c>
      <c r="J2096" s="4" t="s">
        <v>3106</v>
      </c>
    </row>
    <row r="2097" spans="1:10" hidden="1" outlineLevel="1" x14ac:dyDescent="0.2">
      <c r="A2097" s="8">
        <v>45117</v>
      </c>
      <c r="B2097" s="4" t="s">
        <v>787</v>
      </c>
      <c r="C2097" s="4" t="s">
        <v>3840</v>
      </c>
      <c r="D2097" s="4" t="s">
        <v>934</v>
      </c>
      <c r="E2097" s="12">
        <v>1034065</v>
      </c>
      <c r="F2097" s="11" t="s">
        <v>548</v>
      </c>
      <c r="G2097" s="12">
        <v>82725</v>
      </c>
      <c r="H2097" s="12">
        <f t="shared" si="32"/>
        <v>1116790</v>
      </c>
      <c r="I2097" s="4" t="s">
        <v>3387</v>
      </c>
      <c r="J2097" s="4" t="s">
        <v>3106</v>
      </c>
    </row>
    <row r="2098" spans="1:10" hidden="1" outlineLevel="1" x14ac:dyDescent="0.2">
      <c r="A2098" s="8">
        <v>45117</v>
      </c>
      <c r="B2098" s="4" t="s">
        <v>103</v>
      </c>
      <c r="C2098" s="4" t="s">
        <v>3840</v>
      </c>
      <c r="D2098" s="4" t="s">
        <v>3324</v>
      </c>
      <c r="E2098" s="12">
        <v>611412</v>
      </c>
      <c r="F2098" s="11" t="s">
        <v>548</v>
      </c>
      <c r="G2098" s="12">
        <v>48913</v>
      </c>
      <c r="H2098" s="12">
        <f t="shared" si="32"/>
        <v>660325</v>
      </c>
      <c r="I2098" s="4" t="s">
        <v>3387</v>
      </c>
      <c r="J2098" s="4" t="s">
        <v>3106</v>
      </c>
    </row>
    <row r="2099" spans="1:10" hidden="1" outlineLevel="1" x14ac:dyDescent="0.2">
      <c r="A2099" s="8">
        <v>45117</v>
      </c>
      <c r="B2099" s="4" t="s">
        <v>2886</v>
      </c>
      <c r="C2099" s="4" t="s">
        <v>3840</v>
      </c>
      <c r="D2099" s="4" t="s">
        <v>2573</v>
      </c>
      <c r="E2099" s="12">
        <v>628178</v>
      </c>
      <c r="F2099" s="11" t="s">
        <v>548</v>
      </c>
      <c r="G2099" s="12">
        <v>50254</v>
      </c>
      <c r="H2099" s="12">
        <f t="shared" si="32"/>
        <v>678432</v>
      </c>
      <c r="I2099" s="4" t="s">
        <v>3387</v>
      </c>
      <c r="J2099" s="4" t="s">
        <v>3106</v>
      </c>
    </row>
    <row r="2100" spans="1:10" hidden="1" outlineLevel="1" x14ac:dyDescent="0.2">
      <c r="A2100" s="8">
        <v>45117</v>
      </c>
      <c r="B2100" s="4" t="s">
        <v>3898</v>
      </c>
      <c r="C2100" s="4" t="s">
        <v>3840</v>
      </c>
      <c r="D2100" s="4" t="s">
        <v>2558</v>
      </c>
      <c r="E2100" s="12">
        <v>1222824</v>
      </c>
      <c r="F2100" s="11" t="s">
        <v>548</v>
      </c>
      <c r="G2100" s="12">
        <v>97826</v>
      </c>
      <c r="H2100" s="12">
        <f t="shared" si="32"/>
        <v>1320650</v>
      </c>
      <c r="I2100" s="4" t="s">
        <v>3387</v>
      </c>
      <c r="J2100" s="4" t="s">
        <v>3106</v>
      </c>
    </row>
    <row r="2101" spans="1:10" hidden="1" outlineLevel="1" x14ac:dyDescent="0.2">
      <c r="A2101" s="8">
        <v>45117</v>
      </c>
      <c r="B2101" s="4" t="s">
        <v>5001</v>
      </c>
      <c r="C2101" s="4" t="s">
        <v>3840</v>
      </c>
      <c r="D2101" s="4" t="s">
        <v>3476</v>
      </c>
      <c r="E2101" s="12">
        <v>611412</v>
      </c>
      <c r="F2101" s="11" t="s">
        <v>548</v>
      </c>
      <c r="G2101" s="12">
        <v>48913</v>
      </c>
      <c r="H2101" s="12">
        <f t="shared" si="32"/>
        <v>660325</v>
      </c>
      <c r="I2101" s="4" t="s">
        <v>3387</v>
      </c>
      <c r="J2101" s="4" t="s">
        <v>3106</v>
      </c>
    </row>
    <row r="2102" spans="1:10" hidden="1" outlineLevel="1" x14ac:dyDescent="0.2">
      <c r="A2102" s="8">
        <v>45117</v>
      </c>
      <c r="B2102" s="4" t="s">
        <v>2610</v>
      </c>
      <c r="C2102" s="4" t="s">
        <v>3840</v>
      </c>
      <c r="D2102" s="4" t="s">
        <v>2056</v>
      </c>
      <c r="E2102" s="12">
        <v>592685</v>
      </c>
      <c r="F2102" s="11" t="s">
        <v>548</v>
      </c>
      <c r="G2102" s="12">
        <v>47415</v>
      </c>
      <c r="H2102" s="12">
        <f t="shared" si="32"/>
        <v>640100</v>
      </c>
      <c r="I2102" s="4" t="s">
        <v>3387</v>
      </c>
      <c r="J2102" s="4" t="s">
        <v>3106</v>
      </c>
    </row>
    <row r="2103" spans="1:10" hidden="1" outlineLevel="1" x14ac:dyDescent="0.2">
      <c r="A2103" s="8">
        <v>45117</v>
      </c>
      <c r="B2103" s="4" t="s">
        <v>1657</v>
      </c>
      <c r="C2103" s="4" t="s">
        <v>3840</v>
      </c>
      <c r="D2103" s="4" t="s">
        <v>1322</v>
      </c>
      <c r="E2103" s="12">
        <v>611412</v>
      </c>
      <c r="F2103" s="11" t="s">
        <v>548</v>
      </c>
      <c r="G2103" s="12">
        <v>48913</v>
      </c>
      <c r="H2103" s="12">
        <f t="shared" si="32"/>
        <v>660325</v>
      </c>
      <c r="I2103" s="4" t="s">
        <v>3387</v>
      </c>
      <c r="J2103" s="4" t="s">
        <v>3106</v>
      </c>
    </row>
    <row r="2104" spans="1:10" hidden="1" outlineLevel="1" x14ac:dyDescent="0.2">
      <c r="A2104" s="8">
        <v>45117</v>
      </c>
      <c r="B2104" s="4" t="s">
        <v>3410</v>
      </c>
      <c r="C2104" s="4" t="s">
        <v>3840</v>
      </c>
      <c r="D2104" s="4" t="s">
        <v>4264</v>
      </c>
      <c r="E2104" s="12">
        <v>485136</v>
      </c>
      <c r="F2104" s="11" t="s">
        <v>548</v>
      </c>
      <c r="G2104" s="12">
        <v>38811</v>
      </c>
      <c r="H2104" s="12">
        <f t="shared" si="32"/>
        <v>523947</v>
      </c>
      <c r="I2104" s="4" t="s">
        <v>3387</v>
      </c>
      <c r="J2104" s="4" t="s">
        <v>3106</v>
      </c>
    </row>
    <row r="2105" spans="1:10" hidden="1" outlineLevel="1" x14ac:dyDescent="0.2">
      <c r="A2105" s="8">
        <v>45117</v>
      </c>
      <c r="B2105" s="4" t="s">
        <v>1563</v>
      </c>
      <c r="C2105" s="4" t="s">
        <v>3840</v>
      </c>
      <c r="D2105" s="4" t="s">
        <v>3207</v>
      </c>
      <c r="E2105" s="12">
        <v>909270</v>
      </c>
      <c r="F2105" s="11" t="s">
        <v>548</v>
      </c>
      <c r="G2105" s="12">
        <v>72742</v>
      </c>
      <c r="H2105" s="12">
        <f t="shared" si="32"/>
        <v>982012</v>
      </c>
      <c r="I2105" s="4" t="s">
        <v>3387</v>
      </c>
      <c r="J2105" s="4" t="s">
        <v>3106</v>
      </c>
    </row>
    <row r="2106" spans="1:10" outlineLevel="1" x14ac:dyDescent="0.2">
      <c r="A2106" s="8">
        <v>45118</v>
      </c>
      <c r="B2106" s="4" t="s">
        <v>325</v>
      </c>
      <c r="C2106" s="4" t="s">
        <v>3840</v>
      </c>
      <c r="D2106" s="4" t="s">
        <v>2398</v>
      </c>
      <c r="E2106" s="12">
        <v>418072</v>
      </c>
      <c r="F2106" s="11" t="s">
        <v>548</v>
      </c>
      <c r="G2106" s="12">
        <v>33446</v>
      </c>
      <c r="H2106" s="12">
        <f t="shared" si="32"/>
        <v>451518</v>
      </c>
      <c r="I2106" s="4" t="s">
        <v>505</v>
      </c>
      <c r="J2106" s="4" t="s">
        <v>3537</v>
      </c>
    </row>
    <row r="2107" spans="1:10" outlineLevel="1" x14ac:dyDescent="0.2">
      <c r="A2107" s="8">
        <v>45118</v>
      </c>
      <c r="B2107" s="4" t="s">
        <v>74</v>
      </c>
      <c r="C2107" s="4" t="s">
        <v>3840</v>
      </c>
      <c r="D2107" s="4" t="s">
        <v>3262</v>
      </c>
      <c r="E2107" s="12">
        <v>165040</v>
      </c>
      <c r="F2107" s="11" t="s">
        <v>548</v>
      </c>
      <c r="G2107" s="12">
        <v>13203</v>
      </c>
      <c r="H2107" s="12">
        <f t="shared" si="32"/>
        <v>178243</v>
      </c>
      <c r="I2107" s="4" t="s">
        <v>505</v>
      </c>
      <c r="J2107" s="4" t="s">
        <v>3537</v>
      </c>
    </row>
    <row r="2108" spans="1:10" hidden="1" outlineLevel="1" x14ac:dyDescent="0.2">
      <c r="A2108" s="8">
        <v>45118</v>
      </c>
      <c r="B2108" s="4" t="s">
        <v>2064</v>
      </c>
      <c r="C2108" s="4" t="s">
        <v>3840</v>
      </c>
      <c r="D2108" s="4" t="s">
        <v>4045</v>
      </c>
      <c r="E2108" s="12">
        <v>532163</v>
      </c>
      <c r="F2108" s="11" t="s">
        <v>548</v>
      </c>
      <c r="G2108" s="12">
        <v>42573</v>
      </c>
      <c r="H2108" s="12">
        <f t="shared" si="32"/>
        <v>574736</v>
      </c>
      <c r="I2108" s="4" t="s">
        <v>3387</v>
      </c>
      <c r="J2108" s="4" t="s">
        <v>3106</v>
      </c>
    </row>
    <row r="2109" spans="1:10" hidden="1" outlineLevel="1" x14ac:dyDescent="0.2">
      <c r="A2109" s="8">
        <v>45118</v>
      </c>
      <c r="B2109" s="4" t="s">
        <v>3355</v>
      </c>
      <c r="C2109" s="4" t="s">
        <v>3840</v>
      </c>
      <c r="D2109" s="4" t="s">
        <v>200</v>
      </c>
      <c r="E2109" s="12">
        <v>559153</v>
      </c>
      <c r="F2109" s="11" t="s">
        <v>548</v>
      </c>
      <c r="G2109" s="12">
        <v>44732</v>
      </c>
      <c r="H2109" s="12">
        <f t="shared" si="32"/>
        <v>603885</v>
      </c>
      <c r="I2109" s="4" t="s">
        <v>3387</v>
      </c>
      <c r="J2109" s="4" t="s">
        <v>3106</v>
      </c>
    </row>
    <row r="2110" spans="1:10" hidden="1" outlineLevel="1" x14ac:dyDescent="0.2">
      <c r="A2110" s="8">
        <v>45119</v>
      </c>
      <c r="B2110" s="4" t="s">
        <v>4956</v>
      </c>
      <c r="C2110" s="4" t="s">
        <v>3840</v>
      </c>
      <c r="D2110" s="4" t="s">
        <v>1008</v>
      </c>
      <c r="E2110" s="12">
        <v>757725</v>
      </c>
      <c r="F2110" s="11" t="s">
        <v>548</v>
      </c>
      <c r="G2110" s="12">
        <v>60618</v>
      </c>
      <c r="H2110" s="12">
        <f t="shared" si="32"/>
        <v>818343</v>
      </c>
      <c r="I2110" s="4" t="s">
        <v>3387</v>
      </c>
      <c r="J2110" s="4" t="s">
        <v>3106</v>
      </c>
    </row>
    <row r="2111" spans="1:10" hidden="1" outlineLevel="1" x14ac:dyDescent="0.2">
      <c r="A2111" s="8">
        <v>45119</v>
      </c>
      <c r="B2111" s="4" t="s">
        <v>3003</v>
      </c>
      <c r="C2111" s="4" t="s">
        <v>3840</v>
      </c>
      <c r="D2111" s="4" t="s">
        <v>4884</v>
      </c>
      <c r="E2111" s="12">
        <v>468370</v>
      </c>
      <c r="F2111" s="11" t="s">
        <v>548</v>
      </c>
      <c r="G2111" s="12">
        <v>37470</v>
      </c>
      <c r="H2111" s="12">
        <f t="shared" si="32"/>
        <v>505840</v>
      </c>
      <c r="I2111" s="4" t="s">
        <v>3387</v>
      </c>
      <c r="J2111" s="4" t="s">
        <v>3106</v>
      </c>
    </row>
    <row r="2112" spans="1:10" hidden="1" outlineLevel="1" x14ac:dyDescent="0.2">
      <c r="A2112" s="8">
        <v>45119</v>
      </c>
      <c r="B2112" s="4" t="s">
        <v>2615</v>
      </c>
      <c r="C2112" s="4" t="s">
        <v>3840</v>
      </c>
      <c r="D2112" s="4" t="s">
        <v>3974</v>
      </c>
      <c r="E2112" s="12">
        <v>606420</v>
      </c>
      <c r="F2112" s="11" t="s">
        <v>548</v>
      </c>
      <c r="G2112" s="12">
        <v>48514</v>
      </c>
      <c r="H2112" s="12">
        <f t="shared" si="32"/>
        <v>654934</v>
      </c>
      <c r="I2112" s="4" t="s">
        <v>3387</v>
      </c>
      <c r="J2112" s="4" t="s">
        <v>3106</v>
      </c>
    </row>
    <row r="2113" spans="1:10" hidden="1" outlineLevel="1" x14ac:dyDescent="0.2">
      <c r="A2113" s="8">
        <v>45119</v>
      </c>
      <c r="B2113" s="4" t="s">
        <v>2134</v>
      </c>
      <c r="C2113" s="4" t="s">
        <v>3840</v>
      </c>
      <c r="D2113" s="4" t="s">
        <v>4591</v>
      </c>
      <c r="E2113" s="12">
        <v>611412</v>
      </c>
      <c r="F2113" s="11" t="s">
        <v>548</v>
      </c>
      <c r="G2113" s="12">
        <v>48913</v>
      </c>
      <c r="H2113" s="12">
        <f t="shared" si="32"/>
        <v>660325</v>
      </c>
      <c r="I2113" s="4" t="s">
        <v>3387</v>
      </c>
      <c r="J2113" s="4" t="s">
        <v>3106</v>
      </c>
    </row>
    <row r="2114" spans="1:10" hidden="1" outlineLevel="1" x14ac:dyDescent="0.2">
      <c r="A2114" s="8">
        <v>45119</v>
      </c>
      <c r="B2114" s="4" t="s">
        <v>5101</v>
      </c>
      <c r="C2114" s="4" t="s">
        <v>3840</v>
      </c>
      <c r="D2114" s="4" t="s">
        <v>3250</v>
      </c>
      <c r="E2114" s="12">
        <v>545658</v>
      </c>
      <c r="F2114" s="11" t="s">
        <v>548</v>
      </c>
      <c r="G2114" s="12">
        <v>43653</v>
      </c>
      <c r="H2114" s="12">
        <f t="shared" ref="H2114:H2177" si="33">+E2114+G2114</f>
        <v>589311</v>
      </c>
      <c r="I2114" s="4" t="s">
        <v>3387</v>
      </c>
      <c r="J2114" s="4" t="s">
        <v>3106</v>
      </c>
    </row>
    <row r="2115" spans="1:10" hidden="1" outlineLevel="1" x14ac:dyDescent="0.2">
      <c r="A2115" s="8">
        <v>45119</v>
      </c>
      <c r="B2115" s="4" t="s">
        <v>1569</v>
      </c>
      <c r="C2115" s="4" t="s">
        <v>3840</v>
      </c>
      <c r="D2115" s="4" t="s">
        <v>3350</v>
      </c>
      <c r="E2115" s="12">
        <v>606180</v>
      </c>
      <c r="F2115" s="11" t="s">
        <v>548</v>
      </c>
      <c r="G2115" s="12">
        <v>48494</v>
      </c>
      <c r="H2115" s="12">
        <f t="shared" si="33"/>
        <v>654674</v>
      </c>
      <c r="I2115" s="4" t="s">
        <v>3387</v>
      </c>
      <c r="J2115" s="4" t="s">
        <v>3106</v>
      </c>
    </row>
    <row r="2116" spans="1:10" hidden="1" outlineLevel="1" x14ac:dyDescent="0.2">
      <c r="A2116" s="8">
        <v>45119</v>
      </c>
      <c r="B2116" s="4" t="s">
        <v>166</v>
      </c>
      <c r="C2116" s="4" t="s">
        <v>3840</v>
      </c>
      <c r="D2116" s="4" t="s">
        <v>1687</v>
      </c>
      <c r="E2116" s="12">
        <v>680437</v>
      </c>
      <c r="F2116" s="11" t="s">
        <v>548</v>
      </c>
      <c r="G2116" s="12">
        <v>54435</v>
      </c>
      <c r="H2116" s="12">
        <f t="shared" si="33"/>
        <v>734872</v>
      </c>
      <c r="I2116" s="4" t="s">
        <v>3387</v>
      </c>
      <c r="J2116" s="4" t="s">
        <v>3106</v>
      </c>
    </row>
    <row r="2117" spans="1:10" hidden="1" outlineLevel="1" x14ac:dyDescent="0.2">
      <c r="A2117" s="8">
        <v>45120</v>
      </c>
      <c r="B2117" s="4" t="s">
        <v>298</v>
      </c>
      <c r="C2117" s="4" t="s">
        <v>3840</v>
      </c>
      <c r="D2117" s="4" t="s">
        <v>3090</v>
      </c>
      <c r="E2117" s="12">
        <v>515397</v>
      </c>
      <c r="F2117" s="11" t="s">
        <v>548</v>
      </c>
      <c r="G2117" s="12">
        <v>41232</v>
      </c>
      <c r="H2117" s="12">
        <f t="shared" si="33"/>
        <v>556629</v>
      </c>
      <c r="I2117" s="4" t="s">
        <v>3387</v>
      </c>
      <c r="J2117" s="4" t="s">
        <v>3106</v>
      </c>
    </row>
    <row r="2118" spans="1:10" hidden="1" outlineLevel="1" x14ac:dyDescent="0.2">
      <c r="A2118" s="8">
        <v>45120</v>
      </c>
      <c r="B2118" s="4" t="s">
        <v>1202</v>
      </c>
      <c r="C2118" s="4" t="s">
        <v>3840</v>
      </c>
      <c r="D2118" s="4" t="s">
        <v>2301</v>
      </c>
      <c r="E2118" s="12">
        <v>559153</v>
      </c>
      <c r="F2118" s="11" t="s">
        <v>548</v>
      </c>
      <c r="G2118" s="12">
        <v>44732</v>
      </c>
      <c r="H2118" s="12">
        <f t="shared" si="33"/>
        <v>603885</v>
      </c>
      <c r="I2118" s="4" t="s">
        <v>3387</v>
      </c>
      <c r="J2118" s="4" t="s">
        <v>3106</v>
      </c>
    </row>
    <row r="2119" spans="1:10" hidden="1" outlineLevel="1" x14ac:dyDescent="0.2">
      <c r="A2119" s="8">
        <v>45120</v>
      </c>
      <c r="B2119" s="4" t="s">
        <v>768</v>
      </c>
      <c r="C2119" s="4" t="s">
        <v>3840</v>
      </c>
      <c r="D2119" s="4" t="s">
        <v>4117</v>
      </c>
      <c r="E2119" s="12">
        <v>545658</v>
      </c>
      <c r="F2119" s="11" t="s">
        <v>548</v>
      </c>
      <c r="G2119" s="12">
        <v>43653</v>
      </c>
      <c r="H2119" s="12">
        <f t="shared" si="33"/>
        <v>589311</v>
      </c>
      <c r="I2119" s="4" t="s">
        <v>3387</v>
      </c>
      <c r="J2119" s="4" t="s">
        <v>3106</v>
      </c>
    </row>
    <row r="2120" spans="1:10" hidden="1" outlineLevel="1" x14ac:dyDescent="0.2">
      <c r="A2120" s="8">
        <v>45120</v>
      </c>
      <c r="B2120" s="4" t="s">
        <v>536</v>
      </c>
      <c r="C2120" s="4" t="s">
        <v>3840</v>
      </c>
      <c r="D2120" s="4" t="s">
        <v>373</v>
      </c>
      <c r="E2120" s="12">
        <v>757725</v>
      </c>
      <c r="F2120" s="11" t="s">
        <v>548</v>
      </c>
      <c r="G2120" s="12">
        <v>60618</v>
      </c>
      <c r="H2120" s="12">
        <f t="shared" si="33"/>
        <v>818343</v>
      </c>
      <c r="I2120" s="4" t="s">
        <v>3387</v>
      </c>
      <c r="J2120" s="4" t="s">
        <v>3106</v>
      </c>
    </row>
    <row r="2121" spans="1:10" outlineLevel="1" x14ac:dyDescent="0.2">
      <c r="A2121" s="8">
        <v>45121</v>
      </c>
      <c r="B2121" s="4" t="s">
        <v>4492</v>
      </c>
      <c r="C2121" s="4" t="s">
        <v>3840</v>
      </c>
      <c r="D2121" s="4" t="s">
        <v>988</v>
      </c>
      <c r="E2121" s="12">
        <v>508855</v>
      </c>
      <c r="F2121" s="11" t="s">
        <v>548</v>
      </c>
      <c r="G2121" s="12">
        <v>40708</v>
      </c>
      <c r="H2121" s="12">
        <f t="shared" si="33"/>
        <v>549563</v>
      </c>
      <c r="I2121" s="4" t="s">
        <v>505</v>
      </c>
      <c r="J2121" s="4" t="s">
        <v>3537</v>
      </c>
    </row>
    <row r="2122" spans="1:10" outlineLevel="1" x14ac:dyDescent="0.2">
      <c r="A2122" s="8">
        <v>45121</v>
      </c>
      <c r="B2122" s="4" t="s">
        <v>2678</v>
      </c>
      <c r="C2122" s="4" t="s">
        <v>3840</v>
      </c>
      <c r="D2122" s="4" t="s">
        <v>1693</v>
      </c>
      <c r="E2122" s="12">
        <v>935190</v>
      </c>
      <c r="F2122" s="11" t="s">
        <v>548</v>
      </c>
      <c r="G2122" s="12">
        <v>74815</v>
      </c>
      <c r="H2122" s="12">
        <f t="shared" si="33"/>
        <v>1010005</v>
      </c>
      <c r="I2122" s="4" t="s">
        <v>1585</v>
      </c>
      <c r="J2122" s="4" t="s">
        <v>4674</v>
      </c>
    </row>
    <row r="2123" spans="1:10" outlineLevel="1" x14ac:dyDescent="0.2">
      <c r="A2123" s="8">
        <v>45121</v>
      </c>
      <c r="B2123" s="4" t="s">
        <v>1875</v>
      </c>
      <c r="C2123" s="4" t="s">
        <v>3840</v>
      </c>
      <c r="D2123" s="4" t="s">
        <v>4802</v>
      </c>
      <c r="E2123" s="12">
        <v>539116</v>
      </c>
      <c r="F2123" s="11" t="s">
        <v>548</v>
      </c>
      <c r="G2123" s="12">
        <v>43129</v>
      </c>
      <c r="H2123" s="12">
        <f t="shared" si="33"/>
        <v>582245</v>
      </c>
      <c r="I2123" s="4" t="s">
        <v>505</v>
      </c>
      <c r="J2123" s="4" t="s">
        <v>3537</v>
      </c>
    </row>
    <row r="2124" spans="1:10" hidden="1" outlineLevel="1" x14ac:dyDescent="0.2">
      <c r="A2124" s="8">
        <v>45121</v>
      </c>
      <c r="B2124" s="4" t="s">
        <v>5093</v>
      </c>
      <c r="C2124" s="4" t="s">
        <v>3840</v>
      </c>
      <c r="D2124" s="4" t="s">
        <v>1295</v>
      </c>
      <c r="E2124" s="12">
        <v>562424</v>
      </c>
      <c r="F2124" s="11" t="s">
        <v>548</v>
      </c>
      <c r="G2124" s="12">
        <v>44994</v>
      </c>
      <c r="H2124" s="12">
        <f t="shared" si="33"/>
        <v>607418</v>
      </c>
      <c r="I2124" s="4" t="s">
        <v>3387</v>
      </c>
      <c r="J2124" s="4" t="s">
        <v>3106</v>
      </c>
    </row>
    <row r="2125" spans="1:10" hidden="1" outlineLevel="1" x14ac:dyDescent="0.2">
      <c r="A2125" s="8">
        <v>45122</v>
      </c>
      <c r="B2125" s="4" t="s">
        <v>3223</v>
      </c>
      <c r="C2125" s="4" t="s">
        <v>3840</v>
      </c>
      <c r="D2125" s="4" t="s">
        <v>4696</v>
      </c>
      <c r="E2125" s="12">
        <v>604459</v>
      </c>
      <c r="F2125" s="11" t="s">
        <v>548</v>
      </c>
      <c r="G2125" s="12">
        <v>48357</v>
      </c>
      <c r="H2125" s="12">
        <f t="shared" si="33"/>
        <v>652816</v>
      </c>
      <c r="I2125" s="4" t="s">
        <v>3387</v>
      </c>
      <c r="J2125" s="4" t="s">
        <v>3106</v>
      </c>
    </row>
    <row r="2126" spans="1:10" hidden="1" outlineLevel="1" x14ac:dyDescent="0.2">
      <c r="A2126" s="8">
        <v>45122</v>
      </c>
      <c r="B2126" s="4" t="s">
        <v>4295</v>
      </c>
      <c r="C2126" s="4" t="s">
        <v>3840</v>
      </c>
      <c r="D2126" s="4" t="s">
        <v>2794</v>
      </c>
      <c r="E2126" s="12">
        <v>501902</v>
      </c>
      <c r="F2126" s="11" t="s">
        <v>548</v>
      </c>
      <c r="G2126" s="12">
        <v>40152</v>
      </c>
      <c r="H2126" s="12">
        <f t="shared" si="33"/>
        <v>542054</v>
      </c>
      <c r="I2126" s="4" t="s">
        <v>3387</v>
      </c>
      <c r="J2126" s="4" t="s">
        <v>3106</v>
      </c>
    </row>
    <row r="2127" spans="1:10" hidden="1" outlineLevel="1" x14ac:dyDescent="0.2">
      <c r="A2127" s="8">
        <v>45122</v>
      </c>
      <c r="B2127" s="4" t="s">
        <v>2366</v>
      </c>
      <c r="C2127" s="4" t="s">
        <v>3840</v>
      </c>
      <c r="D2127" s="4" t="s">
        <v>3322</v>
      </c>
      <c r="E2127" s="12">
        <v>572648</v>
      </c>
      <c r="F2127" s="11" t="s">
        <v>548</v>
      </c>
      <c r="G2127" s="12">
        <v>45812</v>
      </c>
      <c r="H2127" s="12">
        <f t="shared" si="33"/>
        <v>618460</v>
      </c>
      <c r="I2127" s="4" t="s">
        <v>3387</v>
      </c>
      <c r="J2127" s="4" t="s">
        <v>3106</v>
      </c>
    </row>
    <row r="2128" spans="1:10" hidden="1" outlineLevel="1" x14ac:dyDescent="0.2">
      <c r="A2128" s="8">
        <v>45122</v>
      </c>
      <c r="B2128" s="4" t="s">
        <v>4885</v>
      </c>
      <c r="C2128" s="4" t="s">
        <v>3840</v>
      </c>
      <c r="D2128" s="4" t="s">
        <v>5131</v>
      </c>
      <c r="E2128" s="12">
        <v>552200</v>
      </c>
      <c r="F2128" s="11" t="s">
        <v>548</v>
      </c>
      <c r="G2128" s="12">
        <v>44176</v>
      </c>
      <c r="H2128" s="12">
        <f t="shared" si="33"/>
        <v>596376</v>
      </c>
      <c r="I2128" s="4" t="s">
        <v>3387</v>
      </c>
      <c r="J2128" s="4" t="s">
        <v>3106</v>
      </c>
    </row>
    <row r="2129" spans="1:10" hidden="1" outlineLevel="1" x14ac:dyDescent="0.2">
      <c r="A2129" s="8">
        <v>45124</v>
      </c>
      <c r="B2129" s="4" t="s">
        <v>1431</v>
      </c>
      <c r="C2129" s="4" t="s">
        <v>3840</v>
      </c>
      <c r="D2129" s="4" t="s">
        <v>4520</v>
      </c>
      <c r="E2129" s="12">
        <v>545658</v>
      </c>
      <c r="F2129" s="11" t="s">
        <v>548</v>
      </c>
      <c r="G2129" s="12">
        <v>43653</v>
      </c>
      <c r="H2129" s="12">
        <f t="shared" si="33"/>
        <v>589311</v>
      </c>
      <c r="I2129" s="4" t="s">
        <v>3387</v>
      </c>
      <c r="J2129" s="4" t="s">
        <v>3106</v>
      </c>
    </row>
    <row r="2130" spans="1:10" hidden="1" outlineLevel="1" x14ac:dyDescent="0.2">
      <c r="A2130" s="8">
        <v>45124</v>
      </c>
      <c r="B2130" s="4" t="s">
        <v>155</v>
      </c>
      <c r="C2130" s="4" t="s">
        <v>3840</v>
      </c>
      <c r="D2130" s="4" t="s">
        <v>1360</v>
      </c>
      <c r="E2130" s="12">
        <v>724193</v>
      </c>
      <c r="F2130" s="11" t="s">
        <v>548</v>
      </c>
      <c r="G2130" s="12">
        <v>57935</v>
      </c>
      <c r="H2130" s="12">
        <f t="shared" si="33"/>
        <v>782128</v>
      </c>
      <c r="I2130" s="4" t="s">
        <v>3387</v>
      </c>
      <c r="J2130" s="4" t="s">
        <v>3106</v>
      </c>
    </row>
    <row r="2131" spans="1:10" hidden="1" outlineLevel="1" x14ac:dyDescent="0.2">
      <c r="A2131" s="8">
        <v>45124</v>
      </c>
      <c r="B2131" s="4" t="s">
        <v>2140</v>
      </c>
      <c r="C2131" s="4" t="s">
        <v>3840</v>
      </c>
      <c r="D2131" s="4" t="s">
        <v>1537</v>
      </c>
      <c r="E2131" s="12">
        <v>562424</v>
      </c>
      <c r="F2131" s="11" t="s">
        <v>548</v>
      </c>
      <c r="G2131" s="12">
        <v>44994</v>
      </c>
      <c r="H2131" s="12">
        <f t="shared" si="33"/>
        <v>607418</v>
      </c>
      <c r="I2131" s="4" t="s">
        <v>3387</v>
      </c>
      <c r="J2131" s="4" t="s">
        <v>3106</v>
      </c>
    </row>
    <row r="2132" spans="1:10" hidden="1" outlineLevel="1" x14ac:dyDescent="0.2">
      <c r="A2132" s="8">
        <v>45124</v>
      </c>
      <c r="B2132" s="4" t="s">
        <v>4463</v>
      </c>
      <c r="C2132" s="4" t="s">
        <v>3840</v>
      </c>
      <c r="D2132" s="4" t="s">
        <v>2219</v>
      </c>
      <c r="E2132" s="12">
        <v>633410</v>
      </c>
      <c r="F2132" s="11" t="s">
        <v>548</v>
      </c>
      <c r="G2132" s="12">
        <v>50673</v>
      </c>
      <c r="H2132" s="12">
        <f t="shared" si="33"/>
        <v>684083</v>
      </c>
      <c r="I2132" s="4" t="s">
        <v>3387</v>
      </c>
      <c r="J2132" s="4" t="s">
        <v>3106</v>
      </c>
    </row>
    <row r="2133" spans="1:10" hidden="1" outlineLevel="1" x14ac:dyDescent="0.2">
      <c r="A2133" s="8">
        <v>45124</v>
      </c>
      <c r="B2133" s="4" t="s">
        <v>1484</v>
      </c>
      <c r="C2133" s="4" t="s">
        <v>3840</v>
      </c>
      <c r="D2133" s="4" t="s">
        <v>3282</v>
      </c>
      <c r="E2133" s="12">
        <v>680437</v>
      </c>
      <c r="F2133" s="11" t="s">
        <v>548</v>
      </c>
      <c r="G2133" s="12">
        <v>54435</v>
      </c>
      <c r="H2133" s="12">
        <f t="shared" si="33"/>
        <v>734872</v>
      </c>
      <c r="I2133" s="4" t="s">
        <v>3387</v>
      </c>
      <c r="J2133" s="4" t="s">
        <v>3106</v>
      </c>
    </row>
    <row r="2134" spans="1:10" hidden="1" outlineLevel="1" x14ac:dyDescent="0.2">
      <c r="A2134" s="8">
        <v>45124</v>
      </c>
      <c r="B2134" s="4" t="s">
        <v>2945</v>
      </c>
      <c r="C2134" s="4" t="s">
        <v>3840</v>
      </c>
      <c r="D2134" s="4" t="s">
        <v>2481</v>
      </c>
      <c r="E2134" s="12">
        <v>528892</v>
      </c>
      <c r="F2134" s="11" t="s">
        <v>548</v>
      </c>
      <c r="G2134" s="12">
        <v>42311</v>
      </c>
      <c r="H2134" s="12">
        <f t="shared" si="33"/>
        <v>571203</v>
      </c>
      <c r="I2134" s="4" t="s">
        <v>3387</v>
      </c>
      <c r="J2134" s="4" t="s">
        <v>3106</v>
      </c>
    </row>
    <row r="2135" spans="1:10" hidden="1" outlineLevel="1" x14ac:dyDescent="0.2">
      <c r="A2135" s="8">
        <v>45124</v>
      </c>
      <c r="B2135" s="4" t="s">
        <v>3203</v>
      </c>
      <c r="C2135" s="4" t="s">
        <v>3840</v>
      </c>
      <c r="D2135" s="4" t="s">
        <v>4256</v>
      </c>
      <c r="E2135" s="12">
        <v>757725</v>
      </c>
      <c r="F2135" s="11" t="s">
        <v>548</v>
      </c>
      <c r="G2135" s="12">
        <v>60618</v>
      </c>
      <c r="H2135" s="12">
        <f t="shared" si="33"/>
        <v>818343</v>
      </c>
      <c r="I2135" s="4" t="s">
        <v>3387</v>
      </c>
      <c r="J2135" s="4" t="s">
        <v>3106</v>
      </c>
    </row>
    <row r="2136" spans="1:10" hidden="1" outlineLevel="1" x14ac:dyDescent="0.2">
      <c r="A2136" s="8">
        <v>45124</v>
      </c>
      <c r="B2136" s="4" t="s">
        <v>2763</v>
      </c>
      <c r="C2136" s="4" t="s">
        <v>3840</v>
      </c>
      <c r="D2136" s="4" t="s">
        <v>3864</v>
      </c>
      <c r="E2136" s="12">
        <v>1019020</v>
      </c>
      <c r="F2136" s="11" t="s">
        <v>548</v>
      </c>
      <c r="G2136" s="12">
        <v>81522</v>
      </c>
      <c r="H2136" s="12">
        <f t="shared" si="33"/>
        <v>1100542</v>
      </c>
      <c r="I2136" s="4" t="s">
        <v>3387</v>
      </c>
      <c r="J2136" s="4" t="s">
        <v>3106</v>
      </c>
    </row>
    <row r="2137" spans="1:10" hidden="1" outlineLevel="1" x14ac:dyDescent="0.2">
      <c r="A2137" s="8">
        <v>45124</v>
      </c>
      <c r="B2137" s="4" t="s">
        <v>101</v>
      </c>
      <c r="C2137" s="4" t="s">
        <v>3840</v>
      </c>
      <c r="D2137" s="4" t="s">
        <v>1200</v>
      </c>
      <c r="E2137" s="12">
        <v>1019020</v>
      </c>
      <c r="F2137" s="11" t="s">
        <v>548</v>
      </c>
      <c r="G2137" s="12">
        <v>81522</v>
      </c>
      <c r="H2137" s="12">
        <f t="shared" si="33"/>
        <v>1100542</v>
      </c>
      <c r="I2137" s="4" t="s">
        <v>3387</v>
      </c>
      <c r="J2137" s="4" t="s">
        <v>3106</v>
      </c>
    </row>
    <row r="2138" spans="1:10" hidden="1" outlineLevel="1" x14ac:dyDescent="0.2">
      <c r="A2138" s="8">
        <v>45124</v>
      </c>
      <c r="B2138" s="4" t="s">
        <v>4217</v>
      </c>
      <c r="C2138" s="4" t="s">
        <v>3840</v>
      </c>
      <c r="D2138" s="4" t="s">
        <v>1371</v>
      </c>
      <c r="E2138" s="12">
        <v>1222824</v>
      </c>
      <c r="F2138" s="11" t="s">
        <v>548</v>
      </c>
      <c r="G2138" s="12">
        <v>97826</v>
      </c>
      <c r="H2138" s="12">
        <f t="shared" si="33"/>
        <v>1320650</v>
      </c>
      <c r="I2138" s="4" t="s">
        <v>3387</v>
      </c>
      <c r="J2138" s="4" t="s">
        <v>3106</v>
      </c>
    </row>
    <row r="2139" spans="1:10" hidden="1" outlineLevel="1" x14ac:dyDescent="0.2">
      <c r="A2139" s="8">
        <v>45124</v>
      </c>
      <c r="B2139" s="4" t="s">
        <v>4752</v>
      </c>
      <c r="C2139" s="4" t="s">
        <v>3840</v>
      </c>
      <c r="D2139" s="4" t="s">
        <v>199</v>
      </c>
      <c r="E2139" s="12">
        <v>757725</v>
      </c>
      <c r="F2139" s="11" t="s">
        <v>548</v>
      </c>
      <c r="G2139" s="12">
        <v>60618</v>
      </c>
      <c r="H2139" s="12">
        <f t="shared" si="33"/>
        <v>818343</v>
      </c>
      <c r="I2139" s="4" t="s">
        <v>3387</v>
      </c>
      <c r="J2139" s="4" t="s">
        <v>3106</v>
      </c>
    </row>
    <row r="2140" spans="1:10" hidden="1" outlineLevel="1" x14ac:dyDescent="0.2">
      <c r="A2140" s="8">
        <v>45124</v>
      </c>
      <c r="B2140" s="4" t="s">
        <v>1009</v>
      </c>
      <c r="C2140" s="4" t="s">
        <v>3840</v>
      </c>
      <c r="D2140" s="4" t="s">
        <v>1095</v>
      </c>
      <c r="E2140" s="12">
        <v>1019020</v>
      </c>
      <c r="F2140" s="11" t="s">
        <v>548</v>
      </c>
      <c r="G2140" s="12">
        <v>81522</v>
      </c>
      <c r="H2140" s="12">
        <f t="shared" si="33"/>
        <v>1100542</v>
      </c>
      <c r="I2140" s="4" t="s">
        <v>3387</v>
      </c>
      <c r="J2140" s="4" t="s">
        <v>3106</v>
      </c>
    </row>
    <row r="2141" spans="1:10" outlineLevel="1" x14ac:dyDescent="0.2">
      <c r="A2141" s="8">
        <v>45125</v>
      </c>
      <c r="B2141" s="4" t="s">
        <v>2574</v>
      </c>
      <c r="C2141" s="4" t="s">
        <v>3840</v>
      </c>
      <c r="D2141" s="4" t="s">
        <v>2578</v>
      </c>
      <c r="E2141" s="12">
        <v>418072</v>
      </c>
      <c r="F2141" s="11" t="s">
        <v>548</v>
      </c>
      <c r="G2141" s="12">
        <v>33446</v>
      </c>
      <c r="H2141" s="12">
        <f t="shared" si="33"/>
        <v>451518</v>
      </c>
      <c r="I2141" s="4" t="s">
        <v>505</v>
      </c>
      <c r="J2141" s="4" t="s">
        <v>3537</v>
      </c>
    </row>
    <row r="2142" spans="1:10" outlineLevel="1" x14ac:dyDescent="0.2">
      <c r="A2142" s="8">
        <v>45125</v>
      </c>
      <c r="B2142" s="4" t="s">
        <v>509</v>
      </c>
      <c r="C2142" s="4" t="s">
        <v>3840</v>
      </c>
      <c r="D2142" s="4" t="s">
        <v>1248</v>
      </c>
      <c r="E2142" s="12">
        <v>539116</v>
      </c>
      <c r="F2142" s="11" t="s">
        <v>548</v>
      </c>
      <c r="G2142" s="12">
        <v>43129</v>
      </c>
      <c r="H2142" s="12">
        <f t="shared" si="33"/>
        <v>582245</v>
      </c>
      <c r="I2142" s="4" t="s">
        <v>505</v>
      </c>
      <c r="J2142" s="4" t="s">
        <v>3537</v>
      </c>
    </row>
    <row r="2143" spans="1:10" outlineLevel="1" x14ac:dyDescent="0.2">
      <c r="A2143" s="8">
        <v>45125</v>
      </c>
      <c r="B2143" s="4" t="s">
        <v>4403</v>
      </c>
      <c r="C2143" s="4" t="s">
        <v>3840</v>
      </c>
      <c r="D2143" s="4" t="s">
        <v>2793</v>
      </c>
      <c r="E2143" s="12">
        <v>418072</v>
      </c>
      <c r="F2143" s="11" t="s">
        <v>548</v>
      </c>
      <c r="G2143" s="12">
        <v>33446</v>
      </c>
      <c r="H2143" s="12">
        <f t="shared" si="33"/>
        <v>451518</v>
      </c>
      <c r="I2143" s="4" t="s">
        <v>505</v>
      </c>
      <c r="J2143" s="4" t="s">
        <v>3537</v>
      </c>
    </row>
    <row r="2144" spans="1:10" hidden="1" outlineLevel="1" x14ac:dyDescent="0.2">
      <c r="A2144" s="8">
        <v>45125</v>
      </c>
      <c r="B2144" s="4" t="s">
        <v>2495</v>
      </c>
      <c r="C2144" s="4" t="s">
        <v>3840</v>
      </c>
      <c r="D2144" s="4" t="s">
        <v>2618</v>
      </c>
      <c r="E2144" s="12">
        <v>559153</v>
      </c>
      <c r="F2144" s="11" t="s">
        <v>548</v>
      </c>
      <c r="G2144" s="12">
        <v>44732</v>
      </c>
      <c r="H2144" s="12">
        <f t="shared" si="33"/>
        <v>603885</v>
      </c>
      <c r="I2144" s="4" t="s">
        <v>3387</v>
      </c>
      <c r="J2144" s="4" t="s">
        <v>3106</v>
      </c>
    </row>
    <row r="2145" spans="1:10" hidden="1" outlineLevel="1" x14ac:dyDescent="0.2">
      <c r="A2145" s="8">
        <v>45125</v>
      </c>
      <c r="B2145" s="4" t="s">
        <v>2441</v>
      </c>
      <c r="C2145" s="4" t="s">
        <v>3840</v>
      </c>
      <c r="D2145" s="4" t="s">
        <v>2409</v>
      </c>
      <c r="E2145" s="12">
        <v>815216</v>
      </c>
      <c r="F2145" s="11" t="s">
        <v>548</v>
      </c>
      <c r="G2145" s="12">
        <v>65217</v>
      </c>
      <c r="H2145" s="12">
        <f t="shared" si="33"/>
        <v>880433</v>
      </c>
      <c r="I2145" s="4" t="s">
        <v>3387</v>
      </c>
      <c r="J2145" s="4" t="s">
        <v>3106</v>
      </c>
    </row>
    <row r="2146" spans="1:10" hidden="1" outlineLevel="1" x14ac:dyDescent="0.2">
      <c r="A2146" s="8">
        <v>45125</v>
      </c>
      <c r="B2146" s="4" t="s">
        <v>1249</v>
      </c>
      <c r="C2146" s="4" t="s">
        <v>3840</v>
      </c>
      <c r="D2146" s="4" t="s">
        <v>3777</v>
      </c>
      <c r="E2146" s="12">
        <v>515397</v>
      </c>
      <c r="F2146" s="11" t="s">
        <v>548</v>
      </c>
      <c r="G2146" s="12">
        <v>41232</v>
      </c>
      <c r="H2146" s="12">
        <f t="shared" si="33"/>
        <v>556629</v>
      </c>
      <c r="I2146" s="4" t="s">
        <v>3387</v>
      </c>
      <c r="J2146" s="4" t="s">
        <v>3106</v>
      </c>
    </row>
    <row r="2147" spans="1:10" hidden="1" outlineLevel="1" x14ac:dyDescent="0.2">
      <c r="A2147" s="8">
        <v>45125</v>
      </c>
      <c r="B2147" s="4" t="s">
        <v>3708</v>
      </c>
      <c r="C2147" s="4" t="s">
        <v>3840</v>
      </c>
      <c r="D2147" s="4" t="s">
        <v>3690</v>
      </c>
      <c r="E2147" s="12">
        <v>611412</v>
      </c>
      <c r="F2147" s="11" t="s">
        <v>548</v>
      </c>
      <c r="G2147" s="12">
        <v>48913</v>
      </c>
      <c r="H2147" s="12">
        <f t="shared" si="33"/>
        <v>660325</v>
      </c>
      <c r="I2147" s="4" t="s">
        <v>3387</v>
      </c>
      <c r="J2147" s="4" t="s">
        <v>3106</v>
      </c>
    </row>
    <row r="2148" spans="1:10" hidden="1" outlineLevel="1" x14ac:dyDescent="0.2">
      <c r="A2148" s="8">
        <v>45125</v>
      </c>
      <c r="B2148" s="4" t="s">
        <v>3630</v>
      </c>
      <c r="C2148" s="4" t="s">
        <v>3840</v>
      </c>
      <c r="D2148" s="4" t="s">
        <v>4110</v>
      </c>
      <c r="E2148" s="12">
        <v>559153</v>
      </c>
      <c r="F2148" s="11" t="s">
        <v>548</v>
      </c>
      <c r="G2148" s="12">
        <v>44732</v>
      </c>
      <c r="H2148" s="12">
        <f t="shared" si="33"/>
        <v>603885</v>
      </c>
      <c r="I2148" s="4" t="s">
        <v>3387</v>
      </c>
      <c r="J2148" s="4" t="s">
        <v>3106</v>
      </c>
    </row>
    <row r="2149" spans="1:10" hidden="1" outlineLevel="1" x14ac:dyDescent="0.2">
      <c r="A2149" s="8">
        <v>45125</v>
      </c>
      <c r="B2149" s="4" t="s">
        <v>4996</v>
      </c>
      <c r="C2149" s="4" t="s">
        <v>3840</v>
      </c>
      <c r="D2149" s="4" t="s">
        <v>4493</v>
      </c>
      <c r="E2149" s="12">
        <v>611412</v>
      </c>
      <c r="F2149" s="11" t="s">
        <v>548</v>
      </c>
      <c r="G2149" s="12">
        <v>48913</v>
      </c>
      <c r="H2149" s="12">
        <f t="shared" si="33"/>
        <v>660325</v>
      </c>
      <c r="I2149" s="4" t="s">
        <v>3387</v>
      </c>
      <c r="J2149" s="4" t="s">
        <v>3106</v>
      </c>
    </row>
    <row r="2150" spans="1:10" hidden="1" outlineLevel="1" x14ac:dyDescent="0.2">
      <c r="A2150" s="8">
        <v>45125</v>
      </c>
      <c r="B2150" s="4" t="s">
        <v>1645</v>
      </c>
      <c r="C2150" s="4" t="s">
        <v>3840</v>
      </c>
      <c r="D2150" s="4" t="s">
        <v>3002</v>
      </c>
      <c r="E2150" s="12">
        <v>498631</v>
      </c>
      <c r="F2150" s="11" t="s">
        <v>548</v>
      </c>
      <c r="G2150" s="12">
        <v>39890</v>
      </c>
      <c r="H2150" s="12">
        <f t="shared" si="33"/>
        <v>538521</v>
      </c>
      <c r="I2150" s="4" t="s">
        <v>3387</v>
      </c>
      <c r="J2150" s="4" t="s">
        <v>3106</v>
      </c>
    </row>
    <row r="2151" spans="1:10" hidden="1" outlineLevel="1" x14ac:dyDescent="0.2">
      <c r="A2151" s="8">
        <v>45125</v>
      </c>
      <c r="B2151" s="4" t="s">
        <v>2823</v>
      </c>
      <c r="C2151" s="4" t="s">
        <v>3840</v>
      </c>
      <c r="D2151" s="4" t="s">
        <v>479</v>
      </c>
      <c r="E2151" s="12">
        <v>552200</v>
      </c>
      <c r="F2151" s="11" t="s">
        <v>548</v>
      </c>
      <c r="G2151" s="12">
        <v>44176</v>
      </c>
      <c r="H2151" s="12">
        <f t="shared" si="33"/>
        <v>596376</v>
      </c>
      <c r="I2151" s="4" t="s">
        <v>3387</v>
      </c>
      <c r="J2151" s="4" t="s">
        <v>3106</v>
      </c>
    </row>
    <row r="2152" spans="1:10" hidden="1" outlineLevel="1" x14ac:dyDescent="0.2">
      <c r="A2152" s="8">
        <v>45125</v>
      </c>
      <c r="B2152" s="4" t="s">
        <v>1709</v>
      </c>
      <c r="C2152" s="4" t="s">
        <v>3840</v>
      </c>
      <c r="D2152" s="4" t="s">
        <v>1222</v>
      </c>
      <c r="E2152" s="12">
        <v>611412</v>
      </c>
      <c r="F2152" s="11" t="s">
        <v>548</v>
      </c>
      <c r="G2152" s="12">
        <v>48913</v>
      </c>
      <c r="H2152" s="12">
        <f t="shared" si="33"/>
        <v>660325</v>
      </c>
      <c r="I2152" s="4" t="s">
        <v>3387</v>
      </c>
      <c r="J2152" s="4" t="s">
        <v>3106</v>
      </c>
    </row>
    <row r="2153" spans="1:10" outlineLevel="1" x14ac:dyDescent="0.2">
      <c r="A2153" s="8">
        <v>45126</v>
      </c>
      <c r="B2153" s="4" t="s">
        <v>2824</v>
      </c>
      <c r="C2153" s="4" t="s">
        <v>3840</v>
      </c>
      <c r="D2153" s="4" t="s">
        <v>167</v>
      </c>
      <c r="E2153" s="12">
        <v>478594</v>
      </c>
      <c r="F2153" s="11" t="s">
        <v>548</v>
      </c>
      <c r="G2153" s="12">
        <v>38288</v>
      </c>
      <c r="H2153" s="12">
        <f t="shared" si="33"/>
        <v>516882</v>
      </c>
      <c r="I2153" s="4" t="s">
        <v>505</v>
      </c>
      <c r="J2153" s="4" t="s">
        <v>3537</v>
      </c>
    </row>
    <row r="2154" spans="1:10" outlineLevel="1" x14ac:dyDescent="0.2">
      <c r="A2154" s="8">
        <v>45126</v>
      </c>
      <c r="B2154" s="4" t="s">
        <v>4773</v>
      </c>
      <c r="C2154" s="4" t="s">
        <v>3840</v>
      </c>
      <c r="D2154" s="4" t="s">
        <v>4362</v>
      </c>
      <c r="E2154" s="12">
        <v>673895</v>
      </c>
      <c r="F2154" s="11" t="s">
        <v>548</v>
      </c>
      <c r="G2154" s="12">
        <v>53912</v>
      </c>
      <c r="H2154" s="12">
        <f t="shared" si="33"/>
        <v>727807</v>
      </c>
      <c r="I2154" s="4" t="s">
        <v>505</v>
      </c>
      <c r="J2154" s="4" t="s">
        <v>3537</v>
      </c>
    </row>
    <row r="2155" spans="1:10" outlineLevel="1" x14ac:dyDescent="0.2">
      <c r="A2155" s="8">
        <v>45126</v>
      </c>
      <c r="B2155" s="4" t="s">
        <v>2752</v>
      </c>
      <c r="C2155" s="4" t="s">
        <v>3840</v>
      </c>
      <c r="D2155" s="4" t="s">
        <v>3473</v>
      </c>
      <c r="E2155" s="12">
        <v>808674</v>
      </c>
      <c r="F2155" s="11" t="s">
        <v>548</v>
      </c>
      <c r="G2155" s="12">
        <v>64694</v>
      </c>
      <c r="H2155" s="12">
        <f t="shared" si="33"/>
        <v>873368</v>
      </c>
      <c r="I2155" s="4" t="s">
        <v>505</v>
      </c>
      <c r="J2155" s="4" t="s">
        <v>3537</v>
      </c>
    </row>
    <row r="2156" spans="1:10" hidden="1" outlineLevel="1" x14ac:dyDescent="0.2">
      <c r="A2156" s="8">
        <v>45126</v>
      </c>
      <c r="B2156" s="4" t="s">
        <v>3033</v>
      </c>
      <c r="C2156" s="4" t="s">
        <v>3840</v>
      </c>
      <c r="D2156" s="4" t="s">
        <v>1766</v>
      </c>
      <c r="E2156" s="12">
        <v>623186</v>
      </c>
      <c r="F2156" s="11" t="s">
        <v>548</v>
      </c>
      <c r="G2156" s="12">
        <v>49855</v>
      </c>
      <c r="H2156" s="12">
        <f t="shared" si="33"/>
        <v>673041</v>
      </c>
      <c r="I2156" s="4" t="s">
        <v>3387</v>
      </c>
      <c r="J2156" s="4" t="s">
        <v>3106</v>
      </c>
    </row>
    <row r="2157" spans="1:10" hidden="1" outlineLevel="1" x14ac:dyDescent="0.2">
      <c r="A2157" s="8">
        <v>45126</v>
      </c>
      <c r="B2157" s="4" t="s">
        <v>4318</v>
      </c>
      <c r="C2157" s="4" t="s">
        <v>3840</v>
      </c>
      <c r="D2157" s="4" t="s">
        <v>673</v>
      </c>
      <c r="E2157" s="12">
        <v>611412</v>
      </c>
      <c r="F2157" s="11" t="s">
        <v>548</v>
      </c>
      <c r="G2157" s="12">
        <v>48913</v>
      </c>
      <c r="H2157" s="12">
        <f t="shared" si="33"/>
        <v>660325</v>
      </c>
      <c r="I2157" s="4" t="s">
        <v>3387</v>
      </c>
      <c r="J2157" s="4" t="s">
        <v>3106</v>
      </c>
    </row>
    <row r="2158" spans="1:10" hidden="1" outlineLevel="1" x14ac:dyDescent="0.2">
      <c r="A2158" s="8">
        <v>45126</v>
      </c>
      <c r="B2158" s="4" t="s">
        <v>2083</v>
      </c>
      <c r="C2158" s="4" t="s">
        <v>3840</v>
      </c>
      <c r="D2158" s="4" t="s">
        <v>2252</v>
      </c>
      <c r="E2158" s="12">
        <v>862243</v>
      </c>
      <c r="F2158" s="11" t="s">
        <v>548</v>
      </c>
      <c r="G2158" s="12">
        <v>68979</v>
      </c>
      <c r="H2158" s="12">
        <f t="shared" si="33"/>
        <v>931222</v>
      </c>
      <c r="I2158" s="4" t="s">
        <v>3387</v>
      </c>
      <c r="J2158" s="4" t="s">
        <v>3106</v>
      </c>
    </row>
    <row r="2159" spans="1:10" outlineLevel="1" x14ac:dyDescent="0.2">
      <c r="A2159" s="8">
        <v>45127</v>
      </c>
      <c r="B2159" s="4" t="s">
        <v>4156</v>
      </c>
      <c r="C2159" s="4" t="s">
        <v>3840</v>
      </c>
      <c r="D2159" s="4" t="s">
        <v>5128</v>
      </c>
      <c r="E2159" s="12">
        <v>673895</v>
      </c>
      <c r="F2159" s="11" t="s">
        <v>548</v>
      </c>
      <c r="G2159" s="12">
        <v>53912</v>
      </c>
      <c r="H2159" s="12">
        <f t="shared" si="33"/>
        <v>727807</v>
      </c>
      <c r="I2159" s="4" t="s">
        <v>505</v>
      </c>
      <c r="J2159" s="4" t="s">
        <v>3537</v>
      </c>
    </row>
    <row r="2160" spans="1:10" outlineLevel="1" x14ac:dyDescent="0.2">
      <c r="A2160" s="8">
        <v>45127</v>
      </c>
      <c r="B2160" s="4" t="s">
        <v>5067</v>
      </c>
      <c r="C2160" s="4" t="s">
        <v>3840</v>
      </c>
      <c r="D2160" s="4" t="s">
        <v>1564</v>
      </c>
      <c r="E2160" s="12">
        <v>673895</v>
      </c>
      <c r="F2160" s="11" t="s">
        <v>548</v>
      </c>
      <c r="G2160" s="12">
        <v>53912</v>
      </c>
      <c r="H2160" s="12">
        <f t="shared" si="33"/>
        <v>727807</v>
      </c>
      <c r="I2160" s="4" t="s">
        <v>505</v>
      </c>
      <c r="J2160" s="4" t="s">
        <v>3537</v>
      </c>
    </row>
    <row r="2161" spans="1:10" hidden="1" outlineLevel="1" x14ac:dyDescent="0.2">
      <c r="A2161" s="8">
        <v>45127</v>
      </c>
      <c r="B2161" s="4" t="s">
        <v>3701</v>
      </c>
      <c r="C2161" s="4" t="s">
        <v>3840</v>
      </c>
      <c r="D2161" s="4" t="s">
        <v>2046</v>
      </c>
      <c r="E2161" s="12">
        <v>757725</v>
      </c>
      <c r="F2161" s="11" t="s">
        <v>548</v>
      </c>
      <c r="G2161" s="12">
        <v>60618</v>
      </c>
      <c r="H2161" s="12">
        <f t="shared" si="33"/>
        <v>818343</v>
      </c>
      <c r="I2161" s="4" t="s">
        <v>3387</v>
      </c>
      <c r="J2161" s="4" t="s">
        <v>3106</v>
      </c>
    </row>
    <row r="2162" spans="1:10" hidden="1" outlineLevel="1" x14ac:dyDescent="0.2">
      <c r="A2162" s="8">
        <v>45127</v>
      </c>
      <c r="B2162" s="4" t="s">
        <v>4892</v>
      </c>
      <c r="C2162" s="4" t="s">
        <v>3840</v>
      </c>
      <c r="D2162" s="4" t="s">
        <v>2071</v>
      </c>
      <c r="E2162" s="12">
        <v>660160</v>
      </c>
      <c r="F2162" s="11" t="s">
        <v>548</v>
      </c>
      <c r="G2162" s="12">
        <v>52813</v>
      </c>
      <c r="H2162" s="12">
        <f t="shared" si="33"/>
        <v>712973</v>
      </c>
      <c r="I2162" s="4" t="s">
        <v>3387</v>
      </c>
      <c r="J2162" s="4" t="s">
        <v>3106</v>
      </c>
    </row>
    <row r="2163" spans="1:10" hidden="1" outlineLevel="1" x14ac:dyDescent="0.2">
      <c r="A2163" s="8">
        <v>45127</v>
      </c>
      <c r="B2163" s="4" t="s">
        <v>3454</v>
      </c>
      <c r="C2163" s="4" t="s">
        <v>3840</v>
      </c>
      <c r="D2163" s="4" t="s">
        <v>2323</v>
      </c>
      <c r="E2163" s="12">
        <v>799760</v>
      </c>
      <c r="F2163" s="11" t="s">
        <v>548</v>
      </c>
      <c r="G2163" s="12">
        <v>63981</v>
      </c>
      <c r="H2163" s="12">
        <f t="shared" si="33"/>
        <v>863741</v>
      </c>
      <c r="I2163" s="4" t="s">
        <v>3387</v>
      </c>
      <c r="J2163" s="4" t="s">
        <v>3106</v>
      </c>
    </row>
    <row r="2164" spans="1:10" hidden="1" outlineLevel="1" x14ac:dyDescent="0.2">
      <c r="A2164" s="8">
        <v>45127</v>
      </c>
      <c r="B2164" s="4" t="s">
        <v>3194</v>
      </c>
      <c r="C2164" s="4" t="s">
        <v>3840</v>
      </c>
      <c r="D2164" s="4" t="s">
        <v>872</v>
      </c>
      <c r="E2164" s="12">
        <v>559153</v>
      </c>
      <c r="F2164" s="11" t="s">
        <v>548</v>
      </c>
      <c r="G2164" s="12">
        <v>44732</v>
      </c>
      <c r="H2164" s="12">
        <f t="shared" si="33"/>
        <v>603885</v>
      </c>
      <c r="I2164" s="4" t="s">
        <v>3387</v>
      </c>
      <c r="J2164" s="4" t="s">
        <v>3106</v>
      </c>
    </row>
    <row r="2165" spans="1:10" outlineLevel="1" x14ac:dyDescent="0.2">
      <c r="A2165" s="8">
        <v>45128</v>
      </c>
      <c r="B2165" s="4" t="s">
        <v>807</v>
      </c>
      <c r="C2165" s="4" t="s">
        <v>1178</v>
      </c>
      <c r="D2165" s="4" t="s">
        <v>5155</v>
      </c>
      <c r="E2165" s="12">
        <v>-52259</v>
      </c>
      <c r="F2165" s="11" t="s">
        <v>1076</v>
      </c>
      <c r="G2165" s="12">
        <v>-5226</v>
      </c>
      <c r="H2165" s="12">
        <f t="shared" si="33"/>
        <v>-57485</v>
      </c>
      <c r="I2165" s="4" t="s">
        <v>1585</v>
      </c>
      <c r="J2165" s="4" t="s">
        <v>4674</v>
      </c>
    </row>
    <row r="2166" spans="1:10" outlineLevel="1" x14ac:dyDescent="0.2">
      <c r="A2166" s="8">
        <v>45128</v>
      </c>
      <c r="B2166" s="4" t="s">
        <v>1669</v>
      </c>
      <c r="C2166" s="4" t="s">
        <v>1178</v>
      </c>
      <c r="D2166" s="4" t="s">
        <v>3136</v>
      </c>
      <c r="E2166" s="12">
        <v>-247560</v>
      </c>
      <c r="F2166" s="11" t="s">
        <v>1076</v>
      </c>
      <c r="G2166" s="12">
        <v>-24756</v>
      </c>
      <c r="H2166" s="12">
        <f t="shared" si="33"/>
        <v>-272316</v>
      </c>
      <c r="I2166" s="4" t="s">
        <v>1585</v>
      </c>
      <c r="J2166" s="4" t="s">
        <v>4674</v>
      </c>
    </row>
    <row r="2167" spans="1:10" outlineLevel="1" x14ac:dyDescent="0.2">
      <c r="A2167" s="8">
        <v>45128</v>
      </c>
      <c r="B2167" s="4" t="s">
        <v>1984</v>
      </c>
      <c r="C2167" s="4" t="s">
        <v>1178</v>
      </c>
      <c r="D2167" s="4" t="s">
        <v>5024</v>
      </c>
      <c r="E2167" s="12">
        <v>-69025</v>
      </c>
      <c r="F2167" s="11" t="s">
        <v>1076</v>
      </c>
      <c r="G2167" s="12">
        <v>-6903</v>
      </c>
      <c r="H2167" s="12">
        <f t="shared" si="33"/>
        <v>-75928</v>
      </c>
      <c r="I2167" s="4" t="s">
        <v>1585</v>
      </c>
      <c r="J2167" s="4" t="s">
        <v>4674</v>
      </c>
    </row>
    <row r="2168" spans="1:10" outlineLevel="1" x14ac:dyDescent="0.2">
      <c r="A2168" s="8">
        <v>45128</v>
      </c>
      <c r="B2168" s="4" t="s">
        <v>4502</v>
      </c>
      <c r="C2168" s="4" t="s">
        <v>520</v>
      </c>
      <c r="D2168" s="4" t="s">
        <v>2977</v>
      </c>
      <c r="E2168" s="12">
        <v>-375822</v>
      </c>
      <c r="F2168" s="11" t="s">
        <v>1076</v>
      </c>
      <c r="G2168" s="12">
        <v>-37582</v>
      </c>
      <c r="H2168" s="12">
        <f t="shared" si="33"/>
        <v>-413404</v>
      </c>
      <c r="I2168" s="4" t="s">
        <v>505</v>
      </c>
      <c r="J2168" s="4" t="s">
        <v>3537</v>
      </c>
    </row>
    <row r="2169" spans="1:10" outlineLevel="1" x14ac:dyDescent="0.2">
      <c r="A2169" s="8">
        <v>45128</v>
      </c>
      <c r="B2169" s="4" t="s">
        <v>866</v>
      </c>
      <c r="C2169" s="4" t="s">
        <v>3840</v>
      </c>
      <c r="D2169" s="4" t="s">
        <v>3507</v>
      </c>
      <c r="E2169" s="12">
        <v>539116</v>
      </c>
      <c r="F2169" s="11" t="s">
        <v>548</v>
      </c>
      <c r="G2169" s="12">
        <v>43129</v>
      </c>
      <c r="H2169" s="12">
        <f t="shared" si="33"/>
        <v>582245</v>
      </c>
      <c r="I2169" s="4" t="s">
        <v>505</v>
      </c>
      <c r="J2169" s="4" t="s">
        <v>3537</v>
      </c>
    </row>
    <row r="2170" spans="1:10" outlineLevel="1" x14ac:dyDescent="0.2">
      <c r="A2170" s="8">
        <v>45128</v>
      </c>
      <c r="B2170" s="4" t="s">
        <v>1673</v>
      </c>
      <c r="C2170" s="4" t="s">
        <v>3840</v>
      </c>
      <c r="D2170" s="4" t="s">
        <v>3147</v>
      </c>
      <c r="E2170" s="12">
        <v>539116</v>
      </c>
      <c r="F2170" s="11" t="s">
        <v>548</v>
      </c>
      <c r="G2170" s="12">
        <v>43129</v>
      </c>
      <c r="H2170" s="12">
        <f t="shared" si="33"/>
        <v>582245</v>
      </c>
      <c r="I2170" s="4" t="s">
        <v>2372</v>
      </c>
      <c r="J2170" s="4" t="s">
        <v>4418</v>
      </c>
    </row>
    <row r="2171" spans="1:10" outlineLevel="1" x14ac:dyDescent="0.2">
      <c r="A2171" s="8">
        <v>45128</v>
      </c>
      <c r="B2171" s="4" t="s">
        <v>4192</v>
      </c>
      <c r="C2171" s="4" t="s">
        <v>3840</v>
      </c>
      <c r="D2171" s="4" t="s">
        <v>451</v>
      </c>
      <c r="E2171" s="12">
        <v>734417</v>
      </c>
      <c r="F2171" s="11" t="s">
        <v>548</v>
      </c>
      <c r="G2171" s="12">
        <v>58753</v>
      </c>
      <c r="H2171" s="12">
        <f t="shared" si="33"/>
        <v>793170</v>
      </c>
      <c r="I2171" s="4" t="s">
        <v>505</v>
      </c>
      <c r="J2171" s="4" t="s">
        <v>3537</v>
      </c>
    </row>
    <row r="2172" spans="1:10" outlineLevel="1" x14ac:dyDescent="0.2">
      <c r="A2172" s="8">
        <v>45128</v>
      </c>
      <c r="B2172" s="4" t="s">
        <v>1348</v>
      </c>
      <c r="C2172" s="4" t="s">
        <v>3840</v>
      </c>
      <c r="D2172" s="4" t="s">
        <v>4717</v>
      </c>
      <c r="E2172" s="12">
        <v>673895</v>
      </c>
      <c r="F2172" s="11" t="s">
        <v>548</v>
      </c>
      <c r="G2172" s="12">
        <v>53912</v>
      </c>
      <c r="H2172" s="12">
        <f t="shared" si="33"/>
        <v>727807</v>
      </c>
      <c r="I2172" s="4" t="s">
        <v>505</v>
      </c>
      <c r="J2172" s="4" t="s">
        <v>3537</v>
      </c>
    </row>
    <row r="2173" spans="1:10" hidden="1" outlineLevel="1" x14ac:dyDescent="0.2">
      <c r="A2173" s="8">
        <v>45128</v>
      </c>
      <c r="B2173" s="4" t="s">
        <v>2654</v>
      </c>
      <c r="C2173" s="4" t="s">
        <v>3840</v>
      </c>
      <c r="D2173" s="4" t="s">
        <v>4376</v>
      </c>
      <c r="E2173" s="12">
        <v>592685</v>
      </c>
      <c r="F2173" s="11" t="s">
        <v>548</v>
      </c>
      <c r="G2173" s="12">
        <v>47415</v>
      </c>
      <c r="H2173" s="12">
        <f t="shared" si="33"/>
        <v>640100</v>
      </c>
      <c r="I2173" s="4" t="s">
        <v>3387</v>
      </c>
      <c r="J2173" s="4" t="s">
        <v>3106</v>
      </c>
    </row>
    <row r="2174" spans="1:10" hidden="1" outlineLevel="1" x14ac:dyDescent="0.2">
      <c r="A2174" s="8">
        <v>45128</v>
      </c>
      <c r="B2174" s="4" t="s">
        <v>3575</v>
      </c>
      <c r="C2174" s="4" t="s">
        <v>3840</v>
      </c>
      <c r="D2174" s="4" t="s">
        <v>3040</v>
      </c>
      <c r="E2174" s="12">
        <v>663671</v>
      </c>
      <c r="F2174" s="11" t="s">
        <v>548</v>
      </c>
      <c r="G2174" s="12">
        <v>53094</v>
      </c>
      <c r="H2174" s="12">
        <f t="shared" si="33"/>
        <v>716765</v>
      </c>
      <c r="I2174" s="4" t="s">
        <v>3387</v>
      </c>
      <c r="J2174" s="4" t="s">
        <v>3106</v>
      </c>
    </row>
    <row r="2175" spans="1:10" hidden="1" outlineLevel="1" x14ac:dyDescent="0.2">
      <c r="A2175" s="8">
        <v>45128</v>
      </c>
      <c r="B2175" s="4" t="s">
        <v>3599</v>
      </c>
      <c r="C2175" s="4" t="s">
        <v>3840</v>
      </c>
      <c r="D2175" s="4" t="s">
        <v>4729</v>
      </c>
      <c r="E2175" s="12">
        <v>1019020</v>
      </c>
      <c r="F2175" s="11" t="s">
        <v>548</v>
      </c>
      <c r="G2175" s="12">
        <v>81522</v>
      </c>
      <c r="H2175" s="12">
        <f t="shared" si="33"/>
        <v>1100542</v>
      </c>
      <c r="I2175" s="4" t="s">
        <v>3387</v>
      </c>
      <c r="J2175" s="4" t="s">
        <v>3106</v>
      </c>
    </row>
    <row r="2176" spans="1:10" outlineLevel="1" x14ac:dyDescent="0.2">
      <c r="A2176" s="8">
        <v>45128</v>
      </c>
      <c r="B2176" s="4" t="s">
        <v>5248</v>
      </c>
      <c r="C2176" s="4"/>
      <c r="D2176" s="4" t="s">
        <v>5325</v>
      </c>
      <c r="E2176" s="12">
        <v>-58623</v>
      </c>
      <c r="F2176" s="4" t="s">
        <v>5371</v>
      </c>
      <c r="G2176" s="12">
        <v>-5862</v>
      </c>
      <c r="H2176" s="12">
        <f t="shared" si="33"/>
        <v>-64485</v>
      </c>
      <c r="I2176" s="4" t="s">
        <v>505</v>
      </c>
      <c r="J2176" s="4" t="s">
        <v>3537</v>
      </c>
    </row>
    <row r="2177" spans="1:10" outlineLevel="1" x14ac:dyDescent="0.2">
      <c r="A2177" s="8">
        <v>45128</v>
      </c>
      <c r="B2177" s="4" t="s">
        <v>5249</v>
      </c>
      <c r="C2177" s="4"/>
      <c r="D2177" s="4" t="s">
        <v>5326</v>
      </c>
      <c r="E2177" s="12">
        <v>-58623</v>
      </c>
      <c r="F2177" s="4" t="s">
        <v>5371</v>
      </c>
      <c r="G2177" s="12">
        <v>-5862</v>
      </c>
      <c r="H2177" s="12">
        <f t="shared" si="33"/>
        <v>-64485</v>
      </c>
      <c r="I2177" s="4" t="s">
        <v>505</v>
      </c>
      <c r="J2177" s="4" t="s">
        <v>3537</v>
      </c>
    </row>
    <row r="2178" spans="1:10" outlineLevel="1" x14ac:dyDescent="0.2">
      <c r="A2178" s="8">
        <v>45128</v>
      </c>
      <c r="B2178" s="4" t="s">
        <v>5250</v>
      </c>
      <c r="C2178" s="4"/>
      <c r="D2178" s="4" t="s">
        <v>5327</v>
      </c>
      <c r="E2178" s="12">
        <v>-29312</v>
      </c>
      <c r="F2178" s="4" t="s">
        <v>5371</v>
      </c>
      <c r="G2178" s="12">
        <v>-2931</v>
      </c>
      <c r="H2178" s="12">
        <f t="shared" ref="H2178:H2241" si="34">+E2178+G2178</f>
        <v>-32243</v>
      </c>
      <c r="I2178" s="4" t="s">
        <v>505</v>
      </c>
      <c r="J2178" s="4" t="s">
        <v>3537</v>
      </c>
    </row>
    <row r="2179" spans="1:10" outlineLevel="1" x14ac:dyDescent="0.2">
      <c r="A2179" s="8">
        <v>45128</v>
      </c>
      <c r="B2179" s="4" t="s">
        <v>3102</v>
      </c>
      <c r="C2179" s="4"/>
      <c r="D2179" s="4" t="s">
        <v>5328</v>
      </c>
      <c r="E2179" s="12">
        <v>-58623</v>
      </c>
      <c r="F2179" s="4" t="s">
        <v>5371</v>
      </c>
      <c r="G2179" s="12">
        <v>-5862</v>
      </c>
      <c r="H2179" s="12">
        <f t="shared" si="34"/>
        <v>-64485</v>
      </c>
      <c r="I2179" s="4" t="s">
        <v>505</v>
      </c>
      <c r="J2179" s="4" t="s">
        <v>3537</v>
      </c>
    </row>
    <row r="2180" spans="1:10" outlineLevel="1" x14ac:dyDescent="0.2">
      <c r="A2180" s="8">
        <v>45128</v>
      </c>
      <c r="B2180" s="4" t="s">
        <v>5251</v>
      </c>
      <c r="C2180" s="4"/>
      <c r="D2180" s="4" t="s">
        <v>5329</v>
      </c>
      <c r="E2180" s="12">
        <v>-58623</v>
      </c>
      <c r="F2180" s="4" t="s">
        <v>5371</v>
      </c>
      <c r="G2180" s="12">
        <v>-5862</v>
      </c>
      <c r="H2180" s="12">
        <f t="shared" si="34"/>
        <v>-64485</v>
      </c>
      <c r="I2180" s="4" t="s">
        <v>505</v>
      </c>
      <c r="J2180" s="4" t="s">
        <v>3537</v>
      </c>
    </row>
    <row r="2181" spans="1:10" outlineLevel="1" x14ac:dyDescent="0.2">
      <c r="A2181" s="8">
        <v>45129</v>
      </c>
      <c r="B2181" s="4" t="s">
        <v>2764</v>
      </c>
      <c r="C2181" s="4" t="s">
        <v>3840</v>
      </c>
      <c r="D2181" s="4" t="s">
        <v>1901</v>
      </c>
      <c r="E2181" s="12">
        <v>673895</v>
      </c>
      <c r="F2181" s="11" t="s">
        <v>548</v>
      </c>
      <c r="G2181" s="12">
        <v>53912</v>
      </c>
      <c r="H2181" s="12">
        <f t="shared" si="34"/>
        <v>727807</v>
      </c>
      <c r="I2181" s="4" t="s">
        <v>2719</v>
      </c>
      <c r="J2181" s="4" t="s">
        <v>1445</v>
      </c>
    </row>
    <row r="2182" spans="1:10" outlineLevel="1" x14ac:dyDescent="0.2">
      <c r="A2182" s="8">
        <v>45131</v>
      </c>
      <c r="B2182" s="4" t="s">
        <v>4808</v>
      </c>
      <c r="C2182" s="4" t="s">
        <v>1178</v>
      </c>
      <c r="D2182" s="4" t="s">
        <v>2739</v>
      </c>
      <c r="E2182" s="12">
        <v>-82520</v>
      </c>
      <c r="F2182" s="11" t="s">
        <v>1076</v>
      </c>
      <c r="G2182" s="12">
        <v>-8252</v>
      </c>
      <c r="H2182" s="12">
        <f t="shared" si="34"/>
        <v>-90772</v>
      </c>
      <c r="I2182" s="4" t="s">
        <v>1585</v>
      </c>
      <c r="J2182" s="4" t="s">
        <v>4674</v>
      </c>
    </row>
    <row r="2183" spans="1:10" outlineLevel="1" x14ac:dyDescent="0.2">
      <c r="A2183" s="8">
        <v>45131</v>
      </c>
      <c r="B2183" s="4" t="s">
        <v>1552</v>
      </c>
      <c r="C2183" s="4" t="s">
        <v>3840</v>
      </c>
      <c r="D2183" s="4" t="s">
        <v>3178</v>
      </c>
      <c r="E2183" s="12">
        <v>508855</v>
      </c>
      <c r="F2183" s="11" t="s">
        <v>548</v>
      </c>
      <c r="G2183" s="12">
        <v>40708</v>
      </c>
      <c r="H2183" s="12">
        <f t="shared" si="34"/>
        <v>549563</v>
      </c>
      <c r="I2183" s="4" t="s">
        <v>505</v>
      </c>
      <c r="J2183" s="4" t="s">
        <v>3537</v>
      </c>
    </row>
    <row r="2184" spans="1:10" hidden="1" outlineLevel="1" x14ac:dyDescent="0.2">
      <c r="A2184" s="8">
        <v>45131</v>
      </c>
      <c r="B2184" s="4" t="s">
        <v>1633</v>
      </c>
      <c r="C2184" s="4" t="s">
        <v>3840</v>
      </c>
      <c r="D2184" s="4" t="s">
        <v>4546</v>
      </c>
      <c r="E2184" s="12">
        <v>485136</v>
      </c>
      <c r="F2184" s="11" t="s">
        <v>548</v>
      </c>
      <c r="G2184" s="12">
        <v>38811</v>
      </c>
      <c r="H2184" s="12">
        <f t="shared" si="34"/>
        <v>523947</v>
      </c>
      <c r="I2184" s="4" t="s">
        <v>3387</v>
      </c>
      <c r="J2184" s="4" t="s">
        <v>3106</v>
      </c>
    </row>
    <row r="2185" spans="1:10" hidden="1" outlineLevel="1" x14ac:dyDescent="0.2">
      <c r="A2185" s="8">
        <v>45131</v>
      </c>
      <c r="B2185" s="4" t="s">
        <v>326</v>
      </c>
      <c r="C2185" s="4" t="s">
        <v>3840</v>
      </c>
      <c r="D2185" s="4" t="s">
        <v>3274</v>
      </c>
      <c r="E2185" s="12">
        <v>606180</v>
      </c>
      <c r="F2185" s="11" t="s">
        <v>548</v>
      </c>
      <c r="G2185" s="12">
        <v>48494</v>
      </c>
      <c r="H2185" s="12">
        <f t="shared" si="34"/>
        <v>654674</v>
      </c>
      <c r="I2185" s="4" t="s">
        <v>3387</v>
      </c>
      <c r="J2185" s="4" t="s">
        <v>3106</v>
      </c>
    </row>
    <row r="2186" spans="1:10" hidden="1" outlineLevel="1" x14ac:dyDescent="0.2">
      <c r="A2186" s="8">
        <v>45131</v>
      </c>
      <c r="B2186" s="4" t="s">
        <v>2667</v>
      </c>
      <c r="C2186" s="4" t="s">
        <v>3840</v>
      </c>
      <c r="D2186" s="4" t="s">
        <v>121</v>
      </c>
      <c r="E2186" s="12">
        <v>545658</v>
      </c>
      <c r="F2186" s="11" t="s">
        <v>548</v>
      </c>
      <c r="G2186" s="12">
        <v>43653</v>
      </c>
      <c r="H2186" s="12">
        <f t="shared" si="34"/>
        <v>589311</v>
      </c>
      <c r="I2186" s="4" t="s">
        <v>3387</v>
      </c>
      <c r="J2186" s="4" t="s">
        <v>3106</v>
      </c>
    </row>
    <row r="2187" spans="1:10" hidden="1" outlineLevel="1" x14ac:dyDescent="0.2">
      <c r="A2187" s="8">
        <v>45131</v>
      </c>
      <c r="B2187" s="4" t="s">
        <v>3764</v>
      </c>
      <c r="C2187" s="4" t="s">
        <v>3840</v>
      </c>
      <c r="D2187" s="4" t="s">
        <v>241</v>
      </c>
      <c r="E2187" s="12">
        <v>559153</v>
      </c>
      <c r="F2187" s="11" t="s">
        <v>548</v>
      </c>
      <c r="G2187" s="12">
        <v>44732</v>
      </c>
      <c r="H2187" s="12">
        <f t="shared" si="34"/>
        <v>603885</v>
      </c>
      <c r="I2187" s="4" t="s">
        <v>3387</v>
      </c>
      <c r="J2187" s="4" t="s">
        <v>3106</v>
      </c>
    </row>
    <row r="2188" spans="1:10" hidden="1" outlineLevel="1" x14ac:dyDescent="0.2">
      <c r="A2188" s="8">
        <v>45131</v>
      </c>
      <c r="B2188" s="4" t="s">
        <v>2196</v>
      </c>
      <c r="C2188" s="4" t="s">
        <v>3840</v>
      </c>
      <c r="D2188" s="4" t="s">
        <v>1416</v>
      </c>
      <c r="E2188" s="12">
        <v>562424</v>
      </c>
      <c r="F2188" s="11" t="s">
        <v>548</v>
      </c>
      <c r="G2188" s="12">
        <v>44994</v>
      </c>
      <c r="H2188" s="12">
        <f t="shared" si="34"/>
        <v>607418</v>
      </c>
      <c r="I2188" s="4" t="s">
        <v>3387</v>
      </c>
      <c r="J2188" s="4" t="s">
        <v>3106</v>
      </c>
    </row>
    <row r="2189" spans="1:10" hidden="1" outlineLevel="1" x14ac:dyDescent="0.2">
      <c r="A2189" s="8">
        <v>45131</v>
      </c>
      <c r="B2189" s="4" t="s">
        <v>496</v>
      </c>
      <c r="C2189" s="4" t="s">
        <v>3840</v>
      </c>
      <c r="D2189" s="4" t="s">
        <v>1084</v>
      </c>
      <c r="E2189" s="12">
        <v>485136</v>
      </c>
      <c r="F2189" s="11" t="s">
        <v>548</v>
      </c>
      <c r="G2189" s="12">
        <v>38811</v>
      </c>
      <c r="H2189" s="12">
        <f t="shared" si="34"/>
        <v>523947</v>
      </c>
      <c r="I2189" s="4" t="s">
        <v>3387</v>
      </c>
      <c r="J2189" s="4" t="s">
        <v>3106</v>
      </c>
    </row>
    <row r="2190" spans="1:10" hidden="1" outlineLevel="1" x14ac:dyDescent="0.2">
      <c r="A2190" s="8">
        <v>45131</v>
      </c>
      <c r="B2190" s="4" t="s">
        <v>2336</v>
      </c>
      <c r="C2190" s="4" t="s">
        <v>3840</v>
      </c>
      <c r="D2190" s="4" t="s">
        <v>4872</v>
      </c>
      <c r="E2190" s="12">
        <v>485136</v>
      </c>
      <c r="F2190" s="11" t="s">
        <v>548</v>
      </c>
      <c r="G2190" s="12">
        <v>38811</v>
      </c>
      <c r="H2190" s="12">
        <f t="shared" si="34"/>
        <v>523947</v>
      </c>
      <c r="I2190" s="4" t="s">
        <v>3387</v>
      </c>
      <c r="J2190" s="4" t="s">
        <v>3106</v>
      </c>
    </row>
    <row r="2191" spans="1:10" hidden="1" outlineLevel="1" x14ac:dyDescent="0.2">
      <c r="A2191" s="8">
        <v>45131</v>
      </c>
      <c r="B2191" s="4" t="s">
        <v>2112</v>
      </c>
      <c r="C2191" s="4" t="s">
        <v>3840</v>
      </c>
      <c r="D2191" s="4" t="s">
        <v>4340</v>
      </c>
      <c r="E2191" s="12">
        <v>501902</v>
      </c>
      <c r="F2191" s="11" t="s">
        <v>548</v>
      </c>
      <c r="G2191" s="12">
        <v>40152</v>
      </c>
      <c r="H2191" s="12">
        <f t="shared" si="34"/>
        <v>542054</v>
      </c>
      <c r="I2191" s="4" t="s">
        <v>3387</v>
      </c>
      <c r="J2191" s="4" t="s">
        <v>3106</v>
      </c>
    </row>
    <row r="2192" spans="1:10" hidden="1" outlineLevel="1" x14ac:dyDescent="0.2">
      <c r="A2192" s="8">
        <v>45131</v>
      </c>
      <c r="B2192" s="4" t="s">
        <v>864</v>
      </c>
      <c r="C2192" s="4" t="s">
        <v>3840</v>
      </c>
      <c r="D2192" s="4" t="s">
        <v>5078</v>
      </c>
      <c r="E2192" s="12">
        <v>545658</v>
      </c>
      <c r="F2192" s="11" t="s">
        <v>548</v>
      </c>
      <c r="G2192" s="12">
        <v>43653</v>
      </c>
      <c r="H2192" s="12">
        <f t="shared" si="34"/>
        <v>589311</v>
      </c>
      <c r="I2192" s="4" t="s">
        <v>3387</v>
      </c>
      <c r="J2192" s="4" t="s">
        <v>3106</v>
      </c>
    </row>
    <row r="2193" spans="1:10" hidden="1" outlineLevel="1" x14ac:dyDescent="0.2">
      <c r="A2193" s="8">
        <v>45131</v>
      </c>
      <c r="B2193" s="4" t="s">
        <v>1640</v>
      </c>
      <c r="C2193" s="4" t="s">
        <v>3840</v>
      </c>
      <c r="D2193" s="4" t="s">
        <v>3072</v>
      </c>
      <c r="E2193" s="12">
        <v>594646</v>
      </c>
      <c r="F2193" s="11" t="s">
        <v>548</v>
      </c>
      <c r="G2193" s="12">
        <v>47572</v>
      </c>
      <c r="H2193" s="12">
        <f t="shared" si="34"/>
        <v>642218</v>
      </c>
      <c r="I2193" s="4" t="s">
        <v>3387</v>
      </c>
      <c r="J2193" s="4" t="s">
        <v>3106</v>
      </c>
    </row>
    <row r="2194" spans="1:10" hidden="1" outlineLevel="1" x14ac:dyDescent="0.2">
      <c r="A2194" s="8">
        <v>45131</v>
      </c>
      <c r="B2194" s="4" t="s">
        <v>3431</v>
      </c>
      <c r="C2194" s="4" t="s">
        <v>3840</v>
      </c>
      <c r="D2194" s="4" t="s">
        <v>4000</v>
      </c>
      <c r="E2194" s="12">
        <v>525621</v>
      </c>
      <c r="F2194" s="11" t="s">
        <v>548</v>
      </c>
      <c r="G2194" s="12">
        <v>42050</v>
      </c>
      <c r="H2194" s="12">
        <f t="shared" si="34"/>
        <v>567671</v>
      </c>
      <c r="I2194" s="4" t="s">
        <v>3387</v>
      </c>
      <c r="J2194" s="4" t="s">
        <v>3106</v>
      </c>
    </row>
    <row r="2195" spans="1:10" hidden="1" outlineLevel="1" x14ac:dyDescent="0.2">
      <c r="A2195" s="8">
        <v>45131</v>
      </c>
      <c r="B2195" s="4" t="s">
        <v>2367</v>
      </c>
      <c r="C2195" s="4" t="s">
        <v>3840</v>
      </c>
      <c r="D2195" s="4" t="s">
        <v>1120</v>
      </c>
      <c r="E2195" s="12">
        <v>528892</v>
      </c>
      <c r="F2195" s="11" t="s">
        <v>548</v>
      </c>
      <c r="G2195" s="12">
        <v>42311</v>
      </c>
      <c r="H2195" s="12">
        <f t="shared" si="34"/>
        <v>571203</v>
      </c>
      <c r="I2195" s="4" t="s">
        <v>3387</v>
      </c>
      <c r="J2195" s="4" t="s">
        <v>3106</v>
      </c>
    </row>
    <row r="2196" spans="1:10" hidden="1" outlineLevel="1" x14ac:dyDescent="0.2">
      <c r="A2196" s="8">
        <v>45131</v>
      </c>
      <c r="B2196" s="4" t="s">
        <v>3589</v>
      </c>
      <c r="C2196" s="4" t="s">
        <v>3840</v>
      </c>
      <c r="D2196" s="4" t="s">
        <v>3792</v>
      </c>
      <c r="E2196" s="12">
        <v>757725</v>
      </c>
      <c r="F2196" s="11" t="s">
        <v>548</v>
      </c>
      <c r="G2196" s="12">
        <v>60618</v>
      </c>
      <c r="H2196" s="12">
        <f t="shared" si="34"/>
        <v>818343</v>
      </c>
      <c r="I2196" s="4" t="s">
        <v>3387</v>
      </c>
      <c r="J2196" s="4" t="s">
        <v>3106</v>
      </c>
    </row>
    <row r="2197" spans="1:10" hidden="1" outlineLevel="1" x14ac:dyDescent="0.2">
      <c r="A2197" s="8">
        <v>45131</v>
      </c>
      <c r="B2197" s="4" t="s">
        <v>1786</v>
      </c>
      <c r="C2197" s="4" t="s">
        <v>3840</v>
      </c>
      <c r="D2197" s="4" t="s">
        <v>2811</v>
      </c>
      <c r="E2197" s="12">
        <v>606420</v>
      </c>
      <c r="F2197" s="11" t="s">
        <v>548</v>
      </c>
      <c r="G2197" s="12">
        <v>48514</v>
      </c>
      <c r="H2197" s="12">
        <f t="shared" si="34"/>
        <v>654934</v>
      </c>
      <c r="I2197" s="4" t="s">
        <v>3387</v>
      </c>
      <c r="J2197" s="4" t="s">
        <v>3106</v>
      </c>
    </row>
    <row r="2198" spans="1:10" outlineLevel="1" x14ac:dyDescent="0.2">
      <c r="A2198" s="8">
        <v>45132</v>
      </c>
      <c r="B2198" s="4" t="s">
        <v>2765</v>
      </c>
      <c r="C2198" s="4" t="s">
        <v>3840</v>
      </c>
      <c r="D2198" s="4" t="s">
        <v>4381</v>
      </c>
      <c r="E2198" s="12">
        <v>539116</v>
      </c>
      <c r="F2198" s="11" t="s">
        <v>548</v>
      </c>
      <c r="G2198" s="12">
        <v>43129</v>
      </c>
      <c r="H2198" s="12">
        <f t="shared" si="34"/>
        <v>582245</v>
      </c>
      <c r="I2198" s="4" t="s">
        <v>505</v>
      </c>
      <c r="J2198" s="4" t="s">
        <v>3537</v>
      </c>
    </row>
    <row r="2199" spans="1:10" hidden="1" outlineLevel="1" x14ac:dyDescent="0.2">
      <c r="A2199" s="8">
        <v>45132</v>
      </c>
      <c r="B2199" s="4" t="s">
        <v>912</v>
      </c>
      <c r="C2199" s="4" t="s">
        <v>3840</v>
      </c>
      <c r="D2199" s="4" t="s">
        <v>702</v>
      </c>
      <c r="E2199" s="12">
        <v>562424</v>
      </c>
      <c r="F2199" s="11" t="s">
        <v>548</v>
      </c>
      <c r="G2199" s="12">
        <v>44994</v>
      </c>
      <c r="H2199" s="12">
        <f t="shared" si="34"/>
        <v>607418</v>
      </c>
      <c r="I2199" s="4" t="s">
        <v>3387</v>
      </c>
      <c r="J2199" s="4" t="s">
        <v>3106</v>
      </c>
    </row>
    <row r="2200" spans="1:10" hidden="1" outlineLevel="1" x14ac:dyDescent="0.2">
      <c r="A2200" s="8">
        <v>45132</v>
      </c>
      <c r="B2200" s="4" t="s">
        <v>4265</v>
      </c>
      <c r="C2200" s="4" t="s">
        <v>3840</v>
      </c>
      <c r="D2200" s="4" t="s">
        <v>2782</v>
      </c>
      <c r="E2200" s="12">
        <v>528892</v>
      </c>
      <c r="F2200" s="11" t="s">
        <v>548</v>
      </c>
      <c r="G2200" s="12">
        <v>42311</v>
      </c>
      <c r="H2200" s="12">
        <f t="shared" si="34"/>
        <v>571203</v>
      </c>
      <c r="I2200" s="4" t="s">
        <v>3387</v>
      </c>
      <c r="J2200" s="4" t="s">
        <v>3106</v>
      </c>
    </row>
    <row r="2201" spans="1:10" hidden="1" outlineLevel="1" x14ac:dyDescent="0.2">
      <c r="A2201" s="8">
        <v>45132</v>
      </c>
      <c r="B2201" s="4" t="s">
        <v>3930</v>
      </c>
      <c r="C2201" s="4" t="s">
        <v>3840</v>
      </c>
      <c r="D2201" s="4" t="s">
        <v>924</v>
      </c>
      <c r="E2201" s="12">
        <v>808674</v>
      </c>
      <c r="F2201" s="11" t="s">
        <v>548</v>
      </c>
      <c r="G2201" s="12">
        <v>64694</v>
      </c>
      <c r="H2201" s="12">
        <f t="shared" si="34"/>
        <v>873368</v>
      </c>
      <c r="I2201" s="4" t="s">
        <v>3387</v>
      </c>
      <c r="J2201" s="4" t="s">
        <v>3106</v>
      </c>
    </row>
    <row r="2202" spans="1:10" outlineLevel="1" x14ac:dyDescent="0.2">
      <c r="A2202" s="8">
        <v>45133</v>
      </c>
      <c r="B2202" s="4" t="s">
        <v>192</v>
      </c>
      <c r="C2202" s="4" t="s">
        <v>520</v>
      </c>
      <c r="D2202" s="4" t="s">
        <v>4895</v>
      </c>
      <c r="E2202" s="12">
        <v>-250548</v>
      </c>
      <c r="F2202" s="11" t="s">
        <v>1076</v>
      </c>
      <c r="G2202" s="12">
        <v>-25055</v>
      </c>
      <c r="H2202" s="12">
        <f t="shared" si="34"/>
        <v>-275603</v>
      </c>
      <c r="I2202" s="4" t="s">
        <v>505</v>
      </c>
      <c r="J2202" s="4" t="s">
        <v>3537</v>
      </c>
    </row>
    <row r="2203" spans="1:10" hidden="1" outlineLevel="1" x14ac:dyDescent="0.2">
      <c r="A2203" s="8">
        <v>45133</v>
      </c>
      <c r="B2203" s="4" t="s">
        <v>251</v>
      </c>
      <c r="C2203" s="4" t="s">
        <v>3840</v>
      </c>
      <c r="D2203" s="4" t="s">
        <v>4656</v>
      </c>
      <c r="E2203" s="12">
        <v>528892</v>
      </c>
      <c r="F2203" s="11" t="s">
        <v>548</v>
      </c>
      <c r="G2203" s="12">
        <v>42311</v>
      </c>
      <c r="H2203" s="12">
        <f t="shared" si="34"/>
        <v>571203</v>
      </c>
      <c r="I2203" s="4" t="s">
        <v>313</v>
      </c>
      <c r="J2203" s="4" t="s">
        <v>1554</v>
      </c>
    </row>
    <row r="2204" spans="1:10" hidden="1" outlineLevel="1" x14ac:dyDescent="0.2">
      <c r="A2204" s="8">
        <v>45133</v>
      </c>
      <c r="B2204" s="4" t="s">
        <v>5159</v>
      </c>
      <c r="C2204" s="4" t="s">
        <v>3840</v>
      </c>
      <c r="D2204" s="4" t="s">
        <v>3156</v>
      </c>
      <c r="E2204" s="12">
        <v>815216</v>
      </c>
      <c r="F2204" s="11" t="s">
        <v>548</v>
      </c>
      <c r="G2204" s="12">
        <v>65217</v>
      </c>
      <c r="H2204" s="12">
        <f t="shared" si="34"/>
        <v>880433</v>
      </c>
      <c r="I2204" s="4" t="s">
        <v>313</v>
      </c>
      <c r="J2204" s="4" t="s">
        <v>1554</v>
      </c>
    </row>
    <row r="2205" spans="1:10" hidden="1" outlineLevel="1" x14ac:dyDescent="0.2">
      <c r="A2205" s="8">
        <v>45133</v>
      </c>
      <c r="B2205" s="4" t="s">
        <v>196</v>
      </c>
      <c r="C2205" s="4" t="s">
        <v>3840</v>
      </c>
      <c r="D2205" s="4" t="s">
        <v>8</v>
      </c>
      <c r="E2205" s="12">
        <v>468370</v>
      </c>
      <c r="F2205" s="11" t="s">
        <v>548</v>
      </c>
      <c r="G2205" s="12">
        <v>37470</v>
      </c>
      <c r="H2205" s="12">
        <f t="shared" si="34"/>
        <v>505840</v>
      </c>
      <c r="I2205" s="4" t="s">
        <v>313</v>
      </c>
      <c r="J2205" s="4" t="s">
        <v>1554</v>
      </c>
    </row>
    <row r="2206" spans="1:10" hidden="1" outlineLevel="1" x14ac:dyDescent="0.2">
      <c r="A2206" s="8">
        <v>45133</v>
      </c>
      <c r="B2206" s="4" t="s">
        <v>4740</v>
      </c>
      <c r="C2206" s="4" t="s">
        <v>3840</v>
      </c>
      <c r="D2206" s="4" t="s">
        <v>4704</v>
      </c>
      <c r="E2206" s="12">
        <v>542387</v>
      </c>
      <c r="F2206" s="11" t="s">
        <v>548</v>
      </c>
      <c r="G2206" s="12">
        <v>43391</v>
      </c>
      <c r="H2206" s="12">
        <f t="shared" si="34"/>
        <v>585778</v>
      </c>
      <c r="I2206" s="4" t="s">
        <v>313</v>
      </c>
      <c r="J2206" s="4" t="s">
        <v>1554</v>
      </c>
    </row>
    <row r="2207" spans="1:10" hidden="1" outlineLevel="1" x14ac:dyDescent="0.2">
      <c r="A2207" s="8">
        <v>45133</v>
      </c>
      <c r="B2207" s="4" t="s">
        <v>4601</v>
      </c>
      <c r="C2207" s="4" t="s">
        <v>3840</v>
      </c>
      <c r="D2207" s="4" t="s">
        <v>1106</v>
      </c>
      <c r="E2207" s="12">
        <v>611412</v>
      </c>
      <c r="F2207" s="11" t="s">
        <v>548</v>
      </c>
      <c r="G2207" s="12">
        <v>48913</v>
      </c>
      <c r="H2207" s="12">
        <f t="shared" si="34"/>
        <v>660325</v>
      </c>
      <c r="I2207" s="4" t="s">
        <v>313</v>
      </c>
      <c r="J2207" s="4" t="s">
        <v>1554</v>
      </c>
    </row>
    <row r="2208" spans="1:10" hidden="1" outlineLevel="1" x14ac:dyDescent="0.2">
      <c r="A2208" s="8">
        <v>45133</v>
      </c>
      <c r="B2208" s="4" t="s">
        <v>794</v>
      </c>
      <c r="C2208" s="4" t="s">
        <v>3840</v>
      </c>
      <c r="D2208" s="4" t="s">
        <v>5168</v>
      </c>
      <c r="E2208" s="12">
        <v>592685</v>
      </c>
      <c r="F2208" s="11" t="s">
        <v>548</v>
      </c>
      <c r="G2208" s="12">
        <v>47415</v>
      </c>
      <c r="H2208" s="12">
        <f t="shared" si="34"/>
        <v>640100</v>
      </c>
      <c r="I2208" s="4" t="s">
        <v>313</v>
      </c>
      <c r="J2208" s="4" t="s">
        <v>1554</v>
      </c>
    </row>
    <row r="2209" spans="1:10" hidden="1" outlineLevel="1" x14ac:dyDescent="0.2">
      <c r="A2209" s="8">
        <v>45133</v>
      </c>
      <c r="B2209" s="4" t="s">
        <v>827</v>
      </c>
      <c r="C2209" s="4" t="s">
        <v>3840</v>
      </c>
      <c r="D2209" s="4" t="s">
        <v>1131</v>
      </c>
      <c r="E2209" s="12">
        <v>628178</v>
      </c>
      <c r="F2209" s="11" t="s">
        <v>548</v>
      </c>
      <c r="G2209" s="12">
        <v>50254</v>
      </c>
      <c r="H2209" s="12">
        <f t="shared" si="34"/>
        <v>678432</v>
      </c>
      <c r="I2209" s="4" t="s">
        <v>3387</v>
      </c>
      <c r="J2209" s="4" t="s">
        <v>3106</v>
      </c>
    </row>
    <row r="2210" spans="1:10" hidden="1" outlineLevel="1" x14ac:dyDescent="0.2">
      <c r="A2210" s="8">
        <v>45133</v>
      </c>
      <c r="B2210" s="4" t="s">
        <v>1316</v>
      </c>
      <c r="C2210" s="4" t="s">
        <v>3840</v>
      </c>
      <c r="D2210" s="4" t="s">
        <v>1250</v>
      </c>
      <c r="E2210" s="12">
        <v>468370</v>
      </c>
      <c r="F2210" s="11" t="s">
        <v>548</v>
      </c>
      <c r="G2210" s="12">
        <v>37470</v>
      </c>
      <c r="H2210" s="12">
        <f t="shared" si="34"/>
        <v>505840</v>
      </c>
      <c r="I2210" s="4" t="s">
        <v>3387</v>
      </c>
      <c r="J2210" s="4" t="s">
        <v>3106</v>
      </c>
    </row>
    <row r="2211" spans="1:10" hidden="1" outlineLevel="1" x14ac:dyDescent="0.2">
      <c r="A2211" s="8">
        <v>45134</v>
      </c>
      <c r="B2211" s="4" t="s">
        <v>4515</v>
      </c>
      <c r="C2211" s="4" t="s">
        <v>4421</v>
      </c>
      <c r="D2211" s="4" t="s">
        <v>3806</v>
      </c>
      <c r="E2211" s="12">
        <v>-321817</v>
      </c>
      <c r="F2211" s="11" t="s">
        <v>548</v>
      </c>
      <c r="G2211" s="12">
        <v>-25745</v>
      </c>
      <c r="H2211" s="12">
        <f t="shared" si="34"/>
        <v>-347562</v>
      </c>
      <c r="I2211" s="4" t="s">
        <v>313</v>
      </c>
      <c r="J2211" s="4" t="s">
        <v>1554</v>
      </c>
    </row>
    <row r="2212" spans="1:10" hidden="1" outlineLevel="1" x14ac:dyDescent="0.2">
      <c r="A2212" s="8">
        <v>45134</v>
      </c>
      <c r="B2212" s="4" t="s">
        <v>560</v>
      </c>
      <c r="C2212" s="4" t="s">
        <v>3910</v>
      </c>
      <c r="D2212" s="4" t="s">
        <v>3806</v>
      </c>
      <c r="E2212" s="12">
        <v>-375822</v>
      </c>
      <c r="F2212" s="11" t="s">
        <v>548</v>
      </c>
      <c r="G2212" s="12">
        <v>-30066</v>
      </c>
      <c r="H2212" s="12">
        <f t="shared" si="34"/>
        <v>-405888</v>
      </c>
      <c r="I2212" s="4" t="s">
        <v>3387</v>
      </c>
      <c r="J2212" s="4" t="s">
        <v>3106</v>
      </c>
    </row>
    <row r="2213" spans="1:10" hidden="1" outlineLevel="1" x14ac:dyDescent="0.2">
      <c r="A2213" s="8">
        <v>45134</v>
      </c>
      <c r="B2213" s="4" t="s">
        <v>4822</v>
      </c>
      <c r="C2213" s="4" t="s">
        <v>3910</v>
      </c>
      <c r="D2213" s="4" t="s">
        <v>4157</v>
      </c>
      <c r="E2213" s="12">
        <v>-247560</v>
      </c>
      <c r="F2213" s="11" t="s">
        <v>548</v>
      </c>
      <c r="G2213" s="12">
        <v>-19805</v>
      </c>
      <c r="H2213" s="12">
        <f t="shared" si="34"/>
        <v>-267365</v>
      </c>
      <c r="I2213" s="4" t="s">
        <v>3387</v>
      </c>
      <c r="J2213" s="4" t="s">
        <v>3106</v>
      </c>
    </row>
    <row r="2214" spans="1:10" hidden="1" outlineLevel="1" x14ac:dyDescent="0.2">
      <c r="A2214" s="8">
        <v>45134</v>
      </c>
      <c r="B2214" s="4" t="s">
        <v>468</v>
      </c>
      <c r="C2214" s="4" t="s">
        <v>3910</v>
      </c>
      <c r="D2214" s="4" t="s">
        <v>3644</v>
      </c>
      <c r="E2214" s="12">
        <v>-52259</v>
      </c>
      <c r="F2214" s="11" t="s">
        <v>548</v>
      </c>
      <c r="G2214" s="12">
        <v>-4181</v>
      </c>
      <c r="H2214" s="12">
        <f t="shared" si="34"/>
        <v>-56440</v>
      </c>
      <c r="I2214" s="4" t="s">
        <v>3387</v>
      </c>
      <c r="J2214" s="4" t="s">
        <v>3106</v>
      </c>
    </row>
    <row r="2215" spans="1:10" hidden="1" outlineLevel="1" x14ac:dyDescent="0.2">
      <c r="A2215" s="8">
        <v>45134</v>
      </c>
      <c r="B2215" s="4" t="s">
        <v>3380</v>
      </c>
      <c r="C2215" s="4" t="s">
        <v>3910</v>
      </c>
      <c r="D2215" s="4" t="s">
        <v>3806</v>
      </c>
      <c r="E2215" s="12">
        <v>-203804</v>
      </c>
      <c r="F2215" s="11" t="s">
        <v>548</v>
      </c>
      <c r="G2215" s="12">
        <v>-16305</v>
      </c>
      <c r="H2215" s="12">
        <f t="shared" si="34"/>
        <v>-220109</v>
      </c>
      <c r="I2215" s="4" t="s">
        <v>3387</v>
      </c>
      <c r="J2215" s="4" t="s">
        <v>3106</v>
      </c>
    </row>
    <row r="2216" spans="1:10" hidden="1" outlineLevel="1" x14ac:dyDescent="0.2">
      <c r="A2216" s="8">
        <v>45134</v>
      </c>
      <c r="B2216" s="4" t="s">
        <v>1103</v>
      </c>
      <c r="C2216" s="4" t="s">
        <v>3910</v>
      </c>
      <c r="D2216" s="4" t="s">
        <v>4602</v>
      </c>
      <c r="E2216" s="12">
        <v>-151545</v>
      </c>
      <c r="F2216" s="11" t="s">
        <v>548</v>
      </c>
      <c r="G2216" s="12">
        <v>-12124</v>
      </c>
      <c r="H2216" s="12">
        <f t="shared" si="34"/>
        <v>-163669</v>
      </c>
      <c r="I2216" s="4" t="s">
        <v>3387</v>
      </c>
      <c r="J2216" s="4" t="s">
        <v>3106</v>
      </c>
    </row>
    <row r="2217" spans="1:10" outlineLevel="1" x14ac:dyDescent="0.2">
      <c r="A2217" s="8">
        <v>45138</v>
      </c>
      <c r="B2217" s="4" t="s">
        <v>1717</v>
      </c>
      <c r="C2217" s="4" t="s">
        <v>1178</v>
      </c>
      <c r="D2217" s="4" t="s">
        <v>4477</v>
      </c>
      <c r="E2217" s="12">
        <v>-52259</v>
      </c>
      <c r="F2217" s="11" t="s">
        <v>1076</v>
      </c>
      <c r="G2217" s="12">
        <v>-5226</v>
      </c>
      <c r="H2217" s="12">
        <f t="shared" si="34"/>
        <v>-57485</v>
      </c>
      <c r="I2217" s="4" t="s">
        <v>1585</v>
      </c>
      <c r="J2217" s="4" t="s">
        <v>4674</v>
      </c>
    </row>
    <row r="2218" spans="1:10" outlineLevel="1" x14ac:dyDescent="0.2">
      <c r="A2218" s="8">
        <v>45138</v>
      </c>
      <c r="B2218" s="4" t="s">
        <v>1045</v>
      </c>
      <c r="C2218" s="4" t="s">
        <v>1178</v>
      </c>
      <c r="D2218" s="4" t="s">
        <v>2221</v>
      </c>
      <c r="E2218" s="12">
        <v>-187038</v>
      </c>
      <c r="F2218" s="11" t="s">
        <v>1076</v>
      </c>
      <c r="G2218" s="12">
        <v>-18704</v>
      </c>
      <c r="H2218" s="12">
        <f t="shared" si="34"/>
        <v>-205742</v>
      </c>
      <c r="I2218" s="4" t="s">
        <v>1585</v>
      </c>
      <c r="J2218" s="4" t="s">
        <v>4674</v>
      </c>
    </row>
    <row r="2219" spans="1:10" hidden="1" outlineLevel="1" x14ac:dyDescent="0.2">
      <c r="A2219" s="8">
        <v>45138</v>
      </c>
      <c r="B2219" s="4" t="s">
        <v>2944</v>
      </c>
      <c r="C2219" s="4" t="s">
        <v>3910</v>
      </c>
      <c r="D2219" s="4" t="s">
        <v>4231</v>
      </c>
      <c r="E2219" s="12">
        <v>-187038</v>
      </c>
      <c r="F2219" s="11" t="s">
        <v>548</v>
      </c>
      <c r="G2219" s="12">
        <v>-14963</v>
      </c>
      <c r="H2219" s="12">
        <f t="shared" si="34"/>
        <v>-202001</v>
      </c>
      <c r="I2219" s="4" t="s">
        <v>3387</v>
      </c>
      <c r="J2219" s="4" t="s">
        <v>3106</v>
      </c>
    </row>
    <row r="2220" spans="1:10" hidden="1" outlineLevel="1" x14ac:dyDescent="0.2">
      <c r="A2220" s="8">
        <v>45138</v>
      </c>
      <c r="B2220" s="4" t="s">
        <v>4636</v>
      </c>
      <c r="C2220" s="4" t="s">
        <v>3910</v>
      </c>
      <c r="D2220" s="4" t="s">
        <v>3806</v>
      </c>
      <c r="E2220" s="12">
        <v>-165040</v>
      </c>
      <c r="F2220" s="11" t="s">
        <v>548</v>
      </c>
      <c r="G2220" s="12">
        <v>-13203</v>
      </c>
      <c r="H2220" s="12">
        <f t="shared" si="34"/>
        <v>-178243</v>
      </c>
      <c r="I2220" s="4" t="s">
        <v>3387</v>
      </c>
      <c r="J2220" s="4" t="s">
        <v>3106</v>
      </c>
    </row>
    <row r="2221" spans="1:10" hidden="1" outlineLevel="1" x14ac:dyDescent="0.2">
      <c r="A2221" s="8">
        <v>45138</v>
      </c>
      <c r="B2221" s="4" t="s">
        <v>4207</v>
      </c>
      <c r="C2221" s="4" t="s">
        <v>3910</v>
      </c>
      <c r="D2221" s="4" t="s">
        <v>3806</v>
      </c>
      <c r="E2221" s="12">
        <v>-125274</v>
      </c>
      <c r="F2221" s="11" t="s">
        <v>548</v>
      </c>
      <c r="G2221" s="12">
        <v>-10022</v>
      </c>
      <c r="H2221" s="12">
        <f t="shared" si="34"/>
        <v>-135296</v>
      </c>
      <c r="I2221" s="4" t="s">
        <v>3387</v>
      </c>
      <c r="J2221" s="4" t="s">
        <v>3106</v>
      </c>
    </row>
    <row r="2222" spans="1:10" hidden="1" outlineLevel="1" x14ac:dyDescent="0.2">
      <c r="A2222" s="8">
        <v>45138</v>
      </c>
      <c r="B2222" s="4" t="s">
        <v>2143</v>
      </c>
      <c r="C2222" s="4" t="s">
        <v>3910</v>
      </c>
      <c r="D2222" s="4" t="s">
        <v>3806</v>
      </c>
      <c r="E2222" s="12">
        <v>-151545</v>
      </c>
      <c r="F2222" s="11" t="s">
        <v>548</v>
      </c>
      <c r="G2222" s="12">
        <v>-12124</v>
      </c>
      <c r="H2222" s="12">
        <f t="shared" si="34"/>
        <v>-163669</v>
      </c>
      <c r="I2222" s="4" t="s">
        <v>3387</v>
      </c>
      <c r="J2222" s="4" t="s">
        <v>3106</v>
      </c>
    </row>
    <row r="2223" spans="1:10" hidden="1" outlineLevel="1" x14ac:dyDescent="0.2">
      <c r="A2223" s="8">
        <v>45138</v>
      </c>
      <c r="B2223" s="4" t="s">
        <v>3102</v>
      </c>
      <c r="C2223" s="4" t="s">
        <v>3910</v>
      </c>
      <c r="D2223" s="4" t="s">
        <v>3806</v>
      </c>
      <c r="E2223" s="12">
        <v>-52259</v>
      </c>
      <c r="F2223" s="11" t="s">
        <v>548</v>
      </c>
      <c r="G2223" s="12">
        <v>-4181</v>
      </c>
      <c r="H2223" s="12">
        <f t="shared" si="34"/>
        <v>-56440</v>
      </c>
      <c r="I2223" s="4" t="s">
        <v>3387</v>
      </c>
      <c r="J2223" s="4" t="s">
        <v>3106</v>
      </c>
    </row>
    <row r="2224" spans="1:10" hidden="1" outlineLevel="1" x14ac:dyDescent="0.2">
      <c r="A2224" s="8">
        <v>45147</v>
      </c>
      <c r="B2224" s="4" t="s">
        <v>1925</v>
      </c>
      <c r="C2224" s="4" t="s">
        <v>3840</v>
      </c>
      <c r="D2224" s="4" t="s">
        <v>1655</v>
      </c>
      <c r="E2224" s="12">
        <v>0</v>
      </c>
      <c r="F2224" s="11" t="s">
        <v>1076</v>
      </c>
      <c r="G2224" s="12">
        <v>0</v>
      </c>
      <c r="H2224" s="12">
        <f t="shared" si="34"/>
        <v>0</v>
      </c>
      <c r="I2224" s="4" t="s">
        <v>3387</v>
      </c>
      <c r="J2224" s="4" t="s">
        <v>3106</v>
      </c>
    </row>
    <row r="2225" spans="1:10" outlineLevel="1" x14ac:dyDescent="0.2">
      <c r="A2225" s="8">
        <v>45156</v>
      </c>
      <c r="B2225" s="4" t="s">
        <v>2308</v>
      </c>
      <c r="C2225" s="4" t="s">
        <v>1178</v>
      </c>
      <c r="D2225" s="4" t="s">
        <v>3287</v>
      </c>
      <c r="E2225" s="12">
        <v>-134779</v>
      </c>
      <c r="F2225" s="11" t="s">
        <v>548</v>
      </c>
      <c r="G2225" s="12">
        <v>-10783</v>
      </c>
      <c r="H2225" s="12">
        <f t="shared" si="34"/>
        <v>-145562</v>
      </c>
      <c r="I2225" s="4" t="s">
        <v>1585</v>
      </c>
      <c r="J2225" s="4" t="s">
        <v>4674</v>
      </c>
    </row>
    <row r="2226" spans="1:10" outlineLevel="1" x14ac:dyDescent="0.2">
      <c r="A2226" s="8">
        <v>45156</v>
      </c>
      <c r="B2226" s="4" t="s">
        <v>3112</v>
      </c>
      <c r="C2226" s="4"/>
      <c r="D2226" s="4" t="s">
        <v>5330</v>
      </c>
      <c r="E2226" s="12">
        <v>-200000</v>
      </c>
      <c r="F2226" s="4" t="s">
        <v>5372</v>
      </c>
      <c r="G2226" s="12">
        <v>-16000</v>
      </c>
      <c r="H2226" s="12">
        <f t="shared" si="34"/>
        <v>-216000</v>
      </c>
      <c r="I2226" s="4" t="s">
        <v>2719</v>
      </c>
      <c r="J2226" s="4" t="s">
        <v>1445</v>
      </c>
    </row>
    <row r="2227" spans="1:10" outlineLevel="1" x14ac:dyDescent="0.2">
      <c r="A2227" s="8">
        <v>45156</v>
      </c>
      <c r="B2227" s="4" t="s">
        <v>5252</v>
      </c>
      <c r="C2227" s="4"/>
      <c r="D2227" s="4" t="s">
        <v>5328</v>
      </c>
      <c r="E2227" s="12">
        <v>-200000</v>
      </c>
      <c r="F2227" s="4" t="s">
        <v>5372</v>
      </c>
      <c r="G2227" s="12">
        <v>-16000</v>
      </c>
      <c r="H2227" s="12">
        <f t="shared" si="34"/>
        <v>-216000</v>
      </c>
      <c r="I2227" s="4" t="s">
        <v>1585</v>
      </c>
      <c r="J2227" s="4" t="s">
        <v>4674</v>
      </c>
    </row>
    <row r="2228" spans="1:10" outlineLevel="1" x14ac:dyDescent="0.2">
      <c r="A2228" s="8">
        <v>45156</v>
      </c>
      <c r="B2228" s="4" t="s">
        <v>5253</v>
      </c>
      <c r="C2228" s="4"/>
      <c r="D2228" s="4" t="s">
        <v>5331</v>
      </c>
      <c r="E2228" s="12">
        <v>-200000</v>
      </c>
      <c r="F2228" s="4" t="s">
        <v>5372</v>
      </c>
      <c r="G2228" s="12">
        <v>-16000</v>
      </c>
      <c r="H2228" s="12">
        <f t="shared" si="34"/>
        <v>-216000</v>
      </c>
      <c r="I2228" s="4" t="s">
        <v>1585</v>
      </c>
      <c r="J2228" s="4" t="s">
        <v>4674</v>
      </c>
    </row>
    <row r="2229" spans="1:10" outlineLevel="1" x14ac:dyDescent="0.2">
      <c r="A2229" s="8">
        <v>45156</v>
      </c>
      <c r="B2229" s="4" t="s">
        <v>5254</v>
      </c>
      <c r="C2229" s="4"/>
      <c r="D2229" s="4" t="s">
        <v>5332</v>
      </c>
      <c r="E2229" s="12">
        <v>-135533</v>
      </c>
      <c r="F2229" s="4" t="s">
        <v>5372</v>
      </c>
      <c r="G2229" s="12">
        <v>-10843</v>
      </c>
      <c r="H2229" s="12">
        <f t="shared" si="34"/>
        <v>-146376</v>
      </c>
      <c r="I2229" s="4" t="s">
        <v>505</v>
      </c>
      <c r="J2229" s="4" t="s">
        <v>3537</v>
      </c>
    </row>
    <row r="2230" spans="1:10" outlineLevel="1" x14ac:dyDescent="0.2">
      <c r="A2230" s="8">
        <v>45156</v>
      </c>
      <c r="B2230" s="4" t="s">
        <v>5255</v>
      </c>
      <c r="C2230" s="4"/>
      <c r="D2230" s="4" t="s">
        <v>5333</v>
      </c>
      <c r="E2230" s="12">
        <v>-67766</v>
      </c>
      <c r="F2230" s="4" t="s">
        <v>5372</v>
      </c>
      <c r="G2230" s="12">
        <v>-5421</v>
      </c>
      <c r="H2230" s="12">
        <f t="shared" si="34"/>
        <v>-73187</v>
      </c>
      <c r="I2230" s="4" t="s">
        <v>505</v>
      </c>
      <c r="J2230" s="4" t="s">
        <v>3537</v>
      </c>
    </row>
    <row r="2231" spans="1:10" outlineLevel="1" x14ac:dyDescent="0.2">
      <c r="A2231" s="8">
        <v>45156</v>
      </c>
      <c r="B2231" s="4" t="s">
        <v>5256</v>
      </c>
      <c r="C2231" s="4"/>
      <c r="D2231" s="4" t="s">
        <v>5334</v>
      </c>
      <c r="E2231" s="12">
        <v>-135533</v>
      </c>
      <c r="F2231" s="4" t="s">
        <v>5372</v>
      </c>
      <c r="G2231" s="12">
        <v>-10843</v>
      </c>
      <c r="H2231" s="12">
        <f t="shared" si="34"/>
        <v>-146376</v>
      </c>
      <c r="I2231" s="4" t="s">
        <v>505</v>
      </c>
      <c r="J2231" s="4" t="s">
        <v>3537</v>
      </c>
    </row>
    <row r="2232" spans="1:10" outlineLevel="1" x14ac:dyDescent="0.2">
      <c r="A2232" s="8">
        <v>45156</v>
      </c>
      <c r="B2232" s="4" t="s">
        <v>5257</v>
      </c>
      <c r="C2232" s="4"/>
      <c r="D2232" s="4" t="s">
        <v>5335</v>
      </c>
      <c r="E2232" s="12">
        <v>-135533</v>
      </c>
      <c r="F2232" s="4" t="s">
        <v>5372</v>
      </c>
      <c r="G2232" s="12">
        <v>-10843</v>
      </c>
      <c r="H2232" s="12">
        <f t="shared" si="34"/>
        <v>-146376</v>
      </c>
      <c r="I2232" s="4" t="s">
        <v>505</v>
      </c>
      <c r="J2232" s="4" t="s">
        <v>3537</v>
      </c>
    </row>
    <row r="2233" spans="1:10" outlineLevel="1" x14ac:dyDescent="0.2">
      <c r="A2233" s="8">
        <v>45156</v>
      </c>
      <c r="B2233" s="4" t="s">
        <v>5258</v>
      </c>
      <c r="C2233" s="4"/>
      <c r="D2233" s="4" t="s">
        <v>5336</v>
      </c>
      <c r="E2233" s="12">
        <v>-135533</v>
      </c>
      <c r="F2233" s="4" t="s">
        <v>5372</v>
      </c>
      <c r="G2233" s="12">
        <v>-10843</v>
      </c>
      <c r="H2233" s="12">
        <f t="shared" si="34"/>
        <v>-146376</v>
      </c>
      <c r="I2233" s="4" t="s">
        <v>505</v>
      </c>
      <c r="J2233" s="4" t="s">
        <v>3537</v>
      </c>
    </row>
    <row r="2234" spans="1:10" hidden="1" outlineLevel="1" x14ac:dyDescent="0.2">
      <c r="A2234" s="8">
        <v>45159</v>
      </c>
      <c r="B2234" s="4" t="s">
        <v>5259</v>
      </c>
      <c r="C2234" s="4"/>
      <c r="D2234" s="4" t="s">
        <v>5337</v>
      </c>
      <c r="E2234" s="12">
        <v>-64544</v>
      </c>
      <c r="F2234" s="4" t="s">
        <v>5372</v>
      </c>
      <c r="G2234" s="12">
        <v>-5164</v>
      </c>
      <c r="H2234" s="12">
        <f t="shared" si="34"/>
        <v>-69708</v>
      </c>
      <c r="I2234" s="4" t="s">
        <v>313</v>
      </c>
      <c r="J2234" s="4" t="s">
        <v>1554</v>
      </c>
    </row>
    <row r="2235" spans="1:10" hidden="1" outlineLevel="1" x14ac:dyDescent="0.2">
      <c r="A2235" s="8">
        <v>45159</v>
      </c>
      <c r="B2235" s="4" t="s">
        <v>5260</v>
      </c>
      <c r="C2235" s="4"/>
      <c r="D2235" s="4" t="s">
        <v>5338</v>
      </c>
      <c r="E2235" s="12">
        <v>-129087</v>
      </c>
      <c r="F2235" s="4" t="s">
        <v>5372</v>
      </c>
      <c r="G2235" s="12">
        <v>-10327</v>
      </c>
      <c r="H2235" s="12">
        <f t="shared" si="34"/>
        <v>-139414</v>
      </c>
      <c r="I2235" s="4" t="s">
        <v>313</v>
      </c>
      <c r="J2235" s="4" t="s">
        <v>1554</v>
      </c>
    </row>
    <row r="2236" spans="1:10" hidden="1" outlineLevel="1" x14ac:dyDescent="0.2">
      <c r="A2236" s="8">
        <v>45159</v>
      </c>
      <c r="B2236" s="4" t="s">
        <v>5261</v>
      </c>
      <c r="C2236" s="4"/>
      <c r="D2236" s="4" t="s">
        <v>5339</v>
      </c>
      <c r="E2236" s="12">
        <v>-129087</v>
      </c>
      <c r="F2236" s="4" t="s">
        <v>5372</v>
      </c>
      <c r="G2236" s="12">
        <v>-10327</v>
      </c>
      <c r="H2236" s="12">
        <f t="shared" si="34"/>
        <v>-139414</v>
      </c>
      <c r="I2236" s="4" t="s">
        <v>313</v>
      </c>
      <c r="J2236" s="4" t="s">
        <v>1554</v>
      </c>
    </row>
    <row r="2237" spans="1:10" hidden="1" outlineLevel="1" x14ac:dyDescent="0.2">
      <c r="A2237" s="8">
        <v>45159</v>
      </c>
      <c r="B2237" s="4" t="s">
        <v>5262</v>
      </c>
      <c r="C2237" s="4"/>
      <c r="D2237" s="4" t="s">
        <v>5340</v>
      </c>
      <c r="E2237" s="12">
        <v>-129087</v>
      </c>
      <c r="F2237" s="4" t="s">
        <v>5372</v>
      </c>
      <c r="G2237" s="12">
        <v>-10327</v>
      </c>
      <c r="H2237" s="12">
        <f t="shared" si="34"/>
        <v>-139414</v>
      </c>
      <c r="I2237" s="4" t="s">
        <v>313</v>
      </c>
      <c r="J2237" s="4" t="s">
        <v>1554</v>
      </c>
    </row>
    <row r="2238" spans="1:10" hidden="1" outlineLevel="1" x14ac:dyDescent="0.2">
      <c r="A2238" s="8">
        <v>45159</v>
      </c>
      <c r="B2238" s="4" t="s">
        <v>5263</v>
      </c>
      <c r="C2238" s="4"/>
      <c r="D2238" s="4" t="s">
        <v>5341</v>
      </c>
      <c r="E2238" s="12">
        <v>-129087</v>
      </c>
      <c r="F2238" s="4" t="s">
        <v>5372</v>
      </c>
      <c r="G2238" s="12">
        <v>-10327</v>
      </c>
      <c r="H2238" s="12">
        <f t="shared" si="34"/>
        <v>-139414</v>
      </c>
      <c r="I2238" s="4" t="s">
        <v>313</v>
      </c>
      <c r="J2238" s="4" t="s">
        <v>1554</v>
      </c>
    </row>
    <row r="2239" spans="1:10" hidden="1" outlineLevel="1" x14ac:dyDescent="0.2">
      <c r="A2239" s="8">
        <v>45159</v>
      </c>
      <c r="B2239" s="4" t="s">
        <v>5264</v>
      </c>
      <c r="C2239" s="4"/>
      <c r="D2239" s="4" t="s">
        <v>5342</v>
      </c>
      <c r="E2239" s="12">
        <v>-717070</v>
      </c>
      <c r="F2239" s="4" t="s">
        <v>5372</v>
      </c>
      <c r="G2239" s="12">
        <v>-57366</v>
      </c>
      <c r="H2239" s="12">
        <f t="shared" si="34"/>
        <v>-774436</v>
      </c>
      <c r="I2239" s="4" t="s">
        <v>3387</v>
      </c>
      <c r="J2239" s="4" t="s">
        <v>3106</v>
      </c>
    </row>
    <row r="2240" spans="1:10" hidden="1" outlineLevel="1" x14ac:dyDescent="0.2">
      <c r="A2240" s="8">
        <v>45159</v>
      </c>
      <c r="B2240" s="4" t="s">
        <v>5265</v>
      </c>
      <c r="C2240" s="4"/>
      <c r="D2240" s="4" t="s">
        <v>5343</v>
      </c>
      <c r="E2240" s="12">
        <v>-358535</v>
      </c>
      <c r="F2240" s="4" t="s">
        <v>5372</v>
      </c>
      <c r="G2240" s="12">
        <v>-28683</v>
      </c>
      <c r="H2240" s="12">
        <f t="shared" si="34"/>
        <v>-387218</v>
      </c>
      <c r="I2240" s="4" t="s">
        <v>3387</v>
      </c>
      <c r="J2240" s="4" t="s">
        <v>3106</v>
      </c>
    </row>
    <row r="2241" spans="1:10" hidden="1" outlineLevel="1" x14ac:dyDescent="0.2">
      <c r="A2241" s="8">
        <v>45159</v>
      </c>
      <c r="B2241" s="4" t="s">
        <v>5266</v>
      </c>
      <c r="C2241" s="4"/>
      <c r="D2241" s="4" t="s">
        <v>5344</v>
      </c>
      <c r="E2241" s="12">
        <v>-717070</v>
      </c>
      <c r="F2241" s="4" t="s">
        <v>5372</v>
      </c>
      <c r="G2241" s="12">
        <v>-57366</v>
      </c>
      <c r="H2241" s="12">
        <f t="shared" si="34"/>
        <v>-774436</v>
      </c>
      <c r="I2241" s="4" t="s">
        <v>3387</v>
      </c>
      <c r="J2241" s="4" t="s">
        <v>3106</v>
      </c>
    </row>
    <row r="2242" spans="1:10" hidden="1" outlineLevel="1" x14ac:dyDescent="0.2">
      <c r="A2242" s="8">
        <v>45159</v>
      </c>
      <c r="B2242" s="4" t="s">
        <v>5267</v>
      </c>
      <c r="C2242" s="4"/>
      <c r="D2242" s="4" t="s">
        <v>5345</v>
      </c>
      <c r="E2242" s="12">
        <v>-717070</v>
      </c>
      <c r="F2242" s="4" t="s">
        <v>5372</v>
      </c>
      <c r="G2242" s="12">
        <v>-57366</v>
      </c>
      <c r="H2242" s="12">
        <f t="shared" ref="H2242:H2305" si="35">+E2242+G2242</f>
        <v>-774436</v>
      </c>
      <c r="I2242" s="4" t="s">
        <v>3387</v>
      </c>
      <c r="J2242" s="4" t="s">
        <v>3106</v>
      </c>
    </row>
    <row r="2243" spans="1:10" hidden="1" outlineLevel="1" x14ac:dyDescent="0.2">
      <c r="A2243" s="8">
        <v>45159</v>
      </c>
      <c r="B2243" s="4" t="s">
        <v>5268</v>
      </c>
      <c r="C2243" s="4"/>
      <c r="D2243" s="4" t="s">
        <v>5346</v>
      </c>
      <c r="E2243" s="12">
        <v>-717070</v>
      </c>
      <c r="F2243" s="4" t="s">
        <v>5372</v>
      </c>
      <c r="G2243" s="12">
        <v>-57366</v>
      </c>
      <c r="H2243" s="12">
        <f t="shared" si="35"/>
        <v>-774436</v>
      </c>
      <c r="I2243" s="4" t="s">
        <v>3387</v>
      </c>
      <c r="J2243" s="4" t="s">
        <v>3106</v>
      </c>
    </row>
    <row r="2244" spans="1:10" outlineLevel="1" x14ac:dyDescent="0.2">
      <c r="A2244" s="8">
        <v>45162</v>
      </c>
      <c r="B2244" s="4" t="s">
        <v>1004</v>
      </c>
      <c r="C2244" s="4" t="s">
        <v>1178</v>
      </c>
      <c r="D2244" s="4" t="s">
        <v>4912</v>
      </c>
      <c r="E2244" s="12">
        <v>-165040</v>
      </c>
      <c r="F2244" s="11" t="s">
        <v>548</v>
      </c>
      <c r="G2244" s="12">
        <v>-13203</v>
      </c>
      <c r="H2244" s="12">
        <f t="shared" si="35"/>
        <v>-178243</v>
      </c>
      <c r="I2244" s="4" t="s">
        <v>1585</v>
      </c>
      <c r="J2244" s="4" t="s">
        <v>4674</v>
      </c>
    </row>
    <row r="2245" spans="1:10" hidden="1" outlineLevel="1" x14ac:dyDescent="0.2">
      <c r="A2245" s="8">
        <v>45162</v>
      </c>
      <c r="B2245" s="4" t="s">
        <v>5068</v>
      </c>
      <c r="C2245" s="4" t="s">
        <v>3910</v>
      </c>
      <c r="D2245" s="4" t="s">
        <v>1397</v>
      </c>
      <c r="E2245" s="12">
        <v>-104518</v>
      </c>
      <c r="F2245" s="11" t="s">
        <v>548</v>
      </c>
      <c r="G2245" s="12">
        <v>-8361</v>
      </c>
      <c r="H2245" s="12">
        <f t="shared" si="35"/>
        <v>-112879</v>
      </c>
      <c r="I2245" s="4" t="s">
        <v>3387</v>
      </c>
      <c r="J2245" s="4" t="s">
        <v>3106</v>
      </c>
    </row>
    <row r="2246" spans="1:10" hidden="1" outlineLevel="1" x14ac:dyDescent="0.2">
      <c r="A2246" s="8">
        <v>45162</v>
      </c>
      <c r="B2246" s="4" t="s">
        <v>3907</v>
      </c>
      <c r="C2246" s="4" t="s">
        <v>3910</v>
      </c>
      <c r="D2246" s="4" t="s">
        <v>5169</v>
      </c>
      <c r="E2246" s="12">
        <v>-82520</v>
      </c>
      <c r="F2246" s="11" t="s">
        <v>548</v>
      </c>
      <c r="G2246" s="12">
        <v>-6602</v>
      </c>
      <c r="H2246" s="12">
        <f t="shared" si="35"/>
        <v>-89122</v>
      </c>
      <c r="I2246" s="4" t="s">
        <v>3387</v>
      </c>
      <c r="J2246" s="4" t="s">
        <v>3106</v>
      </c>
    </row>
    <row r="2247" spans="1:10" hidden="1" outlineLevel="1" x14ac:dyDescent="0.2">
      <c r="A2247" s="8">
        <v>45163</v>
      </c>
      <c r="B2247" s="4" t="s">
        <v>3254</v>
      </c>
      <c r="C2247" s="4" t="s">
        <v>3910</v>
      </c>
      <c r="D2247" s="4" t="s">
        <v>1411</v>
      </c>
      <c r="E2247" s="12">
        <v>-321817</v>
      </c>
      <c r="F2247" s="11" t="s">
        <v>548</v>
      </c>
      <c r="G2247" s="12">
        <v>-25745</v>
      </c>
      <c r="H2247" s="12">
        <f t="shared" si="35"/>
        <v>-347562</v>
      </c>
      <c r="I2247" s="4" t="s">
        <v>3387</v>
      </c>
      <c r="J2247" s="4" t="s">
        <v>3106</v>
      </c>
    </row>
    <row r="2248" spans="1:10" hidden="1" outlineLevel="1" x14ac:dyDescent="0.2">
      <c r="A2248" s="8">
        <v>45166</v>
      </c>
      <c r="B2248" s="4" t="s">
        <v>996</v>
      </c>
      <c r="C2248" s="4" t="s">
        <v>3910</v>
      </c>
      <c r="D2248" s="4" t="s">
        <v>2554</v>
      </c>
      <c r="E2248" s="12">
        <v>-187038</v>
      </c>
      <c r="F2248" s="11" t="s">
        <v>548</v>
      </c>
      <c r="G2248" s="12">
        <v>-14963</v>
      </c>
      <c r="H2248" s="12">
        <f t="shared" si="35"/>
        <v>-202001</v>
      </c>
      <c r="I2248" s="4" t="s">
        <v>3387</v>
      </c>
      <c r="J2248" s="4" t="s">
        <v>3106</v>
      </c>
    </row>
    <row r="2249" spans="1:10" hidden="1" outlineLevel="1" x14ac:dyDescent="0.2">
      <c r="A2249" s="8">
        <v>45167</v>
      </c>
      <c r="B2249" s="4" t="s">
        <v>3544</v>
      </c>
      <c r="C2249" s="4" t="s">
        <v>3910</v>
      </c>
      <c r="D2249" s="4" t="s">
        <v>5222</v>
      </c>
      <c r="E2249" s="12">
        <v>-151545</v>
      </c>
      <c r="F2249" s="11" t="s">
        <v>548</v>
      </c>
      <c r="G2249" s="12">
        <v>-12124</v>
      </c>
      <c r="H2249" s="12">
        <f t="shared" si="35"/>
        <v>-163669</v>
      </c>
      <c r="I2249" s="4" t="s">
        <v>3387</v>
      </c>
      <c r="J2249" s="4" t="s">
        <v>3106</v>
      </c>
    </row>
    <row r="2250" spans="1:10" hidden="1" outlineLevel="1" x14ac:dyDescent="0.2">
      <c r="A2250" s="8">
        <v>45167</v>
      </c>
      <c r="B2250" s="4" t="s">
        <v>1311</v>
      </c>
      <c r="C2250" s="4" t="s">
        <v>3910</v>
      </c>
      <c r="D2250" s="4" t="s">
        <v>3645</v>
      </c>
      <c r="E2250" s="12">
        <v>-69025</v>
      </c>
      <c r="F2250" s="11" t="s">
        <v>548</v>
      </c>
      <c r="G2250" s="12">
        <v>-5522</v>
      </c>
      <c r="H2250" s="12">
        <f t="shared" si="35"/>
        <v>-74547</v>
      </c>
      <c r="I2250" s="4" t="s">
        <v>3387</v>
      </c>
      <c r="J2250" s="4" t="s">
        <v>3106</v>
      </c>
    </row>
    <row r="2251" spans="1:10" hidden="1" outlineLevel="1" x14ac:dyDescent="0.2">
      <c r="A2251" s="8">
        <v>45167</v>
      </c>
      <c r="B2251" s="4" t="s">
        <v>3565</v>
      </c>
      <c r="C2251" s="4" t="s">
        <v>3910</v>
      </c>
      <c r="D2251" s="4" t="s">
        <v>1650</v>
      </c>
      <c r="E2251" s="12">
        <v>-52259</v>
      </c>
      <c r="F2251" s="11" t="s">
        <v>548</v>
      </c>
      <c r="G2251" s="12">
        <v>-4181</v>
      </c>
      <c r="H2251" s="12">
        <f t="shared" si="35"/>
        <v>-56440</v>
      </c>
      <c r="I2251" s="4" t="s">
        <v>3387</v>
      </c>
      <c r="J2251" s="4" t="s">
        <v>3106</v>
      </c>
    </row>
    <row r="2252" spans="1:10" hidden="1" outlineLevel="1" x14ac:dyDescent="0.2">
      <c r="A2252" s="8">
        <v>45168</v>
      </c>
      <c r="B2252" s="4" t="s">
        <v>3905</v>
      </c>
      <c r="C2252" s="4" t="s">
        <v>2379</v>
      </c>
      <c r="D2252" s="4" t="s">
        <v>4572</v>
      </c>
      <c r="E2252" s="12">
        <v>-156777</v>
      </c>
      <c r="F2252" s="11" t="s">
        <v>548</v>
      </c>
      <c r="G2252" s="12">
        <v>-12542</v>
      </c>
      <c r="H2252" s="12">
        <f t="shared" si="35"/>
        <v>-169319</v>
      </c>
      <c r="I2252" s="4" t="s">
        <v>2318</v>
      </c>
      <c r="J2252" s="4" t="s">
        <v>195</v>
      </c>
    </row>
    <row r="2253" spans="1:10" outlineLevel="1" x14ac:dyDescent="0.2">
      <c r="A2253" s="8">
        <v>45168</v>
      </c>
      <c r="B2253" s="4" t="s">
        <v>2395</v>
      </c>
      <c r="C2253" s="4" t="s">
        <v>1178</v>
      </c>
      <c r="D2253" s="4" t="s">
        <v>2178</v>
      </c>
      <c r="E2253" s="12">
        <v>-187038</v>
      </c>
      <c r="F2253" s="11" t="s">
        <v>548</v>
      </c>
      <c r="G2253" s="12">
        <v>-14963</v>
      </c>
      <c r="H2253" s="12">
        <f t="shared" si="35"/>
        <v>-202001</v>
      </c>
      <c r="I2253" s="4" t="s">
        <v>1585</v>
      </c>
      <c r="J2253" s="4" t="s">
        <v>4674</v>
      </c>
    </row>
    <row r="2254" spans="1:10" outlineLevel="1" x14ac:dyDescent="0.2">
      <c r="A2254" s="8">
        <v>45168</v>
      </c>
      <c r="B2254" s="4" t="s">
        <v>1985</v>
      </c>
      <c r="C2254" s="4" t="s">
        <v>1178</v>
      </c>
      <c r="D2254" s="4" t="s">
        <v>3947</v>
      </c>
      <c r="E2254" s="12">
        <v>-52259</v>
      </c>
      <c r="F2254" s="11" t="s">
        <v>548</v>
      </c>
      <c r="G2254" s="12">
        <v>-4181</v>
      </c>
      <c r="H2254" s="12">
        <f t="shared" si="35"/>
        <v>-56440</v>
      </c>
      <c r="I2254" s="4" t="s">
        <v>1585</v>
      </c>
      <c r="J2254" s="4" t="s">
        <v>4674</v>
      </c>
    </row>
    <row r="2255" spans="1:10" hidden="1" outlineLevel="1" x14ac:dyDescent="0.2">
      <c r="A2255" s="8">
        <v>45168</v>
      </c>
      <c r="B2255" s="4" t="s">
        <v>1473</v>
      </c>
      <c r="C2255" s="4" t="s">
        <v>3910</v>
      </c>
      <c r="D2255" s="4" t="s">
        <v>1952</v>
      </c>
      <c r="E2255" s="12">
        <v>-121284</v>
      </c>
      <c r="F2255" s="11" t="s">
        <v>548</v>
      </c>
      <c r="G2255" s="12">
        <v>-9703</v>
      </c>
      <c r="H2255" s="12">
        <f t="shared" si="35"/>
        <v>-130987</v>
      </c>
      <c r="I2255" s="4" t="s">
        <v>3387</v>
      </c>
      <c r="J2255" s="4" t="s">
        <v>3106</v>
      </c>
    </row>
    <row r="2256" spans="1:10" outlineLevel="1" x14ac:dyDescent="0.2">
      <c r="A2256" s="8">
        <v>45168</v>
      </c>
      <c r="B2256" s="4" t="s">
        <v>1698</v>
      </c>
      <c r="C2256" s="4" t="s">
        <v>520</v>
      </c>
      <c r="D2256" s="4" t="s">
        <v>5144</v>
      </c>
      <c r="E2256" s="12">
        <v>-330080</v>
      </c>
      <c r="F2256" s="11" t="s">
        <v>548</v>
      </c>
      <c r="G2256" s="12">
        <v>-26406</v>
      </c>
      <c r="H2256" s="12">
        <f t="shared" si="35"/>
        <v>-356486</v>
      </c>
      <c r="I2256" s="4" t="s">
        <v>505</v>
      </c>
      <c r="J2256" s="4" t="s">
        <v>3537</v>
      </c>
    </row>
    <row r="2257" spans="1:10" hidden="1" outlineLevel="1" x14ac:dyDescent="0.2">
      <c r="A2257" s="8">
        <v>45169</v>
      </c>
      <c r="B2257" s="4" t="s">
        <v>511</v>
      </c>
      <c r="C2257" s="4" t="s">
        <v>4421</v>
      </c>
      <c r="D2257" s="4" t="s">
        <v>4828</v>
      </c>
      <c r="E2257" s="12">
        <v>-173543</v>
      </c>
      <c r="F2257" s="11" t="s">
        <v>548</v>
      </c>
      <c r="G2257" s="12">
        <v>-13883</v>
      </c>
      <c r="H2257" s="12">
        <f t="shared" si="35"/>
        <v>-187426</v>
      </c>
      <c r="I2257" s="4" t="s">
        <v>313</v>
      </c>
      <c r="J2257" s="4" t="s">
        <v>1554</v>
      </c>
    </row>
    <row r="2258" spans="1:10" outlineLevel="1" x14ac:dyDescent="0.2">
      <c r="A2258" s="8">
        <v>45169</v>
      </c>
      <c r="B2258" s="4" t="s">
        <v>2909</v>
      </c>
      <c r="C2258" s="4" t="s">
        <v>520</v>
      </c>
      <c r="D2258" s="4" t="s">
        <v>1150</v>
      </c>
      <c r="E2258" s="12">
        <v>-165040</v>
      </c>
      <c r="F2258" s="11" t="s">
        <v>548</v>
      </c>
      <c r="G2258" s="12">
        <v>-13203</v>
      </c>
      <c r="H2258" s="12">
        <f t="shared" si="35"/>
        <v>-178243</v>
      </c>
      <c r="I2258" s="4" t="s">
        <v>505</v>
      </c>
      <c r="J2258" s="4" t="s">
        <v>3537</v>
      </c>
    </row>
    <row r="2259" spans="1:10" hidden="1" outlineLevel="1" x14ac:dyDescent="0.2">
      <c r="A2259" s="8">
        <v>45181</v>
      </c>
      <c r="B2259" s="4" t="s">
        <v>1053</v>
      </c>
      <c r="C2259" s="4" t="s">
        <v>3910</v>
      </c>
      <c r="D2259" s="4" t="s">
        <v>4623</v>
      </c>
      <c r="E2259" s="12">
        <v>-104518</v>
      </c>
      <c r="F2259" s="11" t="s">
        <v>548</v>
      </c>
      <c r="G2259" s="12">
        <v>-8361</v>
      </c>
      <c r="H2259" s="12">
        <f t="shared" si="35"/>
        <v>-112879</v>
      </c>
      <c r="I2259" s="4" t="s">
        <v>3387</v>
      </c>
      <c r="J2259" s="4" t="s">
        <v>3106</v>
      </c>
    </row>
    <row r="2260" spans="1:10" hidden="1" outlineLevel="1" x14ac:dyDescent="0.2">
      <c r="A2260" s="8">
        <v>45181</v>
      </c>
      <c r="B2260" s="4" t="s">
        <v>4759</v>
      </c>
      <c r="C2260" s="4" t="s">
        <v>3910</v>
      </c>
      <c r="D2260" s="4" t="s">
        <v>392</v>
      </c>
      <c r="E2260" s="12">
        <v>-242568</v>
      </c>
      <c r="F2260" s="11" t="s">
        <v>548</v>
      </c>
      <c r="G2260" s="12">
        <v>-19405</v>
      </c>
      <c r="H2260" s="12">
        <f t="shared" si="35"/>
        <v>-261973</v>
      </c>
      <c r="I2260" s="4" t="s">
        <v>3387</v>
      </c>
      <c r="J2260" s="4" t="s">
        <v>3106</v>
      </c>
    </row>
    <row r="2261" spans="1:10" outlineLevel="1" x14ac:dyDescent="0.2">
      <c r="A2261" s="8">
        <v>45187</v>
      </c>
      <c r="B2261" s="4" t="s">
        <v>3112</v>
      </c>
      <c r="C2261" s="4" t="s">
        <v>2566</v>
      </c>
      <c r="D2261" s="4" t="s">
        <v>2636</v>
      </c>
      <c r="E2261" s="12">
        <v>-247560</v>
      </c>
      <c r="F2261" s="11" t="s">
        <v>548</v>
      </c>
      <c r="G2261" s="12">
        <v>-19805</v>
      </c>
      <c r="H2261" s="12">
        <f t="shared" si="35"/>
        <v>-267365</v>
      </c>
      <c r="I2261" s="4" t="s">
        <v>1128</v>
      </c>
      <c r="J2261" s="4" t="s">
        <v>1611</v>
      </c>
    </row>
    <row r="2262" spans="1:10" outlineLevel="1" x14ac:dyDescent="0.2">
      <c r="A2262" s="8">
        <v>45188</v>
      </c>
      <c r="B2262" s="4" t="s">
        <v>3508</v>
      </c>
      <c r="C2262" s="4" t="s">
        <v>2566</v>
      </c>
      <c r="D2262" s="4" t="s">
        <v>5207</v>
      </c>
      <c r="E2262" s="12">
        <v>-239297</v>
      </c>
      <c r="F2262" s="11" t="s">
        <v>548</v>
      </c>
      <c r="G2262" s="12">
        <v>-19144</v>
      </c>
      <c r="H2262" s="12">
        <f t="shared" si="35"/>
        <v>-258441</v>
      </c>
      <c r="I2262" s="4" t="s">
        <v>1128</v>
      </c>
      <c r="J2262" s="4" t="s">
        <v>1611</v>
      </c>
    </row>
    <row r="2263" spans="1:10" outlineLevel="1" x14ac:dyDescent="0.2">
      <c r="A2263" s="8">
        <v>45188</v>
      </c>
      <c r="B2263" s="4" t="s">
        <v>644</v>
      </c>
      <c r="C2263" s="4" t="s">
        <v>1178</v>
      </c>
      <c r="D2263" s="4" t="s">
        <v>1022</v>
      </c>
      <c r="E2263" s="12">
        <v>-165040</v>
      </c>
      <c r="F2263" s="11" t="s">
        <v>548</v>
      </c>
      <c r="G2263" s="12">
        <v>-13203</v>
      </c>
      <c r="H2263" s="12">
        <f t="shared" si="35"/>
        <v>-178243</v>
      </c>
      <c r="I2263" s="4" t="s">
        <v>1585</v>
      </c>
      <c r="J2263" s="4" t="s">
        <v>4674</v>
      </c>
    </row>
    <row r="2264" spans="1:10" hidden="1" outlineLevel="1" x14ac:dyDescent="0.2">
      <c r="A2264" s="8">
        <v>45188</v>
      </c>
      <c r="B2264" s="4" t="s">
        <v>834</v>
      </c>
      <c r="C2264" s="4" t="s">
        <v>3910</v>
      </c>
      <c r="D2264" s="4" t="s">
        <v>928</v>
      </c>
      <c r="E2264" s="12">
        <v>-52259</v>
      </c>
      <c r="F2264" s="11" t="s">
        <v>548</v>
      </c>
      <c r="G2264" s="12">
        <v>-4181</v>
      </c>
      <c r="H2264" s="12">
        <f t="shared" si="35"/>
        <v>-56440</v>
      </c>
      <c r="I2264" s="4" t="s">
        <v>3387</v>
      </c>
      <c r="J2264" s="4" t="s">
        <v>3106</v>
      </c>
    </row>
    <row r="2265" spans="1:10" hidden="1" outlineLevel="1" x14ac:dyDescent="0.2">
      <c r="A2265" s="8">
        <v>45188</v>
      </c>
      <c r="B2265" s="4" t="s">
        <v>3552</v>
      </c>
      <c r="C2265" s="4" t="s">
        <v>3910</v>
      </c>
      <c r="D2265" s="4" t="s">
        <v>1507</v>
      </c>
      <c r="E2265" s="12">
        <v>-187038</v>
      </c>
      <c r="F2265" s="11" t="s">
        <v>548</v>
      </c>
      <c r="G2265" s="12">
        <v>-14963</v>
      </c>
      <c r="H2265" s="12">
        <f t="shared" si="35"/>
        <v>-202001</v>
      </c>
      <c r="I2265" s="4" t="s">
        <v>3387</v>
      </c>
      <c r="J2265" s="4" t="s">
        <v>3106</v>
      </c>
    </row>
    <row r="2266" spans="1:10" hidden="1" outlineLevel="1" x14ac:dyDescent="0.2">
      <c r="A2266" s="8">
        <v>45188</v>
      </c>
      <c r="B2266" s="4" t="s">
        <v>1896</v>
      </c>
      <c r="C2266" s="4" t="s">
        <v>3910</v>
      </c>
      <c r="D2266" s="4" t="s">
        <v>3337</v>
      </c>
      <c r="E2266" s="12">
        <v>-165040</v>
      </c>
      <c r="F2266" s="11" t="s">
        <v>548</v>
      </c>
      <c r="G2266" s="12">
        <v>-13203</v>
      </c>
      <c r="H2266" s="12">
        <f t="shared" si="35"/>
        <v>-178243</v>
      </c>
      <c r="I2266" s="4" t="s">
        <v>3387</v>
      </c>
      <c r="J2266" s="4" t="s">
        <v>3106</v>
      </c>
    </row>
    <row r="2267" spans="1:10" hidden="1" outlineLevel="1" x14ac:dyDescent="0.2">
      <c r="A2267" s="8">
        <v>45189</v>
      </c>
      <c r="B2267" s="4" t="s">
        <v>4480</v>
      </c>
      <c r="C2267" s="4" t="s">
        <v>4421</v>
      </c>
      <c r="D2267" s="4" t="s">
        <v>1243</v>
      </c>
      <c r="E2267" s="12">
        <v>-134779</v>
      </c>
      <c r="F2267" s="11" t="s">
        <v>548</v>
      </c>
      <c r="G2267" s="12">
        <v>-10783</v>
      </c>
      <c r="H2267" s="12">
        <f t="shared" si="35"/>
        <v>-145562</v>
      </c>
      <c r="I2267" s="4" t="s">
        <v>313</v>
      </c>
      <c r="J2267" s="4" t="s">
        <v>1554</v>
      </c>
    </row>
    <row r="2268" spans="1:10" hidden="1" outlineLevel="1" x14ac:dyDescent="0.2">
      <c r="A2268" s="8">
        <v>45189</v>
      </c>
      <c r="B2268" s="4" t="s">
        <v>757</v>
      </c>
      <c r="C2268" s="4" t="s">
        <v>4421</v>
      </c>
      <c r="D2268" s="4" t="s">
        <v>1844</v>
      </c>
      <c r="E2268" s="12">
        <v>-82520</v>
      </c>
      <c r="F2268" s="11" t="s">
        <v>548</v>
      </c>
      <c r="G2268" s="12">
        <v>-6602</v>
      </c>
      <c r="H2268" s="12">
        <f t="shared" si="35"/>
        <v>-89122</v>
      </c>
      <c r="I2268" s="4" t="s">
        <v>313</v>
      </c>
      <c r="J2268" s="4" t="s">
        <v>1554</v>
      </c>
    </row>
    <row r="2269" spans="1:10" hidden="1" outlineLevel="1" x14ac:dyDescent="0.2">
      <c r="A2269" s="8">
        <v>45189</v>
      </c>
      <c r="B2269" s="4" t="s">
        <v>522</v>
      </c>
      <c r="C2269" s="4" t="s">
        <v>3910</v>
      </c>
      <c r="D2269" s="4" t="s">
        <v>382</v>
      </c>
      <c r="E2269" s="12">
        <v>-239297</v>
      </c>
      <c r="F2269" s="11" t="s">
        <v>548</v>
      </c>
      <c r="G2269" s="12">
        <v>-19144</v>
      </c>
      <c r="H2269" s="12">
        <f t="shared" si="35"/>
        <v>-258441</v>
      </c>
      <c r="I2269" s="4" t="s">
        <v>3387</v>
      </c>
      <c r="J2269" s="4" t="s">
        <v>3106</v>
      </c>
    </row>
    <row r="2270" spans="1:10" hidden="1" outlineLevel="1" x14ac:dyDescent="0.2">
      <c r="A2270" s="8">
        <v>45189</v>
      </c>
      <c r="B2270" s="4" t="s">
        <v>724</v>
      </c>
      <c r="C2270" s="4" t="s">
        <v>3910</v>
      </c>
      <c r="D2270" s="4" t="s">
        <v>4708</v>
      </c>
      <c r="E2270" s="12">
        <v>-399105</v>
      </c>
      <c r="F2270" s="11" t="s">
        <v>548</v>
      </c>
      <c r="G2270" s="12">
        <v>-31928</v>
      </c>
      <c r="H2270" s="12">
        <f t="shared" si="35"/>
        <v>-431033</v>
      </c>
      <c r="I2270" s="4" t="s">
        <v>3387</v>
      </c>
      <c r="J2270" s="4" t="s">
        <v>3106</v>
      </c>
    </row>
    <row r="2271" spans="1:10" hidden="1" outlineLevel="1" x14ac:dyDescent="0.2">
      <c r="A2271" s="8">
        <v>45189</v>
      </c>
      <c r="B2271" s="4" t="s">
        <v>1752</v>
      </c>
      <c r="C2271" s="4" t="s">
        <v>3910</v>
      </c>
      <c r="D2271" s="4" t="s">
        <v>3894</v>
      </c>
      <c r="E2271" s="12">
        <v>-82520</v>
      </c>
      <c r="F2271" s="11" t="s">
        <v>548</v>
      </c>
      <c r="G2271" s="12">
        <v>-6602</v>
      </c>
      <c r="H2271" s="12">
        <f t="shared" si="35"/>
        <v>-89122</v>
      </c>
      <c r="I2271" s="4" t="s">
        <v>3387</v>
      </c>
      <c r="J2271" s="4" t="s">
        <v>3106</v>
      </c>
    </row>
    <row r="2272" spans="1:10" hidden="1" outlineLevel="1" x14ac:dyDescent="0.2">
      <c r="A2272" s="8">
        <v>45189</v>
      </c>
      <c r="B2272" s="4" t="s">
        <v>1997</v>
      </c>
      <c r="C2272" s="4" t="s">
        <v>3910</v>
      </c>
      <c r="D2272" s="4" t="s">
        <v>3374</v>
      </c>
      <c r="E2272" s="12">
        <v>-82520</v>
      </c>
      <c r="F2272" s="11" t="s">
        <v>548</v>
      </c>
      <c r="G2272" s="12">
        <v>-6602</v>
      </c>
      <c r="H2272" s="12">
        <f t="shared" si="35"/>
        <v>-89122</v>
      </c>
      <c r="I2272" s="4" t="s">
        <v>3387</v>
      </c>
      <c r="J2272" s="4" t="s">
        <v>3106</v>
      </c>
    </row>
    <row r="2273" spans="1:10" hidden="1" outlineLevel="1" x14ac:dyDescent="0.2">
      <c r="A2273" s="8">
        <v>45190</v>
      </c>
      <c r="B2273" s="4" t="s">
        <v>2300</v>
      </c>
      <c r="C2273" s="4" t="s">
        <v>3910</v>
      </c>
      <c r="D2273" s="4" t="s">
        <v>1192</v>
      </c>
      <c r="E2273" s="12">
        <v>-173543</v>
      </c>
      <c r="F2273" s="11" t="s">
        <v>548</v>
      </c>
      <c r="G2273" s="12">
        <v>-13883</v>
      </c>
      <c r="H2273" s="12">
        <f t="shared" si="35"/>
        <v>-187426</v>
      </c>
      <c r="I2273" s="4" t="s">
        <v>3387</v>
      </c>
      <c r="J2273" s="4" t="s">
        <v>3106</v>
      </c>
    </row>
    <row r="2274" spans="1:10" hidden="1" outlineLevel="1" x14ac:dyDescent="0.2">
      <c r="A2274" s="8">
        <v>45190</v>
      </c>
      <c r="B2274" s="4" t="s">
        <v>4353</v>
      </c>
      <c r="C2274" s="4" t="s">
        <v>3910</v>
      </c>
      <c r="D2274" s="4" t="s">
        <v>3641</v>
      </c>
      <c r="E2274" s="12">
        <v>-165040</v>
      </c>
      <c r="F2274" s="11" t="s">
        <v>548</v>
      </c>
      <c r="G2274" s="12">
        <v>-13203</v>
      </c>
      <c r="H2274" s="12">
        <f t="shared" si="35"/>
        <v>-178243</v>
      </c>
      <c r="I2274" s="4" t="s">
        <v>3387</v>
      </c>
      <c r="J2274" s="4" t="s">
        <v>3106</v>
      </c>
    </row>
    <row r="2275" spans="1:10" hidden="1" outlineLevel="1" x14ac:dyDescent="0.2">
      <c r="A2275" s="8">
        <v>45190</v>
      </c>
      <c r="B2275" s="4" t="s">
        <v>418</v>
      </c>
      <c r="C2275" s="4" t="s">
        <v>3910</v>
      </c>
      <c r="D2275" s="4" t="s">
        <v>4020</v>
      </c>
      <c r="E2275" s="12">
        <v>-165040</v>
      </c>
      <c r="F2275" s="11" t="s">
        <v>548</v>
      </c>
      <c r="G2275" s="12">
        <v>-13203</v>
      </c>
      <c r="H2275" s="12">
        <f t="shared" si="35"/>
        <v>-178243</v>
      </c>
      <c r="I2275" s="4" t="s">
        <v>3387</v>
      </c>
      <c r="J2275" s="4" t="s">
        <v>3106</v>
      </c>
    </row>
    <row r="2276" spans="1:10" hidden="1" outlineLevel="1" x14ac:dyDescent="0.2">
      <c r="A2276" s="8">
        <v>45190</v>
      </c>
      <c r="B2276" s="4" t="s">
        <v>676</v>
      </c>
      <c r="C2276" s="4" t="s">
        <v>3910</v>
      </c>
      <c r="D2276" s="4" t="s">
        <v>1063</v>
      </c>
      <c r="E2276" s="12">
        <v>-187038</v>
      </c>
      <c r="F2276" s="11" t="s">
        <v>548</v>
      </c>
      <c r="G2276" s="12">
        <v>-14963</v>
      </c>
      <c r="H2276" s="12">
        <f t="shared" si="35"/>
        <v>-202001</v>
      </c>
      <c r="I2276" s="4" t="s">
        <v>3387</v>
      </c>
      <c r="J2276" s="4" t="s">
        <v>3106</v>
      </c>
    </row>
    <row r="2277" spans="1:10" hidden="1" outlineLevel="1" x14ac:dyDescent="0.2">
      <c r="A2277" s="8">
        <v>45190</v>
      </c>
      <c r="B2277" s="4" t="s">
        <v>2996</v>
      </c>
      <c r="C2277" s="4" t="s">
        <v>3910</v>
      </c>
      <c r="D2277" s="4" t="s">
        <v>2698</v>
      </c>
      <c r="E2277" s="12">
        <v>-225802</v>
      </c>
      <c r="F2277" s="11" t="s">
        <v>548</v>
      </c>
      <c r="G2277" s="12">
        <v>-18064</v>
      </c>
      <c r="H2277" s="12">
        <f t="shared" si="35"/>
        <v>-243866</v>
      </c>
      <c r="I2277" s="4" t="s">
        <v>3387</v>
      </c>
      <c r="J2277" s="4" t="s">
        <v>3106</v>
      </c>
    </row>
    <row r="2278" spans="1:10" outlineLevel="1" x14ac:dyDescent="0.2">
      <c r="A2278" s="8">
        <v>45195</v>
      </c>
      <c r="B2278" s="4" t="s">
        <v>3263</v>
      </c>
      <c r="C2278" s="4" t="s">
        <v>2227</v>
      </c>
      <c r="D2278" s="4" t="s">
        <v>907</v>
      </c>
      <c r="E2278" s="12">
        <v>-247560</v>
      </c>
      <c r="F2278" s="11" t="s">
        <v>548</v>
      </c>
      <c r="G2278" s="12">
        <v>-19805</v>
      </c>
      <c r="H2278" s="12">
        <f t="shared" si="35"/>
        <v>-267365</v>
      </c>
      <c r="I2278" s="4" t="s">
        <v>2305</v>
      </c>
      <c r="J2278" s="4" t="s">
        <v>4010</v>
      </c>
    </row>
    <row r="2279" spans="1:10" hidden="1" outlineLevel="1" x14ac:dyDescent="0.2">
      <c r="A2279" s="8">
        <v>45195</v>
      </c>
      <c r="B2279" s="4" t="s">
        <v>403</v>
      </c>
      <c r="C2279" s="4" t="s">
        <v>3910</v>
      </c>
      <c r="D2279" s="4" t="s">
        <v>1867</v>
      </c>
      <c r="E2279" s="12">
        <v>-165040</v>
      </c>
      <c r="F2279" s="11" t="s">
        <v>548</v>
      </c>
      <c r="G2279" s="12">
        <v>-13203</v>
      </c>
      <c r="H2279" s="12">
        <f t="shared" si="35"/>
        <v>-178243</v>
      </c>
      <c r="I2279" s="4" t="s">
        <v>3387</v>
      </c>
      <c r="J2279" s="4" t="s">
        <v>3106</v>
      </c>
    </row>
    <row r="2280" spans="1:10" hidden="1" outlineLevel="1" x14ac:dyDescent="0.2">
      <c r="A2280" s="8">
        <v>45195</v>
      </c>
      <c r="B2280" s="4" t="s">
        <v>1451</v>
      </c>
      <c r="C2280" s="4" t="s">
        <v>3910</v>
      </c>
      <c r="D2280" s="4" t="s">
        <v>2089</v>
      </c>
      <c r="E2280" s="12">
        <v>-82520</v>
      </c>
      <c r="F2280" s="11" t="s">
        <v>548</v>
      </c>
      <c r="G2280" s="12">
        <v>-6602</v>
      </c>
      <c r="H2280" s="12">
        <f t="shared" si="35"/>
        <v>-89122</v>
      </c>
      <c r="I2280" s="4" t="s">
        <v>3387</v>
      </c>
      <c r="J2280" s="4" t="s">
        <v>3106</v>
      </c>
    </row>
    <row r="2281" spans="1:10" hidden="1" outlineLevel="1" x14ac:dyDescent="0.2">
      <c r="A2281" s="8">
        <v>45196</v>
      </c>
      <c r="B2281" s="4" t="s">
        <v>5086</v>
      </c>
      <c r="C2281" s="4" t="s">
        <v>3910</v>
      </c>
      <c r="D2281" s="4" t="s">
        <v>3128</v>
      </c>
      <c r="E2281" s="12">
        <v>-82520</v>
      </c>
      <c r="F2281" s="11" t="s">
        <v>548</v>
      </c>
      <c r="G2281" s="12">
        <v>-6602</v>
      </c>
      <c r="H2281" s="12">
        <f t="shared" si="35"/>
        <v>-89122</v>
      </c>
      <c r="I2281" s="4" t="s">
        <v>3387</v>
      </c>
      <c r="J2281" s="4" t="s">
        <v>3106</v>
      </c>
    </row>
    <row r="2282" spans="1:10" hidden="1" outlineLevel="1" x14ac:dyDescent="0.2">
      <c r="A2282" s="8">
        <v>45196</v>
      </c>
      <c r="B2282" s="4" t="s">
        <v>954</v>
      </c>
      <c r="C2282" s="4" t="s">
        <v>3910</v>
      </c>
      <c r="D2282" s="4" t="s">
        <v>4761</v>
      </c>
      <c r="E2282" s="12">
        <v>-104518</v>
      </c>
      <c r="F2282" s="11" t="s">
        <v>548</v>
      </c>
      <c r="G2282" s="12">
        <v>-8361</v>
      </c>
      <c r="H2282" s="12">
        <f t="shared" si="35"/>
        <v>-112879</v>
      </c>
      <c r="I2282" s="4" t="s">
        <v>3387</v>
      </c>
      <c r="J2282" s="4" t="s">
        <v>3106</v>
      </c>
    </row>
    <row r="2283" spans="1:10" hidden="1" outlineLevel="1" x14ac:dyDescent="0.2">
      <c r="A2283" s="8">
        <v>45196</v>
      </c>
      <c r="B2283" s="4" t="s">
        <v>1914</v>
      </c>
      <c r="C2283" s="4" t="s">
        <v>3910</v>
      </c>
      <c r="D2283" s="4" t="s">
        <v>2915</v>
      </c>
      <c r="E2283" s="12">
        <v>-82520</v>
      </c>
      <c r="F2283" s="11" t="s">
        <v>548</v>
      </c>
      <c r="G2283" s="12">
        <v>-6602</v>
      </c>
      <c r="H2283" s="12">
        <f t="shared" si="35"/>
        <v>-89122</v>
      </c>
      <c r="I2283" s="4" t="s">
        <v>3387</v>
      </c>
      <c r="J2283" s="4" t="s">
        <v>3106</v>
      </c>
    </row>
    <row r="2284" spans="1:10" hidden="1" outlineLevel="1" x14ac:dyDescent="0.2">
      <c r="A2284" s="8">
        <v>45196</v>
      </c>
      <c r="B2284" s="4" t="s">
        <v>3288</v>
      </c>
      <c r="C2284" s="4" t="s">
        <v>3910</v>
      </c>
      <c r="D2284" s="4" t="s">
        <v>4503</v>
      </c>
      <c r="E2284" s="12">
        <v>-220570</v>
      </c>
      <c r="F2284" s="11" t="s">
        <v>548</v>
      </c>
      <c r="G2284" s="12">
        <v>-17646</v>
      </c>
      <c r="H2284" s="12">
        <f t="shared" si="35"/>
        <v>-238216</v>
      </c>
      <c r="I2284" s="4" t="s">
        <v>3387</v>
      </c>
      <c r="J2284" s="4" t="s">
        <v>3106</v>
      </c>
    </row>
    <row r="2285" spans="1:10" hidden="1" outlineLevel="1" x14ac:dyDescent="0.2">
      <c r="A2285" s="8">
        <v>45196</v>
      </c>
      <c r="B2285" s="4" t="s">
        <v>1858</v>
      </c>
      <c r="C2285" s="4" t="s">
        <v>3910</v>
      </c>
      <c r="D2285" s="4" t="s">
        <v>2505</v>
      </c>
      <c r="E2285" s="12">
        <v>-165040</v>
      </c>
      <c r="F2285" s="11" t="s">
        <v>548</v>
      </c>
      <c r="G2285" s="12">
        <v>-13203</v>
      </c>
      <c r="H2285" s="12">
        <f t="shared" si="35"/>
        <v>-178243</v>
      </c>
      <c r="I2285" s="4" t="s">
        <v>3387</v>
      </c>
      <c r="J2285" s="4" t="s">
        <v>3106</v>
      </c>
    </row>
    <row r="2286" spans="1:10" hidden="1" outlineLevel="1" x14ac:dyDescent="0.2">
      <c r="A2286" s="8">
        <v>45196</v>
      </c>
      <c r="B2286" s="4" t="s">
        <v>1529</v>
      </c>
      <c r="C2286" s="4" t="s">
        <v>3910</v>
      </c>
      <c r="D2286" s="4" t="s">
        <v>4646</v>
      </c>
      <c r="E2286" s="12">
        <v>-82520</v>
      </c>
      <c r="F2286" s="11" t="s">
        <v>548</v>
      </c>
      <c r="G2286" s="12">
        <v>-6602</v>
      </c>
      <c r="H2286" s="12">
        <f t="shared" si="35"/>
        <v>-89122</v>
      </c>
      <c r="I2286" s="4" t="s">
        <v>3387</v>
      </c>
      <c r="J2286" s="4" t="s">
        <v>3106</v>
      </c>
    </row>
    <row r="2287" spans="1:10" outlineLevel="1" x14ac:dyDescent="0.2">
      <c r="A2287" s="8">
        <v>45197</v>
      </c>
      <c r="B2287" s="4" t="s">
        <v>2159</v>
      </c>
      <c r="C2287" s="4" t="s">
        <v>1178</v>
      </c>
      <c r="D2287" s="4" t="s">
        <v>4814</v>
      </c>
      <c r="E2287" s="12">
        <v>-52259</v>
      </c>
      <c r="F2287" s="11" t="s">
        <v>548</v>
      </c>
      <c r="G2287" s="12">
        <v>-4181</v>
      </c>
      <c r="H2287" s="12">
        <f t="shared" si="35"/>
        <v>-56440</v>
      </c>
      <c r="I2287" s="4" t="s">
        <v>1585</v>
      </c>
      <c r="J2287" s="4" t="s">
        <v>4674</v>
      </c>
    </row>
    <row r="2288" spans="1:10" outlineLevel="1" x14ac:dyDescent="0.2">
      <c r="A2288" s="8">
        <v>45198</v>
      </c>
      <c r="B2288" s="4" t="s">
        <v>1174</v>
      </c>
      <c r="C2288" s="4" t="s">
        <v>2358</v>
      </c>
      <c r="D2288" s="4" t="s">
        <v>188</v>
      </c>
      <c r="E2288" s="12">
        <v>-82520</v>
      </c>
      <c r="F2288" s="11" t="s">
        <v>548</v>
      </c>
      <c r="G2288" s="12">
        <v>-6602</v>
      </c>
      <c r="H2288" s="12">
        <f t="shared" si="35"/>
        <v>-89122</v>
      </c>
      <c r="I2288" s="4" t="s">
        <v>2372</v>
      </c>
      <c r="J2288" s="4" t="s">
        <v>4418</v>
      </c>
    </row>
    <row r="2289" spans="1:10" outlineLevel="1" x14ac:dyDescent="0.2">
      <c r="A2289" s="8">
        <v>45198</v>
      </c>
      <c r="B2289" s="4" t="s">
        <v>549</v>
      </c>
      <c r="C2289" s="4" t="s">
        <v>1178</v>
      </c>
      <c r="D2289" s="4" t="s">
        <v>4080</v>
      </c>
      <c r="E2289" s="12">
        <v>-52259</v>
      </c>
      <c r="F2289" s="11" t="s">
        <v>548</v>
      </c>
      <c r="G2289" s="12">
        <v>-4181</v>
      </c>
      <c r="H2289" s="12">
        <f t="shared" si="35"/>
        <v>-56440</v>
      </c>
      <c r="I2289" s="4" t="s">
        <v>1585</v>
      </c>
      <c r="J2289" s="4" t="s">
        <v>4674</v>
      </c>
    </row>
    <row r="2290" spans="1:10" hidden="1" outlineLevel="1" x14ac:dyDescent="0.2">
      <c r="A2290" s="8">
        <v>45198</v>
      </c>
      <c r="B2290" s="4" t="s">
        <v>611</v>
      </c>
      <c r="C2290" s="4" t="s">
        <v>3910</v>
      </c>
      <c r="D2290" s="4" t="s">
        <v>1423</v>
      </c>
      <c r="E2290" s="12">
        <v>-338583</v>
      </c>
      <c r="F2290" s="11" t="s">
        <v>548</v>
      </c>
      <c r="G2290" s="12">
        <v>-27086</v>
      </c>
      <c r="H2290" s="12">
        <f t="shared" si="35"/>
        <v>-365669</v>
      </c>
      <c r="I2290" s="4" t="s">
        <v>3387</v>
      </c>
      <c r="J2290" s="4" t="s">
        <v>3106</v>
      </c>
    </row>
    <row r="2291" spans="1:10" outlineLevel="1" x14ac:dyDescent="0.2">
      <c r="A2291" s="8">
        <v>45199</v>
      </c>
      <c r="B2291" s="4" t="s">
        <v>4890</v>
      </c>
      <c r="C2291" s="4" t="s">
        <v>1178</v>
      </c>
      <c r="D2291" s="4" t="s">
        <v>840</v>
      </c>
      <c r="E2291" s="12">
        <v>-412600</v>
      </c>
      <c r="F2291" s="11" t="s">
        <v>548</v>
      </c>
      <c r="G2291" s="12">
        <v>-33008</v>
      </c>
      <c r="H2291" s="12">
        <f t="shared" si="35"/>
        <v>-445608</v>
      </c>
      <c r="I2291" s="4" t="s">
        <v>1585</v>
      </c>
      <c r="J2291" s="4" t="s">
        <v>4674</v>
      </c>
    </row>
    <row r="2292" spans="1:10" outlineLevel="1" x14ac:dyDescent="0.2">
      <c r="A2292" s="8">
        <v>45199</v>
      </c>
      <c r="B2292" s="4" t="s">
        <v>5087</v>
      </c>
      <c r="C2292" s="4" t="s">
        <v>1178</v>
      </c>
      <c r="D2292" s="4" t="s">
        <v>1976</v>
      </c>
      <c r="E2292" s="12">
        <v>-52259</v>
      </c>
      <c r="F2292" s="11" t="s">
        <v>548</v>
      </c>
      <c r="G2292" s="12">
        <v>-4181</v>
      </c>
      <c r="H2292" s="12">
        <f t="shared" si="35"/>
        <v>-56440</v>
      </c>
      <c r="I2292" s="4" t="s">
        <v>1585</v>
      </c>
      <c r="J2292" s="4" t="s">
        <v>4674</v>
      </c>
    </row>
    <row r="2293" spans="1:10" hidden="1" outlineLevel="1" x14ac:dyDescent="0.2">
      <c r="A2293" s="8">
        <v>45199</v>
      </c>
      <c r="B2293" s="4" t="s">
        <v>3590</v>
      </c>
      <c r="C2293" s="4" t="s">
        <v>3910</v>
      </c>
      <c r="D2293" s="4" t="s">
        <v>2472</v>
      </c>
      <c r="E2293" s="12">
        <v>-352078</v>
      </c>
      <c r="F2293" s="11" t="s">
        <v>548</v>
      </c>
      <c r="G2293" s="12">
        <v>-28166</v>
      </c>
      <c r="H2293" s="12">
        <f t="shared" si="35"/>
        <v>-380244</v>
      </c>
      <c r="I2293" s="4" t="s">
        <v>3387</v>
      </c>
      <c r="J2293" s="4" t="s">
        <v>3106</v>
      </c>
    </row>
    <row r="2294" spans="1:10" hidden="1" outlineLevel="1" x14ac:dyDescent="0.2">
      <c r="A2294" s="8">
        <v>45199</v>
      </c>
      <c r="B2294" s="4" t="s">
        <v>4239</v>
      </c>
      <c r="C2294" s="4" t="s">
        <v>3910</v>
      </c>
      <c r="D2294" s="4" t="s">
        <v>570</v>
      </c>
      <c r="E2294" s="12">
        <v>-247560</v>
      </c>
      <c r="F2294" s="11" t="s">
        <v>548</v>
      </c>
      <c r="G2294" s="12">
        <v>-19805</v>
      </c>
      <c r="H2294" s="12">
        <f t="shared" si="35"/>
        <v>-267365</v>
      </c>
      <c r="I2294" s="4" t="s">
        <v>3387</v>
      </c>
      <c r="J2294" s="4" t="s">
        <v>3106</v>
      </c>
    </row>
    <row r="2295" spans="1:10" hidden="1" outlineLevel="1" x14ac:dyDescent="0.2">
      <c r="A2295" s="8">
        <v>45199</v>
      </c>
      <c r="B2295" s="4" t="s">
        <v>2039</v>
      </c>
      <c r="C2295" s="4" t="s">
        <v>3910</v>
      </c>
      <c r="D2295" s="4" t="s">
        <v>4224</v>
      </c>
      <c r="E2295" s="12">
        <v>-299819</v>
      </c>
      <c r="F2295" s="11" t="s">
        <v>548</v>
      </c>
      <c r="G2295" s="12">
        <v>-23986</v>
      </c>
      <c r="H2295" s="12">
        <f t="shared" si="35"/>
        <v>-323805</v>
      </c>
      <c r="I2295" s="4" t="s">
        <v>3387</v>
      </c>
      <c r="J2295" s="4" t="s">
        <v>3106</v>
      </c>
    </row>
    <row r="2296" spans="1:10" hidden="1" outlineLevel="1" x14ac:dyDescent="0.2">
      <c r="A2296" s="8">
        <v>45199</v>
      </c>
      <c r="B2296" s="4" t="s">
        <v>2755</v>
      </c>
      <c r="C2296" s="4" t="s">
        <v>3910</v>
      </c>
      <c r="D2296" s="4" t="s">
        <v>3952</v>
      </c>
      <c r="E2296" s="12">
        <v>-52259</v>
      </c>
      <c r="F2296" s="11" t="s">
        <v>548</v>
      </c>
      <c r="G2296" s="12">
        <v>-4181</v>
      </c>
      <c r="H2296" s="12">
        <f t="shared" si="35"/>
        <v>-56440</v>
      </c>
      <c r="I2296" s="4" t="s">
        <v>3387</v>
      </c>
      <c r="J2296" s="4" t="s">
        <v>3106</v>
      </c>
    </row>
    <row r="2297" spans="1:10" hidden="1" outlineLevel="1" x14ac:dyDescent="0.2">
      <c r="A2297" s="8">
        <v>45199</v>
      </c>
      <c r="B2297" s="4" t="s">
        <v>136</v>
      </c>
      <c r="C2297" s="4" t="s">
        <v>3910</v>
      </c>
      <c r="D2297" s="4" t="s">
        <v>2940</v>
      </c>
      <c r="E2297" s="12">
        <v>-52259</v>
      </c>
      <c r="F2297" s="11" t="s">
        <v>548</v>
      </c>
      <c r="G2297" s="12">
        <v>-4181</v>
      </c>
      <c r="H2297" s="12">
        <f t="shared" si="35"/>
        <v>-56440</v>
      </c>
      <c r="I2297" s="4" t="s">
        <v>3387</v>
      </c>
      <c r="J2297" s="4" t="s">
        <v>3106</v>
      </c>
    </row>
    <row r="2298" spans="1:10" outlineLevel="1" x14ac:dyDescent="0.2">
      <c r="A2298" s="8">
        <v>45199</v>
      </c>
      <c r="B2298" s="4" t="s">
        <v>2825</v>
      </c>
      <c r="C2298" s="4" t="s">
        <v>520</v>
      </c>
      <c r="D2298" s="4" t="s">
        <v>3481</v>
      </c>
      <c r="E2298" s="12">
        <v>-633170</v>
      </c>
      <c r="F2298" s="11" t="s">
        <v>548</v>
      </c>
      <c r="G2298" s="12">
        <v>-50654</v>
      </c>
      <c r="H2298" s="12">
        <f t="shared" si="35"/>
        <v>-683824</v>
      </c>
      <c r="I2298" s="4" t="s">
        <v>505</v>
      </c>
      <c r="J2298" s="4" t="s">
        <v>3537</v>
      </c>
    </row>
    <row r="2299" spans="1:10" hidden="1" outlineLevel="1" x14ac:dyDescent="0.2">
      <c r="A2299" s="8">
        <v>45209</v>
      </c>
      <c r="B2299" s="4" t="s">
        <v>1841</v>
      </c>
      <c r="C2299" s="4" t="s">
        <v>3910</v>
      </c>
      <c r="D2299" s="4" t="s">
        <v>3756</v>
      </c>
      <c r="E2299" s="12">
        <v>-187038</v>
      </c>
      <c r="F2299" s="11" t="s">
        <v>548</v>
      </c>
      <c r="G2299" s="12">
        <v>-14963</v>
      </c>
      <c r="H2299" s="12">
        <f t="shared" si="35"/>
        <v>-202001</v>
      </c>
      <c r="I2299" s="4" t="s">
        <v>3387</v>
      </c>
      <c r="J2299" s="4" t="s">
        <v>3106</v>
      </c>
    </row>
    <row r="2300" spans="1:10" hidden="1" outlineLevel="1" x14ac:dyDescent="0.2">
      <c r="A2300" s="8">
        <v>45209</v>
      </c>
      <c r="B2300" s="4" t="s">
        <v>1773</v>
      </c>
      <c r="C2300" s="4" t="s">
        <v>3910</v>
      </c>
      <c r="D2300" s="4" t="s">
        <v>1762</v>
      </c>
      <c r="E2300" s="12">
        <v>-52259</v>
      </c>
      <c r="F2300" s="11" t="s">
        <v>548</v>
      </c>
      <c r="G2300" s="12">
        <v>-4181</v>
      </c>
      <c r="H2300" s="12">
        <f t="shared" si="35"/>
        <v>-56440</v>
      </c>
      <c r="I2300" s="4" t="s">
        <v>3387</v>
      </c>
      <c r="J2300" s="4" t="s">
        <v>3106</v>
      </c>
    </row>
    <row r="2301" spans="1:10" hidden="1" outlineLevel="1" x14ac:dyDescent="0.2">
      <c r="A2301" s="8">
        <v>45210</v>
      </c>
      <c r="B2301" s="4" t="s">
        <v>3584</v>
      </c>
      <c r="C2301" s="4" t="s">
        <v>3910</v>
      </c>
      <c r="D2301" s="4" t="s">
        <v>2952</v>
      </c>
      <c r="E2301" s="12">
        <v>-82520</v>
      </c>
      <c r="F2301" s="11" t="s">
        <v>548</v>
      </c>
      <c r="G2301" s="12">
        <v>-6602</v>
      </c>
      <c r="H2301" s="12">
        <f t="shared" si="35"/>
        <v>-89122</v>
      </c>
      <c r="I2301" s="4" t="s">
        <v>3387</v>
      </c>
      <c r="J2301" s="4" t="s">
        <v>3106</v>
      </c>
    </row>
    <row r="2302" spans="1:10" hidden="1" outlineLevel="1" x14ac:dyDescent="0.2">
      <c r="A2302" s="8">
        <v>45210</v>
      </c>
      <c r="B2302" s="4" t="s">
        <v>1134</v>
      </c>
      <c r="C2302" s="4" t="s">
        <v>3910</v>
      </c>
      <c r="D2302" s="4" t="s">
        <v>3204</v>
      </c>
      <c r="E2302" s="12">
        <v>-82520</v>
      </c>
      <c r="F2302" s="11" t="s">
        <v>548</v>
      </c>
      <c r="G2302" s="12">
        <v>-6602</v>
      </c>
      <c r="H2302" s="12">
        <f t="shared" si="35"/>
        <v>-89122</v>
      </c>
      <c r="I2302" s="4" t="s">
        <v>3387</v>
      </c>
      <c r="J2302" s="4" t="s">
        <v>3106</v>
      </c>
    </row>
    <row r="2303" spans="1:10" hidden="1" outlineLevel="1" x14ac:dyDescent="0.2">
      <c r="A2303" s="8">
        <v>45211</v>
      </c>
      <c r="B2303" s="4" t="s">
        <v>2725</v>
      </c>
      <c r="C2303" s="4" t="s">
        <v>3910</v>
      </c>
      <c r="D2303" s="4" t="s">
        <v>3806</v>
      </c>
      <c r="E2303" s="12">
        <v>-434598</v>
      </c>
      <c r="F2303" s="11" t="s">
        <v>548</v>
      </c>
      <c r="G2303" s="12">
        <v>-34767</v>
      </c>
      <c r="H2303" s="12">
        <f t="shared" si="35"/>
        <v>-469365</v>
      </c>
      <c r="I2303" s="4" t="s">
        <v>3387</v>
      </c>
      <c r="J2303" s="4" t="s">
        <v>3106</v>
      </c>
    </row>
    <row r="2304" spans="1:10" hidden="1" outlineLevel="1" x14ac:dyDescent="0.2">
      <c r="A2304" s="8">
        <v>45211</v>
      </c>
      <c r="B2304" s="4" t="s">
        <v>5102</v>
      </c>
      <c r="C2304" s="4" t="s">
        <v>3910</v>
      </c>
      <c r="D2304" s="4" t="s">
        <v>835</v>
      </c>
      <c r="E2304" s="12">
        <v>-404337</v>
      </c>
      <c r="F2304" s="11" t="s">
        <v>548</v>
      </c>
      <c r="G2304" s="12">
        <v>-32347</v>
      </c>
      <c r="H2304" s="12">
        <f t="shared" si="35"/>
        <v>-436684</v>
      </c>
      <c r="I2304" s="4" t="s">
        <v>3387</v>
      </c>
      <c r="J2304" s="4" t="s">
        <v>3106</v>
      </c>
    </row>
    <row r="2305" spans="1:10" hidden="1" outlineLevel="1" x14ac:dyDescent="0.2">
      <c r="A2305" s="8">
        <v>45211</v>
      </c>
      <c r="B2305" s="4" t="s">
        <v>1597</v>
      </c>
      <c r="C2305" s="4" t="s">
        <v>3910</v>
      </c>
      <c r="D2305" s="4" t="s">
        <v>1197</v>
      </c>
      <c r="E2305" s="12">
        <v>-269558</v>
      </c>
      <c r="F2305" s="11" t="s">
        <v>548</v>
      </c>
      <c r="G2305" s="12">
        <v>-21564</v>
      </c>
      <c r="H2305" s="12">
        <f t="shared" si="35"/>
        <v>-291122</v>
      </c>
      <c r="I2305" s="4" t="s">
        <v>3387</v>
      </c>
      <c r="J2305" s="4" t="s">
        <v>3106</v>
      </c>
    </row>
    <row r="2306" spans="1:10" hidden="1" outlineLevel="1" x14ac:dyDescent="0.2">
      <c r="A2306" s="8">
        <v>45211</v>
      </c>
      <c r="B2306" s="4" t="s">
        <v>4128</v>
      </c>
      <c r="C2306" s="4" t="s">
        <v>3910</v>
      </c>
      <c r="D2306" s="4" t="s">
        <v>1027</v>
      </c>
      <c r="E2306" s="12">
        <v>-156777</v>
      </c>
      <c r="F2306" s="11" t="s">
        <v>548</v>
      </c>
      <c r="G2306" s="12">
        <v>-12542</v>
      </c>
      <c r="H2306" s="12">
        <f t="shared" ref="H2306:H2369" si="36">+E2306+G2306</f>
        <v>-169319</v>
      </c>
      <c r="I2306" s="4" t="s">
        <v>3387</v>
      </c>
      <c r="J2306" s="4" t="s">
        <v>3106</v>
      </c>
    </row>
    <row r="2307" spans="1:10" hidden="1" outlineLevel="1" x14ac:dyDescent="0.2">
      <c r="A2307" s="8">
        <v>45211</v>
      </c>
      <c r="B2307" s="4" t="s">
        <v>2679</v>
      </c>
      <c r="C2307" s="4" t="s">
        <v>3910</v>
      </c>
      <c r="D2307" s="4" t="s">
        <v>684</v>
      </c>
      <c r="E2307" s="12">
        <v>-69025</v>
      </c>
      <c r="F2307" s="11" t="s">
        <v>548</v>
      </c>
      <c r="G2307" s="12">
        <v>-5522</v>
      </c>
      <c r="H2307" s="12">
        <f t="shared" si="36"/>
        <v>-74547</v>
      </c>
      <c r="I2307" s="4" t="s">
        <v>3387</v>
      </c>
      <c r="J2307" s="4" t="s">
        <v>3106</v>
      </c>
    </row>
    <row r="2308" spans="1:10" hidden="1" outlineLevel="1" x14ac:dyDescent="0.2">
      <c r="A2308" s="8">
        <v>45211</v>
      </c>
      <c r="B2308" s="4" t="s">
        <v>2290</v>
      </c>
      <c r="C2308" s="4" t="s">
        <v>3910</v>
      </c>
      <c r="D2308" s="4" t="s">
        <v>3024</v>
      </c>
      <c r="E2308" s="12">
        <v>-104518</v>
      </c>
      <c r="F2308" s="11" t="s">
        <v>548</v>
      </c>
      <c r="G2308" s="12">
        <v>-8361</v>
      </c>
      <c r="H2308" s="12">
        <f t="shared" si="36"/>
        <v>-112879</v>
      </c>
      <c r="I2308" s="4" t="s">
        <v>3387</v>
      </c>
      <c r="J2308" s="4" t="s">
        <v>3106</v>
      </c>
    </row>
    <row r="2309" spans="1:10" hidden="1" outlineLevel="1" x14ac:dyDescent="0.2">
      <c r="A2309" s="8">
        <v>45216</v>
      </c>
      <c r="B2309" s="4" t="s">
        <v>142</v>
      </c>
      <c r="C2309" s="4" t="s">
        <v>3910</v>
      </c>
      <c r="D2309" s="4" t="s">
        <v>3806</v>
      </c>
      <c r="E2309" s="12">
        <v>-156777</v>
      </c>
      <c r="F2309" s="11" t="s">
        <v>548</v>
      </c>
      <c r="G2309" s="12">
        <v>-12542</v>
      </c>
      <c r="H2309" s="12">
        <f t="shared" si="36"/>
        <v>-169319</v>
      </c>
      <c r="I2309" s="4" t="s">
        <v>3387</v>
      </c>
      <c r="J2309" s="4" t="s">
        <v>3106</v>
      </c>
    </row>
    <row r="2310" spans="1:10" hidden="1" outlineLevel="1" x14ac:dyDescent="0.2">
      <c r="A2310" s="8">
        <v>45217</v>
      </c>
      <c r="B2310" s="4" t="s">
        <v>480</v>
      </c>
      <c r="C2310" s="4" t="s">
        <v>3910</v>
      </c>
      <c r="D2310" s="4" t="s">
        <v>3105</v>
      </c>
      <c r="E2310" s="12">
        <v>-82520</v>
      </c>
      <c r="F2310" s="11" t="s">
        <v>548</v>
      </c>
      <c r="G2310" s="12">
        <v>-6602</v>
      </c>
      <c r="H2310" s="12">
        <f t="shared" si="36"/>
        <v>-89122</v>
      </c>
      <c r="I2310" s="4" t="s">
        <v>3387</v>
      </c>
      <c r="J2310" s="4" t="s">
        <v>3106</v>
      </c>
    </row>
    <row r="2311" spans="1:10" hidden="1" outlineLevel="1" x14ac:dyDescent="0.2">
      <c r="A2311" s="8">
        <v>45218</v>
      </c>
      <c r="B2311" s="4" t="s">
        <v>2949</v>
      </c>
      <c r="C2311" s="4" t="s">
        <v>3910</v>
      </c>
      <c r="D2311" s="4" t="s">
        <v>4101</v>
      </c>
      <c r="E2311" s="12">
        <v>-82520</v>
      </c>
      <c r="F2311" s="11" t="s">
        <v>548</v>
      </c>
      <c r="G2311" s="12">
        <v>-6602</v>
      </c>
      <c r="H2311" s="12">
        <f t="shared" si="36"/>
        <v>-89122</v>
      </c>
      <c r="I2311" s="4" t="s">
        <v>3387</v>
      </c>
      <c r="J2311" s="4" t="s">
        <v>3106</v>
      </c>
    </row>
    <row r="2312" spans="1:10" outlineLevel="1" x14ac:dyDescent="0.2">
      <c r="A2312" s="8">
        <v>45223</v>
      </c>
      <c r="B2312" s="4" t="s">
        <v>4577</v>
      </c>
      <c r="C2312" s="4" t="s">
        <v>2358</v>
      </c>
      <c r="D2312" s="4" t="s">
        <v>3806</v>
      </c>
      <c r="E2312" s="12">
        <v>-165040</v>
      </c>
      <c r="F2312" s="11" t="s">
        <v>548</v>
      </c>
      <c r="G2312" s="12">
        <v>-13203</v>
      </c>
      <c r="H2312" s="12">
        <f t="shared" si="36"/>
        <v>-178243</v>
      </c>
      <c r="I2312" s="4" t="s">
        <v>2372</v>
      </c>
      <c r="J2312" s="4" t="s">
        <v>4418</v>
      </c>
    </row>
    <row r="2313" spans="1:10" hidden="1" outlineLevel="1" x14ac:dyDescent="0.2">
      <c r="A2313" s="8">
        <v>45223</v>
      </c>
      <c r="B2313" s="4" t="s">
        <v>5138</v>
      </c>
      <c r="C2313" s="4" t="s">
        <v>3910</v>
      </c>
      <c r="D2313" s="4" t="s">
        <v>1331</v>
      </c>
      <c r="E2313" s="12">
        <v>-173543</v>
      </c>
      <c r="F2313" s="11" t="s">
        <v>548</v>
      </c>
      <c r="G2313" s="12">
        <v>-13883</v>
      </c>
      <c r="H2313" s="12">
        <f t="shared" si="36"/>
        <v>-187426</v>
      </c>
      <c r="I2313" s="4" t="s">
        <v>3387</v>
      </c>
      <c r="J2313" s="4" t="s">
        <v>3106</v>
      </c>
    </row>
    <row r="2314" spans="1:10" hidden="1" outlineLevel="1" x14ac:dyDescent="0.2">
      <c r="A2314" s="8">
        <v>45223</v>
      </c>
      <c r="B2314" s="4" t="s">
        <v>4904</v>
      </c>
      <c r="C2314" s="4" t="s">
        <v>3910</v>
      </c>
      <c r="D2314" s="4" t="s">
        <v>841</v>
      </c>
      <c r="E2314" s="12">
        <v>-52259</v>
      </c>
      <c r="F2314" s="11" t="s">
        <v>548</v>
      </c>
      <c r="G2314" s="12">
        <v>-4181</v>
      </c>
      <c r="H2314" s="12">
        <f t="shared" si="36"/>
        <v>-56440</v>
      </c>
      <c r="I2314" s="4" t="s">
        <v>3387</v>
      </c>
      <c r="J2314" s="4" t="s">
        <v>3106</v>
      </c>
    </row>
    <row r="2315" spans="1:10" hidden="1" outlineLevel="1" x14ac:dyDescent="0.2">
      <c r="A2315" s="8">
        <v>45224</v>
      </c>
      <c r="B2315" s="4" t="s">
        <v>2865</v>
      </c>
      <c r="C2315" s="4" t="s">
        <v>4421</v>
      </c>
      <c r="D2315" s="4" t="s">
        <v>1338</v>
      </c>
      <c r="E2315" s="12">
        <v>-313554</v>
      </c>
      <c r="F2315" s="11" t="s">
        <v>548</v>
      </c>
      <c r="G2315" s="12">
        <v>-25084</v>
      </c>
      <c r="H2315" s="12">
        <f t="shared" si="36"/>
        <v>-338638</v>
      </c>
      <c r="I2315" s="4" t="s">
        <v>313</v>
      </c>
      <c r="J2315" s="4" t="s">
        <v>1554</v>
      </c>
    </row>
    <row r="2316" spans="1:10" hidden="1" outlineLevel="1" x14ac:dyDescent="0.2">
      <c r="A2316" s="8">
        <v>45224</v>
      </c>
      <c r="B2316" s="4" t="s">
        <v>3456</v>
      </c>
      <c r="C2316" s="4" t="s">
        <v>4421</v>
      </c>
      <c r="D2316" s="4" t="s">
        <v>3806</v>
      </c>
      <c r="E2316" s="12">
        <v>-330080</v>
      </c>
      <c r="F2316" s="11" t="s">
        <v>548</v>
      </c>
      <c r="G2316" s="12">
        <v>-26406</v>
      </c>
      <c r="H2316" s="12">
        <f t="shared" si="36"/>
        <v>-356486</v>
      </c>
      <c r="I2316" s="4" t="s">
        <v>313</v>
      </c>
      <c r="J2316" s="4" t="s">
        <v>1554</v>
      </c>
    </row>
    <row r="2317" spans="1:10" hidden="1" outlineLevel="1" x14ac:dyDescent="0.2">
      <c r="A2317" s="8">
        <v>45224</v>
      </c>
      <c r="B2317" s="4" t="s">
        <v>4780</v>
      </c>
      <c r="C2317" s="4" t="s">
        <v>3910</v>
      </c>
      <c r="D2317" s="4" t="s">
        <v>3513</v>
      </c>
      <c r="E2317" s="12">
        <v>-165040</v>
      </c>
      <c r="F2317" s="11" t="s">
        <v>548</v>
      </c>
      <c r="G2317" s="12">
        <v>-13203</v>
      </c>
      <c r="H2317" s="12">
        <f t="shared" si="36"/>
        <v>-178243</v>
      </c>
      <c r="I2317" s="4" t="s">
        <v>3387</v>
      </c>
      <c r="J2317" s="4" t="s">
        <v>3106</v>
      </c>
    </row>
    <row r="2318" spans="1:10" hidden="1" outlineLevel="1" x14ac:dyDescent="0.2">
      <c r="A2318" s="8">
        <v>45224</v>
      </c>
      <c r="B2318" s="4" t="s">
        <v>4905</v>
      </c>
      <c r="C2318" s="4" t="s">
        <v>3910</v>
      </c>
      <c r="D2318" s="4" t="s">
        <v>2058</v>
      </c>
      <c r="E2318" s="12">
        <v>-611412</v>
      </c>
      <c r="F2318" s="11" t="s">
        <v>548</v>
      </c>
      <c r="G2318" s="12">
        <v>-48913</v>
      </c>
      <c r="H2318" s="12">
        <f t="shared" si="36"/>
        <v>-660325</v>
      </c>
      <c r="I2318" s="4" t="s">
        <v>3387</v>
      </c>
      <c r="J2318" s="4" t="s">
        <v>3106</v>
      </c>
    </row>
    <row r="2319" spans="1:10" hidden="1" outlineLevel="1" x14ac:dyDescent="0.2">
      <c r="A2319" s="8">
        <v>45224</v>
      </c>
      <c r="B2319" s="4" t="s">
        <v>851</v>
      </c>
      <c r="C2319" s="4" t="s">
        <v>3910</v>
      </c>
      <c r="D2319" s="4" t="s">
        <v>1765</v>
      </c>
      <c r="E2319" s="12">
        <v>-52259</v>
      </c>
      <c r="F2319" s="11" t="s">
        <v>548</v>
      </c>
      <c r="G2319" s="12">
        <v>-4181</v>
      </c>
      <c r="H2319" s="12">
        <f t="shared" si="36"/>
        <v>-56440</v>
      </c>
      <c r="I2319" s="4" t="s">
        <v>3387</v>
      </c>
      <c r="J2319" s="4" t="s">
        <v>3106</v>
      </c>
    </row>
    <row r="2320" spans="1:10" hidden="1" outlineLevel="1" x14ac:dyDescent="0.2">
      <c r="A2320" s="8">
        <v>45225</v>
      </c>
      <c r="B2320" s="4" t="s">
        <v>2265</v>
      </c>
      <c r="C2320" s="4" t="s">
        <v>3910</v>
      </c>
      <c r="D2320" s="4" t="s">
        <v>566</v>
      </c>
      <c r="E2320" s="12">
        <v>-269558</v>
      </c>
      <c r="F2320" s="11" t="s">
        <v>548</v>
      </c>
      <c r="G2320" s="12">
        <v>-21564</v>
      </c>
      <c r="H2320" s="12">
        <f t="shared" si="36"/>
        <v>-291122</v>
      </c>
      <c r="I2320" s="4" t="s">
        <v>3387</v>
      </c>
      <c r="J2320" s="4" t="s">
        <v>3106</v>
      </c>
    </row>
    <row r="2321" spans="1:10" hidden="1" outlineLevel="1" x14ac:dyDescent="0.2">
      <c r="A2321" s="8">
        <v>45229</v>
      </c>
      <c r="B2321" s="4" t="s">
        <v>4550</v>
      </c>
      <c r="C2321" s="4" t="s">
        <v>4421</v>
      </c>
      <c r="D2321" s="4" t="s">
        <v>3806</v>
      </c>
      <c r="E2321" s="12">
        <v>-330080</v>
      </c>
      <c r="F2321" s="11" t="s">
        <v>548</v>
      </c>
      <c r="G2321" s="12">
        <v>-26406</v>
      </c>
      <c r="H2321" s="12">
        <f t="shared" si="36"/>
        <v>-356486</v>
      </c>
      <c r="I2321" s="4" t="s">
        <v>313</v>
      </c>
      <c r="J2321" s="4" t="s">
        <v>1554</v>
      </c>
    </row>
    <row r="2322" spans="1:10" hidden="1" outlineLevel="1" x14ac:dyDescent="0.2">
      <c r="A2322" s="8">
        <v>45229</v>
      </c>
      <c r="B2322" s="4" t="s">
        <v>1803</v>
      </c>
      <c r="C2322" s="4" t="s">
        <v>3910</v>
      </c>
      <c r="D2322" s="4" t="s">
        <v>93</v>
      </c>
      <c r="E2322" s="12">
        <v>-165040</v>
      </c>
      <c r="F2322" s="11" t="s">
        <v>548</v>
      </c>
      <c r="G2322" s="12">
        <v>-13203</v>
      </c>
      <c r="H2322" s="12">
        <f t="shared" si="36"/>
        <v>-178243</v>
      </c>
      <c r="I2322" s="4" t="s">
        <v>3387</v>
      </c>
      <c r="J2322" s="4" t="s">
        <v>3106</v>
      </c>
    </row>
    <row r="2323" spans="1:10" outlineLevel="1" x14ac:dyDescent="0.2">
      <c r="A2323" s="8">
        <v>45230</v>
      </c>
      <c r="B2323" s="4" t="s">
        <v>4427</v>
      </c>
      <c r="C2323" s="4" t="s">
        <v>2358</v>
      </c>
      <c r="D2323" s="4" t="s">
        <v>3806</v>
      </c>
      <c r="E2323" s="12">
        <v>-82520</v>
      </c>
      <c r="F2323" s="11" t="s">
        <v>548</v>
      </c>
      <c r="G2323" s="12">
        <v>-6602</v>
      </c>
      <c r="H2323" s="12">
        <f t="shared" si="36"/>
        <v>-89122</v>
      </c>
      <c r="I2323" s="4" t="s">
        <v>2372</v>
      </c>
      <c r="J2323" s="4" t="s">
        <v>4418</v>
      </c>
    </row>
    <row r="2324" spans="1:10" hidden="1" outlineLevel="1" x14ac:dyDescent="0.2">
      <c r="A2324" s="8">
        <v>45230</v>
      </c>
      <c r="B2324" s="4" t="s">
        <v>2873</v>
      </c>
      <c r="C2324" s="4" t="s">
        <v>3910</v>
      </c>
      <c r="D2324" s="4" t="s">
        <v>4879</v>
      </c>
      <c r="E2324" s="12">
        <v>-82520</v>
      </c>
      <c r="F2324" s="11" t="s">
        <v>548</v>
      </c>
      <c r="G2324" s="12">
        <v>-6602</v>
      </c>
      <c r="H2324" s="12">
        <f t="shared" si="36"/>
        <v>-89122</v>
      </c>
      <c r="I2324" s="4" t="s">
        <v>3387</v>
      </c>
      <c r="J2324" s="4" t="s">
        <v>3106</v>
      </c>
    </row>
    <row r="2325" spans="1:10" hidden="1" outlineLevel="1" x14ac:dyDescent="0.2">
      <c r="A2325" s="8">
        <v>45230</v>
      </c>
      <c r="B2325" s="4" t="s">
        <v>2102</v>
      </c>
      <c r="C2325" s="4" t="s">
        <v>3910</v>
      </c>
      <c r="D2325" s="4" t="s">
        <v>3995</v>
      </c>
      <c r="E2325" s="12">
        <v>-52259</v>
      </c>
      <c r="F2325" s="11" t="s">
        <v>548</v>
      </c>
      <c r="G2325" s="12">
        <v>-4181</v>
      </c>
      <c r="H2325" s="12">
        <f t="shared" si="36"/>
        <v>-56440</v>
      </c>
      <c r="I2325" s="4" t="s">
        <v>3387</v>
      </c>
      <c r="J2325" s="4" t="s">
        <v>3106</v>
      </c>
    </row>
    <row r="2326" spans="1:10" hidden="1" outlineLevel="1" x14ac:dyDescent="0.2">
      <c r="A2326" s="8">
        <v>45230</v>
      </c>
      <c r="B2326" s="4" t="s">
        <v>3051</v>
      </c>
      <c r="C2326" s="4" t="s">
        <v>3910</v>
      </c>
      <c r="D2326" s="4" t="s">
        <v>659</v>
      </c>
      <c r="E2326" s="12">
        <v>-82520</v>
      </c>
      <c r="F2326" s="11" t="s">
        <v>548</v>
      </c>
      <c r="G2326" s="12">
        <v>-6602</v>
      </c>
      <c r="H2326" s="12">
        <f t="shared" si="36"/>
        <v>-89122</v>
      </c>
      <c r="I2326" s="4" t="s">
        <v>3387</v>
      </c>
      <c r="J2326" s="4" t="s">
        <v>3106</v>
      </c>
    </row>
    <row r="2327" spans="1:10" hidden="1" outlineLevel="1" x14ac:dyDescent="0.2">
      <c r="A2327" s="8">
        <v>45230</v>
      </c>
      <c r="B2327" s="4" t="s">
        <v>682</v>
      </c>
      <c r="C2327" s="4" t="s">
        <v>3910</v>
      </c>
      <c r="D2327" s="4" t="s">
        <v>4048</v>
      </c>
      <c r="E2327" s="12">
        <v>-165040</v>
      </c>
      <c r="F2327" s="11" t="s">
        <v>548</v>
      </c>
      <c r="G2327" s="12">
        <v>-13203</v>
      </c>
      <c r="H2327" s="12">
        <f t="shared" si="36"/>
        <v>-178243</v>
      </c>
      <c r="I2327" s="4" t="s">
        <v>3387</v>
      </c>
      <c r="J2327" s="4" t="s">
        <v>3106</v>
      </c>
    </row>
    <row r="2328" spans="1:10" hidden="1" outlineLevel="1" x14ac:dyDescent="0.2">
      <c r="A2328" s="8">
        <v>45243</v>
      </c>
      <c r="B2328" s="4" t="s">
        <v>3400</v>
      </c>
      <c r="C2328" s="4" t="s">
        <v>3910</v>
      </c>
      <c r="D2328" s="4" t="s">
        <v>2964</v>
      </c>
      <c r="E2328" s="12">
        <v>-104518</v>
      </c>
      <c r="F2328" s="11" t="s">
        <v>548</v>
      </c>
      <c r="G2328" s="12">
        <v>-8361</v>
      </c>
      <c r="H2328" s="12">
        <f t="shared" si="36"/>
        <v>-112879</v>
      </c>
      <c r="I2328" s="4" t="s">
        <v>3387</v>
      </c>
      <c r="J2328" s="4" t="s">
        <v>3106</v>
      </c>
    </row>
    <row r="2329" spans="1:10" hidden="1" outlineLevel="1" x14ac:dyDescent="0.2">
      <c r="A2329" s="8">
        <v>45243</v>
      </c>
      <c r="B2329" s="4" t="s">
        <v>2595</v>
      </c>
      <c r="C2329" s="4" t="s">
        <v>3910</v>
      </c>
      <c r="D2329" s="4" t="s">
        <v>4689</v>
      </c>
      <c r="E2329" s="12">
        <v>-207075</v>
      </c>
      <c r="F2329" s="11" t="s">
        <v>548</v>
      </c>
      <c r="G2329" s="12">
        <v>-16566</v>
      </c>
      <c r="H2329" s="12">
        <f t="shared" si="36"/>
        <v>-223641</v>
      </c>
      <c r="I2329" s="4" t="s">
        <v>3387</v>
      </c>
      <c r="J2329" s="4" t="s">
        <v>3106</v>
      </c>
    </row>
    <row r="2330" spans="1:10" hidden="1" outlineLevel="1" x14ac:dyDescent="0.2">
      <c r="A2330" s="8">
        <v>45243</v>
      </c>
      <c r="B2330" s="4" t="s">
        <v>1182</v>
      </c>
      <c r="C2330" s="4" t="s">
        <v>3910</v>
      </c>
      <c r="D2330" s="4" t="s">
        <v>710</v>
      </c>
      <c r="E2330" s="12">
        <v>-134779</v>
      </c>
      <c r="F2330" s="11" t="s">
        <v>548</v>
      </c>
      <c r="G2330" s="12">
        <v>-10783</v>
      </c>
      <c r="H2330" s="12">
        <f t="shared" si="36"/>
        <v>-145562</v>
      </c>
      <c r="I2330" s="4" t="s">
        <v>3387</v>
      </c>
      <c r="J2330" s="4" t="s">
        <v>3106</v>
      </c>
    </row>
    <row r="2331" spans="1:10" hidden="1" outlineLevel="1" x14ac:dyDescent="0.2">
      <c r="A2331" s="8">
        <v>45244</v>
      </c>
      <c r="B2331" s="4" t="s">
        <v>4768</v>
      </c>
      <c r="C2331" s="4" t="s">
        <v>3910</v>
      </c>
      <c r="D2331" s="4" t="s">
        <v>5139</v>
      </c>
      <c r="E2331" s="12">
        <v>-299819</v>
      </c>
      <c r="F2331" s="11" t="s">
        <v>548</v>
      </c>
      <c r="G2331" s="12">
        <v>-23986</v>
      </c>
      <c r="H2331" s="12">
        <f t="shared" si="36"/>
        <v>-323805</v>
      </c>
      <c r="I2331" s="4" t="s">
        <v>3387</v>
      </c>
      <c r="J2331" s="4" t="s">
        <v>3106</v>
      </c>
    </row>
    <row r="2332" spans="1:10" hidden="1" outlineLevel="1" x14ac:dyDescent="0.2">
      <c r="A2332" s="8">
        <v>45244</v>
      </c>
      <c r="B2332" s="4" t="s">
        <v>2733</v>
      </c>
      <c r="C2332" s="4" t="s">
        <v>3910</v>
      </c>
      <c r="D2332" s="4" t="s">
        <v>3623</v>
      </c>
      <c r="E2332" s="12">
        <v>-104518</v>
      </c>
      <c r="F2332" s="11" t="s">
        <v>548</v>
      </c>
      <c r="G2332" s="12">
        <v>-8361</v>
      </c>
      <c r="H2332" s="12">
        <f t="shared" si="36"/>
        <v>-112879</v>
      </c>
      <c r="I2332" s="4" t="s">
        <v>3387</v>
      </c>
      <c r="J2332" s="4" t="s">
        <v>3106</v>
      </c>
    </row>
    <row r="2333" spans="1:10" outlineLevel="1" x14ac:dyDescent="0.2">
      <c r="A2333" s="8">
        <v>45250</v>
      </c>
      <c r="B2333" s="4" t="s">
        <v>3642</v>
      </c>
      <c r="C2333" s="4" t="s">
        <v>520</v>
      </c>
      <c r="D2333" s="4" t="s">
        <v>4393</v>
      </c>
      <c r="E2333" s="12">
        <v>-187038</v>
      </c>
      <c r="F2333" s="11" t="s">
        <v>548</v>
      </c>
      <c r="G2333" s="12">
        <v>-14963</v>
      </c>
      <c r="H2333" s="12">
        <f t="shared" si="36"/>
        <v>-202001</v>
      </c>
      <c r="I2333" s="4" t="s">
        <v>505</v>
      </c>
      <c r="J2333" s="4" t="s">
        <v>3537</v>
      </c>
    </row>
    <row r="2334" spans="1:10" hidden="1" outlineLevel="1" x14ac:dyDescent="0.2">
      <c r="A2334" s="8">
        <v>45250</v>
      </c>
      <c r="B2334" s="4" t="s">
        <v>381</v>
      </c>
      <c r="C2334" s="4" t="s">
        <v>3840</v>
      </c>
      <c r="D2334" s="4" t="s">
        <v>2931</v>
      </c>
      <c r="E2334" s="12">
        <v>400880</v>
      </c>
      <c r="F2334" s="11" t="s">
        <v>548</v>
      </c>
      <c r="G2334" s="12">
        <v>32070</v>
      </c>
      <c r="H2334" s="12">
        <f t="shared" si="36"/>
        <v>432950</v>
      </c>
      <c r="I2334" s="4" t="s">
        <v>3387</v>
      </c>
      <c r="J2334" s="4" t="s">
        <v>3106</v>
      </c>
    </row>
    <row r="2335" spans="1:10" hidden="1" outlineLevel="1" x14ac:dyDescent="0.2">
      <c r="A2335" s="8">
        <v>45250</v>
      </c>
      <c r="B2335" s="4" t="s">
        <v>948</v>
      </c>
      <c r="C2335" s="4" t="s">
        <v>3840</v>
      </c>
      <c r="D2335" s="4" t="s">
        <v>5203</v>
      </c>
      <c r="E2335" s="12">
        <v>400880</v>
      </c>
      <c r="F2335" s="11" t="s">
        <v>548</v>
      </c>
      <c r="G2335" s="12">
        <v>32070</v>
      </c>
      <c r="H2335" s="12">
        <f t="shared" si="36"/>
        <v>432950</v>
      </c>
      <c r="I2335" s="4" t="s">
        <v>3387</v>
      </c>
      <c r="J2335" s="4" t="s">
        <v>3106</v>
      </c>
    </row>
    <row r="2336" spans="1:10" hidden="1" outlineLevel="1" x14ac:dyDescent="0.2">
      <c r="A2336" s="8">
        <v>45250</v>
      </c>
      <c r="B2336" s="4" t="s">
        <v>2285</v>
      </c>
      <c r="C2336" s="4" t="s">
        <v>3840</v>
      </c>
      <c r="D2336" s="4" t="s">
        <v>5038</v>
      </c>
      <c r="E2336" s="12">
        <v>400880</v>
      </c>
      <c r="F2336" s="11" t="s">
        <v>548</v>
      </c>
      <c r="G2336" s="12">
        <v>32070</v>
      </c>
      <c r="H2336" s="12">
        <f t="shared" si="36"/>
        <v>432950</v>
      </c>
      <c r="I2336" s="4" t="s">
        <v>3387</v>
      </c>
      <c r="J2336" s="4" t="s">
        <v>3106</v>
      </c>
    </row>
    <row r="2337" spans="1:10" hidden="1" outlineLevel="1" x14ac:dyDescent="0.2">
      <c r="A2337" s="8">
        <v>45250</v>
      </c>
      <c r="B2337" s="4" t="s">
        <v>5005</v>
      </c>
      <c r="C2337" s="4" t="s">
        <v>3840</v>
      </c>
      <c r="D2337" s="4" t="s">
        <v>1064</v>
      </c>
      <c r="E2337" s="12">
        <v>400880</v>
      </c>
      <c r="F2337" s="11" t="s">
        <v>548</v>
      </c>
      <c r="G2337" s="12">
        <v>32070</v>
      </c>
      <c r="H2337" s="12">
        <f t="shared" si="36"/>
        <v>432950</v>
      </c>
      <c r="I2337" s="4" t="s">
        <v>3387</v>
      </c>
      <c r="J2337" s="4" t="s">
        <v>3106</v>
      </c>
    </row>
    <row r="2338" spans="1:10" hidden="1" outlineLevel="1" x14ac:dyDescent="0.2">
      <c r="A2338" s="8">
        <v>45250</v>
      </c>
      <c r="B2338" s="4" t="s">
        <v>469</v>
      </c>
      <c r="C2338" s="4" t="s">
        <v>3840</v>
      </c>
      <c r="D2338" s="4" t="s">
        <v>4710</v>
      </c>
      <c r="E2338" s="12">
        <v>400880</v>
      </c>
      <c r="F2338" s="11" t="s">
        <v>548</v>
      </c>
      <c r="G2338" s="12">
        <v>32070</v>
      </c>
      <c r="H2338" s="12">
        <f t="shared" si="36"/>
        <v>432950</v>
      </c>
      <c r="I2338" s="4" t="s">
        <v>3387</v>
      </c>
      <c r="J2338" s="4" t="s">
        <v>3106</v>
      </c>
    </row>
    <row r="2339" spans="1:10" hidden="1" outlineLevel="1" x14ac:dyDescent="0.2">
      <c r="A2339" s="8">
        <v>45250</v>
      </c>
      <c r="B2339" s="4" t="s">
        <v>2021</v>
      </c>
      <c r="C2339" s="4" t="s">
        <v>3840</v>
      </c>
      <c r="D2339" s="4" t="s">
        <v>3622</v>
      </c>
      <c r="E2339" s="12">
        <v>400880</v>
      </c>
      <c r="F2339" s="11" t="s">
        <v>548</v>
      </c>
      <c r="G2339" s="12">
        <v>32070</v>
      </c>
      <c r="H2339" s="12">
        <f t="shared" si="36"/>
        <v>432950</v>
      </c>
      <c r="I2339" s="4" t="s">
        <v>3387</v>
      </c>
      <c r="J2339" s="4" t="s">
        <v>3106</v>
      </c>
    </row>
    <row r="2340" spans="1:10" hidden="1" outlineLevel="1" x14ac:dyDescent="0.2">
      <c r="A2340" s="8">
        <v>45250</v>
      </c>
      <c r="B2340" s="4" t="s">
        <v>3224</v>
      </c>
      <c r="C2340" s="4" t="s">
        <v>3840</v>
      </c>
      <c r="D2340" s="4" t="s">
        <v>3424</v>
      </c>
      <c r="E2340" s="12">
        <v>400880</v>
      </c>
      <c r="F2340" s="11" t="s">
        <v>548</v>
      </c>
      <c r="G2340" s="12">
        <v>32070</v>
      </c>
      <c r="H2340" s="12">
        <f t="shared" si="36"/>
        <v>432950</v>
      </c>
      <c r="I2340" s="4" t="s">
        <v>3387</v>
      </c>
      <c r="J2340" s="4" t="s">
        <v>3106</v>
      </c>
    </row>
    <row r="2341" spans="1:10" hidden="1" outlineLevel="1" x14ac:dyDescent="0.2">
      <c r="A2341" s="8">
        <v>45250</v>
      </c>
      <c r="B2341" s="4" t="s">
        <v>236</v>
      </c>
      <c r="C2341" s="4" t="s">
        <v>3840</v>
      </c>
      <c r="D2341" s="4" t="s">
        <v>4291</v>
      </c>
      <c r="E2341" s="12">
        <v>400880</v>
      </c>
      <c r="F2341" s="11" t="s">
        <v>548</v>
      </c>
      <c r="G2341" s="12">
        <v>32070</v>
      </c>
      <c r="H2341" s="12">
        <f t="shared" si="36"/>
        <v>432950</v>
      </c>
      <c r="I2341" s="4" t="s">
        <v>3387</v>
      </c>
      <c r="J2341" s="4" t="s">
        <v>3106</v>
      </c>
    </row>
    <row r="2342" spans="1:10" hidden="1" outlineLevel="1" x14ac:dyDescent="0.2">
      <c r="A2342" s="8">
        <v>45250</v>
      </c>
      <c r="B2342" s="4" t="s">
        <v>1593</v>
      </c>
      <c r="C2342" s="4" t="s">
        <v>3840</v>
      </c>
      <c r="D2342" s="4" t="s">
        <v>846</v>
      </c>
      <c r="E2342" s="12">
        <v>400880</v>
      </c>
      <c r="F2342" s="11" t="s">
        <v>548</v>
      </c>
      <c r="G2342" s="12">
        <v>32070</v>
      </c>
      <c r="H2342" s="12">
        <f t="shared" si="36"/>
        <v>432950</v>
      </c>
      <c r="I2342" s="4" t="s">
        <v>3387</v>
      </c>
      <c r="J2342" s="4" t="s">
        <v>3106</v>
      </c>
    </row>
    <row r="2343" spans="1:10" hidden="1" outlineLevel="1" x14ac:dyDescent="0.2">
      <c r="A2343" s="8">
        <v>45250</v>
      </c>
      <c r="B2343" s="4" t="s">
        <v>2478</v>
      </c>
      <c r="C2343" s="4" t="s">
        <v>3840</v>
      </c>
      <c r="D2343" s="4" t="s">
        <v>2732</v>
      </c>
      <c r="E2343" s="12">
        <v>400880</v>
      </c>
      <c r="F2343" s="11" t="s">
        <v>548</v>
      </c>
      <c r="G2343" s="12">
        <v>32070</v>
      </c>
      <c r="H2343" s="12">
        <f t="shared" si="36"/>
        <v>432950</v>
      </c>
      <c r="I2343" s="4" t="s">
        <v>3387</v>
      </c>
      <c r="J2343" s="4" t="s">
        <v>3106</v>
      </c>
    </row>
    <row r="2344" spans="1:10" hidden="1" outlineLevel="1" x14ac:dyDescent="0.2">
      <c r="A2344" s="8">
        <v>45250</v>
      </c>
      <c r="B2344" s="4" t="s">
        <v>4624</v>
      </c>
      <c r="C2344" s="4" t="s">
        <v>3840</v>
      </c>
      <c r="D2344" s="4" t="s">
        <v>2295</v>
      </c>
      <c r="E2344" s="12">
        <v>400880</v>
      </c>
      <c r="F2344" s="11" t="s">
        <v>548</v>
      </c>
      <c r="G2344" s="12">
        <v>32070</v>
      </c>
      <c r="H2344" s="12">
        <f t="shared" si="36"/>
        <v>432950</v>
      </c>
      <c r="I2344" s="4" t="s">
        <v>3387</v>
      </c>
      <c r="J2344" s="4" t="s">
        <v>3106</v>
      </c>
    </row>
    <row r="2345" spans="1:10" hidden="1" outlineLevel="1" x14ac:dyDescent="0.2">
      <c r="A2345" s="8">
        <v>45250</v>
      </c>
      <c r="B2345" s="4" t="s">
        <v>654</v>
      </c>
      <c r="C2345" s="4" t="s">
        <v>3840</v>
      </c>
      <c r="D2345" s="4" t="s">
        <v>5191</v>
      </c>
      <c r="E2345" s="12">
        <v>400880</v>
      </c>
      <c r="F2345" s="11" t="s">
        <v>548</v>
      </c>
      <c r="G2345" s="12">
        <v>32070</v>
      </c>
      <c r="H2345" s="12">
        <f t="shared" si="36"/>
        <v>432950</v>
      </c>
      <c r="I2345" s="4" t="s">
        <v>3387</v>
      </c>
      <c r="J2345" s="4" t="s">
        <v>3106</v>
      </c>
    </row>
    <row r="2346" spans="1:10" hidden="1" outlineLevel="1" x14ac:dyDescent="0.2">
      <c r="A2346" s="8">
        <v>45250</v>
      </c>
      <c r="B2346" s="4" t="s">
        <v>5036</v>
      </c>
      <c r="C2346" s="4" t="s">
        <v>3840</v>
      </c>
      <c r="D2346" s="4" t="s">
        <v>1054</v>
      </c>
      <c r="E2346" s="12">
        <v>400880</v>
      </c>
      <c r="F2346" s="11" t="s">
        <v>548</v>
      </c>
      <c r="G2346" s="12">
        <v>32070</v>
      </c>
      <c r="H2346" s="12">
        <f t="shared" si="36"/>
        <v>432950</v>
      </c>
      <c r="I2346" s="4" t="s">
        <v>3387</v>
      </c>
      <c r="J2346" s="4" t="s">
        <v>3106</v>
      </c>
    </row>
    <row r="2347" spans="1:10" hidden="1" outlineLevel="1" x14ac:dyDescent="0.2">
      <c r="A2347" s="8">
        <v>45250</v>
      </c>
      <c r="B2347" s="4" t="s">
        <v>3294</v>
      </c>
      <c r="C2347" s="4" t="s">
        <v>3840</v>
      </c>
      <c r="D2347" s="4" t="s">
        <v>222</v>
      </c>
      <c r="E2347" s="12">
        <v>400880</v>
      </c>
      <c r="F2347" s="11" t="s">
        <v>548</v>
      </c>
      <c r="G2347" s="12">
        <v>32070</v>
      </c>
      <c r="H2347" s="12">
        <f t="shared" si="36"/>
        <v>432950</v>
      </c>
      <c r="I2347" s="4" t="s">
        <v>3387</v>
      </c>
      <c r="J2347" s="4" t="s">
        <v>3106</v>
      </c>
    </row>
    <row r="2348" spans="1:10" hidden="1" outlineLevel="1" x14ac:dyDescent="0.2">
      <c r="A2348" s="8">
        <v>45250</v>
      </c>
      <c r="B2348" s="4" t="s">
        <v>4069</v>
      </c>
      <c r="C2348" s="4" t="s">
        <v>3840</v>
      </c>
      <c r="D2348" s="4" t="s">
        <v>3631</v>
      </c>
      <c r="E2348" s="12">
        <v>400880</v>
      </c>
      <c r="F2348" s="11" t="s">
        <v>548</v>
      </c>
      <c r="G2348" s="12">
        <v>32070</v>
      </c>
      <c r="H2348" s="12">
        <f t="shared" si="36"/>
        <v>432950</v>
      </c>
      <c r="I2348" s="4" t="s">
        <v>3387</v>
      </c>
      <c r="J2348" s="4" t="s">
        <v>3106</v>
      </c>
    </row>
    <row r="2349" spans="1:10" hidden="1" outlineLevel="1" x14ac:dyDescent="0.2">
      <c r="A2349" s="8">
        <v>45250</v>
      </c>
      <c r="B2349" s="4" t="s">
        <v>2551</v>
      </c>
      <c r="C2349" s="4" t="s">
        <v>3840</v>
      </c>
      <c r="D2349" s="4" t="s">
        <v>1188</v>
      </c>
      <c r="E2349" s="12">
        <v>400880</v>
      </c>
      <c r="F2349" s="11" t="s">
        <v>548</v>
      </c>
      <c r="G2349" s="12">
        <v>32070</v>
      </c>
      <c r="H2349" s="12">
        <f t="shared" si="36"/>
        <v>432950</v>
      </c>
      <c r="I2349" s="4" t="s">
        <v>3387</v>
      </c>
      <c r="J2349" s="4" t="s">
        <v>3106</v>
      </c>
    </row>
    <row r="2350" spans="1:10" hidden="1" outlineLevel="1" x14ac:dyDescent="0.2">
      <c r="A2350" s="8">
        <v>45250</v>
      </c>
      <c r="B2350" s="4" t="s">
        <v>1587</v>
      </c>
      <c r="C2350" s="4" t="s">
        <v>3840</v>
      </c>
      <c r="D2350" s="4" t="s">
        <v>5113</v>
      </c>
      <c r="E2350" s="12">
        <v>400880</v>
      </c>
      <c r="F2350" s="11" t="s">
        <v>548</v>
      </c>
      <c r="G2350" s="12">
        <v>32070</v>
      </c>
      <c r="H2350" s="12">
        <f t="shared" si="36"/>
        <v>432950</v>
      </c>
      <c r="I2350" s="4" t="s">
        <v>3387</v>
      </c>
      <c r="J2350" s="4" t="s">
        <v>3106</v>
      </c>
    </row>
    <row r="2351" spans="1:10" hidden="1" outlineLevel="1" x14ac:dyDescent="0.2">
      <c r="A2351" s="8">
        <v>45250</v>
      </c>
      <c r="B2351" s="4" t="s">
        <v>5129</v>
      </c>
      <c r="C2351" s="4" t="s">
        <v>3840</v>
      </c>
      <c r="D2351" s="4" t="s">
        <v>3041</v>
      </c>
      <c r="E2351" s="12">
        <v>400880</v>
      </c>
      <c r="F2351" s="11" t="s">
        <v>548</v>
      </c>
      <c r="G2351" s="12">
        <v>32070</v>
      </c>
      <c r="H2351" s="12">
        <f t="shared" si="36"/>
        <v>432950</v>
      </c>
      <c r="I2351" s="4" t="s">
        <v>3387</v>
      </c>
      <c r="J2351" s="4" t="s">
        <v>3106</v>
      </c>
    </row>
    <row r="2352" spans="1:10" hidden="1" outlineLevel="1" x14ac:dyDescent="0.2">
      <c r="A2352" s="8">
        <v>45250</v>
      </c>
      <c r="B2352" s="4" t="s">
        <v>3531</v>
      </c>
      <c r="C2352" s="4" t="s">
        <v>3840</v>
      </c>
      <c r="D2352" s="4" t="s">
        <v>371</v>
      </c>
      <c r="E2352" s="12">
        <v>400880</v>
      </c>
      <c r="F2352" s="11" t="s">
        <v>548</v>
      </c>
      <c r="G2352" s="12">
        <v>32070</v>
      </c>
      <c r="H2352" s="12">
        <f t="shared" si="36"/>
        <v>432950</v>
      </c>
      <c r="I2352" s="4" t="s">
        <v>3387</v>
      </c>
      <c r="J2352" s="4" t="s">
        <v>3106</v>
      </c>
    </row>
    <row r="2353" spans="1:10" hidden="1" outlineLevel="1" x14ac:dyDescent="0.2">
      <c r="A2353" s="8">
        <v>45250</v>
      </c>
      <c r="B2353" s="4" t="s">
        <v>1993</v>
      </c>
      <c r="C2353" s="4" t="s">
        <v>3840</v>
      </c>
      <c r="D2353" s="4" t="s">
        <v>1206</v>
      </c>
      <c r="E2353" s="12">
        <v>400880</v>
      </c>
      <c r="F2353" s="11" t="s">
        <v>548</v>
      </c>
      <c r="G2353" s="12">
        <v>32070</v>
      </c>
      <c r="H2353" s="12">
        <f t="shared" si="36"/>
        <v>432950</v>
      </c>
      <c r="I2353" s="4" t="s">
        <v>3387</v>
      </c>
      <c r="J2353" s="4" t="s">
        <v>3106</v>
      </c>
    </row>
    <row r="2354" spans="1:10" hidden="1" outlineLevel="1" x14ac:dyDescent="0.2">
      <c r="A2354" s="8">
        <v>45250</v>
      </c>
      <c r="B2354" s="4" t="s">
        <v>925</v>
      </c>
      <c r="C2354" s="4" t="s">
        <v>3840</v>
      </c>
      <c r="D2354" s="4" t="s">
        <v>4105</v>
      </c>
      <c r="E2354" s="12">
        <v>400880</v>
      </c>
      <c r="F2354" s="11" t="s">
        <v>548</v>
      </c>
      <c r="G2354" s="12">
        <v>32070</v>
      </c>
      <c r="H2354" s="12">
        <f t="shared" si="36"/>
        <v>432950</v>
      </c>
      <c r="I2354" s="4" t="s">
        <v>3387</v>
      </c>
      <c r="J2354" s="4" t="s">
        <v>3106</v>
      </c>
    </row>
    <row r="2355" spans="1:10" hidden="1" outlineLevel="1" x14ac:dyDescent="0.2">
      <c r="A2355" s="8">
        <v>45250</v>
      </c>
      <c r="B2355" s="4" t="s">
        <v>2148</v>
      </c>
      <c r="C2355" s="4" t="s">
        <v>3840</v>
      </c>
      <c r="D2355" s="4" t="s">
        <v>1375</v>
      </c>
      <c r="E2355" s="12">
        <v>400880</v>
      </c>
      <c r="F2355" s="11" t="s">
        <v>548</v>
      </c>
      <c r="G2355" s="12">
        <v>32070</v>
      </c>
      <c r="H2355" s="12">
        <f t="shared" si="36"/>
        <v>432950</v>
      </c>
      <c r="I2355" s="4" t="s">
        <v>3387</v>
      </c>
      <c r="J2355" s="4" t="s">
        <v>3106</v>
      </c>
    </row>
    <row r="2356" spans="1:10" hidden="1" outlineLevel="1" x14ac:dyDescent="0.2">
      <c r="A2356" s="8">
        <v>45250</v>
      </c>
      <c r="B2356" s="4" t="s">
        <v>1480</v>
      </c>
      <c r="C2356" s="4" t="s">
        <v>3840</v>
      </c>
      <c r="D2356" s="4" t="s">
        <v>1565</v>
      </c>
      <c r="E2356" s="12">
        <v>400880</v>
      </c>
      <c r="F2356" s="11" t="s">
        <v>548</v>
      </c>
      <c r="G2356" s="12">
        <v>32070</v>
      </c>
      <c r="H2356" s="12">
        <f t="shared" si="36"/>
        <v>432950</v>
      </c>
      <c r="I2356" s="4" t="s">
        <v>3387</v>
      </c>
      <c r="J2356" s="4" t="s">
        <v>3106</v>
      </c>
    </row>
    <row r="2357" spans="1:10" hidden="1" outlineLevel="1" x14ac:dyDescent="0.2">
      <c r="A2357" s="8">
        <v>45250</v>
      </c>
      <c r="B2357" s="4" t="s">
        <v>1897</v>
      </c>
      <c r="C2357" s="4" t="s">
        <v>3840</v>
      </c>
      <c r="D2357" s="4" t="s">
        <v>80</v>
      </c>
      <c r="E2357" s="12">
        <v>400880</v>
      </c>
      <c r="F2357" s="11" t="s">
        <v>548</v>
      </c>
      <c r="G2357" s="12">
        <v>32070</v>
      </c>
      <c r="H2357" s="12">
        <f t="shared" si="36"/>
        <v>432950</v>
      </c>
      <c r="I2357" s="4" t="s">
        <v>3387</v>
      </c>
      <c r="J2357" s="4" t="s">
        <v>3106</v>
      </c>
    </row>
    <row r="2358" spans="1:10" hidden="1" outlineLevel="1" x14ac:dyDescent="0.2">
      <c r="A2358" s="8">
        <v>45250</v>
      </c>
      <c r="B2358" s="4" t="s">
        <v>2916</v>
      </c>
      <c r="C2358" s="4" t="s">
        <v>3840</v>
      </c>
      <c r="D2358" s="4" t="s">
        <v>690</v>
      </c>
      <c r="E2358" s="12">
        <v>400880</v>
      </c>
      <c r="F2358" s="11" t="s">
        <v>548</v>
      </c>
      <c r="G2358" s="12">
        <v>32070</v>
      </c>
      <c r="H2358" s="12">
        <f t="shared" si="36"/>
        <v>432950</v>
      </c>
      <c r="I2358" s="4" t="s">
        <v>3387</v>
      </c>
      <c r="J2358" s="4" t="s">
        <v>3106</v>
      </c>
    </row>
    <row r="2359" spans="1:10" hidden="1" outlineLevel="1" x14ac:dyDescent="0.2">
      <c r="A2359" s="8">
        <v>45250</v>
      </c>
      <c r="B2359" s="4" t="s">
        <v>3212</v>
      </c>
      <c r="C2359" s="4" t="s">
        <v>3840</v>
      </c>
      <c r="D2359" s="4" t="s">
        <v>2526</v>
      </c>
      <c r="E2359" s="12">
        <v>400880</v>
      </c>
      <c r="F2359" s="11" t="s">
        <v>548</v>
      </c>
      <c r="G2359" s="12">
        <v>32070</v>
      </c>
      <c r="H2359" s="12">
        <f t="shared" si="36"/>
        <v>432950</v>
      </c>
      <c r="I2359" s="4" t="s">
        <v>3387</v>
      </c>
      <c r="J2359" s="4" t="s">
        <v>3106</v>
      </c>
    </row>
    <row r="2360" spans="1:10" hidden="1" outlineLevel="1" x14ac:dyDescent="0.2">
      <c r="A2360" s="8">
        <v>45250</v>
      </c>
      <c r="B2360" s="4" t="s">
        <v>2002</v>
      </c>
      <c r="C2360" s="4" t="s">
        <v>3840</v>
      </c>
      <c r="D2360" s="4" t="s">
        <v>742</v>
      </c>
      <c r="E2360" s="12">
        <v>400880</v>
      </c>
      <c r="F2360" s="11" t="s">
        <v>548</v>
      </c>
      <c r="G2360" s="12">
        <v>32070</v>
      </c>
      <c r="H2360" s="12">
        <f t="shared" si="36"/>
        <v>432950</v>
      </c>
      <c r="I2360" s="4" t="s">
        <v>3387</v>
      </c>
      <c r="J2360" s="4" t="s">
        <v>3106</v>
      </c>
    </row>
    <row r="2361" spans="1:10" hidden="1" outlineLevel="1" x14ac:dyDescent="0.2">
      <c r="A2361" s="8">
        <v>45250</v>
      </c>
      <c r="B2361" s="4" t="s">
        <v>892</v>
      </c>
      <c r="C2361" s="4" t="s">
        <v>3840</v>
      </c>
      <c r="D2361" s="4" t="s">
        <v>2877</v>
      </c>
      <c r="E2361" s="12">
        <v>400880</v>
      </c>
      <c r="F2361" s="11" t="s">
        <v>548</v>
      </c>
      <c r="G2361" s="12">
        <v>32070</v>
      </c>
      <c r="H2361" s="12">
        <f t="shared" si="36"/>
        <v>432950</v>
      </c>
      <c r="I2361" s="4" t="s">
        <v>3387</v>
      </c>
      <c r="J2361" s="4" t="s">
        <v>3106</v>
      </c>
    </row>
    <row r="2362" spans="1:10" hidden="1" outlineLevel="1" x14ac:dyDescent="0.2">
      <c r="A2362" s="8">
        <v>45250</v>
      </c>
      <c r="B2362" s="4" t="s">
        <v>411</v>
      </c>
      <c r="C2362" s="4" t="s">
        <v>3840</v>
      </c>
      <c r="D2362" s="4" t="s">
        <v>3654</v>
      </c>
      <c r="E2362" s="12">
        <v>400880</v>
      </c>
      <c r="F2362" s="11" t="s">
        <v>548</v>
      </c>
      <c r="G2362" s="12">
        <v>32070</v>
      </c>
      <c r="H2362" s="12">
        <f t="shared" si="36"/>
        <v>432950</v>
      </c>
      <c r="I2362" s="4" t="s">
        <v>3387</v>
      </c>
      <c r="J2362" s="4" t="s">
        <v>3106</v>
      </c>
    </row>
    <row r="2363" spans="1:10" hidden="1" outlineLevel="1" x14ac:dyDescent="0.2">
      <c r="A2363" s="8">
        <v>45250</v>
      </c>
      <c r="B2363" s="4" t="s">
        <v>2795</v>
      </c>
      <c r="C2363" s="4" t="s">
        <v>3840</v>
      </c>
      <c r="D2363" s="4" t="s">
        <v>3899</v>
      </c>
      <c r="E2363" s="12">
        <v>400880</v>
      </c>
      <c r="F2363" s="11" t="s">
        <v>548</v>
      </c>
      <c r="G2363" s="12">
        <v>32070</v>
      </c>
      <c r="H2363" s="12">
        <f t="shared" si="36"/>
        <v>432950</v>
      </c>
      <c r="I2363" s="4" t="s">
        <v>3387</v>
      </c>
      <c r="J2363" s="4" t="s">
        <v>3106</v>
      </c>
    </row>
    <row r="2364" spans="1:10" hidden="1" outlineLevel="1" x14ac:dyDescent="0.2">
      <c r="A2364" s="8">
        <v>45250</v>
      </c>
      <c r="B2364" s="4" t="s">
        <v>3665</v>
      </c>
      <c r="C2364" s="4" t="s">
        <v>3840</v>
      </c>
      <c r="D2364" s="4" t="s">
        <v>2326</v>
      </c>
      <c r="E2364" s="12">
        <v>400880</v>
      </c>
      <c r="F2364" s="11" t="s">
        <v>548</v>
      </c>
      <c r="G2364" s="12">
        <v>32070</v>
      </c>
      <c r="H2364" s="12">
        <f t="shared" si="36"/>
        <v>432950</v>
      </c>
      <c r="I2364" s="4" t="s">
        <v>3387</v>
      </c>
      <c r="J2364" s="4" t="s">
        <v>3106</v>
      </c>
    </row>
    <row r="2365" spans="1:10" hidden="1" outlineLevel="1" x14ac:dyDescent="0.2">
      <c r="A2365" s="8">
        <v>45250</v>
      </c>
      <c r="B2365" s="4" t="s">
        <v>5150</v>
      </c>
      <c r="C2365" s="4" t="s">
        <v>3840</v>
      </c>
      <c r="D2365" s="4" t="s">
        <v>2452</v>
      </c>
      <c r="E2365" s="12">
        <v>400880</v>
      </c>
      <c r="F2365" s="11" t="s">
        <v>548</v>
      </c>
      <c r="G2365" s="12">
        <v>32070</v>
      </c>
      <c r="H2365" s="12">
        <f t="shared" si="36"/>
        <v>432950</v>
      </c>
      <c r="I2365" s="4" t="s">
        <v>3387</v>
      </c>
      <c r="J2365" s="4" t="s">
        <v>3106</v>
      </c>
    </row>
    <row r="2366" spans="1:10" hidden="1" outlineLevel="1" x14ac:dyDescent="0.2">
      <c r="A2366" s="8">
        <v>45250</v>
      </c>
      <c r="B2366" s="4" t="s">
        <v>5048</v>
      </c>
      <c r="C2366" s="4" t="s">
        <v>3840</v>
      </c>
      <c r="D2366" s="4" t="s">
        <v>5140</v>
      </c>
      <c r="E2366" s="12">
        <v>400880</v>
      </c>
      <c r="F2366" s="11" t="s">
        <v>548</v>
      </c>
      <c r="G2366" s="12">
        <v>32070</v>
      </c>
      <c r="H2366" s="12">
        <f t="shared" si="36"/>
        <v>432950</v>
      </c>
      <c r="I2366" s="4" t="s">
        <v>3387</v>
      </c>
      <c r="J2366" s="4" t="s">
        <v>3106</v>
      </c>
    </row>
    <row r="2367" spans="1:10" hidden="1" outlineLevel="1" x14ac:dyDescent="0.2">
      <c r="A2367" s="8">
        <v>45250</v>
      </c>
      <c r="B2367" s="4" t="s">
        <v>1119</v>
      </c>
      <c r="C2367" s="4" t="s">
        <v>3840</v>
      </c>
      <c r="D2367" s="4" t="s">
        <v>1735</v>
      </c>
      <c r="E2367" s="12">
        <v>400880</v>
      </c>
      <c r="F2367" s="11" t="s">
        <v>548</v>
      </c>
      <c r="G2367" s="12">
        <v>32070</v>
      </c>
      <c r="H2367" s="12">
        <f t="shared" si="36"/>
        <v>432950</v>
      </c>
      <c r="I2367" s="4" t="s">
        <v>3387</v>
      </c>
      <c r="J2367" s="4" t="s">
        <v>3106</v>
      </c>
    </row>
    <row r="2368" spans="1:10" hidden="1" outlineLevel="1" x14ac:dyDescent="0.2">
      <c r="A2368" s="8">
        <v>45250</v>
      </c>
      <c r="B2368" s="4" t="s">
        <v>973</v>
      </c>
      <c r="C2368" s="4" t="s">
        <v>3840</v>
      </c>
      <c r="D2368" s="4" t="s">
        <v>424</v>
      </c>
      <c r="E2368" s="12">
        <v>400880</v>
      </c>
      <c r="F2368" s="11" t="s">
        <v>548</v>
      </c>
      <c r="G2368" s="12">
        <v>32070</v>
      </c>
      <c r="H2368" s="12">
        <f t="shared" si="36"/>
        <v>432950</v>
      </c>
      <c r="I2368" s="4" t="s">
        <v>3387</v>
      </c>
      <c r="J2368" s="4" t="s">
        <v>3106</v>
      </c>
    </row>
    <row r="2369" spans="1:10" hidden="1" outlineLevel="1" x14ac:dyDescent="0.2">
      <c r="A2369" s="8">
        <v>45250</v>
      </c>
      <c r="B2369" s="4" t="s">
        <v>3006</v>
      </c>
      <c r="C2369" s="4" t="s">
        <v>3840</v>
      </c>
      <c r="D2369" s="4" t="s">
        <v>543</v>
      </c>
      <c r="E2369" s="12">
        <v>400880</v>
      </c>
      <c r="F2369" s="11" t="s">
        <v>548</v>
      </c>
      <c r="G2369" s="12">
        <v>32070</v>
      </c>
      <c r="H2369" s="12">
        <f t="shared" si="36"/>
        <v>432950</v>
      </c>
      <c r="I2369" s="4" t="s">
        <v>3387</v>
      </c>
      <c r="J2369" s="4" t="s">
        <v>3106</v>
      </c>
    </row>
    <row r="2370" spans="1:10" hidden="1" outlineLevel="1" x14ac:dyDescent="0.2">
      <c r="A2370" s="8">
        <v>45250</v>
      </c>
      <c r="B2370" s="4" t="s">
        <v>685</v>
      </c>
      <c r="C2370" s="4" t="s">
        <v>3840</v>
      </c>
      <c r="D2370" s="4" t="s">
        <v>5010</v>
      </c>
      <c r="E2370" s="12">
        <v>400880</v>
      </c>
      <c r="F2370" s="11" t="s">
        <v>548</v>
      </c>
      <c r="G2370" s="12">
        <v>32070</v>
      </c>
      <c r="H2370" s="12">
        <f t="shared" ref="H2370:H2433" si="37">+E2370+G2370</f>
        <v>432950</v>
      </c>
      <c r="I2370" s="4" t="s">
        <v>3387</v>
      </c>
      <c r="J2370" s="4" t="s">
        <v>3106</v>
      </c>
    </row>
    <row r="2371" spans="1:10" hidden="1" outlineLevel="1" x14ac:dyDescent="0.2">
      <c r="A2371" s="8">
        <v>45250</v>
      </c>
      <c r="B2371" s="4" t="s">
        <v>185</v>
      </c>
      <c r="C2371" s="4" t="s">
        <v>3840</v>
      </c>
      <c r="D2371" s="4" t="s">
        <v>439</v>
      </c>
      <c r="E2371" s="12">
        <v>400880</v>
      </c>
      <c r="F2371" s="11" t="s">
        <v>548</v>
      </c>
      <c r="G2371" s="12">
        <v>32070</v>
      </c>
      <c r="H2371" s="12">
        <f t="shared" si="37"/>
        <v>432950</v>
      </c>
      <c r="I2371" s="4" t="s">
        <v>3387</v>
      </c>
      <c r="J2371" s="4" t="s">
        <v>3106</v>
      </c>
    </row>
    <row r="2372" spans="1:10" hidden="1" outlineLevel="1" x14ac:dyDescent="0.2">
      <c r="A2372" s="8">
        <v>45250</v>
      </c>
      <c r="B2372" s="4" t="s">
        <v>3757</v>
      </c>
      <c r="C2372" s="4" t="s">
        <v>3840</v>
      </c>
      <c r="D2372" s="4" t="s">
        <v>2999</v>
      </c>
      <c r="E2372" s="12">
        <v>400880</v>
      </c>
      <c r="F2372" s="11" t="s">
        <v>548</v>
      </c>
      <c r="G2372" s="12">
        <v>32070</v>
      </c>
      <c r="H2372" s="12">
        <f t="shared" si="37"/>
        <v>432950</v>
      </c>
      <c r="I2372" s="4" t="s">
        <v>3387</v>
      </c>
      <c r="J2372" s="4" t="s">
        <v>3106</v>
      </c>
    </row>
    <row r="2373" spans="1:10" hidden="1" outlineLevel="1" x14ac:dyDescent="0.2">
      <c r="A2373" s="8">
        <v>45250</v>
      </c>
      <c r="B2373" s="4" t="s">
        <v>3313</v>
      </c>
      <c r="C2373" s="4" t="s">
        <v>3840</v>
      </c>
      <c r="D2373" s="4" t="s">
        <v>2411</v>
      </c>
      <c r="E2373" s="12">
        <v>400880</v>
      </c>
      <c r="F2373" s="11" t="s">
        <v>548</v>
      </c>
      <c r="G2373" s="12">
        <v>32070</v>
      </c>
      <c r="H2373" s="12">
        <f t="shared" si="37"/>
        <v>432950</v>
      </c>
      <c r="I2373" s="4" t="s">
        <v>3387</v>
      </c>
      <c r="J2373" s="4" t="s">
        <v>3106</v>
      </c>
    </row>
    <row r="2374" spans="1:10" hidden="1" outlineLevel="1" x14ac:dyDescent="0.2">
      <c r="A2374" s="8">
        <v>45250</v>
      </c>
      <c r="B2374" s="4" t="s">
        <v>274</v>
      </c>
      <c r="C2374" s="4" t="s">
        <v>3840</v>
      </c>
      <c r="D2374" s="4" t="s">
        <v>12</v>
      </c>
      <c r="E2374" s="12">
        <v>400880</v>
      </c>
      <c r="F2374" s="11" t="s">
        <v>548</v>
      </c>
      <c r="G2374" s="12">
        <v>32070</v>
      </c>
      <c r="H2374" s="12">
        <f t="shared" si="37"/>
        <v>432950</v>
      </c>
      <c r="I2374" s="4" t="s">
        <v>3387</v>
      </c>
      <c r="J2374" s="4" t="s">
        <v>3106</v>
      </c>
    </row>
    <row r="2375" spans="1:10" hidden="1" outlineLevel="1" x14ac:dyDescent="0.2">
      <c r="A2375" s="8">
        <v>45250</v>
      </c>
      <c r="B2375" s="4" t="s">
        <v>893</v>
      </c>
      <c r="C2375" s="4" t="s">
        <v>3840</v>
      </c>
      <c r="D2375" s="4" t="s">
        <v>5185</v>
      </c>
      <c r="E2375" s="12">
        <v>400880</v>
      </c>
      <c r="F2375" s="11" t="s">
        <v>548</v>
      </c>
      <c r="G2375" s="12">
        <v>32070</v>
      </c>
      <c r="H2375" s="12">
        <f t="shared" si="37"/>
        <v>432950</v>
      </c>
      <c r="I2375" s="4" t="s">
        <v>3387</v>
      </c>
      <c r="J2375" s="4" t="s">
        <v>3106</v>
      </c>
    </row>
    <row r="2376" spans="1:10" hidden="1" outlineLevel="1" x14ac:dyDescent="0.2">
      <c r="A2376" s="8">
        <v>45250</v>
      </c>
      <c r="B2376" s="4" t="s">
        <v>5163</v>
      </c>
      <c r="C2376" s="4" t="s">
        <v>3840</v>
      </c>
      <c r="D2376" s="4" t="s">
        <v>4852</v>
      </c>
      <c r="E2376" s="12">
        <v>400880</v>
      </c>
      <c r="F2376" s="11" t="s">
        <v>548</v>
      </c>
      <c r="G2376" s="12">
        <v>32070</v>
      </c>
      <c r="H2376" s="12">
        <f t="shared" si="37"/>
        <v>432950</v>
      </c>
      <c r="I2376" s="4" t="s">
        <v>3387</v>
      </c>
      <c r="J2376" s="4" t="s">
        <v>3106</v>
      </c>
    </row>
    <row r="2377" spans="1:10" hidden="1" outlineLevel="1" x14ac:dyDescent="0.2">
      <c r="A2377" s="8">
        <v>45250</v>
      </c>
      <c r="B2377" s="4" t="s">
        <v>2608</v>
      </c>
      <c r="C2377" s="4" t="s">
        <v>3840</v>
      </c>
      <c r="D2377" s="4" t="s">
        <v>4918</v>
      </c>
      <c r="E2377" s="12">
        <v>400880</v>
      </c>
      <c r="F2377" s="11" t="s">
        <v>548</v>
      </c>
      <c r="G2377" s="12">
        <v>32070</v>
      </c>
      <c r="H2377" s="12">
        <f t="shared" si="37"/>
        <v>432950</v>
      </c>
      <c r="I2377" s="4" t="s">
        <v>3387</v>
      </c>
      <c r="J2377" s="4" t="s">
        <v>3106</v>
      </c>
    </row>
    <row r="2378" spans="1:10" hidden="1" outlineLevel="1" x14ac:dyDescent="0.2">
      <c r="A2378" s="8">
        <v>45250</v>
      </c>
      <c r="B2378" s="4" t="s">
        <v>3308</v>
      </c>
      <c r="C2378" s="4" t="s">
        <v>3840</v>
      </c>
      <c r="D2378" s="4" t="s">
        <v>1998</v>
      </c>
      <c r="E2378" s="12">
        <v>400880</v>
      </c>
      <c r="F2378" s="11" t="s">
        <v>548</v>
      </c>
      <c r="G2378" s="12">
        <v>32070</v>
      </c>
      <c r="H2378" s="12">
        <f t="shared" si="37"/>
        <v>432950</v>
      </c>
      <c r="I2378" s="4" t="s">
        <v>3387</v>
      </c>
      <c r="J2378" s="4" t="s">
        <v>3106</v>
      </c>
    </row>
    <row r="2379" spans="1:10" hidden="1" outlineLevel="1" x14ac:dyDescent="0.2">
      <c r="A2379" s="8">
        <v>45250</v>
      </c>
      <c r="B2379" s="4" t="s">
        <v>3825</v>
      </c>
      <c r="C2379" s="4" t="s">
        <v>3840</v>
      </c>
      <c r="D2379" s="4" t="s">
        <v>4975</v>
      </c>
      <c r="E2379" s="12">
        <v>400880</v>
      </c>
      <c r="F2379" s="11" t="s">
        <v>548</v>
      </c>
      <c r="G2379" s="12">
        <v>32070</v>
      </c>
      <c r="H2379" s="12">
        <f t="shared" si="37"/>
        <v>432950</v>
      </c>
      <c r="I2379" s="4" t="s">
        <v>3387</v>
      </c>
      <c r="J2379" s="4" t="s">
        <v>3106</v>
      </c>
    </row>
    <row r="2380" spans="1:10" hidden="1" outlineLevel="1" x14ac:dyDescent="0.2">
      <c r="A2380" s="8">
        <v>45250</v>
      </c>
      <c r="B2380" s="4" t="s">
        <v>1117</v>
      </c>
      <c r="C2380" s="4" t="s">
        <v>3840</v>
      </c>
      <c r="D2380" s="4" t="s">
        <v>1969</v>
      </c>
      <c r="E2380" s="12">
        <v>400880</v>
      </c>
      <c r="F2380" s="11" t="s">
        <v>548</v>
      </c>
      <c r="G2380" s="12">
        <v>32070</v>
      </c>
      <c r="H2380" s="12">
        <f t="shared" si="37"/>
        <v>432950</v>
      </c>
      <c r="I2380" s="4" t="s">
        <v>3387</v>
      </c>
      <c r="J2380" s="4" t="s">
        <v>3106</v>
      </c>
    </row>
    <row r="2381" spans="1:10" hidden="1" outlineLevel="1" x14ac:dyDescent="0.2">
      <c r="A2381" s="8">
        <v>45250</v>
      </c>
      <c r="B2381" s="4" t="s">
        <v>2689</v>
      </c>
      <c r="C2381" s="4" t="s">
        <v>3840</v>
      </c>
      <c r="D2381" s="4" t="s">
        <v>2479</v>
      </c>
      <c r="E2381" s="12">
        <v>400880</v>
      </c>
      <c r="F2381" s="11" t="s">
        <v>548</v>
      </c>
      <c r="G2381" s="12">
        <v>32070</v>
      </c>
      <c r="H2381" s="12">
        <f t="shared" si="37"/>
        <v>432950</v>
      </c>
      <c r="I2381" s="4" t="s">
        <v>3387</v>
      </c>
      <c r="J2381" s="4" t="s">
        <v>3106</v>
      </c>
    </row>
    <row r="2382" spans="1:10" hidden="1" outlineLevel="1" x14ac:dyDescent="0.2">
      <c r="A2382" s="8">
        <v>45250</v>
      </c>
      <c r="B2382" s="4" t="s">
        <v>97</v>
      </c>
      <c r="C2382" s="4" t="s">
        <v>3840</v>
      </c>
      <c r="D2382" s="4" t="s">
        <v>3179</v>
      </c>
      <c r="E2382" s="12">
        <v>400880</v>
      </c>
      <c r="F2382" s="11" t="s">
        <v>548</v>
      </c>
      <c r="G2382" s="12">
        <v>32070</v>
      </c>
      <c r="H2382" s="12">
        <f t="shared" si="37"/>
        <v>432950</v>
      </c>
      <c r="I2382" s="4" t="s">
        <v>3387</v>
      </c>
      <c r="J2382" s="4" t="s">
        <v>3106</v>
      </c>
    </row>
    <row r="2383" spans="1:10" hidden="1" outlineLevel="1" x14ac:dyDescent="0.2">
      <c r="A2383" s="8">
        <v>45250</v>
      </c>
      <c r="B2383" s="4" t="s">
        <v>1890</v>
      </c>
      <c r="C2383" s="4" t="s">
        <v>3840</v>
      </c>
      <c r="D2383" s="4" t="s">
        <v>732</v>
      </c>
      <c r="E2383" s="12">
        <v>400880</v>
      </c>
      <c r="F2383" s="11" t="s">
        <v>548</v>
      </c>
      <c r="G2383" s="12">
        <v>32070</v>
      </c>
      <c r="H2383" s="12">
        <f t="shared" si="37"/>
        <v>432950</v>
      </c>
      <c r="I2383" s="4" t="s">
        <v>3387</v>
      </c>
      <c r="J2383" s="4" t="s">
        <v>3106</v>
      </c>
    </row>
    <row r="2384" spans="1:10" hidden="1" outlineLevel="1" x14ac:dyDescent="0.2">
      <c r="A2384" s="8">
        <v>45250</v>
      </c>
      <c r="B2384" s="4" t="s">
        <v>1873</v>
      </c>
      <c r="C2384" s="4" t="s">
        <v>3840</v>
      </c>
      <c r="D2384" s="4" t="s">
        <v>584</v>
      </c>
      <c r="E2384" s="12">
        <v>400880</v>
      </c>
      <c r="F2384" s="11" t="s">
        <v>548</v>
      </c>
      <c r="G2384" s="12">
        <v>32070</v>
      </c>
      <c r="H2384" s="12">
        <f t="shared" si="37"/>
        <v>432950</v>
      </c>
      <c r="I2384" s="4" t="s">
        <v>3387</v>
      </c>
      <c r="J2384" s="4" t="s">
        <v>3106</v>
      </c>
    </row>
    <row r="2385" spans="1:10" hidden="1" outlineLevel="1" x14ac:dyDescent="0.2">
      <c r="A2385" s="8">
        <v>45250</v>
      </c>
      <c r="B2385" s="4" t="s">
        <v>610</v>
      </c>
      <c r="C2385" s="4" t="s">
        <v>3840</v>
      </c>
      <c r="D2385" s="4" t="s">
        <v>4363</v>
      </c>
      <c r="E2385" s="12">
        <v>400880</v>
      </c>
      <c r="F2385" s="11" t="s">
        <v>548</v>
      </c>
      <c r="G2385" s="12">
        <v>32070</v>
      </c>
      <c r="H2385" s="12">
        <f t="shared" si="37"/>
        <v>432950</v>
      </c>
      <c r="I2385" s="4" t="s">
        <v>3387</v>
      </c>
      <c r="J2385" s="4" t="s">
        <v>3106</v>
      </c>
    </row>
    <row r="2386" spans="1:10" hidden="1" outlineLevel="1" x14ac:dyDescent="0.2">
      <c r="A2386" s="8">
        <v>45250</v>
      </c>
      <c r="B2386" s="4" t="s">
        <v>1402</v>
      </c>
      <c r="C2386" s="4" t="s">
        <v>3840</v>
      </c>
      <c r="D2386" s="4" t="s">
        <v>4529</v>
      </c>
      <c r="E2386" s="12">
        <v>400880</v>
      </c>
      <c r="F2386" s="11" t="s">
        <v>548</v>
      </c>
      <c r="G2386" s="12">
        <v>32070</v>
      </c>
      <c r="H2386" s="12">
        <f t="shared" si="37"/>
        <v>432950</v>
      </c>
      <c r="I2386" s="4" t="s">
        <v>3387</v>
      </c>
      <c r="J2386" s="4" t="s">
        <v>3106</v>
      </c>
    </row>
    <row r="2387" spans="1:10" hidden="1" outlineLevel="1" x14ac:dyDescent="0.2">
      <c r="A2387" s="8">
        <v>45250</v>
      </c>
      <c r="B2387" s="4" t="s">
        <v>2380</v>
      </c>
      <c r="C2387" s="4" t="s">
        <v>3840</v>
      </c>
      <c r="D2387" s="4"/>
      <c r="E2387" s="12">
        <v>0</v>
      </c>
      <c r="F2387" s="11" t="s">
        <v>548</v>
      </c>
      <c r="G2387" s="12">
        <v>0</v>
      </c>
      <c r="H2387" s="12">
        <f t="shared" si="37"/>
        <v>0</v>
      </c>
      <c r="I2387" s="4" t="s">
        <v>3387</v>
      </c>
      <c r="J2387" s="4" t="s">
        <v>3106</v>
      </c>
    </row>
    <row r="2388" spans="1:10" hidden="1" outlineLevel="1" x14ac:dyDescent="0.2">
      <c r="A2388" s="8">
        <v>45250</v>
      </c>
      <c r="B2388" s="4" t="s">
        <v>2427</v>
      </c>
      <c r="C2388" s="4" t="s">
        <v>3840</v>
      </c>
      <c r="D2388" s="4" t="s">
        <v>4417</v>
      </c>
      <c r="E2388" s="12">
        <v>400880</v>
      </c>
      <c r="F2388" s="11" t="s">
        <v>548</v>
      </c>
      <c r="G2388" s="12">
        <v>32070</v>
      </c>
      <c r="H2388" s="12">
        <f t="shared" si="37"/>
        <v>432950</v>
      </c>
      <c r="I2388" s="4" t="s">
        <v>3387</v>
      </c>
      <c r="J2388" s="4" t="s">
        <v>3106</v>
      </c>
    </row>
    <row r="2389" spans="1:10" hidden="1" outlineLevel="1" x14ac:dyDescent="0.2">
      <c r="A2389" s="8">
        <v>45250</v>
      </c>
      <c r="B2389" s="4" t="s">
        <v>4637</v>
      </c>
      <c r="C2389" s="4" t="s">
        <v>3840</v>
      </c>
      <c r="D2389" s="4" t="s">
        <v>1051</v>
      </c>
      <c r="E2389" s="12">
        <v>400880</v>
      </c>
      <c r="F2389" s="11" t="s">
        <v>548</v>
      </c>
      <c r="G2389" s="12">
        <v>32070</v>
      </c>
      <c r="H2389" s="12">
        <f t="shared" si="37"/>
        <v>432950</v>
      </c>
      <c r="I2389" s="4" t="s">
        <v>3387</v>
      </c>
      <c r="J2389" s="4" t="s">
        <v>3106</v>
      </c>
    </row>
    <row r="2390" spans="1:10" hidden="1" outlineLevel="1" x14ac:dyDescent="0.2">
      <c r="A2390" s="8">
        <v>45250</v>
      </c>
      <c r="B2390" s="4" t="s">
        <v>2896</v>
      </c>
      <c r="C2390" s="4" t="s">
        <v>3840</v>
      </c>
      <c r="D2390" s="4" t="s">
        <v>4287</v>
      </c>
      <c r="E2390" s="12">
        <v>400880</v>
      </c>
      <c r="F2390" s="11" t="s">
        <v>548</v>
      </c>
      <c r="G2390" s="12">
        <v>32070</v>
      </c>
      <c r="H2390" s="12">
        <f t="shared" si="37"/>
        <v>432950</v>
      </c>
      <c r="I2390" s="4" t="s">
        <v>3387</v>
      </c>
      <c r="J2390" s="4" t="s">
        <v>3106</v>
      </c>
    </row>
    <row r="2391" spans="1:10" hidden="1" outlineLevel="1" x14ac:dyDescent="0.2">
      <c r="A2391" s="8">
        <v>45250</v>
      </c>
      <c r="B2391" s="4" t="s">
        <v>4478</v>
      </c>
      <c r="C2391" s="4" t="s">
        <v>3840</v>
      </c>
      <c r="D2391" s="4" t="s">
        <v>648</v>
      </c>
      <c r="E2391" s="12">
        <v>400880</v>
      </c>
      <c r="F2391" s="11" t="s">
        <v>548</v>
      </c>
      <c r="G2391" s="12">
        <v>32070</v>
      </c>
      <c r="H2391" s="12">
        <f t="shared" si="37"/>
        <v>432950</v>
      </c>
      <c r="I2391" s="4" t="s">
        <v>3387</v>
      </c>
      <c r="J2391" s="4" t="s">
        <v>3106</v>
      </c>
    </row>
    <row r="2392" spans="1:10" hidden="1" outlineLevel="1" x14ac:dyDescent="0.2">
      <c r="A2392" s="8">
        <v>45250</v>
      </c>
      <c r="B2392" s="4" t="s">
        <v>4741</v>
      </c>
      <c r="C2392" s="4" t="s">
        <v>3840</v>
      </c>
      <c r="D2392" s="4" t="s">
        <v>639</v>
      </c>
      <c r="E2392" s="12">
        <v>400880</v>
      </c>
      <c r="F2392" s="11" t="s">
        <v>548</v>
      </c>
      <c r="G2392" s="12">
        <v>32070</v>
      </c>
      <c r="H2392" s="12">
        <f t="shared" si="37"/>
        <v>432950</v>
      </c>
      <c r="I2392" s="4" t="s">
        <v>3387</v>
      </c>
      <c r="J2392" s="4" t="s">
        <v>3106</v>
      </c>
    </row>
    <row r="2393" spans="1:10" hidden="1" outlineLevel="1" x14ac:dyDescent="0.2">
      <c r="A2393" s="8">
        <v>45250</v>
      </c>
      <c r="B2393" s="4" t="s">
        <v>2122</v>
      </c>
      <c r="C2393" s="4" t="s">
        <v>3840</v>
      </c>
      <c r="D2393" s="4" t="s">
        <v>2599</v>
      </c>
      <c r="E2393" s="12">
        <v>400880</v>
      </c>
      <c r="F2393" s="11" t="s">
        <v>548</v>
      </c>
      <c r="G2393" s="12">
        <v>32070</v>
      </c>
      <c r="H2393" s="12">
        <f t="shared" si="37"/>
        <v>432950</v>
      </c>
      <c r="I2393" s="4" t="s">
        <v>3387</v>
      </c>
      <c r="J2393" s="4" t="s">
        <v>3106</v>
      </c>
    </row>
    <row r="2394" spans="1:10" hidden="1" outlineLevel="1" x14ac:dyDescent="0.2">
      <c r="A2394" s="8">
        <v>45250</v>
      </c>
      <c r="B2394" s="4" t="s">
        <v>3025</v>
      </c>
      <c r="C2394" s="4" t="s">
        <v>3840</v>
      </c>
      <c r="D2394" s="4" t="s">
        <v>2238</v>
      </c>
      <c r="E2394" s="12">
        <v>400880</v>
      </c>
      <c r="F2394" s="11" t="s">
        <v>548</v>
      </c>
      <c r="G2394" s="12">
        <v>32070</v>
      </c>
      <c r="H2394" s="12">
        <f t="shared" si="37"/>
        <v>432950</v>
      </c>
      <c r="I2394" s="4" t="s">
        <v>3387</v>
      </c>
      <c r="J2394" s="4" t="s">
        <v>3106</v>
      </c>
    </row>
    <row r="2395" spans="1:10" hidden="1" outlineLevel="1" x14ac:dyDescent="0.2">
      <c r="A2395" s="8">
        <v>45250</v>
      </c>
      <c r="B2395" s="4" t="s">
        <v>2128</v>
      </c>
      <c r="C2395" s="4" t="s">
        <v>3840</v>
      </c>
      <c r="D2395" s="4" t="s">
        <v>562</v>
      </c>
      <c r="E2395" s="12">
        <v>400880</v>
      </c>
      <c r="F2395" s="11" t="s">
        <v>548</v>
      </c>
      <c r="G2395" s="12">
        <v>32070</v>
      </c>
      <c r="H2395" s="12">
        <f t="shared" si="37"/>
        <v>432950</v>
      </c>
      <c r="I2395" s="4" t="s">
        <v>3387</v>
      </c>
      <c r="J2395" s="4" t="s">
        <v>3106</v>
      </c>
    </row>
    <row r="2396" spans="1:10" hidden="1" outlineLevel="1" x14ac:dyDescent="0.2">
      <c r="A2396" s="8">
        <v>45250</v>
      </c>
      <c r="B2396" s="4" t="s">
        <v>580</v>
      </c>
      <c r="C2396" s="4" t="s">
        <v>3840</v>
      </c>
      <c r="D2396" s="4" t="s">
        <v>2866</v>
      </c>
      <c r="E2396" s="12">
        <v>400880</v>
      </c>
      <c r="F2396" s="11" t="s">
        <v>548</v>
      </c>
      <c r="G2396" s="12">
        <v>32070</v>
      </c>
      <c r="H2396" s="12">
        <f t="shared" si="37"/>
        <v>432950</v>
      </c>
      <c r="I2396" s="4" t="s">
        <v>3387</v>
      </c>
      <c r="J2396" s="4" t="s">
        <v>3106</v>
      </c>
    </row>
    <row r="2397" spans="1:10" hidden="1" outlineLevel="1" x14ac:dyDescent="0.2">
      <c r="A2397" s="8">
        <v>45250</v>
      </c>
      <c r="B2397" s="4" t="s">
        <v>3134</v>
      </c>
      <c r="C2397" s="4" t="s">
        <v>3840</v>
      </c>
      <c r="D2397" s="4" t="s">
        <v>5206</v>
      </c>
      <c r="E2397" s="12">
        <v>400880</v>
      </c>
      <c r="F2397" s="11" t="s">
        <v>548</v>
      </c>
      <c r="G2397" s="12">
        <v>32070</v>
      </c>
      <c r="H2397" s="12">
        <f t="shared" si="37"/>
        <v>432950</v>
      </c>
      <c r="I2397" s="4" t="s">
        <v>3387</v>
      </c>
      <c r="J2397" s="4" t="s">
        <v>3106</v>
      </c>
    </row>
    <row r="2398" spans="1:10" hidden="1" outlineLevel="1" x14ac:dyDescent="0.2">
      <c r="A2398" s="8">
        <v>45250</v>
      </c>
      <c r="B2398" s="4" t="s">
        <v>148</v>
      </c>
      <c r="C2398" s="4" t="s">
        <v>3840</v>
      </c>
      <c r="D2398" s="4" t="s">
        <v>4364</v>
      </c>
      <c r="E2398" s="12">
        <v>400880</v>
      </c>
      <c r="F2398" s="11" t="s">
        <v>548</v>
      </c>
      <c r="G2398" s="12">
        <v>32070</v>
      </c>
      <c r="H2398" s="12">
        <f t="shared" si="37"/>
        <v>432950</v>
      </c>
      <c r="I2398" s="4" t="s">
        <v>3387</v>
      </c>
      <c r="J2398" s="4" t="s">
        <v>3106</v>
      </c>
    </row>
    <row r="2399" spans="1:10" hidden="1" outlineLevel="1" x14ac:dyDescent="0.2">
      <c r="A2399" s="8">
        <v>45250</v>
      </c>
      <c r="B2399" s="4" t="s">
        <v>3031</v>
      </c>
      <c r="C2399" s="4" t="s">
        <v>3840</v>
      </c>
      <c r="D2399" s="4" t="s">
        <v>2715</v>
      </c>
      <c r="E2399" s="12">
        <v>400880</v>
      </c>
      <c r="F2399" s="11" t="s">
        <v>548</v>
      </c>
      <c r="G2399" s="12">
        <v>32070</v>
      </c>
      <c r="H2399" s="12">
        <f t="shared" si="37"/>
        <v>432950</v>
      </c>
      <c r="I2399" s="4" t="s">
        <v>3387</v>
      </c>
      <c r="J2399" s="4" t="s">
        <v>3106</v>
      </c>
    </row>
    <row r="2400" spans="1:10" hidden="1" outlineLevel="1" x14ac:dyDescent="0.2">
      <c r="A2400" s="8">
        <v>45250</v>
      </c>
      <c r="B2400" s="4" t="s">
        <v>523</v>
      </c>
      <c r="C2400" s="4" t="s">
        <v>3840</v>
      </c>
      <c r="D2400" s="4" t="s">
        <v>3671</v>
      </c>
      <c r="E2400" s="12">
        <v>400880</v>
      </c>
      <c r="F2400" s="11" t="s">
        <v>548</v>
      </c>
      <c r="G2400" s="12">
        <v>32070</v>
      </c>
      <c r="H2400" s="12">
        <f t="shared" si="37"/>
        <v>432950</v>
      </c>
      <c r="I2400" s="4" t="s">
        <v>3387</v>
      </c>
      <c r="J2400" s="4" t="s">
        <v>3106</v>
      </c>
    </row>
    <row r="2401" spans="1:10" hidden="1" outlineLevel="1" x14ac:dyDescent="0.2">
      <c r="A2401" s="8">
        <v>45250</v>
      </c>
      <c r="B2401" s="4" t="s">
        <v>2627</v>
      </c>
      <c r="C2401" s="4" t="s">
        <v>3840</v>
      </c>
      <c r="D2401" s="4" t="s">
        <v>4046</v>
      </c>
      <c r="E2401" s="12">
        <v>400880</v>
      </c>
      <c r="F2401" s="11" t="s">
        <v>548</v>
      </c>
      <c r="G2401" s="12">
        <v>32070</v>
      </c>
      <c r="H2401" s="12">
        <f t="shared" si="37"/>
        <v>432950</v>
      </c>
      <c r="I2401" s="4" t="s">
        <v>3387</v>
      </c>
      <c r="J2401" s="4" t="s">
        <v>3106</v>
      </c>
    </row>
    <row r="2402" spans="1:10" hidden="1" outlineLevel="1" x14ac:dyDescent="0.2">
      <c r="A2402" s="8">
        <v>45250</v>
      </c>
      <c r="B2402" s="4" t="s">
        <v>256</v>
      </c>
      <c r="C2402" s="4" t="s">
        <v>3840</v>
      </c>
      <c r="D2402" s="4" t="s">
        <v>879</v>
      </c>
      <c r="E2402" s="12">
        <v>400880</v>
      </c>
      <c r="F2402" s="11" t="s">
        <v>548</v>
      </c>
      <c r="G2402" s="12">
        <v>32070</v>
      </c>
      <c r="H2402" s="12">
        <f t="shared" si="37"/>
        <v>432950</v>
      </c>
      <c r="I2402" s="4" t="s">
        <v>3387</v>
      </c>
      <c r="J2402" s="4" t="s">
        <v>3106</v>
      </c>
    </row>
    <row r="2403" spans="1:10" hidden="1" outlineLevel="1" x14ac:dyDescent="0.2">
      <c r="A2403" s="8">
        <v>45250</v>
      </c>
      <c r="B2403" s="4" t="s">
        <v>801</v>
      </c>
      <c r="C2403" s="4" t="s">
        <v>3840</v>
      </c>
      <c r="D2403" s="4" t="s">
        <v>1096</v>
      </c>
      <c r="E2403" s="12">
        <v>400880</v>
      </c>
      <c r="F2403" s="11" t="s">
        <v>548</v>
      </c>
      <c r="G2403" s="12">
        <v>32070</v>
      </c>
      <c r="H2403" s="12">
        <f t="shared" si="37"/>
        <v>432950</v>
      </c>
      <c r="I2403" s="4" t="s">
        <v>3387</v>
      </c>
      <c r="J2403" s="4" t="s">
        <v>3106</v>
      </c>
    </row>
    <row r="2404" spans="1:10" hidden="1" outlineLevel="1" x14ac:dyDescent="0.2">
      <c r="A2404" s="8">
        <v>45250</v>
      </c>
      <c r="B2404" s="4" t="s">
        <v>3782</v>
      </c>
      <c r="C2404" s="4" t="s">
        <v>3840</v>
      </c>
      <c r="D2404" s="4" t="s">
        <v>4790</v>
      </c>
      <c r="E2404" s="12">
        <v>400880</v>
      </c>
      <c r="F2404" s="11" t="s">
        <v>548</v>
      </c>
      <c r="G2404" s="12">
        <v>32070</v>
      </c>
      <c r="H2404" s="12">
        <f t="shared" si="37"/>
        <v>432950</v>
      </c>
      <c r="I2404" s="4" t="s">
        <v>3387</v>
      </c>
      <c r="J2404" s="4" t="s">
        <v>3106</v>
      </c>
    </row>
    <row r="2405" spans="1:10" hidden="1" outlineLevel="1" x14ac:dyDescent="0.2">
      <c r="A2405" s="8">
        <v>45250</v>
      </c>
      <c r="B2405" s="4" t="s">
        <v>1018</v>
      </c>
      <c r="C2405" s="4" t="s">
        <v>3840</v>
      </c>
      <c r="D2405" s="4" t="s">
        <v>1118</v>
      </c>
      <c r="E2405" s="12">
        <v>400880</v>
      </c>
      <c r="F2405" s="11" t="s">
        <v>548</v>
      </c>
      <c r="G2405" s="12">
        <v>32070</v>
      </c>
      <c r="H2405" s="12">
        <f t="shared" si="37"/>
        <v>432950</v>
      </c>
      <c r="I2405" s="4" t="s">
        <v>3387</v>
      </c>
      <c r="J2405" s="4" t="s">
        <v>3106</v>
      </c>
    </row>
    <row r="2406" spans="1:10" hidden="1" outlineLevel="1" x14ac:dyDescent="0.2">
      <c r="A2406" s="8">
        <v>45250</v>
      </c>
      <c r="B2406" s="4" t="s">
        <v>1245</v>
      </c>
      <c r="C2406" s="4" t="s">
        <v>3840</v>
      </c>
      <c r="D2406" s="4" t="s">
        <v>2619</v>
      </c>
      <c r="E2406" s="12">
        <v>400880</v>
      </c>
      <c r="F2406" s="11" t="s">
        <v>548</v>
      </c>
      <c r="G2406" s="12">
        <v>32070</v>
      </c>
      <c r="H2406" s="12">
        <f t="shared" si="37"/>
        <v>432950</v>
      </c>
      <c r="I2406" s="4" t="s">
        <v>3387</v>
      </c>
      <c r="J2406" s="4" t="s">
        <v>3106</v>
      </c>
    </row>
    <row r="2407" spans="1:10" hidden="1" outlineLevel="1" x14ac:dyDescent="0.2">
      <c r="A2407" s="8">
        <v>45250</v>
      </c>
      <c r="B2407" s="4" t="s">
        <v>2575</v>
      </c>
      <c r="C2407" s="4" t="s">
        <v>3840</v>
      </c>
      <c r="D2407" s="4" t="s">
        <v>843</v>
      </c>
      <c r="E2407" s="12">
        <v>400880</v>
      </c>
      <c r="F2407" s="11" t="s">
        <v>548</v>
      </c>
      <c r="G2407" s="12">
        <v>32070</v>
      </c>
      <c r="H2407" s="12">
        <f t="shared" si="37"/>
        <v>432950</v>
      </c>
      <c r="I2407" s="4" t="s">
        <v>3387</v>
      </c>
      <c r="J2407" s="4" t="s">
        <v>3106</v>
      </c>
    </row>
    <row r="2408" spans="1:10" hidden="1" outlineLevel="1" x14ac:dyDescent="0.2">
      <c r="A2408" s="8">
        <v>45250</v>
      </c>
      <c r="B2408" s="4" t="s">
        <v>578</v>
      </c>
      <c r="C2408" s="4" t="s">
        <v>3840</v>
      </c>
      <c r="D2408" s="4" t="s">
        <v>859</v>
      </c>
      <c r="E2408" s="12">
        <v>400880</v>
      </c>
      <c r="F2408" s="11" t="s">
        <v>548</v>
      </c>
      <c r="G2408" s="12">
        <v>32070</v>
      </c>
      <c r="H2408" s="12">
        <f t="shared" si="37"/>
        <v>432950</v>
      </c>
      <c r="I2408" s="4" t="s">
        <v>3387</v>
      </c>
      <c r="J2408" s="4" t="s">
        <v>3106</v>
      </c>
    </row>
    <row r="2409" spans="1:10" hidden="1" outlineLevel="1" x14ac:dyDescent="0.2">
      <c r="A2409" s="8">
        <v>45250</v>
      </c>
      <c r="B2409" s="4" t="s">
        <v>2883</v>
      </c>
      <c r="C2409" s="4" t="s">
        <v>3840</v>
      </c>
      <c r="D2409" s="4" t="s">
        <v>4763</v>
      </c>
      <c r="E2409" s="12">
        <v>400880</v>
      </c>
      <c r="F2409" s="11" t="s">
        <v>548</v>
      </c>
      <c r="G2409" s="12">
        <v>32070</v>
      </c>
      <c r="H2409" s="12">
        <f t="shared" si="37"/>
        <v>432950</v>
      </c>
      <c r="I2409" s="4" t="s">
        <v>3387</v>
      </c>
      <c r="J2409" s="4" t="s">
        <v>3106</v>
      </c>
    </row>
    <row r="2410" spans="1:10" hidden="1" outlineLevel="1" x14ac:dyDescent="0.2">
      <c r="A2410" s="8">
        <v>45250</v>
      </c>
      <c r="B2410" s="4" t="s">
        <v>1123</v>
      </c>
      <c r="C2410" s="4" t="s">
        <v>3840</v>
      </c>
      <c r="D2410" s="4" t="s">
        <v>5053</v>
      </c>
      <c r="E2410" s="12">
        <v>400880</v>
      </c>
      <c r="F2410" s="11" t="s">
        <v>548</v>
      </c>
      <c r="G2410" s="12">
        <v>32070</v>
      </c>
      <c r="H2410" s="12">
        <f t="shared" si="37"/>
        <v>432950</v>
      </c>
      <c r="I2410" s="4" t="s">
        <v>3387</v>
      </c>
      <c r="J2410" s="4" t="s">
        <v>3106</v>
      </c>
    </row>
    <row r="2411" spans="1:10" hidden="1" outlineLevel="1" x14ac:dyDescent="0.2">
      <c r="A2411" s="8">
        <v>45250</v>
      </c>
      <c r="B2411" s="4" t="s">
        <v>1607</v>
      </c>
      <c r="C2411" s="4" t="s">
        <v>3840</v>
      </c>
      <c r="D2411" s="4" t="s">
        <v>1455</v>
      </c>
      <c r="E2411" s="12">
        <v>400880</v>
      </c>
      <c r="F2411" s="11" t="s">
        <v>548</v>
      </c>
      <c r="G2411" s="12">
        <v>32070</v>
      </c>
      <c r="H2411" s="12">
        <f t="shared" si="37"/>
        <v>432950</v>
      </c>
      <c r="I2411" s="4" t="s">
        <v>3387</v>
      </c>
      <c r="J2411" s="4" t="s">
        <v>3106</v>
      </c>
    </row>
    <row r="2412" spans="1:10" hidden="1" outlineLevel="1" x14ac:dyDescent="0.2">
      <c r="A2412" s="8">
        <v>45250</v>
      </c>
      <c r="B2412" s="4" t="s">
        <v>2389</v>
      </c>
      <c r="C2412" s="4" t="s">
        <v>3840</v>
      </c>
      <c r="D2412" s="4" t="s">
        <v>3577</v>
      </c>
      <c r="E2412" s="12">
        <v>400880</v>
      </c>
      <c r="F2412" s="11" t="s">
        <v>548</v>
      </c>
      <c r="G2412" s="12">
        <v>32070</v>
      </c>
      <c r="H2412" s="12">
        <f t="shared" si="37"/>
        <v>432950</v>
      </c>
      <c r="I2412" s="4" t="s">
        <v>3387</v>
      </c>
      <c r="J2412" s="4" t="s">
        <v>3106</v>
      </c>
    </row>
    <row r="2413" spans="1:10" hidden="1" outlineLevel="1" x14ac:dyDescent="0.2">
      <c r="A2413" s="8">
        <v>45250</v>
      </c>
      <c r="B2413" s="4" t="s">
        <v>1356</v>
      </c>
      <c r="C2413" s="4" t="s">
        <v>3840</v>
      </c>
      <c r="D2413" s="4" t="s">
        <v>311</v>
      </c>
      <c r="E2413" s="12">
        <v>400880</v>
      </c>
      <c r="F2413" s="11" t="s">
        <v>548</v>
      </c>
      <c r="G2413" s="12">
        <v>32070</v>
      </c>
      <c r="H2413" s="12">
        <f t="shared" si="37"/>
        <v>432950</v>
      </c>
      <c r="I2413" s="4" t="s">
        <v>3387</v>
      </c>
      <c r="J2413" s="4" t="s">
        <v>3106</v>
      </c>
    </row>
    <row r="2414" spans="1:10" hidden="1" outlineLevel="1" x14ac:dyDescent="0.2">
      <c r="A2414" s="8">
        <v>45250</v>
      </c>
      <c r="B2414" s="4" t="s">
        <v>4976</v>
      </c>
      <c r="C2414" s="4" t="s">
        <v>3840</v>
      </c>
      <c r="D2414" s="4" t="s">
        <v>2144</v>
      </c>
      <c r="E2414" s="12">
        <v>400880</v>
      </c>
      <c r="F2414" s="11" t="s">
        <v>548</v>
      </c>
      <c r="G2414" s="12">
        <v>32070</v>
      </c>
      <c r="H2414" s="12">
        <f t="shared" si="37"/>
        <v>432950</v>
      </c>
      <c r="I2414" s="4" t="s">
        <v>3387</v>
      </c>
      <c r="J2414" s="4" t="s">
        <v>3106</v>
      </c>
    </row>
    <row r="2415" spans="1:10" hidden="1" outlineLevel="1" x14ac:dyDescent="0.2">
      <c r="A2415" s="8">
        <v>45250</v>
      </c>
      <c r="B2415" s="4" t="s">
        <v>3571</v>
      </c>
      <c r="C2415" s="4" t="s">
        <v>3840</v>
      </c>
      <c r="D2415" s="4" t="s">
        <v>4423</v>
      </c>
      <c r="E2415" s="12">
        <v>400880</v>
      </c>
      <c r="F2415" s="11" t="s">
        <v>548</v>
      </c>
      <c r="G2415" s="12">
        <v>32070</v>
      </c>
      <c r="H2415" s="12">
        <f t="shared" si="37"/>
        <v>432950</v>
      </c>
      <c r="I2415" s="4" t="s">
        <v>3387</v>
      </c>
      <c r="J2415" s="4" t="s">
        <v>3106</v>
      </c>
    </row>
    <row r="2416" spans="1:10" hidden="1" outlineLevel="1" x14ac:dyDescent="0.2">
      <c r="A2416" s="8">
        <v>45250</v>
      </c>
      <c r="B2416" s="4" t="s">
        <v>4181</v>
      </c>
      <c r="C2416" s="4" t="s">
        <v>3840</v>
      </c>
      <c r="D2416" s="4" t="s">
        <v>1332</v>
      </c>
      <c r="E2416" s="12">
        <v>400880</v>
      </c>
      <c r="F2416" s="11" t="s">
        <v>548</v>
      </c>
      <c r="G2416" s="12">
        <v>32070</v>
      </c>
      <c r="H2416" s="12">
        <f t="shared" si="37"/>
        <v>432950</v>
      </c>
      <c r="I2416" s="4" t="s">
        <v>3387</v>
      </c>
      <c r="J2416" s="4" t="s">
        <v>3106</v>
      </c>
    </row>
    <row r="2417" spans="1:10" hidden="1" outlineLevel="1" x14ac:dyDescent="0.2">
      <c r="A2417" s="8">
        <v>45250</v>
      </c>
      <c r="B2417" s="4" t="s">
        <v>923</v>
      </c>
      <c r="C2417" s="4" t="s">
        <v>3840</v>
      </c>
      <c r="D2417" s="4" t="s">
        <v>634</v>
      </c>
      <c r="E2417" s="12">
        <v>400880</v>
      </c>
      <c r="F2417" s="11" t="s">
        <v>548</v>
      </c>
      <c r="G2417" s="12">
        <v>32070</v>
      </c>
      <c r="H2417" s="12">
        <f t="shared" si="37"/>
        <v>432950</v>
      </c>
      <c r="I2417" s="4" t="s">
        <v>3387</v>
      </c>
      <c r="J2417" s="4" t="s">
        <v>3106</v>
      </c>
    </row>
    <row r="2418" spans="1:10" hidden="1" outlineLevel="1" x14ac:dyDescent="0.2">
      <c r="A2418" s="8">
        <v>45250</v>
      </c>
      <c r="B2418" s="4" t="s">
        <v>1403</v>
      </c>
      <c r="C2418" s="4" t="s">
        <v>3840</v>
      </c>
      <c r="D2418" s="4" t="s">
        <v>969</v>
      </c>
      <c r="E2418" s="12">
        <v>400880</v>
      </c>
      <c r="F2418" s="11" t="s">
        <v>548</v>
      </c>
      <c r="G2418" s="12">
        <v>32070</v>
      </c>
      <c r="H2418" s="12">
        <f t="shared" si="37"/>
        <v>432950</v>
      </c>
      <c r="I2418" s="4" t="s">
        <v>3387</v>
      </c>
      <c r="J2418" s="4" t="s">
        <v>3106</v>
      </c>
    </row>
    <row r="2419" spans="1:10" hidden="1" outlineLevel="1" x14ac:dyDescent="0.2">
      <c r="A2419" s="8">
        <v>45250</v>
      </c>
      <c r="B2419" s="4" t="s">
        <v>1528</v>
      </c>
      <c r="C2419" s="4" t="s">
        <v>3840</v>
      </c>
      <c r="D2419" s="4" t="s">
        <v>1846</v>
      </c>
      <c r="E2419" s="12">
        <v>400880</v>
      </c>
      <c r="F2419" s="11" t="s">
        <v>548</v>
      </c>
      <c r="G2419" s="12">
        <v>32070</v>
      </c>
      <c r="H2419" s="12">
        <f t="shared" si="37"/>
        <v>432950</v>
      </c>
      <c r="I2419" s="4" t="s">
        <v>3387</v>
      </c>
      <c r="J2419" s="4" t="s">
        <v>3106</v>
      </c>
    </row>
    <row r="2420" spans="1:10" hidden="1" outlineLevel="1" x14ac:dyDescent="0.2">
      <c r="A2420" s="8">
        <v>45250</v>
      </c>
      <c r="B2420" s="4" t="s">
        <v>660</v>
      </c>
      <c r="C2420" s="4" t="s">
        <v>3840</v>
      </c>
      <c r="D2420" s="4" t="s">
        <v>2093</v>
      </c>
      <c r="E2420" s="12">
        <v>400880</v>
      </c>
      <c r="F2420" s="11" t="s">
        <v>548</v>
      </c>
      <c r="G2420" s="12">
        <v>32070</v>
      </c>
      <c r="H2420" s="12">
        <f t="shared" si="37"/>
        <v>432950</v>
      </c>
      <c r="I2420" s="4" t="s">
        <v>3387</v>
      </c>
      <c r="J2420" s="4" t="s">
        <v>3106</v>
      </c>
    </row>
    <row r="2421" spans="1:10" hidden="1" outlineLevel="1" x14ac:dyDescent="0.2">
      <c r="A2421" s="8">
        <v>45250</v>
      </c>
      <c r="B2421" s="4" t="s">
        <v>531</v>
      </c>
      <c r="C2421" s="4" t="s">
        <v>3840</v>
      </c>
      <c r="D2421" s="4" t="s">
        <v>4148</v>
      </c>
      <c r="E2421" s="12">
        <v>400880</v>
      </c>
      <c r="F2421" s="11" t="s">
        <v>548</v>
      </c>
      <c r="G2421" s="12">
        <v>32070</v>
      </c>
      <c r="H2421" s="12">
        <f t="shared" si="37"/>
        <v>432950</v>
      </c>
      <c r="I2421" s="4" t="s">
        <v>3387</v>
      </c>
      <c r="J2421" s="4" t="s">
        <v>3106</v>
      </c>
    </row>
    <row r="2422" spans="1:10" hidden="1" outlineLevel="1" x14ac:dyDescent="0.2">
      <c r="A2422" s="8">
        <v>45250</v>
      </c>
      <c r="B2422" s="4" t="s">
        <v>1623</v>
      </c>
      <c r="C2422" s="4" t="s">
        <v>3840</v>
      </c>
      <c r="D2422" s="4" t="s">
        <v>3677</v>
      </c>
      <c r="E2422" s="12">
        <v>400880</v>
      </c>
      <c r="F2422" s="11" t="s">
        <v>548</v>
      </c>
      <c r="G2422" s="12">
        <v>32070</v>
      </c>
      <c r="H2422" s="12">
        <f t="shared" si="37"/>
        <v>432950</v>
      </c>
      <c r="I2422" s="4" t="s">
        <v>3387</v>
      </c>
      <c r="J2422" s="4" t="s">
        <v>3106</v>
      </c>
    </row>
    <row r="2423" spans="1:10" hidden="1" outlineLevel="1" x14ac:dyDescent="0.2">
      <c r="A2423" s="8">
        <v>45250</v>
      </c>
      <c r="B2423" s="4" t="s">
        <v>2624</v>
      </c>
      <c r="C2423" s="4" t="s">
        <v>3840</v>
      </c>
      <c r="D2423" s="4" t="s">
        <v>65</v>
      </c>
      <c r="E2423" s="12">
        <v>400880</v>
      </c>
      <c r="F2423" s="11" t="s">
        <v>548</v>
      </c>
      <c r="G2423" s="12">
        <v>32070</v>
      </c>
      <c r="H2423" s="12">
        <f t="shared" si="37"/>
        <v>432950</v>
      </c>
      <c r="I2423" s="4" t="s">
        <v>3387</v>
      </c>
      <c r="J2423" s="4" t="s">
        <v>3106</v>
      </c>
    </row>
    <row r="2424" spans="1:10" hidden="1" outlineLevel="1" x14ac:dyDescent="0.2">
      <c r="A2424" s="8">
        <v>45250</v>
      </c>
      <c r="B2424" s="4" t="s">
        <v>2485</v>
      </c>
      <c r="C2424" s="4" t="s">
        <v>3840</v>
      </c>
      <c r="D2424" s="4" t="s">
        <v>3868</v>
      </c>
      <c r="E2424" s="12">
        <v>400880</v>
      </c>
      <c r="F2424" s="11" t="s">
        <v>548</v>
      </c>
      <c r="G2424" s="12">
        <v>32070</v>
      </c>
      <c r="H2424" s="12">
        <f t="shared" si="37"/>
        <v>432950</v>
      </c>
      <c r="I2424" s="4" t="s">
        <v>3387</v>
      </c>
      <c r="J2424" s="4" t="s">
        <v>3106</v>
      </c>
    </row>
    <row r="2425" spans="1:10" hidden="1" outlineLevel="1" x14ac:dyDescent="0.2">
      <c r="A2425" s="8">
        <v>45250</v>
      </c>
      <c r="B2425" s="4" t="s">
        <v>1379</v>
      </c>
      <c r="C2425" s="4" t="s">
        <v>3840</v>
      </c>
      <c r="D2425" s="4" t="s">
        <v>2231</v>
      </c>
      <c r="E2425" s="12">
        <v>400880</v>
      </c>
      <c r="F2425" s="11" t="s">
        <v>548</v>
      </c>
      <c r="G2425" s="12">
        <v>32070</v>
      </c>
      <c r="H2425" s="12">
        <f t="shared" si="37"/>
        <v>432950</v>
      </c>
      <c r="I2425" s="4" t="s">
        <v>3387</v>
      </c>
      <c r="J2425" s="4" t="s">
        <v>3106</v>
      </c>
    </row>
    <row r="2426" spans="1:10" hidden="1" outlineLevel="1" x14ac:dyDescent="0.2">
      <c r="A2426" s="8">
        <v>45250</v>
      </c>
      <c r="B2426" s="4" t="s">
        <v>1184</v>
      </c>
      <c r="C2426" s="4" t="s">
        <v>3840</v>
      </c>
      <c r="D2426" s="4" t="s">
        <v>1805</v>
      </c>
      <c r="E2426" s="12">
        <v>400880</v>
      </c>
      <c r="F2426" s="11" t="s">
        <v>548</v>
      </c>
      <c r="G2426" s="12">
        <v>32070</v>
      </c>
      <c r="H2426" s="12">
        <f t="shared" si="37"/>
        <v>432950</v>
      </c>
      <c r="I2426" s="4" t="s">
        <v>3387</v>
      </c>
      <c r="J2426" s="4" t="s">
        <v>3106</v>
      </c>
    </row>
    <row r="2427" spans="1:10" hidden="1" outlineLevel="1" x14ac:dyDescent="0.2">
      <c r="A2427" s="8">
        <v>45250</v>
      </c>
      <c r="B2427" s="4" t="s">
        <v>4007</v>
      </c>
      <c r="C2427" s="4" t="s">
        <v>3840</v>
      </c>
      <c r="D2427" s="4" t="s">
        <v>3012</v>
      </c>
      <c r="E2427" s="12">
        <v>400880</v>
      </c>
      <c r="F2427" s="11" t="s">
        <v>548</v>
      </c>
      <c r="G2427" s="12">
        <v>32070</v>
      </c>
      <c r="H2427" s="12">
        <f t="shared" si="37"/>
        <v>432950</v>
      </c>
      <c r="I2427" s="4" t="s">
        <v>3387</v>
      </c>
      <c r="J2427" s="4" t="s">
        <v>3106</v>
      </c>
    </row>
    <row r="2428" spans="1:10" hidden="1" outlineLevel="1" x14ac:dyDescent="0.2">
      <c r="A2428" s="8">
        <v>45250</v>
      </c>
      <c r="B2428" s="4" t="s">
        <v>448</v>
      </c>
      <c r="C2428" s="4" t="s">
        <v>3840</v>
      </c>
      <c r="D2428" s="4" t="s">
        <v>1007</v>
      </c>
      <c r="E2428" s="12">
        <v>400880</v>
      </c>
      <c r="F2428" s="11" t="s">
        <v>548</v>
      </c>
      <c r="G2428" s="12">
        <v>32070</v>
      </c>
      <c r="H2428" s="12">
        <f t="shared" si="37"/>
        <v>432950</v>
      </c>
      <c r="I2428" s="4" t="s">
        <v>3387</v>
      </c>
      <c r="J2428" s="4" t="s">
        <v>3106</v>
      </c>
    </row>
    <row r="2429" spans="1:10" hidden="1" outlineLevel="1" x14ac:dyDescent="0.2">
      <c r="A2429" s="8">
        <v>45250</v>
      </c>
      <c r="B2429" s="4" t="s">
        <v>1634</v>
      </c>
      <c r="C2429" s="4" t="s">
        <v>3840</v>
      </c>
      <c r="D2429" s="4" t="s">
        <v>3990</v>
      </c>
      <c r="E2429" s="12">
        <v>400880</v>
      </c>
      <c r="F2429" s="11" t="s">
        <v>548</v>
      </c>
      <c r="G2429" s="12">
        <v>32070</v>
      </c>
      <c r="H2429" s="12">
        <f t="shared" si="37"/>
        <v>432950</v>
      </c>
      <c r="I2429" s="4" t="s">
        <v>3387</v>
      </c>
      <c r="J2429" s="4" t="s">
        <v>3106</v>
      </c>
    </row>
    <row r="2430" spans="1:10" hidden="1" outlineLevel="1" x14ac:dyDescent="0.2">
      <c r="A2430" s="8">
        <v>45250</v>
      </c>
      <c r="B2430" s="4" t="s">
        <v>312</v>
      </c>
      <c r="C2430" s="4" t="s">
        <v>3840</v>
      </c>
      <c r="D2430" s="4" t="s">
        <v>4149</v>
      </c>
      <c r="E2430" s="12">
        <v>400880</v>
      </c>
      <c r="F2430" s="11" t="s">
        <v>548</v>
      </c>
      <c r="G2430" s="12">
        <v>32070</v>
      </c>
      <c r="H2430" s="12">
        <f t="shared" si="37"/>
        <v>432950</v>
      </c>
      <c r="I2430" s="4" t="s">
        <v>3387</v>
      </c>
      <c r="J2430" s="4" t="s">
        <v>3106</v>
      </c>
    </row>
    <row r="2431" spans="1:10" hidden="1" outlineLevel="1" x14ac:dyDescent="0.2">
      <c r="A2431" s="8">
        <v>45250</v>
      </c>
      <c r="B2431" s="4" t="s">
        <v>1603</v>
      </c>
      <c r="C2431" s="4" t="s">
        <v>3840</v>
      </c>
      <c r="D2431" s="4" t="s">
        <v>2141</v>
      </c>
      <c r="E2431" s="12">
        <v>400880</v>
      </c>
      <c r="F2431" s="11" t="s">
        <v>548</v>
      </c>
      <c r="G2431" s="12">
        <v>32070</v>
      </c>
      <c r="H2431" s="12">
        <f t="shared" si="37"/>
        <v>432950</v>
      </c>
      <c r="I2431" s="4" t="s">
        <v>3387</v>
      </c>
      <c r="J2431" s="4" t="s">
        <v>3106</v>
      </c>
    </row>
    <row r="2432" spans="1:10" hidden="1" outlineLevel="1" x14ac:dyDescent="0.2">
      <c r="A2432" s="8">
        <v>45250</v>
      </c>
      <c r="B2432" s="4" t="s">
        <v>898</v>
      </c>
      <c r="C2432" s="4" t="s">
        <v>3840</v>
      </c>
      <c r="D2432" s="4" t="s">
        <v>2302</v>
      </c>
      <c r="E2432" s="12">
        <v>400880</v>
      </c>
      <c r="F2432" s="11" t="s">
        <v>548</v>
      </c>
      <c r="G2432" s="12">
        <v>32070</v>
      </c>
      <c r="H2432" s="12">
        <f t="shared" si="37"/>
        <v>432950</v>
      </c>
      <c r="I2432" s="4" t="s">
        <v>3387</v>
      </c>
      <c r="J2432" s="4" t="s">
        <v>3106</v>
      </c>
    </row>
    <row r="2433" spans="1:10" hidden="1" outlineLevel="1" x14ac:dyDescent="0.2">
      <c r="A2433" s="8">
        <v>45250</v>
      </c>
      <c r="B2433" s="4" t="s">
        <v>4431</v>
      </c>
      <c r="C2433" s="4" t="s">
        <v>3840</v>
      </c>
      <c r="D2433" s="4" t="s">
        <v>5088</v>
      </c>
      <c r="E2433" s="12">
        <v>400880</v>
      </c>
      <c r="F2433" s="11" t="s">
        <v>548</v>
      </c>
      <c r="G2433" s="12">
        <v>32070</v>
      </c>
      <c r="H2433" s="12">
        <f t="shared" si="37"/>
        <v>432950</v>
      </c>
      <c r="I2433" s="4" t="s">
        <v>3387</v>
      </c>
      <c r="J2433" s="4" t="s">
        <v>3106</v>
      </c>
    </row>
    <row r="2434" spans="1:10" hidden="1" outlineLevel="1" x14ac:dyDescent="0.2">
      <c r="A2434" s="8">
        <v>45250</v>
      </c>
      <c r="B2434" s="4" t="s">
        <v>2650</v>
      </c>
      <c r="C2434" s="4" t="s">
        <v>3840</v>
      </c>
      <c r="D2434" s="4" t="s">
        <v>4573</v>
      </c>
      <c r="E2434" s="12">
        <v>400880</v>
      </c>
      <c r="F2434" s="11" t="s">
        <v>548</v>
      </c>
      <c r="G2434" s="12">
        <v>32070</v>
      </c>
      <c r="H2434" s="12">
        <f t="shared" ref="H2434:H2497" si="38">+E2434+G2434</f>
        <v>432950</v>
      </c>
      <c r="I2434" s="4" t="s">
        <v>3387</v>
      </c>
      <c r="J2434" s="4" t="s">
        <v>3106</v>
      </c>
    </row>
    <row r="2435" spans="1:10" hidden="1" outlineLevel="1" x14ac:dyDescent="0.2">
      <c r="A2435" s="8">
        <v>45250</v>
      </c>
      <c r="B2435" s="4" t="s">
        <v>2524</v>
      </c>
      <c r="C2435" s="4" t="s">
        <v>3840</v>
      </c>
      <c r="D2435" s="4" t="s">
        <v>765</v>
      </c>
      <c r="E2435" s="12">
        <v>400880</v>
      </c>
      <c r="F2435" s="11" t="s">
        <v>548</v>
      </c>
      <c r="G2435" s="12">
        <v>32070</v>
      </c>
      <c r="H2435" s="12">
        <f t="shared" si="38"/>
        <v>432950</v>
      </c>
      <c r="I2435" s="4" t="s">
        <v>3387</v>
      </c>
      <c r="J2435" s="4" t="s">
        <v>3106</v>
      </c>
    </row>
    <row r="2436" spans="1:10" hidden="1" outlineLevel="1" x14ac:dyDescent="0.2">
      <c r="A2436" s="8">
        <v>45250</v>
      </c>
      <c r="B2436" s="4" t="s">
        <v>4809</v>
      </c>
      <c r="C2436" s="4" t="s">
        <v>3840</v>
      </c>
      <c r="D2436" s="4" t="s">
        <v>4798</v>
      </c>
      <c r="E2436" s="12">
        <v>400880</v>
      </c>
      <c r="F2436" s="11" t="s">
        <v>548</v>
      </c>
      <c r="G2436" s="12">
        <v>32070</v>
      </c>
      <c r="H2436" s="12">
        <f t="shared" si="38"/>
        <v>432950</v>
      </c>
      <c r="I2436" s="4" t="s">
        <v>3387</v>
      </c>
      <c r="J2436" s="4" t="s">
        <v>3106</v>
      </c>
    </row>
    <row r="2437" spans="1:10" hidden="1" outlineLevel="1" x14ac:dyDescent="0.2">
      <c r="A2437" s="8">
        <v>45250</v>
      </c>
      <c r="B2437" s="4" t="s">
        <v>4530</v>
      </c>
      <c r="C2437" s="4" t="s">
        <v>3840</v>
      </c>
      <c r="D2437" s="4" t="s">
        <v>4500</v>
      </c>
      <c r="E2437" s="12">
        <v>400880</v>
      </c>
      <c r="F2437" s="11" t="s">
        <v>548</v>
      </c>
      <c r="G2437" s="12">
        <v>32070</v>
      </c>
      <c r="H2437" s="12">
        <f t="shared" si="38"/>
        <v>432950</v>
      </c>
      <c r="I2437" s="4" t="s">
        <v>3387</v>
      </c>
      <c r="J2437" s="4" t="s">
        <v>3106</v>
      </c>
    </row>
    <row r="2438" spans="1:10" hidden="1" outlineLevel="1" x14ac:dyDescent="0.2">
      <c r="A2438" s="8">
        <v>45250</v>
      </c>
      <c r="B2438" s="4" t="s">
        <v>2068</v>
      </c>
      <c r="C2438" s="4" t="s">
        <v>3840</v>
      </c>
      <c r="D2438" s="4" t="s">
        <v>3940</v>
      </c>
      <c r="E2438" s="12">
        <v>400880</v>
      </c>
      <c r="F2438" s="11" t="s">
        <v>548</v>
      </c>
      <c r="G2438" s="12">
        <v>32070</v>
      </c>
      <c r="H2438" s="12">
        <f t="shared" si="38"/>
        <v>432950</v>
      </c>
      <c r="I2438" s="4" t="s">
        <v>3387</v>
      </c>
      <c r="J2438" s="4" t="s">
        <v>3106</v>
      </c>
    </row>
    <row r="2439" spans="1:10" hidden="1" outlineLevel="1" x14ac:dyDescent="0.2">
      <c r="A2439" s="8">
        <v>45250</v>
      </c>
      <c r="B2439" s="4" t="s">
        <v>3152</v>
      </c>
      <c r="C2439" s="4" t="s">
        <v>3840</v>
      </c>
      <c r="D2439" s="4" t="s">
        <v>3593</v>
      </c>
      <c r="E2439" s="12">
        <v>400880</v>
      </c>
      <c r="F2439" s="11" t="s">
        <v>548</v>
      </c>
      <c r="G2439" s="12">
        <v>32070</v>
      </c>
      <c r="H2439" s="12">
        <f t="shared" si="38"/>
        <v>432950</v>
      </c>
      <c r="I2439" s="4" t="s">
        <v>3387</v>
      </c>
      <c r="J2439" s="4" t="s">
        <v>3106</v>
      </c>
    </row>
    <row r="2440" spans="1:10" hidden="1" outlineLevel="1" x14ac:dyDescent="0.2">
      <c r="A2440" s="8">
        <v>45250</v>
      </c>
      <c r="B2440" s="4" t="s">
        <v>1185</v>
      </c>
      <c r="C2440" s="4" t="s">
        <v>3840</v>
      </c>
      <c r="D2440" s="4" t="s">
        <v>1920</v>
      </c>
      <c r="E2440" s="12">
        <v>400880</v>
      </c>
      <c r="F2440" s="11" t="s">
        <v>548</v>
      </c>
      <c r="G2440" s="12">
        <v>32070</v>
      </c>
      <c r="H2440" s="12">
        <f t="shared" si="38"/>
        <v>432950</v>
      </c>
      <c r="I2440" s="4" t="s">
        <v>3387</v>
      </c>
      <c r="J2440" s="4" t="s">
        <v>3106</v>
      </c>
    </row>
    <row r="2441" spans="1:10" hidden="1" outlineLevel="1" x14ac:dyDescent="0.2">
      <c r="A2441" s="8">
        <v>45250</v>
      </c>
      <c r="B2441" s="4" t="s">
        <v>4141</v>
      </c>
      <c r="C2441" s="4" t="s">
        <v>3840</v>
      </c>
      <c r="D2441" s="4" t="s">
        <v>3969</v>
      </c>
      <c r="E2441" s="12">
        <v>400880</v>
      </c>
      <c r="F2441" s="11" t="s">
        <v>548</v>
      </c>
      <c r="G2441" s="12">
        <v>32070</v>
      </c>
      <c r="H2441" s="12">
        <f t="shared" si="38"/>
        <v>432950</v>
      </c>
      <c r="I2441" s="4" t="s">
        <v>3387</v>
      </c>
      <c r="J2441" s="4" t="s">
        <v>3106</v>
      </c>
    </row>
    <row r="2442" spans="1:10" hidden="1" outlineLevel="1" x14ac:dyDescent="0.2">
      <c r="A2442" s="8">
        <v>45250</v>
      </c>
      <c r="B2442" s="4" t="s">
        <v>873</v>
      </c>
      <c r="C2442" s="4" t="s">
        <v>3840</v>
      </c>
      <c r="D2442" s="4" t="s">
        <v>3411</v>
      </c>
      <c r="E2442" s="12">
        <v>400880</v>
      </c>
      <c r="F2442" s="11" t="s">
        <v>548</v>
      </c>
      <c r="G2442" s="12">
        <v>32070</v>
      </c>
      <c r="H2442" s="12">
        <f t="shared" si="38"/>
        <v>432950</v>
      </c>
      <c r="I2442" s="4" t="s">
        <v>3387</v>
      </c>
      <c r="J2442" s="4" t="s">
        <v>3106</v>
      </c>
    </row>
    <row r="2443" spans="1:10" hidden="1" outlineLevel="1" x14ac:dyDescent="0.2">
      <c r="A2443" s="8">
        <v>45250</v>
      </c>
      <c r="B2443" s="4" t="s">
        <v>4574</v>
      </c>
      <c r="C2443" s="4" t="s">
        <v>3840</v>
      </c>
      <c r="D2443" s="4" t="s">
        <v>1781</v>
      </c>
      <c r="E2443" s="12">
        <v>400880</v>
      </c>
      <c r="F2443" s="11" t="s">
        <v>548</v>
      </c>
      <c r="G2443" s="12">
        <v>32070</v>
      </c>
      <c r="H2443" s="12">
        <f t="shared" si="38"/>
        <v>432950</v>
      </c>
      <c r="I2443" s="4" t="s">
        <v>3387</v>
      </c>
      <c r="J2443" s="4" t="s">
        <v>3106</v>
      </c>
    </row>
    <row r="2444" spans="1:10" hidden="1" outlineLevel="1" x14ac:dyDescent="0.2">
      <c r="A2444" s="8">
        <v>45250</v>
      </c>
      <c r="B2444" s="4" t="s">
        <v>2605</v>
      </c>
      <c r="C2444" s="4" t="s">
        <v>3840</v>
      </c>
      <c r="D2444" s="4" t="s">
        <v>2858</v>
      </c>
      <c r="E2444" s="12">
        <v>400880</v>
      </c>
      <c r="F2444" s="11" t="s">
        <v>548</v>
      </c>
      <c r="G2444" s="12">
        <v>32070</v>
      </c>
      <c r="H2444" s="12">
        <f t="shared" si="38"/>
        <v>432950</v>
      </c>
      <c r="I2444" s="4" t="s">
        <v>3387</v>
      </c>
      <c r="J2444" s="4" t="s">
        <v>3106</v>
      </c>
    </row>
    <row r="2445" spans="1:10" hidden="1" outlineLevel="1" x14ac:dyDescent="0.2">
      <c r="A2445" s="8">
        <v>45250</v>
      </c>
      <c r="B2445" s="4" t="s">
        <v>4153</v>
      </c>
      <c r="C2445" s="4" t="s">
        <v>3840</v>
      </c>
      <c r="D2445" s="4" t="s">
        <v>984</v>
      </c>
      <c r="E2445" s="12">
        <v>400880</v>
      </c>
      <c r="F2445" s="11" t="s">
        <v>548</v>
      </c>
      <c r="G2445" s="12">
        <v>32070</v>
      </c>
      <c r="H2445" s="12">
        <f t="shared" si="38"/>
        <v>432950</v>
      </c>
      <c r="I2445" s="4" t="s">
        <v>3387</v>
      </c>
      <c r="J2445" s="4" t="s">
        <v>3106</v>
      </c>
    </row>
    <row r="2446" spans="1:10" hidden="1" outlineLevel="1" x14ac:dyDescent="0.2">
      <c r="A2446" s="8">
        <v>45250</v>
      </c>
      <c r="B2446" s="4" t="s">
        <v>2932</v>
      </c>
      <c r="C2446" s="4" t="s">
        <v>3840</v>
      </c>
      <c r="D2446" s="4" t="s">
        <v>1498</v>
      </c>
      <c r="E2446" s="12">
        <v>400880</v>
      </c>
      <c r="F2446" s="11" t="s">
        <v>548</v>
      </c>
      <c r="G2446" s="12">
        <v>32070</v>
      </c>
      <c r="H2446" s="12">
        <f t="shared" si="38"/>
        <v>432950</v>
      </c>
      <c r="I2446" s="4" t="s">
        <v>3387</v>
      </c>
      <c r="J2446" s="4" t="s">
        <v>3106</v>
      </c>
    </row>
    <row r="2447" spans="1:10" hidden="1" outlineLevel="1" x14ac:dyDescent="0.2">
      <c r="A2447" s="8">
        <v>45250</v>
      </c>
      <c r="B2447" s="4" t="s">
        <v>4397</v>
      </c>
      <c r="C2447" s="4" t="s">
        <v>3840</v>
      </c>
      <c r="D2447" s="4" t="s">
        <v>1023</v>
      </c>
      <c r="E2447" s="12">
        <v>400880</v>
      </c>
      <c r="F2447" s="11" t="s">
        <v>548</v>
      </c>
      <c r="G2447" s="12">
        <v>32070</v>
      </c>
      <c r="H2447" s="12">
        <f t="shared" si="38"/>
        <v>432950</v>
      </c>
      <c r="I2447" s="4" t="s">
        <v>3387</v>
      </c>
      <c r="J2447" s="4" t="s">
        <v>3106</v>
      </c>
    </row>
    <row r="2448" spans="1:10" hidden="1" outlineLevel="1" x14ac:dyDescent="0.2">
      <c r="A2448" s="8">
        <v>45250</v>
      </c>
      <c r="B2448" s="4" t="s">
        <v>2354</v>
      </c>
      <c r="C2448" s="4" t="s">
        <v>3840</v>
      </c>
      <c r="D2448" s="4" t="s">
        <v>1126</v>
      </c>
      <c r="E2448" s="12">
        <v>400880</v>
      </c>
      <c r="F2448" s="11" t="s">
        <v>548</v>
      </c>
      <c r="G2448" s="12">
        <v>32070</v>
      </c>
      <c r="H2448" s="12">
        <f t="shared" si="38"/>
        <v>432950</v>
      </c>
      <c r="I2448" s="4" t="s">
        <v>3387</v>
      </c>
      <c r="J2448" s="4" t="s">
        <v>3106</v>
      </c>
    </row>
    <row r="2449" spans="1:10" hidden="1" outlineLevel="1" x14ac:dyDescent="0.2">
      <c r="A2449" s="8">
        <v>45250</v>
      </c>
      <c r="B2449" s="4" t="s">
        <v>3567</v>
      </c>
      <c r="C2449" s="4" t="s">
        <v>3840</v>
      </c>
      <c r="D2449" s="4" t="s">
        <v>2075</v>
      </c>
      <c r="E2449" s="12">
        <v>400880</v>
      </c>
      <c r="F2449" s="11" t="s">
        <v>548</v>
      </c>
      <c r="G2449" s="12">
        <v>32070</v>
      </c>
      <c r="H2449" s="12">
        <f t="shared" si="38"/>
        <v>432950</v>
      </c>
      <c r="I2449" s="4" t="s">
        <v>3387</v>
      </c>
      <c r="J2449" s="4" t="s">
        <v>3106</v>
      </c>
    </row>
    <row r="2450" spans="1:10" hidden="1" outlineLevel="1" x14ac:dyDescent="0.2">
      <c r="A2450" s="8">
        <v>45250</v>
      </c>
      <c r="B2450" s="4" t="s">
        <v>3626</v>
      </c>
      <c r="C2450" s="4" t="s">
        <v>3840</v>
      </c>
      <c r="D2450" s="4" t="s">
        <v>4937</v>
      </c>
      <c r="E2450" s="12">
        <v>400880</v>
      </c>
      <c r="F2450" s="11" t="s">
        <v>548</v>
      </c>
      <c r="G2450" s="12">
        <v>32070</v>
      </c>
      <c r="H2450" s="12">
        <f t="shared" si="38"/>
        <v>432950</v>
      </c>
      <c r="I2450" s="4" t="s">
        <v>3387</v>
      </c>
      <c r="J2450" s="4" t="s">
        <v>3106</v>
      </c>
    </row>
    <row r="2451" spans="1:10" hidden="1" outlineLevel="1" x14ac:dyDescent="0.2">
      <c r="A2451" s="8">
        <v>45250</v>
      </c>
      <c r="B2451" s="4" t="s">
        <v>561</v>
      </c>
      <c r="C2451" s="4" t="s">
        <v>3840</v>
      </c>
      <c r="D2451" s="4" t="s">
        <v>2941</v>
      </c>
      <c r="E2451" s="12">
        <v>400880</v>
      </c>
      <c r="F2451" s="11" t="s">
        <v>548</v>
      </c>
      <c r="G2451" s="12">
        <v>32070</v>
      </c>
      <c r="H2451" s="12">
        <f t="shared" si="38"/>
        <v>432950</v>
      </c>
      <c r="I2451" s="4" t="s">
        <v>3387</v>
      </c>
      <c r="J2451" s="4" t="s">
        <v>3106</v>
      </c>
    </row>
    <row r="2452" spans="1:10" hidden="1" outlineLevel="1" x14ac:dyDescent="0.2">
      <c r="A2452" s="8">
        <v>45250</v>
      </c>
      <c r="B2452" s="4" t="s">
        <v>2975</v>
      </c>
      <c r="C2452" s="4" t="s">
        <v>3840</v>
      </c>
      <c r="D2452" s="4" t="s">
        <v>2090</v>
      </c>
      <c r="E2452" s="12">
        <v>400880</v>
      </c>
      <c r="F2452" s="11" t="s">
        <v>548</v>
      </c>
      <c r="G2452" s="12">
        <v>32070</v>
      </c>
      <c r="H2452" s="12">
        <f t="shared" si="38"/>
        <v>432950</v>
      </c>
      <c r="I2452" s="4" t="s">
        <v>3387</v>
      </c>
      <c r="J2452" s="4" t="s">
        <v>3106</v>
      </c>
    </row>
    <row r="2453" spans="1:10" hidden="1" outlineLevel="1" x14ac:dyDescent="0.2">
      <c r="A2453" s="8">
        <v>45250</v>
      </c>
      <c r="B2453" s="4" t="s">
        <v>5049</v>
      </c>
      <c r="C2453" s="4" t="s">
        <v>3840</v>
      </c>
      <c r="D2453" s="4" t="s">
        <v>3068</v>
      </c>
      <c r="E2453" s="12">
        <v>400880</v>
      </c>
      <c r="F2453" s="11" t="s">
        <v>548</v>
      </c>
      <c r="G2453" s="12">
        <v>32070</v>
      </c>
      <c r="H2453" s="12">
        <f t="shared" si="38"/>
        <v>432950</v>
      </c>
      <c r="I2453" s="4" t="s">
        <v>3387</v>
      </c>
      <c r="J2453" s="4" t="s">
        <v>3106</v>
      </c>
    </row>
    <row r="2454" spans="1:10" hidden="1" outlineLevel="1" x14ac:dyDescent="0.2">
      <c r="A2454" s="8">
        <v>45250</v>
      </c>
      <c r="B2454" s="4" t="s">
        <v>769</v>
      </c>
      <c r="C2454" s="4" t="s">
        <v>3840</v>
      </c>
      <c r="D2454" s="4" t="s">
        <v>1254</v>
      </c>
      <c r="E2454" s="12">
        <v>400880</v>
      </c>
      <c r="F2454" s="11" t="s">
        <v>548</v>
      </c>
      <c r="G2454" s="12">
        <v>32070</v>
      </c>
      <c r="H2454" s="12">
        <f t="shared" si="38"/>
        <v>432950</v>
      </c>
      <c r="I2454" s="4" t="s">
        <v>3387</v>
      </c>
      <c r="J2454" s="4" t="s">
        <v>3106</v>
      </c>
    </row>
    <row r="2455" spans="1:10" hidden="1" outlineLevel="1" x14ac:dyDescent="0.2">
      <c r="A2455" s="8">
        <v>45251</v>
      </c>
      <c r="B2455" s="4" t="s">
        <v>4372</v>
      </c>
      <c r="C2455" s="4" t="s">
        <v>3910</v>
      </c>
      <c r="D2455" s="4" t="s">
        <v>4358</v>
      </c>
      <c r="E2455" s="12">
        <v>-434598</v>
      </c>
      <c r="F2455" s="11" t="s">
        <v>548</v>
      </c>
      <c r="G2455" s="12">
        <v>-34767</v>
      </c>
      <c r="H2455" s="12">
        <f t="shared" si="38"/>
        <v>-469365</v>
      </c>
      <c r="I2455" s="4" t="s">
        <v>3387</v>
      </c>
      <c r="J2455" s="4" t="s">
        <v>3106</v>
      </c>
    </row>
    <row r="2456" spans="1:10" hidden="1" outlineLevel="1" x14ac:dyDescent="0.2">
      <c r="A2456" s="8">
        <v>45251</v>
      </c>
      <c r="B2456" s="4" t="s">
        <v>4901</v>
      </c>
      <c r="C2456" s="4" t="s">
        <v>3910</v>
      </c>
      <c r="D2456" s="4" t="s">
        <v>2469</v>
      </c>
      <c r="E2456" s="12">
        <v>-134779</v>
      </c>
      <c r="F2456" s="11" t="s">
        <v>548</v>
      </c>
      <c r="G2456" s="12">
        <v>-10783</v>
      </c>
      <c r="H2456" s="12">
        <f t="shared" si="38"/>
        <v>-145562</v>
      </c>
      <c r="I2456" s="4" t="s">
        <v>3387</v>
      </c>
      <c r="J2456" s="4" t="s">
        <v>3106</v>
      </c>
    </row>
    <row r="2457" spans="1:10" hidden="1" outlineLevel="1" x14ac:dyDescent="0.2">
      <c r="A2457" s="8">
        <v>45251</v>
      </c>
      <c r="B2457" s="4" t="s">
        <v>4812</v>
      </c>
      <c r="C2457" s="4" t="s">
        <v>3840</v>
      </c>
      <c r="D2457" s="4" t="s">
        <v>686</v>
      </c>
      <c r="E2457" s="12">
        <v>400880</v>
      </c>
      <c r="F2457" s="11" t="s">
        <v>548</v>
      </c>
      <c r="G2457" s="12">
        <v>32070</v>
      </c>
      <c r="H2457" s="12">
        <f t="shared" si="38"/>
        <v>432950</v>
      </c>
      <c r="I2457" s="4" t="s">
        <v>3387</v>
      </c>
      <c r="J2457" s="4" t="s">
        <v>3106</v>
      </c>
    </row>
    <row r="2458" spans="1:10" hidden="1" outlineLevel="1" x14ac:dyDescent="0.2">
      <c r="A2458" s="8">
        <v>45251</v>
      </c>
      <c r="B2458" s="4" t="s">
        <v>189</v>
      </c>
      <c r="C2458" s="4" t="s">
        <v>3840</v>
      </c>
      <c r="D2458" s="4" t="s">
        <v>278</v>
      </c>
      <c r="E2458" s="12">
        <v>400880</v>
      </c>
      <c r="F2458" s="11" t="s">
        <v>548</v>
      </c>
      <c r="G2458" s="12">
        <v>32070</v>
      </c>
      <c r="H2458" s="12">
        <f t="shared" si="38"/>
        <v>432950</v>
      </c>
      <c r="I2458" s="4" t="s">
        <v>3387</v>
      </c>
      <c r="J2458" s="4" t="s">
        <v>3106</v>
      </c>
    </row>
    <row r="2459" spans="1:10" hidden="1" outlineLevel="1" x14ac:dyDescent="0.2">
      <c r="A2459" s="8">
        <v>45251</v>
      </c>
      <c r="B2459" s="4" t="s">
        <v>2115</v>
      </c>
      <c r="C2459" s="4" t="s">
        <v>3840</v>
      </c>
      <c r="D2459" s="4" t="s">
        <v>2919</v>
      </c>
      <c r="E2459" s="12">
        <v>400880</v>
      </c>
      <c r="F2459" s="11" t="s">
        <v>548</v>
      </c>
      <c r="G2459" s="12">
        <v>32070</v>
      </c>
      <c r="H2459" s="12">
        <f t="shared" si="38"/>
        <v>432950</v>
      </c>
      <c r="I2459" s="4" t="s">
        <v>3387</v>
      </c>
      <c r="J2459" s="4" t="s">
        <v>3106</v>
      </c>
    </row>
    <row r="2460" spans="1:10" hidden="1" outlineLevel="1" x14ac:dyDescent="0.2">
      <c r="A2460" s="8">
        <v>45251</v>
      </c>
      <c r="B2460" s="4" t="s">
        <v>5153</v>
      </c>
      <c r="C2460" s="4" t="s">
        <v>3840</v>
      </c>
      <c r="D2460" s="4" t="s">
        <v>1560</v>
      </c>
      <c r="E2460" s="12">
        <v>400880</v>
      </c>
      <c r="F2460" s="11" t="s">
        <v>548</v>
      </c>
      <c r="G2460" s="12">
        <v>32070</v>
      </c>
      <c r="H2460" s="12">
        <f t="shared" si="38"/>
        <v>432950</v>
      </c>
      <c r="I2460" s="4" t="s">
        <v>3387</v>
      </c>
      <c r="J2460" s="4" t="s">
        <v>3106</v>
      </c>
    </row>
    <row r="2461" spans="1:10" hidden="1" outlineLevel="1" x14ac:dyDescent="0.2">
      <c r="A2461" s="8">
        <v>45251</v>
      </c>
      <c r="B2461" s="4" t="s">
        <v>2463</v>
      </c>
      <c r="C2461" s="4" t="s">
        <v>3840</v>
      </c>
      <c r="D2461" s="4" t="s">
        <v>1868</v>
      </c>
      <c r="E2461" s="12">
        <v>400880</v>
      </c>
      <c r="F2461" s="11" t="s">
        <v>548</v>
      </c>
      <c r="G2461" s="12">
        <v>32070</v>
      </c>
      <c r="H2461" s="12">
        <f t="shared" si="38"/>
        <v>432950</v>
      </c>
      <c r="I2461" s="4" t="s">
        <v>3387</v>
      </c>
      <c r="J2461" s="4" t="s">
        <v>3106</v>
      </c>
    </row>
    <row r="2462" spans="1:10" hidden="1" outlineLevel="1" x14ac:dyDescent="0.2">
      <c r="A2462" s="8">
        <v>45251</v>
      </c>
      <c r="B2462" s="4" t="s">
        <v>1486</v>
      </c>
      <c r="C2462" s="4" t="s">
        <v>3840</v>
      </c>
      <c r="D2462" s="4" t="s">
        <v>3611</v>
      </c>
      <c r="E2462" s="12">
        <v>400880</v>
      </c>
      <c r="F2462" s="11" t="s">
        <v>548</v>
      </c>
      <c r="G2462" s="12">
        <v>32070</v>
      </c>
      <c r="H2462" s="12">
        <f t="shared" si="38"/>
        <v>432950</v>
      </c>
      <c r="I2462" s="4" t="s">
        <v>3387</v>
      </c>
      <c r="J2462" s="4" t="s">
        <v>3106</v>
      </c>
    </row>
    <row r="2463" spans="1:10" hidden="1" outlineLevel="1" x14ac:dyDescent="0.2">
      <c r="A2463" s="8">
        <v>45251</v>
      </c>
      <c r="B2463" s="4" t="s">
        <v>762</v>
      </c>
      <c r="C2463" s="4" t="s">
        <v>3840</v>
      </c>
      <c r="D2463" s="4" t="s">
        <v>4757</v>
      </c>
      <c r="E2463" s="12">
        <v>400880</v>
      </c>
      <c r="F2463" s="11" t="s">
        <v>548</v>
      </c>
      <c r="G2463" s="12">
        <v>32070</v>
      </c>
      <c r="H2463" s="12">
        <f t="shared" si="38"/>
        <v>432950</v>
      </c>
      <c r="I2463" s="4" t="s">
        <v>3387</v>
      </c>
      <c r="J2463" s="4" t="s">
        <v>3106</v>
      </c>
    </row>
    <row r="2464" spans="1:10" hidden="1" outlineLevel="1" x14ac:dyDescent="0.2">
      <c r="A2464" s="8">
        <v>45251</v>
      </c>
      <c r="B2464" s="4" t="s">
        <v>1886</v>
      </c>
      <c r="C2464" s="4" t="s">
        <v>3840</v>
      </c>
      <c r="D2464" s="4" t="s">
        <v>5174</v>
      </c>
      <c r="E2464" s="12">
        <v>400880</v>
      </c>
      <c r="F2464" s="11" t="s">
        <v>548</v>
      </c>
      <c r="G2464" s="12">
        <v>32070</v>
      </c>
      <c r="H2464" s="12">
        <f t="shared" si="38"/>
        <v>432950</v>
      </c>
      <c r="I2464" s="4" t="s">
        <v>3387</v>
      </c>
      <c r="J2464" s="4" t="s">
        <v>3106</v>
      </c>
    </row>
    <row r="2465" spans="1:10" hidden="1" outlineLevel="1" x14ac:dyDescent="0.2">
      <c r="A2465" s="8">
        <v>45251</v>
      </c>
      <c r="B2465" s="4" t="s">
        <v>967</v>
      </c>
      <c r="C2465" s="4" t="s">
        <v>3840</v>
      </c>
      <c r="D2465" s="4" t="s">
        <v>908</v>
      </c>
      <c r="E2465" s="12">
        <v>400880</v>
      </c>
      <c r="F2465" s="11" t="s">
        <v>548</v>
      </c>
      <c r="G2465" s="12">
        <v>32070</v>
      </c>
      <c r="H2465" s="12">
        <f t="shared" si="38"/>
        <v>432950</v>
      </c>
      <c r="I2465" s="4" t="s">
        <v>3387</v>
      </c>
      <c r="J2465" s="4" t="s">
        <v>3106</v>
      </c>
    </row>
    <row r="2466" spans="1:10" hidden="1" outlineLevel="1" x14ac:dyDescent="0.2">
      <c r="A2466" s="8">
        <v>45251</v>
      </c>
      <c r="B2466" s="4" t="s">
        <v>3168</v>
      </c>
      <c r="C2466" s="4" t="s">
        <v>3840</v>
      </c>
      <c r="D2466" s="4" t="s">
        <v>3054</v>
      </c>
      <c r="E2466" s="12">
        <v>400880</v>
      </c>
      <c r="F2466" s="11" t="s">
        <v>548</v>
      </c>
      <c r="G2466" s="12">
        <v>32070</v>
      </c>
      <c r="H2466" s="12">
        <f t="shared" si="38"/>
        <v>432950</v>
      </c>
      <c r="I2466" s="4" t="s">
        <v>3387</v>
      </c>
      <c r="J2466" s="4" t="s">
        <v>3106</v>
      </c>
    </row>
    <row r="2467" spans="1:10" hidden="1" outlineLevel="1" x14ac:dyDescent="0.2">
      <c r="A2467" s="8">
        <v>45251</v>
      </c>
      <c r="B2467" s="4" t="s">
        <v>2903</v>
      </c>
      <c r="C2467" s="4" t="s">
        <v>3840</v>
      </c>
      <c r="D2467" s="4" t="s">
        <v>3562</v>
      </c>
      <c r="E2467" s="12">
        <v>400880</v>
      </c>
      <c r="F2467" s="11" t="s">
        <v>548</v>
      </c>
      <c r="G2467" s="12">
        <v>32070</v>
      </c>
      <c r="H2467" s="12">
        <f t="shared" si="38"/>
        <v>432950</v>
      </c>
      <c r="I2467" s="4" t="s">
        <v>3387</v>
      </c>
      <c r="J2467" s="4" t="s">
        <v>3106</v>
      </c>
    </row>
    <row r="2468" spans="1:10" hidden="1" outlineLevel="1" x14ac:dyDescent="0.2">
      <c r="A2468" s="8">
        <v>45251</v>
      </c>
      <c r="B2468" s="4" t="s">
        <v>904</v>
      </c>
      <c r="C2468" s="4" t="s">
        <v>3840</v>
      </c>
      <c r="D2468" s="4" t="s">
        <v>1398</v>
      </c>
      <c r="E2468" s="12">
        <v>400880</v>
      </c>
      <c r="F2468" s="11" t="s">
        <v>548</v>
      </c>
      <c r="G2468" s="12">
        <v>32070</v>
      </c>
      <c r="H2468" s="12">
        <f t="shared" si="38"/>
        <v>432950</v>
      </c>
      <c r="I2468" s="4" t="s">
        <v>3387</v>
      </c>
      <c r="J2468" s="4" t="s">
        <v>3106</v>
      </c>
    </row>
    <row r="2469" spans="1:10" hidden="1" outlineLevel="1" x14ac:dyDescent="0.2">
      <c r="A2469" s="8">
        <v>45251</v>
      </c>
      <c r="B2469" s="4" t="s">
        <v>342</v>
      </c>
      <c r="C2469" s="4" t="s">
        <v>3840</v>
      </c>
      <c r="D2469" s="4" t="s">
        <v>5014</v>
      </c>
      <c r="E2469" s="12">
        <v>400880</v>
      </c>
      <c r="F2469" s="11" t="s">
        <v>548</v>
      </c>
      <c r="G2469" s="12">
        <v>32070</v>
      </c>
      <c r="H2469" s="12">
        <f t="shared" si="38"/>
        <v>432950</v>
      </c>
      <c r="I2469" s="4" t="s">
        <v>3387</v>
      </c>
      <c r="J2469" s="4" t="s">
        <v>3106</v>
      </c>
    </row>
    <row r="2470" spans="1:10" hidden="1" outlineLevel="1" x14ac:dyDescent="0.2">
      <c r="A2470" s="8">
        <v>45251</v>
      </c>
      <c r="B2470" s="4" t="s">
        <v>2057</v>
      </c>
      <c r="C2470" s="4" t="s">
        <v>3840</v>
      </c>
      <c r="D2470" s="4" t="s">
        <v>987</v>
      </c>
      <c r="E2470" s="12">
        <v>400880</v>
      </c>
      <c r="F2470" s="11" t="s">
        <v>548</v>
      </c>
      <c r="G2470" s="12">
        <v>32070</v>
      </c>
      <c r="H2470" s="12">
        <f t="shared" si="38"/>
        <v>432950</v>
      </c>
      <c r="I2470" s="4" t="s">
        <v>3387</v>
      </c>
      <c r="J2470" s="4" t="s">
        <v>3106</v>
      </c>
    </row>
    <row r="2471" spans="1:10" hidden="1" outlineLevel="1" x14ac:dyDescent="0.2">
      <c r="A2471" s="8">
        <v>45251</v>
      </c>
      <c r="B2471" s="4" t="s">
        <v>608</v>
      </c>
      <c r="C2471" s="4" t="s">
        <v>3840</v>
      </c>
      <c r="D2471" s="4" t="s">
        <v>2205</v>
      </c>
      <c r="E2471" s="12">
        <v>400880</v>
      </c>
      <c r="F2471" s="11" t="s">
        <v>548</v>
      </c>
      <c r="G2471" s="12">
        <v>32070</v>
      </c>
      <c r="H2471" s="12">
        <f t="shared" si="38"/>
        <v>432950</v>
      </c>
      <c r="I2471" s="4" t="s">
        <v>3387</v>
      </c>
      <c r="J2471" s="4" t="s">
        <v>3106</v>
      </c>
    </row>
    <row r="2472" spans="1:10" hidden="1" outlineLevel="1" x14ac:dyDescent="0.2">
      <c r="A2472" s="8">
        <v>45251</v>
      </c>
      <c r="B2472" s="4" t="s">
        <v>4441</v>
      </c>
      <c r="C2472" s="4" t="s">
        <v>3840</v>
      </c>
      <c r="D2472" s="4" t="s">
        <v>2232</v>
      </c>
      <c r="E2472" s="12">
        <v>400880</v>
      </c>
      <c r="F2472" s="11" t="s">
        <v>548</v>
      </c>
      <c r="G2472" s="12">
        <v>32070</v>
      </c>
      <c r="H2472" s="12">
        <f t="shared" si="38"/>
        <v>432950</v>
      </c>
      <c r="I2472" s="4" t="s">
        <v>3387</v>
      </c>
      <c r="J2472" s="4" t="s">
        <v>3106</v>
      </c>
    </row>
    <row r="2473" spans="1:10" hidden="1" outlineLevel="1" x14ac:dyDescent="0.2">
      <c r="A2473" s="8">
        <v>45251</v>
      </c>
      <c r="B2473" s="4" t="s">
        <v>516</v>
      </c>
      <c r="C2473" s="4" t="s">
        <v>3840</v>
      </c>
      <c r="D2473" s="4" t="s">
        <v>2699</v>
      </c>
      <c r="E2473" s="12">
        <v>400880</v>
      </c>
      <c r="F2473" s="11" t="s">
        <v>548</v>
      </c>
      <c r="G2473" s="12">
        <v>32070</v>
      </c>
      <c r="H2473" s="12">
        <f t="shared" si="38"/>
        <v>432950</v>
      </c>
      <c r="I2473" s="4" t="s">
        <v>3387</v>
      </c>
      <c r="J2473" s="4" t="s">
        <v>3106</v>
      </c>
    </row>
    <row r="2474" spans="1:10" hidden="1" outlineLevel="1" x14ac:dyDescent="0.2">
      <c r="A2474" s="8">
        <v>45251</v>
      </c>
      <c r="B2474" s="4" t="s">
        <v>777</v>
      </c>
      <c r="C2474" s="4" t="s">
        <v>3840</v>
      </c>
      <c r="D2474" s="4" t="s">
        <v>4237</v>
      </c>
      <c r="E2474" s="12">
        <v>400880</v>
      </c>
      <c r="F2474" s="11" t="s">
        <v>548</v>
      </c>
      <c r="G2474" s="12">
        <v>32070</v>
      </c>
      <c r="H2474" s="12">
        <f t="shared" si="38"/>
        <v>432950</v>
      </c>
      <c r="I2474" s="4" t="s">
        <v>3387</v>
      </c>
      <c r="J2474" s="4" t="s">
        <v>3106</v>
      </c>
    </row>
    <row r="2475" spans="1:10" hidden="1" outlineLevel="1" x14ac:dyDescent="0.2">
      <c r="A2475" s="8">
        <v>45251</v>
      </c>
      <c r="B2475" s="4" t="s">
        <v>1845</v>
      </c>
      <c r="C2475" s="4" t="s">
        <v>3840</v>
      </c>
      <c r="D2475" s="4" t="s">
        <v>2942</v>
      </c>
      <c r="E2475" s="12">
        <v>400880</v>
      </c>
      <c r="F2475" s="11" t="s">
        <v>548</v>
      </c>
      <c r="G2475" s="12">
        <v>32070</v>
      </c>
      <c r="H2475" s="12">
        <f t="shared" si="38"/>
        <v>432950</v>
      </c>
      <c r="I2475" s="4" t="s">
        <v>3387</v>
      </c>
      <c r="J2475" s="4" t="s">
        <v>3106</v>
      </c>
    </row>
    <row r="2476" spans="1:10" hidden="1" outlineLevel="1" x14ac:dyDescent="0.2">
      <c r="A2476" s="8">
        <v>45251</v>
      </c>
      <c r="B2476" s="4" t="s">
        <v>3765</v>
      </c>
      <c r="C2476" s="4" t="s">
        <v>3840</v>
      </c>
      <c r="D2476" s="4" t="s">
        <v>668</v>
      </c>
      <c r="E2476" s="12">
        <v>400880</v>
      </c>
      <c r="F2476" s="11" t="s">
        <v>548</v>
      </c>
      <c r="G2476" s="12">
        <v>32070</v>
      </c>
      <c r="H2476" s="12">
        <f t="shared" si="38"/>
        <v>432950</v>
      </c>
      <c r="I2476" s="4" t="s">
        <v>3387</v>
      </c>
      <c r="J2476" s="4" t="s">
        <v>3106</v>
      </c>
    </row>
    <row r="2477" spans="1:10" hidden="1" outlineLevel="1" x14ac:dyDescent="0.2">
      <c r="A2477" s="8">
        <v>45251</v>
      </c>
      <c r="B2477" s="4" t="s">
        <v>1461</v>
      </c>
      <c r="C2477" s="4" t="s">
        <v>3840</v>
      </c>
      <c r="D2477" s="4" t="s">
        <v>3766</v>
      </c>
      <c r="E2477" s="12">
        <v>400880</v>
      </c>
      <c r="F2477" s="11" t="s">
        <v>548</v>
      </c>
      <c r="G2477" s="12">
        <v>32070</v>
      </c>
      <c r="H2477" s="12">
        <f t="shared" si="38"/>
        <v>432950</v>
      </c>
      <c r="I2477" s="4" t="s">
        <v>3387</v>
      </c>
      <c r="J2477" s="4" t="s">
        <v>3106</v>
      </c>
    </row>
    <row r="2478" spans="1:10" hidden="1" outlineLevel="1" x14ac:dyDescent="0.2">
      <c r="A2478" s="8">
        <v>45251</v>
      </c>
      <c r="B2478" s="4" t="s">
        <v>264</v>
      </c>
      <c r="C2478" s="4" t="s">
        <v>3840</v>
      </c>
      <c r="D2478" s="4" t="s">
        <v>4953</v>
      </c>
      <c r="E2478" s="12">
        <v>400880</v>
      </c>
      <c r="F2478" s="11" t="s">
        <v>548</v>
      </c>
      <c r="G2478" s="12">
        <v>32070</v>
      </c>
      <c r="H2478" s="12">
        <f t="shared" si="38"/>
        <v>432950</v>
      </c>
      <c r="I2478" s="4" t="s">
        <v>3387</v>
      </c>
      <c r="J2478" s="4" t="s">
        <v>3106</v>
      </c>
    </row>
    <row r="2479" spans="1:10" hidden="1" outlineLevel="1" x14ac:dyDescent="0.2">
      <c r="A2479" s="8">
        <v>45251</v>
      </c>
      <c r="B2479" s="4" t="s">
        <v>4308</v>
      </c>
      <c r="C2479" s="4" t="s">
        <v>3840</v>
      </c>
      <c r="D2479" s="4" t="s">
        <v>5079</v>
      </c>
      <c r="E2479" s="12">
        <v>400880</v>
      </c>
      <c r="F2479" s="11" t="s">
        <v>548</v>
      </c>
      <c r="G2479" s="12">
        <v>32070</v>
      </c>
      <c r="H2479" s="12">
        <f t="shared" si="38"/>
        <v>432950</v>
      </c>
      <c r="I2479" s="4" t="s">
        <v>3387</v>
      </c>
      <c r="J2479" s="4" t="s">
        <v>3106</v>
      </c>
    </row>
    <row r="2480" spans="1:10" hidden="1" outlineLevel="1" x14ac:dyDescent="0.2">
      <c r="A2480" s="8">
        <v>45251</v>
      </c>
      <c r="B2480" s="4" t="s">
        <v>78</v>
      </c>
      <c r="C2480" s="4" t="s">
        <v>3840</v>
      </c>
      <c r="D2480" s="4" t="s">
        <v>3581</v>
      </c>
      <c r="E2480" s="12">
        <v>400880</v>
      </c>
      <c r="F2480" s="11" t="s">
        <v>548</v>
      </c>
      <c r="G2480" s="12">
        <v>32070</v>
      </c>
      <c r="H2480" s="12">
        <f t="shared" si="38"/>
        <v>432950</v>
      </c>
      <c r="I2480" s="4" t="s">
        <v>3387</v>
      </c>
      <c r="J2480" s="4" t="s">
        <v>3106</v>
      </c>
    </row>
    <row r="2481" spans="1:10" hidden="1" outlineLevel="1" x14ac:dyDescent="0.2">
      <c r="A2481" s="8">
        <v>45251</v>
      </c>
      <c r="B2481" s="4" t="s">
        <v>4680</v>
      </c>
      <c r="C2481" s="4" t="s">
        <v>3840</v>
      </c>
      <c r="D2481" s="4" t="s">
        <v>752</v>
      </c>
      <c r="E2481" s="12">
        <v>400880</v>
      </c>
      <c r="F2481" s="11" t="s">
        <v>548</v>
      </c>
      <c r="G2481" s="12">
        <v>32070</v>
      </c>
      <c r="H2481" s="12">
        <f t="shared" si="38"/>
        <v>432950</v>
      </c>
      <c r="I2481" s="4" t="s">
        <v>3387</v>
      </c>
      <c r="J2481" s="4" t="s">
        <v>3106</v>
      </c>
    </row>
    <row r="2482" spans="1:10" hidden="1" outlineLevel="1" x14ac:dyDescent="0.2">
      <c r="A2482" s="8">
        <v>45251</v>
      </c>
      <c r="B2482" s="4" t="s">
        <v>3065</v>
      </c>
      <c r="C2482" s="4" t="s">
        <v>3840</v>
      </c>
      <c r="D2482" s="4" t="s">
        <v>2569</v>
      </c>
      <c r="E2482" s="12">
        <v>400880</v>
      </c>
      <c r="F2482" s="11" t="s">
        <v>548</v>
      </c>
      <c r="G2482" s="12">
        <v>32070</v>
      </c>
      <c r="H2482" s="12">
        <f t="shared" si="38"/>
        <v>432950</v>
      </c>
      <c r="I2482" s="4" t="s">
        <v>3387</v>
      </c>
      <c r="J2482" s="4" t="s">
        <v>3106</v>
      </c>
    </row>
    <row r="2483" spans="1:10" hidden="1" outlineLevel="1" x14ac:dyDescent="0.2">
      <c r="A2483" s="8">
        <v>45251</v>
      </c>
      <c r="B2483" s="4" t="s">
        <v>3167</v>
      </c>
      <c r="C2483" s="4" t="s">
        <v>3840</v>
      </c>
      <c r="D2483" s="4" t="s">
        <v>362</v>
      </c>
      <c r="E2483" s="12">
        <v>400880</v>
      </c>
      <c r="F2483" s="11" t="s">
        <v>548</v>
      </c>
      <c r="G2483" s="12">
        <v>32070</v>
      </c>
      <c r="H2483" s="12">
        <f t="shared" si="38"/>
        <v>432950</v>
      </c>
      <c r="I2483" s="4" t="s">
        <v>3387</v>
      </c>
      <c r="J2483" s="4" t="s">
        <v>3106</v>
      </c>
    </row>
    <row r="2484" spans="1:10" hidden="1" outlineLevel="1" x14ac:dyDescent="0.2">
      <c r="A2484" s="8">
        <v>45251</v>
      </c>
      <c r="B2484" s="4" t="s">
        <v>802</v>
      </c>
      <c r="C2484" s="4" t="s">
        <v>3840</v>
      </c>
      <c r="D2484" s="4" t="s">
        <v>900</v>
      </c>
      <c r="E2484" s="12">
        <v>400880</v>
      </c>
      <c r="F2484" s="11" t="s">
        <v>548</v>
      </c>
      <c r="G2484" s="12">
        <v>32070</v>
      </c>
      <c r="H2484" s="12">
        <f t="shared" si="38"/>
        <v>432950</v>
      </c>
      <c r="I2484" s="4" t="s">
        <v>3387</v>
      </c>
      <c r="J2484" s="4" t="s">
        <v>3106</v>
      </c>
    </row>
    <row r="2485" spans="1:10" hidden="1" outlineLevel="1" x14ac:dyDescent="0.2">
      <c r="A2485" s="8">
        <v>45251</v>
      </c>
      <c r="B2485" s="4" t="s">
        <v>1688</v>
      </c>
      <c r="C2485" s="4" t="s">
        <v>3840</v>
      </c>
      <c r="D2485" s="4" t="s">
        <v>1710</v>
      </c>
      <c r="E2485" s="12">
        <v>400880</v>
      </c>
      <c r="F2485" s="11" t="s">
        <v>548</v>
      </c>
      <c r="G2485" s="12">
        <v>32070</v>
      </c>
      <c r="H2485" s="12">
        <f t="shared" si="38"/>
        <v>432950</v>
      </c>
      <c r="I2485" s="4" t="s">
        <v>3387</v>
      </c>
      <c r="J2485" s="4" t="s">
        <v>3106</v>
      </c>
    </row>
    <row r="2486" spans="1:10" hidden="1" outlineLevel="1" x14ac:dyDescent="0.2">
      <c r="A2486" s="8">
        <v>45251</v>
      </c>
      <c r="B2486" s="4" t="s">
        <v>733</v>
      </c>
      <c r="C2486" s="4" t="s">
        <v>3840</v>
      </c>
      <c r="D2486" s="4" t="s">
        <v>949</v>
      </c>
      <c r="E2486" s="12">
        <v>400880</v>
      </c>
      <c r="F2486" s="11" t="s">
        <v>548</v>
      </c>
      <c r="G2486" s="12">
        <v>32070</v>
      </c>
      <c r="H2486" s="12">
        <f t="shared" si="38"/>
        <v>432950</v>
      </c>
      <c r="I2486" s="4" t="s">
        <v>3387</v>
      </c>
      <c r="J2486" s="4" t="s">
        <v>3106</v>
      </c>
    </row>
    <row r="2487" spans="1:10" hidden="1" outlineLevel="1" x14ac:dyDescent="0.2">
      <c r="A2487" s="8">
        <v>45251</v>
      </c>
      <c r="B2487" s="4" t="s">
        <v>302</v>
      </c>
      <c r="C2487" s="4" t="s">
        <v>3840</v>
      </c>
      <c r="D2487" s="4" t="s">
        <v>3615</v>
      </c>
      <c r="E2487" s="12">
        <v>400880</v>
      </c>
      <c r="F2487" s="11" t="s">
        <v>548</v>
      </c>
      <c r="G2487" s="12">
        <v>32070</v>
      </c>
      <c r="H2487" s="12">
        <f t="shared" si="38"/>
        <v>432950</v>
      </c>
      <c r="I2487" s="4" t="s">
        <v>3387</v>
      </c>
      <c r="J2487" s="4" t="s">
        <v>3106</v>
      </c>
    </row>
    <row r="2488" spans="1:10" hidden="1" outlineLevel="1" x14ac:dyDescent="0.2">
      <c r="A2488" s="8">
        <v>45251</v>
      </c>
      <c r="B2488" s="4" t="s">
        <v>283</v>
      </c>
      <c r="C2488" s="4" t="s">
        <v>3840</v>
      </c>
      <c r="D2488" s="4" t="s">
        <v>2515</v>
      </c>
      <c r="E2488" s="12">
        <v>400880</v>
      </c>
      <c r="F2488" s="11" t="s">
        <v>548</v>
      </c>
      <c r="G2488" s="12">
        <v>32070</v>
      </c>
      <c r="H2488" s="12">
        <f t="shared" si="38"/>
        <v>432950</v>
      </c>
      <c r="I2488" s="4" t="s">
        <v>3387</v>
      </c>
      <c r="J2488" s="4" t="s">
        <v>3106</v>
      </c>
    </row>
    <row r="2489" spans="1:10" hidden="1" outlineLevel="1" x14ac:dyDescent="0.2">
      <c r="A2489" s="8">
        <v>45251</v>
      </c>
      <c r="B2489" s="4" t="s">
        <v>2281</v>
      </c>
      <c r="C2489" s="4" t="s">
        <v>3840</v>
      </c>
      <c r="D2489" s="4" t="s">
        <v>2040</v>
      </c>
      <c r="E2489" s="12">
        <v>400880</v>
      </c>
      <c r="F2489" s="11" t="s">
        <v>548</v>
      </c>
      <c r="G2489" s="12">
        <v>32070</v>
      </c>
      <c r="H2489" s="12">
        <f t="shared" si="38"/>
        <v>432950</v>
      </c>
      <c r="I2489" s="4" t="s">
        <v>3387</v>
      </c>
      <c r="J2489" s="4" t="s">
        <v>3106</v>
      </c>
    </row>
    <row r="2490" spans="1:10" hidden="1" outlineLevel="1" x14ac:dyDescent="0.2">
      <c r="A2490" s="8">
        <v>45251</v>
      </c>
      <c r="B2490" s="4" t="s">
        <v>737</v>
      </c>
      <c r="C2490" s="4" t="s">
        <v>3840</v>
      </c>
      <c r="D2490" s="4" t="s">
        <v>2242</v>
      </c>
      <c r="E2490" s="12">
        <v>400880</v>
      </c>
      <c r="F2490" s="11" t="s">
        <v>548</v>
      </c>
      <c r="G2490" s="12">
        <v>32070</v>
      </c>
      <c r="H2490" s="12">
        <f t="shared" si="38"/>
        <v>432950</v>
      </c>
      <c r="I2490" s="4" t="s">
        <v>3387</v>
      </c>
      <c r="J2490" s="4" t="s">
        <v>3106</v>
      </c>
    </row>
    <row r="2491" spans="1:10" hidden="1" outlineLevel="1" x14ac:dyDescent="0.2">
      <c r="A2491" s="8">
        <v>45251</v>
      </c>
      <c r="B2491" s="4" t="s">
        <v>1369</v>
      </c>
      <c r="C2491" s="4" t="s">
        <v>3840</v>
      </c>
      <c r="D2491" s="4" t="s">
        <v>4309</v>
      </c>
      <c r="E2491" s="12">
        <v>400880</v>
      </c>
      <c r="F2491" s="11" t="s">
        <v>548</v>
      </c>
      <c r="G2491" s="12">
        <v>32070</v>
      </c>
      <c r="H2491" s="12">
        <f t="shared" si="38"/>
        <v>432950</v>
      </c>
      <c r="I2491" s="4" t="s">
        <v>3387</v>
      </c>
      <c r="J2491" s="4" t="s">
        <v>3106</v>
      </c>
    </row>
    <row r="2492" spans="1:10" hidden="1" outlineLevel="1" x14ac:dyDescent="0.2">
      <c r="A2492" s="8">
        <v>45251</v>
      </c>
      <c r="B2492" s="4" t="s">
        <v>792</v>
      </c>
      <c r="C2492" s="4" t="s">
        <v>3840</v>
      </c>
      <c r="D2492" s="4" t="s">
        <v>3847</v>
      </c>
      <c r="E2492" s="12">
        <v>400880</v>
      </c>
      <c r="F2492" s="11" t="s">
        <v>548</v>
      </c>
      <c r="G2492" s="12">
        <v>32070</v>
      </c>
      <c r="H2492" s="12">
        <f t="shared" si="38"/>
        <v>432950</v>
      </c>
      <c r="I2492" s="4" t="s">
        <v>3387</v>
      </c>
      <c r="J2492" s="4" t="s">
        <v>3106</v>
      </c>
    </row>
    <row r="2493" spans="1:10" hidden="1" outlineLevel="1" x14ac:dyDescent="0.2">
      <c r="A2493" s="8">
        <v>45251</v>
      </c>
      <c r="B2493" s="4" t="s">
        <v>4298</v>
      </c>
      <c r="C2493" s="4" t="s">
        <v>3840</v>
      </c>
      <c r="D2493" s="4" t="s">
        <v>1809</v>
      </c>
      <c r="E2493" s="12">
        <v>400880</v>
      </c>
      <c r="F2493" s="11" t="s">
        <v>548</v>
      </c>
      <c r="G2493" s="12">
        <v>32070</v>
      </c>
      <c r="H2493" s="12">
        <f t="shared" si="38"/>
        <v>432950</v>
      </c>
      <c r="I2493" s="4" t="s">
        <v>3387</v>
      </c>
      <c r="J2493" s="4" t="s">
        <v>3106</v>
      </c>
    </row>
    <row r="2494" spans="1:10" hidden="1" outlineLevel="1" x14ac:dyDescent="0.2">
      <c r="A2494" s="8">
        <v>45251</v>
      </c>
      <c r="B2494" s="4" t="s">
        <v>504</v>
      </c>
      <c r="C2494" s="4" t="s">
        <v>3840</v>
      </c>
      <c r="D2494" s="4" t="s">
        <v>870</v>
      </c>
      <c r="E2494" s="12">
        <v>400880</v>
      </c>
      <c r="F2494" s="11" t="s">
        <v>548</v>
      </c>
      <c r="G2494" s="12">
        <v>32070</v>
      </c>
      <c r="H2494" s="12">
        <f t="shared" si="38"/>
        <v>432950</v>
      </c>
      <c r="I2494" s="4" t="s">
        <v>3387</v>
      </c>
      <c r="J2494" s="4" t="s">
        <v>3106</v>
      </c>
    </row>
    <row r="2495" spans="1:10" hidden="1" outlineLevel="1" x14ac:dyDescent="0.2">
      <c r="A2495" s="8">
        <v>45251</v>
      </c>
      <c r="B2495" s="4" t="s">
        <v>217</v>
      </c>
      <c r="C2495" s="4" t="s">
        <v>3840</v>
      </c>
      <c r="D2495" s="4" t="s">
        <v>5015</v>
      </c>
      <c r="E2495" s="12">
        <v>400880</v>
      </c>
      <c r="F2495" s="11" t="s">
        <v>548</v>
      </c>
      <c r="G2495" s="12">
        <v>32070</v>
      </c>
      <c r="H2495" s="12">
        <f t="shared" si="38"/>
        <v>432950</v>
      </c>
      <c r="I2495" s="4" t="s">
        <v>3387</v>
      </c>
      <c r="J2495" s="4" t="s">
        <v>3106</v>
      </c>
    </row>
    <row r="2496" spans="1:10" hidden="1" outlineLevel="1" x14ac:dyDescent="0.2">
      <c r="A2496" s="8">
        <v>45251</v>
      </c>
      <c r="B2496" s="4" t="s">
        <v>1967</v>
      </c>
      <c r="C2496" s="4" t="s">
        <v>3840</v>
      </c>
      <c r="D2496" s="4" t="s">
        <v>305</v>
      </c>
      <c r="E2496" s="12">
        <v>400880</v>
      </c>
      <c r="F2496" s="11" t="s">
        <v>548</v>
      </c>
      <c r="G2496" s="12">
        <v>32070</v>
      </c>
      <c r="H2496" s="12">
        <f t="shared" si="38"/>
        <v>432950</v>
      </c>
      <c r="I2496" s="4" t="s">
        <v>3387</v>
      </c>
      <c r="J2496" s="4" t="s">
        <v>3106</v>
      </c>
    </row>
    <row r="2497" spans="1:10" hidden="1" outlineLevel="1" x14ac:dyDescent="0.2">
      <c r="A2497" s="8">
        <v>45251</v>
      </c>
      <c r="B2497" s="4" t="s">
        <v>1357</v>
      </c>
      <c r="C2497" s="4" t="s">
        <v>3840</v>
      </c>
      <c r="D2497" s="4" t="s">
        <v>2753</v>
      </c>
      <c r="E2497" s="12">
        <v>400880</v>
      </c>
      <c r="F2497" s="11" t="s">
        <v>548</v>
      </c>
      <c r="G2497" s="12">
        <v>32070</v>
      </c>
      <c r="H2497" s="12">
        <f t="shared" si="38"/>
        <v>432950</v>
      </c>
      <c r="I2497" s="4" t="s">
        <v>3387</v>
      </c>
      <c r="J2497" s="4" t="s">
        <v>3106</v>
      </c>
    </row>
    <row r="2498" spans="1:10" hidden="1" outlineLevel="1" x14ac:dyDescent="0.2">
      <c r="A2498" s="8">
        <v>45251</v>
      </c>
      <c r="B2498" s="4" t="s">
        <v>705</v>
      </c>
      <c r="C2498" s="4" t="s">
        <v>3840</v>
      </c>
      <c r="D2498" s="4" t="s">
        <v>537</v>
      </c>
      <c r="E2498" s="12">
        <v>400880</v>
      </c>
      <c r="F2498" s="11" t="s">
        <v>548</v>
      </c>
      <c r="G2498" s="12">
        <v>32070</v>
      </c>
      <c r="H2498" s="12">
        <f t="shared" ref="H2498:H2561" si="39">+E2498+G2498</f>
        <v>432950</v>
      </c>
      <c r="I2498" s="4" t="s">
        <v>3387</v>
      </c>
      <c r="J2498" s="4" t="s">
        <v>3106</v>
      </c>
    </row>
    <row r="2499" spans="1:10" hidden="1" outlineLevel="1" x14ac:dyDescent="0.2">
      <c r="A2499" s="8">
        <v>45251</v>
      </c>
      <c r="B2499" s="4" t="s">
        <v>4638</v>
      </c>
      <c r="C2499" s="4" t="s">
        <v>3840</v>
      </c>
      <c r="D2499" s="4" t="s">
        <v>782</v>
      </c>
      <c r="E2499" s="12">
        <v>400880</v>
      </c>
      <c r="F2499" s="11" t="s">
        <v>548</v>
      </c>
      <c r="G2499" s="12">
        <v>32070</v>
      </c>
      <c r="H2499" s="12">
        <f t="shared" si="39"/>
        <v>432950</v>
      </c>
      <c r="I2499" s="4" t="s">
        <v>3387</v>
      </c>
      <c r="J2499" s="4" t="s">
        <v>3106</v>
      </c>
    </row>
    <row r="2500" spans="1:10" hidden="1" outlineLevel="1" x14ac:dyDescent="0.2">
      <c r="A2500" s="8">
        <v>45251</v>
      </c>
      <c r="B2500" s="4" t="s">
        <v>1909</v>
      </c>
      <c r="C2500" s="4" t="s">
        <v>3840</v>
      </c>
      <c r="D2500" s="4" t="s">
        <v>4437</v>
      </c>
      <c r="E2500" s="12">
        <v>400880</v>
      </c>
      <c r="F2500" s="11" t="s">
        <v>548</v>
      </c>
      <c r="G2500" s="12">
        <v>32070</v>
      </c>
      <c r="H2500" s="12">
        <f t="shared" si="39"/>
        <v>432950</v>
      </c>
      <c r="I2500" s="4" t="s">
        <v>3387</v>
      </c>
      <c r="J2500" s="4" t="s">
        <v>3106</v>
      </c>
    </row>
    <row r="2501" spans="1:10" hidden="1" outlineLevel="1" x14ac:dyDescent="0.2">
      <c r="A2501" s="8">
        <v>45251</v>
      </c>
      <c r="B2501" s="4" t="s">
        <v>1739</v>
      </c>
      <c r="C2501" s="4" t="s">
        <v>3840</v>
      </c>
      <c r="D2501" s="4" t="s">
        <v>2769</v>
      </c>
      <c r="E2501" s="12">
        <v>400880</v>
      </c>
      <c r="F2501" s="11" t="s">
        <v>548</v>
      </c>
      <c r="G2501" s="12">
        <v>32070</v>
      </c>
      <c r="H2501" s="12">
        <f t="shared" si="39"/>
        <v>432950</v>
      </c>
      <c r="I2501" s="4" t="s">
        <v>3387</v>
      </c>
      <c r="J2501" s="4" t="s">
        <v>3106</v>
      </c>
    </row>
    <row r="2502" spans="1:10" hidden="1" outlineLevel="1" x14ac:dyDescent="0.2">
      <c r="A2502" s="8">
        <v>45251</v>
      </c>
      <c r="B2502" s="4" t="s">
        <v>1393</v>
      </c>
      <c r="C2502" s="4" t="s">
        <v>3840</v>
      </c>
      <c r="D2502" s="4" t="s">
        <v>2164</v>
      </c>
      <c r="E2502" s="12">
        <v>400880</v>
      </c>
      <c r="F2502" s="11" t="s">
        <v>548</v>
      </c>
      <c r="G2502" s="12">
        <v>32070</v>
      </c>
      <c r="H2502" s="12">
        <f t="shared" si="39"/>
        <v>432950</v>
      </c>
      <c r="I2502" s="4" t="s">
        <v>3387</v>
      </c>
      <c r="J2502" s="4" t="s">
        <v>3106</v>
      </c>
    </row>
    <row r="2503" spans="1:10" hidden="1" outlineLevel="1" x14ac:dyDescent="0.2">
      <c r="A2503" s="8">
        <v>45251</v>
      </c>
      <c r="B2503" s="4" t="s">
        <v>4938</v>
      </c>
      <c r="C2503" s="4" t="s">
        <v>3840</v>
      </c>
      <c r="D2503" s="4" t="s">
        <v>4143</v>
      </c>
      <c r="E2503" s="12">
        <v>400880</v>
      </c>
      <c r="F2503" s="11" t="s">
        <v>548</v>
      </c>
      <c r="G2503" s="12">
        <v>32070</v>
      </c>
      <c r="H2503" s="12">
        <f t="shared" si="39"/>
        <v>432950</v>
      </c>
      <c r="I2503" s="4" t="s">
        <v>3387</v>
      </c>
      <c r="J2503" s="4" t="s">
        <v>3106</v>
      </c>
    </row>
    <row r="2504" spans="1:10" hidden="1" outlineLevel="1" x14ac:dyDescent="0.2">
      <c r="A2504" s="8">
        <v>45251</v>
      </c>
      <c r="B2504" s="4" t="s">
        <v>3202</v>
      </c>
      <c r="C2504" s="4" t="s">
        <v>3840</v>
      </c>
      <c r="D2504" s="4" t="s">
        <v>819</v>
      </c>
      <c r="E2504" s="12">
        <v>400880</v>
      </c>
      <c r="F2504" s="11" t="s">
        <v>548</v>
      </c>
      <c r="G2504" s="12">
        <v>32070</v>
      </c>
      <c r="H2504" s="12">
        <f t="shared" si="39"/>
        <v>432950</v>
      </c>
      <c r="I2504" s="4" t="s">
        <v>3387</v>
      </c>
      <c r="J2504" s="4" t="s">
        <v>3106</v>
      </c>
    </row>
    <row r="2505" spans="1:10" hidden="1" outlineLevel="1" x14ac:dyDescent="0.2">
      <c r="A2505" s="8">
        <v>45251</v>
      </c>
      <c r="B2505" s="4" t="s">
        <v>4462</v>
      </c>
      <c r="C2505" s="4" t="s">
        <v>3840</v>
      </c>
      <c r="D2505" s="4" t="s">
        <v>3578</v>
      </c>
      <c r="E2505" s="12">
        <v>400880</v>
      </c>
      <c r="F2505" s="11" t="s">
        <v>548</v>
      </c>
      <c r="G2505" s="12">
        <v>32070</v>
      </c>
      <c r="H2505" s="12">
        <f t="shared" si="39"/>
        <v>432950</v>
      </c>
      <c r="I2505" s="4" t="s">
        <v>3387</v>
      </c>
      <c r="J2505" s="4" t="s">
        <v>3106</v>
      </c>
    </row>
    <row r="2506" spans="1:10" hidden="1" outlineLevel="1" x14ac:dyDescent="0.2">
      <c r="A2506" s="8">
        <v>45251</v>
      </c>
      <c r="B2506" s="4" t="s">
        <v>4737</v>
      </c>
      <c r="C2506" s="4" t="s">
        <v>3840</v>
      </c>
      <c r="D2506" s="4" t="s">
        <v>4071</v>
      </c>
      <c r="E2506" s="12">
        <v>400880</v>
      </c>
      <c r="F2506" s="11" t="s">
        <v>548</v>
      </c>
      <c r="G2506" s="12">
        <v>32070</v>
      </c>
      <c r="H2506" s="12">
        <f t="shared" si="39"/>
        <v>432950</v>
      </c>
      <c r="I2506" s="4" t="s">
        <v>3387</v>
      </c>
      <c r="J2506" s="4" t="s">
        <v>3106</v>
      </c>
    </row>
    <row r="2507" spans="1:10" hidden="1" outlineLevel="1" x14ac:dyDescent="0.2">
      <c r="A2507" s="8">
        <v>45251</v>
      </c>
      <c r="B2507" s="4" t="s">
        <v>2893</v>
      </c>
      <c r="C2507" s="4" t="s">
        <v>3840</v>
      </c>
      <c r="D2507" s="4" t="s">
        <v>563</v>
      </c>
      <c r="E2507" s="12">
        <v>751650</v>
      </c>
      <c r="F2507" s="11" t="s">
        <v>548</v>
      </c>
      <c r="G2507" s="12">
        <v>60132</v>
      </c>
      <c r="H2507" s="12">
        <f t="shared" si="39"/>
        <v>811782</v>
      </c>
      <c r="I2507" s="4" t="s">
        <v>313</v>
      </c>
      <c r="J2507" s="4" t="s">
        <v>1554</v>
      </c>
    </row>
    <row r="2508" spans="1:10" hidden="1" outlineLevel="1" x14ac:dyDescent="0.2">
      <c r="A2508" s="8">
        <v>45251</v>
      </c>
      <c r="B2508" s="4" t="s">
        <v>2559</v>
      </c>
      <c r="C2508" s="4" t="s">
        <v>3840</v>
      </c>
      <c r="D2508" s="4" t="s">
        <v>383</v>
      </c>
      <c r="E2508" s="12">
        <v>751650</v>
      </c>
      <c r="F2508" s="11" t="s">
        <v>548</v>
      </c>
      <c r="G2508" s="12">
        <v>60132</v>
      </c>
      <c r="H2508" s="12">
        <f t="shared" si="39"/>
        <v>811782</v>
      </c>
      <c r="I2508" s="4" t="s">
        <v>313</v>
      </c>
      <c r="J2508" s="4" t="s">
        <v>1554</v>
      </c>
    </row>
    <row r="2509" spans="1:10" hidden="1" outlineLevel="1" x14ac:dyDescent="0.2">
      <c r="A2509" s="8">
        <v>45251</v>
      </c>
      <c r="B2509" s="4" t="s">
        <v>2512</v>
      </c>
      <c r="C2509" s="4" t="s">
        <v>3840</v>
      </c>
      <c r="D2509" s="4" t="s">
        <v>2851</v>
      </c>
      <c r="E2509" s="12">
        <v>751650</v>
      </c>
      <c r="F2509" s="11" t="s">
        <v>548</v>
      </c>
      <c r="G2509" s="12">
        <v>60132</v>
      </c>
      <c r="H2509" s="12">
        <f t="shared" si="39"/>
        <v>811782</v>
      </c>
      <c r="I2509" s="4" t="s">
        <v>313</v>
      </c>
      <c r="J2509" s="4" t="s">
        <v>1554</v>
      </c>
    </row>
    <row r="2510" spans="1:10" hidden="1" outlineLevel="1" x14ac:dyDescent="0.2">
      <c r="A2510" s="8">
        <v>45251</v>
      </c>
      <c r="B2510" s="4" t="s">
        <v>4384</v>
      </c>
      <c r="C2510" s="4" t="s">
        <v>3840</v>
      </c>
      <c r="D2510" s="4" t="s">
        <v>286</v>
      </c>
      <c r="E2510" s="12">
        <v>751650</v>
      </c>
      <c r="F2510" s="11" t="s">
        <v>548</v>
      </c>
      <c r="G2510" s="12">
        <v>60132</v>
      </c>
      <c r="H2510" s="12">
        <f t="shared" si="39"/>
        <v>811782</v>
      </c>
      <c r="I2510" s="4" t="s">
        <v>313</v>
      </c>
      <c r="J2510" s="4" t="s">
        <v>1554</v>
      </c>
    </row>
    <row r="2511" spans="1:10" hidden="1" outlineLevel="1" x14ac:dyDescent="0.2">
      <c r="A2511" s="8">
        <v>45251</v>
      </c>
      <c r="B2511" s="4" t="s">
        <v>1193</v>
      </c>
      <c r="C2511" s="4" t="s">
        <v>3840</v>
      </c>
      <c r="D2511" s="4" t="s">
        <v>3520</v>
      </c>
      <c r="E2511" s="12">
        <v>751650</v>
      </c>
      <c r="F2511" s="11" t="s">
        <v>548</v>
      </c>
      <c r="G2511" s="12">
        <v>60132</v>
      </c>
      <c r="H2511" s="12">
        <f t="shared" si="39"/>
        <v>811782</v>
      </c>
      <c r="I2511" s="4" t="s">
        <v>313</v>
      </c>
      <c r="J2511" s="4" t="s">
        <v>1554</v>
      </c>
    </row>
    <row r="2512" spans="1:10" hidden="1" outlineLevel="1" x14ac:dyDescent="0.2">
      <c r="A2512" s="8">
        <v>45251</v>
      </c>
      <c r="B2512" s="4" t="s">
        <v>4713</v>
      </c>
      <c r="C2512" s="4" t="s">
        <v>3840</v>
      </c>
      <c r="D2512" s="4" t="s">
        <v>713</v>
      </c>
      <c r="E2512" s="12">
        <v>751650</v>
      </c>
      <c r="F2512" s="11" t="s">
        <v>548</v>
      </c>
      <c r="G2512" s="12">
        <v>60132</v>
      </c>
      <c r="H2512" s="12">
        <f t="shared" si="39"/>
        <v>811782</v>
      </c>
      <c r="I2512" s="4" t="s">
        <v>313</v>
      </c>
      <c r="J2512" s="4" t="s">
        <v>1554</v>
      </c>
    </row>
    <row r="2513" spans="1:10" hidden="1" outlineLevel="1" x14ac:dyDescent="0.2">
      <c r="A2513" s="8">
        <v>45251</v>
      </c>
      <c r="B2513" s="4" t="s">
        <v>3585</v>
      </c>
      <c r="C2513" s="4" t="s">
        <v>3840</v>
      </c>
      <c r="D2513" s="4" t="s">
        <v>4922</v>
      </c>
      <c r="E2513" s="12">
        <v>751650</v>
      </c>
      <c r="F2513" s="11" t="s">
        <v>548</v>
      </c>
      <c r="G2513" s="12">
        <v>60132</v>
      </c>
      <c r="H2513" s="12">
        <f t="shared" si="39"/>
        <v>811782</v>
      </c>
      <c r="I2513" s="4" t="s">
        <v>313</v>
      </c>
      <c r="J2513" s="4" t="s">
        <v>1554</v>
      </c>
    </row>
    <row r="2514" spans="1:10" hidden="1" outlineLevel="1" x14ac:dyDescent="0.2">
      <c r="A2514" s="8">
        <v>45251</v>
      </c>
      <c r="B2514" s="4" t="s">
        <v>2276</v>
      </c>
      <c r="C2514" s="4" t="s">
        <v>3840</v>
      </c>
      <c r="D2514" s="4" t="s">
        <v>553</v>
      </c>
      <c r="E2514" s="12">
        <v>751650</v>
      </c>
      <c r="F2514" s="11" t="s">
        <v>548</v>
      </c>
      <c r="G2514" s="12">
        <v>60132</v>
      </c>
      <c r="H2514" s="12">
        <f t="shared" si="39"/>
        <v>811782</v>
      </c>
      <c r="I2514" s="4" t="s">
        <v>313</v>
      </c>
      <c r="J2514" s="4" t="s">
        <v>1554</v>
      </c>
    </row>
    <row r="2515" spans="1:10" hidden="1" outlineLevel="1" x14ac:dyDescent="0.2">
      <c r="A2515" s="8">
        <v>45251</v>
      </c>
      <c r="B2515" s="4" t="s">
        <v>993</v>
      </c>
      <c r="C2515" s="4" t="s">
        <v>3840</v>
      </c>
      <c r="D2515" s="4" t="s">
        <v>2980</v>
      </c>
      <c r="E2515" s="12">
        <v>751650</v>
      </c>
      <c r="F2515" s="11" t="s">
        <v>548</v>
      </c>
      <c r="G2515" s="12">
        <v>60132</v>
      </c>
      <c r="H2515" s="12">
        <f t="shared" si="39"/>
        <v>811782</v>
      </c>
      <c r="I2515" s="4" t="s">
        <v>313</v>
      </c>
      <c r="J2515" s="4" t="s">
        <v>1554</v>
      </c>
    </row>
    <row r="2516" spans="1:10" hidden="1" outlineLevel="1" x14ac:dyDescent="0.2">
      <c r="A2516" s="8">
        <v>45251</v>
      </c>
      <c r="B2516" s="4" t="s">
        <v>820</v>
      </c>
      <c r="C2516" s="4" t="s">
        <v>3840</v>
      </c>
      <c r="D2516" s="4" t="s">
        <v>3501</v>
      </c>
      <c r="E2516" s="12">
        <v>751650</v>
      </c>
      <c r="F2516" s="11" t="s">
        <v>548</v>
      </c>
      <c r="G2516" s="12">
        <v>60132</v>
      </c>
      <c r="H2516" s="12">
        <f t="shared" si="39"/>
        <v>811782</v>
      </c>
      <c r="I2516" s="4" t="s">
        <v>313</v>
      </c>
      <c r="J2516" s="4" t="s">
        <v>1554</v>
      </c>
    </row>
    <row r="2517" spans="1:10" hidden="1" outlineLevel="1" x14ac:dyDescent="0.2">
      <c r="A2517" s="8">
        <v>45251</v>
      </c>
      <c r="B2517" s="4" t="s">
        <v>4833</v>
      </c>
      <c r="C2517" s="4" t="s">
        <v>3840</v>
      </c>
      <c r="D2517" s="4" t="s">
        <v>3572</v>
      </c>
      <c r="E2517" s="12">
        <v>751650</v>
      </c>
      <c r="F2517" s="11" t="s">
        <v>548</v>
      </c>
      <c r="G2517" s="12">
        <v>60132</v>
      </c>
      <c r="H2517" s="12">
        <f t="shared" si="39"/>
        <v>811782</v>
      </c>
      <c r="I2517" s="4" t="s">
        <v>313</v>
      </c>
      <c r="J2517" s="4" t="s">
        <v>1554</v>
      </c>
    </row>
    <row r="2518" spans="1:10" hidden="1" outlineLevel="1" x14ac:dyDescent="0.2">
      <c r="A2518" s="8">
        <v>45251</v>
      </c>
      <c r="B2518" s="4" t="s">
        <v>175</v>
      </c>
      <c r="C2518" s="4" t="s">
        <v>3840</v>
      </c>
      <c r="D2518" s="4" t="s">
        <v>3073</v>
      </c>
      <c r="E2518" s="12">
        <v>751650</v>
      </c>
      <c r="F2518" s="11" t="s">
        <v>548</v>
      </c>
      <c r="G2518" s="12">
        <v>60132</v>
      </c>
      <c r="H2518" s="12">
        <f t="shared" si="39"/>
        <v>811782</v>
      </c>
      <c r="I2518" s="4" t="s">
        <v>313</v>
      </c>
      <c r="J2518" s="4" t="s">
        <v>1554</v>
      </c>
    </row>
    <row r="2519" spans="1:10" hidden="1" outlineLevel="1" x14ac:dyDescent="0.2">
      <c r="A2519" s="8">
        <v>45251</v>
      </c>
      <c r="B2519" s="4" t="s">
        <v>1791</v>
      </c>
      <c r="C2519" s="4" t="s">
        <v>3840</v>
      </c>
      <c r="D2519" s="4" t="s">
        <v>2349</v>
      </c>
      <c r="E2519" s="12">
        <v>751650</v>
      </c>
      <c r="F2519" s="11" t="s">
        <v>548</v>
      </c>
      <c r="G2519" s="12">
        <v>60132</v>
      </c>
      <c r="H2519" s="12">
        <f t="shared" si="39"/>
        <v>811782</v>
      </c>
      <c r="I2519" s="4" t="s">
        <v>313</v>
      </c>
      <c r="J2519" s="4" t="s">
        <v>1554</v>
      </c>
    </row>
    <row r="2520" spans="1:10" hidden="1" outlineLevel="1" x14ac:dyDescent="0.2">
      <c r="A2520" s="8">
        <v>45251</v>
      </c>
      <c r="B2520" s="4" t="s">
        <v>4314</v>
      </c>
      <c r="C2520" s="4" t="s">
        <v>3840</v>
      </c>
      <c r="D2520" s="4" t="s">
        <v>2247</v>
      </c>
      <c r="E2520" s="12">
        <v>751650</v>
      </c>
      <c r="F2520" s="11" t="s">
        <v>548</v>
      </c>
      <c r="G2520" s="12">
        <v>60132</v>
      </c>
      <c r="H2520" s="12">
        <f t="shared" si="39"/>
        <v>811782</v>
      </c>
      <c r="I2520" s="4" t="s">
        <v>313</v>
      </c>
      <c r="J2520" s="4" t="s">
        <v>1554</v>
      </c>
    </row>
    <row r="2521" spans="1:10" hidden="1" outlineLevel="1" x14ac:dyDescent="0.2">
      <c r="A2521" s="8">
        <v>45251</v>
      </c>
      <c r="B2521" s="4" t="s">
        <v>4775</v>
      </c>
      <c r="C2521" s="4" t="s">
        <v>3840</v>
      </c>
      <c r="D2521" s="4" t="s">
        <v>4651</v>
      </c>
      <c r="E2521" s="12">
        <v>751650</v>
      </c>
      <c r="F2521" s="11" t="s">
        <v>548</v>
      </c>
      <c r="G2521" s="12">
        <v>60132</v>
      </c>
      <c r="H2521" s="12">
        <f t="shared" si="39"/>
        <v>811782</v>
      </c>
      <c r="I2521" s="4" t="s">
        <v>313</v>
      </c>
      <c r="J2521" s="4" t="s">
        <v>1554</v>
      </c>
    </row>
    <row r="2522" spans="1:10" hidden="1" outlineLevel="1" x14ac:dyDescent="0.2">
      <c r="A2522" s="8">
        <v>45251</v>
      </c>
      <c r="B2522" s="4" t="s">
        <v>4767</v>
      </c>
      <c r="C2522" s="4" t="s">
        <v>3840</v>
      </c>
      <c r="D2522" s="4" t="s">
        <v>1900</v>
      </c>
      <c r="E2522" s="12">
        <v>751650</v>
      </c>
      <c r="F2522" s="11" t="s">
        <v>548</v>
      </c>
      <c r="G2522" s="12">
        <v>60132</v>
      </c>
      <c r="H2522" s="12">
        <f t="shared" si="39"/>
        <v>811782</v>
      </c>
      <c r="I2522" s="4" t="s">
        <v>313</v>
      </c>
      <c r="J2522" s="4" t="s">
        <v>1554</v>
      </c>
    </row>
    <row r="2523" spans="1:10" hidden="1" outlineLevel="1" x14ac:dyDescent="0.2">
      <c r="A2523" s="8">
        <v>45251</v>
      </c>
      <c r="B2523" s="4" t="s">
        <v>2015</v>
      </c>
      <c r="C2523" s="4" t="s">
        <v>3840</v>
      </c>
      <c r="D2523" s="4" t="s">
        <v>11</v>
      </c>
      <c r="E2523" s="12">
        <v>751650</v>
      </c>
      <c r="F2523" s="11" t="s">
        <v>548</v>
      </c>
      <c r="G2523" s="12">
        <v>60132</v>
      </c>
      <c r="H2523" s="12">
        <f t="shared" si="39"/>
        <v>811782</v>
      </c>
      <c r="I2523" s="4" t="s">
        <v>2318</v>
      </c>
      <c r="J2523" s="4" t="s">
        <v>195</v>
      </c>
    </row>
    <row r="2524" spans="1:10" hidden="1" outlineLevel="1" x14ac:dyDescent="0.2">
      <c r="A2524" s="8">
        <v>45251</v>
      </c>
      <c r="B2524" s="4" t="s">
        <v>2637</v>
      </c>
      <c r="C2524" s="4" t="s">
        <v>3840</v>
      </c>
      <c r="D2524" s="4" t="s">
        <v>5054</v>
      </c>
      <c r="E2524" s="12">
        <v>751650</v>
      </c>
      <c r="F2524" s="11" t="s">
        <v>548</v>
      </c>
      <c r="G2524" s="12">
        <v>60132</v>
      </c>
      <c r="H2524" s="12">
        <f t="shared" si="39"/>
        <v>811782</v>
      </c>
      <c r="I2524" s="4" t="s">
        <v>2318</v>
      </c>
      <c r="J2524" s="4" t="s">
        <v>195</v>
      </c>
    </row>
    <row r="2525" spans="1:10" hidden="1" outlineLevel="1" x14ac:dyDescent="0.2">
      <c r="A2525" s="8">
        <v>45251</v>
      </c>
      <c r="B2525" s="4" t="s">
        <v>3859</v>
      </c>
      <c r="C2525" s="4" t="s">
        <v>3840</v>
      </c>
      <c r="D2525" s="4" t="s">
        <v>3351</v>
      </c>
      <c r="E2525" s="12">
        <v>751650</v>
      </c>
      <c r="F2525" s="11" t="s">
        <v>548</v>
      </c>
      <c r="G2525" s="12">
        <v>60132</v>
      </c>
      <c r="H2525" s="12">
        <f t="shared" si="39"/>
        <v>811782</v>
      </c>
      <c r="I2525" s="4" t="s">
        <v>2318</v>
      </c>
      <c r="J2525" s="4" t="s">
        <v>195</v>
      </c>
    </row>
    <row r="2526" spans="1:10" hidden="1" outlineLevel="1" x14ac:dyDescent="0.2">
      <c r="A2526" s="8">
        <v>45252</v>
      </c>
      <c r="B2526" s="4" t="s">
        <v>1572</v>
      </c>
      <c r="C2526" s="4" t="s">
        <v>3840</v>
      </c>
      <c r="D2526" s="4" t="s">
        <v>4974</v>
      </c>
      <c r="E2526" s="12">
        <v>400880</v>
      </c>
      <c r="F2526" s="11" t="s">
        <v>548</v>
      </c>
      <c r="G2526" s="12">
        <v>32070</v>
      </c>
      <c r="H2526" s="12">
        <f t="shared" si="39"/>
        <v>432950</v>
      </c>
      <c r="I2526" s="4" t="s">
        <v>3387</v>
      </c>
      <c r="J2526" s="4" t="s">
        <v>3106</v>
      </c>
    </row>
    <row r="2527" spans="1:10" outlineLevel="1" x14ac:dyDescent="0.2">
      <c r="A2527" s="8">
        <v>45252</v>
      </c>
      <c r="B2527" s="4" t="s">
        <v>714</v>
      </c>
      <c r="C2527" s="4" t="s">
        <v>3840</v>
      </c>
      <c r="D2527" s="4" t="s">
        <v>2927</v>
      </c>
      <c r="E2527" s="12">
        <v>400880</v>
      </c>
      <c r="F2527" s="11" t="s">
        <v>548</v>
      </c>
      <c r="G2527" s="12">
        <v>32070</v>
      </c>
      <c r="H2527" s="12">
        <f t="shared" si="39"/>
        <v>432950</v>
      </c>
      <c r="I2527" s="4" t="s">
        <v>505</v>
      </c>
      <c r="J2527" s="4" t="s">
        <v>3537</v>
      </c>
    </row>
    <row r="2528" spans="1:10" outlineLevel="1" x14ac:dyDescent="0.2">
      <c r="A2528" s="8">
        <v>45253</v>
      </c>
      <c r="B2528" s="4" t="s">
        <v>1396</v>
      </c>
      <c r="C2528" s="4" t="s">
        <v>3840</v>
      </c>
      <c r="D2528" s="4" t="s">
        <v>4607</v>
      </c>
      <c r="E2528" s="12">
        <v>400880</v>
      </c>
      <c r="F2528" s="11" t="s">
        <v>548</v>
      </c>
      <c r="G2528" s="12">
        <v>32070</v>
      </c>
      <c r="H2528" s="12">
        <f t="shared" si="39"/>
        <v>432950</v>
      </c>
      <c r="I2528" s="4" t="s">
        <v>505</v>
      </c>
      <c r="J2528" s="4" t="s">
        <v>3537</v>
      </c>
    </row>
    <row r="2529" spans="1:10" outlineLevel="1" x14ac:dyDescent="0.2">
      <c r="A2529" s="8">
        <v>45253</v>
      </c>
      <c r="B2529" s="4" t="s">
        <v>2107</v>
      </c>
      <c r="C2529" s="4" t="s">
        <v>3840</v>
      </c>
      <c r="D2529" s="4" t="s">
        <v>2257</v>
      </c>
      <c r="E2529" s="12">
        <v>400880</v>
      </c>
      <c r="F2529" s="11" t="s">
        <v>548</v>
      </c>
      <c r="G2529" s="12">
        <v>32070</v>
      </c>
      <c r="H2529" s="12">
        <f t="shared" si="39"/>
        <v>432950</v>
      </c>
      <c r="I2529" s="4" t="s">
        <v>505</v>
      </c>
      <c r="J2529" s="4" t="s">
        <v>3537</v>
      </c>
    </row>
    <row r="2530" spans="1:10" outlineLevel="1" x14ac:dyDescent="0.2">
      <c r="A2530" s="8">
        <v>45253</v>
      </c>
      <c r="B2530" s="4" t="s">
        <v>2668</v>
      </c>
      <c r="C2530" s="4" t="s">
        <v>3840</v>
      </c>
      <c r="D2530" s="4" t="s">
        <v>3318</v>
      </c>
      <c r="E2530" s="12">
        <v>400880</v>
      </c>
      <c r="F2530" s="11" t="s">
        <v>548</v>
      </c>
      <c r="G2530" s="12">
        <v>32070</v>
      </c>
      <c r="H2530" s="12">
        <f t="shared" si="39"/>
        <v>432950</v>
      </c>
      <c r="I2530" s="4" t="s">
        <v>505</v>
      </c>
      <c r="J2530" s="4" t="s">
        <v>3537</v>
      </c>
    </row>
    <row r="2531" spans="1:10" outlineLevel="1" x14ac:dyDescent="0.2">
      <c r="A2531" s="8">
        <v>45253</v>
      </c>
      <c r="B2531" s="4" t="s">
        <v>2269</v>
      </c>
      <c r="C2531" s="4" t="s">
        <v>3840</v>
      </c>
      <c r="D2531" s="4" t="s">
        <v>962</v>
      </c>
      <c r="E2531" s="12">
        <v>400880</v>
      </c>
      <c r="F2531" s="11" t="s">
        <v>548</v>
      </c>
      <c r="G2531" s="12">
        <v>32070</v>
      </c>
      <c r="H2531" s="12">
        <f t="shared" si="39"/>
        <v>432950</v>
      </c>
      <c r="I2531" s="4" t="s">
        <v>505</v>
      </c>
      <c r="J2531" s="4" t="s">
        <v>3537</v>
      </c>
    </row>
    <row r="2532" spans="1:10" outlineLevel="1" x14ac:dyDescent="0.2">
      <c r="A2532" s="8">
        <v>45253</v>
      </c>
      <c r="B2532" s="4" t="s">
        <v>842</v>
      </c>
      <c r="C2532" s="4" t="s">
        <v>3840</v>
      </c>
      <c r="D2532" s="4" t="s">
        <v>3722</v>
      </c>
      <c r="E2532" s="12">
        <v>400880</v>
      </c>
      <c r="F2532" s="11" t="s">
        <v>548</v>
      </c>
      <c r="G2532" s="12">
        <v>32070</v>
      </c>
      <c r="H2532" s="12">
        <f t="shared" si="39"/>
        <v>432950</v>
      </c>
      <c r="I2532" s="4" t="s">
        <v>505</v>
      </c>
      <c r="J2532" s="4" t="s">
        <v>3537</v>
      </c>
    </row>
    <row r="2533" spans="1:10" outlineLevel="1" x14ac:dyDescent="0.2">
      <c r="A2533" s="8">
        <v>45253</v>
      </c>
      <c r="B2533" s="4" t="s">
        <v>2904</v>
      </c>
      <c r="C2533" s="4" t="s">
        <v>3840</v>
      </c>
      <c r="D2533" s="4" t="s">
        <v>1246</v>
      </c>
      <c r="E2533" s="12">
        <v>400880</v>
      </c>
      <c r="F2533" s="11" t="s">
        <v>548</v>
      </c>
      <c r="G2533" s="12">
        <v>32070</v>
      </c>
      <c r="H2533" s="12">
        <f t="shared" si="39"/>
        <v>432950</v>
      </c>
      <c r="I2533" s="4" t="s">
        <v>505</v>
      </c>
      <c r="J2533" s="4" t="s">
        <v>3537</v>
      </c>
    </row>
    <row r="2534" spans="1:10" outlineLevel="1" x14ac:dyDescent="0.2">
      <c r="A2534" s="8">
        <v>45253</v>
      </c>
      <c r="B2534" s="4" t="s">
        <v>2149</v>
      </c>
      <c r="C2534" s="4" t="s">
        <v>3840</v>
      </c>
      <c r="D2534" s="4" t="s">
        <v>2474</v>
      </c>
      <c r="E2534" s="12">
        <v>400880</v>
      </c>
      <c r="F2534" s="11" t="s">
        <v>548</v>
      </c>
      <c r="G2534" s="12">
        <v>32070</v>
      </c>
      <c r="H2534" s="12">
        <f t="shared" si="39"/>
        <v>432950</v>
      </c>
      <c r="I2534" s="4" t="s">
        <v>2372</v>
      </c>
      <c r="J2534" s="4" t="s">
        <v>4418</v>
      </c>
    </row>
    <row r="2535" spans="1:10" outlineLevel="1" x14ac:dyDescent="0.2">
      <c r="A2535" s="8">
        <v>45253</v>
      </c>
      <c r="B2535" s="4" t="s">
        <v>1344</v>
      </c>
      <c r="C2535" s="4" t="s">
        <v>3840</v>
      </c>
      <c r="D2535" s="4" t="s">
        <v>5136</v>
      </c>
      <c r="E2535" s="12">
        <v>400880</v>
      </c>
      <c r="F2535" s="11" t="s">
        <v>548</v>
      </c>
      <c r="G2535" s="12">
        <v>32070</v>
      </c>
      <c r="H2535" s="12">
        <f t="shared" si="39"/>
        <v>432950</v>
      </c>
      <c r="I2535" s="4" t="s">
        <v>505</v>
      </c>
      <c r="J2535" s="4" t="s">
        <v>3537</v>
      </c>
    </row>
    <row r="2536" spans="1:10" outlineLevel="1" x14ac:dyDescent="0.2">
      <c r="A2536" s="8">
        <v>45253</v>
      </c>
      <c r="B2536" s="4" t="s">
        <v>1849</v>
      </c>
      <c r="C2536" s="4" t="s">
        <v>3840</v>
      </c>
      <c r="D2536" s="4" t="s">
        <v>3100</v>
      </c>
      <c r="E2536" s="12">
        <v>400880</v>
      </c>
      <c r="F2536" s="11" t="s">
        <v>548</v>
      </c>
      <c r="G2536" s="12">
        <v>32070</v>
      </c>
      <c r="H2536" s="12">
        <f t="shared" si="39"/>
        <v>432950</v>
      </c>
      <c r="I2536" s="4" t="s">
        <v>505</v>
      </c>
      <c r="J2536" s="4" t="s">
        <v>3537</v>
      </c>
    </row>
    <row r="2537" spans="1:10" outlineLevel="1" x14ac:dyDescent="0.2">
      <c r="A2537" s="8">
        <v>45253</v>
      </c>
      <c r="B2537" s="4" t="s">
        <v>3976</v>
      </c>
      <c r="C2537" s="4" t="s">
        <v>3840</v>
      </c>
      <c r="D2537" s="4" t="s">
        <v>2552</v>
      </c>
      <c r="E2537" s="12">
        <v>400880</v>
      </c>
      <c r="F2537" s="11" t="s">
        <v>548</v>
      </c>
      <c r="G2537" s="12">
        <v>32070</v>
      </c>
      <c r="H2537" s="12">
        <f t="shared" si="39"/>
        <v>432950</v>
      </c>
      <c r="I2537" s="4" t="s">
        <v>505</v>
      </c>
      <c r="J2537" s="4" t="s">
        <v>3537</v>
      </c>
    </row>
    <row r="2538" spans="1:10" outlineLevel="1" x14ac:dyDescent="0.2">
      <c r="A2538" s="8">
        <v>45253</v>
      </c>
      <c r="B2538" s="4" t="s">
        <v>2385</v>
      </c>
      <c r="C2538" s="4" t="s">
        <v>3840</v>
      </c>
      <c r="D2538" s="4" t="s">
        <v>2901</v>
      </c>
      <c r="E2538" s="12">
        <v>400880</v>
      </c>
      <c r="F2538" s="11" t="s">
        <v>548</v>
      </c>
      <c r="G2538" s="12">
        <v>32070</v>
      </c>
      <c r="H2538" s="12">
        <f t="shared" si="39"/>
        <v>432950</v>
      </c>
      <c r="I2538" s="4" t="s">
        <v>505</v>
      </c>
      <c r="J2538" s="4" t="s">
        <v>3537</v>
      </c>
    </row>
    <row r="2539" spans="1:10" outlineLevel="1" x14ac:dyDescent="0.2">
      <c r="A2539" s="8">
        <v>45253</v>
      </c>
      <c r="B2539" s="4" t="s">
        <v>3838</v>
      </c>
      <c r="C2539" s="4" t="s">
        <v>3840</v>
      </c>
      <c r="D2539" s="4" t="s">
        <v>1580</v>
      </c>
      <c r="E2539" s="12">
        <v>400880</v>
      </c>
      <c r="F2539" s="11" t="s">
        <v>548</v>
      </c>
      <c r="G2539" s="12">
        <v>32070</v>
      </c>
      <c r="H2539" s="12">
        <f t="shared" si="39"/>
        <v>432950</v>
      </c>
      <c r="I2539" s="4" t="s">
        <v>505</v>
      </c>
      <c r="J2539" s="4" t="s">
        <v>3537</v>
      </c>
    </row>
    <row r="2540" spans="1:10" outlineLevel="1" x14ac:dyDescent="0.2">
      <c r="A2540" s="8">
        <v>45253</v>
      </c>
      <c r="B2540" s="4" t="s">
        <v>4649</v>
      </c>
      <c r="C2540" s="4" t="s">
        <v>3840</v>
      </c>
      <c r="D2540" s="4" t="s">
        <v>1876</v>
      </c>
      <c r="E2540" s="12">
        <v>400880</v>
      </c>
      <c r="F2540" s="11" t="s">
        <v>548</v>
      </c>
      <c r="G2540" s="12">
        <v>32070</v>
      </c>
      <c r="H2540" s="12">
        <f t="shared" si="39"/>
        <v>432950</v>
      </c>
      <c r="I2540" s="4" t="s">
        <v>505</v>
      </c>
      <c r="J2540" s="4" t="s">
        <v>3537</v>
      </c>
    </row>
    <row r="2541" spans="1:10" outlineLevel="1" x14ac:dyDescent="0.2">
      <c r="A2541" s="8">
        <v>45253</v>
      </c>
      <c r="B2541" s="4" t="s">
        <v>3966</v>
      </c>
      <c r="C2541" s="4" t="s">
        <v>3840</v>
      </c>
      <c r="D2541" s="4" t="s">
        <v>3205</v>
      </c>
      <c r="E2541" s="12">
        <v>400880</v>
      </c>
      <c r="F2541" s="11" t="s">
        <v>548</v>
      </c>
      <c r="G2541" s="12">
        <v>32070</v>
      </c>
      <c r="H2541" s="12">
        <f t="shared" si="39"/>
        <v>432950</v>
      </c>
      <c r="I2541" s="4" t="s">
        <v>505</v>
      </c>
      <c r="J2541" s="4" t="s">
        <v>3537</v>
      </c>
    </row>
    <row r="2542" spans="1:10" outlineLevel="1" x14ac:dyDescent="0.2">
      <c r="A2542" s="8">
        <v>45253</v>
      </c>
      <c r="B2542" s="4" t="s">
        <v>1318</v>
      </c>
      <c r="C2542" s="4" t="s">
        <v>3840</v>
      </c>
      <c r="D2542" s="4" t="s">
        <v>2043</v>
      </c>
      <c r="E2542" s="12">
        <v>400880</v>
      </c>
      <c r="F2542" s="11" t="s">
        <v>548</v>
      </c>
      <c r="G2542" s="12">
        <v>32070</v>
      </c>
      <c r="H2542" s="12">
        <f t="shared" si="39"/>
        <v>432950</v>
      </c>
      <c r="I2542" s="4" t="s">
        <v>505</v>
      </c>
      <c r="J2542" s="4" t="s">
        <v>3537</v>
      </c>
    </row>
    <row r="2543" spans="1:10" outlineLevel="1" x14ac:dyDescent="0.2">
      <c r="A2543" s="8">
        <v>45253</v>
      </c>
      <c r="B2543" s="4" t="s">
        <v>2303</v>
      </c>
      <c r="C2543" s="4" t="s">
        <v>3840</v>
      </c>
      <c r="D2543" s="4" t="s">
        <v>546</v>
      </c>
      <c r="E2543" s="12">
        <v>400880</v>
      </c>
      <c r="F2543" s="11" t="s">
        <v>548</v>
      </c>
      <c r="G2543" s="12">
        <v>32070</v>
      </c>
      <c r="H2543" s="12">
        <f t="shared" si="39"/>
        <v>432950</v>
      </c>
      <c r="I2543" s="4" t="s">
        <v>505</v>
      </c>
      <c r="J2543" s="4" t="s">
        <v>3537</v>
      </c>
    </row>
    <row r="2544" spans="1:10" outlineLevel="1" x14ac:dyDescent="0.2">
      <c r="A2544" s="8">
        <v>45253</v>
      </c>
      <c r="B2544" s="4" t="s">
        <v>3805</v>
      </c>
      <c r="C2544" s="4" t="s">
        <v>3840</v>
      </c>
      <c r="D2544" s="4" t="s">
        <v>252</v>
      </c>
      <c r="E2544" s="12">
        <v>400880</v>
      </c>
      <c r="F2544" s="11" t="s">
        <v>548</v>
      </c>
      <c r="G2544" s="12">
        <v>32070</v>
      </c>
      <c r="H2544" s="12">
        <f t="shared" si="39"/>
        <v>432950</v>
      </c>
      <c r="I2544" s="4" t="s">
        <v>505</v>
      </c>
      <c r="J2544" s="4" t="s">
        <v>3537</v>
      </c>
    </row>
    <row r="2545" spans="1:10" outlineLevel="1" x14ac:dyDescent="0.2">
      <c r="A2545" s="8">
        <v>45253</v>
      </c>
      <c r="B2545" s="4" t="s">
        <v>2430</v>
      </c>
      <c r="C2545" s="4" t="s">
        <v>3840</v>
      </c>
      <c r="D2545" s="4" t="s">
        <v>1532</v>
      </c>
      <c r="E2545" s="12">
        <v>400880</v>
      </c>
      <c r="F2545" s="11" t="s">
        <v>548</v>
      </c>
      <c r="G2545" s="12">
        <v>32070</v>
      </c>
      <c r="H2545" s="12">
        <f t="shared" si="39"/>
        <v>432950</v>
      </c>
      <c r="I2545" s="4" t="s">
        <v>505</v>
      </c>
      <c r="J2545" s="4" t="s">
        <v>3537</v>
      </c>
    </row>
    <row r="2546" spans="1:10" outlineLevel="1" x14ac:dyDescent="0.2">
      <c r="A2546" s="8">
        <v>45253</v>
      </c>
      <c r="B2546" s="4" t="s">
        <v>3685</v>
      </c>
      <c r="C2546" s="4" t="s">
        <v>3840</v>
      </c>
      <c r="D2546" s="4" t="s">
        <v>1232</v>
      </c>
      <c r="E2546" s="12">
        <v>400880</v>
      </c>
      <c r="F2546" s="11" t="s">
        <v>548</v>
      </c>
      <c r="G2546" s="12">
        <v>32070</v>
      </c>
      <c r="H2546" s="12">
        <f t="shared" si="39"/>
        <v>432950</v>
      </c>
      <c r="I2546" s="4" t="s">
        <v>505</v>
      </c>
      <c r="J2546" s="4" t="s">
        <v>3537</v>
      </c>
    </row>
    <row r="2547" spans="1:10" outlineLevel="1" x14ac:dyDescent="0.2">
      <c r="A2547" s="8">
        <v>45253</v>
      </c>
      <c r="B2547" s="4" t="s">
        <v>1389</v>
      </c>
      <c r="C2547" s="4" t="s">
        <v>3840</v>
      </c>
      <c r="D2547" s="4" t="s">
        <v>2377</v>
      </c>
      <c r="E2547" s="12">
        <v>400880</v>
      </c>
      <c r="F2547" s="11" t="s">
        <v>548</v>
      </c>
      <c r="G2547" s="12">
        <v>32070</v>
      </c>
      <c r="H2547" s="12">
        <f t="shared" si="39"/>
        <v>432950</v>
      </c>
      <c r="I2547" s="4" t="s">
        <v>505</v>
      </c>
      <c r="J2547" s="4" t="s">
        <v>3537</v>
      </c>
    </row>
    <row r="2548" spans="1:10" outlineLevel="1" x14ac:dyDescent="0.2">
      <c r="A2548" s="8">
        <v>45253</v>
      </c>
      <c r="B2548" s="4" t="s">
        <v>419</v>
      </c>
      <c r="C2548" s="4" t="s">
        <v>3840</v>
      </c>
      <c r="D2548" s="4" t="s">
        <v>2214</v>
      </c>
      <c r="E2548" s="12">
        <v>400880</v>
      </c>
      <c r="F2548" s="11" t="s">
        <v>548</v>
      </c>
      <c r="G2548" s="12">
        <v>32070</v>
      </c>
      <c r="H2548" s="12">
        <f t="shared" si="39"/>
        <v>432950</v>
      </c>
      <c r="I2548" s="4" t="s">
        <v>505</v>
      </c>
      <c r="J2548" s="4" t="s">
        <v>3537</v>
      </c>
    </row>
    <row r="2549" spans="1:10" outlineLevel="1" x14ac:dyDescent="0.2">
      <c r="A2549" s="8">
        <v>45253</v>
      </c>
      <c r="B2549" s="4" t="s">
        <v>4491</v>
      </c>
      <c r="C2549" s="4" t="s">
        <v>3840</v>
      </c>
      <c r="D2549" s="4" t="s">
        <v>1258</v>
      </c>
      <c r="E2549" s="12">
        <v>400880</v>
      </c>
      <c r="F2549" s="11" t="s">
        <v>548</v>
      </c>
      <c r="G2549" s="12">
        <v>32070</v>
      </c>
      <c r="H2549" s="12">
        <f t="shared" si="39"/>
        <v>432950</v>
      </c>
      <c r="I2549" s="4" t="s">
        <v>505</v>
      </c>
      <c r="J2549" s="4" t="s">
        <v>3537</v>
      </c>
    </row>
    <row r="2550" spans="1:10" outlineLevel="1" x14ac:dyDescent="0.2">
      <c r="A2550" s="8">
        <v>45253</v>
      </c>
      <c r="B2550" s="4" t="s">
        <v>4507</v>
      </c>
      <c r="C2550" s="4" t="s">
        <v>3840</v>
      </c>
      <c r="D2550" s="4" t="s">
        <v>863</v>
      </c>
      <c r="E2550" s="12">
        <v>400880</v>
      </c>
      <c r="F2550" s="11" t="s">
        <v>548</v>
      </c>
      <c r="G2550" s="12">
        <v>32070</v>
      </c>
      <c r="H2550" s="12">
        <f t="shared" si="39"/>
        <v>432950</v>
      </c>
      <c r="I2550" s="4" t="s">
        <v>505</v>
      </c>
      <c r="J2550" s="4" t="s">
        <v>3537</v>
      </c>
    </row>
    <row r="2551" spans="1:10" outlineLevel="1" x14ac:dyDescent="0.2">
      <c r="A2551" s="8">
        <v>45253</v>
      </c>
      <c r="B2551" s="4" t="s">
        <v>2167</v>
      </c>
      <c r="C2551" s="4" t="s">
        <v>3840</v>
      </c>
      <c r="D2551" s="4" t="s">
        <v>854</v>
      </c>
      <c r="E2551" s="12">
        <v>400880</v>
      </c>
      <c r="F2551" s="11" t="s">
        <v>548</v>
      </c>
      <c r="G2551" s="12">
        <v>32070</v>
      </c>
      <c r="H2551" s="12">
        <f t="shared" si="39"/>
        <v>432950</v>
      </c>
      <c r="I2551" s="4" t="s">
        <v>2719</v>
      </c>
      <c r="J2551" s="4" t="s">
        <v>1445</v>
      </c>
    </row>
    <row r="2552" spans="1:10" outlineLevel="1" x14ac:dyDescent="0.2">
      <c r="A2552" s="8">
        <v>45253</v>
      </c>
      <c r="B2552" s="4" t="s">
        <v>332</v>
      </c>
      <c r="C2552" s="4" t="s">
        <v>3840</v>
      </c>
      <c r="D2552" s="4" t="s">
        <v>703</v>
      </c>
      <c r="E2552" s="12">
        <v>400880</v>
      </c>
      <c r="F2552" s="11" t="s">
        <v>548</v>
      </c>
      <c r="G2552" s="12">
        <v>32070</v>
      </c>
      <c r="H2552" s="12">
        <f t="shared" si="39"/>
        <v>432950</v>
      </c>
      <c r="I2552" s="4" t="s">
        <v>2719</v>
      </c>
      <c r="J2552" s="4" t="s">
        <v>1445</v>
      </c>
    </row>
    <row r="2553" spans="1:10" outlineLevel="1" x14ac:dyDescent="0.2">
      <c r="A2553" s="8">
        <v>45253</v>
      </c>
      <c r="B2553" s="4" t="s">
        <v>1270</v>
      </c>
      <c r="C2553" s="4" t="s">
        <v>3840</v>
      </c>
      <c r="D2553" s="4" t="s">
        <v>1263</v>
      </c>
      <c r="E2553" s="12">
        <v>400880</v>
      </c>
      <c r="F2553" s="11" t="s">
        <v>548</v>
      </c>
      <c r="G2553" s="12">
        <v>32070</v>
      </c>
      <c r="H2553" s="12">
        <f t="shared" si="39"/>
        <v>432950</v>
      </c>
      <c r="I2553" s="4" t="s">
        <v>505</v>
      </c>
      <c r="J2553" s="4" t="s">
        <v>3537</v>
      </c>
    </row>
    <row r="2554" spans="1:10" outlineLevel="1" x14ac:dyDescent="0.2">
      <c r="A2554" s="8">
        <v>45253</v>
      </c>
      <c r="B2554" s="4" t="s">
        <v>1251</v>
      </c>
      <c r="C2554" s="4" t="s">
        <v>3840</v>
      </c>
      <c r="D2554" s="4" t="s">
        <v>397</v>
      </c>
      <c r="E2554" s="12">
        <v>400880</v>
      </c>
      <c r="F2554" s="11" t="s">
        <v>548</v>
      </c>
      <c r="G2554" s="12">
        <v>32070</v>
      </c>
      <c r="H2554" s="12">
        <f t="shared" si="39"/>
        <v>432950</v>
      </c>
      <c r="I2554" s="4" t="s">
        <v>505</v>
      </c>
      <c r="J2554" s="4" t="s">
        <v>3537</v>
      </c>
    </row>
    <row r="2555" spans="1:10" outlineLevel="1" x14ac:dyDescent="0.2">
      <c r="A2555" s="8">
        <v>45253</v>
      </c>
      <c r="B2555" s="4" t="s">
        <v>4657</v>
      </c>
      <c r="C2555" s="4" t="s">
        <v>3840</v>
      </c>
      <c r="D2555" s="4" t="s">
        <v>2222</v>
      </c>
      <c r="E2555" s="12">
        <v>400880</v>
      </c>
      <c r="F2555" s="11" t="s">
        <v>548</v>
      </c>
      <c r="G2555" s="12">
        <v>32070</v>
      </c>
      <c r="H2555" s="12">
        <f t="shared" si="39"/>
        <v>432950</v>
      </c>
      <c r="I2555" s="4" t="s">
        <v>505</v>
      </c>
      <c r="J2555" s="4" t="s">
        <v>3537</v>
      </c>
    </row>
    <row r="2556" spans="1:10" outlineLevel="1" x14ac:dyDescent="0.2">
      <c r="A2556" s="8">
        <v>45253</v>
      </c>
      <c r="B2556" s="4" t="s">
        <v>4369</v>
      </c>
      <c r="C2556" s="4" t="s">
        <v>3840</v>
      </c>
      <c r="D2556" s="4" t="s">
        <v>2991</v>
      </c>
      <c r="E2556" s="12">
        <v>400880</v>
      </c>
      <c r="F2556" s="11" t="s">
        <v>548</v>
      </c>
      <c r="G2556" s="12">
        <v>32070</v>
      </c>
      <c r="H2556" s="12">
        <f t="shared" si="39"/>
        <v>432950</v>
      </c>
      <c r="I2556" s="4" t="s">
        <v>505</v>
      </c>
      <c r="J2556" s="4" t="s">
        <v>3537</v>
      </c>
    </row>
    <row r="2557" spans="1:10" outlineLevel="1" x14ac:dyDescent="0.2">
      <c r="A2557" s="8">
        <v>45253</v>
      </c>
      <c r="B2557" s="4" t="s">
        <v>693</v>
      </c>
      <c r="C2557" s="4" t="s">
        <v>3840</v>
      </c>
      <c r="D2557" s="4" t="s">
        <v>3449</v>
      </c>
      <c r="E2557" s="12">
        <v>400880</v>
      </c>
      <c r="F2557" s="11" t="s">
        <v>548</v>
      </c>
      <c r="G2557" s="12">
        <v>32070</v>
      </c>
      <c r="H2557" s="12">
        <f t="shared" si="39"/>
        <v>432950</v>
      </c>
      <c r="I2557" s="4" t="s">
        <v>505</v>
      </c>
      <c r="J2557" s="4" t="s">
        <v>3537</v>
      </c>
    </row>
    <row r="2558" spans="1:10" outlineLevel="1" x14ac:dyDescent="0.2">
      <c r="A2558" s="8">
        <v>45253</v>
      </c>
      <c r="B2558" s="4" t="s">
        <v>1744</v>
      </c>
      <c r="C2558" s="4" t="s">
        <v>3840</v>
      </c>
      <c r="D2558" s="4" t="s">
        <v>847</v>
      </c>
      <c r="E2558" s="12">
        <v>400880</v>
      </c>
      <c r="F2558" s="11" t="s">
        <v>548</v>
      </c>
      <c r="G2558" s="12">
        <v>32070</v>
      </c>
      <c r="H2558" s="12">
        <f t="shared" si="39"/>
        <v>432950</v>
      </c>
      <c r="I2558" s="4" t="s">
        <v>505</v>
      </c>
      <c r="J2558" s="4" t="s">
        <v>3537</v>
      </c>
    </row>
    <row r="2559" spans="1:10" outlineLevel="1" x14ac:dyDescent="0.2">
      <c r="A2559" s="8">
        <v>45253</v>
      </c>
      <c r="B2559" s="4" t="s">
        <v>1151</v>
      </c>
      <c r="C2559" s="4" t="s">
        <v>3840</v>
      </c>
      <c r="D2559" s="4" t="s">
        <v>98</v>
      </c>
      <c r="E2559" s="12">
        <v>400880</v>
      </c>
      <c r="F2559" s="11" t="s">
        <v>548</v>
      </c>
      <c r="G2559" s="12">
        <v>32070</v>
      </c>
      <c r="H2559" s="12">
        <f t="shared" si="39"/>
        <v>432950</v>
      </c>
      <c r="I2559" s="4" t="s">
        <v>505</v>
      </c>
      <c r="J2559" s="4" t="s">
        <v>3537</v>
      </c>
    </row>
    <row r="2560" spans="1:10" outlineLevel="1" x14ac:dyDescent="0.2">
      <c r="A2560" s="8">
        <v>45253</v>
      </c>
      <c r="B2560" s="4" t="s">
        <v>2974</v>
      </c>
      <c r="C2560" s="4" t="s">
        <v>3840</v>
      </c>
      <c r="D2560" s="4" t="s">
        <v>4588</v>
      </c>
      <c r="E2560" s="12">
        <v>400880</v>
      </c>
      <c r="F2560" s="11" t="s">
        <v>548</v>
      </c>
      <c r="G2560" s="12">
        <v>32070</v>
      </c>
      <c r="H2560" s="12">
        <f t="shared" si="39"/>
        <v>432950</v>
      </c>
      <c r="I2560" s="4" t="s">
        <v>505</v>
      </c>
      <c r="J2560" s="4" t="s">
        <v>3537</v>
      </c>
    </row>
    <row r="2561" spans="1:10" outlineLevel="1" x14ac:dyDescent="0.2">
      <c r="A2561" s="8">
        <v>45253</v>
      </c>
      <c r="B2561" s="4" t="s">
        <v>4023</v>
      </c>
      <c r="C2561" s="4" t="s">
        <v>3840</v>
      </c>
      <c r="D2561" s="4" t="s">
        <v>1233</v>
      </c>
      <c r="E2561" s="12">
        <v>400880</v>
      </c>
      <c r="F2561" s="11" t="s">
        <v>548</v>
      </c>
      <c r="G2561" s="12">
        <v>32070</v>
      </c>
      <c r="H2561" s="12">
        <f t="shared" si="39"/>
        <v>432950</v>
      </c>
      <c r="I2561" s="4" t="s">
        <v>505</v>
      </c>
      <c r="J2561" s="4" t="s">
        <v>3537</v>
      </c>
    </row>
    <row r="2562" spans="1:10" outlineLevel="1" x14ac:dyDescent="0.2">
      <c r="A2562" s="8">
        <v>45253</v>
      </c>
      <c r="B2562" s="4" t="s">
        <v>860</v>
      </c>
      <c r="C2562" s="4" t="s">
        <v>3840</v>
      </c>
      <c r="D2562" s="4" t="s">
        <v>4528</v>
      </c>
      <c r="E2562" s="12">
        <v>400880</v>
      </c>
      <c r="F2562" s="11" t="s">
        <v>548</v>
      </c>
      <c r="G2562" s="12">
        <v>32070</v>
      </c>
      <c r="H2562" s="12">
        <f t="shared" ref="H2562:H2625" si="40">+E2562+G2562</f>
        <v>432950</v>
      </c>
      <c r="I2562" s="4" t="s">
        <v>505</v>
      </c>
      <c r="J2562" s="4" t="s">
        <v>3537</v>
      </c>
    </row>
    <row r="2563" spans="1:10" outlineLevel="1" x14ac:dyDescent="0.2">
      <c r="A2563" s="8">
        <v>45253</v>
      </c>
      <c r="B2563" s="4" t="s">
        <v>4266</v>
      </c>
      <c r="C2563" s="4" t="s">
        <v>3840</v>
      </c>
      <c r="D2563" s="4" t="s">
        <v>2859</v>
      </c>
      <c r="E2563" s="12">
        <v>400880</v>
      </c>
      <c r="F2563" s="11" t="s">
        <v>548</v>
      </c>
      <c r="G2563" s="12">
        <v>32070</v>
      </c>
      <c r="H2563" s="12">
        <f t="shared" si="40"/>
        <v>432950</v>
      </c>
      <c r="I2563" s="4" t="s">
        <v>505</v>
      </c>
      <c r="J2563" s="4" t="s">
        <v>3537</v>
      </c>
    </row>
    <row r="2564" spans="1:10" outlineLevel="1" x14ac:dyDescent="0.2">
      <c r="A2564" s="8">
        <v>45253</v>
      </c>
      <c r="B2564" s="4" t="s">
        <v>4849</v>
      </c>
      <c r="C2564" s="4" t="s">
        <v>3840</v>
      </c>
      <c r="D2564" s="4" t="s">
        <v>3130</v>
      </c>
      <c r="E2564" s="12">
        <v>400880</v>
      </c>
      <c r="F2564" s="11" t="s">
        <v>548</v>
      </c>
      <c r="G2564" s="12">
        <v>32070</v>
      </c>
      <c r="H2564" s="12">
        <f t="shared" si="40"/>
        <v>432950</v>
      </c>
      <c r="I2564" s="4" t="s">
        <v>505</v>
      </c>
      <c r="J2564" s="4" t="s">
        <v>3537</v>
      </c>
    </row>
    <row r="2565" spans="1:10" outlineLevel="1" x14ac:dyDescent="0.2">
      <c r="A2565" s="8">
        <v>45253</v>
      </c>
      <c r="B2565" s="4" t="s">
        <v>2674</v>
      </c>
      <c r="C2565" s="4" t="s">
        <v>3840</v>
      </c>
      <c r="D2565" s="4" t="s">
        <v>2415</v>
      </c>
      <c r="E2565" s="12">
        <v>400880</v>
      </c>
      <c r="F2565" s="11" t="s">
        <v>548</v>
      </c>
      <c r="G2565" s="12">
        <v>32070</v>
      </c>
      <c r="H2565" s="12">
        <f t="shared" si="40"/>
        <v>432950</v>
      </c>
      <c r="I2565" s="4" t="s">
        <v>505</v>
      </c>
      <c r="J2565" s="4" t="s">
        <v>3537</v>
      </c>
    </row>
    <row r="2566" spans="1:10" outlineLevel="1" x14ac:dyDescent="0.2">
      <c r="A2566" s="8">
        <v>45253</v>
      </c>
      <c r="B2566" s="4" t="s">
        <v>4622</v>
      </c>
      <c r="C2566" s="4" t="s">
        <v>3840</v>
      </c>
      <c r="D2566" s="4" t="s">
        <v>4985</v>
      </c>
      <c r="E2566" s="12">
        <v>400880</v>
      </c>
      <c r="F2566" s="11" t="s">
        <v>548</v>
      </c>
      <c r="G2566" s="12">
        <v>32070</v>
      </c>
      <c r="H2566" s="12">
        <f t="shared" si="40"/>
        <v>432950</v>
      </c>
      <c r="I2566" s="4" t="s">
        <v>505</v>
      </c>
      <c r="J2566" s="4" t="s">
        <v>3537</v>
      </c>
    </row>
    <row r="2567" spans="1:10" outlineLevel="1" x14ac:dyDescent="0.2">
      <c r="A2567" s="8">
        <v>45253</v>
      </c>
      <c r="B2567" s="4" t="s">
        <v>1005</v>
      </c>
      <c r="C2567" s="4" t="s">
        <v>3840</v>
      </c>
      <c r="D2567" s="4" t="s">
        <v>3636</v>
      </c>
      <c r="E2567" s="12">
        <v>400880</v>
      </c>
      <c r="F2567" s="11" t="s">
        <v>548</v>
      </c>
      <c r="G2567" s="12">
        <v>32070</v>
      </c>
      <c r="H2567" s="12">
        <f t="shared" si="40"/>
        <v>432950</v>
      </c>
      <c r="I2567" s="4" t="s">
        <v>505</v>
      </c>
      <c r="J2567" s="4" t="s">
        <v>3537</v>
      </c>
    </row>
    <row r="2568" spans="1:10" outlineLevel="1" x14ac:dyDescent="0.2">
      <c r="A2568" s="8">
        <v>45253</v>
      </c>
      <c r="B2568" s="4" t="s">
        <v>338</v>
      </c>
      <c r="C2568" s="4" t="s">
        <v>3840</v>
      </c>
      <c r="D2568" s="4" t="s">
        <v>3895</v>
      </c>
      <c r="E2568" s="12">
        <v>400880</v>
      </c>
      <c r="F2568" s="11" t="s">
        <v>548</v>
      </c>
      <c r="G2568" s="12">
        <v>32070</v>
      </c>
      <c r="H2568" s="12">
        <f t="shared" si="40"/>
        <v>432950</v>
      </c>
      <c r="I2568" s="4" t="s">
        <v>505</v>
      </c>
      <c r="J2568" s="4" t="s">
        <v>3537</v>
      </c>
    </row>
    <row r="2569" spans="1:10" outlineLevel="1" x14ac:dyDescent="0.2">
      <c r="A2569" s="8">
        <v>45253</v>
      </c>
      <c r="B2569" s="4" t="s">
        <v>524</v>
      </c>
      <c r="C2569" s="4" t="s">
        <v>3840</v>
      </c>
      <c r="D2569" s="4" t="s">
        <v>1699</v>
      </c>
      <c r="E2569" s="12">
        <v>400880</v>
      </c>
      <c r="F2569" s="11" t="s">
        <v>548</v>
      </c>
      <c r="G2569" s="12">
        <v>32070</v>
      </c>
      <c r="H2569" s="12">
        <f t="shared" si="40"/>
        <v>432950</v>
      </c>
      <c r="I2569" s="4" t="s">
        <v>505</v>
      </c>
      <c r="J2569" s="4" t="s">
        <v>3537</v>
      </c>
    </row>
    <row r="2570" spans="1:10" outlineLevel="1" x14ac:dyDescent="0.2">
      <c r="A2570" s="8">
        <v>45253</v>
      </c>
      <c r="B2570" s="4" t="s">
        <v>4686</v>
      </c>
      <c r="C2570" s="4" t="s">
        <v>3840</v>
      </c>
      <c r="D2570" s="4" t="s">
        <v>3438</v>
      </c>
      <c r="E2570" s="12">
        <v>400880</v>
      </c>
      <c r="F2570" s="11" t="s">
        <v>548</v>
      </c>
      <c r="G2570" s="12">
        <v>32070</v>
      </c>
      <c r="H2570" s="12">
        <f t="shared" si="40"/>
        <v>432950</v>
      </c>
      <c r="I2570" s="4" t="s">
        <v>505</v>
      </c>
      <c r="J2570" s="4" t="s">
        <v>3537</v>
      </c>
    </row>
    <row r="2571" spans="1:10" outlineLevel="1" x14ac:dyDescent="0.2">
      <c r="A2571" s="8">
        <v>45253</v>
      </c>
      <c r="B2571" s="4" t="s">
        <v>4234</v>
      </c>
      <c r="C2571" s="4" t="s">
        <v>3840</v>
      </c>
      <c r="D2571" s="4" t="s">
        <v>3074</v>
      </c>
      <c r="E2571" s="12">
        <v>400880</v>
      </c>
      <c r="F2571" s="11" t="s">
        <v>548</v>
      </c>
      <c r="G2571" s="12">
        <v>32070</v>
      </c>
      <c r="H2571" s="12">
        <f t="shared" si="40"/>
        <v>432950</v>
      </c>
      <c r="I2571" s="4" t="s">
        <v>505</v>
      </c>
      <c r="J2571" s="4" t="s">
        <v>3537</v>
      </c>
    </row>
    <row r="2572" spans="1:10" outlineLevel="1" x14ac:dyDescent="0.2">
      <c r="A2572" s="8">
        <v>45253</v>
      </c>
      <c r="B2572" s="4" t="s">
        <v>687</v>
      </c>
      <c r="C2572" s="4" t="s">
        <v>3840</v>
      </c>
      <c r="D2572" s="4" t="s">
        <v>4832</v>
      </c>
      <c r="E2572" s="12">
        <v>400880</v>
      </c>
      <c r="F2572" s="11" t="s">
        <v>548</v>
      </c>
      <c r="G2572" s="12">
        <v>32070</v>
      </c>
      <c r="H2572" s="12">
        <f t="shared" si="40"/>
        <v>432950</v>
      </c>
      <c r="I2572" s="4" t="s">
        <v>505</v>
      </c>
      <c r="J2572" s="4" t="s">
        <v>3537</v>
      </c>
    </row>
    <row r="2573" spans="1:10" outlineLevel="1" x14ac:dyDescent="0.2">
      <c r="A2573" s="8">
        <v>45253</v>
      </c>
      <c r="B2573" s="4" t="s">
        <v>3606</v>
      </c>
      <c r="C2573" s="4" t="s">
        <v>3840</v>
      </c>
      <c r="D2573" s="4" t="s">
        <v>2168</v>
      </c>
      <c r="E2573" s="12">
        <v>400880</v>
      </c>
      <c r="F2573" s="11" t="s">
        <v>548</v>
      </c>
      <c r="G2573" s="12">
        <v>32070</v>
      </c>
      <c r="H2573" s="12">
        <f t="shared" si="40"/>
        <v>432950</v>
      </c>
      <c r="I2573" s="4" t="s">
        <v>505</v>
      </c>
      <c r="J2573" s="4" t="s">
        <v>3537</v>
      </c>
    </row>
    <row r="2574" spans="1:10" outlineLevel="1" x14ac:dyDescent="0.2">
      <c r="A2574" s="8">
        <v>45253</v>
      </c>
      <c r="B2574" s="4" t="s">
        <v>1404</v>
      </c>
      <c r="C2574" s="4" t="s">
        <v>3840</v>
      </c>
      <c r="D2574" s="4" t="s">
        <v>3970</v>
      </c>
      <c r="E2574" s="12">
        <v>400880</v>
      </c>
      <c r="F2574" s="11" t="s">
        <v>548</v>
      </c>
      <c r="G2574" s="12">
        <v>32070</v>
      </c>
      <c r="H2574" s="12">
        <f t="shared" si="40"/>
        <v>432950</v>
      </c>
      <c r="I2574" s="4" t="s">
        <v>505</v>
      </c>
      <c r="J2574" s="4" t="s">
        <v>3537</v>
      </c>
    </row>
    <row r="2575" spans="1:10" outlineLevel="1" x14ac:dyDescent="0.2">
      <c r="A2575" s="8">
        <v>45253</v>
      </c>
      <c r="B2575" s="4" t="s">
        <v>1230</v>
      </c>
      <c r="C2575" s="4" t="s">
        <v>3840</v>
      </c>
      <c r="D2575" s="4" t="s">
        <v>3738</v>
      </c>
      <c r="E2575" s="12">
        <v>751650</v>
      </c>
      <c r="F2575" s="11" t="s">
        <v>548</v>
      </c>
      <c r="G2575" s="12">
        <v>60132</v>
      </c>
      <c r="H2575" s="12">
        <f t="shared" si="40"/>
        <v>811782</v>
      </c>
      <c r="I2575" s="4" t="s">
        <v>1585</v>
      </c>
      <c r="J2575" s="4" t="s">
        <v>4674</v>
      </c>
    </row>
    <row r="2576" spans="1:10" outlineLevel="1" x14ac:dyDescent="0.2">
      <c r="A2576" s="8">
        <v>45253</v>
      </c>
      <c r="B2576" s="4" t="s">
        <v>137</v>
      </c>
      <c r="C2576" s="4" t="s">
        <v>3840</v>
      </c>
      <c r="D2576" s="4" t="s">
        <v>2766</v>
      </c>
      <c r="E2576" s="12">
        <v>751650</v>
      </c>
      <c r="F2576" s="11" t="s">
        <v>548</v>
      </c>
      <c r="G2576" s="12">
        <v>60132</v>
      </c>
      <c r="H2576" s="12">
        <f t="shared" si="40"/>
        <v>811782</v>
      </c>
      <c r="I2576" s="4" t="s">
        <v>1585</v>
      </c>
      <c r="J2576" s="4" t="s">
        <v>4674</v>
      </c>
    </row>
    <row r="2577" spans="1:10" outlineLevel="1" x14ac:dyDescent="0.2">
      <c r="A2577" s="8">
        <v>45253</v>
      </c>
      <c r="B2577" s="4" t="s">
        <v>2843</v>
      </c>
      <c r="C2577" s="4" t="s">
        <v>3840</v>
      </c>
      <c r="D2577" s="4" t="s">
        <v>4250</v>
      </c>
      <c r="E2577" s="12">
        <v>751650</v>
      </c>
      <c r="F2577" s="11" t="s">
        <v>548</v>
      </c>
      <c r="G2577" s="12">
        <v>60132</v>
      </c>
      <c r="H2577" s="12">
        <f t="shared" si="40"/>
        <v>811782</v>
      </c>
      <c r="I2577" s="4" t="s">
        <v>1585</v>
      </c>
      <c r="J2577" s="4" t="s">
        <v>4674</v>
      </c>
    </row>
    <row r="2578" spans="1:10" outlineLevel="1" x14ac:dyDescent="0.2">
      <c r="A2578" s="8">
        <v>45253</v>
      </c>
      <c r="B2578" s="4" t="s">
        <v>3568</v>
      </c>
      <c r="C2578" s="4" t="s">
        <v>3840</v>
      </c>
      <c r="D2578" s="4" t="s">
        <v>3046</v>
      </c>
      <c r="E2578" s="12">
        <v>751650</v>
      </c>
      <c r="F2578" s="11" t="s">
        <v>548</v>
      </c>
      <c r="G2578" s="12">
        <v>60132</v>
      </c>
      <c r="H2578" s="12">
        <f t="shared" si="40"/>
        <v>811782</v>
      </c>
      <c r="I2578" s="4" t="s">
        <v>1585</v>
      </c>
      <c r="J2578" s="4" t="s">
        <v>4674</v>
      </c>
    </row>
    <row r="2579" spans="1:10" outlineLevel="1" x14ac:dyDescent="0.2">
      <c r="A2579" s="8">
        <v>45253</v>
      </c>
      <c r="B2579" s="4" t="s">
        <v>2324</v>
      </c>
      <c r="C2579" s="4" t="s">
        <v>3840</v>
      </c>
      <c r="D2579" s="4" t="s">
        <v>1080</v>
      </c>
      <c r="E2579" s="12">
        <v>751650</v>
      </c>
      <c r="F2579" s="11" t="s">
        <v>548</v>
      </c>
      <c r="G2579" s="12">
        <v>60132</v>
      </c>
      <c r="H2579" s="12">
        <f t="shared" si="40"/>
        <v>811782</v>
      </c>
      <c r="I2579" s="4" t="s">
        <v>1585</v>
      </c>
      <c r="J2579" s="4" t="s">
        <v>4674</v>
      </c>
    </row>
    <row r="2580" spans="1:10" outlineLevel="1" x14ac:dyDescent="0.2">
      <c r="A2580" s="8">
        <v>45253</v>
      </c>
      <c r="B2580" s="4" t="s">
        <v>1501</v>
      </c>
      <c r="C2580" s="4" t="s">
        <v>3840</v>
      </c>
      <c r="D2580" s="4" t="s">
        <v>4750</v>
      </c>
      <c r="E2580" s="12">
        <v>751650</v>
      </c>
      <c r="F2580" s="11" t="s">
        <v>548</v>
      </c>
      <c r="G2580" s="12">
        <v>60132</v>
      </c>
      <c r="H2580" s="12">
        <f t="shared" si="40"/>
        <v>811782</v>
      </c>
      <c r="I2580" s="4" t="s">
        <v>1585</v>
      </c>
      <c r="J2580" s="4" t="s">
        <v>4674</v>
      </c>
    </row>
    <row r="2581" spans="1:10" outlineLevel="1" x14ac:dyDescent="0.2">
      <c r="A2581" s="8">
        <v>45253</v>
      </c>
      <c r="B2581" s="4" t="s">
        <v>1112</v>
      </c>
      <c r="C2581" s="4" t="s">
        <v>3840</v>
      </c>
      <c r="D2581" s="4" t="s">
        <v>232</v>
      </c>
      <c r="E2581" s="12">
        <v>751650</v>
      </c>
      <c r="F2581" s="11" t="s">
        <v>548</v>
      </c>
      <c r="G2581" s="12">
        <v>60132</v>
      </c>
      <c r="H2581" s="12">
        <f t="shared" si="40"/>
        <v>811782</v>
      </c>
      <c r="I2581" s="4" t="s">
        <v>2305</v>
      </c>
      <c r="J2581" s="4" t="s">
        <v>4010</v>
      </c>
    </row>
    <row r="2582" spans="1:10" outlineLevel="1" x14ac:dyDescent="0.2">
      <c r="A2582" s="8">
        <v>45253</v>
      </c>
      <c r="B2582" s="4" t="s">
        <v>2492</v>
      </c>
      <c r="C2582" s="4" t="s">
        <v>3840</v>
      </c>
      <c r="D2582" s="4" t="s">
        <v>2681</v>
      </c>
      <c r="E2582" s="12">
        <v>751650</v>
      </c>
      <c r="F2582" s="11" t="s">
        <v>548</v>
      </c>
      <c r="G2582" s="12">
        <v>60132</v>
      </c>
      <c r="H2582" s="12">
        <f t="shared" si="40"/>
        <v>811782</v>
      </c>
      <c r="I2582" s="4" t="s">
        <v>2305</v>
      </c>
      <c r="J2582" s="4" t="s">
        <v>4010</v>
      </c>
    </row>
    <row r="2583" spans="1:10" outlineLevel="1" x14ac:dyDescent="0.2">
      <c r="A2583" s="8">
        <v>45253</v>
      </c>
      <c r="B2583" s="4" t="s">
        <v>4050</v>
      </c>
      <c r="C2583" s="4" t="s">
        <v>3840</v>
      </c>
      <c r="D2583" s="4" t="s">
        <v>4442</v>
      </c>
      <c r="E2583" s="12">
        <v>751650</v>
      </c>
      <c r="F2583" s="11" t="s">
        <v>548</v>
      </c>
      <c r="G2583" s="12">
        <v>60132</v>
      </c>
      <c r="H2583" s="12">
        <f t="shared" si="40"/>
        <v>811782</v>
      </c>
      <c r="I2583" s="4" t="s">
        <v>2305</v>
      </c>
      <c r="J2583" s="4" t="s">
        <v>4010</v>
      </c>
    </row>
    <row r="2584" spans="1:10" outlineLevel="1" x14ac:dyDescent="0.2">
      <c r="A2584" s="8">
        <v>45253</v>
      </c>
      <c r="B2584" s="4" t="s">
        <v>3113</v>
      </c>
      <c r="C2584" s="4" t="s">
        <v>3840</v>
      </c>
      <c r="D2584" s="4" t="s">
        <v>5108</v>
      </c>
      <c r="E2584" s="12">
        <v>751650</v>
      </c>
      <c r="F2584" s="11" t="s">
        <v>548</v>
      </c>
      <c r="G2584" s="12">
        <v>60132</v>
      </c>
      <c r="H2584" s="12">
        <f t="shared" si="40"/>
        <v>811782</v>
      </c>
      <c r="I2584" s="4" t="s">
        <v>2305</v>
      </c>
      <c r="J2584" s="4" t="s">
        <v>4010</v>
      </c>
    </row>
    <row r="2585" spans="1:10" outlineLevel="1" x14ac:dyDescent="0.2">
      <c r="A2585" s="8">
        <v>45253</v>
      </c>
      <c r="B2585" s="4" t="s">
        <v>374</v>
      </c>
      <c r="C2585" s="4" t="s">
        <v>3840</v>
      </c>
      <c r="D2585" s="4"/>
      <c r="E2585" s="12">
        <v>0</v>
      </c>
      <c r="F2585" s="11" t="s">
        <v>548</v>
      </c>
      <c r="G2585" s="12">
        <v>0</v>
      </c>
      <c r="H2585" s="12">
        <f t="shared" si="40"/>
        <v>0</v>
      </c>
      <c r="I2585" s="4" t="s">
        <v>1585</v>
      </c>
      <c r="J2585" s="4" t="s">
        <v>4674</v>
      </c>
    </row>
    <row r="2586" spans="1:10" outlineLevel="1" x14ac:dyDescent="0.2">
      <c r="A2586" s="8">
        <v>45253</v>
      </c>
      <c r="B2586" s="4" t="s">
        <v>1159</v>
      </c>
      <c r="C2586" s="4" t="s">
        <v>3840</v>
      </c>
      <c r="D2586" s="4" t="s">
        <v>3385</v>
      </c>
      <c r="E2586" s="12">
        <v>751650</v>
      </c>
      <c r="F2586" s="11" t="s">
        <v>548</v>
      </c>
      <c r="G2586" s="12">
        <v>60132</v>
      </c>
      <c r="H2586" s="12">
        <f t="shared" si="40"/>
        <v>811782</v>
      </c>
      <c r="I2586" s="4" t="s">
        <v>1128</v>
      </c>
      <c r="J2586" s="4" t="s">
        <v>1611</v>
      </c>
    </row>
    <row r="2587" spans="1:10" outlineLevel="1" x14ac:dyDescent="0.2">
      <c r="A2587" s="8">
        <v>45253</v>
      </c>
      <c r="B2587" s="4" t="s">
        <v>1641</v>
      </c>
      <c r="C2587" s="4" t="s">
        <v>3840</v>
      </c>
      <c r="D2587" s="4" t="s">
        <v>3992</v>
      </c>
      <c r="E2587" s="12">
        <v>400880</v>
      </c>
      <c r="F2587" s="11" t="s">
        <v>548</v>
      </c>
      <c r="G2587" s="12">
        <v>32070</v>
      </c>
      <c r="H2587" s="12">
        <f t="shared" si="40"/>
        <v>432950</v>
      </c>
      <c r="I2587" s="4" t="s">
        <v>505</v>
      </c>
      <c r="J2587" s="4" t="s">
        <v>3537</v>
      </c>
    </row>
    <row r="2588" spans="1:10" outlineLevel="1" x14ac:dyDescent="0.2">
      <c r="A2588" s="8">
        <v>45253</v>
      </c>
      <c r="B2588" s="4" t="s">
        <v>4677</v>
      </c>
      <c r="C2588" s="4" t="s">
        <v>3840</v>
      </c>
      <c r="D2588" s="4" t="s">
        <v>4440</v>
      </c>
      <c r="E2588" s="12">
        <v>400880</v>
      </c>
      <c r="F2588" s="11" t="s">
        <v>548</v>
      </c>
      <c r="G2588" s="12">
        <v>32070</v>
      </c>
      <c r="H2588" s="12">
        <f t="shared" si="40"/>
        <v>432950</v>
      </c>
      <c r="I2588" s="4" t="s">
        <v>505</v>
      </c>
      <c r="J2588" s="4" t="s">
        <v>3537</v>
      </c>
    </row>
    <row r="2589" spans="1:10" outlineLevel="1" x14ac:dyDescent="0.2">
      <c r="A2589" s="8">
        <v>45253</v>
      </c>
      <c r="B2589" s="4" t="s">
        <v>1179</v>
      </c>
      <c r="C2589" s="4" t="s">
        <v>3840</v>
      </c>
      <c r="D2589" s="4" t="s">
        <v>2316</v>
      </c>
      <c r="E2589" s="12">
        <v>400880</v>
      </c>
      <c r="F2589" s="11" t="s">
        <v>548</v>
      </c>
      <c r="G2589" s="12">
        <v>32070</v>
      </c>
      <c r="H2589" s="12">
        <f t="shared" si="40"/>
        <v>432950</v>
      </c>
      <c r="I2589" s="4" t="s">
        <v>505</v>
      </c>
      <c r="J2589" s="4" t="s">
        <v>3537</v>
      </c>
    </row>
    <row r="2590" spans="1:10" outlineLevel="1" x14ac:dyDescent="0.2">
      <c r="A2590" s="8">
        <v>45253</v>
      </c>
      <c r="B2590" s="4" t="s">
        <v>2928</v>
      </c>
      <c r="C2590" s="4" t="s">
        <v>3840</v>
      </c>
      <c r="D2590" s="4" t="s">
        <v>3712</v>
      </c>
      <c r="E2590" s="12">
        <v>400880</v>
      </c>
      <c r="F2590" s="11" t="s">
        <v>548</v>
      </c>
      <c r="G2590" s="12">
        <v>32070</v>
      </c>
      <c r="H2590" s="12">
        <f t="shared" si="40"/>
        <v>432950</v>
      </c>
      <c r="I2590" s="4" t="s">
        <v>505</v>
      </c>
      <c r="J2590" s="4" t="s">
        <v>3537</v>
      </c>
    </row>
    <row r="2591" spans="1:10" outlineLevel="1" x14ac:dyDescent="0.2">
      <c r="A2591" s="8">
        <v>45253</v>
      </c>
      <c r="B2591" s="4" t="s">
        <v>3857</v>
      </c>
      <c r="C2591" s="4" t="s">
        <v>3840</v>
      </c>
      <c r="D2591" s="4" t="s">
        <v>1701</v>
      </c>
      <c r="E2591" s="12">
        <v>400880</v>
      </c>
      <c r="F2591" s="11" t="s">
        <v>548</v>
      </c>
      <c r="G2591" s="12">
        <v>32070</v>
      </c>
      <c r="H2591" s="12">
        <f t="shared" si="40"/>
        <v>432950</v>
      </c>
      <c r="I2591" s="4" t="s">
        <v>505</v>
      </c>
      <c r="J2591" s="4" t="s">
        <v>3537</v>
      </c>
    </row>
    <row r="2592" spans="1:10" outlineLevel="1" x14ac:dyDescent="0.2">
      <c r="A2592" s="8">
        <v>45253</v>
      </c>
      <c r="B2592" s="4" t="s">
        <v>926</v>
      </c>
      <c r="C2592" s="4" t="s">
        <v>3840</v>
      </c>
      <c r="D2592" s="4" t="s">
        <v>1933</v>
      </c>
      <c r="E2592" s="12">
        <v>400880</v>
      </c>
      <c r="F2592" s="11" t="s">
        <v>548</v>
      </c>
      <c r="G2592" s="12">
        <v>32070</v>
      </c>
      <c r="H2592" s="12">
        <f t="shared" si="40"/>
        <v>432950</v>
      </c>
      <c r="I2592" s="4" t="s">
        <v>505</v>
      </c>
      <c r="J2592" s="4" t="s">
        <v>3537</v>
      </c>
    </row>
    <row r="2593" spans="1:10" outlineLevel="1" x14ac:dyDescent="0.2">
      <c r="A2593" s="8">
        <v>45253</v>
      </c>
      <c r="B2593" s="4" t="s">
        <v>4854</v>
      </c>
      <c r="C2593" s="4" t="s">
        <v>3840</v>
      </c>
      <c r="D2593" s="4" t="s">
        <v>17</v>
      </c>
      <c r="E2593" s="12">
        <v>400880</v>
      </c>
      <c r="F2593" s="11" t="s">
        <v>548</v>
      </c>
      <c r="G2593" s="12">
        <v>32070</v>
      </c>
      <c r="H2593" s="12">
        <f t="shared" si="40"/>
        <v>432950</v>
      </c>
      <c r="I2593" s="4" t="s">
        <v>505</v>
      </c>
      <c r="J2593" s="4" t="s">
        <v>3537</v>
      </c>
    </row>
    <row r="2594" spans="1:10" outlineLevel="1" x14ac:dyDescent="0.2">
      <c r="A2594" s="8">
        <v>45253</v>
      </c>
      <c r="B2594" s="4" t="s">
        <v>2831</v>
      </c>
      <c r="C2594" s="4" t="s">
        <v>3840</v>
      </c>
      <c r="D2594" s="4" t="s">
        <v>1711</v>
      </c>
      <c r="E2594" s="12">
        <v>400880</v>
      </c>
      <c r="F2594" s="11" t="s">
        <v>548</v>
      </c>
      <c r="G2594" s="12">
        <v>32070</v>
      </c>
      <c r="H2594" s="12">
        <f t="shared" si="40"/>
        <v>432950</v>
      </c>
      <c r="I2594" s="4" t="s">
        <v>505</v>
      </c>
      <c r="J2594" s="4" t="s">
        <v>3537</v>
      </c>
    </row>
    <row r="2595" spans="1:10" outlineLevel="1" x14ac:dyDescent="0.2">
      <c r="A2595" s="8">
        <v>45253</v>
      </c>
      <c r="B2595" s="4" t="s">
        <v>2404</v>
      </c>
      <c r="C2595" s="4" t="s">
        <v>3840</v>
      </c>
      <c r="D2595" s="4" t="s">
        <v>2849</v>
      </c>
      <c r="E2595" s="12">
        <v>400880</v>
      </c>
      <c r="F2595" s="11" t="s">
        <v>548</v>
      </c>
      <c r="G2595" s="12">
        <v>32070</v>
      </c>
      <c r="H2595" s="12">
        <f t="shared" si="40"/>
        <v>432950</v>
      </c>
      <c r="I2595" s="4" t="s">
        <v>505</v>
      </c>
      <c r="J2595" s="4" t="s">
        <v>3537</v>
      </c>
    </row>
    <row r="2596" spans="1:10" outlineLevel="1" x14ac:dyDescent="0.2">
      <c r="A2596" s="8">
        <v>45253</v>
      </c>
      <c r="B2596" s="4" t="s">
        <v>1907</v>
      </c>
      <c r="C2596" s="4" t="s">
        <v>3840</v>
      </c>
      <c r="D2596" s="4" t="s">
        <v>918</v>
      </c>
      <c r="E2596" s="12">
        <v>400880</v>
      </c>
      <c r="F2596" s="11" t="s">
        <v>548</v>
      </c>
      <c r="G2596" s="12">
        <v>32070</v>
      </c>
      <c r="H2596" s="12">
        <f t="shared" si="40"/>
        <v>432950</v>
      </c>
      <c r="I2596" s="4" t="s">
        <v>505</v>
      </c>
      <c r="J2596" s="4" t="s">
        <v>3537</v>
      </c>
    </row>
    <row r="2597" spans="1:10" outlineLevel="1" x14ac:dyDescent="0.2">
      <c r="A2597" s="8">
        <v>45253</v>
      </c>
      <c r="B2597" s="4" t="s">
        <v>2412</v>
      </c>
      <c r="C2597" s="4" t="s">
        <v>3840</v>
      </c>
      <c r="D2597" s="4" t="s">
        <v>1304</v>
      </c>
      <c r="E2597" s="12">
        <v>400880</v>
      </c>
      <c r="F2597" s="11" t="s">
        <v>548</v>
      </c>
      <c r="G2597" s="12">
        <v>32070</v>
      </c>
      <c r="H2597" s="12">
        <f t="shared" si="40"/>
        <v>432950</v>
      </c>
      <c r="I2597" s="4" t="s">
        <v>505</v>
      </c>
      <c r="J2597" s="4" t="s">
        <v>3537</v>
      </c>
    </row>
    <row r="2598" spans="1:10" outlineLevel="1" x14ac:dyDescent="0.2">
      <c r="A2598" s="8">
        <v>45253</v>
      </c>
      <c r="B2598" s="4" t="s">
        <v>4133</v>
      </c>
      <c r="C2598" s="4" t="s">
        <v>3840</v>
      </c>
      <c r="D2598" s="4" t="s">
        <v>1077</v>
      </c>
      <c r="E2598" s="12">
        <v>400880</v>
      </c>
      <c r="F2598" s="11" t="s">
        <v>548</v>
      </c>
      <c r="G2598" s="12">
        <v>32070</v>
      </c>
      <c r="H2598" s="12">
        <f t="shared" si="40"/>
        <v>432950</v>
      </c>
      <c r="I2598" s="4" t="s">
        <v>505</v>
      </c>
      <c r="J2598" s="4" t="s">
        <v>3537</v>
      </c>
    </row>
    <row r="2599" spans="1:10" outlineLevel="1" x14ac:dyDescent="0.2">
      <c r="A2599" s="8">
        <v>45253</v>
      </c>
      <c r="B2599" s="4" t="s">
        <v>694</v>
      </c>
      <c r="C2599" s="4" t="s">
        <v>3840</v>
      </c>
      <c r="D2599" s="4" t="s">
        <v>3391</v>
      </c>
      <c r="E2599" s="12">
        <v>400880</v>
      </c>
      <c r="F2599" s="11" t="s">
        <v>548</v>
      </c>
      <c r="G2599" s="12">
        <v>32070</v>
      </c>
      <c r="H2599" s="12">
        <f t="shared" si="40"/>
        <v>432950</v>
      </c>
      <c r="I2599" s="4" t="s">
        <v>505</v>
      </c>
      <c r="J2599" s="4" t="s">
        <v>3537</v>
      </c>
    </row>
    <row r="2600" spans="1:10" outlineLevel="1" x14ac:dyDescent="0.2">
      <c r="A2600" s="8">
        <v>45253</v>
      </c>
      <c r="B2600" s="4" t="s">
        <v>2897</v>
      </c>
      <c r="C2600" s="4" t="s">
        <v>3840</v>
      </c>
      <c r="D2600" s="4" t="s">
        <v>645</v>
      </c>
      <c r="E2600" s="12">
        <v>400880</v>
      </c>
      <c r="F2600" s="11" t="s">
        <v>548</v>
      </c>
      <c r="G2600" s="12">
        <v>32070</v>
      </c>
      <c r="H2600" s="12">
        <f t="shared" si="40"/>
        <v>432950</v>
      </c>
      <c r="I2600" s="4" t="s">
        <v>505</v>
      </c>
      <c r="J2600" s="4" t="s">
        <v>3537</v>
      </c>
    </row>
    <row r="2601" spans="1:10" outlineLevel="1" x14ac:dyDescent="0.2">
      <c r="A2601" s="8">
        <v>45253</v>
      </c>
      <c r="B2601" s="4" t="s">
        <v>2955</v>
      </c>
      <c r="C2601" s="4" t="s">
        <v>3840</v>
      </c>
      <c r="D2601" s="4" t="s">
        <v>2072</v>
      </c>
      <c r="E2601" s="12">
        <v>400880</v>
      </c>
      <c r="F2601" s="11" t="s">
        <v>548</v>
      </c>
      <c r="G2601" s="12">
        <v>32070</v>
      </c>
      <c r="H2601" s="12">
        <f t="shared" si="40"/>
        <v>432950</v>
      </c>
      <c r="I2601" s="4" t="s">
        <v>505</v>
      </c>
      <c r="J2601" s="4" t="s">
        <v>3537</v>
      </c>
    </row>
    <row r="2602" spans="1:10" outlineLevel="1" x14ac:dyDescent="0.2">
      <c r="A2602" s="8">
        <v>45253</v>
      </c>
      <c r="B2602" s="4" t="s">
        <v>1028</v>
      </c>
      <c r="C2602" s="4" t="s">
        <v>3840</v>
      </c>
      <c r="D2602" s="4" t="s">
        <v>512</v>
      </c>
      <c r="E2602" s="12">
        <v>400880</v>
      </c>
      <c r="F2602" s="11" t="s">
        <v>548</v>
      </c>
      <c r="G2602" s="12">
        <v>32070</v>
      </c>
      <c r="H2602" s="12">
        <f t="shared" si="40"/>
        <v>432950</v>
      </c>
      <c r="I2602" s="4" t="s">
        <v>505</v>
      </c>
      <c r="J2602" s="4" t="s">
        <v>3537</v>
      </c>
    </row>
    <row r="2603" spans="1:10" outlineLevel="1" x14ac:dyDescent="0.2">
      <c r="A2603" s="8">
        <v>45253</v>
      </c>
      <c r="B2603" s="4" t="s">
        <v>942</v>
      </c>
      <c r="C2603" s="4" t="s">
        <v>3840</v>
      </c>
      <c r="D2603" s="4" t="s">
        <v>306</v>
      </c>
      <c r="E2603" s="12">
        <v>400880</v>
      </c>
      <c r="F2603" s="11" t="s">
        <v>548</v>
      </c>
      <c r="G2603" s="12">
        <v>32070</v>
      </c>
      <c r="H2603" s="12">
        <f t="shared" si="40"/>
        <v>432950</v>
      </c>
      <c r="I2603" s="4" t="s">
        <v>505</v>
      </c>
      <c r="J2603" s="4" t="s">
        <v>3537</v>
      </c>
    </row>
    <row r="2604" spans="1:10" outlineLevel="1" x14ac:dyDescent="0.2">
      <c r="A2604" s="8">
        <v>45253</v>
      </c>
      <c r="B2604" s="4" t="s">
        <v>3435</v>
      </c>
      <c r="C2604" s="4" t="s">
        <v>3840</v>
      </c>
      <c r="D2604" s="4" t="s">
        <v>588</v>
      </c>
      <c r="E2604" s="12">
        <v>400880</v>
      </c>
      <c r="F2604" s="11" t="s">
        <v>548</v>
      </c>
      <c r="G2604" s="12">
        <v>32070</v>
      </c>
      <c r="H2604" s="12">
        <f t="shared" si="40"/>
        <v>432950</v>
      </c>
      <c r="I2604" s="4" t="s">
        <v>505</v>
      </c>
      <c r="J2604" s="4" t="s">
        <v>3537</v>
      </c>
    </row>
    <row r="2605" spans="1:10" outlineLevel="1" x14ac:dyDescent="0.2">
      <c r="A2605" s="8">
        <v>45253</v>
      </c>
      <c r="B2605" s="4" t="s">
        <v>470</v>
      </c>
      <c r="C2605" s="4" t="s">
        <v>3840</v>
      </c>
      <c r="D2605" s="4" t="s">
        <v>4672</v>
      </c>
      <c r="E2605" s="12">
        <v>400880</v>
      </c>
      <c r="F2605" s="11" t="s">
        <v>548</v>
      </c>
      <c r="G2605" s="12">
        <v>32070</v>
      </c>
      <c r="H2605" s="12">
        <f t="shared" si="40"/>
        <v>432950</v>
      </c>
      <c r="I2605" s="4" t="s">
        <v>505</v>
      </c>
      <c r="J2605" s="4" t="s">
        <v>3537</v>
      </c>
    </row>
    <row r="2606" spans="1:10" outlineLevel="1" x14ac:dyDescent="0.2">
      <c r="A2606" s="8">
        <v>45253</v>
      </c>
      <c r="B2606" s="4" t="s">
        <v>1502</v>
      </c>
      <c r="C2606" s="4" t="s">
        <v>3840</v>
      </c>
      <c r="D2606" s="4" t="s">
        <v>1931</v>
      </c>
      <c r="E2606" s="12">
        <v>400880</v>
      </c>
      <c r="F2606" s="11" t="s">
        <v>548</v>
      </c>
      <c r="G2606" s="12">
        <v>32070</v>
      </c>
      <c r="H2606" s="12">
        <f t="shared" si="40"/>
        <v>432950</v>
      </c>
      <c r="I2606" s="4" t="s">
        <v>505</v>
      </c>
      <c r="J2606" s="4" t="s">
        <v>3537</v>
      </c>
    </row>
    <row r="2607" spans="1:10" outlineLevel="1" x14ac:dyDescent="0.2">
      <c r="A2607" s="8">
        <v>45253</v>
      </c>
      <c r="B2607" s="4" t="s">
        <v>655</v>
      </c>
      <c r="C2607" s="4" t="s">
        <v>3840</v>
      </c>
      <c r="D2607" s="4" t="s">
        <v>700</v>
      </c>
      <c r="E2607" s="12">
        <v>400880</v>
      </c>
      <c r="F2607" s="11" t="s">
        <v>548</v>
      </c>
      <c r="G2607" s="12">
        <v>32070</v>
      </c>
      <c r="H2607" s="12">
        <f t="shared" si="40"/>
        <v>432950</v>
      </c>
      <c r="I2607" s="4" t="s">
        <v>505</v>
      </c>
      <c r="J2607" s="4" t="s">
        <v>3537</v>
      </c>
    </row>
    <row r="2608" spans="1:10" outlineLevel="1" x14ac:dyDescent="0.2">
      <c r="A2608" s="8">
        <v>45253</v>
      </c>
      <c r="B2608" s="4" t="s">
        <v>95</v>
      </c>
      <c r="C2608" s="4" t="s">
        <v>3840</v>
      </c>
      <c r="D2608" s="4" t="s">
        <v>1582</v>
      </c>
      <c r="E2608" s="12">
        <v>400880</v>
      </c>
      <c r="F2608" s="11" t="s">
        <v>548</v>
      </c>
      <c r="G2608" s="12">
        <v>32070</v>
      </c>
      <c r="H2608" s="12">
        <f t="shared" si="40"/>
        <v>432950</v>
      </c>
      <c r="I2608" s="4" t="s">
        <v>505</v>
      </c>
      <c r="J2608" s="4" t="s">
        <v>3537</v>
      </c>
    </row>
    <row r="2609" spans="1:10" outlineLevel="1" x14ac:dyDescent="0.2">
      <c r="A2609" s="8">
        <v>45253</v>
      </c>
      <c r="B2609" s="4" t="s">
        <v>363</v>
      </c>
      <c r="C2609" s="4" t="s">
        <v>3840</v>
      </c>
      <c r="D2609" s="4" t="s">
        <v>3862</v>
      </c>
      <c r="E2609" s="12">
        <v>400880</v>
      </c>
      <c r="F2609" s="11" t="s">
        <v>548</v>
      </c>
      <c r="G2609" s="12">
        <v>32070</v>
      </c>
      <c r="H2609" s="12">
        <f t="shared" si="40"/>
        <v>432950</v>
      </c>
      <c r="I2609" s="4" t="s">
        <v>505</v>
      </c>
      <c r="J2609" s="4" t="s">
        <v>3537</v>
      </c>
    </row>
    <row r="2610" spans="1:10" outlineLevel="1" x14ac:dyDescent="0.2">
      <c r="A2610" s="8">
        <v>45253</v>
      </c>
      <c r="B2610" s="4" t="s">
        <v>1390</v>
      </c>
      <c r="C2610" s="4" t="s">
        <v>3840</v>
      </c>
      <c r="D2610" s="4" t="s">
        <v>961</v>
      </c>
      <c r="E2610" s="12">
        <v>400880</v>
      </c>
      <c r="F2610" s="11" t="s">
        <v>548</v>
      </c>
      <c r="G2610" s="12">
        <v>32070</v>
      </c>
      <c r="H2610" s="12">
        <f t="shared" si="40"/>
        <v>432950</v>
      </c>
      <c r="I2610" s="4" t="s">
        <v>505</v>
      </c>
      <c r="J2610" s="4" t="s">
        <v>3537</v>
      </c>
    </row>
    <row r="2611" spans="1:10" outlineLevel="1" x14ac:dyDescent="0.2">
      <c r="A2611" s="8">
        <v>45253</v>
      </c>
      <c r="B2611" s="4" t="s">
        <v>1189</v>
      </c>
      <c r="C2611" s="4" t="s">
        <v>3840</v>
      </c>
      <c r="D2611" s="4" t="s">
        <v>3938</v>
      </c>
      <c r="E2611" s="12">
        <v>400880</v>
      </c>
      <c r="F2611" s="11" t="s">
        <v>548</v>
      </c>
      <c r="G2611" s="12">
        <v>32070</v>
      </c>
      <c r="H2611" s="12">
        <f t="shared" si="40"/>
        <v>432950</v>
      </c>
      <c r="I2611" s="4" t="s">
        <v>505</v>
      </c>
      <c r="J2611" s="4" t="s">
        <v>3537</v>
      </c>
    </row>
    <row r="2612" spans="1:10" outlineLevel="1" x14ac:dyDescent="0.2">
      <c r="A2612" s="8">
        <v>45253</v>
      </c>
      <c r="B2612" s="4" t="s">
        <v>4606</v>
      </c>
      <c r="C2612" s="4" t="s">
        <v>3840</v>
      </c>
      <c r="D2612" s="4" t="s">
        <v>3052</v>
      </c>
      <c r="E2612" s="12">
        <v>400880</v>
      </c>
      <c r="F2612" s="11" t="s">
        <v>548</v>
      </c>
      <c r="G2612" s="12">
        <v>32070</v>
      </c>
      <c r="H2612" s="12">
        <f t="shared" si="40"/>
        <v>432950</v>
      </c>
      <c r="I2612" s="4" t="s">
        <v>505</v>
      </c>
      <c r="J2612" s="4" t="s">
        <v>3537</v>
      </c>
    </row>
    <row r="2613" spans="1:10" outlineLevel="1" x14ac:dyDescent="0.2">
      <c r="A2613" s="8">
        <v>45253</v>
      </c>
      <c r="B2613" s="4" t="s">
        <v>1651</v>
      </c>
      <c r="C2613" s="4" t="s">
        <v>3840</v>
      </c>
      <c r="D2613" s="4" t="s">
        <v>850</v>
      </c>
      <c r="E2613" s="12">
        <v>400880</v>
      </c>
      <c r="F2613" s="11" t="s">
        <v>548</v>
      </c>
      <c r="G2613" s="12">
        <v>32070</v>
      </c>
      <c r="H2613" s="12">
        <f t="shared" si="40"/>
        <v>432950</v>
      </c>
      <c r="I2613" s="4" t="s">
        <v>505</v>
      </c>
      <c r="J2613" s="4" t="s">
        <v>3537</v>
      </c>
    </row>
    <row r="2614" spans="1:10" outlineLevel="1" x14ac:dyDescent="0.2">
      <c r="A2614" s="8">
        <v>45254</v>
      </c>
      <c r="B2614" s="4" t="s">
        <v>420</v>
      </c>
      <c r="C2614" s="4" t="s">
        <v>3840</v>
      </c>
      <c r="D2614" s="4" t="s">
        <v>3723</v>
      </c>
      <c r="E2614" s="12">
        <v>501100</v>
      </c>
      <c r="F2614" s="11" t="s">
        <v>548</v>
      </c>
      <c r="G2614" s="12">
        <v>40088</v>
      </c>
      <c r="H2614" s="12">
        <f t="shared" si="40"/>
        <v>541188</v>
      </c>
      <c r="I2614" s="4" t="s">
        <v>505</v>
      </c>
      <c r="J2614" s="4" t="s">
        <v>3537</v>
      </c>
    </row>
    <row r="2615" spans="1:10" outlineLevel="1" x14ac:dyDescent="0.2">
      <c r="A2615" s="8">
        <v>45254</v>
      </c>
      <c r="B2615" s="4" t="s">
        <v>3457</v>
      </c>
      <c r="C2615" s="4" t="s">
        <v>3840</v>
      </c>
      <c r="D2615" s="4" t="s">
        <v>4279</v>
      </c>
      <c r="E2615" s="12">
        <v>400880</v>
      </c>
      <c r="F2615" s="11" t="s">
        <v>548</v>
      </c>
      <c r="G2615" s="12">
        <v>32070</v>
      </c>
      <c r="H2615" s="12">
        <f t="shared" si="40"/>
        <v>432950</v>
      </c>
      <c r="I2615" s="4" t="s">
        <v>505</v>
      </c>
      <c r="J2615" s="4" t="s">
        <v>3537</v>
      </c>
    </row>
    <row r="2616" spans="1:10" outlineLevel="1" x14ac:dyDescent="0.2">
      <c r="A2616" s="8">
        <v>45254</v>
      </c>
      <c r="B2616" s="4" t="s">
        <v>3047</v>
      </c>
      <c r="C2616" s="4" t="s">
        <v>3840</v>
      </c>
      <c r="D2616" s="4" t="s">
        <v>265</v>
      </c>
      <c r="E2616" s="12">
        <v>400880</v>
      </c>
      <c r="F2616" s="11" t="s">
        <v>548</v>
      </c>
      <c r="G2616" s="12">
        <v>32070</v>
      </c>
      <c r="H2616" s="12">
        <f t="shared" si="40"/>
        <v>432950</v>
      </c>
      <c r="I2616" s="4" t="s">
        <v>505</v>
      </c>
      <c r="J2616" s="4" t="s">
        <v>3537</v>
      </c>
    </row>
    <row r="2617" spans="1:10" outlineLevel="1" x14ac:dyDescent="0.2">
      <c r="A2617" s="8">
        <v>45254</v>
      </c>
      <c r="B2617" s="4" t="s">
        <v>1376</v>
      </c>
      <c r="C2617" s="4" t="s">
        <v>3840</v>
      </c>
      <c r="D2617" s="4" t="s">
        <v>4494</v>
      </c>
      <c r="E2617" s="12">
        <v>400880</v>
      </c>
      <c r="F2617" s="11" t="s">
        <v>548</v>
      </c>
      <c r="G2617" s="12">
        <v>32070</v>
      </c>
      <c r="H2617" s="12">
        <f t="shared" si="40"/>
        <v>432950</v>
      </c>
      <c r="I2617" s="4" t="s">
        <v>505</v>
      </c>
      <c r="J2617" s="4" t="s">
        <v>3537</v>
      </c>
    </row>
    <row r="2618" spans="1:10" outlineLevel="1" x14ac:dyDescent="0.2">
      <c r="A2618" s="8">
        <v>45254</v>
      </c>
      <c r="B2618" s="4" t="s">
        <v>670</v>
      </c>
      <c r="C2618" s="4" t="s">
        <v>3840</v>
      </c>
      <c r="D2618" s="4" t="s">
        <v>4406</v>
      </c>
      <c r="E2618" s="12">
        <v>400880</v>
      </c>
      <c r="F2618" s="11" t="s">
        <v>548</v>
      </c>
      <c r="G2618" s="12">
        <v>32070</v>
      </c>
      <c r="H2618" s="12">
        <f t="shared" si="40"/>
        <v>432950</v>
      </c>
      <c r="I2618" s="4" t="s">
        <v>505</v>
      </c>
      <c r="J2618" s="4" t="s">
        <v>3537</v>
      </c>
    </row>
    <row r="2619" spans="1:10" hidden="1" outlineLevel="1" x14ac:dyDescent="0.2">
      <c r="A2619" s="8">
        <v>45254</v>
      </c>
      <c r="B2619" s="4" t="s">
        <v>5269</v>
      </c>
      <c r="C2619" s="4"/>
      <c r="D2619" s="4" t="s">
        <v>5347</v>
      </c>
      <c r="E2619" s="12">
        <v>-2344</v>
      </c>
      <c r="F2619" s="4" t="s">
        <v>5371</v>
      </c>
      <c r="G2619" s="12">
        <v>-234</v>
      </c>
      <c r="H2619" s="12">
        <f t="shared" si="40"/>
        <v>-2578</v>
      </c>
      <c r="I2619" s="4" t="s">
        <v>2318</v>
      </c>
      <c r="J2619" s="4" t="s">
        <v>195</v>
      </c>
    </row>
    <row r="2620" spans="1:10" hidden="1" outlineLevel="1" x14ac:dyDescent="0.2">
      <c r="A2620" s="8">
        <v>45254</v>
      </c>
      <c r="B2620" s="4" t="s">
        <v>5270</v>
      </c>
      <c r="C2620" s="4"/>
      <c r="D2620" s="4" t="s">
        <v>5348</v>
      </c>
      <c r="E2620" s="12">
        <v>-4688</v>
      </c>
      <c r="F2620" s="4" t="s">
        <v>5371</v>
      </c>
      <c r="G2620" s="12">
        <v>-469</v>
      </c>
      <c r="H2620" s="12">
        <f t="shared" si="40"/>
        <v>-5157</v>
      </c>
      <c r="I2620" s="4" t="s">
        <v>2318</v>
      </c>
      <c r="J2620" s="4" t="s">
        <v>195</v>
      </c>
    </row>
    <row r="2621" spans="1:10" hidden="1" outlineLevel="1" x14ac:dyDescent="0.2">
      <c r="A2621" s="8">
        <v>45254</v>
      </c>
      <c r="B2621" s="4" t="s">
        <v>5271</v>
      </c>
      <c r="C2621" s="4"/>
      <c r="D2621" s="4" t="s">
        <v>5349</v>
      </c>
      <c r="E2621" s="12">
        <v>-4688</v>
      </c>
      <c r="F2621" s="4" t="s">
        <v>5371</v>
      </c>
      <c r="G2621" s="12">
        <v>-469</v>
      </c>
      <c r="H2621" s="12">
        <f t="shared" si="40"/>
        <v>-5157</v>
      </c>
      <c r="I2621" s="4" t="s">
        <v>2318</v>
      </c>
      <c r="J2621" s="4" t="s">
        <v>195</v>
      </c>
    </row>
    <row r="2622" spans="1:10" hidden="1" outlineLevel="1" x14ac:dyDescent="0.2">
      <c r="A2622" s="8">
        <v>45254</v>
      </c>
      <c r="B2622" s="4" t="s">
        <v>5272</v>
      </c>
      <c r="C2622" s="4"/>
      <c r="D2622" s="4" t="s">
        <v>5350</v>
      </c>
      <c r="E2622" s="12">
        <v>-4688</v>
      </c>
      <c r="F2622" s="4" t="s">
        <v>5371</v>
      </c>
      <c r="G2622" s="12">
        <v>-469</v>
      </c>
      <c r="H2622" s="12">
        <f t="shared" si="40"/>
        <v>-5157</v>
      </c>
      <c r="I2622" s="4" t="s">
        <v>2318</v>
      </c>
      <c r="J2622" s="4" t="s">
        <v>195</v>
      </c>
    </row>
    <row r="2623" spans="1:10" hidden="1" outlineLevel="1" x14ac:dyDescent="0.2">
      <c r="A2623" s="8">
        <v>45254</v>
      </c>
      <c r="B2623" s="4" t="s">
        <v>5273</v>
      </c>
      <c r="C2623" s="4"/>
      <c r="D2623" s="4" t="s">
        <v>5351</v>
      </c>
      <c r="E2623" s="12">
        <v>-4688</v>
      </c>
      <c r="F2623" s="4" t="s">
        <v>5371</v>
      </c>
      <c r="G2623" s="12">
        <v>-469</v>
      </c>
      <c r="H2623" s="12">
        <f t="shared" si="40"/>
        <v>-5157</v>
      </c>
      <c r="I2623" s="4" t="s">
        <v>2318</v>
      </c>
      <c r="J2623" s="4" t="s">
        <v>195</v>
      </c>
    </row>
    <row r="2624" spans="1:10" hidden="1" outlineLevel="1" x14ac:dyDescent="0.2">
      <c r="A2624" s="8">
        <v>45254</v>
      </c>
      <c r="B2624" s="4" t="s">
        <v>5274</v>
      </c>
      <c r="C2624" s="4"/>
      <c r="D2624" s="4" t="s">
        <v>5352</v>
      </c>
      <c r="E2624" s="12">
        <v>-262668</v>
      </c>
      <c r="F2624" s="4" t="s">
        <v>5371</v>
      </c>
      <c r="G2624" s="12">
        <v>-26267</v>
      </c>
      <c r="H2624" s="12">
        <f t="shared" si="40"/>
        <v>-288935</v>
      </c>
      <c r="I2624" s="4" t="s">
        <v>3387</v>
      </c>
      <c r="J2624" s="4" t="s">
        <v>3106</v>
      </c>
    </row>
    <row r="2625" spans="1:10" hidden="1" outlineLevel="1" x14ac:dyDescent="0.2">
      <c r="A2625" s="8">
        <v>45254</v>
      </c>
      <c r="B2625" s="4" t="s">
        <v>5275</v>
      </c>
      <c r="C2625" s="4"/>
      <c r="D2625" s="4" t="s">
        <v>5353</v>
      </c>
      <c r="E2625" s="12">
        <v>-525335</v>
      </c>
      <c r="F2625" s="4" t="s">
        <v>5371</v>
      </c>
      <c r="G2625" s="12">
        <v>-52534</v>
      </c>
      <c r="H2625" s="12">
        <f t="shared" si="40"/>
        <v>-577869</v>
      </c>
      <c r="I2625" s="4" t="s">
        <v>3387</v>
      </c>
      <c r="J2625" s="4" t="s">
        <v>3106</v>
      </c>
    </row>
    <row r="2626" spans="1:10" hidden="1" outlineLevel="1" x14ac:dyDescent="0.2">
      <c r="A2626" s="8">
        <v>45254</v>
      </c>
      <c r="B2626" s="4" t="s">
        <v>5276</v>
      </c>
      <c r="C2626" s="4"/>
      <c r="D2626" s="4" t="s">
        <v>5354</v>
      </c>
      <c r="E2626" s="12">
        <v>-200000</v>
      </c>
      <c r="F2626" s="4" t="s">
        <v>5371</v>
      </c>
      <c r="G2626" s="12">
        <v>-20000</v>
      </c>
      <c r="H2626" s="12">
        <f t="shared" ref="H2626:H2689" si="41">+E2626+G2626</f>
        <v>-220000</v>
      </c>
      <c r="I2626" s="4" t="s">
        <v>3387</v>
      </c>
      <c r="J2626" s="4" t="s">
        <v>3106</v>
      </c>
    </row>
    <row r="2627" spans="1:10" hidden="1" outlineLevel="1" x14ac:dyDescent="0.2">
      <c r="A2627" s="8">
        <v>45254</v>
      </c>
      <c r="B2627" s="4" t="s">
        <v>5277</v>
      </c>
      <c r="C2627" s="4"/>
      <c r="D2627" s="4" t="s">
        <v>5355</v>
      </c>
      <c r="E2627" s="12">
        <v>-525335</v>
      </c>
      <c r="F2627" s="4" t="s">
        <v>5371</v>
      </c>
      <c r="G2627" s="12">
        <v>-52534</v>
      </c>
      <c r="H2627" s="12">
        <f t="shared" si="41"/>
        <v>-577869</v>
      </c>
      <c r="I2627" s="4" t="s">
        <v>3387</v>
      </c>
      <c r="J2627" s="4" t="s">
        <v>3106</v>
      </c>
    </row>
    <row r="2628" spans="1:10" hidden="1" outlineLevel="1" x14ac:dyDescent="0.2">
      <c r="A2628" s="8">
        <v>45254</v>
      </c>
      <c r="B2628" s="4" t="s">
        <v>5278</v>
      </c>
      <c r="C2628" s="4"/>
      <c r="D2628" s="4" t="s">
        <v>5356</v>
      </c>
      <c r="E2628" s="12">
        <v>-525335</v>
      </c>
      <c r="F2628" s="4" t="s">
        <v>5371</v>
      </c>
      <c r="G2628" s="12">
        <v>-52534</v>
      </c>
      <c r="H2628" s="12">
        <f t="shared" si="41"/>
        <v>-577869</v>
      </c>
      <c r="I2628" s="4" t="s">
        <v>3387</v>
      </c>
      <c r="J2628" s="4" t="s">
        <v>3106</v>
      </c>
    </row>
    <row r="2629" spans="1:10" hidden="1" outlineLevel="1" x14ac:dyDescent="0.2">
      <c r="A2629" s="8">
        <v>45254</v>
      </c>
      <c r="B2629" s="4" t="s">
        <v>5279</v>
      </c>
      <c r="C2629" s="4"/>
      <c r="D2629" s="4" t="s">
        <v>5357</v>
      </c>
      <c r="E2629" s="12">
        <v>-525335</v>
      </c>
      <c r="F2629" s="4" t="s">
        <v>5371</v>
      </c>
      <c r="G2629" s="12">
        <v>-52534</v>
      </c>
      <c r="H2629" s="12">
        <f t="shared" si="41"/>
        <v>-577869</v>
      </c>
      <c r="I2629" s="4" t="s">
        <v>3387</v>
      </c>
      <c r="J2629" s="4" t="s">
        <v>3106</v>
      </c>
    </row>
    <row r="2630" spans="1:10" hidden="1" outlineLevel="1" x14ac:dyDescent="0.2">
      <c r="A2630" s="8">
        <v>45254</v>
      </c>
      <c r="B2630" s="4" t="s">
        <v>5280</v>
      </c>
      <c r="C2630" s="4"/>
      <c r="D2630" s="4" t="s">
        <v>5358</v>
      </c>
      <c r="E2630" s="12">
        <v>-9026</v>
      </c>
      <c r="F2630" s="4" t="s">
        <v>5371</v>
      </c>
      <c r="G2630" s="12">
        <v>-903</v>
      </c>
      <c r="H2630" s="12">
        <f t="shared" si="41"/>
        <v>-9929</v>
      </c>
      <c r="I2630" s="4" t="s">
        <v>313</v>
      </c>
      <c r="J2630" s="4" t="s">
        <v>1554</v>
      </c>
    </row>
    <row r="2631" spans="1:10" hidden="1" outlineLevel="1" x14ac:dyDescent="0.2">
      <c r="A2631" s="8">
        <v>45254</v>
      </c>
      <c r="B2631" s="4" t="s">
        <v>5281</v>
      </c>
      <c r="C2631" s="4"/>
      <c r="D2631" s="4" t="s">
        <v>5348</v>
      </c>
      <c r="E2631" s="12">
        <v>-18051</v>
      </c>
      <c r="F2631" s="4" t="s">
        <v>5371</v>
      </c>
      <c r="G2631" s="12">
        <v>-1805</v>
      </c>
      <c r="H2631" s="12">
        <f t="shared" si="41"/>
        <v>-19856</v>
      </c>
      <c r="I2631" s="4" t="s">
        <v>313</v>
      </c>
      <c r="J2631" s="4" t="s">
        <v>1554</v>
      </c>
    </row>
    <row r="2632" spans="1:10" hidden="1" outlineLevel="1" x14ac:dyDescent="0.2">
      <c r="A2632" s="8">
        <v>45254</v>
      </c>
      <c r="B2632" s="4" t="s">
        <v>5282</v>
      </c>
      <c r="C2632" s="4"/>
      <c r="D2632" s="4" t="s">
        <v>5359</v>
      </c>
      <c r="E2632" s="12">
        <v>-18051</v>
      </c>
      <c r="F2632" s="4" t="s">
        <v>5371</v>
      </c>
      <c r="G2632" s="12">
        <v>-1805</v>
      </c>
      <c r="H2632" s="12">
        <f t="shared" si="41"/>
        <v>-19856</v>
      </c>
      <c r="I2632" s="4" t="s">
        <v>313</v>
      </c>
      <c r="J2632" s="4" t="s">
        <v>1554</v>
      </c>
    </row>
    <row r="2633" spans="1:10" hidden="1" outlineLevel="1" x14ac:dyDescent="0.2">
      <c r="A2633" s="8">
        <v>45254</v>
      </c>
      <c r="B2633" s="4" t="s">
        <v>5283</v>
      </c>
      <c r="C2633" s="4"/>
      <c r="D2633" s="4" t="s">
        <v>5350</v>
      </c>
      <c r="E2633" s="12">
        <v>-18051</v>
      </c>
      <c r="F2633" s="4" t="s">
        <v>5371</v>
      </c>
      <c r="G2633" s="12">
        <v>-1805</v>
      </c>
      <c r="H2633" s="12">
        <f t="shared" si="41"/>
        <v>-19856</v>
      </c>
      <c r="I2633" s="4" t="s">
        <v>313</v>
      </c>
      <c r="J2633" s="4" t="s">
        <v>1554</v>
      </c>
    </row>
    <row r="2634" spans="1:10" hidden="1" outlineLevel="1" x14ac:dyDescent="0.2">
      <c r="A2634" s="8">
        <v>45254</v>
      </c>
      <c r="B2634" s="4" t="s">
        <v>5284</v>
      </c>
      <c r="C2634" s="4"/>
      <c r="D2634" s="4" t="s">
        <v>5360</v>
      </c>
      <c r="E2634" s="12">
        <v>-18051</v>
      </c>
      <c r="F2634" s="4" t="s">
        <v>5371</v>
      </c>
      <c r="G2634" s="12">
        <v>-1805</v>
      </c>
      <c r="H2634" s="12">
        <f t="shared" si="41"/>
        <v>-19856</v>
      </c>
      <c r="I2634" s="4" t="s">
        <v>313</v>
      </c>
      <c r="J2634" s="4" t="s">
        <v>1554</v>
      </c>
    </row>
    <row r="2635" spans="1:10" hidden="1" outlineLevel="1" x14ac:dyDescent="0.2">
      <c r="A2635" s="8">
        <v>45257</v>
      </c>
      <c r="B2635" s="4" t="s">
        <v>4122</v>
      </c>
      <c r="C2635" s="4" t="s">
        <v>3840</v>
      </c>
      <c r="D2635" s="4" t="s">
        <v>4385</v>
      </c>
      <c r="E2635" s="12">
        <v>501100</v>
      </c>
      <c r="F2635" s="11" t="s">
        <v>548</v>
      </c>
      <c r="G2635" s="12">
        <v>40088</v>
      </c>
      <c r="H2635" s="12">
        <f t="shared" si="41"/>
        <v>541188</v>
      </c>
      <c r="I2635" s="4" t="s">
        <v>3387</v>
      </c>
      <c r="J2635" s="4" t="s">
        <v>3106</v>
      </c>
    </row>
    <row r="2636" spans="1:10" hidden="1" outlineLevel="1" x14ac:dyDescent="0.2">
      <c r="A2636" s="8">
        <v>45258</v>
      </c>
      <c r="B2636" s="4" t="s">
        <v>3717</v>
      </c>
      <c r="C2636" s="4" t="s">
        <v>3910</v>
      </c>
      <c r="D2636" s="4" t="s">
        <v>4946</v>
      </c>
      <c r="E2636" s="12">
        <v>-138050</v>
      </c>
      <c r="F2636" s="11" t="s">
        <v>548</v>
      </c>
      <c r="G2636" s="12">
        <v>-11044</v>
      </c>
      <c r="H2636" s="12">
        <f t="shared" si="41"/>
        <v>-149094</v>
      </c>
      <c r="I2636" s="4" t="s">
        <v>3387</v>
      </c>
      <c r="J2636" s="4" t="s">
        <v>3106</v>
      </c>
    </row>
    <row r="2637" spans="1:10" outlineLevel="1" x14ac:dyDescent="0.2">
      <c r="A2637" s="8">
        <v>45259</v>
      </c>
      <c r="B2637" s="4" t="s">
        <v>1000</v>
      </c>
      <c r="C2637" s="4" t="s">
        <v>520</v>
      </c>
      <c r="D2637" s="4" t="s">
        <v>186</v>
      </c>
      <c r="E2637" s="12">
        <v>-269558</v>
      </c>
      <c r="F2637" s="11" t="s">
        <v>548</v>
      </c>
      <c r="G2637" s="12">
        <v>-21564</v>
      </c>
      <c r="H2637" s="12">
        <f t="shared" si="41"/>
        <v>-291122</v>
      </c>
      <c r="I2637" s="4" t="s">
        <v>505</v>
      </c>
      <c r="J2637" s="4" t="s">
        <v>3537</v>
      </c>
    </row>
    <row r="2638" spans="1:10" hidden="1" outlineLevel="1" x14ac:dyDescent="0.2">
      <c r="A2638" s="8">
        <v>45259</v>
      </c>
      <c r="B2638" s="4" t="s">
        <v>70</v>
      </c>
      <c r="C2638" s="4" t="s">
        <v>3840</v>
      </c>
      <c r="D2638" s="4" t="s">
        <v>3822</v>
      </c>
      <c r="E2638" s="12">
        <v>501100</v>
      </c>
      <c r="F2638" s="11" t="s">
        <v>548</v>
      </c>
      <c r="G2638" s="12">
        <v>40088</v>
      </c>
      <c r="H2638" s="12">
        <f t="shared" si="41"/>
        <v>541188</v>
      </c>
      <c r="I2638" s="4" t="s">
        <v>3387</v>
      </c>
      <c r="J2638" s="4" t="s">
        <v>3106</v>
      </c>
    </row>
    <row r="2639" spans="1:10" hidden="1" outlineLevel="1" x14ac:dyDescent="0.2">
      <c r="A2639" s="8">
        <v>45260</v>
      </c>
      <c r="B2639" s="4" t="s">
        <v>2017</v>
      </c>
      <c r="C2639" s="4" t="s">
        <v>3910</v>
      </c>
      <c r="D2639" s="4" t="s">
        <v>3806</v>
      </c>
      <c r="E2639" s="12">
        <v>-82520</v>
      </c>
      <c r="F2639" s="11" t="s">
        <v>548</v>
      </c>
      <c r="G2639" s="12">
        <v>-6602</v>
      </c>
      <c r="H2639" s="12">
        <f t="shared" si="41"/>
        <v>-89122</v>
      </c>
      <c r="I2639" s="4" t="s">
        <v>3387</v>
      </c>
      <c r="J2639" s="4" t="s">
        <v>3106</v>
      </c>
    </row>
    <row r="2640" spans="1:10" hidden="1" outlineLevel="1" x14ac:dyDescent="0.2">
      <c r="A2640" s="8">
        <v>45260</v>
      </c>
      <c r="B2640" s="4" t="s">
        <v>3188</v>
      </c>
      <c r="C2640" s="4" t="s">
        <v>3910</v>
      </c>
      <c r="D2640" s="4" t="s">
        <v>1339</v>
      </c>
      <c r="E2640" s="12">
        <v>-52259</v>
      </c>
      <c r="F2640" s="11" t="s">
        <v>548</v>
      </c>
      <c r="G2640" s="12">
        <v>-4181</v>
      </c>
      <c r="H2640" s="12">
        <f t="shared" si="41"/>
        <v>-56440</v>
      </c>
      <c r="I2640" s="4" t="s">
        <v>3387</v>
      </c>
      <c r="J2640" s="4" t="s">
        <v>3106</v>
      </c>
    </row>
    <row r="2641" spans="1:10" outlineLevel="1" x14ac:dyDescent="0.2">
      <c r="A2641" s="8">
        <v>45260</v>
      </c>
      <c r="B2641" s="4" t="s">
        <v>2065</v>
      </c>
      <c r="C2641" s="4" t="s">
        <v>3840</v>
      </c>
      <c r="D2641" s="4"/>
      <c r="E2641" s="12">
        <v>0</v>
      </c>
      <c r="F2641" s="11" t="s">
        <v>548</v>
      </c>
      <c r="G2641" s="12">
        <v>0</v>
      </c>
      <c r="H2641" s="12">
        <f t="shared" si="41"/>
        <v>0</v>
      </c>
      <c r="I2641" s="4" t="s">
        <v>505</v>
      </c>
      <c r="J2641" s="4" t="s">
        <v>3537</v>
      </c>
    </row>
    <row r="2642" spans="1:10" outlineLevel="1" x14ac:dyDescent="0.2">
      <c r="A2642" s="8">
        <v>45260</v>
      </c>
      <c r="B2642" s="4" t="s">
        <v>1420</v>
      </c>
      <c r="C2642" s="4" t="s">
        <v>3840</v>
      </c>
      <c r="D2642" s="4" t="s">
        <v>1629</v>
      </c>
      <c r="E2642" s="12">
        <v>400880</v>
      </c>
      <c r="F2642" s="11" t="s">
        <v>548</v>
      </c>
      <c r="G2642" s="12">
        <v>32070</v>
      </c>
      <c r="H2642" s="12">
        <f t="shared" si="41"/>
        <v>432950</v>
      </c>
      <c r="I2642" s="4" t="s">
        <v>505</v>
      </c>
      <c r="J2642" s="4" t="s">
        <v>3537</v>
      </c>
    </row>
    <row r="2643" spans="1:10" hidden="1" outlineLevel="1" x14ac:dyDescent="0.2">
      <c r="A2643" s="8">
        <v>45261</v>
      </c>
      <c r="B2643" s="4" t="s">
        <v>132</v>
      </c>
      <c r="C2643" s="4" t="s">
        <v>3840</v>
      </c>
      <c r="D2643" s="4" t="s">
        <v>4386</v>
      </c>
      <c r="E2643" s="12">
        <v>501100</v>
      </c>
      <c r="F2643" s="11" t="s">
        <v>548</v>
      </c>
      <c r="G2643" s="12">
        <v>40088</v>
      </c>
      <c r="H2643" s="12">
        <f t="shared" si="41"/>
        <v>541188</v>
      </c>
      <c r="I2643" s="4" t="s">
        <v>3387</v>
      </c>
      <c r="J2643" s="4" t="s">
        <v>3106</v>
      </c>
    </row>
    <row r="2644" spans="1:10" hidden="1" outlineLevel="1" x14ac:dyDescent="0.2">
      <c r="A2644" s="8">
        <v>45261</v>
      </c>
      <c r="B2644" s="4" t="s">
        <v>4652</v>
      </c>
      <c r="C2644" s="4" t="s">
        <v>3840</v>
      </c>
      <c r="D2644" s="4" t="s">
        <v>4743</v>
      </c>
      <c r="E2644" s="12">
        <v>400880</v>
      </c>
      <c r="F2644" s="11" t="s">
        <v>548</v>
      </c>
      <c r="G2644" s="12">
        <v>32070</v>
      </c>
      <c r="H2644" s="12">
        <f t="shared" si="41"/>
        <v>432950</v>
      </c>
      <c r="I2644" s="4" t="s">
        <v>3387</v>
      </c>
      <c r="J2644" s="4" t="s">
        <v>3106</v>
      </c>
    </row>
    <row r="2645" spans="1:10" hidden="1" outlineLevel="1" x14ac:dyDescent="0.2">
      <c r="A2645" s="8">
        <v>45261</v>
      </c>
      <c r="B2645" s="4" t="s">
        <v>2603</v>
      </c>
      <c r="C2645" s="4" t="s">
        <v>3840</v>
      </c>
      <c r="D2645" s="4" t="s">
        <v>4625</v>
      </c>
      <c r="E2645" s="12">
        <v>501100</v>
      </c>
      <c r="F2645" s="11" t="s">
        <v>548</v>
      </c>
      <c r="G2645" s="12">
        <v>40088</v>
      </c>
      <c r="H2645" s="12">
        <f t="shared" si="41"/>
        <v>541188</v>
      </c>
      <c r="I2645" s="4" t="s">
        <v>3387</v>
      </c>
      <c r="J2645" s="4" t="s">
        <v>3106</v>
      </c>
    </row>
    <row r="2646" spans="1:10" hidden="1" outlineLevel="1" x14ac:dyDescent="0.2">
      <c r="A2646" s="8">
        <v>45261</v>
      </c>
      <c r="B2646" s="4" t="s">
        <v>3306</v>
      </c>
      <c r="C2646" s="4" t="s">
        <v>3840</v>
      </c>
      <c r="D2646" s="4" t="s">
        <v>3624</v>
      </c>
      <c r="E2646" s="12">
        <v>400880</v>
      </c>
      <c r="F2646" s="11" t="s">
        <v>548</v>
      </c>
      <c r="G2646" s="12">
        <v>32070</v>
      </c>
      <c r="H2646" s="12">
        <f t="shared" si="41"/>
        <v>432950</v>
      </c>
      <c r="I2646" s="4" t="s">
        <v>3387</v>
      </c>
      <c r="J2646" s="4" t="s">
        <v>3106</v>
      </c>
    </row>
    <row r="2647" spans="1:10" hidden="1" outlineLevel="1" x14ac:dyDescent="0.2">
      <c r="A2647" s="8">
        <v>45261</v>
      </c>
      <c r="B2647" s="4" t="s">
        <v>4389</v>
      </c>
      <c r="C2647" s="4" t="s">
        <v>3840</v>
      </c>
      <c r="D2647" s="4" t="s">
        <v>4660</v>
      </c>
      <c r="E2647" s="12">
        <v>400880</v>
      </c>
      <c r="F2647" s="11" t="s">
        <v>548</v>
      </c>
      <c r="G2647" s="12">
        <v>32070</v>
      </c>
      <c r="H2647" s="12">
        <f t="shared" si="41"/>
        <v>432950</v>
      </c>
      <c r="I2647" s="4" t="s">
        <v>3387</v>
      </c>
      <c r="J2647" s="4" t="s">
        <v>3106</v>
      </c>
    </row>
    <row r="2648" spans="1:10" hidden="1" outlineLevel="1" x14ac:dyDescent="0.2">
      <c r="A2648" s="8">
        <v>45261</v>
      </c>
      <c r="B2648" s="4" t="s">
        <v>27</v>
      </c>
      <c r="C2648" s="4" t="s">
        <v>3840</v>
      </c>
      <c r="D2648" s="4" t="s">
        <v>2383</v>
      </c>
      <c r="E2648" s="12">
        <v>501100</v>
      </c>
      <c r="F2648" s="11" t="s">
        <v>548</v>
      </c>
      <c r="G2648" s="12">
        <v>40088</v>
      </c>
      <c r="H2648" s="12">
        <f t="shared" si="41"/>
        <v>541188</v>
      </c>
      <c r="I2648" s="4" t="s">
        <v>3387</v>
      </c>
      <c r="J2648" s="4" t="s">
        <v>3106</v>
      </c>
    </row>
    <row r="2649" spans="1:10" outlineLevel="1" x14ac:dyDescent="0.2">
      <c r="A2649" s="8">
        <v>45262</v>
      </c>
      <c r="B2649" s="4" t="s">
        <v>4951</v>
      </c>
      <c r="C2649" s="4" t="s">
        <v>3840</v>
      </c>
      <c r="D2649" s="4" t="s">
        <v>4486</v>
      </c>
      <c r="E2649" s="12">
        <v>400880</v>
      </c>
      <c r="F2649" s="11" t="s">
        <v>548</v>
      </c>
      <c r="G2649" s="12">
        <v>32070</v>
      </c>
      <c r="H2649" s="12">
        <f t="shared" si="41"/>
        <v>432950</v>
      </c>
      <c r="I2649" s="4" t="s">
        <v>505</v>
      </c>
      <c r="J2649" s="4" t="s">
        <v>3537</v>
      </c>
    </row>
    <row r="2650" spans="1:10" hidden="1" outlineLevel="1" x14ac:dyDescent="0.2">
      <c r="A2650" s="8">
        <v>45264</v>
      </c>
      <c r="B2650" s="4" t="s">
        <v>5118</v>
      </c>
      <c r="C2650" s="4" t="s">
        <v>3840</v>
      </c>
      <c r="D2650" s="4" t="s">
        <v>1977</v>
      </c>
      <c r="E2650" s="12">
        <v>501100</v>
      </c>
      <c r="F2650" s="11" t="s">
        <v>548</v>
      </c>
      <c r="G2650" s="12">
        <v>40088</v>
      </c>
      <c r="H2650" s="12">
        <f t="shared" si="41"/>
        <v>541188</v>
      </c>
      <c r="I2650" s="4" t="s">
        <v>3387</v>
      </c>
      <c r="J2650" s="4" t="s">
        <v>3106</v>
      </c>
    </row>
    <row r="2651" spans="1:10" hidden="1" outlineLevel="1" x14ac:dyDescent="0.2">
      <c r="A2651" s="8">
        <v>45264</v>
      </c>
      <c r="B2651" s="4" t="s">
        <v>822</v>
      </c>
      <c r="C2651" s="4" t="s">
        <v>3840</v>
      </c>
      <c r="D2651" s="4" t="s">
        <v>4464</v>
      </c>
      <c r="E2651" s="12">
        <v>400880</v>
      </c>
      <c r="F2651" s="11" t="s">
        <v>548</v>
      </c>
      <c r="G2651" s="12">
        <v>32070</v>
      </c>
      <c r="H2651" s="12">
        <f t="shared" si="41"/>
        <v>432950</v>
      </c>
      <c r="I2651" s="4" t="s">
        <v>3387</v>
      </c>
      <c r="J2651" s="4" t="s">
        <v>3106</v>
      </c>
    </row>
    <row r="2652" spans="1:10" hidden="1" outlineLevel="1" x14ac:dyDescent="0.2">
      <c r="A2652" s="8">
        <v>45264</v>
      </c>
      <c r="B2652" s="4" t="s">
        <v>3823</v>
      </c>
      <c r="C2652" s="4" t="s">
        <v>3840</v>
      </c>
      <c r="D2652" s="4" t="s">
        <v>2473</v>
      </c>
      <c r="E2652" s="12">
        <v>501100</v>
      </c>
      <c r="F2652" s="11" t="s">
        <v>548</v>
      </c>
      <c r="G2652" s="12">
        <v>40088</v>
      </c>
      <c r="H2652" s="12">
        <f t="shared" si="41"/>
        <v>541188</v>
      </c>
      <c r="I2652" s="4" t="s">
        <v>3387</v>
      </c>
      <c r="J2652" s="4" t="s">
        <v>3106</v>
      </c>
    </row>
    <row r="2653" spans="1:10" hidden="1" outlineLevel="1" x14ac:dyDescent="0.2">
      <c r="A2653" s="8">
        <v>45264</v>
      </c>
      <c r="B2653" s="4" t="s">
        <v>743</v>
      </c>
      <c r="C2653" s="4" t="s">
        <v>3840</v>
      </c>
      <c r="D2653" s="4" t="s">
        <v>3432</v>
      </c>
      <c r="E2653" s="12">
        <v>501100</v>
      </c>
      <c r="F2653" s="11" t="s">
        <v>548</v>
      </c>
      <c r="G2653" s="12">
        <v>40088</v>
      </c>
      <c r="H2653" s="12">
        <f t="shared" si="41"/>
        <v>541188</v>
      </c>
      <c r="I2653" s="4" t="s">
        <v>3387</v>
      </c>
      <c r="J2653" s="4" t="s">
        <v>3106</v>
      </c>
    </row>
    <row r="2654" spans="1:10" hidden="1" outlineLevel="1" x14ac:dyDescent="0.2">
      <c r="A2654" s="8">
        <v>45264</v>
      </c>
      <c r="B2654" s="4" t="s">
        <v>963</v>
      </c>
      <c r="C2654" s="4" t="s">
        <v>3840</v>
      </c>
      <c r="D2654" s="4" t="s">
        <v>3945</v>
      </c>
      <c r="E2654" s="12">
        <v>501100</v>
      </c>
      <c r="F2654" s="11" t="s">
        <v>548</v>
      </c>
      <c r="G2654" s="12">
        <v>40088</v>
      </c>
      <c r="H2654" s="12">
        <f t="shared" si="41"/>
        <v>541188</v>
      </c>
      <c r="I2654" s="4" t="s">
        <v>3387</v>
      </c>
      <c r="J2654" s="4" t="s">
        <v>3106</v>
      </c>
    </row>
    <row r="2655" spans="1:10" hidden="1" outlineLevel="1" x14ac:dyDescent="0.2">
      <c r="A2655" s="8">
        <v>45264</v>
      </c>
      <c r="B2655" s="4" t="s">
        <v>2826</v>
      </c>
      <c r="C2655" s="4" t="s">
        <v>3840</v>
      </c>
      <c r="D2655" s="4" t="s">
        <v>3844</v>
      </c>
      <c r="E2655" s="12">
        <v>400880</v>
      </c>
      <c r="F2655" s="11" t="s">
        <v>548</v>
      </c>
      <c r="G2655" s="12">
        <v>32070</v>
      </c>
      <c r="H2655" s="12">
        <f t="shared" si="41"/>
        <v>432950</v>
      </c>
      <c r="I2655" s="4" t="s">
        <v>3387</v>
      </c>
      <c r="J2655" s="4" t="s">
        <v>3106</v>
      </c>
    </row>
    <row r="2656" spans="1:10" hidden="1" outlineLevel="1" x14ac:dyDescent="0.2">
      <c r="A2656" s="8">
        <v>45264</v>
      </c>
      <c r="B2656" s="4" t="s">
        <v>2644</v>
      </c>
      <c r="C2656" s="4" t="s">
        <v>3840</v>
      </c>
      <c r="D2656" s="4" t="s">
        <v>1382</v>
      </c>
      <c r="E2656" s="12">
        <v>400880</v>
      </c>
      <c r="F2656" s="11" t="s">
        <v>548</v>
      </c>
      <c r="G2656" s="12">
        <v>32070</v>
      </c>
      <c r="H2656" s="12">
        <f t="shared" si="41"/>
        <v>432950</v>
      </c>
      <c r="I2656" s="4" t="s">
        <v>3387</v>
      </c>
      <c r="J2656" s="4" t="s">
        <v>3106</v>
      </c>
    </row>
    <row r="2657" spans="1:10" hidden="1" outlineLevel="1" x14ac:dyDescent="0.2">
      <c r="A2657" s="8">
        <v>45264</v>
      </c>
      <c r="B2657" s="4" t="s">
        <v>1763</v>
      </c>
      <c r="C2657" s="4" t="s">
        <v>3840</v>
      </c>
      <c r="D2657" s="4" t="s">
        <v>2583</v>
      </c>
      <c r="E2657" s="12">
        <v>400880</v>
      </c>
      <c r="F2657" s="11" t="s">
        <v>548</v>
      </c>
      <c r="G2657" s="12">
        <v>32070</v>
      </c>
      <c r="H2657" s="12">
        <f t="shared" si="41"/>
        <v>432950</v>
      </c>
      <c r="I2657" s="4" t="s">
        <v>3387</v>
      </c>
      <c r="J2657" s="4" t="s">
        <v>3106</v>
      </c>
    </row>
    <row r="2658" spans="1:10" hidden="1" outlineLevel="1" x14ac:dyDescent="0.2">
      <c r="A2658" s="8">
        <v>45264</v>
      </c>
      <c r="B2658" s="4" t="s">
        <v>1999</v>
      </c>
      <c r="C2658" s="4" t="s">
        <v>3840</v>
      </c>
      <c r="D2658" s="4" t="s">
        <v>2920</v>
      </c>
      <c r="E2658" s="12">
        <v>400880</v>
      </c>
      <c r="F2658" s="11" t="s">
        <v>548</v>
      </c>
      <c r="G2658" s="12">
        <v>32070</v>
      </c>
      <c r="H2658" s="12">
        <f t="shared" si="41"/>
        <v>432950</v>
      </c>
      <c r="I2658" s="4" t="s">
        <v>3387</v>
      </c>
      <c r="J2658" s="4" t="s">
        <v>3106</v>
      </c>
    </row>
    <row r="2659" spans="1:10" hidden="1" outlineLevel="1" x14ac:dyDescent="0.2">
      <c r="A2659" s="8">
        <v>45264</v>
      </c>
      <c r="B2659" s="4" t="s">
        <v>2710</v>
      </c>
      <c r="C2659" s="4" t="s">
        <v>3840</v>
      </c>
      <c r="D2659" s="4" t="s">
        <v>2816</v>
      </c>
      <c r="E2659" s="12">
        <v>400880</v>
      </c>
      <c r="F2659" s="11" t="s">
        <v>548</v>
      </c>
      <c r="G2659" s="12">
        <v>32070</v>
      </c>
      <c r="H2659" s="12">
        <f t="shared" si="41"/>
        <v>432950</v>
      </c>
      <c r="I2659" s="4" t="s">
        <v>3387</v>
      </c>
      <c r="J2659" s="4" t="s">
        <v>3106</v>
      </c>
    </row>
    <row r="2660" spans="1:10" hidden="1" outlineLevel="1" x14ac:dyDescent="0.2">
      <c r="A2660" s="8">
        <v>45264</v>
      </c>
      <c r="B2660" s="4" t="s">
        <v>4382</v>
      </c>
      <c r="C2660" s="4" t="s">
        <v>3840</v>
      </c>
      <c r="D2660" s="4" t="s">
        <v>4834</v>
      </c>
      <c r="E2660" s="12">
        <v>501100</v>
      </c>
      <c r="F2660" s="11" t="s">
        <v>548</v>
      </c>
      <c r="G2660" s="12">
        <v>40088</v>
      </c>
      <c r="H2660" s="12">
        <f t="shared" si="41"/>
        <v>541188</v>
      </c>
      <c r="I2660" s="4" t="s">
        <v>3387</v>
      </c>
      <c r="J2660" s="4" t="s">
        <v>3106</v>
      </c>
    </row>
    <row r="2661" spans="1:10" hidden="1" outlineLevel="1" x14ac:dyDescent="0.2">
      <c r="A2661" s="8">
        <v>45264</v>
      </c>
      <c r="B2661" s="4" t="s">
        <v>94</v>
      </c>
      <c r="C2661" s="4" t="s">
        <v>3840</v>
      </c>
      <c r="D2661" s="4" t="s">
        <v>5080</v>
      </c>
      <c r="E2661" s="12">
        <v>400880</v>
      </c>
      <c r="F2661" s="11" t="s">
        <v>548</v>
      </c>
      <c r="G2661" s="12">
        <v>32070</v>
      </c>
      <c r="H2661" s="12">
        <f t="shared" si="41"/>
        <v>432950</v>
      </c>
      <c r="I2661" s="4" t="s">
        <v>3387</v>
      </c>
      <c r="J2661" s="4" t="s">
        <v>3106</v>
      </c>
    </row>
    <row r="2662" spans="1:10" hidden="1" outlineLevel="1" x14ac:dyDescent="0.2">
      <c r="A2662" s="8">
        <v>45264</v>
      </c>
      <c r="B2662" s="4" t="s">
        <v>3171</v>
      </c>
      <c r="C2662" s="4" t="s">
        <v>3840</v>
      </c>
      <c r="D2662" s="4" t="s">
        <v>165</v>
      </c>
      <c r="E2662" s="12">
        <v>400880</v>
      </c>
      <c r="F2662" s="11" t="s">
        <v>548</v>
      </c>
      <c r="G2662" s="12">
        <v>32070</v>
      </c>
      <c r="H2662" s="12">
        <f t="shared" si="41"/>
        <v>432950</v>
      </c>
      <c r="I2662" s="4" t="s">
        <v>3387</v>
      </c>
      <c r="J2662" s="4" t="s">
        <v>3106</v>
      </c>
    </row>
    <row r="2663" spans="1:10" hidden="1" outlineLevel="1" x14ac:dyDescent="0.2">
      <c r="A2663" s="8">
        <v>45264</v>
      </c>
      <c r="B2663" s="4" t="s">
        <v>3865</v>
      </c>
      <c r="C2663" s="4" t="s">
        <v>3840</v>
      </c>
      <c r="D2663" s="4" t="s">
        <v>5020</v>
      </c>
      <c r="E2663" s="12">
        <v>501100</v>
      </c>
      <c r="F2663" s="11" t="s">
        <v>548</v>
      </c>
      <c r="G2663" s="12">
        <v>40088</v>
      </c>
      <c r="H2663" s="12">
        <f t="shared" si="41"/>
        <v>541188</v>
      </c>
      <c r="I2663" s="4" t="s">
        <v>3387</v>
      </c>
      <c r="J2663" s="4" t="s">
        <v>3106</v>
      </c>
    </row>
    <row r="2664" spans="1:10" hidden="1" outlineLevel="1" x14ac:dyDescent="0.2">
      <c r="A2664" s="8">
        <v>45264</v>
      </c>
      <c r="B2664" s="4" t="s">
        <v>3092</v>
      </c>
      <c r="C2664" s="4" t="s">
        <v>3840</v>
      </c>
      <c r="D2664" s="4" t="s">
        <v>4454</v>
      </c>
      <c r="E2664" s="12">
        <v>400880</v>
      </c>
      <c r="F2664" s="11" t="s">
        <v>548</v>
      </c>
      <c r="G2664" s="12">
        <v>32070</v>
      </c>
      <c r="H2664" s="12">
        <f t="shared" si="41"/>
        <v>432950</v>
      </c>
      <c r="I2664" s="4" t="s">
        <v>3387</v>
      </c>
      <c r="J2664" s="4" t="s">
        <v>3106</v>
      </c>
    </row>
    <row r="2665" spans="1:10" hidden="1" outlineLevel="1" x14ac:dyDescent="0.2">
      <c r="A2665" s="8">
        <v>45264</v>
      </c>
      <c r="B2665" s="4" t="s">
        <v>2220</v>
      </c>
      <c r="C2665" s="4" t="s">
        <v>3840</v>
      </c>
      <c r="D2665" s="4" t="s">
        <v>5016</v>
      </c>
      <c r="E2665" s="12">
        <v>2004400</v>
      </c>
      <c r="F2665" s="11" t="s">
        <v>548</v>
      </c>
      <c r="G2665" s="12">
        <v>160352</v>
      </c>
      <c r="H2665" s="12">
        <f t="shared" si="41"/>
        <v>2164752</v>
      </c>
      <c r="I2665" s="4" t="s">
        <v>2318</v>
      </c>
      <c r="J2665" s="4" t="s">
        <v>195</v>
      </c>
    </row>
    <row r="2666" spans="1:10" outlineLevel="1" x14ac:dyDescent="0.2">
      <c r="A2666" s="8">
        <v>45264</v>
      </c>
      <c r="B2666" s="4" t="s">
        <v>2924</v>
      </c>
      <c r="C2666" s="4" t="s">
        <v>3840</v>
      </c>
      <c r="D2666" s="4" t="s">
        <v>2632</v>
      </c>
      <c r="E2666" s="12">
        <v>250550</v>
      </c>
      <c r="F2666" s="11" t="s">
        <v>548</v>
      </c>
      <c r="G2666" s="12">
        <v>20044</v>
      </c>
      <c r="H2666" s="12">
        <f t="shared" si="41"/>
        <v>270594</v>
      </c>
      <c r="I2666" s="4" t="s">
        <v>505</v>
      </c>
      <c r="J2666" s="4" t="s">
        <v>3537</v>
      </c>
    </row>
    <row r="2667" spans="1:10" outlineLevel="1" x14ac:dyDescent="0.2">
      <c r="A2667" s="8">
        <v>45264</v>
      </c>
      <c r="B2667" s="4" t="s">
        <v>4810</v>
      </c>
      <c r="C2667" s="4" t="s">
        <v>3840</v>
      </c>
      <c r="D2667" s="4" t="s">
        <v>3048</v>
      </c>
      <c r="E2667" s="12">
        <v>400880</v>
      </c>
      <c r="F2667" s="11" t="s">
        <v>548</v>
      </c>
      <c r="G2667" s="12">
        <v>32070</v>
      </c>
      <c r="H2667" s="12">
        <f t="shared" si="41"/>
        <v>432950</v>
      </c>
      <c r="I2667" s="4" t="s">
        <v>505</v>
      </c>
      <c r="J2667" s="4" t="s">
        <v>3537</v>
      </c>
    </row>
    <row r="2668" spans="1:10" outlineLevel="1" x14ac:dyDescent="0.2">
      <c r="A2668" s="8">
        <v>45264</v>
      </c>
      <c r="B2668" s="4" t="s">
        <v>2282</v>
      </c>
      <c r="C2668" s="4" t="s">
        <v>3840</v>
      </c>
      <c r="D2668" s="4" t="s">
        <v>3730</v>
      </c>
      <c r="E2668" s="12">
        <v>400880</v>
      </c>
      <c r="F2668" s="11" t="s">
        <v>548</v>
      </c>
      <c r="G2668" s="12">
        <v>32070</v>
      </c>
      <c r="H2668" s="12">
        <f t="shared" si="41"/>
        <v>432950</v>
      </c>
      <c r="I2668" s="4" t="s">
        <v>505</v>
      </c>
      <c r="J2668" s="4" t="s">
        <v>3537</v>
      </c>
    </row>
    <row r="2669" spans="1:10" outlineLevel="1" x14ac:dyDescent="0.2">
      <c r="A2669" s="8">
        <v>45264</v>
      </c>
      <c r="B2669" s="4" t="s">
        <v>1503</v>
      </c>
      <c r="C2669" s="4" t="s">
        <v>3840</v>
      </c>
      <c r="D2669" s="4" t="s">
        <v>3649</v>
      </c>
      <c r="E2669" s="12">
        <v>400880</v>
      </c>
      <c r="F2669" s="11" t="s">
        <v>548</v>
      </c>
      <c r="G2669" s="12">
        <v>32070</v>
      </c>
      <c r="H2669" s="12">
        <f t="shared" si="41"/>
        <v>432950</v>
      </c>
      <c r="I2669" s="4" t="s">
        <v>2372</v>
      </c>
      <c r="J2669" s="4" t="s">
        <v>4418</v>
      </c>
    </row>
    <row r="2670" spans="1:10" outlineLevel="1" x14ac:dyDescent="0.2">
      <c r="A2670" s="8">
        <v>45264</v>
      </c>
      <c r="B2670" s="4" t="s">
        <v>4134</v>
      </c>
      <c r="C2670" s="4" t="s">
        <v>3840</v>
      </c>
      <c r="D2670" s="4" t="s">
        <v>2197</v>
      </c>
      <c r="E2670" s="12">
        <v>400880</v>
      </c>
      <c r="F2670" s="11" t="s">
        <v>548</v>
      </c>
      <c r="G2670" s="12">
        <v>32070</v>
      </c>
      <c r="H2670" s="12">
        <f t="shared" si="41"/>
        <v>432950</v>
      </c>
      <c r="I2670" s="4" t="s">
        <v>2719</v>
      </c>
      <c r="J2670" s="4" t="s">
        <v>1445</v>
      </c>
    </row>
    <row r="2671" spans="1:10" hidden="1" outlineLevel="1" x14ac:dyDescent="0.2">
      <c r="A2671" s="8">
        <v>45265</v>
      </c>
      <c r="B2671" s="4" t="s">
        <v>4094</v>
      </c>
      <c r="C2671" s="4" t="s">
        <v>3840</v>
      </c>
      <c r="D2671" s="4" t="s">
        <v>375</v>
      </c>
      <c r="E2671" s="12">
        <v>400880</v>
      </c>
      <c r="F2671" s="11" t="s">
        <v>548</v>
      </c>
      <c r="G2671" s="12">
        <v>32070</v>
      </c>
      <c r="H2671" s="12">
        <f t="shared" si="41"/>
        <v>432950</v>
      </c>
      <c r="I2671" s="4" t="s">
        <v>3387</v>
      </c>
      <c r="J2671" s="4" t="s">
        <v>3106</v>
      </c>
    </row>
    <row r="2672" spans="1:10" hidden="1" outlineLevel="1" x14ac:dyDescent="0.2">
      <c r="A2672" s="8">
        <v>45265</v>
      </c>
      <c r="B2672" s="4" t="s">
        <v>4179</v>
      </c>
      <c r="C2672" s="4" t="s">
        <v>3840</v>
      </c>
      <c r="D2672" s="4" t="s">
        <v>1836</v>
      </c>
      <c r="E2672" s="12">
        <v>400880</v>
      </c>
      <c r="F2672" s="11" t="s">
        <v>548</v>
      </c>
      <c r="G2672" s="12">
        <v>32070</v>
      </c>
      <c r="H2672" s="12">
        <f t="shared" si="41"/>
        <v>432950</v>
      </c>
      <c r="I2672" s="4" t="s">
        <v>3387</v>
      </c>
      <c r="J2672" s="4" t="s">
        <v>3106</v>
      </c>
    </row>
    <row r="2673" spans="1:10" hidden="1" outlineLevel="1" x14ac:dyDescent="0.2">
      <c r="A2673" s="8">
        <v>45265</v>
      </c>
      <c r="B2673" s="4" t="s">
        <v>2048</v>
      </c>
      <c r="C2673" s="4" t="s">
        <v>3840</v>
      </c>
      <c r="D2673" s="4" t="s">
        <v>79</v>
      </c>
      <c r="E2673" s="12">
        <v>501100</v>
      </c>
      <c r="F2673" s="11" t="s">
        <v>548</v>
      </c>
      <c r="G2673" s="12">
        <v>40088</v>
      </c>
      <c r="H2673" s="12">
        <f t="shared" si="41"/>
        <v>541188</v>
      </c>
      <c r="I2673" s="4" t="s">
        <v>3387</v>
      </c>
      <c r="J2673" s="4" t="s">
        <v>3106</v>
      </c>
    </row>
    <row r="2674" spans="1:10" hidden="1" outlineLevel="1" x14ac:dyDescent="0.2">
      <c r="A2674" s="8">
        <v>45265</v>
      </c>
      <c r="B2674" s="4" t="s">
        <v>891</v>
      </c>
      <c r="C2674" s="4" t="s">
        <v>3840</v>
      </c>
      <c r="D2674" s="4" t="s">
        <v>5175</v>
      </c>
      <c r="E2674" s="12">
        <v>400880</v>
      </c>
      <c r="F2674" s="11" t="s">
        <v>548</v>
      </c>
      <c r="G2674" s="12">
        <v>32070</v>
      </c>
      <c r="H2674" s="12">
        <f t="shared" si="41"/>
        <v>432950</v>
      </c>
      <c r="I2674" s="4" t="s">
        <v>3387</v>
      </c>
      <c r="J2674" s="4" t="s">
        <v>3106</v>
      </c>
    </row>
    <row r="2675" spans="1:10" hidden="1" outlineLevel="1" x14ac:dyDescent="0.2">
      <c r="A2675" s="8">
        <v>45265</v>
      </c>
      <c r="B2675" s="4" t="s">
        <v>4977</v>
      </c>
      <c r="C2675" s="4" t="s">
        <v>3840</v>
      </c>
      <c r="D2675" s="4" t="s">
        <v>2239</v>
      </c>
      <c r="E2675" s="12">
        <v>400880</v>
      </c>
      <c r="F2675" s="11" t="s">
        <v>548</v>
      </c>
      <c r="G2675" s="12">
        <v>32070</v>
      </c>
      <c r="H2675" s="12">
        <f t="shared" si="41"/>
        <v>432950</v>
      </c>
      <c r="I2675" s="4" t="s">
        <v>3387</v>
      </c>
      <c r="J2675" s="4" t="s">
        <v>3106</v>
      </c>
    </row>
    <row r="2676" spans="1:10" hidden="1" outlineLevel="1" x14ac:dyDescent="0.2">
      <c r="A2676" s="8">
        <v>45265</v>
      </c>
      <c r="B2676" s="4" t="s">
        <v>1162</v>
      </c>
      <c r="C2676" s="4" t="s">
        <v>3840</v>
      </c>
      <c r="D2676" s="4" t="s">
        <v>3778</v>
      </c>
      <c r="E2676" s="12">
        <v>400880</v>
      </c>
      <c r="F2676" s="11" t="s">
        <v>548</v>
      </c>
      <c r="G2676" s="12">
        <v>32070</v>
      </c>
      <c r="H2676" s="12">
        <f t="shared" si="41"/>
        <v>432950</v>
      </c>
      <c r="I2676" s="4" t="s">
        <v>3387</v>
      </c>
      <c r="J2676" s="4" t="s">
        <v>3106</v>
      </c>
    </row>
    <row r="2677" spans="1:10" hidden="1" outlineLevel="1" x14ac:dyDescent="0.2">
      <c r="A2677" s="8">
        <v>45265</v>
      </c>
      <c r="B2677" s="4" t="s">
        <v>156</v>
      </c>
      <c r="C2677" s="4" t="s">
        <v>3840</v>
      </c>
      <c r="D2677" s="4" t="s">
        <v>3498</v>
      </c>
      <c r="E2677" s="12">
        <v>501100</v>
      </c>
      <c r="F2677" s="11" t="s">
        <v>548</v>
      </c>
      <c r="G2677" s="12">
        <v>40088</v>
      </c>
      <c r="H2677" s="12">
        <f t="shared" si="41"/>
        <v>541188</v>
      </c>
      <c r="I2677" s="4" t="s">
        <v>3387</v>
      </c>
      <c r="J2677" s="4" t="s">
        <v>3106</v>
      </c>
    </row>
    <row r="2678" spans="1:10" hidden="1" outlineLevel="1" x14ac:dyDescent="0.2">
      <c r="A2678" s="8">
        <v>45266</v>
      </c>
      <c r="B2678" s="4" t="s">
        <v>3759</v>
      </c>
      <c r="C2678" s="4" t="s">
        <v>3840</v>
      </c>
      <c r="D2678" s="4" t="s">
        <v>3255</v>
      </c>
      <c r="E2678" s="12">
        <v>501100</v>
      </c>
      <c r="F2678" s="11" t="s">
        <v>548</v>
      </c>
      <c r="G2678" s="12">
        <v>40088</v>
      </c>
      <c r="H2678" s="12">
        <f t="shared" si="41"/>
        <v>541188</v>
      </c>
      <c r="I2678" s="4" t="s">
        <v>3387</v>
      </c>
      <c r="J2678" s="4" t="s">
        <v>3106</v>
      </c>
    </row>
    <row r="2679" spans="1:10" hidden="1" outlineLevel="1" x14ac:dyDescent="0.2">
      <c r="A2679" s="8">
        <v>45266</v>
      </c>
      <c r="B2679" s="4" t="s">
        <v>501</v>
      </c>
      <c r="C2679" s="4" t="s">
        <v>3840</v>
      </c>
      <c r="D2679" s="4" t="s">
        <v>3341</v>
      </c>
      <c r="E2679" s="12">
        <v>501100</v>
      </c>
      <c r="F2679" s="11" t="s">
        <v>548</v>
      </c>
      <c r="G2679" s="12">
        <v>40088</v>
      </c>
      <c r="H2679" s="12">
        <f t="shared" si="41"/>
        <v>541188</v>
      </c>
      <c r="I2679" s="4" t="s">
        <v>3387</v>
      </c>
      <c r="J2679" s="4" t="s">
        <v>3106</v>
      </c>
    </row>
    <row r="2680" spans="1:10" outlineLevel="1" x14ac:dyDescent="0.2">
      <c r="A2680" s="8">
        <v>45266</v>
      </c>
      <c r="B2680" s="4" t="s">
        <v>5119</v>
      </c>
      <c r="C2680" s="4" t="s">
        <v>3840</v>
      </c>
      <c r="D2680" s="4" t="s">
        <v>3956</v>
      </c>
      <c r="E2680" s="12">
        <v>400880</v>
      </c>
      <c r="F2680" s="11" t="s">
        <v>548</v>
      </c>
      <c r="G2680" s="12">
        <v>32070</v>
      </c>
      <c r="H2680" s="12">
        <f t="shared" si="41"/>
        <v>432950</v>
      </c>
      <c r="I2680" s="4" t="s">
        <v>505</v>
      </c>
      <c r="J2680" s="4" t="s">
        <v>3537</v>
      </c>
    </row>
    <row r="2681" spans="1:10" outlineLevel="1" x14ac:dyDescent="0.2">
      <c r="A2681" s="8">
        <v>45266</v>
      </c>
      <c r="B2681" s="4" t="s">
        <v>1961</v>
      </c>
      <c r="C2681" s="4" t="s">
        <v>3840</v>
      </c>
      <c r="D2681" s="4" t="s">
        <v>2783</v>
      </c>
      <c r="E2681" s="12">
        <v>601320</v>
      </c>
      <c r="F2681" s="11" t="s">
        <v>548</v>
      </c>
      <c r="G2681" s="12">
        <v>48106</v>
      </c>
      <c r="H2681" s="12">
        <f t="shared" si="41"/>
        <v>649426</v>
      </c>
      <c r="I2681" s="4" t="s">
        <v>505</v>
      </c>
      <c r="J2681" s="4" t="s">
        <v>3537</v>
      </c>
    </row>
    <row r="2682" spans="1:10" outlineLevel="1" x14ac:dyDescent="0.2">
      <c r="A2682" s="8">
        <v>45266</v>
      </c>
      <c r="B2682" s="4" t="s">
        <v>913</v>
      </c>
      <c r="C2682" s="4" t="s">
        <v>3840</v>
      </c>
      <c r="D2682" s="4" t="s">
        <v>1399</v>
      </c>
      <c r="E2682" s="12">
        <v>400880</v>
      </c>
      <c r="F2682" s="11" t="s">
        <v>548</v>
      </c>
      <c r="G2682" s="12">
        <v>32070</v>
      </c>
      <c r="H2682" s="12">
        <f t="shared" si="41"/>
        <v>432950</v>
      </c>
      <c r="I2682" s="4" t="s">
        <v>505</v>
      </c>
      <c r="J2682" s="4" t="s">
        <v>3537</v>
      </c>
    </row>
    <row r="2683" spans="1:10" hidden="1" outlineLevel="1" x14ac:dyDescent="0.2">
      <c r="A2683" s="8">
        <v>45267</v>
      </c>
      <c r="B2683" s="4" t="s">
        <v>3839</v>
      </c>
      <c r="C2683" s="4" t="s">
        <v>3840</v>
      </c>
      <c r="D2683" s="4" t="s">
        <v>3416</v>
      </c>
      <c r="E2683" s="12">
        <v>400880</v>
      </c>
      <c r="F2683" s="11" t="s">
        <v>548</v>
      </c>
      <c r="G2683" s="12">
        <v>32070</v>
      </c>
      <c r="H2683" s="12">
        <f t="shared" si="41"/>
        <v>432950</v>
      </c>
      <c r="I2683" s="4" t="s">
        <v>3387</v>
      </c>
      <c r="J2683" s="4" t="s">
        <v>3106</v>
      </c>
    </row>
    <row r="2684" spans="1:10" hidden="1" outlineLevel="1" x14ac:dyDescent="0.2">
      <c r="A2684" s="8">
        <v>45267</v>
      </c>
      <c r="B2684" s="4" t="s">
        <v>3919</v>
      </c>
      <c r="C2684" s="4" t="s">
        <v>3840</v>
      </c>
      <c r="D2684" s="4" t="s">
        <v>1098</v>
      </c>
      <c r="E2684" s="12">
        <v>400880</v>
      </c>
      <c r="F2684" s="11" t="s">
        <v>548</v>
      </c>
      <c r="G2684" s="12">
        <v>32070</v>
      </c>
      <c r="H2684" s="12">
        <f t="shared" si="41"/>
        <v>432950</v>
      </c>
      <c r="I2684" s="4" t="s">
        <v>3387</v>
      </c>
      <c r="J2684" s="4" t="s">
        <v>3106</v>
      </c>
    </row>
    <row r="2685" spans="1:10" hidden="1" outlineLevel="1" x14ac:dyDescent="0.2">
      <c r="A2685" s="8">
        <v>45267</v>
      </c>
      <c r="B2685" s="4" t="s">
        <v>3932</v>
      </c>
      <c r="C2685" s="4" t="s">
        <v>3840</v>
      </c>
      <c r="D2685" s="4" t="s">
        <v>3833</v>
      </c>
      <c r="E2685" s="12">
        <v>501100</v>
      </c>
      <c r="F2685" s="11" t="s">
        <v>548</v>
      </c>
      <c r="G2685" s="12">
        <v>40088</v>
      </c>
      <c r="H2685" s="12">
        <f t="shared" si="41"/>
        <v>541188</v>
      </c>
      <c r="I2685" s="4" t="s">
        <v>3387</v>
      </c>
      <c r="J2685" s="4" t="s">
        <v>3106</v>
      </c>
    </row>
    <row r="2686" spans="1:10" outlineLevel="1" x14ac:dyDescent="0.2">
      <c r="A2686" s="8">
        <v>45267</v>
      </c>
      <c r="B2686" s="4" t="s">
        <v>1566</v>
      </c>
      <c r="C2686" s="4" t="s">
        <v>3840</v>
      </c>
      <c r="D2686" s="4" t="s">
        <v>4551</v>
      </c>
      <c r="E2686" s="12">
        <v>400880</v>
      </c>
      <c r="F2686" s="11" t="s">
        <v>548</v>
      </c>
      <c r="G2686" s="12">
        <v>32070</v>
      </c>
      <c r="H2686" s="12">
        <f t="shared" si="41"/>
        <v>432950</v>
      </c>
      <c r="I2686" s="4" t="s">
        <v>505</v>
      </c>
      <c r="J2686" s="4" t="s">
        <v>3537</v>
      </c>
    </row>
    <row r="2687" spans="1:10" outlineLevel="1" x14ac:dyDescent="0.2">
      <c r="A2687" s="8">
        <v>45267</v>
      </c>
      <c r="B2687" s="4" t="s">
        <v>3709</v>
      </c>
      <c r="C2687" s="4" t="s">
        <v>3840</v>
      </c>
      <c r="D2687" s="4" t="s">
        <v>5084</v>
      </c>
      <c r="E2687" s="12">
        <v>400880</v>
      </c>
      <c r="F2687" s="11" t="s">
        <v>548</v>
      </c>
      <c r="G2687" s="12">
        <v>32070</v>
      </c>
      <c r="H2687" s="12">
        <f t="shared" si="41"/>
        <v>432950</v>
      </c>
      <c r="I2687" s="4" t="s">
        <v>505</v>
      </c>
      <c r="J2687" s="4" t="s">
        <v>3537</v>
      </c>
    </row>
    <row r="2688" spans="1:10" outlineLevel="1" x14ac:dyDescent="0.2">
      <c r="A2688" s="8">
        <v>45268</v>
      </c>
      <c r="B2688" s="4" t="s">
        <v>1296</v>
      </c>
      <c r="C2688" s="4" t="s">
        <v>3840</v>
      </c>
      <c r="D2688" s="4" t="s">
        <v>102</v>
      </c>
      <c r="E2688" s="12">
        <v>501100</v>
      </c>
      <c r="F2688" s="11" t="s">
        <v>548</v>
      </c>
      <c r="G2688" s="12">
        <v>40088</v>
      </c>
      <c r="H2688" s="12">
        <f t="shared" si="41"/>
        <v>541188</v>
      </c>
      <c r="I2688" s="4" t="s">
        <v>505</v>
      </c>
      <c r="J2688" s="4" t="s">
        <v>3537</v>
      </c>
    </row>
    <row r="2689" spans="1:10" outlineLevel="1" x14ac:dyDescent="0.2">
      <c r="A2689" s="8">
        <v>45268</v>
      </c>
      <c r="B2689" s="4" t="s">
        <v>1604</v>
      </c>
      <c r="C2689" s="4" t="s">
        <v>3840</v>
      </c>
      <c r="D2689" s="4" t="s">
        <v>2399</v>
      </c>
      <c r="E2689" s="12">
        <v>1252750</v>
      </c>
      <c r="F2689" s="11" t="s">
        <v>548</v>
      </c>
      <c r="G2689" s="12">
        <v>100220</v>
      </c>
      <c r="H2689" s="12">
        <f t="shared" si="41"/>
        <v>1352970</v>
      </c>
      <c r="I2689" s="4" t="s">
        <v>2305</v>
      </c>
      <c r="J2689" s="4" t="s">
        <v>4010</v>
      </c>
    </row>
    <row r="2690" spans="1:10" outlineLevel="1" x14ac:dyDescent="0.2">
      <c r="A2690" s="8">
        <v>45268</v>
      </c>
      <c r="B2690" s="4" t="s">
        <v>335</v>
      </c>
      <c r="C2690" s="4" t="s">
        <v>3840</v>
      </c>
      <c r="D2690" s="4" t="s">
        <v>2879</v>
      </c>
      <c r="E2690" s="12">
        <v>751650</v>
      </c>
      <c r="F2690" s="11" t="s">
        <v>548</v>
      </c>
      <c r="G2690" s="12">
        <v>60132</v>
      </c>
      <c r="H2690" s="12">
        <f t="shared" ref="H2690:H2753" si="42">+E2690+G2690</f>
        <v>811782</v>
      </c>
      <c r="I2690" s="4" t="s">
        <v>2305</v>
      </c>
      <c r="J2690" s="4" t="s">
        <v>4010</v>
      </c>
    </row>
    <row r="2691" spans="1:10" hidden="1" outlineLevel="1" x14ac:dyDescent="0.2">
      <c r="A2691" s="8">
        <v>45268</v>
      </c>
      <c r="B2691" s="4" t="s">
        <v>718</v>
      </c>
      <c r="C2691" s="4" t="s">
        <v>3840</v>
      </c>
      <c r="D2691" s="4" t="s">
        <v>1187</v>
      </c>
      <c r="E2691" s="12">
        <v>400880</v>
      </c>
      <c r="F2691" s="11" t="s">
        <v>548</v>
      </c>
      <c r="G2691" s="12">
        <v>32070</v>
      </c>
      <c r="H2691" s="12">
        <f t="shared" si="42"/>
        <v>432950</v>
      </c>
      <c r="I2691" s="4" t="s">
        <v>3387</v>
      </c>
      <c r="J2691" s="4" t="s">
        <v>3106</v>
      </c>
    </row>
    <row r="2692" spans="1:10" hidden="1" outlineLevel="1" x14ac:dyDescent="0.2">
      <c r="A2692" s="8">
        <v>45268</v>
      </c>
      <c r="B2692" s="4" t="s">
        <v>3597</v>
      </c>
      <c r="C2692" s="4" t="s">
        <v>3840</v>
      </c>
      <c r="D2692" s="4" t="s">
        <v>4323</v>
      </c>
      <c r="E2692" s="12">
        <v>400880</v>
      </c>
      <c r="F2692" s="11" t="s">
        <v>548</v>
      </c>
      <c r="G2692" s="12">
        <v>32070</v>
      </c>
      <c r="H2692" s="12">
        <f t="shared" si="42"/>
        <v>432950</v>
      </c>
      <c r="I2692" s="4" t="s">
        <v>3387</v>
      </c>
      <c r="J2692" s="4" t="s">
        <v>3106</v>
      </c>
    </row>
    <row r="2693" spans="1:10" hidden="1" outlineLevel="1" x14ac:dyDescent="0.2">
      <c r="A2693" s="8">
        <v>45268</v>
      </c>
      <c r="B2693" s="4" t="s">
        <v>237</v>
      </c>
      <c r="C2693" s="4" t="s">
        <v>3840</v>
      </c>
      <c r="D2693" s="4" t="s">
        <v>4165</v>
      </c>
      <c r="E2693" s="12">
        <v>400880</v>
      </c>
      <c r="F2693" s="11" t="s">
        <v>548</v>
      </c>
      <c r="G2693" s="12">
        <v>32070</v>
      </c>
      <c r="H2693" s="12">
        <f t="shared" si="42"/>
        <v>432950</v>
      </c>
      <c r="I2693" s="4" t="s">
        <v>3387</v>
      </c>
      <c r="J2693" s="4" t="s">
        <v>3106</v>
      </c>
    </row>
    <row r="2694" spans="1:10" hidden="1" outlineLevel="1" x14ac:dyDescent="0.2">
      <c r="A2694" s="8">
        <v>45268</v>
      </c>
      <c r="B2694" s="4" t="s">
        <v>3360</v>
      </c>
      <c r="C2694" s="4" t="s">
        <v>3840</v>
      </c>
      <c r="D2694" s="4" t="s">
        <v>1297</v>
      </c>
      <c r="E2694" s="12">
        <v>400880</v>
      </c>
      <c r="F2694" s="11" t="s">
        <v>548</v>
      </c>
      <c r="G2694" s="12">
        <v>32070</v>
      </c>
      <c r="H2694" s="12">
        <f t="shared" si="42"/>
        <v>432950</v>
      </c>
      <c r="I2694" s="4" t="s">
        <v>3387</v>
      </c>
      <c r="J2694" s="4" t="s">
        <v>3106</v>
      </c>
    </row>
    <row r="2695" spans="1:10" hidden="1" outlineLevel="1" x14ac:dyDescent="0.2">
      <c r="A2695" s="8">
        <v>45268</v>
      </c>
      <c r="B2695" s="4" t="s">
        <v>4564</v>
      </c>
      <c r="C2695" s="4" t="s">
        <v>3840</v>
      </c>
      <c r="D2695" s="4" t="s">
        <v>3893</v>
      </c>
      <c r="E2695" s="12">
        <v>400880</v>
      </c>
      <c r="F2695" s="11" t="s">
        <v>548</v>
      </c>
      <c r="G2695" s="12">
        <v>32070</v>
      </c>
      <c r="H2695" s="12">
        <f t="shared" si="42"/>
        <v>432950</v>
      </c>
      <c r="I2695" s="4" t="s">
        <v>3387</v>
      </c>
      <c r="J2695" s="4" t="s">
        <v>3106</v>
      </c>
    </row>
    <row r="2696" spans="1:10" hidden="1" outlineLevel="1" x14ac:dyDescent="0.2">
      <c r="A2696" s="8">
        <v>45268</v>
      </c>
      <c r="B2696" s="4" t="s">
        <v>3412</v>
      </c>
      <c r="C2696" s="4" t="s">
        <v>3840</v>
      </c>
      <c r="D2696" s="4" t="s">
        <v>1388</v>
      </c>
      <c r="E2696" s="12">
        <v>501100</v>
      </c>
      <c r="F2696" s="11" t="s">
        <v>548</v>
      </c>
      <c r="G2696" s="12">
        <v>40088</v>
      </c>
      <c r="H2696" s="12">
        <f t="shared" si="42"/>
        <v>541188</v>
      </c>
      <c r="I2696" s="4" t="s">
        <v>3387</v>
      </c>
      <c r="J2696" s="4" t="s">
        <v>3106</v>
      </c>
    </row>
    <row r="2697" spans="1:10" outlineLevel="1" x14ac:dyDescent="0.2">
      <c r="A2697" s="8">
        <v>45268</v>
      </c>
      <c r="B2697" s="4" t="s">
        <v>2844</v>
      </c>
      <c r="C2697" s="4" t="s">
        <v>3840</v>
      </c>
      <c r="D2697" s="4" t="s">
        <v>3967</v>
      </c>
      <c r="E2697" s="12">
        <v>501100</v>
      </c>
      <c r="F2697" s="11" t="s">
        <v>548</v>
      </c>
      <c r="G2697" s="12">
        <v>40088</v>
      </c>
      <c r="H2697" s="12">
        <f t="shared" si="42"/>
        <v>541188</v>
      </c>
      <c r="I2697" s="4" t="s">
        <v>505</v>
      </c>
      <c r="J2697" s="4" t="s">
        <v>3537</v>
      </c>
    </row>
    <row r="2698" spans="1:10" outlineLevel="1" x14ac:dyDescent="0.2">
      <c r="A2698" s="8">
        <v>45268</v>
      </c>
      <c r="B2698" s="4" t="s">
        <v>1792</v>
      </c>
      <c r="C2698" s="4" t="s">
        <v>3840</v>
      </c>
      <c r="D2698" s="4" t="s">
        <v>2712</v>
      </c>
      <c r="E2698" s="12">
        <v>400880</v>
      </c>
      <c r="F2698" s="11" t="s">
        <v>548</v>
      </c>
      <c r="G2698" s="12">
        <v>32070</v>
      </c>
      <c r="H2698" s="12">
        <f t="shared" si="42"/>
        <v>432950</v>
      </c>
      <c r="I2698" s="4" t="s">
        <v>505</v>
      </c>
      <c r="J2698" s="4" t="s">
        <v>3537</v>
      </c>
    </row>
    <row r="2699" spans="1:10" outlineLevel="1" x14ac:dyDescent="0.2">
      <c r="A2699" s="8">
        <v>45268</v>
      </c>
      <c r="B2699" s="4" t="s">
        <v>1113</v>
      </c>
      <c r="C2699" s="4" t="s">
        <v>3840</v>
      </c>
      <c r="D2699" s="4" t="s">
        <v>1573</v>
      </c>
      <c r="E2699" s="12">
        <v>501100</v>
      </c>
      <c r="F2699" s="11" t="s">
        <v>548</v>
      </c>
      <c r="G2699" s="12">
        <v>40088</v>
      </c>
      <c r="H2699" s="12">
        <f t="shared" si="42"/>
        <v>541188</v>
      </c>
      <c r="I2699" s="4" t="s">
        <v>505</v>
      </c>
      <c r="J2699" s="4" t="s">
        <v>3537</v>
      </c>
    </row>
    <row r="2700" spans="1:10" hidden="1" outlineLevel="1" x14ac:dyDescent="0.2">
      <c r="A2700" s="8">
        <v>45271</v>
      </c>
      <c r="B2700" s="4" t="s">
        <v>2956</v>
      </c>
      <c r="C2700" s="4" t="s">
        <v>3910</v>
      </c>
      <c r="D2700" s="4" t="s">
        <v>2034</v>
      </c>
      <c r="E2700" s="12">
        <v>-82520</v>
      </c>
      <c r="F2700" s="11" t="s">
        <v>548</v>
      </c>
      <c r="G2700" s="12">
        <v>-6602</v>
      </c>
      <c r="H2700" s="12">
        <f t="shared" si="42"/>
        <v>-89122</v>
      </c>
      <c r="I2700" s="4" t="s">
        <v>3387</v>
      </c>
      <c r="J2700" s="4" t="s">
        <v>3106</v>
      </c>
    </row>
    <row r="2701" spans="1:10" outlineLevel="1" x14ac:dyDescent="0.2">
      <c r="A2701" s="8">
        <v>45271</v>
      </c>
      <c r="B2701" s="4" t="s">
        <v>1953</v>
      </c>
      <c r="C2701" s="4" t="s">
        <v>3840</v>
      </c>
      <c r="D2701" s="4" t="s">
        <v>3347</v>
      </c>
      <c r="E2701" s="12">
        <v>400880</v>
      </c>
      <c r="F2701" s="11" t="s">
        <v>548</v>
      </c>
      <c r="G2701" s="12">
        <v>32070</v>
      </c>
      <c r="H2701" s="12">
        <f t="shared" si="42"/>
        <v>432950</v>
      </c>
      <c r="I2701" s="4" t="s">
        <v>505</v>
      </c>
      <c r="J2701" s="4" t="s">
        <v>3537</v>
      </c>
    </row>
    <row r="2702" spans="1:10" outlineLevel="1" x14ac:dyDescent="0.2">
      <c r="A2702" s="8">
        <v>45271</v>
      </c>
      <c r="B2702" s="4" t="s">
        <v>1057</v>
      </c>
      <c r="C2702" s="4" t="s">
        <v>3840</v>
      </c>
      <c r="D2702" s="4" t="s">
        <v>2712</v>
      </c>
      <c r="E2702" s="12">
        <v>400880</v>
      </c>
      <c r="F2702" s="11" t="s">
        <v>548</v>
      </c>
      <c r="G2702" s="12">
        <v>32070</v>
      </c>
      <c r="H2702" s="12">
        <f t="shared" si="42"/>
        <v>432950</v>
      </c>
      <c r="I2702" s="4" t="s">
        <v>505</v>
      </c>
      <c r="J2702" s="4" t="s">
        <v>3537</v>
      </c>
    </row>
    <row r="2703" spans="1:10" outlineLevel="1" x14ac:dyDescent="0.2">
      <c r="A2703" s="8">
        <v>45271</v>
      </c>
      <c r="B2703" s="4" t="s">
        <v>243</v>
      </c>
      <c r="C2703" s="4" t="s">
        <v>3840</v>
      </c>
      <c r="D2703" s="4" t="s">
        <v>589</v>
      </c>
      <c r="E2703" s="12">
        <v>501100</v>
      </c>
      <c r="F2703" s="11" t="s">
        <v>548</v>
      </c>
      <c r="G2703" s="12">
        <v>40088</v>
      </c>
      <c r="H2703" s="12">
        <f t="shared" si="42"/>
        <v>541188</v>
      </c>
      <c r="I2703" s="4" t="s">
        <v>505</v>
      </c>
      <c r="J2703" s="4" t="s">
        <v>3537</v>
      </c>
    </row>
    <row r="2704" spans="1:10" outlineLevel="1" x14ac:dyDescent="0.2">
      <c r="A2704" s="8">
        <v>45271</v>
      </c>
      <c r="B2704" s="4" t="s">
        <v>3241</v>
      </c>
      <c r="C2704" s="4" t="s">
        <v>3840</v>
      </c>
      <c r="D2704" s="4" t="s">
        <v>4215</v>
      </c>
      <c r="E2704" s="12">
        <v>501100</v>
      </c>
      <c r="F2704" s="11" t="s">
        <v>548</v>
      </c>
      <c r="G2704" s="12">
        <v>40088</v>
      </c>
      <c r="H2704" s="12">
        <f t="shared" si="42"/>
        <v>541188</v>
      </c>
      <c r="I2704" s="4" t="s">
        <v>505</v>
      </c>
      <c r="J2704" s="4" t="s">
        <v>3537</v>
      </c>
    </row>
    <row r="2705" spans="1:10" outlineLevel="1" x14ac:dyDescent="0.2">
      <c r="A2705" s="8">
        <v>45271</v>
      </c>
      <c r="B2705" s="4" t="s">
        <v>5062</v>
      </c>
      <c r="C2705" s="4" t="s">
        <v>3840</v>
      </c>
      <c r="D2705" s="4" t="s">
        <v>497</v>
      </c>
      <c r="E2705" s="12">
        <v>400880</v>
      </c>
      <c r="F2705" s="11" t="s">
        <v>548</v>
      </c>
      <c r="G2705" s="12">
        <v>32070</v>
      </c>
      <c r="H2705" s="12">
        <f t="shared" si="42"/>
        <v>432950</v>
      </c>
      <c r="I2705" s="4" t="s">
        <v>505</v>
      </c>
      <c r="J2705" s="4" t="s">
        <v>3537</v>
      </c>
    </row>
    <row r="2706" spans="1:10" outlineLevel="1" x14ac:dyDescent="0.2">
      <c r="A2706" s="8">
        <v>45271</v>
      </c>
      <c r="B2706" s="4" t="s">
        <v>1312</v>
      </c>
      <c r="C2706" s="4" t="s">
        <v>3840</v>
      </c>
      <c r="D2706" s="4" t="s">
        <v>5181</v>
      </c>
      <c r="E2706" s="12">
        <v>400880</v>
      </c>
      <c r="F2706" s="11" t="s">
        <v>548</v>
      </c>
      <c r="G2706" s="12">
        <v>32070</v>
      </c>
      <c r="H2706" s="12">
        <f t="shared" si="42"/>
        <v>432950</v>
      </c>
      <c r="I2706" s="4" t="s">
        <v>505</v>
      </c>
      <c r="J2706" s="4" t="s">
        <v>3537</v>
      </c>
    </row>
    <row r="2707" spans="1:10" outlineLevel="1" x14ac:dyDescent="0.2">
      <c r="A2707" s="8">
        <v>45271</v>
      </c>
      <c r="B2707" s="4" t="s">
        <v>4227</v>
      </c>
      <c r="C2707" s="4" t="s">
        <v>3840</v>
      </c>
      <c r="D2707" s="4" t="s">
        <v>31</v>
      </c>
      <c r="E2707" s="12">
        <v>400880</v>
      </c>
      <c r="F2707" s="11" t="s">
        <v>548</v>
      </c>
      <c r="G2707" s="12">
        <v>32070</v>
      </c>
      <c r="H2707" s="12">
        <f t="shared" si="42"/>
        <v>432950</v>
      </c>
      <c r="I2707" s="4" t="s">
        <v>505</v>
      </c>
      <c r="J2707" s="4" t="s">
        <v>3537</v>
      </c>
    </row>
    <row r="2708" spans="1:10" hidden="1" outlineLevel="1" x14ac:dyDescent="0.2">
      <c r="A2708" s="8">
        <v>45271</v>
      </c>
      <c r="B2708" s="4" t="s">
        <v>4238</v>
      </c>
      <c r="C2708" s="4" t="s">
        <v>3840</v>
      </c>
      <c r="D2708" s="4" t="s">
        <v>1702</v>
      </c>
      <c r="E2708" s="12">
        <v>501100</v>
      </c>
      <c r="F2708" s="11" t="s">
        <v>548</v>
      </c>
      <c r="G2708" s="12">
        <v>40088</v>
      </c>
      <c r="H2708" s="12">
        <f t="shared" si="42"/>
        <v>541188</v>
      </c>
      <c r="I2708" s="4" t="s">
        <v>3387</v>
      </c>
      <c r="J2708" s="4" t="s">
        <v>3106</v>
      </c>
    </row>
    <row r="2709" spans="1:10" hidden="1" outlineLevel="1" x14ac:dyDescent="0.2">
      <c r="A2709" s="8">
        <v>45271</v>
      </c>
      <c r="B2709" s="4" t="s">
        <v>602</v>
      </c>
      <c r="C2709" s="4" t="s">
        <v>3840</v>
      </c>
      <c r="D2709" s="4" t="s">
        <v>3093</v>
      </c>
      <c r="E2709" s="12">
        <v>501100</v>
      </c>
      <c r="F2709" s="11" t="s">
        <v>548</v>
      </c>
      <c r="G2709" s="12">
        <v>40088</v>
      </c>
      <c r="H2709" s="12">
        <f t="shared" si="42"/>
        <v>541188</v>
      </c>
      <c r="I2709" s="4" t="s">
        <v>3387</v>
      </c>
      <c r="J2709" s="4" t="s">
        <v>3106</v>
      </c>
    </row>
    <row r="2710" spans="1:10" hidden="1" outlineLevel="1" x14ac:dyDescent="0.2">
      <c r="A2710" s="8">
        <v>45271</v>
      </c>
      <c r="B2710" s="4" t="s">
        <v>4475</v>
      </c>
      <c r="C2710" s="4" t="s">
        <v>3840</v>
      </c>
      <c r="D2710" s="4" t="s">
        <v>315</v>
      </c>
      <c r="E2710" s="12">
        <v>501100</v>
      </c>
      <c r="F2710" s="11" t="s">
        <v>548</v>
      </c>
      <c r="G2710" s="12">
        <v>40088</v>
      </c>
      <c r="H2710" s="12">
        <f t="shared" si="42"/>
        <v>541188</v>
      </c>
      <c r="I2710" s="4" t="s">
        <v>3387</v>
      </c>
      <c r="J2710" s="4" t="s">
        <v>3106</v>
      </c>
    </row>
    <row r="2711" spans="1:10" hidden="1" outlineLevel="1" x14ac:dyDescent="0.2">
      <c r="A2711" s="8">
        <v>45271</v>
      </c>
      <c r="B2711" s="4" t="s">
        <v>5218</v>
      </c>
      <c r="C2711" s="4" t="s">
        <v>3840</v>
      </c>
      <c r="D2711" s="4" t="s">
        <v>288</v>
      </c>
      <c r="E2711" s="12">
        <v>400880</v>
      </c>
      <c r="F2711" s="11" t="s">
        <v>548</v>
      </c>
      <c r="G2711" s="12">
        <v>32070</v>
      </c>
      <c r="H2711" s="12">
        <f t="shared" si="42"/>
        <v>432950</v>
      </c>
      <c r="I2711" s="4" t="s">
        <v>3387</v>
      </c>
      <c r="J2711" s="4" t="s">
        <v>3106</v>
      </c>
    </row>
    <row r="2712" spans="1:10" hidden="1" outlineLevel="1" x14ac:dyDescent="0.2">
      <c r="A2712" s="8">
        <v>45271</v>
      </c>
      <c r="B2712" s="4" t="s">
        <v>1046</v>
      </c>
      <c r="C2712" s="4" t="s">
        <v>3840</v>
      </c>
      <c r="D2712" s="4" t="s">
        <v>89</v>
      </c>
      <c r="E2712" s="12">
        <v>400880</v>
      </c>
      <c r="F2712" s="11" t="s">
        <v>548</v>
      </c>
      <c r="G2712" s="12">
        <v>32070</v>
      </c>
      <c r="H2712" s="12">
        <f t="shared" si="42"/>
        <v>432950</v>
      </c>
      <c r="I2712" s="4" t="s">
        <v>3387</v>
      </c>
      <c r="J2712" s="4" t="s">
        <v>3106</v>
      </c>
    </row>
    <row r="2713" spans="1:10" hidden="1" outlineLevel="1" x14ac:dyDescent="0.2">
      <c r="A2713" s="8">
        <v>45271</v>
      </c>
      <c r="B2713" s="4" t="s">
        <v>2378</v>
      </c>
      <c r="C2713" s="4" t="s">
        <v>3840</v>
      </c>
      <c r="D2713" s="4" t="s">
        <v>3502</v>
      </c>
      <c r="E2713" s="12">
        <v>501100</v>
      </c>
      <c r="F2713" s="11" t="s">
        <v>548</v>
      </c>
      <c r="G2713" s="12">
        <v>40088</v>
      </c>
      <c r="H2713" s="12">
        <f t="shared" si="42"/>
        <v>541188</v>
      </c>
      <c r="I2713" s="4" t="s">
        <v>3387</v>
      </c>
      <c r="J2713" s="4" t="s">
        <v>3106</v>
      </c>
    </row>
    <row r="2714" spans="1:10" hidden="1" outlineLevel="1" x14ac:dyDescent="0.2">
      <c r="A2714" s="8">
        <v>45271</v>
      </c>
      <c r="B2714" s="4" t="s">
        <v>1372</v>
      </c>
      <c r="C2714" s="4" t="s">
        <v>3840</v>
      </c>
      <c r="D2714" s="4" t="s">
        <v>1902</v>
      </c>
      <c r="E2714" s="12">
        <v>400880</v>
      </c>
      <c r="F2714" s="11" t="s">
        <v>548</v>
      </c>
      <c r="G2714" s="12">
        <v>32070</v>
      </c>
      <c r="H2714" s="12">
        <f t="shared" si="42"/>
        <v>432950</v>
      </c>
      <c r="I2714" s="4" t="s">
        <v>3387</v>
      </c>
      <c r="J2714" s="4" t="s">
        <v>3106</v>
      </c>
    </row>
    <row r="2715" spans="1:10" hidden="1" outlineLevel="1" x14ac:dyDescent="0.2">
      <c r="A2715" s="8">
        <v>45271</v>
      </c>
      <c r="B2715" s="4" t="s">
        <v>857</v>
      </c>
      <c r="C2715" s="4" t="s">
        <v>3840</v>
      </c>
      <c r="D2715" s="4" t="s">
        <v>5223</v>
      </c>
      <c r="E2715" s="12">
        <v>501100</v>
      </c>
      <c r="F2715" s="11" t="s">
        <v>548</v>
      </c>
      <c r="G2715" s="12">
        <v>40088</v>
      </c>
      <c r="H2715" s="12">
        <f t="shared" si="42"/>
        <v>541188</v>
      </c>
      <c r="I2715" s="4" t="s">
        <v>3387</v>
      </c>
      <c r="J2715" s="4" t="s">
        <v>3106</v>
      </c>
    </row>
    <row r="2716" spans="1:10" hidden="1" outlineLevel="1" x14ac:dyDescent="0.2">
      <c r="A2716" s="8">
        <v>45271</v>
      </c>
      <c r="B2716" s="4" t="s">
        <v>1823</v>
      </c>
      <c r="C2716" s="4" t="s">
        <v>3840</v>
      </c>
      <c r="D2716" s="4" t="s">
        <v>2506</v>
      </c>
      <c r="E2716" s="12">
        <v>501100</v>
      </c>
      <c r="F2716" s="11" t="s">
        <v>548</v>
      </c>
      <c r="G2716" s="12">
        <v>40088</v>
      </c>
      <c r="H2716" s="12">
        <f t="shared" si="42"/>
        <v>541188</v>
      </c>
      <c r="I2716" s="4" t="s">
        <v>3387</v>
      </c>
      <c r="J2716" s="4" t="s">
        <v>3106</v>
      </c>
    </row>
    <row r="2717" spans="1:10" hidden="1" outlineLevel="1" x14ac:dyDescent="0.2">
      <c r="A2717" s="8">
        <v>45271</v>
      </c>
      <c r="B2717" s="4" t="s">
        <v>4428</v>
      </c>
      <c r="C2717" s="4" t="s">
        <v>3840</v>
      </c>
      <c r="D2717" s="4" t="s">
        <v>2767</v>
      </c>
      <c r="E2717" s="12">
        <v>400880</v>
      </c>
      <c r="F2717" s="11" t="s">
        <v>548</v>
      </c>
      <c r="G2717" s="12">
        <v>32070</v>
      </c>
      <c r="H2717" s="12">
        <f t="shared" si="42"/>
        <v>432950</v>
      </c>
      <c r="I2717" s="4" t="s">
        <v>3387</v>
      </c>
      <c r="J2717" s="4" t="s">
        <v>3106</v>
      </c>
    </row>
    <row r="2718" spans="1:10" hidden="1" outlineLevel="1" x14ac:dyDescent="0.2">
      <c r="A2718" s="8">
        <v>45271</v>
      </c>
      <c r="B2718" s="4" t="s">
        <v>2787</v>
      </c>
      <c r="C2718" s="4" t="s">
        <v>3840</v>
      </c>
      <c r="D2718" s="4" t="s">
        <v>1166</v>
      </c>
      <c r="E2718" s="12">
        <v>400880</v>
      </c>
      <c r="F2718" s="11" t="s">
        <v>548</v>
      </c>
      <c r="G2718" s="12">
        <v>32070</v>
      </c>
      <c r="H2718" s="12">
        <f t="shared" si="42"/>
        <v>432950</v>
      </c>
      <c r="I2718" s="4" t="s">
        <v>3387</v>
      </c>
      <c r="J2718" s="4" t="s">
        <v>3106</v>
      </c>
    </row>
    <row r="2719" spans="1:10" hidden="1" outlineLevel="1" x14ac:dyDescent="0.2">
      <c r="A2719" s="8">
        <v>45271</v>
      </c>
      <c r="B2719" s="4" t="s">
        <v>1806</v>
      </c>
      <c r="C2719" s="4" t="s">
        <v>3840</v>
      </c>
      <c r="D2719" s="4" t="s">
        <v>5132</v>
      </c>
      <c r="E2719" s="12">
        <v>400880</v>
      </c>
      <c r="F2719" s="11" t="s">
        <v>548</v>
      </c>
      <c r="G2719" s="12">
        <v>32070</v>
      </c>
      <c r="H2719" s="12">
        <f t="shared" si="42"/>
        <v>432950</v>
      </c>
      <c r="I2719" s="4" t="s">
        <v>3387</v>
      </c>
      <c r="J2719" s="4" t="s">
        <v>3106</v>
      </c>
    </row>
    <row r="2720" spans="1:10" hidden="1" outlineLevel="1" x14ac:dyDescent="0.2">
      <c r="A2720" s="8">
        <v>45271</v>
      </c>
      <c r="B2720" s="4" t="s">
        <v>2960</v>
      </c>
      <c r="C2720" s="4" t="s">
        <v>3840</v>
      </c>
      <c r="D2720" s="4" t="s">
        <v>2166</v>
      </c>
      <c r="E2720" s="12">
        <v>501100</v>
      </c>
      <c r="F2720" s="11" t="s">
        <v>548</v>
      </c>
      <c r="G2720" s="12">
        <v>40088</v>
      </c>
      <c r="H2720" s="12">
        <f t="shared" si="42"/>
        <v>541188</v>
      </c>
      <c r="I2720" s="4" t="s">
        <v>3387</v>
      </c>
      <c r="J2720" s="4" t="s">
        <v>3106</v>
      </c>
    </row>
    <row r="2721" spans="1:10" hidden="1" outlineLevel="1" x14ac:dyDescent="0.2">
      <c r="A2721" s="8">
        <v>45271</v>
      </c>
      <c r="B2721" s="4" t="s">
        <v>3627</v>
      </c>
      <c r="C2721" s="4" t="s">
        <v>3840</v>
      </c>
      <c r="D2721" s="4" t="s">
        <v>661</v>
      </c>
      <c r="E2721" s="12">
        <v>601320</v>
      </c>
      <c r="F2721" s="11" t="s">
        <v>548</v>
      </c>
      <c r="G2721" s="12">
        <v>48106</v>
      </c>
      <c r="H2721" s="12">
        <f t="shared" si="42"/>
        <v>649426</v>
      </c>
      <c r="I2721" s="4" t="s">
        <v>646</v>
      </c>
      <c r="J2721" s="4" t="s">
        <v>4552</v>
      </c>
    </row>
    <row r="2722" spans="1:10" hidden="1" outlineLevel="1" x14ac:dyDescent="0.2">
      <c r="A2722" s="8">
        <v>45271</v>
      </c>
      <c r="B2722" s="4" t="s">
        <v>3197</v>
      </c>
      <c r="C2722" s="4" t="s">
        <v>3840</v>
      </c>
      <c r="D2722" s="4" t="s">
        <v>4830</v>
      </c>
      <c r="E2722" s="12">
        <v>601320</v>
      </c>
      <c r="F2722" s="11" t="s">
        <v>548</v>
      </c>
      <c r="G2722" s="12">
        <v>48106</v>
      </c>
      <c r="H2722" s="12">
        <f t="shared" si="42"/>
        <v>649426</v>
      </c>
      <c r="I2722" s="4" t="s">
        <v>646</v>
      </c>
      <c r="J2722" s="4" t="s">
        <v>4552</v>
      </c>
    </row>
    <row r="2723" spans="1:10" hidden="1" outlineLevel="1" x14ac:dyDescent="0.2">
      <c r="A2723" s="8">
        <v>45271</v>
      </c>
      <c r="B2723" s="4" t="s">
        <v>1646</v>
      </c>
      <c r="C2723" s="4" t="s">
        <v>3840</v>
      </c>
      <c r="D2723" s="4" t="s">
        <v>1434</v>
      </c>
      <c r="E2723" s="12">
        <v>601320</v>
      </c>
      <c r="F2723" s="11" t="s">
        <v>548</v>
      </c>
      <c r="G2723" s="12">
        <v>48106</v>
      </c>
      <c r="H2723" s="12">
        <f t="shared" si="42"/>
        <v>649426</v>
      </c>
      <c r="I2723" s="4" t="s">
        <v>646</v>
      </c>
      <c r="J2723" s="4" t="s">
        <v>4552</v>
      </c>
    </row>
    <row r="2724" spans="1:10" hidden="1" outlineLevel="1" x14ac:dyDescent="0.2">
      <c r="A2724" s="8">
        <v>45272</v>
      </c>
      <c r="B2724" s="4" t="s">
        <v>3269</v>
      </c>
      <c r="C2724" s="4" t="s">
        <v>3840</v>
      </c>
      <c r="D2724" s="4" t="s">
        <v>1456</v>
      </c>
      <c r="E2724" s="12">
        <v>501100</v>
      </c>
      <c r="F2724" s="11" t="s">
        <v>548</v>
      </c>
      <c r="G2724" s="12">
        <v>40088</v>
      </c>
      <c r="H2724" s="12">
        <f t="shared" si="42"/>
        <v>541188</v>
      </c>
      <c r="I2724" s="4" t="s">
        <v>3387</v>
      </c>
      <c r="J2724" s="4" t="s">
        <v>3106</v>
      </c>
    </row>
    <row r="2725" spans="1:10" hidden="1" outlineLevel="1" x14ac:dyDescent="0.2">
      <c r="A2725" s="8">
        <v>45272</v>
      </c>
      <c r="B2725" s="4" t="s">
        <v>307</v>
      </c>
      <c r="C2725" s="4" t="s">
        <v>3840</v>
      </c>
      <c r="D2725" s="4" t="s">
        <v>4626</v>
      </c>
      <c r="E2725" s="12">
        <v>400880</v>
      </c>
      <c r="F2725" s="11" t="s">
        <v>548</v>
      </c>
      <c r="G2725" s="12">
        <v>32070</v>
      </c>
      <c r="H2725" s="12">
        <f t="shared" si="42"/>
        <v>432950</v>
      </c>
      <c r="I2725" s="4" t="s">
        <v>3387</v>
      </c>
      <c r="J2725" s="4" t="s">
        <v>3106</v>
      </c>
    </row>
    <row r="2726" spans="1:10" hidden="1" outlineLevel="1" x14ac:dyDescent="0.2">
      <c r="A2726" s="8">
        <v>45272</v>
      </c>
      <c r="B2726" s="4" t="s">
        <v>1011</v>
      </c>
      <c r="C2726" s="4" t="s">
        <v>3840</v>
      </c>
      <c r="D2726" s="4" t="s">
        <v>4183</v>
      </c>
      <c r="E2726" s="12">
        <v>400880</v>
      </c>
      <c r="F2726" s="11" t="s">
        <v>548</v>
      </c>
      <c r="G2726" s="12">
        <v>32070</v>
      </c>
      <c r="H2726" s="12">
        <f t="shared" si="42"/>
        <v>432950</v>
      </c>
      <c r="I2726" s="4" t="s">
        <v>3387</v>
      </c>
      <c r="J2726" s="4" t="s">
        <v>3106</v>
      </c>
    </row>
    <row r="2727" spans="1:10" hidden="1" outlineLevel="1" x14ac:dyDescent="0.2">
      <c r="A2727" s="8">
        <v>45272</v>
      </c>
      <c r="B2727" s="4" t="s">
        <v>2813</v>
      </c>
      <c r="C2727" s="4" t="s">
        <v>3840</v>
      </c>
      <c r="D2727" s="4" t="s">
        <v>3941</v>
      </c>
      <c r="E2727" s="12">
        <v>400880</v>
      </c>
      <c r="F2727" s="11" t="s">
        <v>548</v>
      </c>
      <c r="G2727" s="12">
        <v>32070</v>
      </c>
      <c r="H2727" s="12">
        <f t="shared" si="42"/>
        <v>432950</v>
      </c>
      <c r="I2727" s="4" t="s">
        <v>3387</v>
      </c>
      <c r="J2727" s="4" t="s">
        <v>3106</v>
      </c>
    </row>
    <row r="2728" spans="1:10" hidden="1" outlineLevel="1" x14ac:dyDescent="0.2">
      <c r="A2728" s="8">
        <v>45272</v>
      </c>
      <c r="B2728" s="4" t="s">
        <v>4466</v>
      </c>
      <c r="C2728" s="4" t="s">
        <v>3840</v>
      </c>
      <c r="D2728" s="4" t="s">
        <v>2965</v>
      </c>
      <c r="E2728" s="12">
        <v>400880</v>
      </c>
      <c r="F2728" s="11" t="s">
        <v>548</v>
      </c>
      <c r="G2728" s="12">
        <v>32070</v>
      </c>
      <c r="H2728" s="12">
        <f t="shared" si="42"/>
        <v>432950</v>
      </c>
      <c r="I2728" s="4" t="s">
        <v>3387</v>
      </c>
      <c r="J2728" s="4" t="s">
        <v>3106</v>
      </c>
    </row>
    <row r="2729" spans="1:10" hidden="1" outlineLevel="1" x14ac:dyDescent="0.2">
      <c r="A2729" s="8">
        <v>45272</v>
      </c>
      <c r="B2729" s="4" t="s">
        <v>138</v>
      </c>
      <c r="C2729" s="4" t="s">
        <v>3840</v>
      </c>
      <c r="D2729" s="4" t="s">
        <v>268</v>
      </c>
      <c r="E2729" s="12">
        <v>400880</v>
      </c>
      <c r="F2729" s="11" t="s">
        <v>548</v>
      </c>
      <c r="G2729" s="12">
        <v>32070</v>
      </c>
      <c r="H2729" s="12">
        <f t="shared" si="42"/>
        <v>432950</v>
      </c>
      <c r="I2729" s="4" t="s">
        <v>3387</v>
      </c>
      <c r="J2729" s="4" t="s">
        <v>3106</v>
      </c>
    </row>
    <row r="2730" spans="1:10" hidden="1" outlineLevel="1" x14ac:dyDescent="0.2">
      <c r="A2730" s="8">
        <v>45272</v>
      </c>
      <c r="B2730" s="4" t="s">
        <v>950</v>
      </c>
      <c r="C2730" s="4" t="s">
        <v>3840</v>
      </c>
      <c r="D2730" s="4" t="s">
        <v>4097</v>
      </c>
      <c r="E2730" s="12">
        <v>400880</v>
      </c>
      <c r="F2730" s="11" t="s">
        <v>548</v>
      </c>
      <c r="G2730" s="12">
        <v>32070</v>
      </c>
      <c r="H2730" s="12">
        <f t="shared" si="42"/>
        <v>432950</v>
      </c>
      <c r="I2730" s="4" t="s">
        <v>3387</v>
      </c>
      <c r="J2730" s="4" t="s">
        <v>3106</v>
      </c>
    </row>
    <row r="2731" spans="1:10" hidden="1" outlineLevel="1" x14ac:dyDescent="0.2">
      <c r="A2731" s="8">
        <v>45272</v>
      </c>
      <c r="B2731" s="4" t="s">
        <v>110</v>
      </c>
      <c r="C2731" s="4" t="s">
        <v>3840</v>
      </c>
      <c r="D2731" s="4" t="s">
        <v>2031</v>
      </c>
      <c r="E2731" s="12">
        <v>501100</v>
      </c>
      <c r="F2731" s="11" t="s">
        <v>548</v>
      </c>
      <c r="G2731" s="12">
        <v>40088</v>
      </c>
      <c r="H2731" s="12">
        <f t="shared" si="42"/>
        <v>541188</v>
      </c>
      <c r="I2731" s="4" t="s">
        <v>3387</v>
      </c>
      <c r="J2731" s="4" t="s">
        <v>3106</v>
      </c>
    </row>
    <row r="2732" spans="1:10" outlineLevel="1" x14ac:dyDescent="0.2">
      <c r="A2732" s="8">
        <v>45272</v>
      </c>
      <c r="B2732" s="4" t="s">
        <v>652</v>
      </c>
      <c r="C2732" s="4" t="s">
        <v>3840</v>
      </c>
      <c r="D2732" s="4" t="s">
        <v>2819</v>
      </c>
      <c r="E2732" s="12">
        <v>400880</v>
      </c>
      <c r="F2732" s="11" t="s">
        <v>548</v>
      </c>
      <c r="G2732" s="12">
        <v>32070</v>
      </c>
      <c r="H2732" s="12">
        <f t="shared" si="42"/>
        <v>432950</v>
      </c>
      <c r="I2732" s="4" t="s">
        <v>505</v>
      </c>
      <c r="J2732" s="4" t="s">
        <v>3537</v>
      </c>
    </row>
    <row r="2733" spans="1:10" outlineLevel="1" x14ac:dyDescent="0.2">
      <c r="A2733" s="8">
        <v>45272</v>
      </c>
      <c r="B2733" s="4" t="s">
        <v>2384</v>
      </c>
      <c r="C2733" s="4" t="s">
        <v>3840</v>
      </c>
      <c r="D2733" s="4" t="s">
        <v>3743</v>
      </c>
      <c r="E2733" s="12">
        <v>400880</v>
      </c>
      <c r="F2733" s="11" t="s">
        <v>548</v>
      </c>
      <c r="G2733" s="12">
        <v>32070</v>
      </c>
      <c r="H2733" s="12">
        <f t="shared" si="42"/>
        <v>432950</v>
      </c>
      <c r="I2733" s="4" t="s">
        <v>505</v>
      </c>
      <c r="J2733" s="4" t="s">
        <v>3537</v>
      </c>
    </row>
    <row r="2734" spans="1:10" outlineLevel="1" x14ac:dyDescent="0.2">
      <c r="A2734" s="8">
        <v>45272</v>
      </c>
      <c r="B2734" s="4" t="s">
        <v>2004</v>
      </c>
      <c r="C2734" s="4" t="s">
        <v>3840</v>
      </c>
      <c r="D2734" s="4" t="s">
        <v>1127</v>
      </c>
      <c r="E2734" s="12">
        <v>400880</v>
      </c>
      <c r="F2734" s="11" t="s">
        <v>548</v>
      </c>
      <c r="G2734" s="12">
        <v>32070</v>
      </c>
      <c r="H2734" s="12">
        <f t="shared" si="42"/>
        <v>432950</v>
      </c>
      <c r="I2734" s="4" t="s">
        <v>505</v>
      </c>
      <c r="J2734" s="4" t="s">
        <v>3537</v>
      </c>
    </row>
    <row r="2735" spans="1:10" hidden="1" outlineLevel="1" x14ac:dyDescent="0.2">
      <c r="A2735" s="8">
        <v>45273</v>
      </c>
      <c r="B2735" s="4" t="s">
        <v>1421</v>
      </c>
      <c r="C2735" s="4" t="s">
        <v>3910</v>
      </c>
      <c r="D2735" s="4" t="s">
        <v>4059</v>
      </c>
      <c r="E2735" s="12">
        <v>-187911</v>
      </c>
      <c r="F2735" s="11" t="s">
        <v>548</v>
      </c>
      <c r="G2735" s="12">
        <v>-15033</v>
      </c>
      <c r="H2735" s="12">
        <f t="shared" si="42"/>
        <v>-202944</v>
      </c>
      <c r="I2735" s="4" t="s">
        <v>3387</v>
      </c>
      <c r="J2735" s="4" t="s">
        <v>3106</v>
      </c>
    </row>
    <row r="2736" spans="1:10" hidden="1" outlineLevel="1" x14ac:dyDescent="0.2">
      <c r="A2736" s="8">
        <v>45273</v>
      </c>
      <c r="B2736" s="4" t="s">
        <v>2279</v>
      </c>
      <c r="C2736" s="4" t="s">
        <v>3910</v>
      </c>
      <c r="D2736" s="4" t="s">
        <v>3137</v>
      </c>
      <c r="E2736" s="12">
        <v>-187911</v>
      </c>
      <c r="F2736" s="11" t="s">
        <v>548</v>
      </c>
      <c r="G2736" s="12">
        <v>-15033</v>
      </c>
      <c r="H2736" s="12">
        <f t="shared" si="42"/>
        <v>-202944</v>
      </c>
      <c r="I2736" s="4" t="s">
        <v>3387</v>
      </c>
      <c r="J2736" s="4" t="s">
        <v>3106</v>
      </c>
    </row>
    <row r="2737" spans="1:10" hidden="1" outlineLevel="1" x14ac:dyDescent="0.2">
      <c r="A2737" s="8">
        <v>45273</v>
      </c>
      <c r="B2737" s="4" t="s">
        <v>1576</v>
      </c>
      <c r="C2737" s="4" t="s">
        <v>3910</v>
      </c>
      <c r="D2737" s="4" t="s">
        <v>1167</v>
      </c>
      <c r="E2737" s="12">
        <v>-62637</v>
      </c>
      <c r="F2737" s="11" t="s">
        <v>548</v>
      </c>
      <c r="G2737" s="12">
        <v>-5011</v>
      </c>
      <c r="H2737" s="12">
        <f t="shared" si="42"/>
        <v>-67648</v>
      </c>
      <c r="I2737" s="4" t="s">
        <v>3387</v>
      </c>
      <c r="J2737" s="4" t="s">
        <v>3106</v>
      </c>
    </row>
    <row r="2738" spans="1:10" hidden="1" outlineLevel="1" x14ac:dyDescent="0.2">
      <c r="A2738" s="8">
        <v>45273</v>
      </c>
      <c r="B2738" s="4" t="s">
        <v>2402</v>
      </c>
      <c r="C2738" s="4" t="s">
        <v>3910</v>
      </c>
      <c r="D2738" s="4" t="s">
        <v>162</v>
      </c>
      <c r="E2738" s="12">
        <v>-125274</v>
      </c>
      <c r="F2738" s="11" t="s">
        <v>548</v>
      </c>
      <c r="G2738" s="12">
        <v>-10022</v>
      </c>
      <c r="H2738" s="12">
        <f t="shared" si="42"/>
        <v>-135296</v>
      </c>
      <c r="I2738" s="4" t="s">
        <v>3387</v>
      </c>
      <c r="J2738" s="4" t="s">
        <v>3106</v>
      </c>
    </row>
    <row r="2739" spans="1:10" hidden="1" outlineLevel="1" x14ac:dyDescent="0.2">
      <c r="A2739" s="8">
        <v>45273</v>
      </c>
      <c r="B2739" s="4" t="s">
        <v>3760</v>
      </c>
      <c r="C2739" s="4" t="s">
        <v>3910</v>
      </c>
      <c r="D2739" s="4" t="s">
        <v>2625</v>
      </c>
      <c r="E2739" s="12">
        <v>-62637</v>
      </c>
      <c r="F2739" s="11" t="s">
        <v>548</v>
      </c>
      <c r="G2739" s="12">
        <v>-5011</v>
      </c>
      <c r="H2739" s="12">
        <f t="shared" si="42"/>
        <v>-67648</v>
      </c>
      <c r="I2739" s="4" t="s">
        <v>3387</v>
      </c>
      <c r="J2739" s="4" t="s">
        <v>3106</v>
      </c>
    </row>
    <row r="2740" spans="1:10" hidden="1" outlineLevel="1" x14ac:dyDescent="0.2">
      <c r="A2740" s="8">
        <v>45273</v>
      </c>
      <c r="B2740" s="4" t="s">
        <v>4030</v>
      </c>
      <c r="C2740" s="4" t="s">
        <v>3910</v>
      </c>
      <c r="D2740" s="4" t="s">
        <v>3637</v>
      </c>
      <c r="E2740" s="12">
        <v>-250548</v>
      </c>
      <c r="F2740" s="11" t="s">
        <v>548</v>
      </c>
      <c r="G2740" s="12">
        <v>-20044</v>
      </c>
      <c r="H2740" s="12">
        <f t="shared" si="42"/>
        <v>-270592</v>
      </c>
      <c r="I2740" s="4" t="s">
        <v>3387</v>
      </c>
      <c r="J2740" s="4" t="s">
        <v>3106</v>
      </c>
    </row>
    <row r="2741" spans="1:10" hidden="1" outlineLevel="1" x14ac:dyDescent="0.2">
      <c r="A2741" s="8">
        <v>45273</v>
      </c>
      <c r="B2741" s="4" t="s">
        <v>2686</v>
      </c>
      <c r="C2741" s="4" t="s">
        <v>3910</v>
      </c>
      <c r="D2741" s="4" t="s">
        <v>462</v>
      </c>
      <c r="E2741" s="12">
        <v>-125274</v>
      </c>
      <c r="F2741" s="11" t="s">
        <v>548</v>
      </c>
      <c r="G2741" s="12">
        <v>-10022</v>
      </c>
      <c r="H2741" s="12">
        <f t="shared" si="42"/>
        <v>-135296</v>
      </c>
      <c r="I2741" s="4" t="s">
        <v>3387</v>
      </c>
      <c r="J2741" s="4" t="s">
        <v>3106</v>
      </c>
    </row>
    <row r="2742" spans="1:10" hidden="1" outlineLevel="1" x14ac:dyDescent="0.2">
      <c r="A2742" s="8">
        <v>45273</v>
      </c>
      <c r="B2742" s="4" t="s">
        <v>4617</v>
      </c>
      <c r="C2742" s="4" t="s">
        <v>3910</v>
      </c>
      <c r="D2742" s="4" t="s">
        <v>81</v>
      </c>
      <c r="E2742" s="12">
        <v>-125274</v>
      </c>
      <c r="F2742" s="11" t="s">
        <v>548</v>
      </c>
      <c r="G2742" s="12">
        <v>-10022</v>
      </c>
      <c r="H2742" s="12">
        <f t="shared" si="42"/>
        <v>-135296</v>
      </c>
      <c r="I2742" s="4" t="s">
        <v>3387</v>
      </c>
      <c r="J2742" s="4" t="s">
        <v>3106</v>
      </c>
    </row>
    <row r="2743" spans="1:10" outlineLevel="1" x14ac:dyDescent="0.2">
      <c r="A2743" s="8">
        <v>45273</v>
      </c>
      <c r="B2743" s="4" t="s">
        <v>2455</v>
      </c>
      <c r="C2743" s="4" t="s">
        <v>3840</v>
      </c>
      <c r="D2743" s="4" t="s">
        <v>823</v>
      </c>
      <c r="E2743" s="12">
        <v>751650</v>
      </c>
      <c r="F2743" s="11" t="s">
        <v>548</v>
      </c>
      <c r="G2743" s="12">
        <v>60132</v>
      </c>
      <c r="H2743" s="12">
        <f t="shared" si="42"/>
        <v>811782</v>
      </c>
      <c r="I2743" s="4" t="s">
        <v>1585</v>
      </c>
      <c r="J2743" s="4" t="s">
        <v>4674</v>
      </c>
    </row>
    <row r="2744" spans="1:10" hidden="1" outlineLevel="1" x14ac:dyDescent="0.2">
      <c r="A2744" s="8">
        <v>45273</v>
      </c>
      <c r="B2744" s="4" t="s">
        <v>63</v>
      </c>
      <c r="C2744" s="4" t="s">
        <v>3840</v>
      </c>
      <c r="D2744" s="4" t="s">
        <v>1691</v>
      </c>
      <c r="E2744" s="12">
        <v>501100</v>
      </c>
      <c r="F2744" s="11" t="s">
        <v>548</v>
      </c>
      <c r="G2744" s="12">
        <v>40088</v>
      </c>
      <c r="H2744" s="12">
        <f t="shared" si="42"/>
        <v>541188</v>
      </c>
      <c r="I2744" s="4" t="s">
        <v>3387</v>
      </c>
      <c r="J2744" s="4" t="s">
        <v>3106</v>
      </c>
    </row>
    <row r="2745" spans="1:10" hidden="1" outlineLevel="1" x14ac:dyDescent="0.2">
      <c r="A2745" s="8">
        <v>45273</v>
      </c>
      <c r="B2745" s="4" t="s">
        <v>1432</v>
      </c>
      <c r="C2745" s="4" t="s">
        <v>3840</v>
      </c>
      <c r="D2745" s="4" t="s">
        <v>2488</v>
      </c>
      <c r="E2745" s="12">
        <v>501100</v>
      </c>
      <c r="F2745" s="11" t="s">
        <v>548</v>
      </c>
      <c r="G2745" s="12">
        <v>40088</v>
      </c>
      <c r="H2745" s="12">
        <f t="shared" si="42"/>
        <v>541188</v>
      </c>
      <c r="I2745" s="4" t="s">
        <v>3387</v>
      </c>
      <c r="J2745" s="4" t="s">
        <v>3106</v>
      </c>
    </row>
    <row r="2746" spans="1:10" hidden="1" outlineLevel="1" x14ac:dyDescent="0.2">
      <c r="A2746" s="8">
        <v>45273</v>
      </c>
      <c r="B2746" s="4" t="s">
        <v>431</v>
      </c>
      <c r="C2746" s="4" t="s">
        <v>3840</v>
      </c>
      <c r="D2746" s="4" t="s">
        <v>3869</v>
      </c>
      <c r="E2746" s="12">
        <v>400880</v>
      </c>
      <c r="F2746" s="11" t="s">
        <v>548</v>
      </c>
      <c r="G2746" s="12">
        <v>32070</v>
      </c>
      <c r="H2746" s="12">
        <f t="shared" si="42"/>
        <v>432950</v>
      </c>
      <c r="I2746" s="4" t="s">
        <v>3387</v>
      </c>
      <c r="J2746" s="4" t="s">
        <v>3106</v>
      </c>
    </row>
    <row r="2747" spans="1:10" hidden="1" outlineLevel="1" x14ac:dyDescent="0.2">
      <c r="A2747" s="8">
        <v>45273</v>
      </c>
      <c r="B2747" s="4" t="s">
        <v>1630</v>
      </c>
      <c r="C2747" s="4" t="s">
        <v>3840</v>
      </c>
      <c r="D2747" s="4" t="s">
        <v>1811</v>
      </c>
      <c r="E2747" s="12">
        <v>400880</v>
      </c>
      <c r="F2747" s="11" t="s">
        <v>548</v>
      </c>
      <c r="G2747" s="12">
        <v>32070</v>
      </c>
      <c r="H2747" s="12">
        <f t="shared" si="42"/>
        <v>432950</v>
      </c>
      <c r="I2747" s="4" t="s">
        <v>3387</v>
      </c>
      <c r="J2747" s="4" t="s">
        <v>3106</v>
      </c>
    </row>
    <row r="2748" spans="1:10" outlineLevel="1" x14ac:dyDescent="0.2">
      <c r="A2748" s="8">
        <v>45273</v>
      </c>
      <c r="B2748" s="4" t="s">
        <v>4702</v>
      </c>
      <c r="C2748" s="4" t="s">
        <v>3840</v>
      </c>
      <c r="D2748" s="4" t="s">
        <v>299</v>
      </c>
      <c r="E2748" s="12">
        <v>400880</v>
      </c>
      <c r="F2748" s="11" t="s">
        <v>548</v>
      </c>
      <c r="G2748" s="12">
        <v>32070</v>
      </c>
      <c r="H2748" s="12">
        <f t="shared" si="42"/>
        <v>432950</v>
      </c>
      <c r="I2748" s="4" t="s">
        <v>505</v>
      </c>
      <c r="J2748" s="4" t="s">
        <v>3537</v>
      </c>
    </row>
    <row r="2749" spans="1:10" outlineLevel="1" x14ac:dyDescent="0.2">
      <c r="A2749" s="8">
        <v>45273</v>
      </c>
      <c r="B2749" s="4" t="s">
        <v>4221</v>
      </c>
      <c r="C2749" s="4" t="s">
        <v>3840</v>
      </c>
      <c r="D2749" s="4" t="s">
        <v>2129</v>
      </c>
      <c r="E2749" s="12">
        <v>501100</v>
      </c>
      <c r="F2749" s="11" t="s">
        <v>548</v>
      </c>
      <c r="G2749" s="12">
        <v>40088</v>
      </c>
      <c r="H2749" s="12">
        <f t="shared" si="42"/>
        <v>541188</v>
      </c>
      <c r="I2749" s="4" t="s">
        <v>505</v>
      </c>
      <c r="J2749" s="4" t="s">
        <v>3537</v>
      </c>
    </row>
    <row r="2750" spans="1:10" hidden="1" outlineLevel="1" x14ac:dyDescent="0.2">
      <c r="A2750" s="8">
        <v>45273</v>
      </c>
      <c r="B2750" s="4" t="s">
        <v>636</v>
      </c>
      <c r="C2750" s="4" t="s">
        <v>3840</v>
      </c>
      <c r="D2750" s="4" t="s">
        <v>4413</v>
      </c>
      <c r="E2750" s="12">
        <v>400880</v>
      </c>
      <c r="F2750" s="11" t="s">
        <v>548</v>
      </c>
      <c r="G2750" s="12">
        <v>32070</v>
      </c>
      <c r="H2750" s="12">
        <f t="shared" si="42"/>
        <v>432950</v>
      </c>
      <c r="I2750" s="4" t="s">
        <v>3387</v>
      </c>
      <c r="J2750" s="4" t="s">
        <v>3106</v>
      </c>
    </row>
    <row r="2751" spans="1:10" hidden="1" outlineLevel="1" x14ac:dyDescent="0.2">
      <c r="A2751" s="8">
        <v>45273</v>
      </c>
      <c r="B2751" s="4" t="s">
        <v>4171</v>
      </c>
      <c r="C2751" s="4" t="s">
        <v>3840</v>
      </c>
      <c r="D2751" s="4" t="s">
        <v>964</v>
      </c>
      <c r="E2751" s="12">
        <v>400880</v>
      </c>
      <c r="F2751" s="11" t="s">
        <v>548</v>
      </c>
      <c r="G2751" s="12">
        <v>32070</v>
      </c>
      <c r="H2751" s="12">
        <f t="shared" si="42"/>
        <v>432950</v>
      </c>
      <c r="I2751" s="4" t="s">
        <v>3387</v>
      </c>
      <c r="J2751" s="4" t="s">
        <v>3106</v>
      </c>
    </row>
    <row r="2752" spans="1:10" hidden="1" outlineLevel="1" x14ac:dyDescent="0.2">
      <c r="A2752" s="8">
        <v>45273</v>
      </c>
      <c r="B2752" s="4" t="s">
        <v>4062</v>
      </c>
      <c r="C2752" s="4" t="s">
        <v>3840</v>
      </c>
      <c r="D2752" s="4" t="s">
        <v>4968</v>
      </c>
      <c r="E2752" s="12">
        <v>501100</v>
      </c>
      <c r="F2752" s="11" t="s">
        <v>548</v>
      </c>
      <c r="G2752" s="12">
        <v>40088</v>
      </c>
      <c r="H2752" s="12">
        <f t="shared" si="42"/>
        <v>541188</v>
      </c>
      <c r="I2752" s="4" t="s">
        <v>3387</v>
      </c>
      <c r="J2752" s="4" t="s">
        <v>3106</v>
      </c>
    </row>
    <row r="2753" spans="1:10" hidden="1" outlineLevel="1" x14ac:dyDescent="0.2">
      <c r="A2753" s="8">
        <v>45273</v>
      </c>
      <c r="B2753" s="4" t="s">
        <v>389</v>
      </c>
      <c r="C2753" s="4" t="s">
        <v>3840</v>
      </c>
      <c r="D2753" s="4" t="s">
        <v>76</v>
      </c>
      <c r="E2753" s="12">
        <v>400880</v>
      </c>
      <c r="F2753" s="11" t="s">
        <v>548</v>
      </c>
      <c r="G2753" s="12">
        <v>32070</v>
      </c>
      <c r="H2753" s="12">
        <f t="shared" si="42"/>
        <v>432950</v>
      </c>
      <c r="I2753" s="4" t="s">
        <v>3387</v>
      </c>
      <c r="J2753" s="4" t="s">
        <v>3106</v>
      </c>
    </row>
    <row r="2754" spans="1:10" hidden="1" outlineLevel="1" x14ac:dyDescent="0.2">
      <c r="A2754" s="8">
        <v>45274</v>
      </c>
      <c r="B2754" s="4" t="s">
        <v>760</v>
      </c>
      <c r="C2754" s="4" t="s">
        <v>3840</v>
      </c>
      <c r="D2754" s="4" t="s">
        <v>624</v>
      </c>
      <c r="E2754" s="12">
        <v>501100</v>
      </c>
      <c r="F2754" s="11" t="s">
        <v>548</v>
      </c>
      <c r="G2754" s="12">
        <v>40088</v>
      </c>
      <c r="H2754" s="12">
        <f t="shared" ref="H2754:H2817" si="43">+E2754+G2754</f>
        <v>541188</v>
      </c>
      <c r="I2754" s="4" t="s">
        <v>3387</v>
      </c>
      <c r="J2754" s="4" t="s">
        <v>3106</v>
      </c>
    </row>
    <row r="2755" spans="1:10" outlineLevel="1" x14ac:dyDescent="0.2">
      <c r="A2755" s="8">
        <v>45275</v>
      </c>
      <c r="B2755" s="4" t="s">
        <v>404</v>
      </c>
      <c r="C2755" s="4" t="s">
        <v>520</v>
      </c>
      <c r="D2755" s="4" t="s">
        <v>3965</v>
      </c>
      <c r="E2755" s="12">
        <v>-62637</v>
      </c>
      <c r="F2755" s="11" t="s">
        <v>548</v>
      </c>
      <c r="G2755" s="12">
        <v>-5011</v>
      </c>
      <c r="H2755" s="12">
        <f t="shared" si="43"/>
        <v>-67648</v>
      </c>
      <c r="I2755" s="4" t="s">
        <v>505</v>
      </c>
      <c r="J2755" s="4" t="s">
        <v>3537</v>
      </c>
    </row>
    <row r="2756" spans="1:10" outlineLevel="1" x14ac:dyDescent="0.2">
      <c r="A2756" s="8">
        <v>45275</v>
      </c>
      <c r="B2756" s="4" t="s">
        <v>5170</v>
      </c>
      <c r="C2756" s="4" t="s">
        <v>3840</v>
      </c>
      <c r="D2756" s="4" t="s">
        <v>4853</v>
      </c>
      <c r="E2756" s="12">
        <v>751650</v>
      </c>
      <c r="F2756" s="11" t="s">
        <v>548</v>
      </c>
      <c r="G2756" s="12">
        <v>60132</v>
      </c>
      <c r="H2756" s="12">
        <f t="shared" si="43"/>
        <v>811782</v>
      </c>
      <c r="I2756" s="4" t="s">
        <v>1643</v>
      </c>
      <c r="J2756" s="4" t="s">
        <v>2259</v>
      </c>
    </row>
    <row r="2757" spans="1:10" outlineLevel="1" x14ac:dyDescent="0.2">
      <c r="A2757" s="8">
        <v>45275</v>
      </c>
      <c r="B2757" s="4" t="s">
        <v>2613</v>
      </c>
      <c r="C2757" s="4" t="s">
        <v>3840</v>
      </c>
      <c r="D2757" s="4" t="s">
        <v>581</v>
      </c>
      <c r="E2757" s="12">
        <v>751650</v>
      </c>
      <c r="F2757" s="11" t="s">
        <v>548</v>
      </c>
      <c r="G2757" s="12">
        <v>60132</v>
      </c>
      <c r="H2757" s="12">
        <f t="shared" si="43"/>
        <v>811782</v>
      </c>
      <c r="I2757" s="4" t="s">
        <v>1585</v>
      </c>
      <c r="J2757" s="4" t="s">
        <v>4674</v>
      </c>
    </row>
    <row r="2758" spans="1:10" hidden="1" outlineLevel="1" x14ac:dyDescent="0.2">
      <c r="A2758" s="8">
        <v>45275</v>
      </c>
      <c r="B2758" s="4" t="s">
        <v>2884</v>
      </c>
      <c r="C2758" s="4" t="s">
        <v>3840</v>
      </c>
      <c r="D2758" s="4" t="s">
        <v>2138</v>
      </c>
      <c r="E2758" s="12">
        <v>400880</v>
      </c>
      <c r="F2758" s="11" t="s">
        <v>548</v>
      </c>
      <c r="G2758" s="12">
        <v>32070</v>
      </c>
      <c r="H2758" s="12">
        <f t="shared" si="43"/>
        <v>432950</v>
      </c>
      <c r="I2758" s="4" t="s">
        <v>3387</v>
      </c>
      <c r="J2758" s="4" t="s">
        <v>3106</v>
      </c>
    </row>
    <row r="2759" spans="1:10" hidden="1" outlineLevel="1" x14ac:dyDescent="0.2">
      <c r="A2759" s="8">
        <v>45275</v>
      </c>
      <c r="B2759" s="4" t="s">
        <v>2445</v>
      </c>
      <c r="C2759" s="4" t="s">
        <v>3840</v>
      </c>
      <c r="D2759" s="4" t="s">
        <v>4655</v>
      </c>
      <c r="E2759" s="12">
        <v>400880</v>
      </c>
      <c r="F2759" s="11" t="s">
        <v>548</v>
      </c>
      <c r="G2759" s="12">
        <v>32070</v>
      </c>
      <c r="H2759" s="12">
        <f t="shared" si="43"/>
        <v>432950</v>
      </c>
      <c r="I2759" s="4" t="s">
        <v>3387</v>
      </c>
      <c r="J2759" s="4" t="s">
        <v>3106</v>
      </c>
    </row>
    <row r="2760" spans="1:10" hidden="1" outlineLevel="1" x14ac:dyDescent="0.2">
      <c r="A2760" s="8">
        <v>45275</v>
      </c>
      <c r="B2760" s="4" t="s">
        <v>359</v>
      </c>
      <c r="C2760" s="4" t="s">
        <v>3840</v>
      </c>
      <c r="D2760" s="4" t="s">
        <v>4913</v>
      </c>
      <c r="E2760" s="12">
        <v>501100</v>
      </c>
      <c r="F2760" s="11" t="s">
        <v>548</v>
      </c>
      <c r="G2760" s="12">
        <v>40088</v>
      </c>
      <c r="H2760" s="12">
        <f t="shared" si="43"/>
        <v>541188</v>
      </c>
      <c r="I2760" s="4" t="s">
        <v>3387</v>
      </c>
      <c r="J2760" s="4" t="s">
        <v>3106</v>
      </c>
    </row>
    <row r="2761" spans="1:10" hidden="1" outlineLevel="1" x14ac:dyDescent="0.2">
      <c r="A2761" s="8">
        <v>45275</v>
      </c>
      <c r="B2761" s="4" t="s">
        <v>3818</v>
      </c>
      <c r="C2761" s="4" t="s">
        <v>3840</v>
      </c>
      <c r="D2761" s="4" t="s">
        <v>4839</v>
      </c>
      <c r="E2761" s="12">
        <v>400880</v>
      </c>
      <c r="F2761" s="11" t="s">
        <v>548</v>
      </c>
      <c r="G2761" s="12">
        <v>32070</v>
      </c>
      <c r="H2761" s="12">
        <f t="shared" si="43"/>
        <v>432950</v>
      </c>
      <c r="I2761" s="4" t="s">
        <v>3387</v>
      </c>
      <c r="J2761" s="4" t="s">
        <v>3106</v>
      </c>
    </row>
    <row r="2762" spans="1:10" outlineLevel="1" x14ac:dyDescent="0.2">
      <c r="A2762" s="8">
        <v>45275</v>
      </c>
      <c r="B2762" s="4" t="s">
        <v>2442</v>
      </c>
      <c r="C2762" s="4" t="s">
        <v>3840</v>
      </c>
      <c r="D2762" s="4" t="s">
        <v>2888</v>
      </c>
      <c r="E2762" s="12">
        <v>400880</v>
      </c>
      <c r="F2762" s="11" t="s">
        <v>548</v>
      </c>
      <c r="G2762" s="12">
        <v>32070</v>
      </c>
      <c r="H2762" s="12">
        <f t="shared" si="43"/>
        <v>432950</v>
      </c>
      <c r="I2762" s="4" t="s">
        <v>505</v>
      </c>
      <c r="J2762" s="4" t="s">
        <v>3537</v>
      </c>
    </row>
    <row r="2763" spans="1:10" outlineLevel="1" x14ac:dyDescent="0.2">
      <c r="A2763" s="8">
        <v>45275</v>
      </c>
      <c r="B2763" s="4" t="s">
        <v>113</v>
      </c>
      <c r="C2763" s="4" t="s">
        <v>3840</v>
      </c>
      <c r="D2763" s="4" t="s">
        <v>2712</v>
      </c>
      <c r="E2763" s="12">
        <v>400880</v>
      </c>
      <c r="F2763" s="11" t="s">
        <v>548</v>
      </c>
      <c r="G2763" s="12">
        <v>32070</v>
      </c>
      <c r="H2763" s="12">
        <f t="shared" si="43"/>
        <v>432950</v>
      </c>
      <c r="I2763" s="4" t="s">
        <v>505</v>
      </c>
      <c r="J2763" s="4" t="s">
        <v>3537</v>
      </c>
    </row>
    <row r="2764" spans="1:10" outlineLevel="1" x14ac:dyDescent="0.2">
      <c r="A2764" s="8">
        <v>45275</v>
      </c>
      <c r="B2764" s="4" t="s">
        <v>5109</v>
      </c>
      <c r="C2764" s="4" t="s">
        <v>3840</v>
      </c>
      <c r="D2764" s="4" t="s">
        <v>3347</v>
      </c>
      <c r="E2764" s="12">
        <v>400880</v>
      </c>
      <c r="F2764" s="11" t="s">
        <v>548</v>
      </c>
      <c r="G2764" s="12">
        <v>32070</v>
      </c>
      <c r="H2764" s="12">
        <f t="shared" si="43"/>
        <v>432950</v>
      </c>
      <c r="I2764" s="4" t="s">
        <v>505</v>
      </c>
      <c r="J2764" s="4" t="s">
        <v>3537</v>
      </c>
    </row>
    <row r="2765" spans="1:10" hidden="1" outlineLevel="1" x14ac:dyDescent="0.2">
      <c r="A2765" s="8">
        <v>45278</v>
      </c>
      <c r="B2765" s="4" t="s">
        <v>1504</v>
      </c>
      <c r="C2765" s="4" t="s">
        <v>3840</v>
      </c>
      <c r="D2765" s="4" t="s">
        <v>1278</v>
      </c>
      <c r="E2765" s="12">
        <v>400880</v>
      </c>
      <c r="F2765" s="11" t="s">
        <v>548</v>
      </c>
      <c r="G2765" s="12">
        <v>32070</v>
      </c>
      <c r="H2765" s="12">
        <f t="shared" si="43"/>
        <v>432950</v>
      </c>
      <c r="I2765" s="4" t="s">
        <v>3387</v>
      </c>
      <c r="J2765" s="4" t="s">
        <v>3106</v>
      </c>
    </row>
    <row r="2766" spans="1:10" hidden="1" outlineLevel="1" x14ac:dyDescent="0.2">
      <c r="A2766" s="8">
        <v>45278</v>
      </c>
      <c r="B2766" s="4" t="s">
        <v>4084</v>
      </c>
      <c r="C2766" s="4" t="s">
        <v>3840</v>
      </c>
      <c r="D2766" s="4" t="s">
        <v>2867</v>
      </c>
      <c r="E2766" s="12">
        <v>400880</v>
      </c>
      <c r="F2766" s="11" t="s">
        <v>548</v>
      </c>
      <c r="G2766" s="12">
        <v>32070</v>
      </c>
      <c r="H2766" s="12">
        <f t="shared" si="43"/>
        <v>432950</v>
      </c>
      <c r="I2766" s="4" t="s">
        <v>3387</v>
      </c>
      <c r="J2766" s="4" t="s">
        <v>3106</v>
      </c>
    </row>
    <row r="2767" spans="1:10" hidden="1" outlineLevel="1" x14ac:dyDescent="0.2">
      <c r="A2767" s="8">
        <v>45278</v>
      </c>
      <c r="B2767" s="4" t="s">
        <v>4709</v>
      </c>
      <c r="C2767" s="4" t="s">
        <v>3840</v>
      </c>
      <c r="D2767" s="4" t="s">
        <v>216</v>
      </c>
      <c r="E2767" s="12">
        <v>400880</v>
      </c>
      <c r="F2767" s="11" t="s">
        <v>548</v>
      </c>
      <c r="G2767" s="12">
        <v>32070</v>
      </c>
      <c r="H2767" s="12">
        <f t="shared" si="43"/>
        <v>432950</v>
      </c>
      <c r="I2767" s="4" t="s">
        <v>3387</v>
      </c>
      <c r="J2767" s="4" t="s">
        <v>3106</v>
      </c>
    </row>
    <row r="2768" spans="1:10" hidden="1" outlineLevel="1" x14ac:dyDescent="0.2">
      <c r="A2768" s="8">
        <v>45278</v>
      </c>
      <c r="B2768" s="4" t="s">
        <v>3682</v>
      </c>
      <c r="C2768" s="4" t="s">
        <v>3840</v>
      </c>
      <c r="D2768" s="4" t="s">
        <v>4914</v>
      </c>
      <c r="E2768" s="12">
        <v>501100</v>
      </c>
      <c r="F2768" s="11" t="s">
        <v>548</v>
      </c>
      <c r="G2768" s="12">
        <v>40088</v>
      </c>
      <c r="H2768" s="12">
        <f t="shared" si="43"/>
        <v>541188</v>
      </c>
      <c r="I2768" s="4" t="s">
        <v>3387</v>
      </c>
      <c r="J2768" s="4" t="s">
        <v>3106</v>
      </c>
    </row>
    <row r="2769" spans="1:10" hidden="1" outlineLevel="1" x14ac:dyDescent="0.2">
      <c r="A2769" s="8">
        <v>45278</v>
      </c>
      <c r="B2769" s="4" t="s">
        <v>3361</v>
      </c>
      <c r="C2769" s="4" t="s">
        <v>3840</v>
      </c>
      <c r="D2769" s="4" t="s">
        <v>3602</v>
      </c>
      <c r="E2769" s="12">
        <v>501100</v>
      </c>
      <c r="F2769" s="11" t="s">
        <v>548</v>
      </c>
      <c r="G2769" s="12">
        <v>40088</v>
      </c>
      <c r="H2769" s="12">
        <f t="shared" si="43"/>
        <v>541188</v>
      </c>
      <c r="I2769" s="4" t="s">
        <v>3387</v>
      </c>
      <c r="J2769" s="4" t="s">
        <v>3106</v>
      </c>
    </row>
    <row r="2770" spans="1:10" hidden="1" outlineLevel="1" x14ac:dyDescent="0.2">
      <c r="A2770" s="8">
        <v>45278</v>
      </c>
      <c r="B2770" s="4" t="s">
        <v>1721</v>
      </c>
      <c r="C2770" s="4" t="s">
        <v>3840</v>
      </c>
      <c r="D2770" s="4" t="s">
        <v>341</v>
      </c>
      <c r="E2770" s="12">
        <v>400880</v>
      </c>
      <c r="F2770" s="11" t="s">
        <v>548</v>
      </c>
      <c r="G2770" s="12">
        <v>32070</v>
      </c>
      <c r="H2770" s="12">
        <f t="shared" si="43"/>
        <v>432950</v>
      </c>
      <c r="I2770" s="4" t="s">
        <v>3387</v>
      </c>
      <c r="J2770" s="4" t="s">
        <v>3106</v>
      </c>
    </row>
    <row r="2771" spans="1:10" hidden="1" outlineLevel="1" x14ac:dyDescent="0.2">
      <c r="A2771" s="8">
        <v>45278</v>
      </c>
      <c r="B2771" s="4" t="s">
        <v>1477</v>
      </c>
      <c r="C2771" s="4" t="s">
        <v>3840</v>
      </c>
      <c r="D2771" s="4" t="s">
        <v>4306</v>
      </c>
      <c r="E2771" s="12">
        <v>501100</v>
      </c>
      <c r="F2771" s="11" t="s">
        <v>548</v>
      </c>
      <c r="G2771" s="12">
        <v>40088</v>
      </c>
      <c r="H2771" s="12">
        <f t="shared" si="43"/>
        <v>541188</v>
      </c>
      <c r="I2771" s="4" t="s">
        <v>3387</v>
      </c>
      <c r="J2771" s="4" t="s">
        <v>3106</v>
      </c>
    </row>
    <row r="2772" spans="1:10" hidden="1" outlineLevel="1" x14ac:dyDescent="0.2">
      <c r="A2772" s="8">
        <v>45278</v>
      </c>
      <c r="B2772" s="4" t="s">
        <v>625</v>
      </c>
      <c r="C2772" s="4" t="s">
        <v>3840</v>
      </c>
      <c r="D2772" s="4" t="s">
        <v>4764</v>
      </c>
      <c r="E2772" s="12">
        <v>400880</v>
      </c>
      <c r="F2772" s="11" t="s">
        <v>548</v>
      </c>
      <c r="G2772" s="12">
        <v>32070</v>
      </c>
      <c r="H2772" s="12">
        <f t="shared" si="43"/>
        <v>432950</v>
      </c>
      <c r="I2772" s="4" t="s">
        <v>3387</v>
      </c>
      <c r="J2772" s="4" t="s">
        <v>3106</v>
      </c>
    </row>
    <row r="2773" spans="1:10" hidden="1" outlineLevel="1" x14ac:dyDescent="0.2">
      <c r="A2773" s="8">
        <v>45278</v>
      </c>
      <c r="B2773" s="4" t="s">
        <v>1407</v>
      </c>
      <c r="C2773" s="4" t="s">
        <v>3840</v>
      </c>
      <c r="D2773" s="4" t="s">
        <v>2470</v>
      </c>
      <c r="E2773" s="12">
        <v>400880</v>
      </c>
      <c r="F2773" s="11" t="s">
        <v>548</v>
      </c>
      <c r="G2773" s="12">
        <v>32070</v>
      </c>
      <c r="H2773" s="12">
        <f t="shared" si="43"/>
        <v>432950</v>
      </c>
      <c r="I2773" s="4" t="s">
        <v>3387</v>
      </c>
      <c r="J2773" s="4" t="s">
        <v>3106</v>
      </c>
    </row>
    <row r="2774" spans="1:10" hidden="1" outlineLevel="1" x14ac:dyDescent="0.2">
      <c r="A2774" s="8">
        <v>45278</v>
      </c>
      <c r="B2774" s="4" t="s">
        <v>4521</v>
      </c>
      <c r="C2774" s="4" t="s">
        <v>3840</v>
      </c>
      <c r="D2774" s="4" t="s">
        <v>2428</v>
      </c>
      <c r="E2774" s="12">
        <v>400880</v>
      </c>
      <c r="F2774" s="11" t="s">
        <v>548</v>
      </c>
      <c r="G2774" s="12">
        <v>32070</v>
      </c>
      <c r="H2774" s="12">
        <f t="shared" si="43"/>
        <v>432950</v>
      </c>
      <c r="I2774" s="4" t="s">
        <v>3387</v>
      </c>
      <c r="J2774" s="4" t="s">
        <v>3106</v>
      </c>
    </row>
    <row r="2775" spans="1:10" hidden="1" outlineLevel="1" x14ac:dyDescent="0.2">
      <c r="A2775" s="8">
        <v>45278</v>
      </c>
      <c r="B2775" s="4" t="s">
        <v>594</v>
      </c>
      <c r="C2775" s="4" t="s">
        <v>3840</v>
      </c>
      <c r="D2775" s="4" t="s">
        <v>3315</v>
      </c>
      <c r="E2775" s="12">
        <v>501100</v>
      </c>
      <c r="F2775" s="11" t="s">
        <v>548</v>
      </c>
      <c r="G2775" s="12">
        <v>40088</v>
      </c>
      <c r="H2775" s="12">
        <f t="shared" si="43"/>
        <v>541188</v>
      </c>
      <c r="I2775" s="4" t="s">
        <v>3387</v>
      </c>
      <c r="J2775" s="4" t="s">
        <v>3106</v>
      </c>
    </row>
    <row r="2776" spans="1:10" hidden="1" outlineLevel="1" x14ac:dyDescent="0.2">
      <c r="A2776" s="8">
        <v>45278</v>
      </c>
      <c r="B2776" s="4" t="s">
        <v>3082</v>
      </c>
      <c r="C2776" s="4" t="s">
        <v>3840</v>
      </c>
      <c r="D2776" s="4" t="s">
        <v>4635</v>
      </c>
      <c r="E2776" s="12">
        <v>400880</v>
      </c>
      <c r="F2776" s="11" t="s">
        <v>548</v>
      </c>
      <c r="G2776" s="12">
        <v>32070</v>
      </c>
      <c r="H2776" s="12">
        <f t="shared" si="43"/>
        <v>432950</v>
      </c>
      <c r="I2776" s="4" t="s">
        <v>3387</v>
      </c>
      <c r="J2776" s="4" t="s">
        <v>3106</v>
      </c>
    </row>
    <row r="2777" spans="1:10" hidden="1" outlineLevel="1" x14ac:dyDescent="0.2">
      <c r="A2777" s="8">
        <v>45278</v>
      </c>
      <c r="B2777" s="4" t="s">
        <v>1561</v>
      </c>
      <c r="C2777" s="4" t="s">
        <v>3840</v>
      </c>
      <c r="D2777" s="4" t="s">
        <v>3386</v>
      </c>
      <c r="E2777" s="12">
        <v>501100</v>
      </c>
      <c r="F2777" s="11" t="s">
        <v>548</v>
      </c>
      <c r="G2777" s="12">
        <v>40088</v>
      </c>
      <c r="H2777" s="12">
        <f t="shared" si="43"/>
        <v>541188</v>
      </c>
      <c r="I2777" s="4" t="s">
        <v>3387</v>
      </c>
      <c r="J2777" s="4" t="s">
        <v>3106</v>
      </c>
    </row>
    <row r="2778" spans="1:10" hidden="1" outlineLevel="1" x14ac:dyDescent="0.2">
      <c r="A2778" s="8">
        <v>45278</v>
      </c>
      <c r="B2778" s="4" t="s">
        <v>2400</v>
      </c>
      <c r="C2778" s="4" t="s">
        <v>3840</v>
      </c>
      <c r="D2778" s="4" t="s">
        <v>1775</v>
      </c>
      <c r="E2778" s="12">
        <v>501100</v>
      </c>
      <c r="F2778" s="11" t="s">
        <v>548</v>
      </c>
      <c r="G2778" s="12">
        <v>40088</v>
      </c>
      <c r="H2778" s="12">
        <f t="shared" si="43"/>
        <v>541188</v>
      </c>
      <c r="I2778" s="4" t="s">
        <v>3387</v>
      </c>
      <c r="J2778" s="4" t="s">
        <v>3106</v>
      </c>
    </row>
    <row r="2779" spans="1:10" hidden="1" outlineLevel="1" x14ac:dyDescent="0.2">
      <c r="A2779" s="8">
        <v>45278</v>
      </c>
      <c r="B2779" s="4" t="s">
        <v>3425</v>
      </c>
      <c r="C2779" s="4" t="s">
        <v>3840</v>
      </c>
      <c r="D2779" s="4" t="s">
        <v>3608</v>
      </c>
      <c r="E2779" s="12">
        <v>501100</v>
      </c>
      <c r="F2779" s="11" t="s">
        <v>548</v>
      </c>
      <c r="G2779" s="12">
        <v>40088</v>
      </c>
      <c r="H2779" s="12">
        <f t="shared" si="43"/>
        <v>541188</v>
      </c>
      <c r="I2779" s="4" t="s">
        <v>3387</v>
      </c>
      <c r="J2779" s="4" t="s">
        <v>3106</v>
      </c>
    </row>
    <row r="2780" spans="1:10" outlineLevel="1" x14ac:dyDescent="0.2">
      <c r="A2780" s="8">
        <v>45278</v>
      </c>
      <c r="B2780" s="4" t="s">
        <v>1203</v>
      </c>
      <c r="C2780" s="4" t="s">
        <v>3840</v>
      </c>
      <c r="D2780" s="4" t="s">
        <v>2022</v>
      </c>
      <c r="E2780" s="12">
        <v>400880</v>
      </c>
      <c r="F2780" s="11" t="s">
        <v>548</v>
      </c>
      <c r="G2780" s="12">
        <v>32070</v>
      </c>
      <c r="H2780" s="12">
        <f t="shared" si="43"/>
        <v>432950</v>
      </c>
      <c r="I2780" s="4" t="s">
        <v>505</v>
      </c>
      <c r="J2780" s="4" t="s">
        <v>3537</v>
      </c>
    </row>
    <row r="2781" spans="1:10" outlineLevel="1" x14ac:dyDescent="0.2">
      <c r="A2781" s="8">
        <v>45278</v>
      </c>
      <c r="B2781" s="4" t="s">
        <v>3298</v>
      </c>
      <c r="C2781" s="4" t="s">
        <v>3840</v>
      </c>
      <c r="D2781" s="4" t="s">
        <v>1081</v>
      </c>
      <c r="E2781" s="12">
        <v>400880</v>
      </c>
      <c r="F2781" s="11" t="s">
        <v>548</v>
      </c>
      <c r="G2781" s="12">
        <v>32070</v>
      </c>
      <c r="H2781" s="12">
        <f t="shared" si="43"/>
        <v>432950</v>
      </c>
      <c r="I2781" s="4" t="s">
        <v>505</v>
      </c>
      <c r="J2781" s="4" t="s">
        <v>3537</v>
      </c>
    </row>
    <row r="2782" spans="1:10" outlineLevel="1" x14ac:dyDescent="0.2">
      <c r="A2782" s="8">
        <v>45278</v>
      </c>
      <c r="B2782" s="4" t="s">
        <v>38</v>
      </c>
      <c r="C2782" s="4" t="s">
        <v>3840</v>
      </c>
      <c r="D2782" s="4" t="s">
        <v>3392</v>
      </c>
      <c r="E2782" s="12">
        <v>400880</v>
      </c>
      <c r="F2782" s="11" t="s">
        <v>548</v>
      </c>
      <c r="G2782" s="12">
        <v>32070</v>
      </c>
      <c r="H2782" s="12">
        <f t="shared" si="43"/>
        <v>432950</v>
      </c>
      <c r="I2782" s="4" t="s">
        <v>505</v>
      </c>
      <c r="J2782" s="4" t="s">
        <v>3537</v>
      </c>
    </row>
    <row r="2783" spans="1:10" outlineLevel="1" x14ac:dyDescent="0.2">
      <c r="A2783" s="8">
        <v>45278</v>
      </c>
      <c r="B2783" s="4" t="s">
        <v>1156</v>
      </c>
      <c r="C2783" s="4" t="s">
        <v>3840</v>
      </c>
      <c r="D2783" s="4" t="s">
        <v>2547</v>
      </c>
      <c r="E2783" s="12">
        <v>501100</v>
      </c>
      <c r="F2783" s="11" t="s">
        <v>548</v>
      </c>
      <c r="G2783" s="12">
        <v>40088</v>
      </c>
      <c r="H2783" s="12">
        <f t="shared" si="43"/>
        <v>541188</v>
      </c>
      <c r="I2783" s="4" t="s">
        <v>505</v>
      </c>
      <c r="J2783" s="4" t="s">
        <v>3537</v>
      </c>
    </row>
    <row r="2784" spans="1:10" outlineLevel="1" x14ac:dyDescent="0.2">
      <c r="A2784" s="8">
        <v>45278</v>
      </c>
      <c r="B2784" s="4" t="s">
        <v>153</v>
      </c>
      <c r="C2784" s="4" t="s">
        <v>3840</v>
      </c>
      <c r="D2784" s="4" t="s">
        <v>4703</v>
      </c>
      <c r="E2784" s="12">
        <v>400880</v>
      </c>
      <c r="F2784" s="11" t="s">
        <v>548</v>
      </c>
      <c r="G2784" s="12">
        <v>32070</v>
      </c>
      <c r="H2784" s="12">
        <f t="shared" si="43"/>
        <v>432950</v>
      </c>
      <c r="I2784" s="4" t="s">
        <v>505</v>
      </c>
      <c r="J2784" s="4" t="s">
        <v>3537</v>
      </c>
    </row>
    <row r="2785" spans="1:10" outlineLevel="1" x14ac:dyDescent="0.2">
      <c r="A2785" s="8">
        <v>45278</v>
      </c>
      <c r="B2785" s="4" t="s">
        <v>3404</v>
      </c>
      <c r="C2785" s="4" t="s">
        <v>3840</v>
      </c>
      <c r="D2785" s="4" t="s">
        <v>1573</v>
      </c>
      <c r="E2785" s="12">
        <v>400880</v>
      </c>
      <c r="F2785" s="11" t="s">
        <v>548</v>
      </c>
      <c r="G2785" s="12">
        <v>32070</v>
      </c>
      <c r="H2785" s="12">
        <f t="shared" si="43"/>
        <v>432950</v>
      </c>
      <c r="I2785" s="4" t="s">
        <v>505</v>
      </c>
      <c r="J2785" s="4" t="s">
        <v>3537</v>
      </c>
    </row>
    <row r="2786" spans="1:10" outlineLevel="1" x14ac:dyDescent="0.2">
      <c r="A2786" s="8">
        <v>45278</v>
      </c>
      <c r="B2786" s="4" t="s">
        <v>3536</v>
      </c>
      <c r="C2786" s="4" t="s">
        <v>3840</v>
      </c>
      <c r="D2786" s="4" t="s">
        <v>3352</v>
      </c>
      <c r="E2786" s="12">
        <v>400880</v>
      </c>
      <c r="F2786" s="11" t="s">
        <v>548</v>
      </c>
      <c r="G2786" s="12">
        <v>32070</v>
      </c>
      <c r="H2786" s="12">
        <f t="shared" si="43"/>
        <v>432950</v>
      </c>
      <c r="I2786" s="4" t="s">
        <v>505</v>
      </c>
      <c r="J2786" s="4" t="s">
        <v>3537</v>
      </c>
    </row>
    <row r="2787" spans="1:10" hidden="1" outlineLevel="1" x14ac:dyDescent="0.2">
      <c r="A2787" s="8">
        <v>45278</v>
      </c>
      <c r="B2787" s="4" t="s">
        <v>5285</v>
      </c>
      <c r="C2787" s="4"/>
      <c r="D2787" s="4" t="s">
        <v>5361</v>
      </c>
      <c r="E2787" s="12">
        <v>-20981</v>
      </c>
      <c r="F2787" s="4" t="s">
        <v>5372</v>
      </c>
      <c r="G2787" s="12">
        <v>-1678</v>
      </c>
      <c r="H2787" s="12">
        <f t="shared" si="43"/>
        <v>-22659</v>
      </c>
      <c r="I2787" s="4" t="s">
        <v>2318</v>
      </c>
      <c r="J2787" s="4" t="s">
        <v>195</v>
      </c>
    </row>
    <row r="2788" spans="1:10" hidden="1" outlineLevel="1" x14ac:dyDescent="0.2">
      <c r="A2788" s="8">
        <v>45278</v>
      </c>
      <c r="B2788" s="4" t="s">
        <v>5286</v>
      </c>
      <c r="C2788" s="4"/>
      <c r="D2788" s="4" t="s">
        <v>5362</v>
      </c>
      <c r="E2788" s="12">
        <v>-20981</v>
      </c>
      <c r="F2788" s="4" t="s">
        <v>5372</v>
      </c>
      <c r="G2788" s="12">
        <v>-1678</v>
      </c>
      <c r="H2788" s="12">
        <f t="shared" si="43"/>
        <v>-22659</v>
      </c>
      <c r="I2788" s="4" t="s">
        <v>2318</v>
      </c>
      <c r="J2788" s="4" t="s">
        <v>195</v>
      </c>
    </row>
    <row r="2789" spans="1:10" hidden="1" outlineLevel="1" x14ac:dyDescent="0.2">
      <c r="A2789" s="8">
        <v>45278</v>
      </c>
      <c r="B2789" s="4" t="s">
        <v>5287</v>
      </c>
      <c r="C2789" s="4"/>
      <c r="D2789" s="4" t="s">
        <v>5363</v>
      </c>
      <c r="E2789" s="12">
        <v>-20981</v>
      </c>
      <c r="F2789" s="4" t="s">
        <v>5372</v>
      </c>
      <c r="G2789" s="12">
        <v>-1678</v>
      </c>
      <c r="H2789" s="12">
        <f t="shared" si="43"/>
        <v>-22659</v>
      </c>
      <c r="I2789" s="4" t="s">
        <v>2318</v>
      </c>
      <c r="J2789" s="4" t="s">
        <v>195</v>
      </c>
    </row>
    <row r="2790" spans="1:10" hidden="1" outlineLevel="1" x14ac:dyDescent="0.2">
      <c r="A2790" s="8">
        <v>45278</v>
      </c>
      <c r="B2790" s="4" t="s">
        <v>5288</v>
      </c>
      <c r="C2790" s="4"/>
      <c r="D2790" s="4" t="s">
        <v>5364</v>
      </c>
      <c r="E2790" s="12">
        <v>-10491</v>
      </c>
      <c r="F2790" s="4" t="s">
        <v>5372</v>
      </c>
      <c r="G2790" s="12">
        <v>-839</v>
      </c>
      <c r="H2790" s="12">
        <f t="shared" si="43"/>
        <v>-11330</v>
      </c>
      <c r="I2790" s="4" t="s">
        <v>2318</v>
      </c>
      <c r="J2790" s="4" t="s">
        <v>195</v>
      </c>
    </row>
    <row r="2791" spans="1:10" hidden="1" outlineLevel="1" x14ac:dyDescent="0.2">
      <c r="A2791" s="8">
        <v>45278</v>
      </c>
      <c r="B2791" s="4" t="s">
        <v>5289</v>
      </c>
      <c r="C2791" s="4"/>
      <c r="D2791" s="4" t="s">
        <v>5365</v>
      </c>
      <c r="E2791" s="12">
        <v>-20981</v>
      </c>
      <c r="F2791" s="4" t="s">
        <v>5372</v>
      </c>
      <c r="G2791" s="12">
        <v>-1678</v>
      </c>
      <c r="H2791" s="12">
        <f t="shared" si="43"/>
        <v>-22659</v>
      </c>
      <c r="I2791" s="4" t="s">
        <v>2318</v>
      </c>
      <c r="J2791" s="4" t="s">
        <v>195</v>
      </c>
    </row>
    <row r="2792" spans="1:10" hidden="1" outlineLevel="1" x14ac:dyDescent="0.2">
      <c r="A2792" s="8">
        <v>45278</v>
      </c>
      <c r="B2792" s="4" t="s">
        <v>5290</v>
      </c>
      <c r="C2792" s="4"/>
      <c r="D2792" s="4" t="s">
        <v>5365</v>
      </c>
      <c r="E2792" s="12">
        <v>-576729</v>
      </c>
      <c r="F2792" s="4" t="s">
        <v>5372</v>
      </c>
      <c r="G2792" s="12">
        <v>-46138</v>
      </c>
      <c r="H2792" s="12">
        <f t="shared" si="43"/>
        <v>-622867</v>
      </c>
      <c r="I2792" s="4" t="s">
        <v>3387</v>
      </c>
      <c r="J2792" s="4" t="s">
        <v>3106</v>
      </c>
    </row>
    <row r="2793" spans="1:10" hidden="1" outlineLevel="1" x14ac:dyDescent="0.2">
      <c r="A2793" s="8">
        <v>45278</v>
      </c>
      <c r="B2793" s="4" t="s">
        <v>5291</v>
      </c>
      <c r="C2793" s="4"/>
      <c r="D2793" s="4" t="s">
        <v>5361</v>
      </c>
      <c r="E2793" s="12">
        <v>-576729</v>
      </c>
      <c r="F2793" s="4" t="s">
        <v>5372</v>
      </c>
      <c r="G2793" s="12">
        <v>-46138</v>
      </c>
      <c r="H2793" s="12">
        <f t="shared" si="43"/>
        <v>-622867</v>
      </c>
      <c r="I2793" s="4" t="s">
        <v>3387</v>
      </c>
      <c r="J2793" s="4" t="s">
        <v>3106</v>
      </c>
    </row>
    <row r="2794" spans="1:10" hidden="1" outlineLevel="1" x14ac:dyDescent="0.2">
      <c r="A2794" s="8">
        <v>45278</v>
      </c>
      <c r="B2794" s="4" t="s">
        <v>5292</v>
      </c>
      <c r="C2794" s="4"/>
      <c r="D2794" s="4" t="s">
        <v>5364</v>
      </c>
      <c r="E2794" s="12">
        <v>-288365</v>
      </c>
      <c r="F2794" s="4" t="s">
        <v>5372</v>
      </c>
      <c r="G2794" s="12">
        <v>-23069</v>
      </c>
      <c r="H2794" s="12">
        <f t="shared" si="43"/>
        <v>-311434</v>
      </c>
      <c r="I2794" s="4" t="s">
        <v>3387</v>
      </c>
      <c r="J2794" s="4" t="s">
        <v>3106</v>
      </c>
    </row>
    <row r="2795" spans="1:10" hidden="1" outlineLevel="1" x14ac:dyDescent="0.2">
      <c r="A2795" s="8">
        <v>45278</v>
      </c>
      <c r="B2795" s="4" t="s">
        <v>5293</v>
      </c>
      <c r="C2795" s="4"/>
      <c r="D2795" s="4" t="s">
        <v>5362</v>
      </c>
      <c r="E2795" s="12">
        <v>-576729</v>
      </c>
      <c r="F2795" s="4" t="s">
        <v>5372</v>
      </c>
      <c r="G2795" s="12">
        <v>-46138</v>
      </c>
      <c r="H2795" s="12">
        <f t="shared" si="43"/>
        <v>-622867</v>
      </c>
      <c r="I2795" s="4" t="s">
        <v>3387</v>
      </c>
      <c r="J2795" s="4" t="s">
        <v>3106</v>
      </c>
    </row>
    <row r="2796" spans="1:10" hidden="1" outlineLevel="1" x14ac:dyDescent="0.2">
      <c r="A2796" s="8">
        <v>45278</v>
      </c>
      <c r="B2796" s="4" t="s">
        <v>5294</v>
      </c>
      <c r="C2796" s="4"/>
      <c r="D2796" s="4" t="s">
        <v>5363</v>
      </c>
      <c r="E2796" s="12">
        <v>-576729</v>
      </c>
      <c r="F2796" s="4" t="s">
        <v>5372</v>
      </c>
      <c r="G2796" s="12">
        <v>-46138</v>
      </c>
      <c r="H2796" s="12">
        <f t="shared" si="43"/>
        <v>-622867</v>
      </c>
      <c r="I2796" s="4" t="s">
        <v>3387</v>
      </c>
      <c r="J2796" s="4" t="s">
        <v>3106</v>
      </c>
    </row>
    <row r="2797" spans="1:10" hidden="1" outlineLevel="1" x14ac:dyDescent="0.2">
      <c r="A2797" s="8">
        <v>45278</v>
      </c>
      <c r="B2797" s="4" t="s">
        <v>5295</v>
      </c>
      <c r="C2797" s="4"/>
      <c r="D2797" s="4" t="s">
        <v>5362</v>
      </c>
      <c r="E2797" s="12">
        <v>-106619</v>
      </c>
      <c r="F2797" s="4" t="s">
        <v>5372</v>
      </c>
      <c r="G2797" s="12">
        <v>-8530</v>
      </c>
      <c r="H2797" s="12">
        <f t="shared" si="43"/>
        <v>-115149</v>
      </c>
      <c r="I2797" s="4" t="s">
        <v>313</v>
      </c>
      <c r="J2797" s="4" t="s">
        <v>1554</v>
      </c>
    </row>
    <row r="2798" spans="1:10" hidden="1" outlineLevel="1" x14ac:dyDescent="0.2">
      <c r="A2798" s="8">
        <v>45278</v>
      </c>
      <c r="B2798" s="4" t="s">
        <v>5296</v>
      </c>
      <c r="C2798" s="4"/>
      <c r="D2798" s="4" t="s">
        <v>5364</v>
      </c>
      <c r="E2798" s="12">
        <v>-53309</v>
      </c>
      <c r="F2798" s="4" t="s">
        <v>5372</v>
      </c>
      <c r="G2798" s="12">
        <v>-4265</v>
      </c>
      <c r="H2798" s="12">
        <f t="shared" si="43"/>
        <v>-57574</v>
      </c>
      <c r="I2798" s="4" t="s">
        <v>313</v>
      </c>
      <c r="J2798" s="4" t="s">
        <v>1554</v>
      </c>
    </row>
    <row r="2799" spans="1:10" hidden="1" outlineLevel="1" x14ac:dyDescent="0.2">
      <c r="A2799" s="8">
        <v>45278</v>
      </c>
      <c r="B2799" s="4" t="s">
        <v>5297</v>
      </c>
      <c r="C2799" s="4"/>
      <c r="D2799" s="4" t="s">
        <v>5361</v>
      </c>
      <c r="E2799" s="12">
        <v>-106619</v>
      </c>
      <c r="F2799" s="4" t="s">
        <v>5372</v>
      </c>
      <c r="G2799" s="12">
        <v>-8530</v>
      </c>
      <c r="H2799" s="12">
        <f t="shared" si="43"/>
        <v>-115149</v>
      </c>
      <c r="I2799" s="4" t="s">
        <v>313</v>
      </c>
      <c r="J2799" s="4" t="s">
        <v>1554</v>
      </c>
    </row>
    <row r="2800" spans="1:10" hidden="1" outlineLevel="1" x14ac:dyDescent="0.2">
      <c r="A2800" s="8">
        <v>45278</v>
      </c>
      <c r="B2800" s="4" t="s">
        <v>5298</v>
      </c>
      <c r="C2800" s="4"/>
      <c r="D2800" s="4" t="s">
        <v>5363</v>
      </c>
      <c r="E2800" s="12">
        <v>-106619</v>
      </c>
      <c r="F2800" s="4" t="s">
        <v>5372</v>
      </c>
      <c r="G2800" s="12">
        <v>-8530</v>
      </c>
      <c r="H2800" s="12">
        <f t="shared" si="43"/>
        <v>-115149</v>
      </c>
      <c r="I2800" s="4" t="s">
        <v>313</v>
      </c>
      <c r="J2800" s="4" t="s">
        <v>1554</v>
      </c>
    </row>
    <row r="2801" spans="1:10" hidden="1" outlineLevel="1" x14ac:dyDescent="0.2">
      <c r="A2801" s="8">
        <v>45278</v>
      </c>
      <c r="B2801" s="4" t="s">
        <v>5299</v>
      </c>
      <c r="C2801" s="4"/>
      <c r="D2801" s="4" t="s">
        <v>5365</v>
      </c>
      <c r="E2801" s="12">
        <v>-106619</v>
      </c>
      <c r="F2801" s="4" t="s">
        <v>5372</v>
      </c>
      <c r="G2801" s="12">
        <v>-8530</v>
      </c>
      <c r="H2801" s="12">
        <f t="shared" si="43"/>
        <v>-115149</v>
      </c>
      <c r="I2801" s="4" t="s">
        <v>313</v>
      </c>
      <c r="J2801" s="4" t="s">
        <v>1554</v>
      </c>
    </row>
    <row r="2802" spans="1:10" hidden="1" outlineLevel="1" x14ac:dyDescent="0.2">
      <c r="A2802" s="8">
        <v>45279</v>
      </c>
      <c r="B2802" s="4" t="s">
        <v>3182</v>
      </c>
      <c r="C2802" s="4" t="s">
        <v>3910</v>
      </c>
      <c r="D2802" s="4" t="s">
        <v>4409</v>
      </c>
      <c r="E2802" s="12">
        <v>-165040</v>
      </c>
      <c r="F2802" s="11" t="s">
        <v>548</v>
      </c>
      <c r="G2802" s="12">
        <v>-13203</v>
      </c>
      <c r="H2802" s="12">
        <f t="shared" si="43"/>
        <v>-178243</v>
      </c>
      <c r="I2802" s="4" t="s">
        <v>3387</v>
      </c>
      <c r="J2802" s="4" t="s">
        <v>3106</v>
      </c>
    </row>
    <row r="2803" spans="1:10" hidden="1" outlineLevel="1" x14ac:dyDescent="0.2">
      <c r="A2803" s="8">
        <v>45279</v>
      </c>
      <c r="B2803" s="4" t="s">
        <v>1682</v>
      </c>
      <c r="C2803" s="4" t="s">
        <v>3910</v>
      </c>
      <c r="D2803" s="4" t="s">
        <v>1683</v>
      </c>
      <c r="E2803" s="12">
        <v>-250548</v>
      </c>
      <c r="F2803" s="11" t="s">
        <v>548</v>
      </c>
      <c r="G2803" s="12">
        <v>-20044</v>
      </c>
      <c r="H2803" s="12">
        <f t="shared" si="43"/>
        <v>-270592</v>
      </c>
      <c r="I2803" s="4" t="s">
        <v>3387</v>
      </c>
      <c r="J2803" s="4" t="s">
        <v>3106</v>
      </c>
    </row>
    <row r="2804" spans="1:10" hidden="1" outlineLevel="1" x14ac:dyDescent="0.2">
      <c r="A2804" s="8">
        <v>45279</v>
      </c>
      <c r="B2804" s="4" t="s">
        <v>4111</v>
      </c>
      <c r="C2804" s="4" t="s">
        <v>3910</v>
      </c>
      <c r="D2804" s="4" t="s">
        <v>2593</v>
      </c>
      <c r="E2804" s="12">
        <v>-187911</v>
      </c>
      <c r="F2804" s="11" t="s">
        <v>548</v>
      </c>
      <c r="G2804" s="12">
        <v>-15033</v>
      </c>
      <c r="H2804" s="12">
        <f t="shared" si="43"/>
        <v>-202944</v>
      </c>
      <c r="I2804" s="4" t="s">
        <v>3387</v>
      </c>
      <c r="J2804" s="4" t="s">
        <v>3106</v>
      </c>
    </row>
    <row r="2805" spans="1:10" hidden="1" outlineLevel="1" x14ac:dyDescent="0.2">
      <c r="A2805" s="8">
        <v>45279</v>
      </c>
      <c r="B2805" s="4" t="s">
        <v>1598</v>
      </c>
      <c r="C2805" s="4" t="s">
        <v>3840</v>
      </c>
      <c r="D2805" s="4" t="s">
        <v>1099</v>
      </c>
      <c r="E2805" s="12">
        <v>501100</v>
      </c>
      <c r="F2805" s="11" t="s">
        <v>548</v>
      </c>
      <c r="G2805" s="12">
        <v>40088</v>
      </c>
      <c r="H2805" s="12">
        <f t="shared" si="43"/>
        <v>541188</v>
      </c>
      <c r="I2805" s="4" t="s">
        <v>3387</v>
      </c>
      <c r="J2805" s="4" t="s">
        <v>3106</v>
      </c>
    </row>
    <row r="2806" spans="1:10" hidden="1" outlineLevel="1" x14ac:dyDescent="0.2">
      <c r="A2806" s="8">
        <v>45279</v>
      </c>
      <c r="B2806" s="4" t="s">
        <v>2094</v>
      </c>
      <c r="C2806" s="4" t="s">
        <v>3840</v>
      </c>
      <c r="D2806" s="4" t="s">
        <v>3958</v>
      </c>
      <c r="E2806" s="12">
        <v>400880</v>
      </c>
      <c r="F2806" s="11" t="s">
        <v>548</v>
      </c>
      <c r="G2806" s="12">
        <v>32070</v>
      </c>
      <c r="H2806" s="12">
        <f t="shared" si="43"/>
        <v>432950</v>
      </c>
      <c r="I2806" s="4" t="s">
        <v>3387</v>
      </c>
      <c r="J2806" s="4" t="s">
        <v>3106</v>
      </c>
    </row>
    <row r="2807" spans="1:10" hidden="1" outlineLevel="1" x14ac:dyDescent="0.2">
      <c r="A2807" s="8">
        <v>45279</v>
      </c>
      <c r="B2807" s="4" t="s">
        <v>2874</v>
      </c>
      <c r="C2807" s="4" t="s">
        <v>3840</v>
      </c>
      <c r="D2807" s="4" t="s">
        <v>1652</v>
      </c>
      <c r="E2807" s="12">
        <v>501100</v>
      </c>
      <c r="F2807" s="11" t="s">
        <v>548</v>
      </c>
      <c r="G2807" s="12">
        <v>40088</v>
      </c>
      <c r="H2807" s="12">
        <f t="shared" si="43"/>
        <v>541188</v>
      </c>
      <c r="I2807" s="4" t="s">
        <v>3387</v>
      </c>
      <c r="J2807" s="4" t="s">
        <v>3106</v>
      </c>
    </row>
    <row r="2808" spans="1:10" hidden="1" outlineLevel="1" x14ac:dyDescent="0.2">
      <c r="A2808" s="8">
        <v>45279</v>
      </c>
      <c r="B2808" s="4" t="s">
        <v>4919</v>
      </c>
      <c r="C2808" s="4" t="s">
        <v>3840</v>
      </c>
      <c r="D2808" s="4" t="s">
        <v>3851</v>
      </c>
      <c r="E2808" s="12">
        <v>400880</v>
      </c>
      <c r="F2808" s="11" t="s">
        <v>548</v>
      </c>
      <c r="G2808" s="12">
        <v>32070</v>
      </c>
      <c r="H2808" s="12">
        <f t="shared" si="43"/>
        <v>432950</v>
      </c>
      <c r="I2808" s="4" t="s">
        <v>3387</v>
      </c>
      <c r="J2808" s="4" t="s">
        <v>3106</v>
      </c>
    </row>
    <row r="2809" spans="1:10" hidden="1" outlineLevel="1" x14ac:dyDescent="0.2">
      <c r="A2809" s="8">
        <v>45279</v>
      </c>
      <c r="B2809" s="4" t="s">
        <v>2041</v>
      </c>
      <c r="C2809" s="4" t="s">
        <v>3840</v>
      </c>
      <c r="D2809" s="4" t="s">
        <v>2910</v>
      </c>
      <c r="E2809" s="12">
        <v>501100</v>
      </c>
      <c r="F2809" s="11" t="s">
        <v>548</v>
      </c>
      <c r="G2809" s="12">
        <v>40088</v>
      </c>
      <c r="H2809" s="12">
        <f t="shared" si="43"/>
        <v>541188</v>
      </c>
      <c r="I2809" s="4" t="s">
        <v>3387</v>
      </c>
      <c r="J2809" s="4" t="s">
        <v>3106</v>
      </c>
    </row>
    <row r="2810" spans="1:10" hidden="1" outlineLevel="1" x14ac:dyDescent="0.2">
      <c r="A2810" s="8">
        <v>45279</v>
      </c>
      <c r="B2810" s="4" t="s">
        <v>1225</v>
      </c>
      <c r="C2810" s="4" t="s">
        <v>3840</v>
      </c>
      <c r="D2810" s="4" t="s">
        <v>1092</v>
      </c>
      <c r="E2810" s="12">
        <v>501100</v>
      </c>
      <c r="F2810" s="11" t="s">
        <v>548</v>
      </c>
      <c r="G2810" s="12">
        <v>40088</v>
      </c>
      <c r="H2810" s="12">
        <f t="shared" si="43"/>
        <v>541188</v>
      </c>
      <c r="I2810" s="4" t="s">
        <v>3387</v>
      </c>
      <c r="J2810" s="4" t="s">
        <v>3106</v>
      </c>
    </row>
    <row r="2811" spans="1:10" hidden="1" outlineLevel="1" x14ac:dyDescent="0.2">
      <c r="A2811" s="8">
        <v>45279</v>
      </c>
      <c r="B2811" s="4" t="s">
        <v>4536</v>
      </c>
      <c r="C2811" s="4" t="s">
        <v>3840</v>
      </c>
      <c r="D2811" s="4" t="s">
        <v>3761</v>
      </c>
      <c r="E2811" s="12">
        <v>400880</v>
      </c>
      <c r="F2811" s="11" t="s">
        <v>548</v>
      </c>
      <c r="G2811" s="12">
        <v>32070</v>
      </c>
      <c r="H2811" s="12">
        <f t="shared" si="43"/>
        <v>432950</v>
      </c>
      <c r="I2811" s="4" t="s">
        <v>3387</v>
      </c>
      <c r="J2811" s="4" t="s">
        <v>3106</v>
      </c>
    </row>
    <row r="2812" spans="1:10" hidden="1" outlineLevel="1" x14ac:dyDescent="0.2">
      <c r="A2812" s="8">
        <v>45279</v>
      </c>
      <c r="B2812" s="4" t="s">
        <v>3257</v>
      </c>
      <c r="C2812" s="4" t="s">
        <v>3840</v>
      </c>
      <c r="D2812" s="4" t="s">
        <v>3576</v>
      </c>
      <c r="E2812" s="12">
        <v>751650</v>
      </c>
      <c r="F2812" s="11" t="s">
        <v>548</v>
      </c>
      <c r="G2812" s="12">
        <v>60132</v>
      </c>
      <c r="H2812" s="12">
        <f t="shared" si="43"/>
        <v>811782</v>
      </c>
      <c r="I2812" s="4" t="s">
        <v>3387</v>
      </c>
      <c r="J2812" s="4" t="s">
        <v>3106</v>
      </c>
    </row>
    <row r="2813" spans="1:10" outlineLevel="1" x14ac:dyDescent="0.2">
      <c r="A2813" s="8">
        <v>45279</v>
      </c>
      <c r="B2813" s="4" t="s">
        <v>1491</v>
      </c>
      <c r="C2813" s="4" t="s">
        <v>3840</v>
      </c>
      <c r="D2813" s="4" t="s">
        <v>5026</v>
      </c>
      <c r="E2813" s="12">
        <v>400880</v>
      </c>
      <c r="F2813" s="11" t="s">
        <v>548</v>
      </c>
      <c r="G2813" s="12">
        <v>32070</v>
      </c>
      <c r="H2813" s="12">
        <f t="shared" si="43"/>
        <v>432950</v>
      </c>
      <c r="I2813" s="4" t="s">
        <v>505</v>
      </c>
      <c r="J2813" s="4" t="s">
        <v>3537</v>
      </c>
    </row>
    <row r="2814" spans="1:10" outlineLevel="1" x14ac:dyDescent="0.2">
      <c r="A2814" s="8">
        <v>45279</v>
      </c>
      <c r="B2814" s="4" t="s">
        <v>1100</v>
      </c>
      <c r="C2814" s="4" t="s">
        <v>3840</v>
      </c>
      <c r="D2814" s="4" t="s">
        <v>2808</v>
      </c>
      <c r="E2814" s="12">
        <v>400880</v>
      </c>
      <c r="F2814" s="11" t="s">
        <v>548</v>
      </c>
      <c r="G2814" s="12">
        <v>32070</v>
      </c>
      <c r="H2814" s="12">
        <f t="shared" si="43"/>
        <v>432950</v>
      </c>
      <c r="I2814" s="4" t="s">
        <v>2719</v>
      </c>
      <c r="J2814" s="4" t="s">
        <v>1445</v>
      </c>
    </row>
    <row r="2815" spans="1:10" hidden="1" outlineLevel="1" x14ac:dyDescent="0.2">
      <c r="A2815" s="8">
        <v>45279</v>
      </c>
      <c r="B2815" s="4" t="s">
        <v>2601</v>
      </c>
      <c r="C2815" s="4" t="s">
        <v>3840</v>
      </c>
      <c r="D2815" s="4" t="s">
        <v>1826</v>
      </c>
      <c r="E2815" s="12">
        <v>751650</v>
      </c>
      <c r="F2815" s="11" t="s">
        <v>548</v>
      </c>
      <c r="G2815" s="12">
        <v>60132</v>
      </c>
      <c r="H2815" s="12">
        <f t="shared" si="43"/>
        <v>811782</v>
      </c>
      <c r="I2815" s="4" t="s">
        <v>313</v>
      </c>
      <c r="J2815" s="4" t="s">
        <v>1554</v>
      </c>
    </row>
    <row r="2816" spans="1:10" hidden="1" outlineLevel="1" x14ac:dyDescent="0.2">
      <c r="A2816" s="8">
        <v>45279</v>
      </c>
      <c r="B2816" s="4" t="s">
        <v>3691</v>
      </c>
      <c r="C2816" s="4" t="s">
        <v>3840</v>
      </c>
      <c r="D2816" s="4" t="s">
        <v>4803</v>
      </c>
      <c r="E2816" s="12">
        <v>751650</v>
      </c>
      <c r="F2816" s="11" t="s">
        <v>548</v>
      </c>
      <c r="G2816" s="12">
        <v>60132</v>
      </c>
      <c r="H2816" s="12">
        <f t="shared" si="43"/>
        <v>811782</v>
      </c>
      <c r="I2816" s="4" t="s">
        <v>313</v>
      </c>
      <c r="J2816" s="4" t="s">
        <v>1554</v>
      </c>
    </row>
    <row r="2817" spans="1:10" hidden="1" outlineLevel="1" x14ac:dyDescent="0.2">
      <c r="A2817" s="8">
        <v>45280</v>
      </c>
      <c r="B2817" s="4" t="s">
        <v>1208</v>
      </c>
      <c r="C2817" s="4" t="s">
        <v>3910</v>
      </c>
      <c r="D2817" s="4" t="s">
        <v>1700</v>
      </c>
      <c r="E2817" s="12">
        <v>-82520</v>
      </c>
      <c r="F2817" s="11" t="s">
        <v>548</v>
      </c>
      <c r="G2817" s="12">
        <v>-6602</v>
      </c>
      <c r="H2817" s="12">
        <f t="shared" si="43"/>
        <v>-89122</v>
      </c>
      <c r="I2817" s="4" t="s">
        <v>3387</v>
      </c>
      <c r="J2817" s="4" t="s">
        <v>3106</v>
      </c>
    </row>
    <row r="2818" spans="1:10" hidden="1" outlineLevel="1" x14ac:dyDescent="0.2">
      <c r="A2818" s="8">
        <v>45280</v>
      </c>
      <c r="B2818" s="4" t="s">
        <v>4407</v>
      </c>
      <c r="C2818" s="4" t="s">
        <v>3910</v>
      </c>
      <c r="D2818" s="4" t="s">
        <v>3541</v>
      </c>
      <c r="E2818" s="12">
        <v>-250548</v>
      </c>
      <c r="F2818" s="11" t="s">
        <v>548</v>
      </c>
      <c r="G2818" s="12">
        <v>-20044</v>
      </c>
      <c r="H2818" s="12">
        <f t="shared" ref="H2818:H2881" si="44">+E2818+G2818</f>
        <v>-270592</v>
      </c>
      <c r="I2818" s="4" t="s">
        <v>3387</v>
      </c>
      <c r="J2818" s="4" t="s">
        <v>3106</v>
      </c>
    </row>
    <row r="2819" spans="1:10" hidden="1" outlineLevel="1" x14ac:dyDescent="0.2">
      <c r="A2819" s="8">
        <v>45280</v>
      </c>
      <c r="B2819" s="4" t="s">
        <v>1308</v>
      </c>
      <c r="C2819" s="4" t="s">
        <v>3910</v>
      </c>
      <c r="D2819" s="4" t="s">
        <v>2890</v>
      </c>
      <c r="E2819" s="12">
        <v>-62637</v>
      </c>
      <c r="F2819" s="11" t="s">
        <v>548</v>
      </c>
      <c r="G2819" s="12">
        <v>-5011</v>
      </c>
      <c r="H2819" s="12">
        <f t="shared" si="44"/>
        <v>-67648</v>
      </c>
      <c r="I2819" s="4" t="s">
        <v>3387</v>
      </c>
      <c r="J2819" s="4" t="s">
        <v>3106</v>
      </c>
    </row>
    <row r="2820" spans="1:10" hidden="1" outlineLevel="1" x14ac:dyDescent="0.2">
      <c r="A2820" s="8">
        <v>45280</v>
      </c>
      <c r="B2820" s="4" t="s">
        <v>3896</v>
      </c>
      <c r="C2820" s="4" t="s">
        <v>3910</v>
      </c>
      <c r="D2820" s="4" t="s">
        <v>4957</v>
      </c>
      <c r="E2820" s="12">
        <v>-125274</v>
      </c>
      <c r="F2820" s="11" t="s">
        <v>548</v>
      </c>
      <c r="G2820" s="12">
        <v>-10022</v>
      </c>
      <c r="H2820" s="12">
        <f t="shared" si="44"/>
        <v>-135296</v>
      </c>
      <c r="I2820" s="4" t="s">
        <v>3387</v>
      </c>
      <c r="J2820" s="4" t="s">
        <v>3106</v>
      </c>
    </row>
    <row r="2821" spans="1:10" hidden="1" outlineLevel="1" x14ac:dyDescent="0.2">
      <c r="A2821" s="8">
        <v>45280</v>
      </c>
      <c r="B2821" s="4" t="s">
        <v>642</v>
      </c>
      <c r="C2821" s="4" t="s">
        <v>3910</v>
      </c>
      <c r="D2821" s="4" t="s">
        <v>4370</v>
      </c>
      <c r="E2821" s="12">
        <v>-438459</v>
      </c>
      <c r="F2821" s="11" t="s">
        <v>548</v>
      </c>
      <c r="G2821" s="12">
        <v>-35077</v>
      </c>
      <c r="H2821" s="12">
        <f t="shared" si="44"/>
        <v>-473536</v>
      </c>
      <c r="I2821" s="4" t="s">
        <v>3387</v>
      </c>
      <c r="J2821" s="4" t="s">
        <v>3106</v>
      </c>
    </row>
    <row r="2822" spans="1:10" hidden="1" outlineLevel="1" x14ac:dyDescent="0.2">
      <c r="A2822" s="8">
        <v>45280</v>
      </c>
      <c r="B2822" s="4" t="s">
        <v>3417</v>
      </c>
      <c r="C2822" s="4" t="s">
        <v>3910</v>
      </c>
      <c r="D2822" s="4" t="s">
        <v>3616</v>
      </c>
      <c r="E2822" s="12">
        <v>-62637</v>
      </c>
      <c r="F2822" s="11" t="s">
        <v>548</v>
      </c>
      <c r="G2822" s="12">
        <v>-5011</v>
      </c>
      <c r="H2822" s="12">
        <f t="shared" si="44"/>
        <v>-67648</v>
      </c>
      <c r="I2822" s="4" t="s">
        <v>3387</v>
      </c>
      <c r="J2822" s="4" t="s">
        <v>3106</v>
      </c>
    </row>
    <row r="2823" spans="1:10" hidden="1" outlineLevel="1" x14ac:dyDescent="0.2">
      <c r="A2823" s="8">
        <v>45280</v>
      </c>
      <c r="B2823" s="4" t="s">
        <v>490</v>
      </c>
      <c r="C2823" s="4" t="s">
        <v>3910</v>
      </c>
      <c r="D2823" s="4" t="s">
        <v>3172</v>
      </c>
      <c r="E2823" s="12">
        <v>-438459</v>
      </c>
      <c r="F2823" s="11" t="s">
        <v>548</v>
      </c>
      <c r="G2823" s="12">
        <v>-35077</v>
      </c>
      <c r="H2823" s="12">
        <f t="shared" si="44"/>
        <v>-473536</v>
      </c>
      <c r="I2823" s="4" t="s">
        <v>3387</v>
      </c>
      <c r="J2823" s="4" t="s">
        <v>3106</v>
      </c>
    </row>
    <row r="2824" spans="1:10" hidden="1" outlineLevel="1" x14ac:dyDescent="0.2">
      <c r="A2824" s="8">
        <v>45280</v>
      </c>
      <c r="B2824" s="4" t="s">
        <v>3748</v>
      </c>
      <c r="C2824" s="4" t="s">
        <v>3910</v>
      </c>
      <c r="D2824" s="4" t="s">
        <v>3806</v>
      </c>
      <c r="E2824" s="12">
        <v>-375822</v>
      </c>
      <c r="F2824" s="11" t="s">
        <v>548</v>
      </c>
      <c r="G2824" s="12">
        <v>-30066</v>
      </c>
      <c r="H2824" s="12">
        <f t="shared" si="44"/>
        <v>-405888</v>
      </c>
      <c r="I2824" s="4" t="s">
        <v>3387</v>
      </c>
      <c r="J2824" s="4" t="s">
        <v>3106</v>
      </c>
    </row>
    <row r="2825" spans="1:10" outlineLevel="1" x14ac:dyDescent="0.2">
      <c r="A2825" s="8">
        <v>45280</v>
      </c>
      <c r="B2825" s="4" t="s">
        <v>4336</v>
      </c>
      <c r="C2825" s="4" t="s">
        <v>3840</v>
      </c>
      <c r="D2825" s="4" t="s">
        <v>1957</v>
      </c>
      <c r="E2825" s="12">
        <v>1503300</v>
      </c>
      <c r="F2825" s="11" t="s">
        <v>548</v>
      </c>
      <c r="G2825" s="12">
        <v>120264</v>
      </c>
      <c r="H2825" s="12">
        <f t="shared" si="44"/>
        <v>1623564</v>
      </c>
      <c r="I2825" s="4" t="s">
        <v>2305</v>
      </c>
      <c r="J2825" s="4" t="s">
        <v>4010</v>
      </c>
    </row>
    <row r="2826" spans="1:10" hidden="1" outlineLevel="1" x14ac:dyDescent="0.2">
      <c r="A2826" s="8">
        <v>45280</v>
      </c>
      <c r="B2826" s="4" t="s">
        <v>2448</v>
      </c>
      <c r="C2826" s="4" t="s">
        <v>3840</v>
      </c>
      <c r="D2826" s="4" t="s">
        <v>3229</v>
      </c>
      <c r="E2826" s="12">
        <v>400880</v>
      </c>
      <c r="F2826" s="11" t="s">
        <v>548</v>
      </c>
      <c r="G2826" s="12">
        <v>32070</v>
      </c>
      <c r="H2826" s="12">
        <f t="shared" si="44"/>
        <v>432950</v>
      </c>
      <c r="I2826" s="4" t="s">
        <v>3387</v>
      </c>
      <c r="J2826" s="4" t="s">
        <v>3106</v>
      </c>
    </row>
    <row r="2827" spans="1:10" hidden="1" outlineLevel="1" x14ac:dyDescent="0.2">
      <c r="A2827" s="8">
        <v>45280</v>
      </c>
      <c r="B2827" s="4" t="s">
        <v>4566</v>
      </c>
      <c r="C2827" s="4" t="s">
        <v>3840</v>
      </c>
      <c r="D2827" s="4" t="s">
        <v>2590</v>
      </c>
      <c r="E2827" s="12">
        <v>400880</v>
      </c>
      <c r="F2827" s="11" t="s">
        <v>548</v>
      </c>
      <c r="G2827" s="12">
        <v>32070</v>
      </c>
      <c r="H2827" s="12">
        <f t="shared" si="44"/>
        <v>432950</v>
      </c>
      <c r="I2827" s="4" t="s">
        <v>3387</v>
      </c>
      <c r="J2827" s="4" t="s">
        <v>3106</v>
      </c>
    </row>
    <row r="2828" spans="1:10" hidden="1" outlineLevel="1" x14ac:dyDescent="0.2">
      <c r="A2828" s="8">
        <v>45280</v>
      </c>
      <c r="B2828" s="4" t="s">
        <v>4180</v>
      </c>
      <c r="C2828" s="4" t="s">
        <v>3840</v>
      </c>
      <c r="D2828" s="4" t="s">
        <v>465</v>
      </c>
      <c r="E2828" s="12">
        <v>501100</v>
      </c>
      <c r="F2828" s="11" t="s">
        <v>548</v>
      </c>
      <c r="G2828" s="12">
        <v>40088</v>
      </c>
      <c r="H2828" s="12">
        <f t="shared" si="44"/>
        <v>541188</v>
      </c>
      <c r="I2828" s="4" t="s">
        <v>3387</v>
      </c>
      <c r="J2828" s="4" t="s">
        <v>3106</v>
      </c>
    </row>
    <row r="2829" spans="1:10" hidden="1" outlineLevel="1" x14ac:dyDescent="0.2">
      <c r="A2829" s="8">
        <v>45280</v>
      </c>
      <c r="B2829" s="4" t="s">
        <v>3887</v>
      </c>
      <c r="C2829" s="4" t="s">
        <v>3840</v>
      </c>
      <c r="D2829" s="4" t="s">
        <v>3381</v>
      </c>
      <c r="E2829" s="12">
        <v>400880</v>
      </c>
      <c r="F2829" s="11" t="s">
        <v>548</v>
      </c>
      <c r="G2829" s="12">
        <v>32070</v>
      </c>
      <c r="H2829" s="12">
        <f t="shared" si="44"/>
        <v>432950</v>
      </c>
      <c r="I2829" s="4" t="s">
        <v>3387</v>
      </c>
      <c r="J2829" s="4" t="s">
        <v>3106</v>
      </c>
    </row>
    <row r="2830" spans="1:10" hidden="1" outlineLevel="1" x14ac:dyDescent="0.2">
      <c r="A2830" s="8">
        <v>45280</v>
      </c>
      <c r="B2830" s="4" t="s">
        <v>4954</v>
      </c>
      <c r="C2830" s="4" t="s">
        <v>3840</v>
      </c>
      <c r="D2830" s="4" t="s">
        <v>2223</v>
      </c>
      <c r="E2830" s="12">
        <v>400880</v>
      </c>
      <c r="F2830" s="11" t="s">
        <v>548</v>
      </c>
      <c r="G2830" s="12">
        <v>32070</v>
      </c>
      <c r="H2830" s="12">
        <f t="shared" si="44"/>
        <v>432950</v>
      </c>
      <c r="I2830" s="4" t="s">
        <v>3387</v>
      </c>
      <c r="J2830" s="4" t="s">
        <v>3106</v>
      </c>
    </row>
    <row r="2831" spans="1:10" hidden="1" outlineLevel="1" x14ac:dyDescent="0.2">
      <c r="A2831" s="8">
        <v>45280</v>
      </c>
      <c r="B2831" s="4" t="s">
        <v>1107</v>
      </c>
      <c r="C2831" s="4" t="s">
        <v>3840</v>
      </c>
      <c r="D2831" s="4" t="s">
        <v>4815</v>
      </c>
      <c r="E2831" s="12">
        <v>400880</v>
      </c>
      <c r="F2831" s="11" t="s">
        <v>548</v>
      </c>
      <c r="G2831" s="12">
        <v>32070</v>
      </c>
      <c r="H2831" s="12">
        <f t="shared" si="44"/>
        <v>432950</v>
      </c>
      <c r="I2831" s="4" t="s">
        <v>3387</v>
      </c>
      <c r="J2831" s="4" t="s">
        <v>3106</v>
      </c>
    </row>
    <row r="2832" spans="1:10" outlineLevel="1" x14ac:dyDescent="0.2">
      <c r="A2832" s="8">
        <v>45280</v>
      </c>
      <c r="B2832" s="4" t="s">
        <v>585</v>
      </c>
      <c r="C2832" s="4" t="s">
        <v>3840</v>
      </c>
      <c r="D2832" s="4" t="s">
        <v>209</v>
      </c>
      <c r="E2832" s="12">
        <v>400880</v>
      </c>
      <c r="F2832" s="11" t="s">
        <v>548</v>
      </c>
      <c r="G2832" s="12">
        <v>32070</v>
      </c>
      <c r="H2832" s="12">
        <f t="shared" si="44"/>
        <v>432950</v>
      </c>
      <c r="I2832" s="4" t="s">
        <v>505</v>
      </c>
      <c r="J2832" s="4" t="s">
        <v>3537</v>
      </c>
    </row>
    <row r="2833" spans="1:10" outlineLevel="1" x14ac:dyDescent="0.2">
      <c r="A2833" s="8">
        <v>45280</v>
      </c>
      <c r="B2833" s="4" t="s">
        <v>4024</v>
      </c>
      <c r="C2833" s="4" t="s">
        <v>3840</v>
      </c>
      <c r="D2833" s="4" t="s">
        <v>4840</v>
      </c>
      <c r="E2833" s="12">
        <v>400880</v>
      </c>
      <c r="F2833" s="11" t="s">
        <v>548</v>
      </c>
      <c r="G2833" s="12">
        <v>32070</v>
      </c>
      <c r="H2833" s="12">
        <f t="shared" si="44"/>
        <v>432950</v>
      </c>
      <c r="I2833" s="4" t="s">
        <v>505</v>
      </c>
      <c r="J2833" s="4" t="s">
        <v>3537</v>
      </c>
    </row>
    <row r="2834" spans="1:10" outlineLevel="1" x14ac:dyDescent="0.2">
      <c r="A2834" s="8">
        <v>45280</v>
      </c>
      <c r="B2834" s="4" t="s">
        <v>3493</v>
      </c>
      <c r="C2834" s="4" t="s">
        <v>3840</v>
      </c>
      <c r="D2834" s="4" t="s">
        <v>3183</v>
      </c>
      <c r="E2834" s="12">
        <v>400880</v>
      </c>
      <c r="F2834" s="11" t="s">
        <v>548</v>
      </c>
      <c r="G2834" s="12">
        <v>32070</v>
      </c>
      <c r="H2834" s="12">
        <f t="shared" si="44"/>
        <v>432950</v>
      </c>
      <c r="I2834" s="4" t="s">
        <v>2372</v>
      </c>
      <c r="J2834" s="4" t="s">
        <v>4418</v>
      </c>
    </row>
    <row r="2835" spans="1:10" hidden="1" outlineLevel="1" x14ac:dyDescent="0.2">
      <c r="A2835" s="8">
        <v>45281</v>
      </c>
      <c r="B2835" s="4" t="s">
        <v>2946</v>
      </c>
      <c r="C2835" s="4" t="s">
        <v>3840</v>
      </c>
      <c r="D2835" s="4" t="s">
        <v>761</v>
      </c>
      <c r="E2835" s="12">
        <v>501100</v>
      </c>
      <c r="F2835" s="11" t="s">
        <v>548</v>
      </c>
      <c r="G2835" s="12">
        <v>40088</v>
      </c>
      <c r="H2835" s="12">
        <f t="shared" si="44"/>
        <v>541188</v>
      </c>
      <c r="I2835" s="4" t="s">
        <v>3387</v>
      </c>
      <c r="J2835" s="4" t="s">
        <v>3106</v>
      </c>
    </row>
    <row r="2836" spans="1:10" hidden="1" outlineLevel="1" x14ac:dyDescent="0.2">
      <c r="A2836" s="8">
        <v>45281</v>
      </c>
      <c r="B2836" s="4" t="s">
        <v>1877</v>
      </c>
      <c r="C2836" s="4" t="s">
        <v>3840</v>
      </c>
      <c r="D2836" s="4" t="s">
        <v>3539</v>
      </c>
      <c r="E2836" s="12">
        <v>501100</v>
      </c>
      <c r="F2836" s="11" t="s">
        <v>548</v>
      </c>
      <c r="G2836" s="12">
        <v>40088</v>
      </c>
      <c r="H2836" s="12">
        <f t="shared" si="44"/>
        <v>541188</v>
      </c>
      <c r="I2836" s="4" t="s">
        <v>3387</v>
      </c>
      <c r="J2836" s="4" t="s">
        <v>3106</v>
      </c>
    </row>
    <row r="2837" spans="1:10" hidden="1" outlineLevel="1" x14ac:dyDescent="0.2">
      <c r="A2837" s="8">
        <v>45281</v>
      </c>
      <c r="B2837" s="4" t="s">
        <v>233</v>
      </c>
      <c r="C2837" s="4" t="s">
        <v>3840</v>
      </c>
      <c r="D2837" s="4" t="s">
        <v>662</v>
      </c>
      <c r="E2837" s="12">
        <v>400880</v>
      </c>
      <c r="F2837" s="11" t="s">
        <v>548</v>
      </c>
      <c r="G2837" s="12">
        <v>32070</v>
      </c>
      <c r="H2837" s="12">
        <f t="shared" si="44"/>
        <v>432950</v>
      </c>
      <c r="I2837" s="4" t="s">
        <v>3387</v>
      </c>
      <c r="J2837" s="4" t="s">
        <v>3106</v>
      </c>
    </row>
    <row r="2838" spans="1:10" hidden="1" outlineLevel="1" x14ac:dyDescent="0.2">
      <c r="A2838" s="8">
        <v>45281</v>
      </c>
      <c r="B2838" s="4" t="s">
        <v>1627</v>
      </c>
      <c r="C2838" s="4" t="s">
        <v>3840</v>
      </c>
      <c r="D2838" s="4" t="s">
        <v>3948</v>
      </c>
      <c r="E2838" s="12">
        <v>400880</v>
      </c>
      <c r="F2838" s="11" t="s">
        <v>548</v>
      </c>
      <c r="G2838" s="12">
        <v>32070</v>
      </c>
      <c r="H2838" s="12">
        <f t="shared" si="44"/>
        <v>432950</v>
      </c>
      <c r="I2838" s="4" t="s">
        <v>3387</v>
      </c>
      <c r="J2838" s="4" t="s">
        <v>3106</v>
      </c>
    </row>
    <row r="2839" spans="1:10" hidden="1" outlineLevel="1" x14ac:dyDescent="0.2">
      <c r="A2839" s="8">
        <v>45281</v>
      </c>
      <c r="B2839" s="4" t="s">
        <v>4933</v>
      </c>
      <c r="C2839" s="4" t="s">
        <v>3840</v>
      </c>
      <c r="D2839" s="4" t="s">
        <v>2669</v>
      </c>
      <c r="E2839" s="12">
        <v>400880</v>
      </c>
      <c r="F2839" s="11" t="s">
        <v>548</v>
      </c>
      <c r="G2839" s="12">
        <v>32070</v>
      </c>
      <c r="H2839" s="12">
        <f t="shared" si="44"/>
        <v>432950</v>
      </c>
      <c r="I2839" s="4" t="s">
        <v>3387</v>
      </c>
      <c r="J2839" s="4" t="s">
        <v>3106</v>
      </c>
    </row>
    <row r="2840" spans="1:10" hidden="1" outlineLevel="1" x14ac:dyDescent="0.2">
      <c r="A2840" s="8">
        <v>45281</v>
      </c>
      <c r="B2840" s="4" t="s">
        <v>5221</v>
      </c>
      <c r="C2840" s="4" t="s">
        <v>3840</v>
      </c>
      <c r="D2840" s="4" t="s">
        <v>223</v>
      </c>
      <c r="E2840" s="12">
        <v>501100</v>
      </c>
      <c r="F2840" s="11" t="s">
        <v>548</v>
      </c>
      <c r="G2840" s="12">
        <v>40088</v>
      </c>
      <c r="H2840" s="12">
        <f t="shared" si="44"/>
        <v>541188</v>
      </c>
      <c r="I2840" s="4" t="s">
        <v>3387</v>
      </c>
      <c r="J2840" s="4" t="s">
        <v>3106</v>
      </c>
    </row>
    <row r="2841" spans="1:10" hidden="1" outlineLevel="1" x14ac:dyDescent="0.2">
      <c r="A2841" s="8">
        <v>45281</v>
      </c>
      <c r="B2841" s="4" t="s">
        <v>2565</v>
      </c>
      <c r="C2841" s="4" t="s">
        <v>3840</v>
      </c>
      <c r="D2841" s="4" t="s">
        <v>1642</v>
      </c>
      <c r="E2841" s="12">
        <v>400880</v>
      </c>
      <c r="F2841" s="11" t="s">
        <v>548</v>
      </c>
      <c r="G2841" s="12">
        <v>32070</v>
      </c>
      <c r="H2841" s="12">
        <f t="shared" si="44"/>
        <v>432950</v>
      </c>
      <c r="I2841" s="4" t="s">
        <v>3387</v>
      </c>
      <c r="J2841" s="4" t="s">
        <v>3106</v>
      </c>
    </row>
    <row r="2842" spans="1:10" outlineLevel="1" x14ac:dyDescent="0.2">
      <c r="A2842" s="8">
        <v>45281</v>
      </c>
      <c r="B2842" s="4" t="s">
        <v>5039</v>
      </c>
      <c r="C2842" s="4" t="s">
        <v>3840</v>
      </c>
      <c r="D2842" s="4" t="s">
        <v>1127</v>
      </c>
      <c r="E2842" s="12">
        <v>400880</v>
      </c>
      <c r="F2842" s="11" t="s">
        <v>548</v>
      </c>
      <c r="G2842" s="12">
        <v>32070</v>
      </c>
      <c r="H2842" s="12">
        <f t="shared" si="44"/>
        <v>432950</v>
      </c>
      <c r="I2842" s="4" t="s">
        <v>505</v>
      </c>
      <c r="J2842" s="4" t="s">
        <v>3537</v>
      </c>
    </row>
    <row r="2843" spans="1:10" outlineLevel="1" x14ac:dyDescent="0.2">
      <c r="A2843" s="8">
        <v>45281</v>
      </c>
      <c r="B2843" s="4" t="s">
        <v>795</v>
      </c>
      <c r="C2843" s="4" t="s">
        <v>3840</v>
      </c>
      <c r="D2843" s="4" t="s">
        <v>4016</v>
      </c>
      <c r="E2843" s="12">
        <v>400880</v>
      </c>
      <c r="F2843" s="11" t="s">
        <v>548</v>
      </c>
      <c r="G2843" s="12">
        <v>32070</v>
      </c>
      <c r="H2843" s="12">
        <f t="shared" si="44"/>
        <v>432950</v>
      </c>
      <c r="I2843" s="4" t="s">
        <v>505</v>
      </c>
      <c r="J2843" s="4" t="s">
        <v>3537</v>
      </c>
    </row>
    <row r="2844" spans="1:10" outlineLevel="1" x14ac:dyDescent="0.2">
      <c r="A2844" s="8">
        <v>45281</v>
      </c>
      <c r="B2844" s="4" t="s">
        <v>1727</v>
      </c>
      <c r="C2844" s="4" t="s">
        <v>3840</v>
      </c>
      <c r="D2844" s="4" t="s">
        <v>589</v>
      </c>
      <c r="E2844" s="12">
        <v>400880</v>
      </c>
      <c r="F2844" s="11" t="s">
        <v>548</v>
      </c>
      <c r="G2844" s="12">
        <v>32070</v>
      </c>
      <c r="H2844" s="12">
        <f t="shared" si="44"/>
        <v>432950</v>
      </c>
      <c r="I2844" s="4" t="s">
        <v>505</v>
      </c>
      <c r="J2844" s="4" t="s">
        <v>3537</v>
      </c>
    </row>
    <row r="2845" spans="1:10" outlineLevel="1" x14ac:dyDescent="0.2">
      <c r="A2845" s="8">
        <v>45281</v>
      </c>
      <c r="B2845" s="4" t="s">
        <v>5300</v>
      </c>
      <c r="C2845" s="4"/>
      <c r="D2845" s="4" t="s">
        <v>5366</v>
      </c>
      <c r="E2845" s="12">
        <v>-369167</v>
      </c>
      <c r="F2845" s="4" t="s">
        <v>5372</v>
      </c>
      <c r="G2845" s="12">
        <v>-29533</v>
      </c>
      <c r="H2845" s="12">
        <f t="shared" si="44"/>
        <v>-398700</v>
      </c>
      <c r="I2845" s="4" t="s">
        <v>505</v>
      </c>
      <c r="J2845" s="4" t="s">
        <v>3537</v>
      </c>
    </row>
    <row r="2846" spans="1:10" outlineLevel="1" x14ac:dyDescent="0.2">
      <c r="A2846" s="8">
        <v>45281</v>
      </c>
      <c r="B2846" s="4" t="s">
        <v>5301</v>
      </c>
      <c r="C2846" s="4"/>
      <c r="D2846" s="4" t="s">
        <v>5367</v>
      </c>
      <c r="E2846" s="12">
        <v>-184584</v>
      </c>
      <c r="F2846" s="4" t="s">
        <v>5372</v>
      </c>
      <c r="G2846" s="12">
        <v>-14767</v>
      </c>
      <c r="H2846" s="12">
        <f t="shared" si="44"/>
        <v>-199351</v>
      </c>
      <c r="I2846" s="4" t="s">
        <v>505</v>
      </c>
      <c r="J2846" s="4" t="s">
        <v>3537</v>
      </c>
    </row>
    <row r="2847" spans="1:10" outlineLevel="1" x14ac:dyDescent="0.2">
      <c r="A2847" s="8">
        <v>45281</v>
      </c>
      <c r="B2847" s="4" t="s">
        <v>5302</v>
      </c>
      <c r="C2847" s="4"/>
      <c r="D2847" s="4" t="s">
        <v>5368</v>
      </c>
      <c r="E2847" s="12">
        <v>-369167</v>
      </c>
      <c r="F2847" s="4" t="s">
        <v>5372</v>
      </c>
      <c r="G2847" s="12">
        <v>-29533</v>
      </c>
      <c r="H2847" s="12">
        <f t="shared" si="44"/>
        <v>-398700</v>
      </c>
      <c r="I2847" s="4" t="s">
        <v>505</v>
      </c>
      <c r="J2847" s="4" t="s">
        <v>3537</v>
      </c>
    </row>
    <row r="2848" spans="1:10" outlineLevel="1" x14ac:dyDescent="0.2">
      <c r="A2848" s="8">
        <v>45281</v>
      </c>
      <c r="B2848" s="4" t="s">
        <v>5303</v>
      </c>
      <c r="C2848" s="4"/>
      <c r="D2848" s="4" t="s">
        <v>5369</v>
      </c>
      <c r="E2848" s="12">
        <v>-369167</v>
      </c>
      <c r="F2848" s="4" t="s">
        <v>5372</v>
      </c>
      <c r="G2848" s="12">
        <v>-29533</v>
      </c>
      <c r="H2848" s="12">
        <f t="shared" si="44"/>
        <v>-398700</v>
      </c>
      <c r="I2848" s="4" t="s">
        <v>505</v>
      </c>
      <c r="J2848" s="4" t="s">
        <v>3537</v>
      </c>
    </row>
    <row r="2849" spans="1:10" outlineLevel="1" x14ac:dyDescent="0.2">
      <c r="A2849" s="8">
        <v>45281</v>
      </c>
      <c r="B2849" s="4" t="s">
        <v>5304</v>
      </c>
      <c r="C2849" s="4"/>
      <c r="D2849" s="4" t="s">
        <v>5370</v>
      </c>
      <c r="E2849" s="12">
        <v>-369167</v>
      </c>
      <c r="F2849" s="4" t="s">
        <v>5372</v>
      </c>
      <c r="G2849" s="12">
        <v>-29533</v>
      </c>
      <c r="H2849" s="12">
        <f t="shared" si="44"/>
        <v>-398700</v>
      </c>
      <c r="I2849" s="4" t="s">
        <v>505</v>
      </c>
      <c r="J2849" s="4" t="s">
        <v>3537</v>
      </c>
    </row>
    <row r="2850" spans="1:10" hidden="1" outlineLevel="1" x14ac:dyDescent="0.2">
      <c r="A2850" s="8">
        <v>45282</v>
      </c>
      <c r="B2850" s="4" t="s">
        <v>4135</v>
      </c>
      <c r="C2850" s="4" t="s">
        <v>4421</v>
      </c>
      <c r="D2850" s="4" t="s">
        <v>3806</v>
      </c>
      <c r="E2850" s="12">
        <v>-62637</v>
      </c>
      <c r="F2850" s="11" t="s">
        <v>548</v>
      </c>
      <c r="G2850" s="12">
        <v>-5011</v>
      </c>
      <c r="H2850" s="12">
        <f t="shared" si="44"/>
        <v>-67648</v>
      </c>
      <c r="I2850" s="4" t="s">
        <v>313</v>
      </c>
      <c r="J2850" s="4" t="s">
        <v>1554</v>
      </c>
    </row>
    <row r="2851" spans="1:10" hidden="1" outlineLevel="1" x14ac:dyDescent="0.2">
      <c r="A2851" s="8">
        <v>45282</v>
      </c>
      <c r="B2851" s="4" t="s">
        <v>2693</v>
      </c>
      <c r="C2851" s="4" t="s">
        <v>3910</v>
      </c>
      <c r="D2851" s="4" t="s">
        <v>2925</v>
      </c>
      <c r="E2851" s="12">
        <v>-62637</v>
      </c>
      <c r="F2851" s="11" t="s">
        <v>548</v>
      </c>
      <c r="G2851" s="12">
        <v>-5011</v>
      </c>
      <c r="H2851" s="12">
        <f t="shared" si="44"/>
        <v>-67648</v>
      </c>
      <c r="I2851" s="4" t="s">
        <v>3387</v>
      </c>
      <c r="J2851" s="4" t="s">
        <v>3106</v>
      </c>
    </row>
    <row r="2852" spans="1:10" hidden="1" outlineLevel="1" x14ac:dyDescent="0.2">
      <c r="A2852" s="8">
        <v>45282</v>
      </c>
      <c r="B2852" s="4" t="s">
        <v>4842</v>
      </c>
      <c r="C2852" s="4" t="s">
        <v>3910</v>
      </c>
      <c r="D2852" s="4" t="s">
        <v>4829</v>
      </c>
      <c r="E2852" s="12">
        <v>-125274</v>
      </c>
      <c r="F2852" s="11" t="s">
        <v>548</v>
      </c>
      <c r="G2852" s="12">
        <v>-10022</v>
      </c>
      <c r="H2852" s="12">
        <f t="shared" si="44"/>
        <v>-135296</v>
      </c>
      <c r="I2852" s="4" t="s">
        <v>3387</v>
      </c>
      <c r="J2852" s="4" t="s">
        <v>3106</v>
      </c>
    </row>
    <row r="2853" spans="1:10" hidden="1" outlineLevel="1" x14ac:dyDescent="0.2">
      <c r="A2853" s="8">
        <v>45282</v>
      </c>
      <c r="B2853" s="4" t="s">
        <v>571</v>
      </c>
      <c r="C2853" s="4" t="s">
        <v>3910</v>
      </c>
      <c r="D2853" s="4" t="s">
        <v>9</v>
      </c>
      <c r="E2853" s="12">
        <v>-187911</v>
      </c>
      <c r="F2853" s="11" t="s">
        <v>548</v>
      </c>
      <c r="G2853" s="12">
        <v>-15033</v>
      </c>
      <c r="H2853" s="12">
        <f t="shared" si="44"/>
        <v>-202944</v>
      </c>
      <c r="I2853" s="4" t="s">
        <v>3387</v>
      </c>
      <c r="J2853" s="4" t="s">
        <v>3106</v>
      </c>
    </row>
    <row r="2854" spans="1:10" hidden="1" outlineLevel="1" x14ac:dyDescent="0.2">
      <c r="A2854" s="8">
        <v>45282</v>
      </c>
      <c r="B2854" s="4" t="s">
        <v>463</v>
      </c>
      <c r="C2854" s="4" t="s">
        <v>3910</v>
      </c>
      <c r="D2854" s="4" t="s">
        <v>4735</v>
      </c>
      <c r="E2854" s="12">
        <v>-125274</v>
      </c>
      <c r="F2854" s="11" t="s">
        <v>548</v>
      </c>
      <c r="G2854" s="12">
        <v>-10022</v>
      </c>
      <c r="H2854" s="12">
        <f t="shared" si="44"/>
        <v>-135296</v>
      </c>
      <c r="I2854" s="4" t="s">
        <v>3387</v>
      </c>
      <c r="J2854" s="4" t="s">
        <v>3106</v>
      </c>
    </row>
    <row r="2855" spans="1:10" hidden="1" outlineLevel="1" x14ac:dyDescent="0.2">
      <c r="A2855" s="8">
        <v>45282</v>
      </c>
      <c r="B2855" s="4" t="s">
        <v>789</v>
      </c>
      <c r="C2855" s="4" t="s">
        <v>3910</v>
      </c>
      <c r="D2855" s="4" t="s">
        <v>4611</v>
      </c>
      <c r="E2855" s="12">
        <v>-125274</v>
      </c>
      <c r="F2855" s="11" t="s">
        <v>548</v>
      </c>
      <c r="G2855" s="12">
        <v>-10022</v>
      </c>
      <c r="H2855" s="12">
        <f t="shared" si="44"/>
        <v>-135296</v>
      </c>
      <c r="I2855" s="4" t="s">
        <v>3387</v>
      </c>
      <c r="J2855" s="4" t="s">
        <v>3106</v>
      </c>
    </row>
    <row r="2856" spans="1:10" hidden="1" outlineLevel="1" x14ac:dyDescent="0.2">
      <c r="A2856" s="8">
        <v>45282</v>
      </c>
      <c r="B2856" s="4" t="s">
        <v>598</v>
      </c>
      <c r="C2856" s="4" t="s">
        <v>3840</v>
      </c>
      <c r="D2856" s="4" t="s">
        <v>2532</v>
      </c>
      <c r="E2856" s="12">
        <v>400880</v>
      </c>
      <c r="F2856" s="11" t="s">
        <v>548</v>
      </c>
      <c r="G2856" s="12">
        <v>32070</v>
      </c>
      <c r="H2856" s="12">
        <f t="shared" si="44"/>
        <v>432950</v>
      </c>
      <c r="I2856" s="4" t="s">
        <v>3387</v>
      </c>
      <c r="J2856" s="4" t="s">
        <v>3106</v>
      </c>
    </row>
    <row r="2857" spans="1:10" hidden="1" outlineLevel="1" x14ac:dyDescent="0.2">
      <c r="A2857" s="8">
        <v>45282</v>
      </c>
      <c r="B2857" s="4" t="s">
        <v>3162</v>
      </c>
      <c r="C2857" s="4" t="s">
        <v>3840</v>
      </c>
      <c r="D2857" s="4" t="s">
        <v>3238</v>
      </c>
      <c r="E2857" s="12">
        <v>501100</v>
      </c>
      <c r="F2857" s="11" t="s">
        <v>548</v>
      </c>
      <c r="G2857" s="12">
        <v>40088</v>
      </c>
      <c r="H2857" s="12">
        <f t="shared" si="44"/>
        <v>541188</v>
      </c>
      <c r="I2857" s="4" t="s">
        <v>3387</v>
      </c>
      <c r="J2857" s="4" t="s">
        <v>3106</v>
      </c>
    </row>
    <row r="2858" spans="1:10" hidden="1" outlineLevel="1" x14ac:dyDescent="0.2">
      <c r="A2858" s="8">
        <v>45282</v>
      </c>
      <c r="B2858" s="4" t="s">
        <v>2759</v>
      </c>
      <c r="C2858" s="4" t="s">
        <v>3840</v>
      </c>
      <c r="D2858" s="4" t="s">
        <v>83</v>
      </c>
      <c r="E2858" s="12">
        <v>400880</v>
      </c>
      <c r="F2858" s="11" t="s">
        <v>548</v>
      </c>
      <c r="G2858" s="12">
        <v>32070</v>
      </c>
      <c r="H2858" s="12">
        <f t="shared" si="44"/>
        <v>432950</v>
      </c>
      <c r="I2858" s="4" t="s">
        <v>3387</v>
      </c>
      <c r="J2858" s="4" t="s">
        <v>3106</v>
      </c>
    </row>
    <row r="2859" spans="1:10" hidden="1" outlineLevel="1" x14ac:dyDescent="0.2">
      <c r="A2859" s="8">
        <v>45282</v>
      </c>
      <c r="B2859" s="4" t="s">
        <v>612</v>
      </c>
      <c r="C2859" s="4" t="s">
        <v>3840</v>
      </c>
      <c r="D2859" s="4" t="s">
        <v>1843</v>
      </c>
      <c r="E2859" s="12">
        <v>400880</v>
      </c>
      <c r="F2859" s="11" t="s">
        <v>548</v>
      </c>
      <c r="G2859" s="12">
        <v>32070</v>
      </c>
      <c r="H2859" s="12">
        <f t="shared" si="44"/>
        <v>432950</v>
      </c>
      <c r="I2859" s="4" t="s">
        <v>3387</v>
      </c>
      <c r="J2859" s="4" t="s">
        <v>3106</v>
      </c>
    </row>
    <row r="2860" spans="1:10" hidden="1" outlineLevel="1" x14ac:dyDescent="0.2">
      <c r="A2860" s="8">
        <v>45282</v>
      </c>
      <c r="B2860" s="4" t="s">
        <v>4193</v>
      </c>
      <c r="C2860" s="4" t="s">
        <v>3840</v>
      </c>
      <c r="D2860" s="4" t="s">
        <v>3517</v>
      </c>
      <c r="E2860" s="12">
        <v>400880</v>
      </c>
      <c r="F2860" s="11" t="s">
        <v>548</v>
      </c>
      <c r="G2860" s="12">
        <v>32070</v>
      </c>
      <c r="H2860" s="12">
        <f t="shared" si="44"/>
        <v>432950</v>
      </c>
      <c r="I2860" s="4" t="s">
        <v>3387</v>
      </c>
      <c r="J2860" s="4" t="s">
        <v>3106</v>
      </c>
    </row>
    <row r="2861" spans="1:10" outlineLevel="1" x14ac:dyDescent="0.2">
      <c r="A2861" s="8">
        <v>45282</v>
      </c>
      <c r="B2861" s="4" t="s">
        <v>1707</v>
      </c>
      <c r="C2861" s="4" t="s">
        <v>3840</v>
      </c>
      <c r="D2861" s="4" t="s">
        <v>2635</v>
      </c>
      <c r="E2861" s="12">
        <v>400880</v>
      </c>
      <c r="F2861" s="11" t="s">
        <v>548</v>
      </c>
      <c r="G2861" s="12">
        <v>32070</v>
      </c>
      <c r="H2861" s="12">
        <f t="shared" si="44"/>
        <v>432950</v>
      </c>
      <c r="I2861" s="4" t="s">
        <v>505</v>
      </c>
      <c r="J2861" s="4" t="s">
        <v>3537</v>
      </c>
    </row>
    <row r="2862" spans="1:10" outlineLevel="1" x14ac:dyDescent="0.2">
      <c r="A2862" s="8">
        <v>45282</v>
      </c>
      <c r="B2862" s="4" t="s">
        <v>2503</v>
      </c>
      <c r="C2862" s="4" t="s">
        <v>3840</v>
      </c>
      <c r="D2862" s="4" t="s">
        <v>3138</v>
      </c>
      <c r="E2862" s="12">
        <v>400880</v>
      </c>
      <c r="F2862" s="11" t="s">
        <v>548</v>
      </c>
      <c r="G2862" s="12">
        <v>32070</v>
      </c>
      <c r="H2862" s="12">
        <f t="shared" si="44"/>
        <v>432950</v>
      </c>
      <c r="I2862" s="4" t="s">
        <v>505</v>
      </c>
      <c r="J2862" s="4" t="s">
        <v>3537</v>
      </c>
    </row>
    <row r="2863" spans="1:10" outlineLevel="1" x14ac:dyDescent="0.2">
      <c r="A2863" s="8">
        <v>45283</v>
      </c>
      <c r="B2863" s="4" t="s">
        <v>2417</v>
      </c>
      <c r="C2863" s="4" t="s">
        <v>3840</v>
      </c>
      <c r="D2863" s="4" t="s">
        <v>1358</v>
      </c>
      <c r="E2863" s="12">
        <v>501100</v>
      </c>
      <c r="F2863" s="11" t="s">
        <v>548</v>
      </c>
      <c r="G2863" s="12">
        <v>40088</v>
      </c>
      <c r="H2863" s="12">
        <f t="shared" si="44"/>
        <v>541188</v>
      </c>
      <c r="I2863" s="4" t="s">
        <v>2372</v>
      </c>
      <c r="J2863" s="4" t="s">
        <v>4418</v>
      </c>
    </row>
    <row r="2864" spans="1:10" hidden="1" outlineLevel="1" x14ac:dyDescent="0.2">
      <c r="A2864" s="8">
        <v>45285</v>
      </c>
      <c r="B2864" s="4" t="s">
        <v>3208</v>
      </c>
      <c r="C2864" s="4" t="s">
        <v>3910</v>
      </c>
      <c r="D2864" s="4" t="s">
        <v>194</v>
      </c>
      <c r="E2864" s="12">
        <v>-435471</v>
      </c>
      <c r="F2864" s="11" t="s">
        <v>548</v>
      </c>
      <c r="G2864" s="12">
        <v>-34838</v>
      </c>
      <c r="H2864" s="12">
        <f t="shared" si="44"/>
        <v>-470309</v>
      </c>
      <c r="I2864" s="4" t="s">
        <v>3387</v>
      </c>
      <c r="J2864" s="4" t="s">
        <v>3106</v>
      </c>
    </row>
    <row r="2865" spans="1:10" hidden="1" outlineLevel="1" x14ac:dyDescent="0.2">
      <c r="A2865" s="8">
        <v>45285</v>
      </c>
      <c r="B2865" s="4" t="s">
        <v>5025</v>
      </c>
      <c r="C2865" s="4" t="s">
        <v>3840</v>
      </c>
      <c r="D2865" s="4" t="s">
        <v>111</v>
      </c>
      <c r="E2865" s="12">
        <v>400880</v>
      </c>
      <c r="F2865" s="11" t="s">
        <v>548</v>
      </c>
      <c r="G2865" s="12">
        <v>32070</v>
      </c>
      <c r="H2865" s="12">
        <f t="shared" si="44"/>
        <v>432950</v>
      </c>
      <c r="I2865" s="4" t="s">
        <v>3387</v>
      </c>
      <c r="J2865" s="4" t="s">
        <v>3106</v>
      </c>
    </row>
    <row r="2866" spans="1:10" hidden="1" outlineLevel="1" x14ac:dyDescent="0.2">
      <c r="A2866" s="8">
        <v>45285</v>
      </c>
      <c r="B2866" s="4" t="s">
        <v>1749</v>
      </c>
      <c r="C2866" s="4" t="s">
        <v>3840</v>
      </c>
      <c r="D2866" s="4" t="s">
        <v>3926</v>
      </c>
      <c r="E2866" s="12">
        <v>400880</v>
      </c>
      <c r="F2866" s="11" t="s">
        <v>548</v>
      </c>
      <c r="G2866" s="12">
        <v>32070</v>
      </c>
      <c r="H2866" s="12">
        <f t="shared" si="44"/>
        <v>432950</v>
      </c>
      <c r="I2866" s="4" t="s">
        <v>3387</v>
      </c>
      <c r="J2866" s="4" t="s">
        <v>3106</v>
      </c>
    </row>
    <row r="2867" spans="1:10" hidden="1" outlineLevel="1" x14ac:dyDescent="0.2">
      <c r="A2867" s="8">
        <v>45285</v>
      </c>
      <c r="B2867" s="4" t="s">
        <v>4465</v>
      </c>
      <c r="C2867" s="4" t="s">
        <v>3840</v>
      </c>
      <c r="D2867" s="4" t="s">
        <v>5003</v>
      </c>
      <c r="E2867" s="12">
        <v>400880</v>
      </c>
      <c r="F2867" s="11" t="s">
        <v>548</v>
      </c>
      <c r="G2867" s="12">
        <v>32070</v>
      </c>
      <c r="H2867" s="12">
        <f t="shared" si="44"/>
        <v>432950</v>
      </c>
      <c r="I2867" s="4" t="s">
        <v>3387</v>
      </c>
      <c r="J2867" s="4" t="s">
        <v>3106</v>
      </c>
    </row>
    <row r="2868" spans="1:10" hidden="1" outlineLevel="1" x14ac:dyDescent="0.2">
      <c r="A2868" s="8">
        <v>45285</v>
      </c>
      <c r="B2868" s="4" t="s">
        <v>2116</v>
      </c>
      <c r="C2868" s="4" t="s">
        <v>3840</v>
      </c>
      <c r="D2868" s="4" t="s">
        <v>262</v>
      </c>
      <c r="E2868" s="12">
        <v>501100</v>
      </c>
      <c r="F2868" s="11" t="s">
        <v>548</v>
      </c>
      <c r="G2868" s="12">
        <v>40088</v>
      </c>
      <c r="H2868" s="12">
        <f t="shared" si="44"/>
        <v>541188</v>
      </c>
      <c r="I2868" s="4" t="s">
        <v>3387</v>
      </c>
      <c r="J2868" s="4" t="s">
        <v>3106</v>
      </c>
    </row>
    <row r="2869" spans="1:10" hidden="1" outlineLevel="1" x14ac:dyDescent="0.2">
      <c r="A2869" s="8">
        <v>45285</v>
      </c>
      <c r="B2869" s="4" t="s">
        <v>4978</v>
      </c>
      <c r="C2869" s="4" t="s">
        <v>3840</v>
      </c>
      <c r="D2869" s="4" t="s">
        <v>3148</v>
      </c>
      <c r="E2869" s="12">
        <v>400880</v>
      </c>
      <c r="F2869" s="11" t="s">
        <v>548</v>
      </c>
      <c r="G2869" s="12">
        <v>32070</v>
      </c>
      <c r="H2869" s="12">
        <f t="shared" si="44"/>
        <v>432950</v>
      </c>
      <c r="I2869" s="4" t="s">
        <v>3387</v>
      </c>
      <c r="J2869" s="4" t="s">
        <v>3106</v>
      </c>
    </row>
    <row r="2870" spans="1:10" hidden="1" outlineLevel="1" x14ac:dyDescent="0.2">
      <c r="A2870" s="8">
        <v>45285</v>
      </c>
      <c r="B2870" s="4" t="s">
        <v>1135</v>
      </c>
      <c r="C2870" s="4" t="s">
        <v>3840</v>
      </c>
      <c r="D2870" s="4" t="s">
        <v>5076</v>
      </c>
      <c r="E2870" s="12">
        <v>400880</v>
      </c>
      <c r="F2870" s="11" t="s">
        <v>548</v>
      </c>
      <c r="G2870" s="12">
        <v>32070</v>
      </c>
      <c r="H2870" s="12">
        <f t="shared" si="44"/>
        <v>432950</v>
      </c>
      <c r="I2870" s="4" t="s">
        <v>3387</v>
      </c>
      <c r="J2870" s="4" t="s">
        <v>3106</v>
      </c>
    </row>
    <row r="2871" spans="1:10" hidden="1" outlineLevel="1" x14ac:dyDescent="0.2">
      <c r="A2871" s="8">
        <v>45285</v>
      </c>
      <c r="B2871" s="4" t="s">
        <v>1492</v>
      </c>
      <c r="C2871" s="4" t="s">
        <v>3840</v>
      </c>
      <c r="D2871" s="4" t="s">
        <v>525</v>
      </c>
      <c r="E2871" s="12">
        <v>501100</v>
      </c>
      <c r="F2871" s="11" t="s">
        <v>548</v>
      </c>
      <c r="G2871" s="12">
        <v>40088</v>
      </c>
      <c r="H2871" s="12">
        <f t="shared" si="44"/>
        <v>541188</v>
      </c>
      <c r="I2871" s="4" t="s">
        <v>3387</v>
      </c>
      <c r="J2871" s="4" t="s">
        <v>3106</v>
      </c>
    </row>
    <row r="2872" spans="1:10" hidden="1" outlineLevel="1" x14ac:dyDescent="0.2">
      <c r="A2872" s="8">
        <v>45285</v>
      </c>
      <c r="B2872" s="4" t="s">
        <v>1679</v>
      </c>
      <c r="C2872" s="4" t="s">
        <v>3840</v>
      </c>
      <c r="D2872" s="4" t="s">
        <v>2449</v>
      </c>
      <c r="E2872" s="12">
        <v>501100</v>
      </c>
      <c r="F2872" s="11" t="s">
        <v>548</v>
      </c>
      <c r="G2872" s="12">
        <v>40088</v>
      </c>
      <c r="H2872" s="12">
        <f t="shared" si="44"/>
        <v>541188</v>
      </c>
      <c r="I2872" s="4" t="s">
        <v>3387</v>
      </c>
      <c r="J2872" s="4" t="s">
        <v>3106</v>
      </c>
    </row>
    <row r="2873" spans="1:10" hidden="1" outlineLevel="1" x14ac:dyDescent="0.2">
      <c r="A2873" s="8">
        <v>45285</v>
      </c>
      <c r="B2873" s="4" t="s">
        <v>3083</v>
      </c>
      <c r="C2873" s="4" t="s">
        <v>3840</v>
      </c>
      <c r="D2873" s="4" t="s">
        <v>3474</v>
      </c>
      <c r="E2873" s="12">
        <v>400880</v>
      </c>
      <c r="F2873" s="11" t="s">
        <v>548</v>
      </c>
      <c r="G2873" s="12">
        <v>32070</v>
      </c>
      <c r="H2873" s="12">
        <f t="shared" si="44"/>
        <v>432950</v>
      </c>
      <c r="I2873" s="4" t="s">
        <v>3387</v>
      </c>
      <c r="J2873" s="4" t="s">
        <v>3106</v>
      </c>
    </row>
    <row r="2874" spans="1:10" hidden="1" outlineLevel="1" x14ac:dyDescent="0.2">
      <c r="A2874" s="8">
        <v>45285</v>
      </c>
      <c r="B2874" s="4" t="s">
        <v>269</v>
      </c>
      <c r="C2874" s="4" t="s">
        <v>3840</v>
      </c>
      <c r="D2874" s="4"/>
      <c r="E2874" s="12">
        <v>0</v>
      </c>
      <c r="F2874" s="11" t="s">
        <v>548</v>
      </c>
      <c r="G2874" s="12">
        <v>0</v>
      </c>
      <c r="H2874" s="12">
        <f t="shared" si="44"/>
        <v>0</v>
      </c>
      <c r="I2874" s="4" t="s">
        <v>3387</v>
      </c>
      <c r="J2874" s="4" t="s">
        <v>3106</v>
      </c>
    </row>
    <row r="2875" spans="1:10" hidden="1" outlineLevel="1" x14ac:dyDescent="0.2">
      <c r="A2875" s="8">
        <v>45285</v>
      </c>
      <c r="B2875" s="4" t="s">
        <v>985</v>
      </c>
      <c r="C2875" s="4" t="s">
        <v>3840</v>
      </c>
      <c r="D2875" s="4" t="s">
        <v>3477</v>
      </c>
      <c r="E2875" s="12">
        <v>400880</v>
      </c>
      <c r="F2875" s="11" t="s">
        <v>548</v>
      </c>
      <c r="G2875" s="12">
        <v>32070</v>
      </c>
      <c r="H2875" s="12">
        <f t="shared" si="44"/>
        <v>432950</v>
      </c>
      <c r="I2875" s="4" t="s">
        <v>3387</v>
      </c>
      <c r="J2875" s="4" t="s">
        <v>3106</v>
      </c>
    </row>
    <row r="2876" spans="1:10" hidden="1" outlineLevel="1" x14ac:dyDescent="0.2">
      <c r="A2876" s="8">
        <v>45285</v>
      </c>
      <c r="B2876" s="4" t="s">
        <v>5146</v>
      </c>
      <c r="C2876" s="4" t="s">
        <v>3840</v>
      </c>
      <c r="D2876" s="4" t="s">
        <v>2283</v>
      </c>
      <c r="E2876" s="12">
        <v>400880</v>
      </c>
      <c r="F2876" s="11" t="s">
        <v>548</v>
      </c>
      <c r="G2876" s="12">
        <v>32070</v>
      </c>
      <c r="H2876" s="12">
        <f t="shared" si="44"/>
        <v>432950</v>
      </c>
      <c r="I2876" s="4" t="s">
        <v>3387</v>
      </c>
      <c r="J2876" s="4" t="s">
        <v>3106</v>
      </c>
    </row>
    <row r="2877" spans="1:10" hidden="1" outlineLevel="1" x14ac:dyDescent="0.2">
      <c r="A2877" s="8">
        <v>45285</v>
      </c>
      <c r="B2877" s="4" t="s">
        <v>275</v>
      </c>
      <c r="C2877" s="4" t="s">
        <v>3840</v>
      </c>
      <c r="D2877" s="4" t="s">
        <v>3114</v>
      </c>
      <c r="E2877" s="12">
        <v>501100</v>
      </c>
      <c r="F2877" s="11" t="s">
        <v>548</v>
      </c>
      <c r="G2877" s="12">
        <v>40088</v>
      </c>
      <c r="H2877" s="12">
        <f t="shared" si="44"/>
        <v>541188</v>
      </c>
      <c r="I2877" s="4" t="s">
        <v>3387</v>
      </c>
      <c r="J2877" s="4" t="s">
        <v>3106</v>
      </c>
    </row>
    <row r="2878" spans="1:10" hidden="1" outlineLevel="1" x14ac:dyDescent="0.2">
      <c r="A2878" s="8">
        <v>45285</v>
      </c>
      <c r="B2878" s="4" t="s">
        <v>2123</v>
      </c>
      <c r="C2878" s="4" t="s">
        <v>3840</v>
      </c>
      <c r="D2878" s="4" t="s">
        <v>4276</v>
      </c>
      <c r="E2878" s="12">
        <v>501100</v>
      </c>
      <c r="F2878" s="11" t="s">
        <v>548</v>
      </c>
      <c r="G2878" s="12">
        <v>40088</v>
      </c>
      <c r="H2878" s="12">
        <f t="shared" si="44"/>
        <v>541188</v>
      </c>
      <c r="I2878" s="4" t="s">
        <v>3387</v>
      </c>
      <c r="J2878" s="4" t="s">
        <v>3106</v>
      </c>
    </row>
    <row r="2879" spans="1:10" hidden="1" outlineLevel="1" x14ac:dyDescent="0.2">
      <c r="A2879" s="8">
        <v>45285</v>
      </c>
      <c r="B2879" s="4" t="s">
        <v>965</v>
      </c>
      <c r="C2879" s="4" t="s">
        <v>3840</v>
      </c>
      <c r="D2879" s="4" t="s">
        <v>2791</v>
      </c>
      <c r="E2879" s="12">
        <v>400880</v>
      </c>
      <c r="F2879" s="11" t="s">
        <v>548</v>
      </c>
      <c r="G2879" s="12">
        <v>32070</v>
      </c>
      <c r="H2879" s="12">
        <f t="shared" si="44"/>
        <v>432950</v>
      </c>
      <c r="I2879" s="4" t="s">
        <v>3387</v>
      </c>
      <c r="J2879" s="4" t="s">
        <v>3106</v>
      </c>
    </row>
    <row r="2880" spans="1:10" hidden="1" outlineLevel="1" x14ac:dyDescent="0.2">
      <c r="A2880" s="8">
        <v>45285</v>
      </c>
      <c r="B2880" s="4" t="s">
        <v>1879</v>
      </c>
      <c r="C2880" s="4" t="s">
        <v>3840</v>
      </c>
      <c r="D2880" s="4" t="s">
        <v>4845</v>
      </c>
      <c r="E2880" s="12">
        <v>400880</v>
      </c>
      <c r="F2880" s="11" t="s">
        <v>548</v>
      </c>
      <c r="G2880" s="12">
        <v>32070</v>
      </c>
      <c r="H2880" s="12">
        <f t="shared" si="44"/>
        <v>432950</v>
      </c>
      <c r="I2880" s="4" t="s">
        <v>3387</v>
      </c>
      <c r="J2880" s="4" t="s">
        <v>3106</v>
      </c>
    </row>
    <row r="2881" spans="1:10" hidden="1" outlineLevel="1" x14ac:dyDescent="0.2">
      <c r="A2881" s="8">
        <v>45285</v>
      </c>
      <c r="B2881" s="4" t="s">
        <v>4970</v>
      </c>
      <c r="C2881" s="4" t="s">
        <v>3840</v>
      </c>
      <c r="D2881" s="4" t="s">
        <v>2978</v>
      </c>
      <c r="E2881" s="12">
        <v>400880</v>
      </c>
      <c r="F2881" s="11" t="s">
        <v>548</v>
      </c>
      <c r="G2881" s="12">
        <v>32070</v>
      </c>
      <c r="H2881" s="12">
        <f t="shared" si="44"/>
        <v>432950</v>
      </c>
      <c r="I2881" s="4" t="s">
        <v>3387</v>
      </c>
      <c r="J2881" s="4" t="s">
        <v>3106</v>
      </c>
    </row>
    <row r="2882" spans="1:10" hidden="1" outlineLevel="1" x14ac:dyDescent="0.2">
      <c r="A2882" s="8">
        <v>45285</v>
      </c>
      <c r="B2882" s="4" t="s">
        <v>4070</v>
      </c>
      <c r="C2882" s="4" t="s">
        <v>3840</v>
      </c>
      <c r="D2882" s="4" t="s">
        <v>5176</v>
      </c>
      <c r="E2882" s="12">
        <v>400880</v>
      </c>
      <c r="F2882" s="11" t="s">
        <v>548</v>
      </c>
      <c r="G2882" s="12">
        <v>32070</v>
      </c>
      <c r="H2882" s="12">
        <f t="shared" ref="H2882:H2945" si="45">+E2882+G2882</f>
        <v>432950</v>
      </c>
      <c r="I2882" s="4" t="s">
        <v>3387</v>
      </c>
      <c r="J2882" s="4" t="s">
        <v>3106</v>
      </c>
    </row>
    <row r="2883" spans="1:10" outlineLevel="1" x14ac:dyDescent="0.2">
      <c r="A2883" s="8">
        <v>45286</v>
      </c>
      <c r="B2883" s="4" t="s">
        <v>1234</v>
      </c>
      <c r="C2883" s="4" t="s">
        <v>3840</v>
      </c>
      <c r="D2883" s="4" t="s">
        <v>3979</v>
      </c>
      <c r="E2883" s="12">
        <v>400880</v>
      </c>
      <c r="F2883" s="11" t="s">
        <v>548</v>
      </c>
      <c r="G2883" s="12">
        <v>32070</v>
      </c>
      <c r="H2883" s="12">
        <f t="shared" si="45"/>
        <v>432950</v>
      </c>
      <c r="I2883" s="4" t="s">
        <v>505</v>
      </c>
      <c r="J2883" s="4" t="s">
        <v>3537</v>
      </c>
    </row>
    <row r="2884" spans="1:10" outlineLevel="1" x14ac:dyDescent="0.2">
      <c r="A2884" s="8">
        <v>45286</v>
      </c>
      <c r="B2884" s="4" t="s">
        <v>3468</v>
      </c>
      <c r="C2884" s="4" t="s">
        <v>3840</v>
      </c>
      <c r="D2884" s="4" t="s">
        <v>3352</v>
      </c>
      <c r="E2884" s="12">
        <v>400880</v>
      </c>
      <c r="F2884" s="11" t="s">
        <v>548</v>
      </c>
      <c r="G2884" s="12">
        <v>32070</v>
      </c>
      <c r="H2884" s="12">
        <f t="shared" si="45"/>
        <v>432950</v>
      </c>
      <c r="I2884" s="4" t="s">
        <v>505</v>
      </c>
      <c r="J2884" s="4" t="s">
        <v>3537</v>
      </c>
    </row>
    <row r="2885" spans="1:10" outlineLevel="1" x14ac:dyDescent="0.2">
      <c r="A2885" s="8">
        <v>45286</v>
      </c>
      <c r="B2885" s="4" t="s">
        <v>2208</v>
      </c>
      <c r="C2885" s="4" t="s">
        <v>3840</v>
      </c>
      <c r="D2885" s="4" t="s">
        <v>497</v>
      </c>
      <c r="E2885" s="12">
        <v>400880</v>
      </c>
      <c r="F2885" s="11" t="s">
        <v>548</v>
      </c>
      <c r="G2885" s="12">
        <v>32070</v>
      </c>
      <c r="H2885" s="12">
        <f t="shared" si="45"/>
        <v>432950</v>
      </c>
      <c r="I2885" s="4" t="s">
        <v>505</v>
      </c>
      <c r="J2885" s="4" t="s">
        <v>3537</v>
      </c>
    </row>
    <row r="2886" spans="1:10" outlineLevel="1" x14ac:dyDescent="0.2">
      <c r="A2886" s="8">
        <v>45286</v>
      </c>
      <c r="B2886" s="4" t="s">
        <v>1605</v>
      </c>
      <c r="C2886" s="4" t="s">
        <v>3840</v>
      </c>
      <c r="D2886" s="4" t="s">
        <v>2670</v>
      </c>
      <c r="E2886" s="12">
        <v>400880</v>
      </c>
      <c r="F2886" s="11" t="s">
        <v>548</v>
      </c>
      <c r="G2886" s="12">
        <v>32070</v>
      </c>
      <c r="H2886" s="12">
        <f t="shared" si="45"/>
        <v>432950</v>
      </c>
      <c r="I2886" s="4" t="s">
        <v>505</v>
      </c>
      <c r="J2886" s="4" t="s">
        <v>3537</v>
      </c>
    </row>
    <row r="2887" spans="1:10" hidden="1" outlineLevel="1" x14ac:dyDescent="0.2">
      <c r="A2887" s="8">
        <v>45286</v>
      </c>
      <c r="B2887" s="4" t="s">
        <v>2291</v>
      </c>
      <c r="C2887" s="4" t="s">
        <v>3840</v>
      </c>
      <c r="D2887" s="4" t="s">
        <v>3159</v>
      </c>
      <c r="E2887" s="12">
        <v>2004400</v>
      </c>
      <c r="F2887" s="11" t="s">
        <v>548</v>
      </c>
      <c r="G2887" s="12">
        <v>160352</v>
      </c>
      <c r="H2887" s="12">
        <f t="shared" si="45"/>
        <v>2164752</v>
      </c>
      <c r="I2887" s="4" t="s">
        <v>2318</v>
      </c>
      <c r="J2887" s="4" t="s">
        <v>195</v>
      </c>
    </row>
    <row r="2888" spans="1:10" outlineLevel="1" x14ac:dyDescent="0.2">
      <c r="A2888" s="8">
        <v>45286</v>
      </c>
      <c r="B2888" s="4" t="s">
        <v>3557</v>
      </c>
      <c r="C2888" s="4" t="s">
        <v>3840</v>
      </c>
      <c r="D2888" s="4" t="s">
        <v>4172</v>
      </c>
      <c r="E2888" s="12">
        <v>400880</v>
      </c>
      <c r="F2888" s="11" t="s">
        <v>548</v>
      </c>
      <c r="G2888" s="12">
        <v>32070</v>
      </c>
      <c r="H2888" s="12">
        <f t="shared" si="45"/>
        <v>432950</v>
      </c>
      <c r="I2888" s="4" t="s">
        <v>505</v>
      </c>
      <c r="J2888" s="4" t="s">
        <v>3537</v>
      </c>
    </row>
    <row r="2889" spans="1:10" outlineLevel="1" x14ac:dyDescent="0.2">
      <c r="A2889" s="8">
        <v>45286</v>
      </c>
      <c r="B2889" s="4" t="s">
        <v>582</v>
      </c>
      <c r="C2889" s="4" t="s">
        <v>3840</v>
      </c>
      <c r="D2889" s="4"/>
      <c r="E2889" s="12">
        <v>0</v>
      </c>
      <c r="F2889" s="11" t="s">
        <v>548</v>
      </c>
      <c r="G2889" s="12">
        <v>0</v>
      </c>
      <c r="H2889" s="12">
        <f t="shared" si="45"/>
        <v>0</v>
      </c>
      <c r="I2889" s="4" t="s">
        <v>1128</v>
      </c>
      <c r="J2889" s="4" t="s">
        <v>1611</v>
      </c>
    </row>
    <row r="2890" spans="1:10" outlineLevel="1" x14ac:dyDescent="0.2">
      <c r="A2890" s="8">
        <v>45286</v>
      </c>
      <c r="B2890" s="4" t="s">
        <v>3213</v>
      </c>
      <c r="C2890" s="4" t="s">
        <v>3840</v>
      </c>
      <c r="D2890" s="4"/>
      <c r="E2890" s="12">
        <v>0</v>
      </c>
      <c r="F2890" s="11" t="s">
        <v>548</v>
      </c>
      <c r="G2890" s="12">
        <v>0</v>
      </c>
      <c r="H2890" s="12">
        <f t="shared" si="45"/>
        <v>0</v>
      </c>
      <c r="I2890" s="4" t="s">
        <v>1585</v>
      </c>
      <c r="J2890" s="4" t="s">
        <v>4674</v>
      </c>
    </row>
    <row r="2891" spans="1:10" hidden="1" outlineLevel="1" x14ac:dyDescent="0.2">
      <c r="A2891" s="8">
        <v>45286</v>
      </c>
      <c r="B2891" s="4" t="s">
        <v>4855</v>
      </c>
      <c r="C2891" s="4" t="s">
        <v>3840</v>
      </c>
      <c r="D2891" s="4" t="s">
        <v>970</v>
      </c>
      <c r="E2891" s="12">
        <v>400880</v>
      </c>
      <c r="F2891" s="11" t="s">
        <v>548</v>
      </c>
      <c r="G2891" s="12">
        <v>32070</v>
      </c>
      <c r="H2891" s="12">
        <f t="shared" si="45"/>
        <v>432950</v>
      </c>
      <c r="I2891" s="4" t="s">
        <v>3387</v>
      </c>
      <c r="J2891" s="4" t="s">
        <v>3106</v>
      </c>
    </row>
    <row r="2892" spans="1:10" hidden="1" outlineLevel="1" x14ac:dyDescent="0.2">
      <c r="A2892" s="8">
        <v>45286</v>
      </c>
      <c r="B2892" s="4" t="s">
        <v>1259</v>
      </c>
      <c r="C2892" s="4" t="s">
        <v>3840</v>
      </c>
      <c r="D2892" s="4" t="s">
        <v>182</v>
      </c>
      <c r="E2892" s="12">
        <v>501100</v>
      </c>
      <c r="F2892" s="11" t="s">
        <v>548</v>
      </c>
      <c r="G2892" s="12">
        <v>40088</v>
      </c>
      <c r="H2892" s="12">
        <f t="shared" si="45"/>
        <v>541188</v>
      </c>
      <c r="I2892" s="4" t="s">
        <v>3387</v>
      </c>
      <c r="J2892" s="4" t="s">
        <v>3106</v>
      </c>
    </row>
    <row r="2893" spans="1:10" hidden="1" outlineLevel="1" x14ac:dyDescent="0.2">
      <c r="A2893" s="8">
        <v>45286</v>
      </c>
      <c r="B2893" s="4" t="s">
        <v>691</v>
      </c>
      <c r="C2893" s="4" t="s">
        <v>3840</v>
      </c>
      <c r="D2893" s="4"/>
      <c r="E2893" s="12">
        <v>0</v>
      </c>
      <c r="F2893" s="11" t="s">
        <v>548</v>
      </c>
      <c r="G2893" s="12">
        <v>0</v>
      </c>
      <c r="H2893" s="12">
        <f t="shared" si="45"/>
        <v>0</v>
      </c>
      <c r="I2893" s="4" t="s">
        <v>3387</v>
      </c>
      <c r="J2893" s="4" t="s">
        <v>3106</v>
      </c>
    </row>
    <row r="2894" spans="1:10" hidden="1" outlineLevel="1" x14ac:dyDescent="0.2">
      <c r="A2894" s="8">
        <v>45286</v>
      </c>
      <c r="B2894" s="4" t="s">
        <v>620</v>
      </c>
      <c r="C2894" s="4" t="s">
        <v>3840</v>
      </c>
      <c r="D2894" s="4" t="s">
        <v>139</v>
      </c>
      <c r="E2894" s="12">
        <v>400880</v>
      </c>
      <c r="F2894" s="11" t="s">
        <v>548</v>
      </c>
      <c r="G2894" s="12">
        <v>32070</v>
      </c>
      <c r="H2894" s="12">
        <f t="shared" si="45"/>
        <v>432950</v>
      </c>
      <c r="I2894" s="4" t="s">
        <v>3387</v>
      </c>
      <c r="J2894" s="4" t="s">
        <v>3106</v>
      </c>
    </row>
    <row r="2895" spans="1:10" hidden="1" outlineLevel="1" x14ac:dyDescent="0.2">
      <c r="A2895" s="8">
        <v>45286</v>
      </c>
      <c r="B2895" s="4" t="s">
        <v>4408</v>
      </c>
      <c r="C2895" s="4" t="s">
        <v>3840</v>
      </c>
      <c r="D2895" s="4"/>
      <c r="E2895" s="12">
        <v>0</v>
      </c>
      <c r="F2895" s="11" t="s">
        <v>548</v>
      </c>
      <c r="G2895" s="12">
        <v>0</v>
      </c>
      <c r="H2895" s="12">
        <f t="shared" si="45"/>
        <v>0</v>
      </c>
      <c r="I2895" s="4" t="s">
        <v>3387</v>
      </c>
      <c r="J2895" s="4" t="s">
        <v>3106</v>
      </c>
    </row>
    <row r="2896" spans="1:10" hidden="1" outlineLevel="1" x14ac:dyDescent="0.2">
      <c r="A2896" s="8">
        <v>45286</v>
      </c>
      <c r="B2896" s="4" t="s">
        <v>3769</v>
      </c>
      <c r="C2896" s="4" t="s">
        <v>3840</v>
      </c>
      <c r="D2896" s="4"/>
      <c r="E2896" s="12">
        <v>0</v>
      </c>
      <c r="F2896" s="11" t="s">
        <v>548</v>
      </c>
      <c r="G2896" s="12">
        <v>0</v>
      </c>
      <c r="H2896" s="12">
        <f t="shared" si="45"/>
        <v>0</v>
      </c>
      <c r="I2896" s="4" t="s">
        <v>3387</v>
      </c>
      <c r="J2896" s="4" t="s">
        <v>3106</v>
      </c>
    </row>
    <row r="2897" spans="1:10" hidden="1" outlineLevel="1" x14ac:dyDescent="0.2">
      <c r="A2897" s="8">
        <v>45286</v>
      </c>
      <c r="B2897" s="4" t="s">
        <v>5151</v>
      </c>
      <c r="C2897" s="4" t="s">
        <v>3840</v>
      </c>
      <c r="D2897" s="4" t="s">
        <v>4846</v>
      </c>
      <c r="E2897" s="12">
        <v>400880</v>
      </c>
      <c r="F2897" s="11" t="s">
        <v>548</v>
      </c>
      <c r="G2897" s="12">
        <v>32070</v>
      </c>
      <c r="H2897" s="12">
        <f t="shared" si="45"/>
        <v>432950</v>
      </c>
      <c r="I2897" s="4" t="s">
        <v>3387</v>
      </c>
      <c r="J2897" s="4" t="s">
        <v>3106</v>
      </c>
    </row>
    <row r="2898" spans="1:10" hidden="1" outlineLevel="1" x14ac:dyDescent="0.2">
      <c r="A2898" s="8">
        <v>45286</v>
      </c>
      <c r="B2898" s="4" t="s">
        <v>104</v>
      </c>
      <c r="C2898" s="4" t="s">
        <v>3840</v>
      </c>
      <c r="D2898" s="4" t="s">
        <v>2172</v>
      </c>
      <c r="E2898" s="12">
        <v>501100</v>
      </c>
      <c r="F2898" s="11" t="s">
        <v>548</v>
      </c>
      <c r="G2898" s="12">
        <v>40088</v>
      </c>
      <c r="H2898" s="12">
        <f t="shared" si="45"/>
        <v>541188</v>
      </c>
      <c r="I2898" s="4" t="s">
        <v>3387</v>
      </c>
      <c r="J2898" s="4" t="s">
        <v>3106</v>
      </c>
    </row>
    <row r="2899" spans="1:10" hidden="1" outlineLevel="1" x14ac:dyDescent="0.2">
      <c r="A2899" s="8">
        <v>45286</v>
      </c>
      <c r="B2899" s="4" t="s">
        <v>2803</v>
      </c>
      <c r="C2899" s="4" t="s">
        <v>3840</v>
      </c>
      <c r="D2899" s="4"/>
      <c r="E2899" s="12">
        <v>0</v>
      </c>
      <c r="F2899" s="11" t="s">
        <v>548</v>
      </c>
      <c r="G2899" s="12">
        <v>0</v>
      </c>
      <c r="H2899" s="12">
        <f t="shared" si="45"/>
        <v>0</v>
      </c>
      <c r="I2899" s="4" t="s">
        <v>3387</v>
      </c>
      <c r="J2899" s="4" t="s">
        <v>3106</v>
      </c>
    </row>
    <row r="2900" spans="1:10" hidden="1" outlineLevel="1" x14ac:dyDescent="0.2">
      <c r="A2900" s="8">
        <v>45286</v>
      </c>
      <c r="B2900" s="4" t="s">
        <v>1948</v>
      </c>
      <c r="C2900" s="4" t="s">
        <v>3840</v>
      </c>
      <c r="D2900" s="4" t="s">
        <v>3225</v>
      </c>
      <c r="E2900" s="12">
        <v>400880</v>
      </c>
      <c r="F2900" s="11" t="s">
        <v>548</v>
      </c>
      <c r="G2900" s="12">
        <v>32070</v>
      </c>
      <c r="H2900" s="12">
        <f t="shared" si="45"/>
        <v>432950</v>
      </c>
      <c r="I2900" s="4" t="s">
        <v>3387</v>
      </c>
      <c r="J2900" s="4" t="s">
        <v>3106</v>
      </c>
    </row>
    <row r="2901" spans="1:10" hidden="1" outlineLevel="1" x14ac:dyDescent="0.2">
      <c r="A2901" s="8">
        <v>45286</v>
      </c>
      <c r="B2901" s="4" t="s">
        <v>4744</v>
      </c>
      <c r="C2901" s="4" t="s">
        <v>3840</v>
      </c>
      <c r="D2901" s="4" t="s">
        <v>3521</v>
      </c>
      <c r="E2901" s="12">
        <v>400880</v>
      </c>
      <c r="F2901" s="11" t="s">
        <v>548</v>
      </c>
      <c r="G2901" s="12">
        <v>32070</v>
      </c>
      <c r="H2901" s="12">
        <f t="shared" si="45"/>
        <v>432950</v>
      </c>
      <c r="I2901" s="4" t="s">
        <v>3387</v>
      </c>
      <c r="J2901" s="4" t="s">
        <v>3106</v>
      </c>
    </row>
    <row r="2902" spans="1:10" hidden="1" outlineLevel="1" x14ac:dyDescent="0.2">
      <c r="A2902" s="8">
        <v>45286</v>
      </c>
      <c r="B2902" s="4" t="s">
        <v>4401</v>
      </c>
      <c r="C2902" s="4" t="s">
        <v>3840</v>
      </c>
      <c r="D2902" s="4"/>
      <c r="E2902" s="12">
        <v>0</v>
      </c>
      <c r="F2902" s="11" t="s">
        <v>548</v>
      </c>
      <c r="G2902" s="12">
        <v>0</v>
      </c>
      <c r="H2902" s="12">
        <f t="shared" si="45"/>
        <v>0</v>
      </c>
      <c r="I2902" s="4" t="s">
        <v>3387</v>
      </c>
      <c r="J2902" s="4" t="s">
        <v>3106</v>
      </c>
    </row>
    <row r="2903" spans="1:10" hidden="1" outlineLevel="1" x14ac:dyDescent="0.2">
      <c r="A2903" s="8">
        <v>45286</v>
      </c>
      <c r="B2903" s="4" t="s">
        <v>2655</v>
      </c>
      <c r="C2903" s="4" t="s">
        <v>3840</v>
      </c>
      <c r="D2903" s="4" t="s">
        <v>3740</v>
      </c>
      <c r="E2903" s="12">
        <v>400880</v>
      </c>
      <c r="F2903" s="11" t="s">
        <v>548</v>
      </c>
      <c r="G2903" s="12">
        <v>32070</v>
      </c>
      <c r="H2903" s="12">
        <f t="shared" si="45"/>
        <v>432950</v>
      </c>
      <c r="I2903" s="4" t="s">
        <v>3387</v>
      </c>
      <c r="J2903" s="4" t="s">
        <v>3106</v>
      </c>
    </row>
    <row r="2904" spans="1:10" hidden="1" outlineLevel="1" x14ac:dyDescent="0.2">
      <c r="A2904" s="8">
        <v>45287</v>
      </c>
      <c r="B2904" s="4" t="s">
        <v>4787</v>
      </c>
      <c r="C2904" s="4" t="s">
        <v>3910</v>
      </c>
      <c r="D2904" s="4" t="s">
        <v>2435</v>
      </c>
      <c r="E2904" s="12">
        <v>-125274</v>
      </c>
      <c r="F2904" s="11" t="s">
        <v>548</v>
      </c>
      <c r="G2904" s="12">
        <v>-10022</v>
      </c>
      <c r="H2904" s="12">
        <f t="shared" si="45"/>
        <v>-135296</v>
      </c>
      <c r="I2904" s="4" t="s">
        <v>3387</v>
      </c>
      <c r="J2904" s="4" t="s">
        <v>3106</v>
      </c>
    </row>
    <row r="2905" spans="1:10" hidden="1" outlineLevel="1" x14ac:dyDescent="0.2">
      <c r="A2905" s="8">
        <v>45287</v>
      </c>
      <c r="B2905" s="4" t="s">
        <v>3401</v>
      </c>
      <c r="C2905" s="4" t="s">
        <v>3910</v>
      </c>
      <c r="D2905" s="4" t="s">
        <v>1298</v>
      </c>
      <c r="E2905" s="12">
        <v>-187911</v>
      </c>
      <c r="F2905" s="11" t="s">
        <v>548</v>
      </c>
      <c r="G2905" s="12">
        <v>-15033</v>
      </c>
      <c r="H2905" s="12">
        <f t="shared" si="45"/>
        <v>-202944</v>
      </c>
      <c r="I2905" s="4" t="s">
        <v>3387</v>
      </c>
      <c r="J2905" s="4" t="s">
        <v>3106</v>
      </c>
    </row>
    <row r="2906" spans="1:10" hidden="1" outlineLevel="1" x14ac:dyDescent="0.2">
      <c r="A2906" s="8">
        <v>45287</v>
      </c>
      <c r="B2906" s="4" t="s">
        <v>3655</v>
      </c>
      <c r="C2906" s="4" t="s">
        <v>3910</v>
      </c>
      <c r="D2906" s="4" t="s">
        <v>472</v>
      </c>
      <c r="E2906" s="12">
        <v>-62637</v>
      </c>
      <c r="F2906" s="11" t="s">
        <v>548</v>
      </c>
      <c r="G2906" s="12">
        <v>-5011</v>
      </c>
      <c r="H2906" s="12">
        <f t="shared" si="45"/>
        <v>-67648</v>
      </c>
      <c r="I2906" s="4" t="s">
        <v>3387</v>
      </c>
      <c r="J2906" s="4" t="s">
        <v>3106</v>
      </c>
    </row>
    <row r="2907" spans="1:10" hidden="1" outlineLevel="1" x14ac:dyDescent="0.2">
      <c r="A2907" s="8">
        <v>45287</v>
      </c>
      <c r="B2907" s="4" t="s">
        <v>2108</v>
      </c>
      <c r="C2907" s="4" t="s">
        <v>3910</v>
      </c>
      <c r="D2907" s="4" t="s">
        <v>3860</v>
      </c>
      <c r="E2907" s="12">
        <v>-313185</v>
      </c>
      <c r="F2907" s="11" t="s">
        <v>548</v>
      </c>
      <c r="G2907" s="12">
        <v>-25055</v>
      </c>
      <c r="H2907" s="12">
        <f t="shared" si="45"/>
        <v>-338240</v>
      </c>
      <c r="I2907" s="4" t="s">
        <v>3387</v>
      </c>
      <c r="J2907" s="4" t="s">
        <v>3106</v>
      </c>
    </row>
    <row r="2908" spans="1:10" outlineLevel="1" x14ac:dyDescent="0.2">
      <c r="A2908" s="8">
        <v>45287</v>
      </c>
      <c r="B2908" s="4" t="s">
        <v>2486</v>
      </c>
      <c r="C2908" s="4" t="s">
        <v>520</v>
      </c>
      <c r="D2908" s="4" t="s">
        <v>4640</v>
      </c>
      <c r="E2908" s="12">
        <v>-313185</v>
      </c>
      <c r="F2908" s="11" t="s">
        <v>548</v>
      </c>
      <c r="G2908" s="12">
        <v>-25055</v>
      </c>
      <c r="H2908" s="12">
        <f t="shared" si="45"/>
        <v>-338240</v>
      </c>
      <c r="I2908" s="4" t="s">
        <v>505</v>
      </c>
      <c r="J2908" s="4" t="s">
        <v>3537</v>
      </c>
    </row>
    <row r="2909" spans="1:10" outlineLevel="1" x14ac:dyDescent="0.2">
      <c r="A2909" s="8">
        <v>45287</v>
      </c>
      <c r="B2909" s="4" t="s">
        <v>2543</v>
      </c>
      <c r="C2909" s="4" t="s">
        <v>3840</v>
      </c>
      <c r="D2909" s="4" t="s">
        <v>299</v>
      </c>
      <c r="E2909" s="12">
        <v>400880</v>
      </c>
      <c r="F2909" s="11" t="s">
        <v>548</v>
      </c>
      <c r="G2909" s="12">
        <v>32070</v>
      </c>
      <c r="H2909" s="12">
        <f t="shared" si="45"/>
        <v>432950</v>
      </c>
      <c r="I2909" s="4" t="s">
        <v>505</v>
      </c>
      <c r="J2909" s="4" t="s">
        <v>3537</v>
      </c>
    </row>
    <row r="2910" spans="1:10" outlineLevel="1" x14ac:dyDescent="0.2">
      <c r="A2910" s="8">
        <v>45287</v>
      </c>
      <c r="B2910" s="4" t="s">
        <v>246</v>
      </c>
      <c r="C2910" s="4" t="s">
        <v>3840</v>
      </c>
      <c r="D2910" s="4" t="s">
        <v>1918</v>
      </c>
      <c r="E2910" s="12">
        <v>400880</v>
      </c>
      <c r="F2910" s="11" t="s">
        <v>548</v>
      </c>
      <c r="G2910" s="12">
        <v>32070</v>
      </c>
      <c r="H2910" s="12">
        <f t="shared" si="45"/>
        <v>432950</v>
      </c>
      <c r="I2910" s="4" t="s">
        <v>505</v>
      </c>
      <c r="J2910" s="4" t="s">
        <v>3537</v>
      </c>
    </row>
    <row r="2911" spans="1:10" outlineLevel="1" x14ac:dyDescent="0.2">
      <c r="A2911" s="8">
        <v>45287</v>
      </c>
      <c r="B2911" s="4" t="s">
        <v>2436</v>
      </c>
      <c r="C2911" s="4" t="s">
        <v>3840</v>
      </c>
      <c r="D2911" s="4" t="s">
        <v>3074</v>
      </c>
      <c r="E2911" s="12">
        <v>501100</v>
      </c>
      <c r="F2911" s="11" t="s">
        <v>548</v>
      </c>
      <c r="G2911" s="12">
        <v>40088</v>
      </c>
      <c r="H2911" s="12">
        <f t="shared" si="45"/>
        <v>541188</v>
      </c>
      <c r="I2911" s="4" t="s">
        <v>505</v>
      </c>
      <c r="J2911" s="4" t="s">
        <v>3537</v>
      </c>
    </row>
    <row r="2912" spans="1:10" outlineLevel="1" x14ac:dyDescent="0.2">
      <c r="A2912" s="8">
        <v>45287</v>
      </c>
      <c r="B2912" s="4" t="s">
        <v>1859</v>
      </c>
      <c r="C2912" s="4" t="s">
        <v>3840</v>
      </c>
      <c r="D2912" s="4" t="s">
        <v>3450</v>
      </c>
      <c r="E2912" s="12">
        <v>400880</v>
      </c>
      <c r="F2912" s="11" t="s">
        <v>548</v>
      </c>
      <c r="G2912" s="12">
        <v>32070</v>
      </c>
      <c r="H2912" s="12">
        <f t="shared" si="45"/>
        <v>432950</v>
      </c>
      <c r="I2912" s="4" t="s">
        <v>505</v>
      </c>
      <c r="J2912" s="4" t="s">
        <v>3537</v>
      </c>
    </row>
    <row r="2913" spans="1:10" outlineLevel="1" x14ac:dyDescent="0.2">
      <c r="A2913" s="8">
        <v>45287</v>
      </c>
      <c r="B2913" s="4" t="s">
        <v>830</v>
      </c>
      <c r="C2913" s="4" t="s">
        <v>3840</v>
      </c>
      <c r="D2913" s="4" t="s">
        <v>5026</v>
      </c>
      <c r="E2913" s="12">
        <v>400880</v>
      </c>
      <c r="F2913" s="11" t="s">
        <v>548</v>
      </c>
      <c r="G2913" s="12">
        <v>32070</v>
      </c>
      <c r="H2913" s="12">
        <f t="shared" si="45"/>
        <v>432950</v>
      </c>
      <c r="I2913" s="4" t="s">
        <v>505</v>
      </c>
      <c r="J2913" s="4" t="s">
        <v>3537</v>
      </c>
    </row>
    <row r="2914" spans="1:10" outlineLevel="1" x14ac:dyDescent="0.2">
      <c r="A2914" s="8">
        <v>45287</v>
      </c>
      <c r="B2914" s="4" t="s">
        <v>711</v>
      </c>
      <c r="C2914" s="4" t="s">
        <v>3840</v>
      </c>
      <c r="D2914" s="4"/>
      <c r="E2914" s="12">
        <v>0</v>
      </c>
      <c r="F2914" s="11" t="s">
        <v>548</v>
      </c>
      <c r="G2914" s="12">
        <v>0</v>
      </c>
      <c r="H2914" s="12">
        <f t="shared" si="45"/>
        <v>0</v>
      </c>
      <c r="I2914" s="4" t="s">
        <v>1585</v>
      </c>
      <c r="J2914" s="4" t="s">
        <v>4674</v>
      </c>
    </row>
    <row r="2915" spans="1:10" hidden="1" outlineLevel="1" x14ac:dyDescent="0.2">
      <c r="A2915" s="8">
        <v>45287</v>
      </c>
      <c r="B2915" s="4" t="s">
        <v>1273</v>
      </c>
      <c r="C2915" s="4" t="s">
        <v>3840</v>
      </c>
      <c r="D2915" s="4"/>
      <c r="E2915" s="12">
        <v>0</v>
      </c>
      <c r="F2915" s="11" t="s">
        <v>548</v>
      </c>
      <c r="G2915" s="12">
        <v>0</v>
      </c>
      <c r="H2915" s="12">
        <f t="shared" si="45"/>
        <v>0</v>
      </c>
      <c r="I2915" s="4" t="s">
        <v>3387</v>
      </c>
      <c r="J2915" s="4" t="s">
        <v>3106</v>
      </c>
    </row>
    <row r="2916" spans="1:10" hidden="1" outlineLevel="1" x14ac:dyDescent="0.2">
      <c r="A2916" s="8">
        <v>45287</v>
      </c>
      <c r="B2916" s="4" t="s">
        <v>339</v>
      </c>
      <c r="C2916" s="4" t="s">
        <v>3840</v>
      </c>
      <c r="D2916" s="4"/>
      <c r="E2916" s="12">
        <v>0</v>
      </c>
      <c r="F2916" s="11" t="s">
        <v>548</v>
      </c>
      <c r="G2916" s="12">
        <v>0</v>
      </c>
      <c r="H2916" s="12">
        <f t="shared" si="45"/>
        <v>0</v>
      </c>
      <c r="I2916" s="4" t="s">
        <v>3387</v>
      </c>
      <c r="J2916" s="4" t="s">
        <v>3106</v>
      </c>
    </row>
    <row r="2917" spans="1:10" hidden="1" outlineLevel="1" x14ac:dyDescent="0.2">
      <c r="A2917" s="8">
        <v>45287</v>
      </c>
      <c r="B2917" s="4" t="s">
        <v>1631</v>
      </c>
      <c r="C2917" s="4" t="s">
        <v>3840</v>
      </c>
      <c r="D2917" s="4"/>
      <c r="E2917" s="12">
        <v>0</v>
      </c>
      <c r="F2917" s="11" t="s">
        <v>548</v>
      </c>
      <c r="G2917" s="12">
        <v>0</v>
      </c>
      <c r="H2917" s="12">
        <f t="shared" si="45"/>
        <v>0</v>
      </c>
      <c r="I2917" s="4" t="s">
        <v>3387</v>
      </c>
      <c r="J2917" s="4" t="s">
        <v>3106</v>
      </c>
    </row>
    <row r="2918" spans="1:10" hidden="1" outlineLevel="1" x14ac:dyDescent="0.2">
      <c r="A2918" s="8">
        <v>45287</v>
      </c>
      <c r="B2918" s="4" t="s">
        <v>2476</v>
      </c>
      <c r="C2918" s="4" t="s">
        <v>3840</v>
      </c>
      <c r="D2918" s="4"/>
      <c r="E2918" s="12">
        <v>0</v>
      </c>
      <c r="F2918" s="11" t="s">
        <v>548</v>
      </c>
      <c r="G2918" s="12">
        <v>0</v>
      </c>
      <c r="H2918" s="12">
        <f t="shared" si="45"/>
        <v>0</v>
      </c>
      <c r="I2918" s="4" t="s">
        <v>3387</v>
      </c>
      <c r="J2918" s="4" t="s">
        <v>3106</v>
      </c>
    </row>
    <row r="2919" spans="1:10" hidden="1" outlineLevel="1" x14ac:dyDescent="0.2">
      <c r="A2919" s="8">
        <v>45287</v>
      </c>
      <c r="B2919" s="4" t="s">
        <v>2702</v>
      </c>
      <c r="C2919" s="4" t="s">
        <v>3840</v>
      </c>
      <c r="D2919" s="4"/>
      <c r="E2919" s="12">
        <v>0</v>
      </c>
      <c r="F2919" s="11" t="s">
        <v>548</v>
      </c>
      <c r="G2919" s="12">
        <v>0</v>
      </c>
      <c r="H2919" s="12">
        <f t="shared" si="45"/>
        <v>0</v>
      </c>
      <c r="I2919" s="4" t="s">
        <v>3387</v>
      </c>
      <c r="J2919" s="4" t="s">
        <v>3106</v>
      </c>
    </row>
    <row r="2920" spans="1:10" hidden="1" outlineLevel="1" x14ac:dyDescent="0.2">
      <c r="A2920" s="8">
        <v>45287</v>
      </c>
      <c r="B2920" s="4" t="s">
        <v>894</v>
      </c>
      <c r="C2920" s="4" t="s">
        <v>3840</v>
      </c>
      <c r="D2920" s="4"/>
      <c r="E2920" s="12">
        <v>0</v>
      </c>
      <c r="F2920" s="11" t="s">
        <v>548</v>
      </c>
      <c r="G2920" s="12">
        <v>0</v>
      </c>
      <c r="H2920" s="12">
        <f t="shared" si="45"/>
        <v>0</v>
      </c>
      <c r="I2920" s="4" t="s">
        <v>3387</v>
      </c>
      <c r="J2920" s="4" t="s">
        <v>3106</v>
      </c>
    </row>
    <row r="2921" spans="1:10" hidden="1" outlineLevel="1" x14ac:dyDescent="0.2">
      <c r="A2921" s="8">
        <v>45287</v>
      </c>
      <c r="B2921" s="4" t="s">
        <v>3727</v>
      </c>
      <c r="C2921" s="4" t="s">
        <v>3840</v>
      </c>
      <c r="D2921" s="4"/>
      <c r="E2921" s="12">
        <v>0</v>
      </c>
      <c r="F2921" s="11" t="s">
        <v>548</v>
      </c>
      <c r="G2921" s="12">
        <v>0</v>
      </c>
      <c r="H2921" s="12">
        <f t="shared" si="45"/>
        <v>0</v>
      </c>
      <c r="I2921" s="4" t="s">
        <v>3387</v>
      </c>
      <c r="J2921" s="4" t="s">
        <v>3106</v>
      </c>
    </row>
    <row r="2922" spans="1:10" hidden="1" outlineLevel="1" x14ac:dyDescent="0.2">
      <c r="A2922" s="8">
        <v>45287</v>
      </c>
      <c r="B2922" s="4" t="s">
        <v>3056</v>
      </c>
      <c r="C2922" s="4" t="s">
        <v>3840</v>
      </c>
      <c r="D2922" s="4"/>
      <c r="E2922" s="12">
        <v>0</v>
      </c>
      <c r="F2922" s="11" t="s">
        <v>548</v>
      </c>
      <c r="G2922" s="12">
        <v>0</v>
      </c>
      <c r="H2922" s="12">
        <f t="shared" si="45"/>
        <v>0</v>
      </c>
      <c r="I2922" s="4" t="s">
        <v>3387</v>
      </c>
      <c r="J2922" s="4" t="s">
        <v>3106</v>
      </c>
    </row>
    <row r="2923" spans="1:10" hidden="1" outlineLevel="1" x14ac:dyDescent="0.2">
      <c r="A2923" s="8">
        <v>45287</v>
      </c>
      <c r="B2923" s="4" t="s">
        <v>5202</v>
      </c>
      <c r="C2923" s="4" t="s">
        <v>3840</v>
      </c>
      <c r="D2923" s="4"/>
      <c r="E2923" s="12">
        <v>0</v>
      </c>
      <c r="F2923" s="11" t="s">
        <v>548</v>
      </c>
      <c r="G2923" s="12">
        <v>0</v>
      </c>
      <c r="H2923" s="12">
        <f t="shared" si="45"/>
        <v>0</v>
      </c>
      <c r="I2923" s="4" t="s">
        <v>3387</v>
      </c>
      <c r="J2923" s="4" t="s">
        <v>3106</v>
      </c>
    </row>
    <row r="2924" spans="1:10" hidden="1" outlineLevel="1" x14ac:dyDescent="0.2">
      <c r="A2924" s="8">
        <v>45287</v>
      </c>
      <c r="B2924" s="4" t="s">
        <v>3185</v>
      </c>
      <c r="C2924" s="4" t="s">
        <v>3840</v>
      </c>
      <c r="D2924" s="4"/>
      <c r="E2924" s="12">
        <v>0</v>
      </c>
      <c r="F2924" s="11" t="s">
        <v>548</v>
      </c>
      <c r="G2924" s="12">
        <v>0</v>
      </c>
      <c r="H2924" s="12">
        <f t="shared" si="45"/>
        <v>0</v>
      </c>
      <c r="I2924" s="4" t="s">
        <v>3387</v>
      </c>
      <c r="J2924" s="4" t="s">
        <v>3106</v>
      </c>
    </row>
    <row r="2925" spans="1:10" hidden="1" outlineLevel="1" x14ac:dyDescent="0.2">
      <c r="A2925" s="8">
        <v>45288</v>
      </c>
      <c r="B2925" s="4" t="s">
        <v>4001</v>
      </c>
      <c r="C2925" s="4" t="s">
        <v>3910</v>
      </c>
      <c r="D2925" s="4" t="s">
        <v>1036</v>
      </c>
      <c r="E2925" s="12">
        <v>-438459</v>
      </c>
      <c r="F2925" s="11" t="s">
        <v>548</v>
      </c>
      <c r="G2925" s="12">
        <v>-35077</v>
      </c>
      <c r="H2925" s="12">
        <f t="shared" si="45"/>
        <v>-473536</v>
      </c>
      <c r="I2925" s="4" t="s">
        <v>3387</v>
      </c>
      <c r="J2925" s="4" t="s">
        <v>3106</v>
      </c>
    </row>
    <row r="2926" spans="1:10" hidden="1" outlineLevel="1" x14ac:dyDescent="0.2">
      <c r="A2926" s="8">
        <v>45288</v>
      </c>
      <c r="B2926" s="4" t="s">
        <v>3915</v>
      </c>
      <c r="C2926" s="4" t="s">
        <v>3910</v>
      </c>
      <c r="D2926" s="4" t="s">
        <v>5</v>
      </c>
      <c r="E2926" s="12">
        <v>-125274</v>
      </c>
      <c r="F2926" s="11" t="s">
        <v>548</v>
      </c>
      <c r="G2926" s="12">
        <v>-10022</v>
      </c>
      <c r="H2926" s="12">
        <f t="shared" si="45"/>
        <v>-135296</v>
      </c>
      <c r="I2926" s="4" t="s">
        <v>3387</v>
      </c>
      <c r="J2926" s="4" t="s">
        <v>3106</v>
      </c>
    </row>
    <row r="2927" spans="1:10" hidden="1" outlineLevel="1" x14ac:dyDescent="0.2">
      <c r="A2927" s="8">
        <v>45288</v>
      </c>
      <c r="B2927" s="4" t="s">
        <v>187</v>
      </c>
      <c r="C2927" s="4" t="s">
        <v>3910</v>
      </c>
      <c r="D2927" s="4" t="s">
        <v>82</v>
      </c>
      <c r="E2927" s="12">
        <v>-125274</v>
      </c>
      <c r="F2927" s="11" t="s">
        <v>548</v>
      </c>
      <c r="G2927" s="12">
        <v>-10022</v>
      </c>
      <c r="H2927" s="12">
        <f t="shared" si="45"/>
        <v>-135296</v>
      </c>
      <c r="I2927" s="4" t="s">
        <v>3387</v>
      </c>
      <c r="J2927" s="4" t="s">
        <v>3106</v>
      </c>
    </row>
    <row r="2928" spans="1:10" hidden="1" outlineLevel="1" x14ac:dyDescent="0.2">
      <c r="A2928" s="8">
        <v>45288</v>
      </c>
      <c r="B2928" s="4" t="s">
        <v>2913</v>
      </c>
      <c r="C2928" s="4" t="s">
        <v>3910</v>
      </c>
      <c r="D2928" s="4" t="s">
        <v>2585</v>
      </c>
      <c r="E2928" s="12">
        <v>-62637</v>
      </c>
      <c r="F2928" s="11" t="s">
        <v>548</v>
      </c>
      <c r="G2928" s="12">
        <v>-5011</v>
      </c>
      <c r="H2928" s="12">
        <f t="shared" si="45"/>
        <v>-67648</v>
      </c>
      <c r="I2928" s="4" t="s">
        <v>3387</v>
      </c>
      <c r="J2928" s="4" t="s">
        <v>3106</v>
      </c>
    </row>
    <row r="2929" spans="1:10" outlineLevel="1" x14ac:dyDescent="0.2">
      <c r="A2929" s="8">
        <v>45289</v>
      </c>
      <c r="B2929" s="4" t="s">
        <v>1050</v>
      </c>
      <c r="C2929" s="4" t="s">
        <v>2227</v>
      </c>
      <c r="D2929" s="4" t="s">
        <v>4745</v>
      </c>
      <c r="E2929" s="12">
        <v>-62637</v>
      </c>
      <c r="F2929" s="11" t="s">
        <v>548</v>
      </c>
      <c r="G2929" s="12">
        <v>-5011</v>
      </c>
      <c r="H2929" s="12">
        <f t="shared" si="45"/>
        <v>-67648</v>
      </c>
      <c r="I2929" s="4" t="s">
        <v>2305</v>
      </c>
      <c r="J2929" s="4" t="s">
        <v>4010</v>
      </c>
    </row>
    <row r="2930" spans="1:10" outlineLevel="1" x14ac:dyDescent="0.2">
      <c r="A2930" s="8">
        <v>45289</v>
      </c>
      <c r="B2930" s="4" t="s">
        <v>3121</v>
      </c>
      <c r="C2930" s="4" t="s">
        <v>1178</v>
      </c>
      <c r="D2930" s="4" t="s">
        <v>4940</v>
      </c>
      <c r="E2930" s="12">
        <v>-62637</v>
      </c>
      <c r="F2930" s="11" t="s">
        <v>548</v>
      </c>
      <c r="G2930" s="12">
        <v>-5011</v>
      </c>
      <c r="H2930" s="12">
        <f t="shared" si="45"/>
        <v>-67648</v>
      </c>
      <c r="I2930" s="4" t="s">
        <v>1585</v>
      </c>
      <c r="J2930" s="4" t="s">
        <v>4674</v>
      </c>
    </row>
    <row r="2931" spans="1:10" outlineLevel="1" x14ac:dyDescent="0.2">
      <c r="A2931" s="8">
        <v>45289</v>
      </c>
      <c r="B2931" s="4" t="s">
        <v>197</v>
      </c>
      <c r="C2931" s="4" t="s">
        <v>1178</v>
      </c>
      <c r="D2931" s="4" t="s">
        <v>4932</v>
      </c>
      <c r="E2931" s="12">
        <v>-62637</v>
      </c>
      <c r="F2931" s="11" t="s">
        <v>548</v>
      </c>
      <c r="G2931" s="12">
        <v>-5011</v>
      </c>
      <c r="H2931" s="12">
        <f t="shared" si="45"/>
        <v>-67648</v>
      </c>
      <c r="I2931" s="4" t="s">
        <v>1585</v>
      </c>
      <c r="J2931" s="4" t="s">
        <v>4674</v>
      </c>
    </row>
    <row r="2932" spans="1:10" hidden="1" outlineLevel="1" x14ac:dyDescent="0.2">
      <c r="A2932" s="8">
        <v>45289</v>
      </c>
      <c r="B2932" s="4" t="s">
        <v>2662</v>
      </c>
      <c r="C2932" s="4" t="s">
        <v>3910</v>
      </c>
      <c r="D2932" s="4" t="s">
        <v>744</v>
      </c>
      <c r="E2932" s="12">
        <v>-250548</v>
      </c>
      <c r="F2932" s="11" t="s">
        <v>548</v>
      </c>
      <c r="G2932" s="12">
        <v>-20044</v>
      </c>
      <c r="H2932" s="12">
        <f t="shared" si="45"/>
        <v>-270592</v>
      </c>
      <c r="I2932" s="4" t="s">
        <v>3387</v>
      </c>
      <c r="J2932" s="4" t="s">
        <v>3106</v>
      </c>
    </row>
    <row r="2933" spans="1:10" hidden="1" outlineLevel="1" x14ac:dyDescent="0.2">
      <c r="A2933" s="8">
        <v>45289</v>
      </c>
      <c r="B2933" s="4" t="s">
        <v>4450</v>
      </c>
      <c r="C2933" s="4" t="s">
        <v>3910</v>
      </c>
      <c r="D2933" s="4" t="s">
        <v>2779</v>
      </c>
      <c r="E2933" s="12">
        <v>-62637</v>
      </c>
      <c r="F2933" s="11" t="s">
        <v>548</v>
      </c>
      <c r="G2933" s="12">
        <v>-5011</v>
      </c>
      <c r="H2933" s="12">
        <f t="shared" si="45"/>
        <v>-67648</v>
      </c>
      <c r="I2933" s="4" t="s">
        <v>3387</v>
      </c>
      <c r="J2933" s="4" t="s">
        <v>3106</v>
      </c>
    </row>
    <row r="2934" spans="1:10" hidden="1" outlineLevel="1" x14ac:dyDescent="0.2">
      <c r="A2934" s="8">
        <v>45289</v>
      </c>
      <c r="B2934" s="4" t="s">
        <v>1186</v>
      </c>
      <c r="C2934" s="4" t="s">
        <v>3910</v>
      </c>
      <c r="D2934" s="4" t="s">
        <v>2003</v>
      </c>
      <c r="E2934" s="12">
        <v>-187911</v>
      </c>
      <c r="F2934" s="11" t="s">
        <v>548</v>
      </c>
      <c r="G2934" s="12">
        <v>-15033</v>
      </c>
      <c r="H2934" s="12">
        <f t="shared" si="45"/>
        <v>-202944</v>
      </c>
      <c r="I2934" s="4" t="s">
        <v>3387</v>
      </c>
      <c r="J2934" s="4" t="s">
        <v>3106</v>
      </c>
    </row>
    <row r="2935" spans="1:10" hidden="1" outlineLevel="1" x14ac:dyDescent="0.2">
      <c r="A2935" s="8">
        <v>45289</v>
      </c>
      <c r="B2935" s="4" t="s">
        <v>39</v>
      </c>
      <c r="C2935" s="4" t="s">
        <v>3910</v>
      </c>
      <c r="D2935" s="4" t="s">
        <v>3842</v>
      </c>
      <c r="E2935" s="12">
        <v>-125274</v>
      </c>
      <c r="F2935" s="11" t="s">
        <v>548</v>
      </c>
      <c r="G2935" s="12">
        <v>-10022</v>
      </c>
      <c r="H2935" s="12">
        <f t="shared" si="45"/>
        <v>-135296</v>
      </c>
      <c r="I2935" s="4" t="s">
        <v>3387</v>
      </c>
      <c r="J2935" s="4" t="s">
        <v>3106</v>
      </c>
    </row>
    <row r="2936" spans="1:10" hidden="1" outlineLevel="1" x14ac:dyDescent="0.2">
      <c r="A2936" s="8">
        <v>45289</v>
      </c>
      <c r="B2936" s="4" t="s">
        <v>1475</v>
      </c>
      <c r="C2936" s="4" t="s">
        <v>3910</v>
      </c>
      <c r="D2936" s="4" t="s">
        <v>3806</v>
      </c>
      <c r="E2936" s="12">
        <v>-187911</v>
      </c>
      <c r="F2936" s="11" t="s">
        <v>548</v>
      </c>
      <c r="G2936" s="12">
        <v>-15033</v>
      </c>
      <c r="H2936" s="12">
        <f t="shared" si="45"/>
        <v>-202944</v>
      </c>
      <c r="I2936" s="4" t="s">
        <v>3387</v>
      </c>
      <c r="J2936" s="4" t="s">
        <v>3106</v>
      </c>
    </row>
    <row r="2937" spans="1:10" outlineLevel="1" x14ac:dyDescent="0.2">
      <c r="A2937" s="8">
        <v>45289</v>
      </c>
      <c r="B2937" s="4" t="s">
        <v>1094</v>
      </c>
      <c r="C2937" s="4" t="s">
        <v>520</v>
      </c>
      <c r="D2937" s="4" t="s">
        <v>4540</v>
      </c>
      <c r="E2937" s="12">
        <v>-125274</v>
      </c>
      <c r="F2937" s="11" t="s">
        <v>548</v>
      </c>
      <c r="G2937" s="12">
        <v>-10022</v>
      </c>
      <c r="H2937" s="12">
        <f t="shared" si="45"/>
        <v>-135296</v>
      </c>
      <c r="I2937" s="4" t="s">
        <v>505</v>
      </c>
      <c r="J2937" s="4" t="s">
        <v>3537</v>
      </c>
    </row>
    <row r="2938" spans="1:10" outlineLevel="1" x14ac:dyDescent="0.2">
      <c r="A2938" s="8">
        <v>45289</v>
      </c>
      <c r="B2938" s="4" t="s">
        <v>4850</v>
      </c>
      <c r="C2938" s="4" t="s">
        <v>520</v>
      </c>
      <c r="D2938" s="4" t="s">
        <v>1779</v>
      </c>
      <c r="E2938" s="12">
        <v>-626370</v>
      </c>
      <c r="F2938" s="11" t="s">
        <v>548</v>
      </c>
      <c r="G2938" s="12">
        <v>-50110</v>
      </c>
      <c r="H2938" s="12">
        <f t="shared" si="45"/>
        <v>-676480</v>
      </c>
      <c r="I2938" s="4" t="s">
        <v>505</v>
      </c>
      <c r="J2938" s="4" t="s">
        <v>3537</v>
      </c>
    </row>
    <row r="2939" spans="1:10" outlineLevel="1" x14ac:dyDescent="0.2">
      <c r="A2939" s="8">
        <v>45289</v>
      </c>
      <c r="B2939" s="4" t="s">
        <v>778</v>
      </c>
      <c r="C2939" s="4" t="s">
        <v>520</v>
      </c>
      <c r="D2939" s="4" t="s">
        <v>4504</v>
      </c>
      <c r="E2939" s="12">
        <v>-626370</v>
      </c>
      <c r="F2939" s="11" t="s">
        <v>548</v>
      </c>
      <c r="G2939" s="12">
        <v>-50110</v>
      </c>
      <c r="H2939" s="12">
        <f t="shared" si="45"/>
        <v>-676480</v>
      </c>
      <c r="I2939" s="4" t="s">
        <v>505</v>
      </c>
      <c r="J2939" s="4" t="s">
        <v>3537</v>
      </c>
    </row>
    <row r="2940" spans="1:10" outlineLevel="1" x14ac:dyDescent="0.2">
      <c r="A2940" s="8">
        <v>45289</v>
      </c>
      <c r="B2940" s="4" t="s">
        <v>4002</v>
      </c>
      <c r="C2940" s="4" t="s">
        <v>520</v>
      </c>
      <c r="D2940" s="4" t="s">
        <v>3603</v>
      </c>
      <c r="E2940" s="12">
        <v>-689007</v>
      </c>
      <c r="F2940" s="11" t="s">
        <v>548</v>
      </c>
      <c r="G2940" s="12">
        <v>-55121</v>
      </c>
      <c r="H2940" s="12">
        <f t="shared" si="45"/>
        <v>-744128</v>
      </c>
      <c r="I2940" s="4" t="s">
        <v>505</v>
      </c>
      <c r="J2940" s="4" t="s">
        <v>3537</v>
      </c>
    </row>
    <row r="2941" spans="1:10" outlineLevel="1" x14ac:dyDescent="0.2">
      <c r="A2941" s="8">
        <v>45289</v>
      </c>
      <c r="B2941" s="4" t="s">
        <v>4661</v>
      </c>
      <c r="C2941" s="4" t="s">
        <v>520</v>
      </c>
      <c r="D2941" s="4" t="s">
        <v>4695</v>
      </c>
      <c r="E2941" s="12">
        <v>-62637</v>
      </c>
      <c r="F2941" s="11" t="s">
        <v>548</v>
      </c>
      <c r="G2941" s="12">
        <v>-5011</v>
      </c>
      <c r="H2941" s="12">
        <f t="shared" si="45"/>
        <v>-67648</v>
      </c>
      <c r="I2941" s="4" t="s">
        <v>505</v>
      </c>
      <c r="J2941" s="4" t="s">
        <v>3537</v>
      </c>
    </row>
    <row r="2942" spans="1:10" hidden="1" outlineLevel="1" x14ac:dyDescent="0.2">
      <c r="A2942" s="8">
        <v>45291</v>
      </c>
      <c r="B2942" s="4" t="s">
        <v>3139</v>
      </c>
      <c r="C2942" s="4" t="s">
        <v>4421</v>
      </c>
      <c r="D2942" s="4" t="s">
        <v>3806</v>
      </c>
      <c r="E2942" s="12">
        <v>-62637</v>
      </c>
      <c r="F2942" s="11" t="s">
        <v>548</v>
      </c>
      <c r="G2942" s="12">
        <v>-5011</v>
      </c>
      <c r="H2942" s="12">
        <f t="shared" si="45"/>
        <v>-67648</v>
      </c>
      <c r="I2942" s="4" t="s">
        <v>313</v>
      </c>
      <c r="J2942" s="4" t="s">
        <v>1554</v>
      </c>
    </row>
    <row r="2943" spans="1:10" hidden="1" outlineLevel="1" x14ac:dyDescent="0.2">
      <c r="A2943" s="8">
        <v>45291</v>
      </c>
      <c r="B2943" s="4" t="s">
        <v>3084</v>
      </c>
      <c r="C2943" s="4" t="s">
        <v>3910</v>
      </c>
      <c r="D2943" s="4" t="s">
        <v>3806</v>
      </c>
      <c r="E2943" s="12">
        <v>-689007</v>
      </c>
      <c r="F2943" s="11" t="s">
        <v>548</v>
      </c>
      <c r="G2943" s="12">
        <v>-55121</v>
      </c>
      <c r="H2943" s="12">
        <f t="shared" si="45"/>
        <v>-744128</v>
      </c>
      <c r="I2943" s="4" t="s">
        <v>3387</v>
      </c>
      <c r="J2943" s="4" t="s">
        <v>3106</v>
      </c>
    </row>
    <row r="2944" spans="1:10" hidden="1" outlineLevel="1" x14ac:dyDescent="0.2">
      <c r="A2944" s="8">
        <v>45291</v>
      </c>
      <c r="B2944" s="4" t="s">
        <v>626</v>
      </c>
      <c r="C2944" s="4" t="s">
        <v>3910</v>
      </c>
      <c r="D2944" s="4" t="s">
        <v>1282</v>
      </c>
      <c r="E2944" s="12">
        <v>-125274</v>
      </c>
      <c r="F2944" s="11" t="s">
        <v>548</v>
      </c>
      <c r="G2944" s="12">
        <v>-10022</v>
      </c>
      <c r="H2944" s="12">
        <f t="shared" si="45"/>
        <v>-135296</v>
      </c>
      <c r="I2944" s="4" t="s">
        <v>3387</v>
      </c>
      <c r="J2944" s="4" t="s">
        <v>3106</v>
      </c>
    </row>
    <row r="2945" spans="1:10" hidden="1" outlineLevel="1" x14ac:dyDescent="0.2">
      <c r="A2945" s="8">
        <v>45291</v>
      </c>
      <c r="B2945" s="4" t="s">
        <v>1216</v>
      </c>
      <c r="C2945" s="4" t="s">
        <v>3910</v>
      </c>
      <c r="D2945" s="4" t="s">
        <v>3304</v>
      </c>
      <c r="E2945" s="12">
        <v>-125274</v>
      </c>
      <c r="F2945" s="11" t="s">
        <v>548</v>
      </c>
      <c r="G2945" s="12">
        <v>-10022</v>
      </c>
      <c r="H2945" s="12">
        <f t="shared" si="45"/>
        <v>-135296</v>
      </c>
      <c r="I2945" s="4" t="s">
        <v>3387</v>
      </c>
      <c r="J2945" s="4" t="s">
        <v>3106</v>
      </c>
    </row>
    <row r="2949" spans="1:10" x14ac:dyDescent="0.2">
      <c r="H2949" s="7">
        <f>+SUBTOTAL(9,$H$2:$H$2945)</f>
        <v>383618365</v>
      </c>
    </row>
  </sheetData>
  <autoFilter ref="A1:J2945" xr:uid="{00000000-0009-0000-0000-000001000000}">
    <filterColumn colId="8">
      <filters>
        <filter val="CÔNG TY TNHH VÒNG TRÒN ĐỎ"/>
        <filter val="CHI NHÁNH CÔNG TY TNHH VÒNG TRÒN ĐỎ"/>
        <filter val="CHI NHÁNH CÔNG TY TNHH VÒNG TRÒN ĐỎ TẠI AN GIANG"/>
        <filter val="CHI NHÁNH CÔNG TY TNHH VÒNG TRÒN ĐỎ TẠI CẦN THƠ"/>
        <filter val="CHI NHÁNH CÔNG TY TNHH VÒNG TRÒN ĐỎ TẠI ĐỒNG NAI"/>
        <filter val="CHI NHÁNH CÔNG TY TNHH VÒNG TRÒN ĐỎ TẠI TIỀN GIANG"/>
        <filter val="CHI NHÁNH TẠI BÌNH DƯƠNG CÔNG TY TNHH VÒNG TRÒN ĐỎ"/>
      </filters>
    </filterColumn>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outlinePr summaryBelow="0"/>
  </sheetPr>
  <dimension ref="A1:R4303"/>
  <sheetViews>
    <sheetView tabSelected="1" topLeftCell="A3937" zoomScaleNormal="100" workbookViewId="0">
      <selection activeCell="J4167" activeCellId="11" sqref="J4296:J4303 J4280:J4295 J4279 J4274 J4266 J4265 J4248 J4243 J4242 J4194 J4171:J4172 J4162:J4167"/>
    </sheetView>
  </sheetViews>
  <sheetFormatPr defaultColWidth="9.125" defaultRowHeight="14.25" outlineLevelRow="1" x14ac:dyDescent="0.2"/>
  <cols>
    <col min="1" max="1" width="22.875" bestFit="1" customWidth="1"/>
    <col min="2" max="2" width="14.25" style="1" customWidth="1"/>
    <col min="3" max="5" width="11.375" customWidth="1"/>
    <col min="6" max="6" width="30" customWidth="1"/>
    <col min="7" max="7" width="17.125" style="7" customWidth="1"/>
    <col min="8" max="8" width="11.375" customWidth="1"/>
    <col min="9" max="10" width="15.75" style="7" customWidth="1"/>
    <col min="11" max="11" width="50" customWidth="1"/>
    <col min="12" max="12" width="21.375" customWidth="1"/>
    <col min="14" max="15" width="13.75" style="16" bestFit="1" customWidth="1"/>
    <col min="16" max="16" width="10.75" style="1" bestFit="1" customWidth="1"/>
    <col min="17" max="17" width="16.875" bestFit="1" customWidth="1"/>
    <col min="18" max="18" width="15.25" bestFit="1" customWidth="1"/>
  </cols>
  <sheetData>
    <row r="1" spans="1:18" ht="24.75" customHeight="1" collapsed="1" x14ac:dyDescent="0.2">
      <c r="A1" s="2" t="s">
        <v>3806</v>
      </c>
      <c r="B1" s="2" t="s">
        <v>4257</v>
      </c>
      <c r="C1" s="9" t="s">
        <v>4379</v>
      </c>
      <c r="D1" s="13" t="s">
        <v>4379</v>
      </c>
      <c r="E1" s="9" t="s">
        <v>157</v>
      </c>
      <c r="F1" s="9" t="s">
        <v>4993</v>
      </c>
      <c r="G1" s="6" t="s">
        <v>628</v>
      </c>
      <c r="H1" s="9" t="s">
        <v>364</v>
      </c>
      <c r="I1" s="6" t="s">
        <v>2280</v>
      </c>
      <c r="J1" s="6" t="s">
        <v>5228</v>
      </c>
      <c r="K1" s="9" t="s">
        <v>1408</v>
      </c>
      <c r="L1" s="9" t="s">
        <v>1526</v>
      </c>
      <c r="M1" s="14" t="s">
        <v>5373</v>
      </c>
      <c r="N1" s="15" t="s">
        <v>5379</v>
      </c>
      <c r="O1" s="15" t="s">
        <v>5380</v>
      </c>
      <c r="P1" s="17" t="s">
        <v>5381</v>
      </c>
      <c r="Q1" s="16"/>
      <c r="R1" s="16">
        <f>+SUBTOTAL(9,J:J)</f>
        <v>66975766.039999999</v>
      </c>
    </row>
    <row r="2" spans="1:18" hidden="1" outlineLevel="1" x14ac:dyDescent="0.2">
      <c r="B2" s="8">
        <v>44972</v>
      </c>
      <c r="C2" s="4" t="s">
        <v>2147</v>
      </c>
      <c r="D2" s="4">
        <v>4131</v>
      </c>
      <c r="E2" s="4" t="s">
        <v>3840</v>
      </c>
      <c r="F2" s="4" t="s">
        <v>3720</v>
      </c>
      <c r="G2" s="12">
        <v>611412</v>
      </c>
      <c r="H2" s="11" t="s">
        <v>1076</v>
      </c>
      <c r="I2" s="12">
        <v>61141</v>
      </c>
      <c r="J2" s="12">
        <f t="shared" ref="J2:J65" si="0">+G2+I2</f>
        <v>672553</v>
      </c>
      <c r="K2" s="4" t="s">
        <v>505</v>
      </c>
      <c r="L2" s="4" t="s">
        <v>3537</v>
      </c>
      <c r="M2" t="s">
        <v>5374</v>
      </c>
      <c r="N2"/>
      <c r="O2"/>
      <c r="P2"/>
    </row>
    <row r="3" spans="1:18" hidden="1" outlineLevel="1" x14ac:dyDescent="0.2">
      <c r="B3" s="8">
        <v>44972</v>
      </c>
      <c r="C3" s="4" t="s">
        <v>3672</v>
      </c>
      <c r="D3" s="4">
        <v>4132</v>
      </c>
      <c r="E3" s="4" t="s">
        <v>3840</v>
      </c>
      <c r="F3" s="4" t="s">
        <v>997</v>
      </c>
      <c r="G3" s="12">
        <v>611412</v>
      </c>
      <c r="H3" s="11" t="s">
        <v>1076</v>
      </c>
      <c r="I3" s="12">
        <v>61141</v>
      </c>
      <c r="J3" s="12">
        <f t="shared" si="0"/>
        <v>672553</v>
      </c>
      <c r="K3" s="4" t="s">
        <v>505</v>
      </c>
      <c r="L3" s="4" t="s">
        <v>3537</v>
      </c>
      <c r="M3" t="s">
        <v>5374</v>
      </c>
      <c r="N3"/>
      <c r="O3"/>
      <c r="P3"/>
    </row>
    <row r="4" spans="1:18" hidden="1" outlineLevel="1" x14ac:dyDescent="0.2">
      <c r="B4" s="8">
        <v>44972</v>
      </c>
      <c r="C4" s="4" t="s">
        <v>1104</v>
      </c>
      <c r="D4" s="4">
        <v>4147</v>
      </c>
      <c r="E4" s="4" t="s">
        <v>3840</v>
      </c>
      <c r="F4" s="4" t="s">
        <v>5214</v>
      </c>
      <c r="G4" s="12">
        <v>611412</v>
      </c>
      <c r="H4" s="11" t="s">
        <v>1076</v>
      </c>
      <c r="I4" s="12">
        <v>61141</v>
      </c>
      <c r="J4" s="12">
        <f t="shared" si="0"/>
        <v>672553</v>
      </c>
      <c r="K4" s="4" t="s">
        <v>505</v>
      </c>
      <c r="L4" s="4" t="s">
        <v>3537</v>
      </c>
      <c r="M4" t="s">
        <v>5374</v>
      </c>
      <c r="N4"/>
      <c r="O4"/>
      <c r="P4"/>
    </row>
    <row r="5" spans="1:18" hidden="1" outlineLevel="1" x14ac:dyDescent="0.2">
      <c r="B5" s="8">
        <v>44972</v>
      </c>
      <c r="C5" s="4" t="s">
        <v>4066</v>
      </c>
      <c r="D5" s="4">
        <v>4149</v>
      </c>
      <c r="E5" s="4" t="s">
        <v>3840</v>
      </c>
      <c r="F5" s="4" t="s">
        <v>4889</v>
      </c>
      <c r="G5" s="12">
        <v>611412</v>
      </c>
      <c r="H5" s="11" t="s">
        <v>1076</v>
      </c>
      <c r="I5" s="12">
        <v>61141</v>
      </c>
      <c r="J5" s="12">
        <f t="shared" si="0"/>
        <v>672553</v>
      </c>
      <c r="K5" s="4" t="s">
        <v>505</v>
      </c>
      <c r="L5" s="4" t="s">
        <v>3537</v>
      </c>
      <c r="M5" t="s">
        <v>5374</v>
      </c>
      <c r="N5"/>
      <c r="O5"/>
      <c r="P5"/>
    </row>
    <row r="6" spans="1:18" hidden="1" outlineLevel="1" x14ac:dyDescent="0.2">
      <c r="B6" s="8">
        <v>44972</v>
      </c>
      <c r="C6" s="4" t="s">
        <v>2812</v>
      </c>
      <c r="D6" s="4">
        <v>4150</v>
      </c>
      <c r="E6" s="4" t="s">
        <v>3840</v>
      </c>
      <c r="F6" s="4" t="s">
        <v>45</v>
      </c>
      <c r="G6" s="12">
        <v>611412</v>
      </c>
      <c r="H6" s="11" t="s">
        <v>1076</v>
      </c>
      <c r="I6" s="12">
        <v>61141</v>
      </c>
      <c r="J6" s="12">
        <f t="shared" si="0"/>
        <v>672553</v>
      </c>
      <c r="K6" s="4" t="s">
        <v>505</v>
      </c>
      <c r="L6" s="4" t="s">
        <v>3537</v>
      </c>
      <c r="M6" t="s">
        <v>5374</v>
      </c>
      <c r="N6"/>
      <c r="O6"/>
      <c r="P6"/>
    </row>
    <row r="7" spans="1:18" hidden="1" outlineLevel="1" x14ac:dyDescent="0.2">
      <c r="B7" s="8">
        <v>44972</v>
      </c>
      <c r="C7" s="4" t="s">
        <v>4158</v>
      </c>
      <c r="D7" s="4">
        <v>4151</v>
      </c>
      <c r="E7" s="4" t="s">
        <v>3840</v>
      </c>
      <c r="F7" s="4" t="s">
        <v>2911</v>
      </c>
      <c r="G7" s="12">
        <v>611412</v>
      </c>
      <c r="H7" s="11" t="s">
        <v>1076</v>
      </c>
      <c r="I7" s="12">
        <v>61141</v>
      </c>
      <c r="J7" s="12">
        <f t="shared" si="0"/>
        <v>672553</v>
      </c>
      <c r="K7" s="4" t="s">
        <v>505</v>
      </c>
      <c r="L7" s="4" t="s">
        <v>3537</v>
      </c>
      <c r="M7" t="s">
        <v>5374</v>
      </c>
      <c r="N7"/>
      <c r="O7"/>
      <c r="P7"/>
    </row>
    <row r="8" spans="1:18" hidden="1" outlineLevel="1" x14ac:dyDescent="0.2">
      <c r="B8" s="8">
        <v>44972</v>
      </c>
      <c r="C8" s="4" t="s">
        <v>3811</v>
      </c>
      <c r="D8" s="4">
        <v>4152</v>
      </c>
      <c r="E8" s="4" t="s">
        <v>3840</v>
      </c>
      <c r="F8" s="4" t="s">
        <v>2489</v>
      </c>
      <c r="G8" s="12">
        <v>611412</v>
      </c>
      <c r="H8" s="11" t="s">
        <v>1076</v>
      </c>
      <c r="I8" s="12">
        <v>61141</v>
      </c>
      <c r="J8" s="12">
        <f t="shared" si="0"/>
        <v>672553</v>
      </c>
      <c r="K8" s="4" t="s">
        <v>505</v>
      </c>
      <c r="L8" s="4" t="s">
        <v>3537</v>
      </c>
      <c r="M8" t="s">
        <v>5374</v>
      </c>
      <c r="N8"/>
      <c r="O8"/>
      <c r="P8"/>
    </row>
    <row r="9" spans="1:18" hidden="1" outlineLevel="1" x14ac:dyDescent="0.2">
      <c r="B9" s="8">
        <v>44972</v>
      </c>
      <c r="C9" s="4" t="s">
        <v>4204</v>
      </c>
      <c r="D9" s="4">
        <v>4153</v>
      </c>
      <c r="E9" s="4" t="s">
        <v>3840</v>
      </c>
      <c r="F9" s="4" t="s">
        <v>2628</v>
      </c>
      <c r="G9" s="12">
        <v>611412</v>
      </c>
      <c r="H9" s="11" t="s">
        <v>1076</v>
      </c>
      <c r="I9" s="12">
        <v>61141</v>
      </c>
      <c r="J9" s="12">
        <f t="shared" si="0"/>
        <v>672553</v>
      </c>
      <c r="K9" s="4" t="s">
        <v>505</v>
      </c>
      <c r="L9" s="4" t="s">
        <v>3537</v>
      </c>
      <c r="M9" t="s">
        <v>5374</v>
      </c>
      <c r="N9"/>
      <c r="O9"/>
      <c r="P9"/>
    </row>
    <row r="10" spans="1:18" hidden="1" outlineLevel="1" x14ac:dyDescent="0.2">
      <c r="B10" s="8">
        <v>44972</v>
      </c>
      <c r="C10" s="4" t="s">
        <v>2392</v>
      </c>
      <c r="D10" s="4">
        <v>4154</v>
      </c>
      <c r="E10" s="4" t="s">
        <v>3840</v>
      </c>
      <c r="F10" s="4" t="s">
        <v>2761</v>
      </c>
      <c r="G10" s="12">
        <v>611412</v>
      </c>
      <c r="H10" s="11" t="s">
        <v>1076</v>
      </c>
      <c r="I10" s="12">
        <v>61141</v>
      </c>
      <c r="J10" s="12">
        <f t="shared" si="0"/>
        <v>672553</v>
      </c>
      <c r="K10" s="4" t="s">
        <v>505</v>
      </c>
      <c r="L10" s="4" t="s">
        <v>3537</v>
      </c>
      <c r="M10" t="s">
        <v>5374</v>
      </c>
      <c r="N10"/>
      <c r="O10"/>
      <c r="P10"/>
    </row>
    <row r="11" spans="1:18" hidden="1" outlineLevel="1" x14ac:dyDescent="0.2">
      <c r="B11" s="8">
        <v>44972</v>
      </c>
      <c r="C11" s="4" t="s">
        <v>836</v>
      </c>
      <c r="D11" s="4">
        <v>4155</v>
      </c>
      <c r="E11" s="4" t="s">
        <v>3840</v>
      </c>
      <c r="F11" s="4" t="s">
        <v>4544</v>
      </c>
      <c r="G11" s="12">
        <v>611412</v>
      </c>
      <c r="H11" s="11" t="s">
        <v>1076</v>
      </c>
      <c r="I11" s="12">
        <v>61141</v>
      </c>
      <c r="J11" s="12">
        <f t="shared" si="0"/>
        <v>672553</v>
      </c>
      <c r="K11" s="4" t="s">
        <v>505</v>
      </c>
      <c r="L11" s="4" t="s">
        <v>3537</v>
      </c>
      <c r="M11" t="s">
        <v>5374</v>
      </c>
      <c r="N11"/>
      <c r="O11"/>
      <c r="P11"/>
    </row>
    <row r="12" spans="1:18" hidden="1" outlineLevel="1" x14ac:dyDescent="0.2">
      <c r="B12" s="8">
        <v>44972</v>
      </c>
      <c r="C12" s="4" t="s">
        <v>3462</v>
      </c>
      <c r="D12" s="4">
        <v>4156</v>
      </c>
      <c r="E12" s="4" t="s">
        <v>3840</v>
      </c>
      <c r="F12" s="4" t="s">
        <v>1850</v>
      </c>
      <c r="G12" s="12">
        <v>611412</v>
      </c>
      <c r="H12" s="11" t="s">
        <v>1076</v>
      </c>
      <c r="I12" s="12">
        <v>61141</v>
      </c>
      <c r="J12" s="12">
        <f t="shared" si="0"/>
        <v>672553</v>
      </c>
      <c r="K12" s="4" t="s">
        <v>505</v>
      </c>
      <c r="L12" s="4" t="s">
        <v>3537</v>
      </c>
      <c r="M12" t="s">
        <v>5374</v>
      </c>
      <c r="N12"/>
      <c r="O12"/>
      <c r="P12"/>
    </row>
    <row r="13" spans="1:18" hidden="1" outlineLevel="1" x14ac:dyDescent="0.2">
      <c r="B13" s="8">
        <v>44972</v>
      </c>
      <c r="C13" s="4" t="s">
        <v>3325</v>
      </c>
      <c r="D13" s="4">
        <v>4157</v>
      </c>
      <c r="E13" s="4" t="s">
        <v>3840</v>
      </c>
      <c r="F13" s="4" t="s">
        <v>3270</v>
      </c>
      <c r="G13" s="12">
        <v>611412</v>
      </c>
      <c r="H13" s="11" t="s">
        <v>1076</v>
      </c>
      <c r="I13" s="12">
        <v>61141</v>
      </c>
      <c r="J13" s="12">
        <f t="shared" si="0"/>
        <v>672553</v>
      </c>
      <c r="K13" s="4" t="s">
        <v>505</v>
      </c>
      <c r="L13" s="4" t="s">
        <v>3537</v>
      </c>
      <c r="M13" t="s">
        <v>5374</v>
      </c>
      <c r="N13"/>
      <c r="O13"/>
      <c r="P13"/>
    </row>
    <row r="14" spans="1:18" hidden="1" outlineLevel="1" x14ac:dyDescent="0.2">
      <c r="B14" s="8">
        <v>44972</v>
      </c>
      <c r="C14" s="4" t="s">
        <v>3022</v>
      </c>
      <c r="D14" s="4">
        <v>4158</v>
      </c>
      <c r="E14" s="4" t="s">
        <v>3840</v>
      </c>
      <c r="F14" s="4" t="s">
        <v>745</v>
      </c>
      <c r="G14" s="12">
        <v>611412</v>
      </c>
      <c r="H14" s="11" t="s">
        <v>1076</v>
      </c>
      <c r="I14" s="12">
        <v>61141</v>
      </c>
      <c r="J14" s="12">
        <f t="shared" si="0"/>
        <v>672553</v>
      </c>
      <c r="K14" s="4" t="s">
        <v>505</v>
      </c>
      <c r="L14" s="4" t="s">
        <v>3537</v>
      </c>
      <c r="M14" t="s">
        <v>5374</v>
      </c>
      <c r="N14"/>
      <c r="O14"/>
      <c r="P14"/>
    </row>
    <row r="15" spans="1:18" hidden="1" outlineLevel="1" x14ac:dyDescent="0.2">
      <c r="B15" s="8">
        <v>44972</v>
      </c>
      <c r="C15" s="4" t="s">
        <v>3515</v>
      </c>
      <c r="D15" s="4">
        <v>4159</v>
      </c>
      <c r="E15" s="4" t="s">
        <v>3840</v>
      </c>
      <c r="F15" s="4" t="s">
        <v>2513</v>
      </c>
      <c r="G15" s="12">
        <v>611412</v>
      </c>
      <c r="H15" s="11" t="s">
        <v>1076</v>
      </c>
      <c r="I15" s="12">
        <v>61141</v>
      </c>
      <c r="J15" s="12">
        <f t="shared" si="0"/>
        <v>672553</v>
      </c>
      <c r="K15" s="4" t="s">
        <v>505</v>
      </c>
      <c r="L15" s="4" t="s">
        <v>3537</v>
      </c>
      <c r="M15" t="s">
        <v>5374</v>
      </c>
      <c r="N15"/>
      <c r="O15"/>
      <c r="P15"/>
    </row>
    <row r="16" spans="1:18" hidden="1" outlineLevel="1" x14ac:dyDescent="0.2">
      <c r="B16" s="8">
        <v>44972</v>
      </c>
      <c r="C16" s="4" t="s">
        <v>740</v>
      </c>
      <c r="D16" s="4">
        <v>4160</v>
      </c>
      <c r="E16" s="4" t="s">
        <v>3840</v>
      </c>
      <c r="F16" s="4" t="s">
        <v>4330</v>
      </c>
      <c r="G16" s="12">
        <v>611412</v>
      </c>
      <c r="H16" s="11" t="s">
        <v>1076</v>
      </c>
      <c r="I16" s="12">
        <v>61141</v>
      </c>
      <c r="J16" s="12">
        <f t="shared" si="0"/>
        <v>672553</v>
      </c>
      <c r="K16" s="4" t="s">
        <v>505</v>
      </c>
      <c r="L16" s="4" t="s">
        <v>3537</v>
      </c>
      <c r="M16" t="s">
        <v>5374</v>
      </c>
      <c r="N16"/>
      <c r="O16"/>
      <c r="P16"/>
    </row>
    <row r="17" spans="2:16" hidden="1" outlineLevel="1" x14ac:dyDescent="0.2">
      <c r="B17" s="8">
        <v>44972</v>
      </c>
      <c r="C17" s="4" t="s">
        <v>3511</v>
      </c>
      <c r="D17" s="4">
        <v>4161</v>
      </c>
      <c r="E17" s="4" t="s">
        <v>3840</v>
      </c>
      <c r="F17" s="4" t="s">
        <v>52</v>
      </c>
      <c r="G17" s="12">
        <v>611412</v>
      </c>
      <c r="H17" s="11" t="s">
        <v>1076</v>
      </c>
      <c r="I17" s="12">
        <v>61141</v>
      </c>
      <c r="J17" s="12">
        <f t="shared" si="0"/>
        <v>672553</v>
      </c>
      <c r="K17" s="4" t="s">
        <v>505</v>
      </c>
      <c r="L17" s="4" t="s">
        <v>3537</v>
      </c>
      <c r="M17" t="s">
        <v>5374</v>
      </c>
      <c r="N17"/>
      <c r="O17"/>
      <c r="P17"/>
    </row>
    <row r="18" spans="2:16" hidden="1" outlineLevel="1" x14ac:dyDescent="0.2">
      <c r="B18" s="8">
        <v>44972</v>
      </c>
      <c r="C18" s="4" t="s">
        <v>1833</v>
      </c>
      <c r="D18" s="4">
        <v>4162</v>
      </c>
      <c r="E18" s="4" t="s">
        <v>3840</v>
      </c>
      <c r="F18" s="4" t="s">
        <v>377</v>
      </c>
      <c r="G18" s="12">
        <v>611412</v>
      </c>
      <c r="H18" s="11" t="s">
        <v>1076</v>
      </c>
      <c r="I18" s="12">
        <v>61141</v>
      </c>
      <c r="J18" s="12">
        <f t="shared" si="0"/>
        <v>672553</v>
      </c>
      <c r="K18" s="4" t="s">
        <v>505</v>
      </c>
      <c r="L18" s="4" t="s">
        <v>3537</v>
      </c>
      <c r="M18" t="s">
        <v>5374</v>
      </c>
      <c r="N18"/>
      <c r="O18"/>
      <c r="P18"/>
    </row>
    <row r="19" spans="2:16" hidden="1" outlineLevel="1" x14ac:dyDescent="0.2">
      <c r="B19" s="8">
        <v>44972</v>
      </c>
      <c r="C19" s="4" t="s">
        <v>4998</v>
      </c>
      <c r="D19" s="4">
        <v>4163</v>
      </c>
      <c r="E19" s="4" t="s">
        <v>3840</v>
      </c>
      <c r="F19" s="4" t="s">
        <v>3353</v>
      </c>
      <c r="G19" s="12">
        <v>611412</v>
      </c>
      <c r="H19" s="11" t="s">
        <v>1076</v>
      </c>
      <c r="I19" s="12">
        <v>61141</v>
      </c>
      <c r="J19" s="12">
        <f t="shared" si="0"/>
        <v>672553</v>
      </c>
      <c r="K19" s="4" t="s">
        <v>505</v>
      </c>
      <c r="L19" s="4" t="s">
        <v>3537</v>
      </c>
      <c r="M19" t="s">
        <v>5374</v>
      </c>
      <c r="N19"/>
      <c r="O19"/>
      <c r="P19"/>
    </row>
    <row r="20" spans="2:16" hidden="1" outlineLevel="1" x14ac:dyDescent="0.2">
      <c r="B20" s="8">
        <v>44972</v>
      </c>
      <c r="C20" s="4" t="s">
        <v>4568</v>
      </c>
      <c r="D20" s="4">
        <v>4164</v>
      </c>
      <c r="E20" s="4" t="s">
        <v>3840</v>
      </c>
      <c r="F20" s="4" t="s">
        <v>2694</v>
      </c>
      <c r="G20" s="12">
        <v>611412</v>
      </c>
      <c r="H20" s="11" t="s">
        <v>1076</v>
      </c>
      <c r="I20" s="12">
        <v>61141</v>
      </c>
      <c r="J20" s="12">
        <f t="shared" si="0"/>
        <v>672553</v>
      </c>
      <c r="K20" s="4" t="s">
        <v>505</v>
      </c>
      <c r="L20" s="4" t="s">
        <v>3537</v>
      </c>
      <c r="M20" t="s">
        <v>5374</v>
      </c>
      <c r="N20"/>
      <c r="O20"/>
      <c r="P20"/>
    </row>
    <row r="21" spans="2:16" hidden="1" outlineLevel="1" x14ac:dyDescent="0.2">
      <c r="B21" s="8">
        <v>44972</v>
      </c>
      <c r="C21" s="4" t="s">
        <v>3277</v>
      </c>
      <c r="D21" s="4">
        <v>4165</v>
      </c>
      <c r="E21" s="4" t="s">
        <v>3840</v>
      </c>
      <c r="F21" s="4" t="s">
        <v>4547</v>
      </c>
      <c r="G21" s="12">
        <v>611412</v>
      </c>
      <c r="H21" s="11" t="s">
        <v>1076</v>
      </c>
      <c r="I21" s="12">
        <v>61141</v>
      </c>
      <c r="J21" s="12">
        <f t="shared" si="0"/>
        <v>672553</v>
      </c>
      <c r="K21" s="4" t="s">
        <v>505</v>
      </c>
      <c r="L21" s="4" t="s">
        <v>3537</v>
      </c>
      <c r="M21" t="s">
        <v>5374</v>
      </c>
      <c r="N21"/>
      <c r="O21"/>
      <c r="P21"/>
    </row>
    <row r="22" spans="2:16" hidden="1" outlineLevel="1" x14ac:dyDescent="0.2">
      <c r="B22" s="8">
        <v>44972</v>
      </c>
      <c r="C22" s="4" t="s">
        <v>378</v>
      </c>
      <c r="D22" s="4">
        <v>4166</v>
      </c>
      <c r="E22" s="4" t="s">
        <v>3840</v>
      </c>
      <c r="F22" s="4" t="s">
        <v>689</v>
      </c>
      <c r="G22" s="12">
        <v>611412</v>
      </c>
      <c r="H22" s="11" t="s">
        <v>1076</v>
      </c>
      <c r="I22" s="12">
        <v>61141</v>
      </c>
      <c r="J22" s="12">
        <f t="shared" si="0"/>
        <v>672553</v>
      </c>
      <c r="K22" s="4" t="s">
        <v>505</v>
      </c>
      <c r="L22" s="4" t="s">
        <v>3537</v>
      </c>
      <c r="M22" t="s">
        <v>5374</v>
      </c>
      <c r="N22"/>
      <c r="O22"/>
      <c r="P22"/>
    </row>
    <row r="23" spans="2:16" hidden="1" outlineLevel="1" x14ac:dyDescent="0.2">
      <c r="B23" s="8">
        <v>44972</v>
      </c>
      <c r="C23" s="4" t="s">
        <v>5143</v>
      </c>
      <c r="D23" s="4">
        <v>4167</v>
      </c>
      <c r="E23" s="4" t="s">
        <v>3840</v>
      </c>
      <c r="F23" s="4" t="s">
        <v>4131</v>
      </c>
      <c r="G23" s="12">
        <v>611412</v>
      </c>
      <c r="H23" s="11" t="s">
        <v>1076</v>
      </c>
      <c r="I23" s="12">
        <v>61141</v>
      </c>
      <c r="J23" s="12">
        <f t="shared" si="0"/>
        <v>672553</v>
      </c>
      <c r="K23" s="4" t="s">
        <v>505</v>
      </c>
      <c r="L23" s="4" t="s">
        <v>3537</v>
      </c>
      <c r="M23" t="s">
        <v>5374</v>
      </c>
      <c r="N23"/>
      <c r="O23"/>
      <c r="P23"/>
    </row>
    <row r="24" spans="2:16" hidden="1" outlineLevel="1" x14ac:dyDescent="0.2">
      <c r="B24" s="8">
        <v>44972</v>
      </c>
      <c r="C24" s="4" t="s">
        <v>4941</v>
      </c>
      <c r="D24" s="4">
        <v>4168</v>
      </c>
      <c r="E24" s="4" t="s">
        <v>3840</v>
      </c>
      <c r="F24" s="4" t="s">
        <v>4942</v>
      </c>
      <c r="G24" s="12">
        <v>611412</v>
      </c>
      <c r="H24" s="11" t="s">
        <v>1076</v>
      </c>
      <c r="I24" s="12">
        <v>61141</v>
      </c>
      <c r="J24" s="12">
        <f t="shared" si="0"/>
        <v>672553</v>
      </c>
      <c r="K24" s="4" t="s">
        <v>505</v>
      </c>
      <c r="L24" s="4" t="s">
        <v>3537</v>
      </c>
      <c r="M24" t="s">
        <v>5374</v>
      </c>
      <c r="N24"/>
      <c r="O24"/>
      <c r="P24"/>
    </row>
    <row r="25" spans="2:16" hidden="1" outlineLevel="1" x14ac:dyDescent="0.2">
      <c r="B25" s="8">
        <v>44972</v>
      </c>
      <c r="C25" s="4" t="s">
        <v>2616</v>
      </c>
      <c r="D25" s="4">
        <v>4169</v>
      </c>
      <c r="E25" s="4" t="s">
        <v>3840</v>
      </c>
      <c r="F25" s="4" t="s">
        <v>3620</v>
      </c>
      <c r="G25" s="12">
        <v>611412</v>
      </c>
      <c r="H25" s="11" t="s">
        <v>1076</v>
      </c>
      <c r="I25" s="12">
        <v>61141</v>
      </c>
      <c r="J25" s="12">
        <f t="shared" si="0"/>
        <v>672553</v>
      </c>
      <c r="K25" s="4" t="s">
        <v>505</v>
      </c>
      <c r="L25" s="4" t="s">
        <v>3537</v>
      </c>
      <c r="M25" t="s">
        <v>5374</v>
      </c>
      <c r="N25"/>
      <c r="O25"/>
      <c r="P25"/>
    </row>
    <row r="26" spans="2:16" hidden="1" outlineLevel="1" x14ac:dyDescent="0.2">
      <c r="B26" s="8">
        <v>44972</v>
      </c>
      <c r="C26" s="4" t="s">
        <v>2210</v>
      </c>
      <c r="D26" s="4">
        <v>4170</v>
      </c>
      <c r="E26" s="4" t="s">
        <v>3840</v>
      </c>
      <c r="F26" s="4" t="s">
        <v>2131</v>
      </c>
      <c r="G26" s="12">
        <v>611412</v>
      </c>
      <c r="H26" s="11" t="s">
        <v>1076</v>
      </c>
      <c r="I26" s="12">
        <v>61141</v>
      </c>
      <c r="J26" s="12">
        <f t="shared" si="0"/>
        <v>672553</v>
      </c>
      <c r="K26" s="4" t="s">
        <v>505</v>
      </c>
      <c r="L26" s="4" t="s">
        <v>3537</v>
      </c>
      <c r="M26" t="s">
        <v>5374</v>
      </c>
      <c r="N26"/>
      <c r="O26"/>
      <c r="P26"/>
    </row>
    <row r="27" spans="2:16" hidden="1" outlineLevel="1" x14ac:dyDescent="0.2">
      <c r="B27" s="8">
        <v>44972</v>
      </c>
      <c r="C27" s="4" t="s">
        <v>3657</v>
      </c>
      <c r="D27" s="4">
        <v>4171</v>
      </c>
      <c r="E27" s="4" t="s">
        <v>3840</v>
      </c>
      <c r="F27" s="4" t="s">
        <v>2173</v>
      </c>
      <c r="G27" s="12">
        <v>611412</v>
      </c>
      <c r="H27" s="11" t="s">
        <v>1076</v>
      </c>
      <c r="I27" s="12">
        <v>61141</v>
      </c>
      <c r="J27" s="12">
        <f t="shared" si="0"/>
        <v>672553</v>
      </c>
      <c r="K27" s="4" t="s">
        <v>505</v>
      </c>
      <c r="L27" s="4" t="s">
        <v>3537</v>
      </c>
      <c r="M27" t="s">
        <v>5374</v>
      </c>
      <c r="N27"/>
      <c r="O27"/>
      <c r="P27"/>
    </row>
    <row r="28" spans="2:16" hidden="1" outlineLevel="1" x14ac:dyDescent="0.2">
      <c r="B28" s="8">
        <v>44972</v>
      </c>
      <c r="C28" s="4" t="s">
        <v>1706</v>
      </c>
      <c r="D28" s="4">
        <v>4172</v>
      </c>
      <c r="E28" s="4" t="s">
        <v>3840</v>
      </c>
      <c r="F28" s="4" t="s">
        <v>2350</v>
      </c>
      <c r="G28" s="12">
        <v>611412</v>
      </c>
      <c r="H28" s="11" t="s">
        <v>1076</v>
      </c>
      <c r="I28" s="12">
        <v>61141</v>
      </c>
      <c r="J28" s="12">
        <f t="shared" si="0"/>
        <v>672553</v>
      </c>
      <c r="K28" s="4" t="s">
        <v>505</v>
      </c>
      <c r="L28" s="4" t="s">
        <v>3537</v>
      </c>
      <c r="M28" t="s">
        <v>5374</v>
      </c>
      <c r="N28"/>
      <c r="O28"/>
      <c r="P28"/>
    </row>
    <row r="29" spans="2:16" hidden="1" outlineLevel="1" x14ac:dyDescent="0.2">
      <c r="B29" s="8">
        <v>44972</v>
      </c>
      <c r="C29" s="4" t="s">
        <v>607</v>
      </c>
      <c r="D29" s="4">
        <v>4173</v>
      </c>
      <c r="E29" s="4" t="s">
        <v>3840</v>
      </c>
      <c r="F29" s="4" t="s">
        <v>1457</v>
      </c>
      <c r="G29" s="12">
        <v>611412</v>
      </c>
      <c r="H29" s="11" t="s">
        <v>1076</v>
      </c>
      <c r="I29" s="12">
        <v>61141</v>
      </c>
      <c r="J29" s="12">
        <f t="shared" si="0"/>
        <v>672553</v>
      </c>
      <c r="K29" s="4" t="s">
        <v>505</v>
      </c>
      <c r="L29" s="4" t="s">
        <v>3537</v>
      </c>
      <c r="M29" t="s">
        <v>5374</v>
      </c>
      <c r="N29"/>
      <c r="O29"/>
      <c r="P29"/>
    </row>
    <row r="30" spans="2:16" hidden="1" outlineLevel="1" x14ac:dyDescent="0.2">
      <c r="B30" s="8">
        <v>44972</v>
      </c>
      <c r="C30" s="4" t="s">
        <v>1380</v>
      </c>
      <c r="D30" s="4">
        <v>4174</v>
      </c>
      <c r="E30" s="4" t="s">
        <v>3840</v>
      </c>
      <c r="F30" s="4" t="s">
        <v>3705</v>
      </c>
      <c r="G30" s="12">
        <v>611412</v>
      </c>
      <c r="H30" s="11" t="s">
        <v>1076</v>
      </c>
      <c r="I30" s="12">
        <v>61141</v>
      </c>
      <c r="J30" s="12">
        <f t="shared" si="0"/>
        <v>672553</v>
      </c>
      <c r="K30" s="4" t="s">
        <v>505</v>
      </c>
      <c r="L30" s="4" t="s">
        <v>3537</v>
      </c>
      <c r="M30" t="s">
        <v>5374</v>
      </c>
      <c r="N30"/>
      <c r="O30"/>
      <c r="P30"/>
    </row>
    <row r="31" spans="2:16" hidden="1" outlineLevel="1" x14ac:dyDescent="0.2">
      <c r="B31" s="8">
        <v>44972</v>
      </c>
      <c r="C31" s="4" t="s">
        <v>35</v>
      </c>
      <c r="D31" s="4">
        <v>4175</v>
      </c>
      <c r="E31" s="4" t="s">
        <v>3840</v>
      </c>
      <c r="F31" s="4" t="s">
        <v>4643</v>
      </c>
      <c r="G31" s="12">
        <v>611412</v>
      </c>
      <c r="H31" s="11" t="s">
        <v>1076</v>
      </c>
      <c r="I31" s="12">
        <v>61141</v>
      </c>
      <c r="J31" s="12">
        <f t="shared" si="0"/>
        <v>672553</v>
      </c>
      <c r="K31" s="4" t="s">
        <v>505</v>
      </c>
      <c r="L31" s="4" t="s">
        <v>3537</v>
      </c>
      <c r="M31" t="s">
        <v>5374</v>
      </c>
      <c r="N31"/>
      <c r="O31"/>
      <c r="P31"/>
    </row>
    <row r="32" spans="2:16" hidden="1" outlineLevel="1" x14ac:dyDescent="0.2">
      <c r="B32" s="8">
        <v>44972</v>
      </c>
      <c r="C32" s="4" t="s">
        <v>4496</v>
      </c>
      <c r="D32" s="4">
        <v>4176</v>
      </c>
      <c r="E32" s="4" t="s">
        <v>3840</v>
      </c>
      <c r="F32" s="4" t="s">
        <v>3143</v>
      </c>
      <c r="G32" s="12">
        <v>611412</v>
      </c>
      <c r="H32" s="11" t="s">
        <v>1076</v>
      </c>
      <c r="I32" s="12">
        <v>61141</v>
      </c>
      <c r="J32" s="12">
        <f t="shared" si="0"/>
        <v>672553</v>
      </c>
      <c r="K32" s="4" t="s">
        <v>505</v>
      </c>
      <c r="L32" s="4" t="s">
        <v>3537</v>
      </c>
      <c r="M32" t="s">
        <v>5374</v>
      </c>
      <c r="N32"/>
      <c r="O32"/>
      <c r="P32"/>
    </row>
    <row r="33" spans="2:16" hidden="1" outlineLevel="1" x14ac:dyDescent="0.2">
      <c r="B33" s="8">
        <v>44972</v>
      </c>
      <c r="C33" s="4" t="s">
        <v>4196</v>
      </c>
      <c r="D33" s="4">
        <v>4177</v>
      </c>
      <c r="E33" s="4" t="s">
        <v>3840</v>
      </c>
      <c r="F33" s="4" t="s">
        <v>4844</v>
      </c>
      <c r="G33" s="12">
        <v>611412</v>
      </c>
      <c r="H33" s="11" t="s">
        <v>1076</v>
      </c>
      <c r="I33" s="12">
        <v>61141</v>
      </c>
      <c r="J33" s="12">
        <f t="shared" si="0"/>
        <v>672553</v>
      </c>
      <c r="K33" s="4" t="s">
        <v>505</v>
      </c>
      <c r="L33" s="4" t="s">
        <v>3537</v>
      </c>
      <c r="M33" t="s">
        <v>5374</v>
      </c>
      <c r="N33"/>
      <c r="O33"/>
      <c r="P33"/>
    </row>
    <row r="34" spans="2:16" hidden="1" outlineLevel="1" x14ac:dyDescent="0.2">
      <c r="B34" s="8">
        <v>44972</v>
      </c>
      <c r="C34" s="4" t="s">
        <v>3142</v>
      </c>
      <c r="D34" s="4">
        <v>4178</v>
      </c>
      <c r="E34" s="4" t="s">
        <v>3840</v>
      </c>
      <c r="F34" s="4" t="s">
        <v>1277</v>
      </c>
      <c r="G34" s="12">
        <v>611412</v>
      </c>
      <c r="H34" s="11" t="s">
        <v>1076</v>
      </c>
      <c r="I34" s="12">
        <v>61141</v>
      </c>
      <c r="J34" s="12">
        <f t="shared" si="0"/>
        <v>672553</v>
      </c>
      <c r="K34" s="4" t="s">
        <v>505</v>
      </c>
      <c r="L34" s="4" t="s">
        <v>3537</v>
      </c>
      <c r="M34" t="s">
        <v>5374</v>
      </c>
      <c r="N34"/>
      <c r="O34"/>
      <c r="P34"/>
    </row>
    <row r="35" spans="2:16" hidden="1" outlineLevel="1" x14ac:dyDescent="0.2">
      <c r="B35" s="8">
        <v>44972</v>
      </c>
      <c r="C35" s="4" t="s">
        <v>3494</v>
      </c>
      <c r="D35" s="4">
        <v>4179</v>
      </c>
      <c r="E35" s="4" t="s">
        <v>3840</v>
      </c>
      <c r="F35" s="4" t="s">
        <v>5199</v>
      </c>
      <c r="G35" s="12">
        <v>611412</v>
      </c>
      <c r="H35" s="11" t="s">
        <v>1076</v>
      </c>
      <c r="I35" s="12">
        <v>61141</v>
      </c>
      <c r="J35" s="12">
        <f t="shared" si="0"/>
        <v>672553</v>
      </c>
      <c r="K35" s="4" t="s">
        <v>505</v>
      </c>
      <c r="L35" s="4" t="s">
        <v>3537</v>
      </c>
      <c r="M35" t="s">
        <v>5374</v>
      </c>
      <c r="N35"/>
      <c r="O35"/>
      <c r="P35"/>
    </row>
    <row r="36" spans="2:16" hidden="1" outlineLevel="1" x14ac:dyDescent="0.2">
      <c r="B36" s="8">
        <v>44972</v>
      </c>
      <c r="C36" s="4" t="s">
        <v>3488</v>
      </c>
      <c r="D36" s="4">
        <v>4180</v>
      </c>
      <c r="E36" s="4" t="s">
        <v>3840</v>
      </c>
      <c r="F36" s="4" t="s">
        <v>170</v>
      </c>
      <c r="G36" s="12">
        <v>611412</v>
      </c>
      <c r="H36" s="11" t="s">
        <v>1076</v>
      </c>
      <c r="I36" s="12">
        <v>61141</v>
      </c>
      <c r="J36" s="12">
        <f t="shared" si="0"/>
        <v>672553</v>
      </c>
      <c r="K36" s="4" t="s">
        <v>505</v>
      </c>
      <c r="L36" s="4" t="s">
        <v>3537</v>
      </c>
      <c r="M36" t="s">
        <v>5374</v>
      </c>
      <c r="N36"/>
      <c r="O36"/>
      <c r="P36"/>
    </row>
    <row r="37" spans="2:16" hidden="1" outlineLevel="1" x14ac:dyDescent="0.2">
      <c r="B37" s="8">
        <v>44972</v>
      </c>
      <c r="C37" s="4" t="s">
        <v>2801</v>
      </c>
      <c r="D37" s="4">
        <v>4181</v>
      </c>
      <c r="E37" s="4" t="s">
        <v>3840</v>
      </c>
      <c r="F37" s="4" t="s">
        <v>5147</v>
      </c>
      <c r="G37" s="12">
        <v>611412</v>
      </c>
      <c r="H37" s="11" t="s">
        <v>1076</v>
      </c>
      <c r="I37" s="12">
        <v>61141</v>
      </c>
      <c r="J37" s="12">
        <f t="shared" si="0"/>
        <v>672553</v>
      </c>
      <c r="K37" s="4" t="s">
        <v>505</v>
      </c>
      <c r="L37" s="4" t="s">
        <v>3537</v>
      </c>
      <c r="M37" t="s">
        <v>5374</v>
      </c>
      <c r="N37"/>
      <c r="O37"/>
      <c r="P37"/>
    </row>
    <row r="38" spans="2:16" hidden="1" outlineLevel="1" x14ac:dyDescent="0.2">
      <c r="B38" s="8">
        <v>44972</v>
      </c>
      <c r="C38" s="4" t="s">
        <v>1446</v>
      </c>
      <c r="D38" s="4">
        <v>4182</v>
      </c>
      <c r="E38" s="4" t="s">
        <v>3840</v>
      </c>
      <c r="F38" s="4" t="s">
        <v>3388</v>
      </c>
      <c r="G38" s="12">
        <v>611412</v>
      </c>
      <c r="H38" s="11" t="s">
        <v>1076</v>
      </c>
      <c r="I38" s="12">
        <v>61141</v>
      </c>
      <c r="J38" s="12">
        <f t="shared" si="0"/>
        <v>672553</v>
      </c>
      <c r="K38" s="4" t="s">
        <v>505</v>
      </c>
      <c r="L38" s="4" t="s">
        <v>3537</v>
      </c>
      <c r="M38" t="s">
        <v>5374</v>
      </c>
      <c r="N38"/>
      <c r="O38"/>
      <c r="P38"/>
    </row>
    <row r="39" spans="2:16" hidden="1" outlineLevel="1" x14ac:dyDescent="0.2">
      <c r="B39" s="8">
        <v>44972</v>
      </c>
      <c r="C39" s="4" t="s">
        <v>1972</v>
      </c>
      <c r="D39" s="4">
        <v>4183</v>
      </c>
      <c r="E39" s="4" t="s">
        <v>3840</v>
      </c>
      <c r="F39" s="4" t="s">
        <v>5072</v>
      </c>
      <c r="G39" s="12">
        <v>611412</v>
      </c>
      <c r="H39" s="11" t="s">
        <v>1076</v>
      </c>
      <c r="I39" s="12">
        <v>61141</v>
      </c>
      <c r="J39" s="12">
        <f t="shared" si="0"/>
        <v>672553</v>
      </c>
      <c r="K39" s="4" t="s">
        <v>505</v>
      </c>
      <c r="L39" s="4" t="s">
        <v>3537</v>
      </c>
      <c r="M39" t="s">
        <v>5374</v>
      </c>
      <c r="N39"/>
      <c r="O39"/>
      <c r="P39"/>
    </row>
    <row r="40" spans="2:16" hidden="1" outlineLevel="1" x14ac:dyDescent="0.2">
      <c r="B40" s="8">
        <v>44972</v>
      </c>
      <c r="C40" s="4" t="s">
        <v>3338</v>
      </c>
      <c r="D40" s="4">
        <v>4184</v>
      </c>
      <c r="E40" s="4" t="s">
        <v>3840</v>
      </c>
      <c r="F40" s="4" t="s">
        <v>2953</v>
      </c>
      <c r="G40" s="12">
        <v>611412</v>
      </c>
      <c r="H40" s="11" t="s">
        <v>1076</v>
      </c>
      <c r="I40" s="12">
        <v>61141</v>
      </c>
      <c r="J40" s="12">
        <f t="shared" si="0"/>
        <v>672553</v>
      </c>
      <c r="K40" s="4" t="s">
        <v>2719</v>
      </c>
      <c r="L40" s="4" t="s">
        <v>1445</v>
      </c>
      <c r="M40" t="s">
        <v>5374</v>
      </c>
      <c r="N40"/>
      <c r="O40"/>
      <c r="P40"/>
    </row>
    <row r="41" spans="2:16" hidden="1" outlineLevel="1" x14ac:dyDescent="0.2">
      <c r="B41" s="8">
        <v>44972</v>
      </c>
      <c r="C41" s="4" t="s">
        <v>5002</v>
      </c>
      <c r="D41" s="4">
        <v>4185</v>
      </c>
      <c r="E41" s="4" t="s">
        <v>3840</v>
      </c>
      <c r="F41" s="4" t="s">
        <v>3836</v>
      </c>
      <c r="G41" s="12">
        <v>611412</v>
      </c>
      <c r="H41" s="11" t="s">
        <v>1076</v>
      </c>
      <c r="I41" s="12">
        <v>61141</v>
      </c>
      <c r="J41" s="12">
        <f t="shared" si="0"/>
        <v>672553</v>
      </c>
      <c r="K41" s="4" t="s">
        <v>2719</v>
      </c>
      <c r="L41" s="4" t="s">
        <v>1445</v>
      </c>
      <c r="M41" t="s">
        <v>5374</v>
      </c>
      <c r="N41"/>
      <c r="O41"/>
      <c r="P41"/>
    </row>
    <row r="42" spans="2:16" hidden="1" outlineLevel="1" x14ac:dyDescent="0.2">
      <c r="B42" s="8">
        <v>44972</v>
      </c>
      <c r="C42" s="4" t="s">
        <v>3902</v>
      </c>
      <c r="D42" s="4">
        <v>4186</v>
      </c>
      <c r="E42" s="4" t="s">
        <v>3840</v>
      </c>
      <c r="F42" s="4" t="s">
        <v>1697</v>
      </c>
      <c r="G42" s="12">
        <v>611412</v>
      </c>
      <c r="H42" s="11" t="s">
        <v>1076</v>
      </c>
      <c r="I42" s="12">
        <v>61141</v>
      </c>
      <c r="J42" s="12">
        <f t="shared" si="0"/>
        <v>672553</v>
      </c>
      <c r="K42" s="4" t="s">
        <v>2719</v>
      </c>
      <c r="L42" s="4" t="s">
        <v>1445</v>
      </c>
      <c r="M42" t="s">
        <v>5374</v>
      </c>
      <c r="N42"/>
      <c r="O42"/>
      <c r="P42"/>
    </row>
    <row r="43" spans="2:16" hidden="1" outlineLevel="1" x14ac:dyDescent="0.2">
      <c r="B43" s="8">
        <v>44972</v>
      </c>
      <c r="C43" s="4" t="s">
        <v>3668</v>
      </c>
      <c r="D43" s="4">
        <v>4187</v>
      </c>
      <c r="E43" s="4" t="s">
        <v>3840</v>
      </c>
      <c r="F43" s="4" t="s">
        <v>56</v>
      </c>
      <c r="G43" s="12">
        <v>611412</v>
      </c>
      <c r="H43" s="11" t="s">
        <v>1076</v>
      </c>
      <c r="I43" s="12">
        <v>61141</v>
      </c>
      <c r="J43" s="12">
        <f t="shared" si="0"/>
        <v>672553</v>
      </c>
      <c r="K43" s="4" t="s">
        <v>2719</v>
      </c>
      <c r="L43" s="4" t="s">
        <v>1445</v>
      </c>
      <c r="M43" t="s">
        <v>5374</v>
      </c>
      <c r="N43"/>
      <c r="O43"/>
      <c r="P43"/>
    </row>
    <row r="44" spans="2:16" hidden="1" outlineLevel="1" x14ac:dyDescent="0.2">
      <c r="B44" s="8">
        <v>44973</v>
      </c>
      <c r="C44" s="4" t="s">
        <v>4770</v>
      </c>
      <c r="D44" s="4">
        <v>4499</v>
      </c>
      <c r="E44" s="4" t="s">
        <v>3840</v>
      </c>
      <c r="F44" s="4" t="s">
        <v>4410</v>
      </c>
      <c r="G44" s="12">
        <v>611412</v>
      </c>
      <c r="H44" s="11" t="s">
        <v>1076</v>
      </c>
      <c r="I44" s="12">
        <v>61141</v>
      </c>
      <c r="J44" s="12">
        <f t="shared" si="0"/>
        <v>672553</v>
      </c>
      <c r="K44" s="4" t="s">
        <v>505</v>
      </c>
      <c r="L44" s="4" t="s">
        <v>3537</v>
      </c>
      <c r="M44" t="s">
        <v>5374</v>
      </c>
      <c r="N44"/>
      <c r="O44"/>
      <c r="P44"/>
    </row>
    <row r="45" spans="2:16" hidden="1" outlineLevel="1" x14ac:dyDescent="0.2">
      <c r="B45" s="8">
        <v>44973</v>
      </c>
      <c r="C45" s="4" t="s">
        <v>1680</v>
      </c>
      <c r="D45" s="4">
        <v>4521</v>
      </c>
      <c r="E45" s="4" t="s">
        <v>3840</v>
      </c>
      <c r="F45" s="4" t="s">
        <v>2602</v>
      </c>
      <c r="G45" s="12">
        <v>611412</v>
      </c>
      <c r="H45" s="11" t="s">
        <v>1076</v>
      </c>
      <c r="I45" s="12">
        <v>61141</v>
      </c>
      <c r="J45" s="12">
        <f t="shared" si="0"/>
        <v>672553</v>
      </c>
      <c r="K45" s="4" t="s">
        <v>505</v>
      </c>
      <c r="L45" s="4" t="s">
        <v>3537</v>
      </c>
      <c r="M45" t="s">
        <v>5374</v>
      </c>
      <c r="N45"/>
      <c r="O45"/>
      <c r="P45"/>
    </row>
    <row r="46" spans="2:16" hidden="1" outlineLevel="1" x14ac:dyDescent="0.2">
      <c r="B46" s="8">
        <v>44973</v>
      </c>
      <c r="C46" s="4" t="s">
        <v>4208</v>
      </c>
      <c r="D46" s="4">
        <v>4547</v>
      </c>
      <c r="E46" s="4" t="s">
        <v>3840</v>
      </c>
      <c r="F46" s="4" t="s">
        <v>2362</v>
      </c>
      <c r="G46" s="12">
        <v>611412</v>
      </c>
      <c r="H46" s="11" t="s">
        <v>1076</v>
      </c>
      <c r="I46" s="12">
        <v>61141</v>
      </c>
      <c r="J46" s="12">
        <f t="shared" si="0"/>
        <v>672553</v>
      </c>
      <c r="K46" s="4" t="s">
        <v>505</v>
      </c>
      <c r="L46" s="4" t="s">
        <v>3537</v>
      </c>
      <c r="M46" t="s">
        <v>5374</v>
      </c>
      <c r="N46"/>
      <c r="O46"/>
      <c r="P46"/>
    </row>
    <row r="47" spans="2:16" hidden="1" outlineLevel="1" x14ac:dyDescent="0.2">
      <c r="B47" s="8">
        <v>44973</v>
      </c>
      <c r="C47" s="4" t="s">
        <v>4424</v>
      </c>
      <c r="D47" s="4">
        <v>4563</v>
      </c>
      <c r="E47" s="4" t="s">
        <v>3840</v>
      </c>
      <c r="F47" s="4" t="s">
        <v>2118</v>
      </c>
      <c r="G47" s="12">
        <v>611412</v>
      </c>
      <c r="H47" s="11" t="s">
        <v>1076</v>
      </c>
      <c r="I47" s="12">
        <v>61141</v>
      </c>
      <c r="J47" s="12">
        <f t="shared" si="0"/>
        <v>672553</v>
      </c>
      <c r="K47" s="4" t="s">
        <v>505</v>
      </c>
      <c r="L47" s="4" t="s">
        <v>3537</v>
      </c>
      <c r="M47" t="s">
        <v>5374</v>
      </c>
      <c r="N47"/>
      <c r="O47"/>
      <c r="P47"/>
    </row>
    <row r="48" spans="2:16" hidden="1" outlineLevel="1" x14ac:dyDescent="0.2">
      <c r="B48" s="8">
        <v>44973</v>
      </c>
      <c r="C48" s="4" t="s">
        <v>4106</v>
      </c>
      <c r="D48" s="4">
        <v>4619</v>
      </c>
      <c r="E48" s="4" t="s">
        <v>3840</v>
      </c>
      <c r="F48" s="4" t="s">
        <v>4482</v>
      </c>
      <c r="G48" s="12">
        <v>611412</v>
      </c>
      <c r="H48" s="11" t="s">
        <v>1076</v>
      </c>
      <c r="I48" s="12">
        <v>61141</v>
      </c>
      <c r="J48" s="12">
        <f t="shared" si="0"/>
        <v>672553</v>
      </c>
      <c r="K48" s="4" t="s">
        <v>505</v>
      </c>
      <c r="L48" s="4" t="s">
        <v>3537</v>
      </c>
      <c r="M48" t="s">
        <v>5374</v>
      </c>
      <c r="N48"/>
      <c r="O48"/>
      <c r="P48"/>
    </row>
    <row r="49" spans="2:16" hidden="1" outlineLevel="1" x14ac:dyDescent="0.2">
      <c r="B49" s="8">
        <v>44973</v>
      </c>
      <c r="C49" s="4" t="s">
        <v>130</v>
      </c>
      <c r="D49" s="4">
        <v>4632</v>
      </c>
      <c r="E49" s="4" t="s">
        <v>3840</v>
      </c>
      <c r="F49" s="4" t="s">
        <v>4556</v>
      </c>
      <c r="G49" s="12">
        <v>611412</v>
      </c>
      <c r="H49" s="11" t="s">
        <v>1076</v>
      </c>
      <c r="I49" s="12">
        <v>61141</v>
      </c>
      <c r="J49" s="12">
        <f t="shared" si="0"/>
        <v>672553</v>
      </c>
      <c r="K49" s="4" t="s">
        <v>505</v>
      </c>
      <c r="L49" s="4" t="s">
        <v>3537</v>
      </c>
      <c r="M49" t="s">
        <v>5374</v>
      </c>
      <c r="N49"/>
      <c r="O49"/>
      <c r="P49"/>
    </row>
    <row r="50" spans="2:16" hidden="1" outlineLevel="1" x14ac:dyDescent="0.2">
      <c r="B50" s="8">
        <v>44973</v>
      </c>
      <c r="C50" s="4" t="s">
        <v>2425</v>
      </c>
      <c r="D50" s="4">
        <v>4672</v>
      </c>
      <c r="E50" s="4" t="s">
        <v>3840</v>
      </c>
      <c r="F50" s="4" t="s">
        <v>3742</v>
      </c>
      <c r="G50" s="12">
        <v>611412</v>
      </c>
      <c r="H50" s="11" t="s">
        <v>1076</v>
      </c>
      <c r="I50" s="12">
        <v>61141</v>
      </c>
      <c r="J50" s="12">
        <f t="shared" si="0"/>
        <v>672553</v>
      </c>
      <c r="K50" s="4" t="s">
        <v>505</v>
      </c>
      <c r="L50" s="4" t="s">
        <v>3537</v>
      </c>
      <c r="M50" t="s">
        <v>5374</v>
      </c>
      <c r="N50"/>
      <c r="O50"/>
      <c r="P50"/>
    </row>
    <row r="51" spans="2:16" hidden="1" outlineLevel="1" x14ac:dyDescent="0.2">
      <c r="B51" s="8">
        <v>44973</v>
      </c>
      <c r="C51" s="4" t="s">
        <v>284</v>
      </c>
      <c r="D51" s="4">
        <v>4688</v>
      </c>
      <c r="E51" s="4" t="s">
        <v>3840</v>
      </c>
      <c r="F51" s="4" t="s">
        <v>2359</v>
      </c>
      <c r="G51" s="12">
        <v>611412</v>
      </c>
      <c r="H51" s="11" t="s">
        <v>1076</v>
      </c>
      <c r="I51" s="12">
        <v>61141</v>
      </c>
      <c r="J51" s="12">
        <f t="shared" si="0"/>
        <v>672553</v>
      </c>
      <c r="K51" s="4" t="s">
        <v>505</v>
      </c>
      <c r="L51" s="4" t="s">
        <v>3537</v>
      </c>
      <c r="M51" t="s">
        <v>5374</v>
      </c>
      <c r="N51"/>
      <c r="O51"/>
      <c r="P51"/>
    </row>
    <row r="52" spans="2:16" hidden="1" outlineLevel="1" x14ac:dyDescent="0.2">
      <c r="B52" s="8">
        <v>44973</v>
      </c>
      <c r="C52" s="4" t="s">
        <v>1728</v>
      </c>
      <c r="D52" s="4">
        <v>4743</v>
      </c>
      <c r="E52" s="4" t="s">
        <v>3840</v>
      </c>
      <c r="F52" s="4" t="s">
        <v>1860</v>
      </c>
      <c r="G52" s="12">
        <v>611412</v>
      </c>
      <c r="H52" s="11" t="s">
        <v>1076</v>
      </c>
      <c r="I52" s="12">
        <v>61141</v>
      </c>
      <c r="J52" s="12">
        <f t="shared" si="0"/>
        <v>672553</v>
      </c>
      <c r="K52" s="4" t="s">
        <v>505</v>
      </c>
      <c r="L52" s="4" t="s">
        <v>3537</v>
      </c>
      <c r="M52" t="s">
        <v>5374</v>
      </c>
      <c r="N52"/>
      <c r="O52"/>
      <c r="P52"/>
    </row>
    <row r="53" spans="2:16" hidden="1" outlineLevel="1" x14ac:dyDescent="0.2">
      <c r="B53" s="8">
        <v>44973</v>
      </c>
      <c r="C53" s="4" t="s">
        <v>345</v>
      </c>
      <c r="D53" s="4">
        <v>4781</v>
      </c>
      <c r="E53" s="4" t="s">
        <v>3840</v>
      </c>
      <c r="F53" s="4" t="s">
        <v>1956</v>
      </c>
      <c r="G53" s="12">
        <v>611412</v>
      </c>
      <c r="H53" s="11" t="s">
        <v>1076</v>
      </c>
      <c r="I53" s="12">
        <v>61141</v>
      </c>
      <c r="J53" s="12">
        <f t="shared" si="0"/>
        <v>672553</v>
      </c>
      <c r="K53" s="4" t="s">
        <v>505</v>
      </c>
      <c r="L53" s="4" t="s">
        <v>3537</v>
      </c>
      <c r="M53" t="s">
        <v>5374</v>
      </c>
      <c r="N53"/>
      <c r="O53"/>
      <c r="P53"/>
    </row>
    <row r="54" spans="2:16" hidden="1" outlineLevel="1" x14ac:dyDescent="0.2">
      <c r="B54" s="8">
        <v>44973</v>
      </c>
      <c r="C54" s="4" t="s">
        <v>741</v>
      </c>
      <c r="D54" s="4">
        <v>4803</v>
      </c>
      <c r="E54" s="4" t="s">
        <v>3840</v>
      </c>
      <c r="F54" s="4" t="s">
        <v>880</v>
      </c>
      <c r="G54" s="12">
        <v>611412</v>
      </c>
      <c r="H54" s="11" t="s">
        <v>1076</v>
      </c>
      <c r="I54" s="12">
        <v>61141</v>
      </c>
      <c r="J54" s="12">
        <f t="shared" si="0"/>
        <v>672553</v>
      </c>
      <c r="K54" s="4" t="s">
        <v>505</v>
      </c>
      <c r="L54" s="4" t="s">
        <v>3537</v>
      </c>
      <c r="M54" t="s">
        <v>5374</v>
      </c>
      <c r="N54"/>
      <c r="O54"/>
      <c r="P54"/>
    </row>
    <row r="55" spans="2:16" hidden="1" outlineLevel="1" x14ac:dyDescent="0.2">
      <c r="B55" s="8">
        <v>44973</v>
      </c>
      <c r="C55" s="4" t="s">
        <v>3613</v>
      </c>
      <c r="D55" s="4">
        <v>4817</v>
      </c>
      <c r="E55" s="4" t="s">
        <v>3840</v>
      </c>
      <c r="F55" s="4" t="s">
        <v>4305</v>
      </c>
      <c r="G55" s="12">
        <v>611412</v>
      </c>
      <c r="H55" s="11" t="s">
        <v>1076</v>
      </c>
      <c r="I55" s="12">
        <v>61141</v>
      </c>
      <c r="J55" s="12">
        <f t="shared" si="0"/>
        <v>672553</v>
      </c>
      <c r="K55" s="4" t="s">
        <v>505</v>
      </c>
      <c r="L55" s="4" t="s">
        <v>3537</v>
      </c>
      <c r="M55" t="s">
        <v>5374</v>
      </c>
      <c r="N55"/>
      <c r="O55"/>
      <c r="P55"/>
    </row>
    <row r="56" spans="2:16" hidden="1" outlineLevel="1" x14ac:dyDescent="0.2">
      <c r="B56" s="8">
        <v>44973</v>
      </c>
      <c r="C56" s="4" t="s">
        <v>3242</v>
      </c>
      <c r="D56" s="4">
        <v>4830</v>
      </c>
      <c r="E56" s="4" t="s">
        <v>3840</v>
      </c>
      <c r="F56" s="4" t="s">
        <v>4348</v>
      </c>
      <c r="G56" s="12">
        <v>611412</v>
      </c>
      <c r="H56" s="11" t="s">
        <v>1076</v>
      </c>
      <c r="I56" s="12">
        <v>61141</v>
      </c>
      <c r="J56" s="12">
        <f t="shared" si="0"/>
        <v>672553</v>
      </c>
      <c r="K56" s="4" t="s">
        <v>505</v>
      </c>
      <c r="L56" s="4" t="s">
        <v>3537</v>
      </c>
      <c r="M56" t="s">
        <v>5374</v>
      </c>
      <c r="N56"/>
      <c r="O56"/>
      <c r="P56"/>
    </row>
    <row r="57" spans="2:16" hidden="1" outlineLevel="1" x14ac:dyDescent="0.2">
      <c r="B57" s="8">
        <v>44973</v>
      </c>
      <c r="C57" s="4" t="s">
        <v>748</v>
      </c>
      <c r="D57" s="4">
        <v>4842</v>
      </c>
      <c r="E57" s="4" t="s">
        <v>3840</v>
      </c>
      <c r="F57" s="4" t="s">
        <v>454</v>
      </c>
      <c r="G57" s="12">
        <v>611412</v>
      </c>
      <c r="H57" s="11" t="s">
        <v>1076</v>
      </c>
      <c r="I57" s="12">
        <v>61141</v>
      </c>
      <c r="J57" s="12">
        <f t="shared" si="0"/>
        <v>672553</v>
      </c>
      <c r="K57" s="4" t="s">
        <v>505</v>
      </c>
      <c r="L57" s="4" t="s">
        <v>3537</v>
      </c>
      <c r="M57" t="s">
        <v>5374</v>
      </c>
      <c r="N57"/>
      <c r="O57"/>
      <c r="P57"/>
    </row>
    <row r="58" spans="2:16" hidden="1" outlineLevel="1" x14ac:dyDescent="0.2">
      <c r="B58" s="8">
        <v>44973</v>
      </c>
      <c r="C58" s="4" t="s">
        <v>4995</v>
      </c>
      <c r="D58" s="4">
        <v>4855</v>
      </c>
      <c r="E58" s="4" t="s">
        <v>3840</v>
      </c>
      <c r="F58" s="4" t="s">
        <v>3959</v>
      </c>
      <c r="G58" s="12">
        <v>611412</v>
      </c>
      <c r="H58" s="11" t="s">
        <v>1076</v>
      </c>
      <c r="I58" s="12">
        <v>61141</v>
      </c>
      <c r="J58" s="12">
        <f t="shared" si="0"/>
        <v>672553</v>
      </c>
      <c r="K58" s="4" t="s">
        <v>505</v>
      </c>
      <c r="L58" s="4" t="s">
        <v>3537</v>
      </c>
      <c r="M58" t="s">
        <v>5374</v>
      </c>
      <c r="N58"/>
      <c r="O58"/>
      <c r="P58"/>
    </row>
    <row r="59" spans="2:16" hidden="1" outlineLevel="1" x14ac:dyDescent="0.2">
      <c r="B59" s="8">
        <v>44973</v>
      </c>
      <c r="C59" s="4" t="s">
        <v>3145</v>
      </c>
      <c r="D59" s="4">
        <v>4857</v>
      </c>
      <c r="E59" s="4" t="s">
        <v>3840</v>
      </c>
      <c r="F59" s="4" t="s">
        <v>4003</v>
      </c>
      <c r="G59" s="12">
        <v>611412</v>
      </c>
      <c r="H59" s="11" t="s">
        <v>1076</v>
      </c>
      <c r="I59" s="12">
        <v>61141</v>
      </c>
      <c r="J59" s="12">
        <f t="shared" si="0"/>
        <v>672553</v>
      </c>
      <c r="K59" s="4" t="s">
        <v>505</v>
      </c>
      <c r="L59" s="4" t="s">
        <v>3537</v>
      </c>
      <c r="M59" t="s">
        <v>5374</v>
      </c>
      <c r="N59"/>
      <c r="O59"/>
      <c r="P59"/>
    </row>
    <row r="60" spans="2:16" hidden="1" outlineLevel="1" x14ac:dyDescent="0.2">
      <c r="B60" s="8">
        <v>44973</v>
      </c>
      <c r="C60" s="4" t="s">
        <v>5004</v>
      </c>
      <c r="D60" s="4">
        <v>4869</v>
      </c>
      <c r="E60" s="4" t="s">
        <v>3840</v>
      </c>
      <c r="F60" s="4" t="s">
        <v>4331</v>
      </c>
      <c r="G60" s="12">
        <v>611412</v>
      </c>
      <c r="H60" s="11" t="s">
        <v>1076</v>
      </c>
      <c r="I60" s="12">
        <v>61141</v>
      </c>
      <c r="J60" s="12">
        <f t="shared" si="0"/>
        <v>672553</v>
      </c>
      <c r="K60" s="4" t="s">
        <v>505</v>
      </c>
      <c r="L60" s="4" t="s">
        <v>3537</v>
      </c>
      <c r="M60" t="s">
        <v>5374</v>
      </c>
      <c r="N60"/>
      <c r="O60"/>
      <c r="P60"/>
    </row>
    <row r="61" spans="2:16" hidden="1" outlineLevel="1" x14ac:dyDescent="0.2">
      <c r="B61" s="8">
        <v>44973</v>
      </c>
      <c r="C61" s="4" t="s">
        <v>1916</v>
      </c>
      <c r="D61" s="4">
        <v>4881</v>
      </c>
      <c r="E61" s="4" t="s">
        <v>3840</v>
      </c>
      <c r="F61" s="4" t="s">
        <v>4567</v>
      </c>
      <c r="G61" s="12">
        <v>611412</v>
      </c>
      <c r="H61" s="11" t="s">
        <v>1076</v>
      </c>
      <c r="I61" s="12">
        <v>61141</v>
      </c>
      <c r="J61" s="12">
        <f t="shared" si="0"/>
        <v>672553</v>
      </c>
      <c r="K61" s="4" t="s">
        <v>505</v>
      </c>
      <c r="L61" s="4" t="s">
        <v>3537</v>
      </c>
      <c r="M61" t="s">
        <v>5374</v>
      </c>
      <c r="N61"/>
      <c r="O61"/>
      <c r="P61"/>
    </row>
    <row r="62" spans="2:16" hidden="1" outlineLevel="1" x14ac:dyDescent="0.2">
      <c r="B62" s="8">
        <v>44973</v>
      </c>
      <c r="C62" s="4" t="s">
        <v>2233</v>
      </c>
      <c r="D62" s="4">
        <v>4894</v>
      </c>
      <c r="E62" s="4" t="s">
        <v>3840</v>
      </c>
      <c r="F62" s="4" t="s">
        <v>2663</v>
      </c>
      <c r="G62" s="12">
        <v>611412</v>
      </c>
      <c r="H62" s="11" t="s">
        <v>1076</v>
      </c>
      <c r="I62" s="12">
        <v>61141</v>
      </c>
      <c r="J62" s="12">
        <f t="shared" si="0"/>
        <v>672553</v>
      </c>
      <c r="K62" s="4" t="s">
        <v>505</v>
      </c>
      <c r="L62" s="4" t="s">
        <v>3537</v>
      </c>
      <c r="M62" t="s">
        <v>5374</v>
      </c>
      <c r="N62"/>
      <c r="O62"/>
      <c r="P62"/>
    </row>
    <row r="63" spans="2:16" hidden="1" outlineLevel="1" x14ac:dyDescent="0.2">
      <c r="B63" s="8">
        <v>44973</v>
      </c>
      <c r="C63" s="4" t="s">
        <v>2125</v>
      </c>
      <c r="D63" s="4">
        <v>4895</v>
      </c>
      <c r="E63" s="4" t="s">
        <v>3840</v>
      </c>
      <c r="F63" s="4" t="s">
        <v>4944</v>
      </c>
      <c r="G63" s="12">
        <v>611412</v>
      </c>
      <c r="H63" s="11" t="s">
        <v>1076</v>
      </c>
      <c r="I63" s="12">
        <v>61141</v>
      </c>
      <c r="J63" s="12">
        <f t="shared" si="0"/>
        <v>672553</v>
      </c>
      <c r="K63" s="4" t="s">
        <v>505</v>
      </c>
      <c r="L63" s="4" t="s">
        <v>3537</v>
      </c>
      <c r="M63" t="s">
        <v>5374</v>
      </c>
      <c r="N63"/>
      <c r="O63"/>
      <c r="P63"/>
    </row>
    <row r="64" spans="2:16" hidden="1" outlineLevel="1" x14ac:dyDescent="0.2">
      <c r="B64" s="8">
        <v>44973</v>
      </c>
      <c r="C64" s="4" t="s">
        <v>503</v>
      </c>
      <c r="D64" s="4">
        <v>4911</v>
      </c>
      <c r="E64" s="4" t="s">
        <v>3840</v>
      </c>
      <c r="F64" s="4" t="s">
        <v>4650</v>
      </c>
      <c r="G64" s="12">
        <v>611412</v>
      </c>
      <c r="H64" s="11" t="s">
        <v>1076</v>
      </c>
      <c r="I64" s="12">
        <v>61141</v>
      </c>
      <c r="J64" s="12">
        <f t="shared" si="0"/>
        <v>672553</v>
      </c>
      <c r="K64" s="4" t="s">
        <v>505</v>
      </c>
      <c r="L64" s="4" t="s">
        <v>3537</v>
      </c>
      <c r="M64" t="s">
        <v>5374</v>
      </c>
      <c r="N64"/>
      <c r="O64"/>
      <c r="P64"/>
    </row>
    <row r="65" spans="2:16" hidden="1" outlineLevel="1" x14ac:dyDescent="0.2">
      <c r="B65" s="8">
        <v>44973</v>
      </c>
      <c r="C65" s="4" t="s">
        <v>224</v>
      </c>
      <c r="D65" s="4">
        <v>4939</v>
      </c>
      <c r="E65" s="4" t="s">
        <v>3840</v>
      </c>
      <c r="F65" s="4" t="s">
        <v>1354</v>
      </c>
      <c r="G65" s="12">
        <v>611412</v>
      </c>
      <c r="H65" s="11" t="s">
        <v>1076</v>
      </c>
      <c r="I65" s="12">
        <v>61141</v>
      </c>
      <c r="J65" s="12">
        <f t="shared" si="0"/>
        <v>672553</v>
      </c>
      <c r="K65" s="4" t="s">
        <v>505</v>
      </c>
      <c r="L65" s="4" t="s">
        <v>3537</v>
      </c>
      <c r="M65" t="s">
        <v>5374</v>
      </c>
      <c r="N65"/>
      <c r="O65"/>
      <c r="P65"/>
    </row>
    <row r="66" spans="2:16" hidden="1" outlineLevel="1" x14ac:dyDescent="0.2">
      <c r="B66" s="8">
        <v>44973</v>
      </c>
      <c r="C66" s="4" t="s">
        <v>4569</v>
      </c>
      <c r="D66" s="4">
        <v>4940</v>
      </c>
      <c r="E66" s="4" t="s">
        <v>3840</v>
      </c>
      <c r="F66" s="4" t="s">
        <v>2109</v>
      </c>
      <c r="G66" s="12">
        <v>611412</v>
      </c>
      <c r="H66" s="11" t="s">
        <v>1076</v>
      </c>
      <c r="I66" s="12">
        <v>61141</v>
      </c>
      <c r="J66" s="12">
        <f t="shared" ref="J66:J129" si="1">+G66+I66</f>
        <v>672553</v>
      </c>
      <c r="K66" s="4" t="s">
        <v>505</v>
      </c>
      <c r="L66" s="4" t="s">
        <v>3537</v>
      </c>
      <c r="M66" t="s">
        <v>5374</v>
      </c>
      <c r="N66"/>
      <c r="O66"/>
      <c r="P66"/>
    </row>
    <row r="67" spans="2:16" hidden="1" outlineLevel="1" x14ac:dyDescent="0.2">
      <c r="B67" s="8">
        <v>44973</v>
      </c>
      <c r="C67" s="4" t="s">
        <v>2240</v>
      </c>
      <c r="D67" s="4">
        <v>4941</v>
      </c>
      <c r="E67" s="4" t="s">
        <v>3840</v>
      </c>
      <c r="F67" s="4" t="s">
        <v>4863</v>
      </c>
      <c r="G67" s="12">
        <v>611412</v>
      </c>
      <c r="H67" s="11" t="s">
        <v>1076</v>
      </c>
      <c r="I67" s="12">
        <v>61141</v>
      </c>
      <c r="J67" s="12">
        <f t="shared" si="1"/>
        <v>672553</v>
      </c>
      <c r="K67" s="4" t="s">
        <v>505</v>
      </c>
      <c r="L67" s="4" t="s">
        <v>3537</v>
      </c>
      <c r="M67" t="s">
        <v>5374</v>
      </c>
      <c r="N67"/>
      <c r="O67"/>
      <c r="P67"/>
    </row>
    <row r="68" spans="2:16" hidden="1" outlineLevel="1" x14ac:dyDescent="0.2">
      <c r="B68" s="8">
        <v>44973</v>
      </c>
      <c r="C68" s="4" t="s">
        <v>3900</v>
      </c>
      <c r="D68" s="4">
        <v>4942</v>
      </c>
      <c r="E68" s="4" t="s">
        <v>3840</v>
      </c>
      <c r="F68" s="4" t="s">
        <v>4560</v>
      </c>
      <c r="G68" s="12">
        <v>611412</v>
      </c>
      <c r="H68" s="11" t="s">
        <v>1076</v>
      </c>
      <c r="I68" s="12">
        <v>61141</v>
      </c>
      <c r="J68" s="12">
        <f t="shared" si="1"/>
        <v>672553</v>
      </c>
      <c r="K68" s="4" t="s">
        <v>505</v>
      </c>
      <c r="L68" s="4" t="s">
        <v>3537</v>
      </c>
      <c r="M68" t="s">
        <v>5374</v>
      </c>
      <c r="N68"/>
      <c r="O68"/>
      <c r="P68"/>
    </row>
    <row r="69" spans="2:16" hidden="1" outlineLevel="1" x14ac:dyDescent="0.2">
      <c r="B69" s="8">
        <v>44973</v>
      </c>
      <c r="C69" s="4" t="s">
        <v>1333</v>
      </c>
      <c r="D69" s="4">
        <v>4943</v>
      </c>
      <c r="E69" s="4" t="s">
        <v>3840</v>
      </c>
      <c r="F69" s="4" t="s">
        <v>2421</v>
      </c>
      <c r="G69" s="12">
        <v>611412</v>
      </c>
      <c r="H69" s="11" t="s">
        <v>1076</v>
      </c>
      <c r="I69" s="12">
        <v>61141</v>
      </c>
      <c r="J69" s="12">
        <f t="shared" si="1"/>
        <v>672553</v>
      </c>
      <c r="K69" s="4" t="s">
        <v>505</v>
      </c>
      <c r="L69" s="4" t="s">
        <v>3537</v>
      </c>
      <c r="M69" t="s">
        <v>5374</v>
      </c>
      <c r="N69"/>
      <c r="O69"/>
      <c r="P69"/>
    </row>
    <row r="70" spans="2:16" hidden="1" outlineLevel="1" x14ac:dyDescent="0.2">
      <c r="B70" s="8">
        <v>44973</v>
      </c>
      <c r="C70" s="4" t="s">
        <v>3278</v>
      </c>
      <c r="D70" s="4">
        <v>4955</v>
      </c>
      <c r="E70" s="4" t="s">
        <v>3840</v>
      </c>
      <c r="F70" s="4" t="s">
        <v>4881</v>
      </c>
      <c r="G70" s="12">
        <v>611412</v>
      </c>
      <c r="H70" s="11" t="s">
        <v>1076</v>
      </c>
      <c r="I70" s="12">
        <v>61141</v>
      </c>
      <c r="J70" s="12">
        <f t="shared" si="1"/>
        <v>672553</v>
      </c>
      <c r="K70" s="4" t="s">
        <v>505</v>
      </c>
      <c r="L70" s="4" t="s">
        <v>3537</v>
      </c>
      <c r="M70" t="s">
        <v>5374</v>
      </c>
      <c r="N70"/>
      <c r="O70"/>
      <c r="P70"/>
    </row>
    <row r="71" spans="2:16" hidden="1" outlineLevel="1" x14ac:dyDescent="0.2">
      <c r="B71" s="8">
        <v>44973</v>
      </c>
      <c r="C71" s="4" t="s">
        <v>4443</v>
      </c>
      <c r="D71" s="4">
        <v>4970</v>
      </c>
      <c r="E71" s="4" t="s">
        <v>3840</v>
      </c>
      <c r="F71" s="4" t="s">
        <v>1517</v>
      </c>
      <c r="G71" s="12">
        <v>611412</v>
      </c>
      <c r="H71" s="11" t="s">
        <v>1076</v>
      </c>
      <c r="I71" s="12">
        <v>61141</v>
      </c>
      <c r="J71" s="12">
        <f t="shared" si="1"/>
        <v>672553</v>
      </c>
      <c r="K71" s="4" t="s">
        <v>505</v>
      </c>
      <c r="L71" s="4" t="s">
        <v>3537</v>
      </c>
      <c r="M71" t="s">
        <v>5374</v>
      </c>
      <c r="N71"/>
      <c r="O71"/>
      <c r="P71"/>
    </row>
    <row r="72" spans="2:16" hidden="1" outlineLevel="1" x14ac:dyDescent="0.2">
      <c r="B72" s="8">
        <v>44973</v>
      </c>
      <c r="C72" s="4" t="s">
        <v>5041</v>
      </c>
      <c r="D72" s="4">
        <v>4982</v>
      </c>
      <c r="E72" s="4" t="s">
        <v>3840</v>
      </c>
      <c r="F72" s="4" t="s">
        <v>1534</v>
      </c>
      <c r="G72" s="12">
        <v>611412</v>
      </c>
      <c r="H72" s="11" t="s">
        <v>1076</v>
      </c>
      <c r="I72" s="12">
        <v>61141</v>
      </c>
      <c r="J72" s="12">
        <f t="shared" si="1"/>
        <v>672553</v>
      </c>
      <c r="K72" s="4" t="s">
        <v>505</v>
      </c>
      <c r="L72" s="4" t="s">
        <v>3537</v>
      </c>
      <c r="M72" t="s">
        <v>5374</v>
      </c>
      <c r="N72"/>
      <c r="O72"/>
      <c r="P72"/>
    </row>
    <row r="73" spans="2:16" hidden="1" outlineLevel="1" x14ac:dyDescent="0.2">
      <c r="B73" s="8">
        <v>44973</v>
      </c>
      <c r="C73" s="4" t="s">
        <v>1319</v>
      </c>
      <c r="D73" s="4">
        <v>4994</v>
      </c>
      <c r="E73" s="4" t="s">
        <v>3840</v>
      </c>
      <c r="F73" s="4" t="s">
        <v>1289</v>
      </c>
      <c r="G73" s="12">
        <v>611412</v>
      </c>
      <c r="H73" s="11" t="s">
        <v>1076</v>
      </c>
      <c r="I73" s="12">
        <v>61141</v>
      </c>
      <c r="J73" s="12">
        <f t="shared" si="1"/>
        <v>672553</v>
      </c>
      <c r="K73" s="4" t="s">
        <v>505</v>
      </c>
      <c r="L73" s="4" t="s">
        <v>3537</v>
      </c>
      <c r="M73" t="s">
        <v>5374</v>
      </c>
      <c r="N73"/>
      <c r="O73"/>
      <c r="P73"/>
    </row>
    <row r="74" spans="2:16" hidden="1" outlineLevel="1" x14ac:dyDescent="0.2">
      <c r="B74" s="8">
        <v>44973</v>
      </c>
      <c r="C74" s="4" t="s">
        <v>4796</v>
      </c>
      <c r="D74" s="4">
        <v>4995</v>
      </c>
      <c r="E74" s="4" t="s">
        <v>3840</v>
      </c>
      <c r="F74" s="4" t="s">
        <v>5198</v>
      </c>
      <c r="G74" s="12">
        <v>611412</v>
      </c>
      <c r="H74" s="11" t="s">
        <v>1076</v>
      </c>
      <c r="I74" s="12">
        <v>61141</v>
      </c>
      <c r="J74" s="12">
        <f t="shared" si="1"/>
        <v>672553</v>
      </c>
      <c r="K74" s="4" t="s">
        <v>505</v>
      </c>
      <c r="L74" s="4" t="s">
        <v>3537</v>
      </c>
      <c r="M74" t="s">
        <v>5374</v>
      </c>
      <c r="N74"/>
      <c r="O74"/>
      <c r="P74"/>
    </row>
    <row r="75" spans="2:16" hidden="1" outlineLevel="1" x14ac:dyDescent="0.2">
      <c r="B75" s="8">
        <v>44973</v>
      </c>
      <c r="C75" s="4" t="s">
        <v>888</v>
      </c>
      <c r="D75" s="4">
        <v>4996</v>
      </c>
      <c r="E75" s="4" t="s">
        <v>3840</v>
      </c>
      <c r="F75" s="4" t="s">
        <v>2215</v>
      </c>
      <c r="G75" s="12">
        <v>611412</v>
      </c>
      <c r="H75" s="11" t="s">
        <v>1076</v>
      </c>
      <c r="I75" s="12">
        <v>61141</v>
      </c>
      <c r="J75" s="12">
        <f t="shared" si="1"/>
        <v>672553</v>
      </c>
      <c r="K75" s="4" t="s">
        <v>505</v>
      </c>
      <c r="L75" s="4" t="s">
        <v>3537</v>
      </c>
      <c r="M75" t="s">
        <v>5374</v>
      </c>
      <c r="N75"/>
      <c r="O75"/>
      <c r="P75"/>
    </row>
    <row r="76" spans="2:16" hidden="1" outlineLevel="1" x14ac:dyDescent="0.2">
      <c r="B76" s="8">
        <v>44973</v>
      </c>
      <c r="C76" s="4" t="s">
        <v>1865</v>
      </c>
      <c r="D76" s="4">
        <v>4997</v>
      </c>
      <c r="E76" s="4" t="s">
        <v>3840</v>
      </c>
      <c r="F76" s="4" t="s">
        <v>3555</v>
      </c>
      <c r="G76" s="12">
        <v>611412</v>
      </c>
      <c r="H76" s="11" t="s">
        <v>1076</v>
      </c>
      <c r="I76" s="12">
        <v>61141</v>
      </c>
      <c r="J76" s="12">
        <f t="shared" si="1"/>
        <v>672553</v>
      </c>
      <c r="K76" s="4" t="s">
        <v>505</v>
      </c>
      <c r="L76" s="4" t="s">
        <v>3537</v>
      </c>
      <c r="M76" t="s">
        <v>5374</v>
      </c>
      <c r="N76"/>
      <c r="O76"/>
      <c r="P76"/>
    </row>
    <row r="77" spans="2:16" hidden="1" outlineLevel="1" x14ac:dyDescent="0.2">
      <c r="B77" s="8">
        <v>44973</v>
      </c>
      <c r="C77" s="4" t="s">
        <v>2263</v>
      </c>
      <c r="D77" s="4">
        <v>4998</v>
      </c>
      <c r="E77" s="4" t="s">
        <v>3840</v>
      </c>
      <c r="F77" s="4" t="s">
        <v>4576</v>
      </c>
      <c r="G77" s="12">
        <v>611412</v>
      </c>
      <c r="H77" s="11" t="s">
        <v>1076</v>
      </c>
      <c r="I77" s="12">
        <v>61141</v>
      </c>
      <c r="J77" s="12">
        <f t="shared" si="1"/>
        <v>672553</v>
      </c>
      <c r="K77" s="4" t="s">
        <v>505</v>
      </c>
      <c r="L77" s="4" t="s">
        <v>3537</v>
      </c>
      <c r="M77" t="s">
        <v>5374</v>
      </c>
      <c r="N77"/>
      <c r="O77"/>
      <c r="P77"/>
    </row>
    <row r="78" spans="2:16" hidden="1" outlineLevel="1" x14ac:dyDescent="0.2">
      <c r="B78" s="8">
        <v>44973</v>
      </c>
      <c r="C78" s="4" t="s">
        <v>2216</v>
      </c>
      <c r="D78" s="4">
        <v>5000</v>
      </c>
      <c r="E78" s="4" t="s">
        <v>3840</v>
      </c>
      <c r="F78" s="4" t="s">
        <v>2035</v>
      </c>
      <c r="G78" s="12">
        <v>611412</v>
      </c>
      <c r="H78" s="11" t="s">
        <v>1076</v>
      </c>
      <c r="I78" s="12">
        <v>61141</v>
      </c>
      <c r="J78" s="12">
        <f t="shared" si="1"/>
        <v>672553</v>
      </c>
      <c r="K78" s="4" t="s">
        <v>505</v>
      </c>
      <c r="L78" s="4" t="s">
        <v>3537</v>
      </c>
      <c r="M78" t="s">
        <v>5374</v>
      </c>
      <c r="N78"/>
      <c r="O78"/>
      <c r="P78"/>
    </row>
    <row r="79" spans="2:16" hidden="1" outlineLevel="1" x14ac:dyDescent="0.2">
      <c r="B79" s="8">
        <v>44973</v>
      </c>
      <c r="C79" s="4" t="s">
        <v>143</v>
      </c>
      <c r="D79" s="4">
        <v>5001</v>
      </c>
      <c r="E79" s="4" t="s">
        <v>3840</v>
      </c>
      <c r="F79" s="4" t="s">
        <v>1538</v>
      </c>
      <c r="G79" s="12">
        <v>611412</v>
      </c>
      <c r="H79" s="11" t="s">
        <v>1076</v>
      </c>
      <c r="I79" s="12">
        <v>61141</v>
      </c>
      <c r="J79" s="12">
        <f t="shared" si="1"/>
        <v>672553</v>
      </c>
      <c r="K79" s="4" t="s">
        <v>505</v>
      </c>
      <c r="L79" s="4" t="s">
        <v>3537</v>
      </c>
      <c r="M79" t="s">
        <v>5374</v>
      </c>
      <c r="N79"/>
      <c r="O79"/>
      <c r="P79"/>
    </row>
    <row r="80" spans="2:16" hidden="1" outlineLevel="1" x14ac:dyDescent="0.2">
      <c r="B80" s="8">
        <v>44973</v>
      </c>
      <c r="C80" s="4" t="s">
        <v>34</v>
      </c>
      <c r="D80" s="4">
        <v>5002</v>
      </c>
      <c r="E80" s="4" t="s">
        <v>3840</v>
      </c>
      <c r="F80" s="4" t="s">
        <v>3453</v>
      </c>
      <c r="G80" s="12">
        <v>611412</v>
      </c>
      <c r="H80" s="11" t="s">
        <v>1076</v>
      </c>
      <c r="I80" s="12">
        <v>61141</v>
      </c>
      <c r="J80" s="12">
        <f t="shared" si="1"/>
        <v>672553</v>
      </c>
      <c r="K80" s="4" t="s">
        <v>505</v>
      </c>
      <c r="L80" s="4" t="s">
        <v>3537</v>
      </c>
      <c r="M80" t="s">
        <v>5374</v>
      </c>
      <c r="N80"/>
      <c r="O80"/>
      <c r="P80"/>
    </row>
    <row r="81" spans="2:16" hidden="1" outlineLevel="1" x14ac:dyDescent="0.2">
      <c r="B81" s="8">
        <v>44973</v>
      </c>
      <c r="C81" s="4" t="s">
        <v>3153</v>
      </c>
      <c r="D81" s="4">
        <v>5003</v>
      </c>
      <c r="E81" s="4" t="s">
        <v>3840</v>
      </c>
      <c r="F81" s="4" t="s">
        <v>64</v>
      </c>
      <c r="G81" s="12">
        <v>611412</v>
      </c>
      <c r="H81" s="11" t="s">
        <v>1076</v>
      </c>
      <c r="I81" s="12">
        <v>61141</v>
      </c>
      <c r="J81" s="12">
        <f t="shared" si="1"/>
        <v>672553</v>
      </c>
      <c r="K81" s="4" t="s">
        <v>505</v>
      </c>
      <c r="L81" s="4" t="s">
        <v>3537</v>
      </c>
      <c r="M81" t="s">
        <v>5374</v>
      </c>
      <c r="N81"/>
      <c r="O81"/>
      <c r="P81"/>
    </row>
    <row r="82" spans="2:16" hidden="1" outlineLevel="1" x14ac:dyDescent="0.2">
      <c r="B82" s="8">
        <v>44973</v>
      </c>
      <c r="C82" s="4" t="s">
        <v>1962</v>
      </c>
      <c r="D82" s="4">
        <v>5004</v>
      </c>
      <c r="E82" s="4" t="s">
        <v>3840</v>
      </c>
      <c r="F82" s="4" t="s">
        <v>3733</v>
      </c>
      <c r="G82" s="12">
        <v>611412</v>
      </c>
      <c r="H82" s="11" t="s">
        <v>1076</v>
      </c>
      <c r="I82" s="12">
        <v>61141</v>
      </c>
      <c r="J82" s="12">
        <f t="shared" si="1"/>
        <v>672553</v>
      </c>
      <c r="K82" s="4" t="s">
        <v>505</v>
      </c>
      <c r="L82" s="4" t="s">
        <v>3537</v>
      </c>
      <c r="M82" t="s">
        <v>5374</v>
      </c>
      <c r="N82"/>
      <c r="O82"/>
      <c r="P82"/>
    </row>
    <row r="83" spans="2:16" hidden="1" outlineLevel="1" x14ac:dyDescent="0.2">
      <c r="B83" s="8">
        <v>44973</v>
      </c>
      <c r="C83" s="4" t="s">
        <v>4691</v>
      </c>
      <c r="D83" s="4">
        <v>5005</v>
      </c>
      <c r="E83" s="4" t="s">
        <v>3840</v>
      </c>
      <c r="F83" s="4" t="s">
        <v>4404</v>
      </c>
      <c r="G83" s="12">
        <v>611412</v>
      </c>
      <c r="H83" s="11" t="s">
        <v>1076</v>
      </c>
      <c r="I83" s="12">
        <v>61141</v>
      </c>
      <c r="J83" s="12">
        <f t="shared" si="1"/>
        <v>672553</v>
      </c>
      <c r="K83" s="4" t="s">
        <v>505</v>
      </c>
      <c r="L83" s="4" t="s">
        <v>3537</v>
      </c>
      <c r="M83" t="s">
        <v>5374</v>
      </c>
      <c r="N83"/>
      <c r="O83"/>
      <c r="P83"/>
    </row>
    <row r="84" spans="2:16" hidden="1" outlineLevel="1" x14ac:dyDescent="0.2">
      <c r="B84" s="8">
        <v>44973</v>
      </c>
      <c r="C84" s="4" t="s">
        <v>4228</v>
      </c>
      <c r="D84" s="4">
        <v>5006</v>
      </c>
      <c r="E84" s="4" t="s">
        <v>3840</v>
      </c>
      <c r="F84" s="4" t="s">
        <v>2658</v>
      </c>
      <c r="G84" s="12">
        <v>611412</v>
      </c>
      <c r="H84" s="11" t="s">
        <v>1076</v>
      </c>
      <c r="I84" s="12">
        <v>61141</v>
      </c>
      <c r="J84" s="12">
        <f t="shared" si="1"/>
        <v>672553</v>
      </c>
      <c r="K84" s="4" t="s">
        <v>505</v>
      </c>
      <c r="L84" s="4" t="s">
        <v>3537</v>
      </c>
      <c r="M84" t="s">
        <v>5374</v>
      </c>
      <c r="N84"/>
      <c r="O84"/>
      <c r="P84"/>
    </row>
    <row r="85" spans="2:16" hidden="1" outlineLevel="1" x14ac:dyDescent="0.2">
      <c r="B85" s="8">
        <v>44973</v>
      </c>
      <c r="C85" s="4" t="s">
        <v>1703</v>
      </c>
      <c r="D85" s="4">
        <v>5007</v>
      </c>
      <c r="E85" s="4" t="s">
        <v>3840</v>
      </c>
      <c r="F85" s="4" t="s">
        <v>2840</v>
      </c>
      <c r="G85" s="12">
        <v>611412</v>
      </c>
      <c r="H85" s="11" t="s">
        <v>1076</v>
      </c>
      <c r="I85" s="12">
        <v>61141</v>
      </c>
      <c r="J85" s="12">
        <f t="shared" si="1"/>
        <v>672553</v>
      </c>
      <c r="K85" s="4" t="s">
        <v>505</v>
      </c>
      <c r="L85" s="4" t="s">
        <v>3537</v>
      </c>
      <c r="M85" t="s">
        <v>5374</v>
      </c>
      <c r="N85"/>
      <c r="O85"/>
      <c r="P85"/>
    </row>
    <row r="86" spans="2:16" hidden="1" outlineLevel="1" x14ac:dyDescent="0.2">
      <c r="B86" s="8">
        <v>44973</v>
      </c>
      <c r="C86" s="4" t="s">
        <v>2146</v>
      </c>
      <c r="D86" s="4">
        <v>5011</v>
      </c>
      <c r="E86" s="4" t="s">
        <v>3840</v>
      </c>
      <c r="F86" s="4" t="s">
        <v>4753</v>
      </c>
      <c r="G86" s="12">
        <v>611412</v>
      </c>
      <c r="H86" s="11" t="s">
        <v>1076</v>
      </c>
      <c r="I86" s="12">
        <v>61141</v>
      </c>
      <c r="J86" s="12">
        <f t="shared" si="1"/>
        <v>672553</v>
      </c>
      <c r="K86" s="4" t="s">
        <v>505</v>
      </c>
      <c r="L86" s="4" t="s">
        <v>3537</v>
      </c>
      <c r="M86" t="s">
        <v>5374</v>
      </c>
      <c r="N86"/>
      <c r="O86"/>
      <c r="P86"/>
    </row>
    <row r="87" spans="2:16" hidden="1" outlineLevel="1" x14ac:dyDescent="0.2">
      <c r="B87" s="8">
        <v>44973</v>
      </c>
      <c r="C87" s="4" t="s">
        <v>813</v>
      </c>
      <c r="D87" s="4">
        <v>5012</v>
      </c>
      <c r="E87" s="4" t="s">
        <v>3840</v>
      </c>
      <c r="F87" s="4" t="s">
        <v>2217</v>
      </c>
      <c r="G87" s="12">
        <v>611412</v>
      </c>
      <c r="H87" s="11" t="s">
        <v>1076</v>
      </c>
      <c r="I87" s="12">
        <v>61141</v>
      </c>
      <c r="J87" s="12">
        <f t="shared" si="1"/>
        <v>672553</v>
      </c>
      <c r="K87" s="4" t="s">
        <v>505</v>
      </c>
      <c r="L87" s="4" t="s">
        <v>3537</v>
      </c>
      <c r="M87" t="s">
        <v>5374</v>
      </c>
      <c r="N87"/>
      <c r="O87"/>
      <c r="P87"/>
    </row>
    <row r="88" spans="2:16" hidden="1" outlineLevel="1" x14ac:dyDescent="0.2">
      <c r="B88" s="8">
        <v>44973</v>
      </c>
      <c r="C88" s="4" t="s">
        <v>1510</v>
      </c>
      <c r="D88" s="4">
        <v>5013</v>
      </c>
      <c r="E88" s="4" t="s">
        <v>3840</v>
      </c>
      <c r="F88" s="4" t="s">
        <v>434</v>
      </c>
      <c r="G88" s="12">
        <v>611412</v>
      </c>
      <c r="H88" s="11" t="s">
        <v>1076</v>
      </c>
      <c r="I88" s="12">
        <v>61141</v>
      </c>
      <c r="J88" s="12">
        <f t="shared" si="1"/>
        <v>672553</v>
      </c>
      <c r="K88" s="4" t="s">
        <v>505</v>
      </c>
      <c r="L88" s="4" t="s">
        <v>3537</v>
      </c>
      <c r="M88" t="s">
        <v>5374</v>
      </c>
      <c r="N88"/>
      <c r="O88"/>
      <c r="P88"/>
    </row>
    <row r="89" spans="2:16" hidden="1" outlineLevel="1" x14ac:dyDescent="0.2">
      <c r="B89" s="8">
        <v>44973</v>
      </c>
      <c r="C89" s="4" t="s">
        <v>5071</v>
      </c>
      <c r="D89" s="4">
        <v>5014</v>
      </c>
      <c r="E89" s="4" t="s">
        <v>3840</v>
      </c>
      <c r="F89" s="4" t="s">
        <v>3149</v>
      </c>
      <c r="G89" s="12">
        <v>611412</v>
      </c>
      <c r="H89" s="11" t="s">
        <v>1076</v>
      </c>
      <c r="I89" s="12">
        <v>61141</v>
      </c>
      <c r="J89" s="12">
        <f t="shared" si="1"/>
        <v>672553</v>
      </c>
      <c r="K89" s="4" t="s">
        <v>505</v>
      </c>
      <c r="L89" s="4" t="s">
        <v>3537</v>
      </c>
      <c r="M89" t="s">
        <v>5374</v>
      </c>
      <c r="N89"/>
      <c r="O89"/>
      <c r="P89"/>
    </row>
    <row r="90" spans="2:16" hidden="1" outlineLevel="1" x14ac:dyDescent="0.2">
      <c r="B90" s="8">
        <v>44973</v>
      </c>
      <c r="C90" s="4" t="s">
        <v>4432</v>
      </c>
      <c r="D90" s="4">
        <v>5015</v>
      </c>
      <c r="E90" s="4" t="s">
        <v>3840</v>
      </c>
      <c r="F90" s="4" t="s">
        <v>2682</v>
      </c>
      <c r="G90" s="12">
        <v>611412</v>
      </c>
      <c r="H90" s="11" t="s">
        <v>1076</v>
      </c>
      <c r="I90" s="12">
        <v>61141</v>
      </c>
      <c r="J90" s="12">
        <f t="shared" si="1"/>
        <v>672553</v>
      </c>
      <c r="K90" s="4" t="s">
        <v>505</v>
      </c>
      <c r="L90" s="4" t="s">
        <v>3537</v>
      </c>
      <c r="M90" t="s">
        <v>5374</v>
      </c>
      <c r="N90"/>
      <c r="O90"/>
      <c r="P90"/>
    </row>
    <row r="91" spans="2:16" hidden="1" outlineLevel="1" x14ac:dyDescent="0.2">
      <c r="B91" s="8">
        <v>44973</v>
      </c>
      <c r="C91" s="4" t="s">
        <v>2374</v>
      </c>
      <c r="D91" s="4">
        <v>5016</v>
      </c>
      <c r="E91" s="4" t="s">
        <v>3840</v>
      </c>
      <c r="F91" s="4" t="s">
        <v>5011</v>
      </c>
      <c r="G91" s="12">
        <v>611412</v>
      </c>
      <c r="H91" s="11" t="s">
        <v>1076</v>
      </c>
      <c r="I91" s="12">
        <v>61141</v>
      </c>
      <c r="J91" s="12">
        <f t="shared" si="1"/>
        <v>672553</v>
      </c>
      <c r="K91" s="4" t="s">
        <v>505</v>
      </c>
      <c r="L91" s="4" t="s">
        <v>3537</v>
      </c>
      <c r="M91" t="s">
        <v>5374</v>
      </c>
      <c r="N91"/>
      <c r="O91"/>
      <c r="P91"/>
    </row>
    <row r="92" spans="2:16" hidden="1" outlineLevel="1" x14ac:dyDescent="0.2">
      <c r="B92" s="8">
        <v>44973</v>
      </c>
      <c r="C92" s="4" t="s">
        <v>318</v>
      </c>
      <c r="D92" s="4">
        <v>5017</v>
      </c>
      <c r="E92" s="4" t="s">
        <v>3840</v>
      </c>
      <c r="F92" s="4" t="s">
        <v>3503</v>
      </c>
      <c r="G92" s="12">
        <v>611412</v>
      </c>
      <c r="H92" s="11" t="s">
        <v>1076</v>
      </c>
      <c r="I92" s="12">
        <v>61141</v>
      </c>
      <c r="J92" s="12">
        <f t="shared" si="1"/>
        <v>672553</v>
      </c>
      <c r="K92" s="4" t="s">
        <v>505</v>
      </c>
      <c r="L92" s="4" t="s">
        <v>3537</v>
      </c>
      <c r="M92" t="s">
        <v>5374</v>
      </c>
      <c r="N92"/>
      <c r="O92"/>
      <c r="P92"/>
    </row>
    <row r="93" spans="2:16" hidden="1" outlineLevel="1" x14ac:dyDescent="0.2">
      <c r="B93" s="8">
        <v>44973</v>
      </c>
      <c r="C93" s="4" t="s">
        <v>4732</v>
      </c>
      <c r="D93" s="4">
        <v>5018</v>
      </c>
      <c r="E93" s="4" t="s">
        <v>3840</v>
      </c>
      <c r="F93" s="4" t="s">
        <v>2424</v>
      </c>
      <c r="G93" s="12">
        <v>611412</v>
      </c>
      <c r="H93" s="11" t="s">
        <v>1076</v>
      </c>
      <c r="I93" s="12">
        <v>61141</v>
      </c>
      <c r="J93" s="12">
        <f t="shared" si="1"/>
        <v>672553</v>
      </c>
      <c r="K93" s="4" t="s">
        <v>505</v>
      </c>
      <c r="L93" s="4" t="s">
        <v>3537</v>
      </c>
      <c r="M93" t="s">
        <v>5374</v>
      </c>
      <c r="N93"/>
      <c r="O93"/>
      <c r="P93"/>
    </row>
    <row r="94" spans="2:16" hidden="1" outlineLevel="1" x14ac:dyDescent="0.2">
      <c r="B94" s="8">
        <v>44973</v>
      </c>
      <c r="C94" s="4" t="s">
        <v>1145</v>
      </c>
      <c r="D94" s="4">
        <v>5019</v>
      </c>
      <c r="E94" s="4" t="s">
        <v>3840</v>
      </c>
      <c r="F94" s="4" t="s">
        <v>4095</v>
      </c>
      <c r="G94" s="12">
        <v>1019021</v>
      </c>
      <c r="H94" s="11" t="s">
        <v>1076</v>
      </c>
      <c r="I94" s="12">
        <v>101902</v>
      </c>
      <c r="J94" s="12">
        <f t="shared" si="1"/>
        <v>1120923</v>
      </c>
      <c r="K94" s="4" t="s">
        <v>505</v>
      </c>
      <c r="L94" s="4" t="s">
        <v>3537</v>
      </c>
      <c r="M94" t="s">
        <v>5374</v>
      </c>
      <c r="N94"/>
      <c r="O94"/>
      <c r="P94"/>
    </row>
    <row r="95" spans="2:16" hidden="1" outlineLevel="1" x14ac:dyDescent="0.2">
      <c r="B95" s="8">
        <v>44973</v>
      </c>
      <c r="C95" s="4" t="s">
        <v>230</v>
      </c>
      <c r="D95" s="4">
        <v>5020</v>
      </c>
      <c r="E95" s="4" t="s">
        <v>3840</v>
      </c>
      <c r="F95" s="4" t="s">
        <v>2391</v>
      </c>
      <c r="G95" s="12">
        <v>611412</v>
      </c>
      <c r="H95" s="11" t="s">
        <v>1076</v>
      </c>
      <c r="I95" s="12">
        <v>61141</v>
      </c>
      <c r="J95" s="12">
        <f t="shared" si="1"/>
        <v>672553</v>
      </c>
      <c r="K95" s="4" t="s">
        <v>505</v>
      </c>
      <c r="L95" s="4" t="s">
        <v>3537</v>
      </c>
      <c r="M95" t="s">
        <v>5374</v>
      </c>
      <c r="N95"/>
      <c r="O95"/>
      <c r="P95"/>
    </row>
    <row r="96" spans="2:16" hidden="1" outlineLevel="1" x14ac:dyDescent="0.2">
      <c r="B96" s="8">
        <v>44973</v>
      </c>
      <c r="C96" s="4" t="s">
        <v>2957</v>
      </c>
      <c r="D96" s="4">
        <v>5034</v>
      </c>
      <c r="E96" s="4" t="s">
        <v>3840</v>
      </c>
      <c r="F96" s="4" t="s">
        <v>3751</v>
      </c>
      <c r="G96" s="12">
        <v>611412</v>
      </c>
      <c r="H96" s="11" t="s">
        <v>1076</v>
      </c>
      <c r="I96" s="12">
        <v>61141</v>
      </c>
      <c r="J96" s="12">
        <f t="shared" si="1"/>
        <v>672553</v>
      </c>
      <c r="K96" s="4" t="s">
        <v>505</v>
      </c>
      <c r="L96" s="4" t="s">
        <v>3537</v>
      </c>
      <c r="M96" t="s">
        <v>5374</v>
      </c>
      <c r="N96"/>
      <c r="O96"/>
      <c r="P96"/>
    </row>
    <row r="97" spans="2:16" hidden="1" outlineLevel="1" x14ac:dyDescent="0.2">
      <c r="B97" s="8">
        <v>44973</v>
      </c>
      <c r="C97" s="4" t="s">
        <v>4816</v>
      </c>
      <c r="D97" s="4">
        <v>5035</v>
      </c>
      <c r="E97" s="4" t="s">
        <v>3840</v>
      </c>
      <c r="F97" s="4" t="s">
        <v>499</v>
      </c>
      <c r="G97" s="12">
        <v>611412</v>
      </c>
      <c r="H97" s="11" t="s">
        <v>1076</v>
      </c>
      <c r="I97" s="12">
        <v>61141</v>
      </c>
      <c r="J97" s="12">
        <f t="shared" si="1"/>
        <v>672553</v>
      </c>
      <c r="K97" s="4" t="s">
        <v>505</v>
      </c>
      <c r="L97" s="4" t="s">
        <v>3537</v>
      </c>
      <c r="M97" t="s">
        <v>5374</v>
      </c>
      <c r="N97"/>
      <c r="O97"/>
      <c r="P97"/>
    </row>
    <row r="98" spans="2:16" hidden="1" outlineLevel="1" x14ac:dyDescent="0.2">
      <c r="B98" s="8">
        <v>44973</v>
      </c>
      <c r="C98" s="4" t="s">
        <v>2005</v>
      </c>
      <c r="D98" s="4">
        <v>5036</v>
      </c>
      <c r="E98" s="4" t="s">
        <v>3840</v>
      </c>
      <c r="F98" s="4" t="s">
        <v>3770</v>
      </c>
      <c r="G98" s="12">
        <v>611412</v>
      </c>
      <c r="H98" s="11" t="s">
        <v>1076</v>
      </c>
      <c r="I98" s="12">
        <v>61141</v>
      </c>
      <c r="J98" s="12">
        <f t="shared" si="1"/>
        <v>672553</v>
      </c>
      <c r="K98" s="4" t="s">
        <v>505</v>
      </c>
      <c r="L98" s="4" t="s">
        <v>3537</v>
      </c>
      <c r="M98" t="s">
        <v>5374</v>
      </c>
      <c r="N98"/>
      <c r="O98"/>
      <c r="P98"/>
    </row>
    <row r="99" spans="2:16" hidden="1" outlineLevel="1" x14ac:dyDescent="0.2">
      <c r="B99" s="8">
        <v>44973</v>
      </c>
      <c r="C99" s="4" t="s">
        <v>5171</v>
      </c>
      <c r="D99" s="4">
        <v>5037</v>
      </c>
      <c r="E99" s="4" t="s">
        <v>3840</v>
      </c>
      <c r="F99" s="4" t="s">
        <v>4641</v>
      </c>
      <c r="G99" s="12">
        <v>611412</v>
      </c>
      <c r="H99" s="11" t="s">
        <v>1076</v>
      </c>
      <c r="I99" s="12">
        <v>61141</v>
      </c>
      <c r="J99" s="12">
        <f t="shared" si="1"/>
        <v>672553</v>
      </c>
      <c r="K99" s="4" t="s">
        <v>505</v>
      </c>
      <c r="L99" s="4" t="s">
        <v>3537</v>
      </c>
      <c r="M99" t="s">
        <v>5374</v>
      </c>
      <c r="N99"/>
      <c r="O99"/>
      <c r="P99"/>
    </row>
    <row r="100" spans="2:16" hidden="1" outlineLevel="1" x14ac:dyDescent="0.2">
      <c r="B100" s="8">
        <v>44973</v>
      </c>
      <c r="C100" s="4" t="s">
        <v>2504</v>
      </c>
      <c r="D100" s="4">
        <v>5038</v>
      </c>
      <c r="E100" s="4" t="s">
        <v>3840</v>
      </c>
      <c r="F100" s="4" t="s">
        <v>24</v>
      </c>
      <c r="G100" s="12">
        <v>611412</v>
      </c>
      <c r="H100" s="11" t="s">
        <v>1076</v>
      </c>
      <c r="I100" s="12">
        <v>61141</v>
      </c>
      <c r="J100" s="12">
        <f t="shared" si="1"/>
        <v>672553</v>
      </c>
      <c r="K100" s="4" t="s">
        <v>505</v>
      </c>
      <c r="L100" s="4" t="s">
        <v>3537</v>
      </c>
      <c r="M100" t="s">
        <v>5374</v>
      </c>
      <c r="N100"/>
      <c r="O100"/>
      <c r="P100"/>
    </row>
    <row r="101" spans="2:16" hidden="1" outlineLevel="1" x14ac:dyDescent="0.2">
      <c r="B101" s="8">
        <v>44973</v>
      </c>
      <c r="C101" s="4" t="s">
        <v>838</v>
      </c>
      <c r="D101" s="4">
        <v>5052</v>
      </c>
      <c r="E101" s="4" t="s">
        <v>3840</v>
      </c>
      <c r="F101" s="4" t="s">
        <v>649</v>
      </c>
      <c r="G101" s="12">
        <v>611412</v>
      </c>
      <c r="H101" s="11" t="s">
        <v>1076</v>
      </c>
      <c r="I101" s="12">
        <v>61141</v>
      </c>
      <c r="J101" s="12">
        <f t="shared" si="1"/>
        <v>672553</v>
      </c>
      <c r="K101" s="4" t="s">
        <v>505</v>
      </c>
      <c r="L101" s="4" t="s">
        <v>3537</v>
      </c>
      <c r="M101" t="s">
        <v>5374</v>
      </c>
      <c r="N101"/>
      <c r="O101"/>
      <c r="P101"/>
    </row>
    <row r="102" spans="2:16" hidden="1" outlineLevel="1" x14ac:dyDescent="0.2">
      <c r="B102" s="8">
        <v>44973</v>
      </c>
      <c r="C102" s="4" t="s">
        <v>4841</v>
      </c>
      <c r="D102" s="4">
        <v>5053</v>
      </c>
      <c r="E102" s="4" t="s">
        <v>3840</v>
      </c>
      <c r="F102" s="4" t="s">
        <v>971</v>
      </c>
      <c r="G102" s="12">
        <v>611412</v>
      </c>
      <c r="H102" s="11" t="s">
        <v>1076</v>
      </c>
      <c r="I102" s="12">
        <v>61141</v>
      </c>
      <c r="J102" s="12">
        <f t="shared" si="1"/>
        <v>672553</v>
      </c>
      <c r="K102" s="4" t="s">
        <v>505</v>
      </c>
      <c r="L102" s="4" t="s">
        <v>3537</v>
      </c>
      <c r="M102" t="s">
        <v>5374</v>
      </c>
      <c r="N102"/>
      <c r="O102"/>
      <c r="P102"/>
    </row>
    <row r="103" spans="2:16" hidden="1" outlineLevel="1" x14ac:dyDescent="0.2">
      <c r="B103" s="8">
        <v>44973</v>
      </c>
      <c r="C103" s="4" t="s">
        <v>1938</v>
      </c>
      <c r="D103" s="4">
        <v>5065</v>
      </c>
      <c r="E103" s="4" t="s">
        <v>3840</v>
      </c>
      <c r="F103" s="4" t="s">
        <v>66</v>
      </c>
      <c r="G103" s="12">
        <v>611412</v>
      </c>
      <c r="H103" s="11" t="s">
        <v>1076</v>
      </c>
      <c r="I103" s="12">
        <v>61141</v>
      </c>
      <c r="J103" s="12">
        <f t="shared" si="1"/>
        <v>672553</v>
      </c>
      <c r="K103" s="4" t="s">
        <v>505</v>
      </c>
      <c r="L103" s="4" t="s">
        <v>3537</v>
      </c>
      <c r="M103" t="s">
        <v>5374</v>
      </c>
      <c r="N103"/>
      <c r="O103"/>
      <c r="P103"/>
    </row>
    <row r="104" spans="2:16" hidden="1" outlineLevel="1" x14ac:dyDescent="0.2">
      <c r="B104" s="8">
        <v>44973</v>
      </c>
      <c r="C104" s="4" t="s">
        <v>719</v>
      </c>
      <c r="D104" s="4">
        <v>5078</v>
      </c>
      <c r="E104" s="4" t="s">
        <v>3840</v>
      </c>
      <c r="F104" s="4" t="s">
        <v>2586</v>
      </c>
      <c r="G104" s="12">
        <v>611412</v>
      </c>
      <c r="H104" s="11" t="s">
        <v>1076</v>
      </c>
      <c r="I104" s="12">
        <v>61141</v>
      </c>
      <c r="J104" s="12">
        <f t="shared" si="1"/>
        <v>672553</v>
      </c>
      <c r="K104" s="4" t="s">
        <v>505</v>
      </c>
      <c r="L104" s="4" t="s">
        <v>3537</v>
      </c>
      <c r="M104" t="s">
        <v>5374</v>
      </c>
      <c r="N104"/>
      <c r="O104"/>
      <c r="P104"/>
    </row>
    <row r="105" spans="2:16" hidden="1" outlineLevel="1" x14ac:dyDescent="0.2">
      <c r="B105" s="8">
        <v>44973</v>
      </c>
      <c r="C105" s="4" t="s">
        <v>3909</v>
      </c>
      <c r="D105" s="4">
        <v>5091</v>
      </c>
      <c r="E105" s="4" t="s">
        <v>3840</v>
      </c>
      <c r="F105" s="4" t="s">
        <v>4603</v>
      </c>
      <c r="G105" s="12">
        <v>611412</v>
      </c>
      <c r="H105" s="11" t="s">
        <v>1076</v>
      </c>
      <c r="I105" s="12">
        <v>61141</v>
      </c>
      <c r="J105" s="12">
        <f t="shared" si="1"/>
        <v>672553</v>
      </c>
      <c r="K105" s="4" t="s">
        <v>505</v>
      </c>
      <c r="L105" s="4" t="s">
        <v>3537</v>
      </c>
      <c r="M105" t="s">
        <v>5374</v>
      </c>
      <c r="N105"/>
      <c r="O105"/>
      <c r="P105"/>
    </row>
    <row r="106" spans="2:16" hidden="1" outlineLevel="1" x14ac:dyDescent="0.2">
      <c r="B106" s="8">
        <v>44973</v>
      </c>
      <c r="C106" s="4" t="s">
        <v>1653</v>
      </c>
      <c r="D106" s="4">
        <v>5183</v>
      </c>
      <c r="E106" s="4" t="s">
        <v>3840</v>
      </c>
      <c r="F106" s="4" t="s">
        <v>2156</v>
      </c>
      <c r="G106" s="12">
        <v>611412</v>
      </c>
      <c r="H106" s="11" t="s">
        <v>1076</v>
      </c>
      <c r="I106" s="12">
        <v>61141</v>
      </c>
      <c r="J106" s="12">
        <f t="shared" si="1"/>
        <v>672553</v>
      </c>
      <c r="K106" s="4" t="s">
        <v>505</v>
      </c>
      <c r="L106" s="4" t="s">
        <v>3537</v>
      </c>
      <c r="M106" t="s">
        <v>5374</v>
      </c>
      <c r="N106"/>
      <c r="O106"/>
      <c r="P106"/>
    </row>
    <row r="107" spans="2:16" hidden="1" outlineLevel="1" x14ac:dyDescent="0.2">
      <c r="B107" s="8">
        <v>44973</v>
      </c>
      <c r="C107" s="4" t="s">
        <v>5156</v>
      </c>
      <c r="D107" s="4">
        <v>5196</v>
      </c>
      <c r="E107" s="4" t="s">
        <v>3840</v>
      </c>
      <c r="F107" s="4" t="s">
        <v>4630</v>
      </c>
      <c r="G107" s="12">
        <v>611412</v>
      </c>
      <c r="H107" s="11" t="s">
        <v>1076</v>
      </c>
      <c r="I107" s="12">
        <v>61141</v>
      </c>
      <c r="J107" s="12">
        <f t="shared" si="1"/>
        <v>672553</v>
      </c>
      <c r="K107" s="4" t="s">
        <v>505</v>
      </c>
      <c r="L107" s="4" t="s">
        <v>3537</v>
      </c>
      <c r="M107" t="s">
        <v>5374</v>
      </c>
      <c r="N107"/>
      <c r="O107"/>
      <c r="P107"/>
    </row>
    <row r="108" spans="2:16" hidden="1" outlineLevel="1" x14ac:dyDescent="0.2">
      <c r="B108" s="8">
        <v>44973</v>
      </c>
      <c r="C108" s="4" t="s">
        <v>4341</v>
      </c>
      <c r="D108" s="4">
        <v>5197</v>
      </c>
      <c r="E108" s="4" t="s">
        <v>3840</v>
      </c>
      <c r="F108" s="4" t="s">
        <v>2270</v>
      </c>
      <c r="G108" s="12">
        <v>611412</v>
      </c>
      <c r="H108" s="11" t="s">
        <v>1076</v>
      </c>
      <c r="I108" s="12">
        <v>61141</v>
      </c>
      <c r="J108" s="12">
        <f t="shared" si="1"/>
        <v>672553</v>
      </c>
      <c r="K108" s="4" t="s">
        <v>505</v>
      </c>
      <c r="L108" s="4" t="s">
        <v>3537</v>
      </c>
      <c r="M108" t="s">
        <v>5374</v>
      </c>
      <c r="N108"/>
      <c r="O108"/>
      <c r="P108"/>
    </row>
    <row r="109" spans="2:16" hidden="1" outlineLevel="1" x14ac:dyDescent="0.2">
      <c r="B109" s="8">
        <v>44973</v>
      </c>
      <c r="C109" s="4" t="s">
        <v>1285</v>
      </c>
      <c r="D109" s="4">
        <v>5210</v>
      </c>
      <c r="E109" s="4" t="s">
        <v>3840</v>
      </c>
      <c r="F109" s="4" t="s">
        <v>1940</v>
      </c>
      <c r="G109" s="12">
        <v>611412</v>
      </c>
      <c r="H109" s="11" t="s">
        <v>1076</v>
      </c>
      <c r="I109" s="12">
        <v>61141</v>
      </c>
      <c r="J109" s="12">
        <f t="shared" si="1"/>
        <v>672553</v>
      </c>
      <c r="K109" s="4" t="s">
        <v>505</v>
      </c>
      <c r="L109" s="4" t="s">
        <v>3537</v>
      </c>
      <c r="M109" t="s">
        <v>5374</v>
      </c>
      <c r="N109"/>
      <c r="O109"/>
      <c r="P109"/>
    </row>
    <row r="110" spans="2:16" hidden="1" outlineLevel="1" x14ac:dyDescent="0.2">
      <c r="B110" s="8">
        <v>44973</v>
      </c>
      <c r="C110" s="4" t="s">
        <v>1324</v>
      </c>
      <c r="D110" s="4">
        <v>5222</v>
      </c>
      <c r="E110" s="4" t="s">
        <v>3840</v>
      </c>
      <c r="F110" s="4" t="s">
        <v>396</v>
      </c>
      <c r="G110" s="12">
        <v>611412</v>
      </c>
      <c r="H110" s="11" t="s">
        <v>1076</v>
      </c>
      <c r="I110" s="12">
        <v>61141</v>
      </c>
      <c r="J110" s="12">
        <f t="shared" si="1"/>
        <v>672553</v>
      </c>
      <c r="K110" s="4" t="s">
        <v>505</v>
      </c>
      <c r="L110" s="4" t="s">
        <v>3537</v>
      </c>
      <c r="M110" t="s">
        <v>5374</v>
      </c>
      <c r="N110"/>
      <c r="O110"/>
      <c r="P110"/>
    </row>
    <row r="111" spans="2:16" hidden="1" outlineLevel="1" x14ac:dyDescent="0.2">
      <c r="B111" s="8">
        <v>44973</v>
      </c>
      <c r="C111" s="4" t="s">
        <v>4960</v>
      </c>
      <c r="D111" s="4">
        <v>5236</v>
      </c>
      <c r="E111" s="4" t="s">
        <v>3840</v>
      </c>
      <c r="F111" s="4" t="s">
        <v>1478</v>
      </c>
      <c r="G111" s="12">
        <v>611412</v>
      </c>
      <c r="H111" s="11" t="s">
        <v>1076</v>
      </c>
      <c r="I111" s="12">
        <v>61141</v>
      </c>
      <c r="J111" s="12">
        <f t="shared" si="1"/>
        <v>672553</v>
      </c>
      <c r="K111" s="4" t="s">
        <v>505</v>
      </c>
      <c r="L111" s="4" t="s">
        <v>3537</v>
      </c>
      <c r="M111" t="s">
        <v>5374</v>
      </c>
      <c r="N111"/>
      <c r="O111"/>
      <c r="P111"/>
    </row>
    <row r="112" spans="2:16" hidden="1" outlineLevel="1" x14ac:dyDescent="0.2">
      <c r="B112" s="8">
        <v>44973</v>
      </c>
      <c r="C112" s="4" t="s">
        <v>3375</v>
      </c>
      <c r="D112" s="4">
        <v>5238</v>
      </c>
      <c r="E112" s="4" t="s">
        <v>3840</v>
      </c>
      <c r="F112" s="4" t="s">
        <v>4644</v>
      </c>
      <c r="G112" s="12">
        <v>611412</v>
      </c>
      <c r="H112" s="11" t="s">
        <v>1076</v>
      </c>
      <c r="I112" s="12">
        <v>61141</v>
      </c>
      <c r="J112" s="12">
        <f t="shared" si="1"/>
        <v>672553</v>
      </c>
      <c r="K112" s="4" t="s">
        <v>505</v>
      </c>
      <c r="L112" s="4" t="s">
        <v>3537</v>
      </c>
      <c r="M112" t="s">
        <v>5374</v>
      </c>
      <c r="N112"/>
      <c r="O112"/>
      <c r="P112"/>
    </row>
    <row r="113" spans="2:16" hidden="1" outlineLevel="1" x14ac:dyDescent="0.2">
      <c r="B113" s="8">
        <v>44973</v>
      </c>
      <c r="C113" s="4" t="s">
        <v>1861</v>
      </c>
      <c r="D113" s="4">
        <v>5239</v>
      </c>
      <c r="E113" s="4" t="s">
        <v>3840</v>
      </c>
      <c r="F113" s="4" t="s">
        <v>968</v>
      </c>
      <c r="G113" s="12">
        <v>611412</v>
      </c>
      <c r="H113" s="11" t="s">
        <v>1076</v>
      </c>
      <c r="I113" s="12">
        <v>61141</v>
      </c>
      <c r="J113" s="12">
        <f t="shared" si="1"/>
        <v>672553</v>
      </c>
      <c r="K113" s="4" t="s">
        <v>505</v>
      </c>
      <c r="L113" s="4" t="s">
        <v>3537</v>
      </c>
      <c r="M113" t="s">
        <v>5374</v>
      </c>
      <c r="N113"/>
      <c r="O113"/>
      <c r="P113"/>
    </row>
    <row r="114" spans="2:16" hidden="1" outlineLevel="1" x14ac:dyDescent="0.2">
      <c r="B114" s="8">
        <v>44973</v>
      </c>
      <c r="C114" s="4" t="s">
        <v>814</v>
      </c>
      <c r="D114" s="4">
        <v>5265</v>
      </c>
      <c r="E114" s="4" t="s">
        <v>3840</v>
      </c>
      <c r="F114" s="4" t="s">
        <v>1584</v>
      </c>
      <c r="G114" s="12">
        <v>611412</v>
      </c>
      <c r="H114" s="11" t="s">
        <v>1076</v>
      </c>
      <c r="I114" s="12">
        <v>61141</v>
      </c>
      <c r="J114" s="12">
        <f t="shared" si="1"/>
        <v>672553</v>
      </c>
      <c r="K114" s="4" t="s">
        <v>505</v>
      </c>
      <c r="L114" s="4" t="s">
        <v>3537</v>
      </c>
      <c r="M114" t="s">
        <v>5374</v>
      </c>
      <c r="N114"/>
      <c r="O114"/>
      <c r="P114"/>
    </row>
    <row r="115" spans="2:16" hidden="1" outlineLevel="1" x14ac:dyDescent="0.2">
      <c r="B115" s="8">
        <v>44973</v>
      </c>
      <c r="C115" s="4" t="s">
        <v>1019</v>
      </c>
      <c r="D115" s="4">
        <v>5266</v>
      </c>
      <c r="E115" s="4" t="s">
        <v>3840</v>
      </c>
      <c r="F115" s="4" t="s">
        <v>4575</v>
      </c>
      <c r="G115" s="12">
        <v>611412</v>
      </c>
      <c r="H115" s="11" t="s">
        <v>1076</v>
      </c>
      <c r="I115" s="12">
        <v>61141</v>
      </c>
      <c r="J115" s="12">
        <f t="shared" si="1"/>
        <v>672553</v>
      </c>
      <c r="K115" s="4" t="s">
        <v>505</v>
      </c>
      <c r="L115" s="4" t="s">
        <v>3537</v>
      </c>
      <c r="M115" t="s">
        <v>5374</v>
      </c>
      <c r="N115"/>
      <c r="O115"/>
      <c r="P115"/>
    </row>
    <row r="116" spans="2:16" hidden="1" outlineLevel="1" x14ac:dyDescent="0.2">
      <c r="B116" s="8">
        <v>44973</v>
      </c>
      <c r="C116" s="4" t="s">
        <v>2641</v>
      </c>
      <c r="D116" s="4">
        <v>5295</v>
      </c>
      <c r="E116" s="4" t="s">
        <v>3840</v>
      </c>
      <c r="F116" s="4" t="s">
        <v>140</v>
      </c>
      <c r="G116" s="12">
        <v>611412</v>
      </c>
      <c r="H116" s="11" t="s">
        <v>1076</v>
      </c>
      <c r="I116" s="12">
        <v>61141</v>
      </c>
      <c r="J116" s="12">
        <f t="shared" si="1"/>
        <v>672553</v>
      </c>
      <c r="K116" s="4" t="s">
        <v>505</v>
      </c>
      <c r="L116" s="4" t="s">
        <v>3537</v>
      </c>
      <c r="M116" t="s">
        <v>5374</v>
      </c>
      <c r="N116"/>
      <c r="O116"/>
      <c r="P116"/>
    </row>
    <row r="117" spans="2:16" hidden="1" outlineLevel="1" x14ac:dyDescent="0.2">
      <c r="B117" s="8">
        <v>44973</v>
      </c>
      <c r="C117" s="4" t="s">
        <v>883</v>
      </c>
      <c r="D117" s="4">
        <v>5306</v>
      </c>
      <c r="E117" s="4" t="s">
        <v>3840</v>
      </c>
      <c r="F117" s="4" t="s">
        <v>956</v>
      </c>
      <c r="G117" s="12">
        <v>611412</v>
      </c>
      <c r="H117" s="11" t="s">
        <v>1076</v>
      </c>
      <c r="I117" s="12">
        <v>61141</v>
      </c>
      <c r="J117" s="12">
        <f t="shared" si="1"/>
        <v>672553</v>
      </c>
      <c r="K117" s="4" t="s">
        <v>505</v>
      </c>
      <c r="L117" s="4" t="s">
        <v>3537</v>
      </c>
      <c r="M117" t="s">
        <v>5374</v>
      </c>
      <c r="N117"/>
      <c r="O117"/>
      <c r="P117"/>
    </row>
    <row r="118" spans="2:16" hidden="1" outlineLevel="1" x14ac:dyDescent="0.2">
      <c r="B118" s="8">
        <v>44973</v>
      </c>
      <c r="C118" s="4" t="s">
        <v>2439</v>
      </c>
      <c r="D118" s="4">
        <v>5307</v>
      </c>
      <c r="E118" s="4" t="s">
        <v>3840</v>
      </c>
      <c r="F118" s="4" t="s">
        <v>2930</v>
      </c>
      <c r="G118" s="12">
        <v>611412</v>
      </c>
      <c r="H118" s="11" t="s">
        <v>1076</v>
      </c>
      <c r="I118" s="12">
        <v>61141</v>
      </c>
      <c r="J118" s="12">
        <f t="shared" si="1"/>
        <v>672553</v>
      </c>
      <c r="K118" s="4" t="s">
        <v>505</v>
      </c>
      <c r="L118" s="4" t="s">
        <v>3537</v>
      </c>
      <c r="M118" t="s">
        <v>5374</v>
      </c>
      <c r="N118"/>
      <c r="O118"/>
      <c r="P118"/>
    </row>
    <row r="119" spans="2:16" hidden="1" outlineLevel="1" x14ac:dyDescent="0.2">
      <c r="B119" s="8">
        <v>44973</v>
      </c>
      <c r="C119" s="4" t="s">
        <v>2804</v>
      </c>
      <c r="D119" s="4">
        <v>5335</v>
      </c>
      <c r="E119" s="4" t="s">
        <v>3840</v>
      </c>
      <c r="F119" s="4" t="s">
        <v>4920</v>
      </c>
      <c r="G119" s="12">
        <v>611412</v>
      </c>
      <c r="H119" s="11" t="s">
        <v>1076</v>
      </c>
      <c r="I119" s="12">
        <v>61141</v>
      </c>
      <c r="J119" s="12">
        <f t="shared" si="1"/>
        <v>672553</v>
      </c>
      <c r="K119" s="4" t="s">
        <v>505</v>
      </c>
      <c r="L119" s="4" t="s">
        <v>3537</v>
      </c>
      <c r="M119" t="s">
        <v>5374</v>
      </c>
      <c r="N119"/>
      <c r="O119"/>
      <c r="P119"/>
    </row>
    <row r="120" spans="2:16" hidden="1" outlineLevel="1" x14ac:dyDescent="0.2">
      <c r="B120" s="8">
        <v>44973</v>
      </c>
      <c r="C120" s="4" t="s">
        <v>3821</v>
      </c>
      <c r="D120" s="4">
        <v>5336</v>
      </c>
      <c r="E120" s="4" t="s">
        <v>3840</v>
      </c>
      <c r="F120" s="4" t="s">
        <v>674</v>
      </c>
      <c r="G120" s="12">
        <v>611412</v>
      </c>
      <c r="H120" s="11" t="s">
        <v>1076</v>
      </c>
      <c r="I120" s="12">
        <v>61141</v>
      </c>
      <c r="J120" s="12">
        <f t="shared" si="1"/>
        <v>672553</v>
      </c>
      <c r="K120" s="4" t="s">
        <v>505</v>
      </c>
      <c r="L120" s="4" t="s">
        <v>3537</v>
      </c>
      <c r="M120" t="s">
        <v>5374</v>
      </c>
      <c r="N120"/>
      <c r="O120"/>
      <c r="P120"/>
    </row>
    <row r="121" spans="2:16" hidden="1" outlineLevel="1" x14ac:dyDescent="0.2">
      <c r="B121" s="8">
        <v>44973</v>
      </c>
      <c r="C121" s="4" t="s">
        <v>3828</v>
      </c>
      <c r="D121" s="4">
        <v>5347</v>
      </c>
      <c r="E121" s="4" t="s">
        <v>3840</v>
      </c>
      <c r="F121" s="4" t="s">
        <v>2254</v>
      </c>
      <c r="G121" s="12">
        <v>611412</v>
      </c>
      <c r="H121" s="11" t="s">
        <v>1076</v>
      </c>
      <c r="I121" s="12">
        <v>61141</v>
      </c>
      <c r="J121" s="12">
        <f t="shared" si="1"/>
        <v>672553</v>
      </c>
      <c r="K121" s="4" t="s">
        <v>505</v>
      </c>
      <c r="L121" s="4" t="s">
        <v>3537</v>
      </c>
      <c r="M121" t="s">
        <v>5374</v>
      </c>
      <c r="N121"/>
      <c r="O121"/>
      <c r="P121"/>
    </row>
    <row r="122" spans="2:16" hidden="1" outlineLevel="1" x14ac:dyDescent="0.2">
      <c r="B122" s="8">
        <v>44973</v>
      </c>
      <c r="C122" s="4" t="s">
        <v>692</v>
      </c>
      <c r="D122" s="4">
        <v>5365</v>
      </c>
      <c r="E122" s="4" t="s">
        <v>3840</v>
      </c>
      <c r="F122" s="4" t="s">
        <v>532</v>
      </c>
      <c r="G122" s="12">
        <v>611412</v>
      </c>
      <c r="H122" s="11" t="s">
        <v>1076</v>
      </c>
      <c r="I122" s="12">
        <v>61141</v>
      </c>
      <c r="J122" s="12">
        <f t="shared" si="1"/>
        <v>672553</v>
      </c>
      <c r="K122" s="4" t="s">
        <v>505</v>
      </c>
      <c r="L122" s="4" t="s">
        <v>3537</v>
      </c>
      <c r="M122" t="s">
        <v>5374</v>
      </c>
      <c r="N122"/>
      <c r="O122"/>
      <c r="P122"/>
    </row>
    <row r="123" spans="2:16" hidden="1" outlineLevel="1" x14ac:dyDescent="0.2">
      <c r="B123" s="8">
        <v>44973</v>
      </c>
      <c r="C123" s="4" t="s">
        <v>1963</v>
      </c>
      <c r="D123" s="4">
        <v>5366</v>
      </c>
      <c r="E123" s="4" t="s">
        <v>3840</v>
      </c>
      <c r="F123" s="4" t="s">
        <v>3302</v>
      </c>
      <c r="G123" s="12">
        <v>611412</v>
      </c>
      <c r="H123" s="11" t="s">
        <v>1076</v>
      </c>
      <c r="I123" s="12">
        <v>61141</v>
      </c>
      <c r="J123" s="12">
        <f t="shared" si="1"/>
        <v>672553</v>
      </c>
      <c r="K123" s="4" t="s">
        <v>505</v>
      </c>
      <c r="L123" s="4" t="s">
        <v>3537</v>
      </c>
      <c r="M123" t="s">
        <v>5374</v>
      </c>
      <c r="N123"/>
      <c r="O123"/>
      <c r="P123"/>
    </row>
    <row r="124" spans="2:16" hidden="1" outlineLevel="1" x14ac:dyDescent="0.2">
      <c r="B124" s="8">
        <v>44973</v>
      </c>
      <c r="C124" s="4" t="s">
        <v>2033</v>
      </c>
      <c r="D124" s="4">
        <v>5367</v>
      </c>
      <c r="E124" s="4" t="s">
        <v>3840</v>
      </c>
      <c r="F124" s="4" t="s">
        <v>4235</v>
      </c>
      <c r="G124" s="12">
        <v>611412</v>
      </c>
      <c r="H124" s="11" t="s">
        <v>1076</v>
      </c>
      <c r="I124" s="12">
        <v>61141</v>
      </c>
      <c r="J124" s="12">
        <f t="shared" si="1"/>
        <v>672553</v>
      </c>
      <c r="K124" s="4" t="s">
        <v>505</v>
      </c>
      <c r="L124" s="4" t="s">
        <v>3537</v>
      </c>
      <c r="M124" t="s">
        <v>5374</v>
      </c>
      <c r="N124"/>
      <c r="O124"/>
      <c r="P124"/>
    </row>
    <row r="125" spans="2:16" hidden="1" outlineLevel="1" x14ac:dyDescent="0.2">
      <c r="B125" s="8">
        <v>44973</v>
      </c>
      <c r="C125" s="4" t="s">
        <v>3326</v>
      </c>
      <c r="D125" s="4">
        <v>5382</v>
      </c>
      <c r="E125" s="4" t="s">
        <v>3840</v>
      </c>
      <c r="F125" s="4" t="s">
        <v>3014</v>
      </c>
      <c r="G125" s="12">
        <v>611412</v>
      </c>
      <c r="H125" s="11" t="s">
        <v>1076</v>
      </c>
      <c r="I125" s="12">
        <v>61141</v>
      </c>
      <c r="J125" s="12">
        <f t="shared" si="1"/>
        <v>672553</v>
      </c>
      <c r="K125" s="4" t="s">
        <v>505</v>
      </c>
      <c r="L125" s="4" t="s">
        <v>3537</v>
      </c>
      <c r="M125" t="s">
        <v>5374</v>
      </c>
      <c r="N125"/>
      <c r="O125"/>
      <c r="P125"/>
    </row>
    <row r="126" spans="2:16" hidden="1" outlineLevel="1" x14ac:dyDescent="0.2">
      <c r="B126" s="8">
        <v>44973</v>
      </c>
      <c r="C126" s="4" t="s">
        <v>2211</v>
      </c>
      <c r="D126" s="4">
        <v>5395</v>
      </c>
      <c r="E126" s="4" t="s">
        <v>3840</v>
      </c>
      <c r="F126" s="4" t="s">
        <v>5224</v>
      </c>
      <c r="G126" s="12">
        <v>611412</v>
      </c>
      <c r="H126" s="11" t="s">
        <v>1076</v>
      </c>
      <c r="I126" s="12">
        <v>61141</v>
      </c>
      <c r="J126" s="12">
        <f t="shared" si="1"/>
        <v>672553</v>
      </c>
      <c r="K126" s="4" t="s">
        <v>505</v>
      </c>
      <c r="L126" s="4" t="s">
        <v>3537</v>
      </c>
      <c r="M126" t="s">
        <v>5374</v>
      </c>
      <c r="N126"/>
      <c r="O126"/>
      <c r="P126"/>
    </row>
    <row r="127" spans="2:16" hidden="1" outlineLevel="1" x14ac:dyDescent="0.2">
      <c r="B127" s="8">
        <v>44973</v>
      </c>
      <c r="C127" s="4" t="s">
        <v>1518</v>
      </c>
      <c r="D127" s="4">
        <v>5396</v>
      </c>
      <c r="E127" s="4" t="s">
        <v>3840</v>
      </c>
      <c r="F127" s="4" t="s">
        <v>899</v>
      </c>
      <c r="G127" s="12">
        <v>611412</v>
      </c>
      <c r="H127" s="11" t="s">
        <v>1076</v>
      </c>
      <c r="I127" s="12">
        <v>61141</v>
      </c>
      <c r="J127" s="12">
        <f t="shared" si="1"/>
        <v>672553</v>
      </c>
      <c r="K127" s="4" t="s">
        <v>505</v>
      </c>
      <c r="L127" s="4" t="s">
        <v>3537</v>
      </c>
      <c r="M127" t="s">
        <v>5374</v>
      </c>
      <c r="N127"/>
      <c r="O127"/>
      <c r="P127"/>
    </row>
    <row r="128" spans="2:16" hidden="1" outlineLevel="1" x14ac:dyDescent="0.2">
      <c r="B128" s="8">
        <v>44973</v>
      </c>
      <c r="C128" s="4" t="s">
        <v>1190</v>
      </c>
      <c r="D128" s="4">
        <v>5406</v>
      </c>
      <c r="E128" s="4" t="s">
        <v>3840</v>
      </c>
      <c r="F128" s="4" t="s">
        <v>3458</v>
      </c>
      <c r="G128" s="12">
        <v>611412</v>
      </c>
      <c r="H128" s="11" t="s">
        <v>1076</v>
      </c>
      <c r="I128" s="12">
        <v>61141</v>
      </c>
      <c r="J128" s="12">
        <f t="shared" si="1"/>
        <v>672553</v>
      </c>
      <c r="K128" s="4" t="s">
        <v>505</v>
      </c>
      <c r="L128" s="4" t="s">
        <v>3537</v>
      </c>
      <c r="M128" t="s">
        <v>5374</v>
      </c>
      <c r="N128"/>
      <c r="O128"/>
      <c r="P128"/>
    </row>
    <row r="129" spans="2:16" hidden="1" outlineLevel="1" x14ac:dyDescent="0.2">
      <c r="B129" s="8">
        <v>44973</v>
      </c>
      <c r="C129" s="4" t="s">
        <v>5204</v>
      </c>
      <c r="D129" s="4">
        <v>5420</v>
      </c>
      <c r="E129" s="4" t="s">
        <v>3840</v>
      </c>
      <c r="F129" s="4" t="s">
        <v>4582</v>
      </c>
      <c r="G129" s="12">
        <v>611412</v>
      </c>
      <c r="H129" s="11" t="s">
        <v>1076</v>
      </c>
      <c r="I129" s="12">
        <v>61141</v>
      </c>
      <c r="J129" s="12">
        <f t="shared" si="1"/>
        <v>672553</v>
      </c>
      <c r="K129" s="4" t="s">
        <v>505</v>
      </c>
      <c r="L129" s="4" t="s">
        <v>3537</v>
      </c>
      <c r="M129" t="s">
        <v>5374</v>
      </c>
      <c r="N129"/>
      <c r="O129"/>
      <c r="P129"/>
    </row>
    <row r="130" spans="2:16" hidden="1" outlineLevel="1" x14ac:dyDescent="0.2">
      <c r="B130" s="8">
        <v>44973</v>
      </c>
      <c r="C130" s="4" t="s">
        <v>1325</v>
      </c>
      <c r="D130" s="4">
        <v>5421</v>
      </c>
      <c r="E130" s="4" t="s">
        <v>3840</v>
      </c>
      <c r="F130" s="4" t="s">
        <v>946</v>
      </c>
      <c r="G130" s="12">
        <v>611412</v>
      </c>
      <c r="H130" s="11" t="s">
        <v>1076</v>
      </c>
      <c r="I130" s="12">
        <v>61141</v>
      </c>
      <c r="J130" s="12">
        <f t="shared" ref="J130:J193" si="2">+G130+I130</f>
        <v>672553</v>
      </c>
      <c r="K130" s="4" t="s">
        <v>505</v>
      </c>
      <c r="L130" s="4" t="s">
        <v>3537</v>
      </c>
      <c r="M130" t="s">
        <v>5374</v>
      </c>
      <c r="N130"/>
      <c r="O130"/>
      <c r="P130"/>
    </row>
    <row r="131" spans="2:16" hidden="1" outlineLevel="1" x14ac:dyDescent="0.2">
      <c r="B131" s="8">
        <v>44973</v>
      </c>
      <c r="C131" s="4" t="s">
        <v>2119</v>
      </c>
      <c r="D131" s="4">
        <v>5445</v>
      </c>
      <c r="E131" s="4" t="s">
        <v>3840</v>
      </c>
      <c r="F131" s="4" t="s">
        <v>572</v>
      </c>
      <c r="G131" s="12">
        <v>611412</v>
      </c>
      <c r="H131" s="11" t="s">
        <v>1076</v>
      </c>
      <c r="I131" s="12">
        <v>61141</v>
      </c>
      <c r="J131" s="12">
        <f t="shared" si="2"/>
        <v>672553</v>
      </c>
      <c r="K131" s="4" t="s">
        <v>505</v>
      </c>
      <c r="L131" s="4" t="s">
        <v>3537</v>
      </c>
      <c r="M131" t="s">
        <v>5374</v>
      </c>
      <c r="N131"/>
      <c r="O131"/>
      <c r="P131"/>
    </row>
    <row r="132" spans="2:16" hidden="1" outlineLevel="1" x14ac:dyDescent="0.2">
      <c r="B132" s="8">
        <v>44973</v>
      </c>
      <c r="C132" s="4" t="s">
        <v>3060</v>
      </c>
      <c r="D132" s="4">
        <v>5475</v>
      </c>
      <c r="E132" s="4" t="s">
        <v>3840</v>
      </c>
      <c r="F132" s="4" t="s">
        <v>3745</v>
      </c>
      <c r="G132" s="12">
        <v>611412</v>
      </c>
      <c r="H132" s="11" t="s">
        <v>1076</v>
      </c>
      <c r="I132" s="12">
        <v>61141</v>
      </c>
      <c r="J132" s="12">
        <f t="shared" si="2"/>
        <v>672553</v>
      </c>
      <c r="K132" s="4" t="s">
        <v>505</v>
      </c>
      <c r="L132" s="4" t="s">
        <v>3537</v>
      </c>
      <c r="M132" t="s">
        <v>5374</v>
      </c>
      <c r="N132"/>
      <c r="O132"/>
      <c r="P132"/>
    </row>
    <row r="133" spans="2:16" hidden="1" outlineLevel="1" x14ac:dyDescent="0.2">
      <c r="B133" s="8">
        <v>44973</v>
      </c>
      <c r="C133" s="4" t="s">
        <v>3612</v>
      </c>
      <c r="D133" s="4">
        <v>5476</v>
      </c>
      <c r="E133" s="4" t="s">
        <v>3840</v>
      </c>
      <c r="F133" s="4" t="s">
        <v>1667</v>
      </c>
      <c r="G133" s="12">
        <v>611412</v>
      </c>
      <c r="H133" s="11" t="s">
        <v>1076</v>
      </c>
      <c r="I133" s="12">
        <v>61141</v>
      </c>
      <c r="J133" s="12">
        <f t="shared" si="2"/>
        <v>672553</v>
      </c>
      <c r="K133" s="4" t="s">
        <v>505</v>
      </c>
      <c r="L133" s="4" t="s">
        <v>3537</v>
      </c>
      <c r="M133" t="s">
        <v>5374</v>
      </c>
      <c r="N133"/>
      <c r="O133"/>
      <c r="P133"/>
    </row>
    <row r="134" spans="2:16" hidden="1" outlineLevel="1" x14ac:dyDescent="0.2">
      <c r="B134" s="8">
        <v>44973</v>
      </c>
      <c r="C134" s="4" t="s">
        <v>4619</v>
      </c>
      <c r="D134" s="4">
        <v>5477</v>
      </c>
      <c r="E134" s="4" t="s">
        <v>3840</v>
      </c>
      <c r="F134" s="4" t="s">
        <v>2966</v>
      </c>
      <c r="G134" s="12">
        <v>611412</v>
      </c>
      <c r="H134" s="11" t="s">
        <v>1076</v>
      </c>
      <c r="I134" s="12">
        <v>61141</v>
      </c>
      <c r="J134" s="12">
        <f t="shared" si="2"/>
        <v>672553</v>
      </c>
      <c r="K134" s="4" t="s">
        <v>505</v>
      </c>
      <c r="L134" s="4" t="s">
        <v>3537</v>
      </c>
      <c r="M134" t="s">
        <v>5374</v>
      </c>
      <c r="N134"/>
      <c r="O134"/>
      <c r="P134"/>
    </row>
    <row r="135" spans="2:16" hidden="1" outlineLevel="1" x14ac:dyDescent="0.2">
      <c r="B135" s="8">
        <v>44973</v>
      </c>
      <c r="C135" s="4" t="s">
        <v>1567</v>
      </c>
      <c r="D135" s="4">
        <v>5478</v>
      </c>
      <c r="E135" s="4" t="s">
        <v>3840</v>
      </c>
      <c r="F135" s="4" t="s">
        <v>4724</v>
      </c>
      <c r="G135" s="12">
        <v>611412</v>
      </c>
      <c r="H135" s="11" t="s">
        <v>1076</v>
      </c>
      <c r="I135" s="12">
        <v>61141</v>
      </c>
      <c r="J135" s="12">
        <f t="shared" si="2"/>
        <v>672553</v>
      </c>
      <c r="K135" s="4" t="s">
        <v>505</v>
      </c>
      <c r="L135" s="4" t="s">
        <v>3537</v>
      </c>
      <c r="M135" t="s">
        <v>5374</v>
      </c>
      <c r="N135"/>
      <c r="O135"/>
      <c r="P135"/>
    </row>
    <row r="136" spans="2:16" hidden="1" outlineLevel="1" x14ac:dyDescent="0.2">
      <c r="B136" s="8">
        <v>44973</v>
      </c>
      <c r="C136" s="4" t="s">
        <v>177</v>
      </c>
      <c r="D136" s="4">
        <v>5479</v>
      </c>
      <c r="E136" s="4" t="s">
        <v>3840</v>
      </c>
      <c r="F136" s="4" t="s">
        <v>2880</v>
      </c>
      <c r="G136" s="12">
        <v>611412</v>
      </c>
      <c r="H136" s="11" t="s">
        <v>1076</v>
      </c>
      <c r="I136" s="12">
        <v>61141</v>
      </c>
      <c r="J136" s="12">
        <f t="shared" si="2"/>
        <v>672553</v>
      </c>
      <c r="K136" s="4" t="s">
        <v>505</v>
      </c>
      <c r="L136" s="4" t="s">
        <v>3537</v>
      </c>
      <c r="M136" t="s">
        <v>5374</v>
      </c>
      <c r="N136"/>
      <c r="O136"/>
      <c r="P136"/>
    </row>
    <row r="137" spans="2:16" hidden="1" outlineLevel="1" x14ac:dyDescent="0.2">
      <c r="B137" s="8">
        <v>44973</v>
      </c>
      <c r="C137" s="4" t="s">
        <v>4506</v>
      </c>
      <c r="D137" s="4">
        <v>5480</v>
      </c>
      <c r="E137" s="4" t="s">
        <v>3840</v>
      </c>
      <c r="F137" s="4" t="s">
        <v>2749</v>
      </c>
      <c r="G137" s="12">
        <v>611412</v>
      </c>
      <c r="H137" s="11" t="s">
        <v>1076</v>
      </c>
      <c r="I137" s="12">
        <v>61141</v>
      </c>
      <c r="J137" s="12">
        <f t="shared" si="2"/>
        <v>672553</v>
      </c>
      <c r="K137" s="4" t="s">
        <v>505</v>
      </c>
      <c r="L137" s="4" t="s">
        <v>3537</v>
      </c>
      <c r="M137" t="s">
        <v>5374</v>
      </c>
      <c r="N137"/>
      <c r="O137"/>
      <c r="P137"/>
    </row>
    <row r="138" spans="2:16" hidden="1" outlineLevel="1" x14ac:dyDescent="0.2">
      <c r="B138" s="8">
        <v>44973</v>
      </c>
      <c r="C138" s="4" t="s">
        <v>592</v>
      </c>
      <c r="D138" s="4">
        <v>5483</v>
      </c>
      <c r="E138" s="4" t="s">
        <v>3840</v>
      </c>
      <c r="F138" s="4" t="s">
        <v>1675</v>
      </c>
      <c r="G138" s="12">
        <v>611412</v>
      </c>
      <c r="H138" s="11" t="s">
        <v>1076</v>
      </c>
      <c r="I138" s="12">
        <v>61141</v>
      </c>
      <c r="J138" s="12">
        <f t="shared" si="2"/>
        <v>672553</v>
      </c>
      <c r="K138" s="4" t="s">
        <v>505</v>
      </c>
      <c r="L138" s="4" t="s">
        <v>3537</v>
      </c>
      <c r="M138" t="s">
        <v>5374</v>
      </c>
      <c r="N138"/>
      <c r="O138"/>
      <c r="P138"/>
    </row>
    <row r="139" spans="2:16" hidden="1" outlineLevel="1" x14ac:dyDescent="0.2">
      <c r="B139" s="8">
        <v>44973</v>
      </c>
      <c r="C139" s="4" t="s">
        <v>1834</v>
      </c>
      <c r="D139" s="4">
        <v>5484</v>
      </c>
      <c r="E139" s="4" t="s">
        <v>3840</v>
      </c>
      <c r="F139" s="4" t="s">
        <v>1286</v>
      </c>
      <c r="G139" s="12">
        <v>611412</v>
      </c>
      <c r="H139" s="11" t="s">
        <v>1076</v>
      </c>
      <c r="I139" s="12">
        <v>61141</v>
      </c>
      <c r="J139" s="12">
        <f t="shared" si="2"/>
        <v>672553</v>
      </c>
      <c r="K139" s="4" t="s">
        <v>505</v>
      </c>
      <c r="L139" s="4" t="s">
        <v>3537</v>
      </c>
      <c r="M139" t="s">
        <v>5374</v>
      </c>
      <c r="N139"/>
      <c r="O139"/>
      <c r="P139"/>
    </row>
    <row r="140" spans="2:16" hidden="1" outlineLevel="1" x14ac:dyDescent="0.2">
      <c r="B140" s="8">
        <v>44973</v>
      </c>
      <c r="C140" s="4" t="s">
        <v>2113</v>
      </c>
      <c r="D140" s="4">
        <v>5485</v>
      </c>
      <c r="E140" s="4" t="s">
        <v>3840</v>
      </c>
      <c r="F140" s="4" t="s">
        <v>4715</v>
      </c>
      <c r="G140" s="12">
        <v>611412</v>
      </c>
      <c r="H140" s="11" t="s">
        <v>1076</v>
      </c>
      <c r="I140" s="12">
        <v>61141</v>
      </c>
      <c r="J140" s="12">
        <f t="shared" si="2"/>
        <v>672553</v>
      </c>
      <c r="K140" s="4" t="s">
        <v>505</v>
      </c>
      <c r="L140" s="4" t="s">
        <v>3537</v>
      </c>
      <c r="M140" t="s">
        <v>5374</v>
      </c>
      <c r="N140"/>
      <c r="O140"/>
      <c r="P140"/>
    </row>
    <row r="141" spans="2:16" hidden="1" outlineLevel="1" x14ac:dyDescent="0.2">
      <c r="B141" s="8">
        <v>44973</v>
      </c>
      <c r="C141" s="4" t="s">
        <v>3169</v>
      </c>
      <c r="D141" s="4">
        <v>5486</v>
      </c>
      <c r="E141" s="4" t="s">
        <v>3840</v>
      </c>
      <c r="F141" s="4" t="s">
        <v>412</v>
      </c>
      <c r="G141" s="12">
        <v>611412</v>
      </c>
      <c r="H141" s="11" t="s">
        <v>1076</v>
      </c>
      <c r="I141" s="12">
        <v>61141</v>
      </c>
      <c r="J141" s="12">
        <f t="shared" si="2"/>
        <v>672553</v>
      </c>
      <c r="K141" s="4" t="s">
        <v>505</v>
      </c>
      <c r="L141" s="4" t="s">
        <v>3537</v>
      </c>
      <c r="M141" t="s">
        <v>5374</v>
      </c>
      <c r="N141"/>
      <c r="O141"/>
      <c r="P141"/>
    </row>
    <row r="142" spans="2:16" hidden="1" outlineLevel="1" x14ac:dyDescent="0.2">
      <c r="B142" s="8">
        <v>44973</v>
      </c>
      <c r="C142" s="4" t="s">
        <v>1754</v>
      </c>
      <c r="D142" s="4">
        <v>5488</v>
      </c>
      <c r="E142" s="4" t="s">
        <v>3840</v>
      </c>
      <c r="F142" s="4" t="s">
        <v>5021</v>
      </c>
      <c r="G142" s="12">
        <v>611412</v>
      </c>
      <c r="H142" s="11" t="s">
        <v>1076</v>
      </c>
      <c r="I142" s="12">
        <v>61141</v>
      </c>
      <c r="J142" s="12">
        <f t="shared" si="2"/>
        <v>672553</v>
      </c>
      <c r="K142" s="4" t="s">
        <v>505</v>
      </c>
      <c r="L142" s="4" t="s">
        <v>3537</v>
      </c>
      <c r="M142" t="s">
        <v>5374</v>
      </c>
      <c r="N142"/>
      <c r="O142"/>
      <c r="P142"/>
    </row>
    <row r="143" spans="2:16" hidden="1" outlineLevel="1" x14ac:dyDescent="0.2">
      <c r="B143" s="8">
        <v>44973</v>
      </c>
      <c r="C143" s="4" t="s">
        <v>2049</v>
      </c>
      <c r="D143" s="4">
        <v>5489</v>
      </c>
      <c r="E143" s="4" t="s">
        <v>3840</v>
      </c>
      <c r="F143" s="4" t="s">
        <v>3721</v>
      </c>
      <c r="G143" s="12">
        <v>611412</v>
      </c>
      <c r="H143" s="11" t="s">
        <v>1076</v>
      </c>
      <c r="I143" s="12">
        <v>61141</v>
      </c>
      <c r="J143" s="12">
        <f t="shared" si="2"/>
        <v>672553</v>
      </c>
      <c r="K143" s="4" t="s">
        <v>505</v>
      </c>
      <c r="L143" s="4" t="s">
        <v>3537</v>
      </c>
      <c r="M143" t="s">
        <v>5374</v>
      </c>
      <c r="N143"/>
      <c r="O143"/>
      <c r="P143"/>
    </row>
    <row r="144" spans="2:16" hidden="1" outlineLevel="1" x14ac:dyDescent="0.2">
      <c r="B144" s="8">
        <v>44973</v>
      </c>
      <c r="C144" s="4" t="s">
        <v>4589</v>
      </c>
      <c r="D144" s="4">
        <v>5490</v>
      </c>
      <c r="E144" s="4" t="s">
        <v>3840</v>
      </c>
      <c r="F144" s="4" t="s">
        <v>831</v>
      </c>
      <c r="G144" s="12">
        <v>611412</v>
      </c>
      <c r="H144" s="11" t="s">
        <v>1076</v>
      </c>
      <c r="I144" s="12">
        <v>61141</v>
      </c>
      <c r="J144" s="12">
        <f t="shared" si="2"/>
        <v>672553</v>
      </c>
      <c r="K144" s="4" t="s">
        <v>505</v>
      </c>
      <c r="L144" s="4" t="s">
        <v>3537</v>
      </c>
      <c r="M144" t="s">
        <v>5374</v>
      </c>
      <c r="N144"/>
      <c r="O144"/>
      <c r="P144"/>
    </row>
    <row r="145" spans="2:16" hidden="1" outlineLevel="1" x14ac:dyDescent="0.2">
      <c r="B145" s="8">
        <v>44973</v>
      </c>
      <c r="C145" s="4" t="s">
        <v>3452</v>
      </c>
      <c r="D145" s="4">
        <v>5491</v>
      </c>
      <c r="E145" s="4" t="s">
        <v>3840</v>
      </c>
      <c r="F145" s="4" t="s">
        <v>1910</v>
      </c>
      <c r="G145" s="12">
        <v>611412</v>
      </c>
      <c r="H145" s="11" t="s">
        <v>1076</v>
      </c>
      <c r="I145" s="12">
        <v>61141</v>
      </c>
      <c r="J145" s="12">
        <f t="shared" si="2"/>
        <v>672553</v>
      </c>
      <c r="K145" s="4" t="s">
        <v>505</v>
      </c>
      <c r="L145" s="4" t="s">
        <v>3537</v>
      </c>
      <c r="M145" t="s">
        <v>5374</v>
      </c>
      <c r="N145"/>
      <c r="O145"/>
      <c r="P145"/>
    </row>
    <row r="146" spans="2:16" hidden="1" outlineLevel="1" x14ac:dyDescent="0.2">
      <c r="B146" s="8">
        <v>44973</v>
      </c>
      <c r="C146" s="4" t="s">
        <v>4541</v>
      </c>
      <c r="D146" s="4">
        <v>5503</v>
      </c>
      <c r="E146" s="4" t="s">
        <v>3840</v>
      </c>
      <c r="F146" s="4" t="s">
        <v>5027</v>
      </c>
      <c r="G146" s="12">
        <v>611412</v>
      </c>
      <c r="H146" s="11" t="s">
        <v>1076</v>
      </c>
      <c r="I146" s="12">
        <v>61141</v>
      </c>
      <c r="J146" s="12">
        <f t="shared" si="2"/>
        <v>672553</v>
      </c>
      <c r="K146" s="4" t="s">
        <v>505</v>
      </c>
      <c r="L146" s="4" t="s">
        <v>3537</v>
      </c>
      <c r="M146" t="s">
        <v>5374</v>
      </c>
      <c r="N146"/>
      <c r="O146"/>
      <c r="P146"/>
    </row>
    <row r="147" spans="2:16" hidden="1" outlineLevel="1" x14ac:dyDescent="0.2">
      <c r="B147" s="8">
        <v>44973</v>
      </c>
      <c r="C147" s="4" t="s">
        <v>4160</v>
      </c>
      <c r="D147" s="4">
        <v>5504</v>
      </c>
      <c r="E147" s="4" t="s">
        <v>3840</v>
      </c>
      <c r="F147" s="4" t="s">
        <v>1616</v>
      </c>
      <c r="G147" s="12">
        <v>611412</v>
      </c>
      <c r="H147" s="11" t="s">
        <v>1076</v>
      </c>
      <c r="I147" s="12">
        <v>61141</v>
      </c>
      <c r="J147" s="12">
        <f t="shared" si="2"/>
        <v>672553</v>
      </c>
      <c r="K147" s="4" t="s">
        <v>505</v>
      </c>
      <c r="L147" s="4" t="s">
        <v>3537</v>
      </c>
      <c r="M147" t="s">
        <v>5374</v>
      </c>
      <c r="N147"/>
      <c r="O147"/>
      <c r="P147"/>
    </row>
    <row r="148" spans="2:16" hidden="1" outlineLevel="1" x14ac:dyDescent="0.2">
      <c r="B148" s="8">
        <v>44973</v>
      </c>
      <c r="C148" s="4" t="s">
        <v>3419</v>
      </c>
      <c r="D148" s="4">
        <v>5505</v>
      </c>
      <c r="E148" s="4" t="s">
        <v>3840</v>
      </c>
      <c r="F148" s="4" t="s">
        <v>4766</v>
      </c>
      <c r="G148" s="12">
        <v>611412</v>
      </c>
      <c r="H148" s="11" t="s">
        <v>1076</v>
      </c>
      <c r="I148" s="12">
        <v>61141</v>
      </c>
      <c r="J148" s="12">
        <f t="shared" si="2"/>
        <v>672553</v>
      </c>
      <c r="K148" s="4" t="s">
        <v>505</v>
      </c>
      <c r="L148" s="4" t="s">
        <v>3537</v>
      </c>
      <c r="M148" t="s">
        <v>5374</v>
      </c>
      <c r="N148"/>
      <c r="O148"/>
      <c r="P148"/>
    </row>
    <row r="149" spans="2:16" hidden="1" outlineLevel="1" x14ac:dyDescent="0.2">
      <c r="B149" s="8">
        <v>44973</v>
      </c>
      <c r="C149" s="4" t="s">
        <v>2218</v>
      </c>
      <c r="D149" s="4">
        <v>5506</v>
      </c>
      <c r="E149" s="4" t="s">
        <v>3840</v>
      </c>
      <c r="F149" s="4" t="s">
        <v>1581</v>
      </c>
      <c r="G149" s="12">
        <v>611412</v>
      </c>
      <c r="H149" s="11" t="s">
        <v>1076</v>
      </c>
      <c r="I149" s="12">
        <v>61141</v>
      </c>
      <c r="J149" s="12">
        <f t="shared" si="2"/>
        <v>672553</v>
      </c>
      <c r="K149" s="4" t="s">
        <v>505</v>
      </c>
      <c r="L149" s="4" t="s">
        <v>3537</v>
      </c>
      <c r="M149" t="s">
        <v>5374</v>
      </c>
      <c r="N149"/>
      <c r="O149"/>
      <c r="P149"/>
    </row>
    <row r="150" spans="2:16" hidden="1" outlineLevel="1" x14ac:dyDescent="0.2">
      <c r="B150" s="8">
        <v>44973</v>
      </c>
      <c r="C150" s="4" t="s">
        <v>3218</v>
      </c>
      <c r="D150" s="4">
        <v>5507</v>
      </c>
      <c r="E150" s="4" t="s">
        <v>3840</v>
      </c>
      <c r="F150" s="4" t="s">
        <v>4332</v>
      </c>
      <c r="G150" s="12">
        <v>611412</v>
      </c>
      <c r="H150" s="11" t="s">
        <v>1076</v>
      </c>
      <c r="I150" s="12">
        <v>61141</v>
      </c>
      <c r="J150" s="12">
        <f t="shared" si="2"/>
        <v>672553</v>
      </c>
      <c r="K150" s="4" t="s">
        <v>505</v>
      </c>
      <c r="L150" s="4" t="s">
        <v>3537</v>
      </c>
      <c r="M150" t="s">
        <v>5374</v>
      </c>
      <c r="N150"/>
      <c r="O150"/>
      <c r="P150"/>
    </row>
    <row r="151" spans="2:16" hidden="1" outlineLevel="1" x14ac:dyDescent="0.2">
      <c r="B151" s="8">
        <v>44973</v>
      </c>
      <c r="C151" s="4" t="s">
        <v>2860</v>
      </c>
      <c r="D151" s="4">
        <v>5508</v>
      </c>
      <c r="E151" s="4" t="s">
        <v>3840</v>
      </c>
      <c r="F151" s="4" t="s">
        <v>2807</v>
      </c>
      <c r="G151" s="12">
        <v>611412</v>
      </c>
      <c r="H151" s="11" t="s">
        <v>1076</v>
      </c>
      <c r="I151" s="12">
        <v>61141</v>
      </c>
      <c r="J151" s="12">
        <f t="shared" si="2"/>
        <v>672553</v>
      </c>
      <c r="K151" s="4" t="s">
        <v>505</v>
      </c>
      <c r="L151" s="4" t="s">
        <v>3537</v>
      </c>
      <c r="M151" t="s">
        <v>5374</v>
      </c>
      <c r="N151"/>
      <c r="O151"/>
      <c r="P151"/>
    </row>
    <row r="152" spans="2:16" hidden="1" outlineLevel="1" x14ac:dyDescent="0.2">
      <c r="B152" s="8">
        <v>44973</v>
      </c>
      <c r="C152" s="4" t="s">
        <v>1558</v>
      </c>
      <c r="D152" s="4">
        <v>5509</v>
      </c>
      <c r="E152" s="4" t="s">
        <v>3840</v>
      </c>
      <c r="F152" s="4" t="s">
        <v>5040</v>
      </c>
      <c r="G152" s="12">
        <v>611412</v>
      </c>
      <c r="H152" s="11" t="s">
        <v>1076</v>
      </c>
      <c r="I152" s="12">
        <v>61141</v>
      </c>
      <c r="J152" s="12">
        <f t="shared" si="2"/>
        <v>672553</v>
      </c>
      <c r="K152" s="4" t="s">
        <v>505</v>
      </c>
      <c r="L152" s="4" t="s">
        <v>3537</v>
      </c>
      <c r="M152" t="s">
        <v>5374</v>
      </c>
      <c r="N152"/>
      <c r="O152"/>
      <c r="P152"/>
    </row>
    <row r="153" spans="2:16" hidden="1" outlineLevel="1" x14ac:dyDescent="0.2">
      <c r="B153" s="8">
        <v>44973</v>
      </c>
      <c r="C153" s="4" t="s">
        <v>3258</v>
      </c>
      <c r="D153" s="4">
        <v>5510</v>
      </c>
      <c r="E153" s="4" t="s">
        <v>3840</v>
      </c>
      <c r="F153" s="4" t="s">
        <v>1039</v>
      </c>
      <c r="G153" s="12">
        <v>611412</v>
      </c>
      <c r="H153" s="11" t="s">
        <v>1076</v>
      </c>
      <c r="I153" s="12">
        <v>61141</v>
      </c>
      <c r="J153" s="12">
        <f t="shared" si="2"/>
        <v>672553</v>
      </c>
      <c r="K153" s="4" t="s">
        <v>505</v>
      </c>
      <c r="L153" s="4" t="s">
        <v>3537</v>
      </c>
      <c r="M153" t="s">
        <v>5374</v>
      </c>
      <c r="N153"/>
      <c r="O153"/>
      <c r="P153"/>
    </row>
    <row r="154" spans="2:16" hidden="1" outlineLevel="1" x14ac:dyDescent="0.2">
      <c r="B154" s="8">
        <v>44973</v>
      </c>
      <c r="C154" s="4" t="s">
        <v>4665</v>
      </c>
      <c r="D154" s="4">
        <v>5512</v>
      </c>
      <c r="E154" s="4" t="s">
        <v>3840</v>
      </c>
      <c r="F154" s="4" t="s">
        <v>1309</v>
      </c>
      <c r="G154" s="12">
        <v>611412</v>
      </c>
      <c r="H154" s="11" t="s">
        <v>1076</v>
      </c>
      <c r="I154" s="12">
        <v>61141</v>
      </c>
      <c r="J154" s="12">
        <f t="shared" si="2"/>
        <v>672553</v>
      </c>
      <c r="K154" s="4" t="s">
        <v>505</v>
      </c>
      <c r="L154" s="4" t="s">
        <v>3537</v>
      </c>
      <c r="M154" t="s">
        <v>5374</v>
      </c>
      <c r="N154"/>
      <c r="O154"/>
      <c r="P154"/>
    </row>
    <row r="155" spans="2:16" hidden="1" outlineLevel="1" x14ac:dyDescent="0.2">
      <c r="B155" s="8">
        <v>44973</v>
      </c>
      <c r="C155" s="4" t="s">
        <v>4555</v>
      </c>
      <c r="D155" s="4">
        <v>5513</v>
      </c>
      <c r="E155" s="4" t="s">
        <v>3840</v>
      </c>
      <c r="F155" s="4" t="s">
        <v>259</v>
      </c>
      <c r="G155" s="12">
        <v>611412</v>
      </c>
      <c r="H155" s="11" t="s">
        <v>1076</v>
      </c>
      <c r="I155" s="12">
        <v>61141</v>
      </c>
      <c r="J155" s="12">
        <f t="shared" si="2"/>
        <v>672553</v>
      </c>
      <c r="K155" s="4" t="s">
        <v>505</v>
      </c>
      <c r="L155" s="4" t="s">
        <v>3537</v>
      </c>
      <c r="M155" t="s">
        <v>5374</v>
      </c>
      <c r="N155"/>
      <c r="O155"/>
      <c r="P155"/>
    </row>
    <row r="156" spans="2:16" hidden="1" outlineLevel="1" x14ac:dyDescent="0.2">
      <c r="B156" s="8">
        <v>44973</v>
      </c>
      <c r="C156" s="4" t="s">
        <v>2611</v>
      </c>
      <c r="D156" s="4">
        <v>5514</v>
      </c>
      <c r="E156" s="4" t="s">
        <v>3840</v>
      </c>
      <c r="F156" s="4" t="s">
        <v>4177</v>
      </c>
      <c r="G156" s="12">
        <v>611412</v>
      </c>
      <c r="H156" s="11" t="s">
        <v>1076</v>
      </c>
      <c r="I156" s="12">
        <v>61141</v>
      </c>
      <c r="J156" s="12">
        <f t="shared" si="2"/>
        <v>672553</v>
      </c>
      <c r="K156" s="4" t="s">
        <v>505</v>
      </c>
      <c r="L156" s="4" t="s">
        <v>3537</v>
      </c>
      <c r="M156" t="s">
        <v>5374</v>
      </c>
      <c r="N156"/>
      <c r="O156"/>
      <c r="P156"/>
    </row>
    <row r="157" spans="2:16" hidden="1" outlineLevel="1" x14ac:dyDescent="0.2">
      <c r="B157" s="8">
        <v>44973</v>
      </c>
      <c r="C157" s="4" t="s">
        <v>151</v>
      </c>
      <c r="D157" s="4">
        <v>5515</v>
      </c>
      <c r="E157" s="4" t="s">
        <v>3840</v>
      </c>
      <c r="F157" s="4" t="s">
        <v>122</v>
      </c>
      <c r="G157" s="12">
        <v>611412</v>
      </c>
      <c r="H157" s="11" t="s">
        <v>1076</v>
      </c>
      <c r="I157" s="12">
        <v>61141</v>
      </c>
      <c r="J157" s="12">
        <f t="shared" si="2"/>
        <v>672553</v>
      </c>
      <c r="K157" s="4" t="s">
        <v>505</v>
      </c>
      <c r="L157" s="4" t="s">
        <v>3537</v>
      </c>
      <c r="M157" t="s">
        <v>5374</v>
      </c>
      <c r="N157"/>
      <c r="O157"/>
      <c r="P157"/>
    </row>
    <row r="158" spans="2:16" hidden="1" outlineLevel="1" x14ac:dyDescent="0.2">
      <c r="B158" s="8">
        <v>44973</v>
      </c>
      <c r="C158" s="4" t="s">
        <v>3820</v>
      </c>
      <c r="D158" s="4">
        <v>5516</v>
      </c>
      <c r="E158" s="4" t="s">
        <v>3840</v>
      </c>
      <c r="F158" s="4" t="s">
        <v>1363</v>
      </c>
      <c r="G158" s="12">
        <v>611412</v>
      </c>
      <c r="H158" s="11" t="s">
        <v>1076</v>
      </c>
      <c r="I158" s="12">
        <v>61141</v>
      </c>
      <c r="J158" s="12">
        <f t="shared" si="2"/>
        <v>672553</v>
      </c>
      <c r="K158" s="4" t="s">
        <v>505</v>
      </c>
      <c r="L158" s="4" t="s">
        <v>3537</v>
      </c>
      <c r="M158" t="s">
        <v>5374</v>
      </c>
      <c r="N158"/>
      <c r="O158"/>
      <c r="P158"/>
    </row>
    <row r="159" spans="2:16" hidden="1" outlineLevel="1" x14ac:dyDescent="0.2">
      <c r="B159" s="8">
        <v>44973</v>
      </c>
      <c r="C159" s="4" t="s">
        <v>5006</v>
      </c>
      <c r="D159" s="4">
        <v>5517</v>
      </c>
      <c r="E159" s="4" t="s">
        <v>3840</v>
      </c>
      <c r="F159" s="4" t="s">
        <v>3788</v>
      </c>
      <c r="G159" s="12">
        <v>611412</v>
      </c>
      <c r="H159" s="11" t="s">
        <v>1076</v>
      </c>
      <c r="I159" s="12">
        <v>61141</v>
      </c>
      <c r="J159" s="12">
        <f t="shared" si="2"/>
        <v>672553</v>
      </c>
      <c r="K159" s="4" t="s">
        <v>505</v>
      </c>
      <c r="L159" s="4" t="s">
        <v>3537</v>
      </c>
      <c r="M159" t="s">
        <v>5374</v>
      </c>
      <c r="N159"/>
      <c r="O159"/>
      <c r="P159"/>
    </row>
    <row r="160" spans="2:16" hidden="1" outlineLevel="1" x14ac:dyDescent="0.2">
      <c r="B160" s="8">
        <v>44973</v>
      </c>
      <c r="C160" s="4" t="s">
        <v>343</v>
      </c>
      <c r="D160" s="4">
        <v>5518</v>
      </c>
      <c r="E160" s="4" t="s">
        <v>3840</v>
      </c>
      <c r="F160" s="4" t="s">
        <v>4240</v>
      </c>
      <c r="G160" s="12">
        <v>611412</v>
      </c>
      <c r="H160" s="11" t="s">
        <v>1076</v>
      </c>
      <c r="I160" s="12">
        <v>61141</v>
      </c>
      <c r="J160" s="12">
        <f t="shared" si="2"/>
        <v>672553</v>
      </c>
      <c r="K160" s="4" t="s">
        <v>505</v>
      </c>
      <c r="L160" s="4" t="s">
        <v>3537</v>
      </c>
      <c r="M160" t="s">
        <v>5374</v>
      </c>
      <c r="N160"/>
      <c r="O160"/>
      <c r="P160"/>
    </row>
    <row r="161" spans="2:16" hidden="1" outlineLevel="1" x14ac:dyDescent="0.2">
      <c r="B161" s="8">
        <v>44973</v>
      </c>
      <c r="C161" s="4" t="s">
        <v>3329</v>
      </c>
      <c r="D161" s="4">
        <v>5519</v>
      </c>
      <c r="E161" s="4" t="s">
        <v>3840</v>
      </c>
      <c r="F161" s="4" t="s">
        <v>874</v>
      </c>
      <c r="G161" s="12">
        <v>611412</v>
      </c>
      <c r="H161" s="11" t="s">
        <v>1076</v>
      </c>
      <c r="I161" s="12">
        <v>61141</v>
      </c>
      <c r="J161" s="12">
        <f t="shared" si="2"/>
        <v>672553</v>
      </c>
      <c r="K161" s="4" t="s">
        <v>505</v>
      </c>
      <c r="L161" s="4" t="s">
        <v>3537</v>
      </c>
      <c r="M161" t="s">
        <v>5374</v>
      </c>
      <c r="N161"/>
      <c r="O161"/>
      <c r="P161"/>
    </row>
    <row r="162" spans="2:16" hidden="1" outlineLevel="1" x14ac:dyDescent="0.2">
      <c r="B162" s="8">
        <v>44973</v>
      </c>
      <c r="C162" s="4" t="s">
        <v>210</v>
      </c>
      <c r="D162" s="4">
        <v>5520</v>
      </c>
      <c r="E162" s="4" t="s">
        <v>3840</v>
      </c>
      <c r="F162" s="4" t="s">
        <v>3678</v>
      </c>
      <c r="G162" s="12">
        <v>611412</v>
      </c>
      <c r="H162" s="11" t="s">
        <v>1076</v>
      </c>
      <c r="I162" s="12">
        <v>61141</v>
      </c>
      <c r="J162" s="12">
        <f t="shared" si="2"/>
        <v>672553</v>
      </c>
      <c r="K162" s="4" t="s">
        <v>505</v>
      </c>
      <c r="L162" s="4" t="s">
        <v>3537</v>
      </c>
      <c r="M162" t="s">
        <v>5374</v>
      </c>
      <c r="N162"/>
      <c r="O162"/>
      <c r="P162"/>
    </row>
    <row r="163" spans="2:16" hidden="1" outlineLevel="1" x14ac:dyDescent="0.2">
      <c r="B163" s="8">
        <v>44974</v>
      </c>
      <c r="C163" s="4" t="s">
        <v>803</v>
      </c>
      <c r="D163" s="4">
        <v>6379</v>
      </c>
      <c r="E163" s="4" t="s">
        <v>3840</v>
      </c>
      <c r="F163" s="4" t="s">
        <v>4693</v>
      </c>
      <c r="G163" s="12">
        <v>611412</v>
      </c>
      <c r="H163" s="11" t="s">
        <v>1076</v>
      </c>
      <c r="I163" s="12">
        <v>61141</v>
      </c>
      <c r="J163" s="12">
        <f t="shared" si="2"/>
        <v>672553</v>
      </c>
      <c r="K163" s="4" t="s">
        <v>505</v>
      </c>
      <c r="L163" s="4" t="s">
        <v>3537</v>
      </c>
      <c r="M163" t="s">
        <v>5374</v>
      </c>
      <c r="N163"/>
      <c r="O163"/>
      <c r="P163"/>
    </row>
    <row r="164" spans="2:16" hidden="1" outlineLevel="1" x14ac:dyDescent="0.2">
      <c r="B164" s="8">
        <v>44974</v>
      </c>
      <c r="C164" s="4" t="s">
        <v>2165</v>
      </c>
      <c r="D164" s="4">
        <v>6381</v>
      </c>
      <c r="E164" s="4" t="s">
        <v>3840</v>
      </c>
      <c r="F164" s="4" t="s">
        <v>2339</v>
      </c>
      <c r="G164" s="12">
        <v>611412</v>
      </c>
      <c r="H164" s="11" t="s">
        <v>1076</v>
      </c>
      <c r="I164" s="12">
        <v>61141</v>
      </c>
      <c r="J164" s="12">
        <f t="shared" si="2"/>
        <v>672553</v>
      </c>
      <c r="K164" s="4" t="s">
        <v>505</v>
      </c>
      <c r="L164" s="4" t="s">
        <v>3537</v>
      </c>
      <c r="M164" t="s">
        <v>5374</v>
      </c>
      <c r="N164"/>
      <c r="O164"/>
      <c r="P164"/>
    </row>
    <row r="165" spans="2:16" hidden="1" outlineLevel="1" x14ac:dyDescent="0.2">
      <c r="B165" s="8">
        <v>44974</v>
      </c>
      <c r="C165" s="4" t="s">
        <v>1231</v>
      </c>
      <c r="D165" s="4">
        <v>6382</v>
      </c>
      <c r="E165" s="4" t="s">
        <v>3840</v>
      </c>
      <c r="F165" s="4" t="s">
        <v>3971</v>
      </c>
      <c r="G165" s="12">
        <v>611412</v>
      </c>
      <c r="H165" s="11" t="s">
        <v>1076</v>
      </c>
      <c r="I165" s="12">
        <v>61141</v>
      </c>
      <c r="J165" s="12">
        <f t="shared" si="2"/>
        <v>672553</v>
      </c>
      <c r="K165" s="4" t="s">
        <v>505</v>
      </c>
      <c r="L165" s="4" t="s">
        <v>3537</v>
      </c>
      <c r="M165" t="s">
        <v>5374</v>
      </c>
      <c r="N165"/>
      <c r="O165"/>
      <c r="P165"/>
    </row>
    <row r="166" spans="2:16" hidden="1" outlineLevel="1" x14ac:dyDescent="0.2">
      <c r="B166" s="8">
        <v>44974</v>
      </c>
      <c r="C166" s="4" t="s">
        <v>4419</v>
      </c>
      <c r="D166" s="4">
        <v>6385</v>
      </c>
      <c r="E166" s="4" t="s">
        <v>3840</v>
      </c>
      <c r="F166" s="4" t="s">
        <v>4958</v>
      </c>
      <c r="G166" s="12">
        <v>611412</v>
      </c>
      <c r="H166" s="11" t="s">
        <v>1076</v>
      </c>
      <c r="I166" s="12">
        <v>61141</v>
      </c>
      <c r="J166" s="12">
        <f t="shared" si="2"/>
        <v>672553</v>
      </c>
      <c r="K166" s="4" t="s">
        <v>505</v>
      </c>
      <c r="L166" s="4" t="s">
        <v>3537</v>
      </c>
      <c r="M166" t="s">
        <v>5374</v>
      </c>
      <c r="N166"/>
      <c r="O166"/>
      <c r="P166"/>
    </row>
    <row r="167" spans="2:16" hidden="1" outlineLevel="1" x14ac:dyDescent="0.2">
      <c r="B167" s="8">
        <v>44974</v>
      </c>
      <c r="C167" s="4" t="s">
        <v>664</v>
      </c>
      <c r="D167" s="4">
        <v>6392</v>
      </c>
      <c r="E167" s="4" t="s">
        <v>3840</v>
      </c>
      <c r="F167" s="4" t="s">
        <v>1429</v>
      </c>
      <c r="G167" s="12">
        <v>611412</v>
      </c>
      <c r="H167" s="11" t="s">
        <v>1076</v>
      </c>
      <c r="I167" s="12">
        <v>61141</v>
      </c>
      <c r="J167" s="12">
        <f t="shared" si="2"/>
        <v>672553</v>
      </c>
      <c r="K167" s="4" t="s">
        <v>505</v>
      </c>
      <c r="L167" s="4" t="s">
        <v>3537</v>
      </c>
      <c r="M167" t="s">
        <v>5374</v>
      </c>
      <c r="N167"/>
      <c r="O167"/>
      <c r="P167"/>
    </row>
    <row r="168" spans="2:16" hidden="1" outlineLevel="1" x14ac:dyDescent="0.2">
      <c r="B168" s="8">
        <v>44974</v>
      </c>
      <c r="C168" s="4" t="s">
        <v>449</v>
      </c>
      <c r="D168" s="4">
        <v>6397</v>
      </c>
      <c r="E168" s="4" t="s">
        <v>3840</v>
      </c>
      <c r="F168" s="4" t="s">
        <v>4173</v>
      </c>
      <c r="G168" s="12">
        <v>611412</v>
      </c>
      <c r="H168" s="11" t="s">
        <v>1076</v>
      </c>
      <c r="I168" s="12">
        <v>61141</v>
      </c>
      <c r="J168" s="12">
        <f t="shared" si="2"/>
        <v>672553</v>
      </c>
      <c r="K168" s="4" t="s">
        <v>2372</v>
      </c>
      <c r="L168" s="4" t="s">
        <v>4418</v>
      </c>
      <c r="M168" t="s">
        <v>5374</v>
      </c>
      <c r="N168"/>
      <c r="O168"/>
      <c r="P168"/>
    </row>
    <row r="169" spans="2:16" hidden="1" outlineLevel="1" x14ac:dyDescent="0.2">
      <c r="B169" s="8">
        <v>44974</v>
      </c>
      <c r="C169" s="4" t="s">
        <v>1555</v>
      </c>
      <c r="D169" s="4">
        <v>6398</v>
      </c>
      <c r="E169" s="4" t="s">
        <v>3840</v>
      </c>
      <c r="F169" s="4" t="s">
        <v>5145</v>
      </c>
      <c r="G169" s="12">
        <v>611412</v>
      </c>
      <c r="H169" s="11" t="s">
        <v>1076</v>
      </c>
      <c r="I169" s="12">
        <v>61141</v>
      </c>
      <c r="J169" s="12">
        <f t="shared" si="2"/>
        <v>672553</v>
      </c>
      <c r="K169" s="4" t="s">
        <v>2372</v>
      </c>
      <c r="L169" s="4" t="s">
        <v>4418</v>
      </c>
      <c r="M169" t="s">
        <v>5374</v>
      </c>
      <c r="N169"/>
      <c r="O169"/>
      <c r="P169"/>
    </row>
    <row r="170" spans="2:16" hidden="1" outlineLevel="1" x14ac:dyDescent="0.2">
      <c r="B170" s="8">
        <v>44974</v>
      </c>
      <c r="C170" s="4" t="s">
        <v>3569</v>
      </c>
      <c r="D170" s="4">
        <v>6399</v>
      </c>
      <c r="E170" s="4" t="s">
        <v>3840</v>
      </c>
      <c r="F170" s="4" t="s">
        <v>4667</v>
      </c>
      <c r="G170" s="12">
        <v>611412</v>
      </c>
      <c r="H170" s="11" t="s">
        <v>1076</v>
      </c>
      <c r="I170" s="12">
        <v>61141</v>
      </c>
      <c r="J170" s="12">
        <f t="shared" si="2"/>
        <v>672553</v>
      </c>
      <c r="K170" s="4" t="s">
        <v>2372</v>
      </c>
      <c r="L170" s="4" t="s">
        <v>4418</v>
      </c>
      <c r="M170" t="s">
        <v>5374</v>
      </c>
      <c r="N170"/>
      <c r="O170"/>
      <c r="P170"/>
    </row>
    <row r="171" spans="2:16" hidden="1" outlineLevel="1" x14ac:dyDescent="0.2">
      <c r="B171" s="8">
        <v>44974</v>
      </c>
      <c r="C171" s="4" t="s">
        <v>809</v>
      </c>
      <c r="D171" s="4">
        <v>6400</v>
      </c>
      <c r="E171" s="4" t="s">
        <v>3840</v>
      </c>
      <c r="F171" s="4" t="s">
        <v>1265</v>
      </c>
      <c r="G171" s="12">
        <v>611412</v>
      </c>
      <c r="H171" s="11" t="s">
        <v>1076</v>
      </c>
      <c r="I171" s="12">
        <v>61141</v>
      </c>
      <c r="J171" s="12">
        <f t="shared" si="2"/>
        <v>672553</v>
      </c>
      <c r="K171" s="4" t="s">
        <v>2372</v>
      </c>
      <c r="L171" s="4" t="s">
        <v>4418</v>
      </c>
      <c r="M171" t="s">
        <v>5374</v>
      </c>
      <c r="N171"/>
      <c r="O171"/>
      <c r="P171"/>
    </row>
    <row r="172" spans="2:16" hidden="1" outlineLevel="1" x14ac:dyDescent="0.2">
      <c r="B172" s="8">
        <v>44974</v>
      </c>
      <c r="C172" s="4" t="s">
        <v>848</v>
      </c>
      <c r="D172" s="4">
        <v>6401</v>
      </c>
      <c r="E172" s="4" t="s">
        <v>3840</v>
      </c>
      <c r="F172" s="4" t="s">
        <v>3418</v>
      </c>
      <c r="G172" s="12">
        <v>611412</v>
      </c>
      <c r="H172" s="11" t="s">
        <v>1076</v>
      </c>
      <c r="I172" s="12">
        <v>61141</v>
      </c>
      <c r="J172" s="12">
        <f t="shared" si="2"/>
        <v>672553</v>
      </c>
      <c r="K172" s="4" t="s">
        <v>505</v>
      </c>
      <c r="L172" s="4" t="s">
        <v>3537</v>
      </c>
      <c r="M172" t="s">
        <v>5374</v>
      </c>
      <c r="N172"/>
      <c r="O172"/>
      <c r="P172"/>
    </row>
    <row r="173" spans="2:16" hidden="1" outlineLevel="1" x14ac:dyDescent="0.2">
      <c r="B173" s="8">
        <v>44974</v>
      </c>
      <c r="C173" s="4" t="s">
        <v>4716</v>
      </c>
      <c r="D173" s="4">
        <v>6404</v>
      </c>
      <c r="E173" s="4" t="s">
        <v>3840</v>
      </c>
      <c r="F173" s="4" t="s">
        <v>4668</v>
      </c>
      <c r="G173" s="12">
        <v>611412</v>
      </c>
      <c r="H173" s="11" t="s">
        <v>1076</v>
      </c>
      <c r="I173" s="12">
        <v>61141</v>
      </c>
      <c r="J173" s="12">
        <f t="shared" si="2"/>
        <v>672553</v>
      </c>
      <c r="K173" s="4" t="s">
        <v>505</v>
      </c>
      <c r="L173" s="4" t="s">
        <v>3537</v>
      </c>
      <c r="M173" t="s">
        <v>5374</v>
      </c>
      <c r="N173"/>
      <c r="O173"/>
      <c r="P173"/>
    </row>
    <row r="174" spans="2:16" hidden="1" outlineLevel="1" x14ac:dyDescent="0.2">
      <c r="B174" s="8">
        <v>44974</v>
      </c>
      <c r="C174" s="4" t="s">
        <v>3598</v>
      </c>
      <c r="D174" s="4">
        <v>6419</v>
      </c>
      <c r="E174" s="4" t="s">
        <v>3840</v>
      </c>
      <c r="F174" s="4" t="s">
        <v>4697</v>
      </c>
      <c r="G174" s="12">
        <v>611412</v>
      </c>
      <c r="H174" s="11" t="s">
        <v>1076</v>
      </c>
      <c r="I174" s="12">
        <v>61141</v>
      </c>
      <c r="J174" s="12">
        <f t="shared" si="2"/>
        <v>672553</v>
      </c>
      <c r="K174" s="4" t="s">
        <v>505</v>
      </c>
      <c r="L174" s="4" t="s">
        <v>3537</v>
      </c>
      <c r="M174" t="s">
        <v>5374</v>
      </c>
      <c r="N174"/>
      <c r="O174"/>
      <c r="P174"/>
    </row>
    <row r="175" spans="2:16" hidden="1" outlineLevel="1" x14ac:dyDescent="0.2">
      <c r="B175" s="8">
        <v>44974</v>
      </c>
      <c r="C175" s="4" t="s">
        <v>627</v>
      </c>
      <c r="D175" s="4">
        <v>6449</v>
      </c>
      <c r="E175" s="4" t="s">
        <v>3840</v>
      </c>
      <c r="F175" s="4" t="s">
        <v>5110</v>
      </c>
      <c r="G175" s="12">
        <v>611412</v>
      </c>
      <c r="H175" s="11" t="s">
        <v>1076</v>
      </c>
      <c r="I175" s="12">
        <v>61141</v>
      </c>
      <c r="J175" s="12">
        <f t="shared" si="2"/>
        <v>672553</v>
      </c>
      <c r="K175" s="4" t="s">
        <v>505</v>
      </c>
      <c r="L175" s="4" t="s">
        <v>3537</v>
      </c>
      <c r="M175" t="s">
        <v>5374</v>
      </c>
      <c r="N175"/>
      <c r="O175"/>
      <c r="P175"/>
    </row>
    <row r="176" spans="2:16" hidden="1" outlineLevel="1" x14ac:dyDescent="0.2">
      <c r="B176" s="8">
        <v>44974</v>
      </c>
      <c r="C176" s="4" t="s">
        <v>3767</v>
      </c>
      <c r="D176" s="4">
        <v>6568</v>
      </c>
      <c r="E176" s="4" t="s">
        <v>3840</v>
      </c>
      <c r="F176" s="4" t="s">
        <v>4049</v>
      </c>
      <c r="G176" s="12">
        <v>611412</v>
      </c>
      <c r="H176" s="11" t="s">
        <v>1076</v>
      </c>
      <c r="I176" s="12">
        <v>61141</v>
      </c>
      <c r="J176" s="12">
        <f t="shared" si="2"/>
        <v>672553</v>
      </c>
      <c r="K176" s="4" t="s">
        <v>505</v>
      </c>
      <c r="L176" s="4" t="s">
        <v>3537</v>
      </c>
      <c r="M176" t="s">
        <v>5374</v>
      </c>
      <c r="N176"/>
      <c r="O176"/>
      <c r="P176"/>
    </row>
    <row r="177" spans="2:16" hidden="1" outlineLevel="1" x14ac:dyDescent="0.2">
      <c r="B177" s="8">
        <v>44974</v>
      </c>
      <c r="C177" s="4" t="s">
        <v>1093</v>
      </c>
      <c r="D177" s="4">
        <v>6570</v>
      </c>
      <c r="E177" s="4" t="s">
        <v>3840</v>
      </c>
      <c r="F177" s="4" t="s">
        <v>87</v>
      </c>
      <c r="G177" s="12">
        <v>611412</v>
      </c>
      <c r="H177" s="11" t="s">
        <v>1076</v>
      </c>
      <c r="I177" s="12">
        <v>61141</v>
      </c>
      <c r="J177" s="12">
        <f t="shared" si="2"/>
        <v>672553</v>
      </c>
      <c r="K177" s="4" t="s">
        <v>2719</v>
      </c>
      <c r="L177" s="4" t="s">
        <v>1445</v>
      </c>
      <c r="M177" t="s">
        <v>5374</v>
      </c>
      <c r="N177"/>
      <c r="O177"/>
      <c r="P177"/>
    </row>
    <row r="178" spans="2:16" hidden="1" outlineLevel="1" x14ac:dyDescent="0.2">
      <c r="B178" s="8">
        <v>44974</v>
      </c>
      <c r="C178" s="4" t="s">
        <v>3023</v>
      </c>
      <c r="D178" s="4">
        <v>6658</v>
      </c>
      <c r="E178" s="4" t="s">
        <v>3840</v>
      </c>
      <c r="F178" s="4" t="s">
        <v>225</v>
      </c>
      <c r="G178" s="12">
        <v>611412</v>
      </c>
      <c r="H178" s="11" t="s">
        <v>1076</v>
      </c>
      <c r="I178" s="12">
        <v>61141</v>
      </c>
      <c r="J178" s="12">
        <f t="shared" si="2"/>
        <v>672553</v>
      </c>
      <c r="K178" s="4" t="s">
        <v>505</v>
      </c>
      <c r="L178" s="4" t="s">
        <v>3537</v>
      </c>
      <c r="M178" t="s">
        <v>5374</v>
      </c>
      <c r="N178"/>
      <c r="O178"/>
      <c r="P178"/>
    </row>
    <row r="179" spans="2:16" hidden="1" outlineLevel="1" x14ac:dyDescent="0.2">
      <c r="B179" s="8">
        <v>44975</v>
      </c>
      <c r="C179" s="4" t="s">
        <v>1367</v>
      </c>
      <c r="D179" s="4">
        <v>6663</v>
      </c>
      <c r="E179" s="4" t="s">
        <v>3840</v>
      </c>
      <c r="F179" s="4" t="s">
        <v>1960</v>
      </c>
      <c r="G179" s="12">
        <v>418074</v>
      </c>
      <c r="H179" s="11" t="s">
        <v>1076</v>
      </c>
      <c r="I179" s="12">
        <v>41807</v>
      </c>
      <c r="J179" s="12">
        <f t="shared" si="2"/>
        <v>459881</v>
      </c>
      <c r="K179" s="4" t="s">
        <v>505</v>
      </c>
      <c r="L179" s="4" t="s">
        <v>3537</v>
      </c>
      <c r="M179" t="s">
        <v>5374</v>
      </c>
      <c r="N179"/>
      <c r="O179"/>
      <c r="P179"/>
    </row>
    <row r="180" spans="2:16" hidden="1" outlineLevel="1" x14ac:dyDescent="0.2">
      <c r="B180" s="8">
        <v>44975</v>
      </c>
      <c r="C180" s="4" t="s">
        <v>1712</v>
      </c>
      <c r="D180" s="4">
        <v>6665</v>
      </c>
      <c r="E180" s="4" t="s">
        <v>3840</v>
      </c>
      <c r="F180" s="4" t="s">
        <v>3801</v>
      </c>
      <c r="G180" s="12">
        <v>611412</v>
      </c>
      <c r="H180" s="11" t="s">
        <v>1076</v>
      </c>
      <c r="I180" s="12">
        <v>61141</v>
      </c>
      <c r="J180" s="12">
        <f t="shared" si="2"/>
        <v>672553</v>
      </c>
      <c r="K180" s="4" t="s">
        <v>505</v>
      </c>
      <c r="L180" s="4" t="s">
        <v>3537</v>
      </c>
      <c r="M180" t="s">
        <v>5374</v>
      </c>
      <c r="N180"/>
      <c r="O180"/>
      <c r="P180"/>
    </row>
    <row r="181" spans="2:16" hidden="1" outlineLevel="1" x14ac:dyDescent="0.2">
      <c r="B181" s="8">
        <v>44975</v>
      </c>
      <c r="C181" s="4" t="s">
        <v>3686</v>
      </c>
      <c r="D181" s="4">
        <v>6666</v>
      </c>
      <c r="E181" s="4" t="s">
        <v>3840</v>
      </c>
      <c r="F181" s="4" t="s">
        <v>2587</v>
      </c>
      <c r="G181" s="12">
        <v>611412</v>
      </c>
      <c r="H181" s="11" t="s">
        <v>1076</v>
      </c>
      <c r="I181" s="12">
        <v>61141</v>
      </c>
      <c r="J181" s="12">
        <f t="shared" si="2"/>
        <v>672553</v>
      </c>
      <c r="K181" s="4" t="s">
        <v>505</v>
      </c>
      <c r="L181" s="4" t="s">
        <v>3537</v>
      </c>
      <c r="M181" t="s">
        <v>5374</v>
      </c>
      <c r="N181"/>
      <c r="O181"/>
      <c r="P181"/>
    </row>
    <row r="182" spans="2:16" hidden="1" outlineLevel="1" x14ac:dyDescent="0.2">
      <c r="B182" s="8">
        <v>44975</v>
      </c>
      <c r="C182" s="4" t="s">
        <v>2657</v>
      </c>
      <c r="D182" s="4">
        <v>6676</v>
      </c>
      <c r="E182" s="4" t="s">
        <v>3840</v>
      </c>
      <c r="F182" s="4" t="s">
        <v>2760</v>
      </c>
      <c r="G182" s="12">
        <v>611412</v>
      </c>
      <c r="H182" s="11" t="s">
        <v>1076</v>
      </c>
      <c r="I182" s="12">
        <v>61141</v>
      </c>
      <c r="J182" s="12">
        <f t="shared" si="2"/>
        <v>672553</v>
      </c>
      <c r="K182" s="4" t="s">
        <v>505</v>
      </c>
      <c r="L182" s="4" t="s">
        <v>3537</v>
      </c>
      <c r="M182" t="s">
        <v>5374</v>
      </c>
      <c r="N182"/>
      <c r="O182"/>
      <c r="P182"/>
    </row>
    <row r="183" spans="2:16" hidden="1" outlineLevel="1" x14ac:dyDescent="0.2">
      <c r="B183" s="8">
        <v>44975</v>
      </c>
      <c r="C183" s="4" t="s">
        <v>784</v>
      </c>
      <c r="D183" s="4">
        <v>6677</v>
      </c>
      <c r="E183" s="4" t="s">
        <v>3840</v>
      </c>
      <c r="F183" s="4" t="s">
        <v>1489</v>
      </c>
      <c r="G183" s="12">
        <v>611412</v>
      </c>
      <c r="H183" s="11" t="s">
        <v>1076</v>
      </c>
      <c r="I183" s="12">
        <v>61141</v>
      </c>
      <c r="J183" s="12">
        <f t="shared" si="2"/>
        <v>672553</v>
      </c>
      <c r="K183" s="4" t="s">
        <v>505</v>
      </c>
      <c r="L183" s="4" t="s">
        <v>3537</v>
      </c>
      <c r="M183" t="s">
        <v>5374</v>
      </c>
      <c r="N183"/>
      <c r="O183"/>
      <c r="P183"/>
    </row>
    <row r="184" spans="2:16" hidden="1" outlineLevel="1" x14ac:dyDescent="0.2">
      <c r="B184" s="8">
        <v>44975</v>
      </c>
      <c r="C184" s="4" t="s">
        <v>3660</v>
      </c>
      <c r="D184" s="4">
        <v>6678</v>
      </c>
      <c r="E184" s="4" t="s">
        <v>3840</v>
      </c>
      <c r="F184" s="4" t="s">
        <v>4824</v>
      </c>
      <c r="G184" s="12">
        <v>611412</v>
      </c>
      <c r="H184" s="11" t="s">
        <v>1076</v>
      </c>
      <c r="I184" s="12">
        <v>61141</v>
      </c>
      <c r="J184" s="12">
        <f t="shared" si="2"/>
        <v>672553</v>
      </c>
      <c r="K184" s="4" t="s">
        <v>505</v>
      </c>
      <c r="L184" s="4" t="s">
        <v>3537</v>
      </c>
      <c r="M184" t="s">
        <v>5374</v>
      </c>
      <c r="N184"/>
      <c r="O184"/>
      <c r="P184"/>
    </row>
    <row r="185" spans="2:16" hidden="1" outlineLevel="1" x14ac:dyDescent="0.2">
      <c r="B185" s="8">
        <v>44975</v>
      </c>
      <c r="C185" s="4" t="s">
        <v>3464</v>
      </c>
      <c r="D185" s="4">
        <v>6680</v>
      </c>
      <c r="E185" s="4" t="s">
        <v>3840</v>
      </c>
      <c r="F185" s="4" t="s">
        <v>653</v>
      </c>
      <c r="G185" s="12">
        <v>611412</v>
      </c>
      <c r="H185" s="11" t="s">
        <v>1076</v>
      </c>
      <c r="I185" s="12">
        <v>61141</v>
      </c>
      <c r="J185" s="12">
        <f t="shared" si="2"/>
        <v>672553</v>
      </c>
      <c r="K185" s="4" t="s">
        <v>505</v>
      </c>
      <c r="L185" s="4" t="s">
        <v>3537</v>
      </c>
      <c r="M185" t="s">
        <v>5374</v>
      </c>
      <c r="N185"/>
      <c r="O185"/>
      <c r="P185"/>
    </row>
    <row r="186" spans="2:16" hidden="1" outlineLevel="1" x14ac:dyDescent="0.2">
      <c r="B186" s="8">
        <v>44975</v>
      </c>
      <c r="C186" s="4" t="s">
        <v>1827</v>
      </c>
      <c r="D186" s="4">
        <v>6682</v>
      </c>
      <c r="E186" s="4" t="s">
        <v>3840</v>
      </c>
      <c r="F186" s="4" t="s">
        <v>4216</v>
      </c>
      <c r="G186" s="12">
        <v>611412</v>
      </c>
      <c r="H186" s="11" t="s">
        <v>1076</v>
      </c>
      <c r="I186" s="12">
        <v>61141</v>
      </c>
      <c r="J186" s="12">
        <f t="shared" si="2"/>
        <v>672553</v>
      </c>
      <c r="K186" s="4" t="s">
        <v>505</v>
      </c>
      <c r="L186" s="4" t="s">
        <v>3537</v>
      </c>
      <c r="M186" t="s">
        <v>5374</v>
      </c>
      <c r="N186"/>
      <c r="O186"/>
      <c r="P186"/>
    </row>
    <row r="187" spans="2:16" hidden="1" outlineLevel="1" x14ac:dyDescent="0.2">
      <c r="B187" s="8">
        <v>44975</v>
      </c>
      <c r="C187" s="4" t="s">
        <v>4387</v>
      </c>
      <c r="D187" s="4">
        <v>6683</v>
      </c>
      <c r="E187" s="4" t="s">
        <v>3840</v>
      </c>
      <c r="F187" s="4" t="s">
        <v>2024</v>
      </c>
      <c r="G187" s="12">
        <v>611412</v>
      </c>
      <c r="H187" s="11" t="s">
        <v>1076</v>
      </c>
      <c r="I187" s="12">
        <v>61141</v>
      </c>
      <c r="J187" s="12">
        <f t="shared" si="2"/>
        <v>672553</v>
      </c>
      <c r="K187" s="4" t="s">
        <v>505</v>
      </c>
      <c r="L187" s="4" t="s">
        <v>3537</v>
      </c>
      <c r="M187" t="s">
        <v>5374</v>
      </c>
      <c r="N187"/>
      <c r="O187"/>
      <c r="P187"/>
    </row>
    <row r="188" spans="2:16" hidden="1" outlineLevel="1" x14ac:dyDescent="0.2">
      <c r="B188" s="8">
        <v>44975</v>
      </c>
      <c r="C188" s="4" t="s">
        <v>4647</v>
      </c>
      <c r="D188" s="4">
        <v>6684</v>
      </c>
      <c r="E188" s="4" t="s">
        <v>3840</v>
      </c>
      <c r="F188" s="4" t="s">
        <v>1761</v>
      </c>
      <c r="G188" s="12">
        <v>611412</v>
      </c>
      <c r="H188" s="11" t="s">
        <v>1076</v>
      </c>
      <c r="I188" s="12">
        <v>61141</v>
      </c>
      <c r="J188" s="12">
        <f t="shared" si="2"/>
        <v>672553</v>
      </c>
      <c r="K188" s="4" t="s">
        <v>505</v>
      </c>
      <c r="L188" s="4" t="s">
        <v>3537</v>
      </c>
      <c r="M188" t="s">
        <v>5374</v>
      </c>
      <c r="N188"/>
      <c r="O188"/>
      <c r="P188"/>
    </row>
    <row r="189" spans="2:16" hidden="1" outlineLevel="1" x14ac:dyDescent="0.2">
      <c r="B189" s="8">
        <v>44975</v>
      </c>
      <c r="C189" s="4" t="s">
        <v>2186</v>
      </c>
      <c r="D189" s="4">
        <v>6685</v>
      </c>
      <c r="E189" s="4" t="s">
        <v>3840</v>
      </c>
      <c r="F189" s="4" t="s">
        <v>936</v>
      </c>
      <c r="G189" s="12">
        <v>611412</v>
      </c>
      <c r="H189" s="11" t="s">
        <v>1076</v>
      </c>
      <c r="I189" s="12">
        <v>61141</v>
      </c>
      <c r="J189" s="12">
        <f t="shared" si="2"/>
        <v>672553</v>
      </c>
      <c r="K189" s="4" t="s">
        <v>505</v>
      </c>
      <c r="L189" s="4" t="s">
        <v>3537</v>
      </c>
      <c r="M189" t="s">
        <v>5374</v>
      </c>
      <c r="N189"/>
      <c r="O189"/>
      <c r="P189"/>
    </row>
    <row r="190" spans="2:16" hidden="1" outlineLevel="1" x14ac:dyDescent="0.2">
      <c r="B190" s="8">
        <v>44975</v>
      </c>
      <c r="C190" s="4" t="s">
        <v>1535</v>
      </c>
      <c r="D190" s="4">
        <v>6686</v>
      </c>
      <c r="E190" s="4" t="s">
        <v>3840</v>
      </c>
      <c r="F190" s="4" t="s">
        <v>3985</v>
      </c>
      <c r="G190" s="12">
        <v>611412</v>
      </c>
      <c r="H190" s="11" t="s">
        <v>1076</v>
      </c>
      <c r="I190" s="12">
        <v>61141</v>
      </c>
      <c r="J190" s="12">
        <f t="shared" si="2"/>
        <v>672553</v>
      </c>
      <c r="K190" s="4" t="s">
        <v>505</v>
      </c>
      <c r="L190" s="4" t="s">
        <v>3537</v>
      </c>
      <c r="M190" t="s">
        <v>5374</v>
      </c>
      <c r="N190"/>
      <c r="O190"/>
      <c r="P190"/>
    </row>
    <row r="191" spans="2:16" hidden="1" outlineLevel="1" x14ac:dyDescent="0.2">
      <c r="B191" s="8">
        <v>44975</v>
      </c>
      <c r="C191" s="4" t="s">
        <v>4377</v>
      </c>
      <c r="D191" s="4">
        <v>6690</v>
      </c>
      <c r="E191" s="4" t="s">
        <v>3840</v>
      </c>
      <c r="F191" s="4" t="s">
        <v>179</v>
      </c>
      <c r="G191" s="12">
        <v>611412</v>
      </c>
      <c r="H191" s="11" t="s">
        <v>1076</v>
      </c>
      <c r="I191" s="12">
        <v>61141</v>
      </c>
      <c r="J191" s="12">
        <f t="shared" si="2"/>
        <v>672553</v>
      </c>
      <c r="K191" s="4" t="s">
        <v>505</v>
      </c>
      <c r="L191" s="4" t="s">
        <v>3537</v>
      </c>
      <c r="M191" t="s">
        <v>5374</v>
      </c>
      <c r="N191"/>
      <c r="O191"/>
      <c r="P191"/>
    </row>
    <row r="192" spans="2:16" hidden="1" outlineLevel="1" x14ac:dyDescent="0.2">
      <c r="B192" s="8">
        <v>44975</v>
      </c>
      <c r="C192" s="4" t="s">
        <v>4599</v>
      </c>
      <c r="D192" s="4">
        <v>6691</v>
      </c>
      <c r="E192" s="4" t="s">
        <v>3840</v>
      </c>
      <c r="F192" s="4" t="s">
        <v>1349</v>
      </c>
      <c r="G192" s="12">
        <v>611412</v>
      </c>
      <c r="H192" s="11" t="s">
        <v>1076</v>
      </c>
      <c r="I192" s="12">
        <v>61141</v>
      </c>
      <c r="J192" s="12">
        <f t="shared" si="2"/>
        <v>672553</v>
      </c>
      <c r="K192" s="4" t="s">
        <v>505</v>
      </c>
      <c r="L192" s="4" t="s">
        <v>3537</v>
      </c>
      <c r="M192" t="s">
        <v>5374</v>
      </c>
      <c r="N192"/>
      <c r="O192"/>
      <c r="P192"/>
    </row>
    <row r="193" spans="2:16" hidden="1" outlineLevel="1" x14ac:dyDescent="0.2">
      <c r="B193" s="8">
        <v>44975</v>
      </c>
      <c r="C193" s="4" t="s">
        <v>3600</v>
      </c>
      <c r="D193" s="4">
        <v>6692</v>
      </c>
      <c r="E193" s="4" t="s">
        <v>3840</v>
      </c>
      <c r="F193" s="4" t="s">
        <v>999</v>
      </c>
      <c r="G193" s="12">
        <v>611412</v>
      </c>
      <c r="H193" s="11" t="s">
        <v>1076</v>
      </c>
      <c r="I193" s="12">
        <v>61141</v>
      </c>
      <c r="J193" s="12">
        <f t="shared" si="2"/>
        <v>672553</v>
      </c>
      <c r="K193" s="4" t="s">
        <v>505</v>
      </c>
      <c r="L193" s="4" t="s">
        <v>3537</v>
      </c>
      <c r="M193" t="s">
        <v>5374</v>
      </c>
      <c r="N193"/>
      <c r="O193"/>
      <c r="P193"/>
    </row>
    <row r="194" spans="2:16" hidden="1" outlineLevel="1" x14ac:dyDescent="0.2">
      <c r="B194" s="8">
        <v>44975</v>
      </c>
      <c r="C194" s="4" t="s">
        <v>1047</v>
      </c>
      <c r="D194" s="4">
        <v>6694</v>
      </c>
      <c r="E194" s="4" t="s">
        <v>3840</v>
      </c>
      <c r="F194" s="4" t="s">
        <v>3545</v>
      </c>
      <c r="G194" s="12">
        <v>611412</v>
      </c>
      <c r="H194" s="11" t="s">
        <v>1076</v>
      </c>
      <c r="I194" s="12">
        <v>61141</v>
      </c>
      <c r="J194" s="12">
        <f t="shared" ref="J194:J257" si="3">+G194+I194</f>
        <v>672553</v>
      </c>
      <c r="K194" s="4" t="s">
        <v>505</v>
      </c>
      <c r="L194" s="4" t="s">
        <v>3537</v>
      </c>
      <c r="M194" t="s">
        <v>5374</v>
      </c>
      <c r="N194"/>
      <c r="O194"/>
      <c r="P194"/>
    </row>
    <row r="195" spans="2:16" hidden="1" outlineLevel="1" x14ac:dyDescent="0.2">
      <c r="B195" s="8">
        <v>44978</v>
      </c>
      <c r="C195" s="4" t="s">
        <v>1462</v>
      </c>
      <c r="D195" s="4">
        <v>6765</v>
      </c>
      <c r="E195" s="4" t="s">
        <v>3840</v>
      </c>
      <c r="F195" s="4" t="s">
        <v>455</v>
      </c>
      <c r="G195" s="12">
        <v>715930</v>
      </c>
      <c r="H195" s="11" t="s">
        <v>1076</v>
      </c>
      <c r="I195" s="12">
        <v>71593</v>
      </c>
      <c r="J195" s="12">
        <f t="shared" si="3"/>
        <v>787523</v>
      </c>
      <c r="K195" s="4" t="s">
        <v>505</v>
      </c>
      <c r="L195" s="4" t="s">
        <v>3537</v>
      </c>
      <c r="M195" t="s">
        <v>5374</v>
      </c>
      <c r="N195"/>
      <c r="O195"/>
      <c r="P195"/>
    </row>
    <row r="196" spans="2:16" hidden="1" outlineLevel="1" x14ac:dyDescent="0.2">
      <c r="B196" s="8">
        <v>44978</v>
      </c>
      <c r="C196" s="4" t="s">
        <v>2188</v>
      </c>
      <c r="D196" s="4">
        <v>6792</v>
      </c>
      <c r="E196" s="4" t="s">
        <v>3840</v>
      </c>
      <c r="F196" s="4" t="s">
        <v>2584</v>
      </c>
      <c r="G196" s="12">
        <v>611412</v>
      </c>
      <c r="H196" s="11" t="s">
        <v>1076</v>
      </c>
      <c r="I196" s="12">
        <v>61141</v>
      </c>
      <c r="J196" s="12">
        <f t="shared" si="3"/>
        <v>672553</v>
      </c>
      <c r="K196" s="4" t="s">
        <v>505</v>
      </c>
      <c r="L196" s="4" t="s">
        <v>3537</v>
      </c>
      <c r="M196" t="s">
        <v>5374</v>
      </c>
      <c r="N196"/>
      <c r="O196"/>
      <c r="P196"/>
    </row>
    <row r="197" spans="2:16" hidden="1" outlineLevel="1" x14ac:dyDescent="0.2">
      <c r="B197" s="8">
        <v>44979</v>
      </c>
      <c r="C197" s="4" t="s">
        <v>3735</v>
      </c>
      <c r="D197" s="4">
        <v>6849</v>
      </c>
      <c r="E197" s="4" t="s">
        <v>3840</v>
      </c>
      <c r="F197" s="4" t="s">
        <v>932</v>
      </c>
      <c r="G197" s="12">
        <v>501904</v>
      </c>
      <c r="H197" s="11" t="s">
        <v>1076</v>
      </c>
      <c r="I197" s="12">
        <v>50190</v>
      </c>
      <c r="J197" s="12">
        <f t="shared" si="3"/>
        <v>552094</v>
      </c>
      <c r="K197" s="4" t="s">
        <v>505</v>
      </c>
      <c r="L197" s="4" t="s">
        <v>3537</v>
      </c>
      <c r="M197" t="s">
        <v>5374</v>
      </c>
      <c r="N197"/>
      <c r="O197"/>
      <c r="P197"/>
    </row>
    <row r="198" spans="2:16" hidden="1" outlineLevel="1" x14ac:dyDescent="0.2">
      <c r="B198" s="8">
        <v>44980</v>
      </c>
      <c r="C198" s="4" t="s">
        <v>4429</v>
      </c>
      <c r="D198" s="4">
        <v>7308</v>
      </c>
      <c r="E198" s="4" t="s">
        <v>3840</v>
      </c>
      <c r="F198" s="4" t="s">
        <v>368</v>
      </c>
      <c r="G198" s="12">
        <v>1019021</v>
      </c>
      <c r="H198" s="11" t="s">
        <v>1076</v>
      </c>
      <c r="I198" s="12">
        <v>101902</v>
      </c>
      <c r="J198" s="12">
        <f t="shared" si="3"/>
        <v>1120923</v>
      </c>
      <c r="K198" s="4" t="s">
        <v>505</v>
      </c>
      <c r="L198" s="4" t="s">
        <v>3537</v>
      </c>
      <c r="M198" t="s">
        <v>5374</v>
      </c>
      <c r="N198"/>
      <c r="O198"/>
      <c r="P198"/>
    </row>
    <row r="199" spans="2:16" hidden="1" outlineLevel="1" x14ac:dyDescent="0.2">
      <c r="B199" s="8">
        <v>44980</v>
      </c>
      <c r="C199" s="4" t="s">
        <v>3108</v>
      </c>
      <c r="D199" s="4">
        <v>7353</v>
      </c>
      <c r="E199" s="4" t="s">
        <v>3840</v>
      </c>
      <c r="F199" s="4" t="s">
        <v>1838</v>
      </c>
      <c r="G199" s="12">
        <v>207075</v>
      </c>
      <c r="H199" s="11" t="s">
        <v>1076</v>
      </c>
      <c r="I199" s="12">
        <v>20708</v>
      </c>
      <c r="J199" s="12">
        <f t="shared" si="3"/>
        <v>227783</v>
      </c>
      <c r="K199" s="4" t="s">
        <v>505</v>
      </c>
      <c r="L199" s="4" t="s">
        <v>3537</v>
      </c>
      <c r="M199" t="s">
        <v>5374</v>
      </c>
      <c r="N199"/>
      <c r="O199"/>
      <c r="P199"/>
    </row>
    <row r="200" spans="2:16" hidden="1" outlineLevel="1" x14ac:dyDescent="0.2">
      <c r="B200" s="8">
        <v>44985</v>
      </c>
      <c r="C200" s="4" t="s">
        <v>4271</v>
      </c>
      <c r="D200" s="4">
        <v>9089</v>
      </c>
      <c r="E200" s="4" t="s">
        <v>3840</v>
      </c>
      <c r="F200" s="4" t="s">
        <v>2740</v>
      </c>
      <c r="G200" s="12">
        <v>412367</v>
      </c>
      <c r="H200" s="11" t="s">
        <v>1076</v>
      </c>
      <c r="I200" s="12">
        <v>41237</v>
      </c>
      <c r="J200" s="12">
        <f t="shared" si="3"/>
        <v>453604</v>
      </c>
      <c r="K200" s="4" t="s">
        <v>505</v>
      </c>
      <c r="L200" s="4" t="s">
        <v>3537</v>
      </c>
      <c r="M200" t="s">
        <v>5374</v>
      </c>
      <c r="N200"/>
      <c r="O200"/>
      <c r="P200"/>
    </row>
    <row r="201" spans="2:16" hidden="1" outlineLevel="1" x14ac:dyDescent="0.2">
      <c r="B201" s="8">
        <v>44986</v>
      </c>
      <c r="C201" s="4" t="s">
        <v>4040</v>
      </c>
      <c r="D201" s="4">
        <v>9109</v>
      </c>
      <c r="E201" s="4" t="s">
        <v>3840</v>
      </c>
      <c r="F201" s="4" t="s">
        <v>5094</v>
      </c>
      <c r="G201" s="12">
        <v>309275</v>
      </c>
      <c r="H201" s="11" t="s">
        <v>1076</v>
      </c>
      <c r="I201" s="12">
        <v>30928</v>
      </c>
      <c r="J201" s="12">
        <f t="shared" si="3"/>
        <v>340203</v>
      </c>
      <c r="K201" s="4" t="s">
        <v>505</v>
      </c>
      <c r="L201" s="4" t="s">
        <v>3537</v>
      </c>
      <c r="M201" t="s">
        <v>5374</v>
      </c>
      <c r="N201"/>
      <c r="O201"/>
      <c r="P201"/>
    </row>
    <row r="202" spans="2:16" hidden="1" outlineLevel="1" x14ac:dyDescent="0.2">
      <c r="B202" s="8">
        <v>44986</v>
      </c>
      <c r="C202" s="4" t="s">
        <v>1141</v>
      </c>
      <c r="D202" s="4">
        <v>9110</v>
      </c>
      <c r="E202" s="4" t="s">
        <v>3840</v>
      </c>
      <c r="F202" s="4" t="s">
        <v>1266</v>
      </c>
      <c r="G202" s="12">
        <v>449559</v>
      </c>
      <c r="H202" s="11" t="s">
        <v>1076</v>
      </c>
      <c r="I202" s="12">
        <v>44956</v>
      </c>
      <c r="J202" s="12">
        <f t="shared" si="3"/>
        <v>494515</v>
      </c>
      <c r="K202" s="4" t="s">
        <v>505</v>
      </c>
      <c r="L202" s="4" t="s">
        <v>3537</v>
      </c>
      <c r="M202" t="s">
        <v>5374</v>
      </c>
      <c r="N202"/>
      <c r="O202"/>
      <c r="P202"/>
    </row>
    <row r="203" spans="2:16" hidden="1" outlineLevel="1" x14ac:dyDescent="0.2">
      <c r="B203" s="8">
        <v>44986</v>
      </c>
      <c r="C203" s="4" t="s">
        <v>107</v>
      </c>
      <c r="D203" s="4">
        <v>9126</v>
      </c>
      <c r="E203" s="4" t="s">
        <v>3840</v>
      </c>
      <c r="F203" s="4" t="s">
        <v>4497</v>
      </c>
      <c r="G203" s="12">
        <v>515252</v>
      </c>
      <c r="H203" s="11" t="s">
        <v>1076</v>
      </c>
      <c r="I203" s="12">
        <v>51525</v>
      </c>
      <c r="J203" s="12">
        <f t="shared" si="3"/>
        <v>566777</v>
      </c>
      <c r="K203" s="4" t="s">
        <v>505</v>
      </c>
      <c r="L203" s="4" t="s">
        <v>3537</v>
      </c>
      <c r="M203" t="s">
        <v>5374</v>
      </c>
      <c r="N203"/>
      <c r="O203"/>
      <c r="P203"/>
    </row>
    <row r="204" spans="2:16" hidden="1" outlineLevel="1" x14ac:dyDescent="0.2">
      <c r="B204" s="8">
        <v>44987</v>
      </c>
      <c r="C204" s="4" t="s">
        <v>554</v>
      </c>
      <c r="D204" s="4">
        <v>10592</v>
      </c>
      <c r="E204" s="4" t="s">
        <v>3840</v>
      </c>
      <c r="F204" s="4" t="s">
        <v>3295</v>
      </c>
      <c r="G204" s="12">
        <v>692934</v>
      </c>
      <c r="H204" s="11" t="s">
        <v>1076</v>
      </c>
      <c r="I204" s="12">
        <v>69293</v>
      </c>
      <c r="J204" s="12">
        <f t="shared" si="3"/>
        <v>762227</v>
      </c>
      <c r="K204" s="4" t="s">
        <v>505</v>
      </c>
      <c r="L204" s="4" t="s">
        <v>3537</v>
      </c>
      <c r="M204" t="s">
        <v>5374</v>
      </c>
      <c r="N204"/>
      <c r="O204"/>
      <c r="P204"/>
    </row>
    <row r="205" spans="2:16" hidden="1" outlineLevel="1" x14ac:dyDescent="0.2">
      <c r="B205" s="8">
        <v>44987</v>
      </c>
      <c r="C205" s="4" t="s">
        <v>2679</v>
      </c>
      <c r="D205" s="4">
        <v>10610</v>
      </c>
      <c r="E205" s="4" t="s">
        <v>3840</v>
      </c>
      <c r="F205" s="4" t="s">
        <v>2784</v>
      </c>
      <c r="G205" s="12">
        <v>866168</v>
      </c>
      <c r="H205" s="11" t="s">
        <v>1076</v>
      </c>
      <c r="I205" s="12">
        <v>86617</v>
      </c>
      <c r="J205" s="12">
        <f t="shared" si="3"/>
        <v>952785</v>
      </c>
      <c r="K205" s="4" t="s">
        <v>505</v>
      </c>
      <c r="L205" s="4" t="s">
        <v>3537</v>
      </c>
      <c r="M205" t="s">
        <v>5374</v>
      </c>
      <c r="N205"/>
      <c r="O205"/>
      <c r="P205"/>
    </row>
    <row r="206" spans="2:16" hidden="1" outlineLevel="1" x14ac:dyDescent="0.2">
      <c r="B206" s="8">
        <v>44987</v>
      </c>
      <c r="C206" s="4" t="s">
        <v>3272</v>
      </c>
      <c r="D206" s="4">
        <v>10999</v>
      </c>
      <c r="E206" s="4" t="s">
        <v>3840</v>
      </c>
      <c r="F206" s="4" t="s">
        <v>3972</v>
      </c>
      <c r="G206" s="12">
        <v>519700</v>
      </c>
      <c r="H206" s="11" t="s">
        <v>1076</v>
      </c>
      <c r="I206" s="12">
        <v>51970</v>
      </c>
      <c r="J206" s="12">
        <f t="shared" si="3"/>
        <v>571670</v>
      </c>
      <c r="K206" s="4" t="s">
        <v>505</v>
      </c>
      <c r="L206" s="4" t="s">
        <v>3537</v>
      </c>
      <c r="M206" t="s">
        <v>5374</v>
      </c>
      <c r="N206"/>
      <c r="O206"/>
      <c r="P206"/>
    </row>
    <row r="207" spans="2:16" hidden="1" outlineLevel="1" x14ac:dyDescent="0.2">
      <c r="B207" s="8">
        <v>44988</v>
      </c>
      <c r="C207" s="4" t="s">
        <v>4972</v>
      </c>
      <c r="D207" s="4">
        <v>11245</v>
      </c>
      <c r="E207" s="4" t="s">
        <v>3840</v>
      </c>
      <c r="F207" s="4" t="s">
        <v>1160</v>
      </c>
      <c r="G207" s="12">
        <v>412367</v>
      </c>
      <c r="H207" s="11" t="s">
        <v>1076</v>
      </c>
      <c r="I207" s="12">
        <v>41237</v>
      </c>
      <c r="J207" s="12">
        <f t="shared" si="3"/>
        <v>453604</v>
      </c>
      <c r="K207" s="4" t="s">
        <v>505</v>
      </c>
      <c r="L207" s="4" t="s">
        <v>3537</v>
      </c>
      <c r="M207" t="s">
        <v>5374</v>
      </c>
      <c r="N207"/>
      <c r="O207"/>
      <c r="P207"/>
    </row>
    <row r="208" spans="2:16" hidden="1" outlineLevel="1" x14ac:dyDescent="0.2">
      <c r="B208" s="8">
        <v>44989</v>
      </c>
      <c r="C208" s="4" t="s">
        <v>4300</v>
      </c>
      <c r="D208" s="4">
        <v>11305</v>
      </c>
      <c r="E208" s="4" t="s">
        <v>3840</v>
      </c>
      <c r="F208" s="4" t="s">
        <v>994</v>
      </c>
      <c r="G208" s="12">
        <v>295024</v>
      </c>
      <c r="H208" s="11" t="s">
        <v>1076</v>
      </c>
      <c r="I208" s="12">
        <v>29502</v>
      </c>
      <c r="J208" s="12">
        <f t="shared" si="3"/>
        <v>324526</v>
      </c>
      <c r="K208" s="4" t="s">
        <v>505</v>
      </c>
      <c r="L208" s="4" t="s">
        <v>3537</v>
      </c>
      <c r="M208" t="s">
        <v>5374</v>
      </c>
      <c r="N208"/>
      <c r="O208"/>
      <c r="P208"/>
    </row>
    <row r="209" spans="2:16" hidden="1" outlineLevel="1" x14ac:dyDescent="0.2">
      <c r="B209" s="8">
        <v>44989</v>
      </c>
      <c r="C209" s="4" t="s">
        <v>1983</v>
      </c>
      <c r="D209" s="4">
        <v>11308</v>
      </c>
      <c r="E209" s="4" t="s">
        <v>3840</v>
      </c>
      <c r="F209" s="4" t="s">
        <v>3768</v>
      </c>
      <c r="G209" s="12">
        <v>302046</v>
      </c>
      <c r="H209" s="11" t="s">
        <v>1076</v>
      </c>
      <c r="I209" s="12">
        <v>30205</v>
      </c>
      <c r="J209" s="12">
        <f t="shared" si="3"/>
        <v>332251</v>
      </c>
      <c r="K209" s="4" t="s">
        <v>505</v>
      </c>
      <c r="L209" s="4" t="s">
        <v>3537</v>
      </c>
      <c r="M209" t="s">
        <v>5374</v>
      </c>
      <c r="N209"/>
      <c r="O209"/>
      <c r="P209"/>
    </row>
    <row r="210" spans="2:16" hidden="1" outlineLevel="1" x14ac:dyDescent="0.2">
      <c r="B210" s="8">
        <v>44989</v>
      </c>
      <c r="C210" s="4" t="s">
        <v>1784</v>
      </c>
      <c r="D210" s="4">
        <v>11319</v>
      </c>
      <c r="E210" s="4" t="s">
        <v>3840</v>
      </c>
      <c r="F210" s="4" t="s">
        <v>2450</v>
      </c>
      <c r="G210" s="12">
        <v>519700</v>
      </c>
      <c r="H210" s="11" t="s">
        <v>1076</v>
      </c>
      <c r="I210" s="12">
        <v>51970</v>
      </c>
      <c r="J210" s="12">
        <f t="shared" si="3"/>
        <v>571670</v>
      </c>
      <c r="K210" s="4" t="s">
        <v>505</v>
      </c>
      <c r="L210" s="4" t="s">
        <v>3537</v>
      </c>
      <c r="M210" t="s">
        <v>5374</v>
      </c>
      <c r="N210"/>
      <c r="O210"/>
      <c r="P210"/>
    </row>
    <row r="211" spans="2:16" hidden="1" outlineLevel="1" x14ac:dyDescent="0.2">
      <c r="B211" s="8">
        <v>44989</v>
      </c>
      <c r="C211" s="4" t="s">
        <v>3198</v>
      </c>
      <c r="D211" s="4">
        <v>11320</v>
      </c>
      <c r="E211" s="4" t="s">
        <v>3840</v>
      </c>
      <c r="F211" s="4" t="s">
        <v>1767</v>
      </c>
      <c r="G211" s="12">
        <v>866167</v>
      </c>
      <c r="H211" s="11" t="s">
        <v>1076</v>
      </c>
      <c r="I211" s="12">
        <v>86617</v>
      </c>
      <c r="J211" s="12">
        <f t="shared" si="3"/>
        <v>952784</v>
      </c>
      <c r="K211" s="4" t="s">
        <v>505</v>
      </c>
      <c r="L211" s="4" t="s">
        <v>3537</v>
      </c>
      <c r="M211" t="s">
        <v>5374</v>
      </c>
      <c r="N211"/>
      <c r="O211"/>
      <c r="P211"/>
    </row>
    <row r="212" spans="2:16" hidden="1" outlineLevel="1" x14ac:dyDescent="0.2">
      <c r="B212" s="8">
        <v>44989</v>
      </c>
      <c r="C212" s="4" t="s">
        <v>3122</v>
      </c>
      <c r="D212" s="4">
        <v>11322</v>
      </c>
      <c r="E212" s="4" t="s">
        <v>3840</v>
      </c>
      <c r="F212" s="4" t="s">
        <v>4451</v>
      </c>
      <c r="G212" s="12">
        <v>519700</v>
      </c>
      <c r="H212" s="11" t="s">
        <v>1076</v>
      </c>
      <c r="I212" s="12">
        <v>51970</v>
      </c>
      <c r="J212" s="12">
        <f t="shared" si="3"/>
        <v>571670</v>
      </c>
      <c r="K212" s="4" t="s">
        <v>505</v>
      </c>
      <c r="L212" s="4" t="s">
        <v>3537</v>
      </c>
      <c r="M212" t="s">
        <v>5374</v>
      </c>
      <c r="N212"/>
      <c r="O212"/>
      <c r="P212"/>
    </row>
    <row r="213" spans="2:16" hidden="1" outlineLevel="1" x14ac:dyDescent="0.2">
      <c r="B213" s="8">
        <v>44991</v>
      </c>
      <c r="C213" s="4" t="s">
        <v>1505</v>
      </c>
      <c r="D213" s="4">
        <v>11353</v>
      </c>
      <c r="E213" s="4" t="s">
        <v>3840</v>
      </c>
      <c r="F213" s="4" t="s">
        <v>3184</v>
      </c>
      <c r="G213" s="12">
        <v>435308</v>
      </c>
      <c r="H213" s="11" t="s">
        <v>1076</v>
      </c>
      <c r="I213" s="12">
        <v>43531</v>
      </c>
      <c r="J213" s="12">
        <f t="shared" si="3"/>
        <v>478839</v>
      </c>
      <c r="K213" s="4" t="s">
        <v>505</v>
      </c>
      <c r="L213" s="4" t="s">
        <v>3537</v>
      </c>
      <c r="M213" t="s">
        <v>5374</v>
      </c>
      <c r="N213"/>
      <c r="O213"/>
      <c r="P213"/>
    </row>
    <row r="214" spans="2:16" hidden="1" outlineLevel="1" x14ac:dyDescent="0.2">
      <c r="B214" s="8">
        <v>44991</v>
      </c>
      <c r="C214" s="4" t="s">
        <v>3886</v>
      </c>
      <c r="D214" s="4">
        <v>11361</v>
      </c>
      <c r="E214" s="4" t="s">
        <v>3840</v>
      </c>
      <c r="F214" s="4" t="s">
        <v>5064</v>
      </c>
      <c r="G214" s="12">
        <v>176014</v>
      </c>
      <c r="H214" s="11" t="s">
        <v>1076</v>
      </c>
      <c r="I214" s="12">
        <v>17601</v>
      </c>
      <c r="J214" s="12">
        <f t="shared" si="3"/>
        <v>193615</v>
      </c>
      <c r="K214" s="4" t="s">
        <v>505</v>
      </c>
      <c r="L214" s="4" t="s">
        <v>3537</v>
      </c>
      <c r="M214" t="s">
        <v>5374</v>
      </c>
      <c r="N214"/>
      <c r="O214"/>
      <c r="P214"/>
    </row>
    <row r="215" spans="2:16" hidden="1" outlineLevel="1" x14ac:dyDescent="0.2">
      <c r="B215" s="8">
        <v>44991</v>
      </c>
      <c r="C215" s="4" t="s">
        <v>4457</v>
      </c>
      <c r="D215" s="4">
        <v>11438</v>
      </c>
      <c r="E215" s="4" t="s">
        <v>3840</v>
      </c>
      <c r="F215" s="4" t="s">
        <v>279</v>
      </c>
      <c r="G215" s="12">
        <v>866167</v>
      </c>
      <c r="H215" s="11" t="s">
        <v>1076</v>
      </c>
      <c r="I215" s="12">
        <v>86617</v>
      </c>
      <c r="J215" s="12">
        <f t="shared" si="3"/>
        <v>952784</v>
      </c>
      <c r="K215" s="4" t="s">
        <v>1585</v>
      </c>
      <c r="L215" s="4" t="s">
        <v>4674</v>
      </c>
      <c r="M215" t="s">
        <v>5374</v>
      </c>
      <c r="N215"/>
      <c r="O215"/>
      <c r="P215"/>
    </row>
    <row r="216" spans="2:16" hidden="1" outlineLevel="1" x14ac:dyDescent="0.2">
      <c r="B216" s="8">
        <v>44991</v>
      </c>
      <c r="C216" s="4" t="s">
        <v>937</v>
      </c>
      <c r="D216" s="4">
        <v>11439</v>
      </c>
      <c r="E216" s="4" t="s">
        <v>3840</v>
      </c>
      <c r="F216" s="4" t="s">
        <v>1031</v>
      </c>
      <c r="G216" s="12">
        <v>866167</v>
      </c>
      <c r="H216" s="11" t="s">
        <v>1076</v>
      </c>
      <c r="I216" s="12">
        <v>86617</v>
      </c>
      <c r="J216" s="12">
        <f t="shared" si="3"/>
        <v>952784</v>
      </c>
      <c r="K216" s="4" t="s">
        <v>1585</v>
      </c>
      <c r="L216" s="4" t="s">
        <v>4674</v>
      </c>
      <c r="M216" t="s">
        <v>5374</v>
      </c>
      <c r="N216"/>
      <c r="O216"/>
      <c r="P216"/>
    </row>
    <row r="217" spans="2:16" hidden="1" outlineLevel="1" x14ac:dyDescent="0.2">
      <c r="B217" s="8">
        <v>44991</v>
      </c>
      <c r="C217" s="4" t="s">
        <v>3812</v>
      </c>
      <c r="D217" s="4">
        <v>11440</v>
      </c>
      <c r="E217" s="4" t="s">
        <v>3840</v>
      </c>
      <c r="F217" s="4" t="s">
        <v>3831</v>
      </c>
      <c r="G217" s="12">
        <v>866167</v>
      </c>
      <c r="H217" s="11" t="s">
        <v>1076</v>
      </c>
      <c r="I217" s="12">
        <v>86617</v>
      </c>
      <c r="J217" s="12">
        <f t="shared" si="3"/>
        <v>952784</v>
      </c>
      <c r="K217" s="4" t="s">
        <v>1585</v>
      </c>
      <c r="L217" s="4" t="s">
        <v>4674</v>
      </c>
      <c r="M217" t="s">
        <v>5374</v>
      </c>
      <c r="N217"/>
      <c r="O217"/>
      <c r="P217"/>
    </row>
    <row r="218" spans="2:16" hidden="1" outlineLevel="1" x14ac:dyDescent="0.2">
      <c r="B218" s="8">
        <v>44991</v>
      </c>
      <c r="C218" s="4" t="s">
        <v>4089</v>
      </c>
      <c r="D218" s="4">
        <v>11441</v>
      </c>
      <c r="E218" s="4" t="s">
        <v>3840</v>
      </c>
      <c r="F218" s="4" t="s">
        <v>4056</v>
      </c>
      <c r="G218" s="12">
        <v>866167</v>
      </c>
      <c r="H218" s="11" t="s">
        <v>1076</v>
      </c>
      <c r="I218" s="12">
        <v>86617</v>
      </c>
      <c r="J218" s="12">
        <f t="shared" si="3"/>
        <v>952784</v>
      </c>
      <c r="K218" s="4" t="s">
        <v>1585</v>
      </c>
      <c r="L218" s="4" t="s">
        <v>4674</v>
      </c>
      <c r="M218" t="s">
        <v>5374</v>
      </c>
      <c r="N218"/>
      <c r="O218"/>
      <c r="P218"/>
    </row>
    <row r="219" spans="2:16" hidden="1" outlineLevel="1" x14ac:dyDescent="0.2">
      <c r="B219" s="8">
        <v>44991</v>
      </c>
      <c r="C219" s="4" t="s">
        <v>1418</v>
      </c>
      <c r="D219" s="4">
        <v>11442</v>
      </c>
      <c r="E219" s="4" t="s">
        <v>3840</v>
      </c>
      <c r="F219" s="4" t="s">
        <v>5065</v>
      </c>
      <c r="G219" s="12">
        <v>866167</v>
      </c>
      <c r="H219" s="11" t="s">
        <v>1076</v>
      </c>
      <c r="I219" s="12">
        <v>86617</v>
      </c>
      <c r="J219" s="12">
        <f t="shared" si="3"/>
        <v>952784</v>
      </c>
      <c r="K219" s="4" t="s">
        <v>1585</v>
      </c>
      <c r="L219" s="4" t="s">
        <v>4674</v>
      </c>
      <c r="M219" t="s">
        <v>5374</v>
      </c>
      <c r="N219"/>
      <c r="O219"/>
      <c r="P219"/>
    </row>
    <row r="220" spans="2:16" hidden="1" outlineLevel="1" x14ac:dyDescent="0.2">
      <c r="B220" s="8">
        <v>44991</v>
      </c>
      <c r="C220" s="4" t="s">
        <v>4249</v>
      </c>
      <c r="D220" s="4">
        <v>11443</v>
      </c>
      <c r="E220" s="4" t="s">
        <v>3840</v>
      </c>
      <c r="F220" s="4" t="s">
        <v>4272</v>
      </c>
      <c r="G220" s="12">
        <v>866167</v>
      </c>
      <c r="H220" s="11" t="s">
        <v>1076</v>
      </c>
      <c r="I220" s="12">
        <v>86617</v>
      </c>
      <c r="J220" s="12">
        <f t="shared" si="3"/>
        <v>952784</v>
      </c>
      <c r="K220" s="4" t="s">
        <v>1585</v>
      </c>
      <c r="L220" s="4" t="s">
        <v>4674</v>
      </c>
      <c r="M220" t="s">
        <v>5374</v>
      </c>
      <c r="N220"/>
      <c r="O220"/>
      <c r="P220"/>
    </row>
    <row r="221" spans="2:16" hidden="1" outlineLevel="1" x14ac:dyDescent="0.2">
      <c r="B221" s="8">
        <v>44991</v>
      </c>
      <c r="C221" s="4" t="s">
        <v>3741</v>
      </c>
      <c r="D221" s="4">
        <v>11444</v>
      </c>
      <c r="E221" s="4" t="s">
        <v>3840</v>
      </c>
      <c r="F221" s="4" t="s">
        <v>4658</v>
      </c>
      <c r="G221" s="12">
        <v>866167</v>
      </c>
      <c r="H221" s="11" t="s">
        <v>1076</v>
      </c>
      <c r="I221" s="12">
        <v>86617</v>
      </c>
      <c r="J221" s="12">
        <f t="shared" si="3"/>
        <v>952784</v>
      </c>
      <c r="K221" s="4" t="s">
        <v>1585</v>
      </c>
      <c r="L221" s="4" t="s">
        <v>4674</v>
      </c>
      <c r="M221" t="s">
        <v>5374</v>
      </c>
      <c r="N221"/>
      <c r="O221"/>
      <c r="P221"/>
    </row>
    <row r="222" spans="2:16" hidden="1" outlineLevel="1" x14ac:dyDescent="0.2">
      <c r="B222" s="8">
        <v>44991</v>
      </c>
      <c r="C222" s="4" t="s">
        <v>3942</v>
      </c>
      <c r="D222" s="4">
        <v>11445</v>
      </c>
      <c r="E222" s="4" t="s">
        <v>3840</v>
      </c>
      <c r="F222" s="4" t="s">
        <v>3070</v>
      </c>
      <c r="G222" s="12">
        <v>866167</v>
      </c>
      <c r="H222" s="11" t="s">
        <v>1076</v>
      </c>
      <c r="I222" s="12">
        <v>86617</v>
      </c>
      <c r="J222" s="12">
        <f t="shared" si="3"/>
        <v>952784</v>
      </c>
      <c r="K222" s="4" t="s">
        <v>1585</v>
      </c>
      <c r="L222" s="4" t="s">
        <v>4674</v>
      </c>
      <c r="M222" t="s">
        <v>5374</v>
      </c>
      <c r="N222"/>
      <c r="O222"/>
      <c r="P222"/>
    </row>
    <row r="223" spans="2:16" hidden="1" outlineLevel="1" x14ac:dyDescent="0.2">
      <c r="B223" s="8">
        <v>44991</v>
      </c>
      <c r="C223" s="4" t="s">
        <v>285</v>
      </c>
      <c r="D223" s="4">
        <v>11446</v>
      </c>
      <c r="E223" s="4" t="s">
        <v>3840</v>
      </c>
      <c r="F223" s="4" t="s">
        <v>3734</v>
      </c>
      <c r="G223" s="12">
        <v>866167</v>
      </c>
      <c r="H223" s="11" t="s">
        <v>1076</v>
      </c>
      <c r="I223" s="12">
        <v>86617</v>
      </c>
      <c r="J223" s="12">
        <f t="shared" si="3"/>
        <v>952784</v>
      </c>
      <c r="K223" s="4" t="s">
        <v>1585</v>
      </c>
      <c r="L223" s="4" t="s">
        <v>4674</v>
      </c>
      <c r="M223" t="s">
        <v>5374</v>
      </c>
      <c r="N223"/>
      <c r="O223"/>
      <c r="P223"/>
    </row>
    <row r="224" spans="2:16" hidden="1" outlineLevel="1" x14ac:dyDescent="0.2">
      <c r="B224" s="8">
        <v>44991</v>
      </c>
      <c r="C224" s="4" t="s">
        <v>413</v>
      </c>
      <c r="D224" s="4">
        <v>11447</v>
      </c>
      <c r="E224" s="4" t="s">
        <v>3840</v>
      </c>
      <c r="F224" s="4" t="s">
        <v>4738</v>
      </c>
      <c r="G224" s="12">
        <v>866167</v>
      </c>
      <c r="H224" s="11" t="s">
        <v>1076</v>
      </c>
      <c r="I224" s="12">
        <v>86617</v>
      </c>
      <c r="J224" s="12">
        <f t="shared" si="3"/>
        <v>952784</v>
      </c>
      <c r="K224" s="4" t="s">
        <v>1585</v>
      </c>
      <c r="L224" s="4" t="s">
        <v>4674</v>
      </c>
      <c r="M224" t="s">
        <v>5374</v>
      </c>
      <c r="N224"/>
      <c r="O224"/>
      <c r="P224"/>
    </row>
    <row r="225" spans="2:16" hidden="1" outlineLevel="1" x14ac:dyDescent="0.2">
      <c r="B225" s="8">
        <v>44991</v>
      </c>
      <c r="C225" s="4" t="s">
        <v>294</v>
      </c>
      <c r="D225" s="4">
        <v>11448</v>
      </c>
      <c r="E225" s="4" t="s">
        <v>3840</v>
      </c>
      <c r="F225" s="4" t="s">
        <v>631</v>
      </c>
      <c r="G225" s="12">
        <v>866167</v>
      </c>
      <c r="H225" s="11" t="s">
        <v>1076</v>
      </c>
      <c r="I225" s="12">
        <v>86617</v>
      </c>
      <c r="J225" s="12">
        <f t="shared" si="3"/>
        <v>952784</v>
      </c>
      <c r="K225" s="4" t="s">
        <v>1585</v>
      </c>
      <c r="L225" s="4" t="s">
        <v>4674</v>
      </c>
      <c r="M225" t="s">
        <v>5374</v>
      </c>
      <c r="N225"/>
      <c r="O225"/>
      <c r="P225"/>
    </row>
    <row r="226" spans="2:16" hidden="1" outlineLevel="1" x14ac:dyDescent="0.2">
      <c r="B226" s="8">
        <v>44991</v>
      </c>
      <c r="C226" s="4" t="s">
        <v>944</v>
      </c>
      <c r="D226" s="4">
        <v>11449</v>
      </c>
      <c r="E226" s="4" t="s">
        <v>3840</v>
      </c>
      <c r="F226" s="4" t="s">
        <v>13</v>
      </c>
      <c r="G226" s="12">
        <v>866167</v>
      </c>
      <c r="H226" s="11" t="s">
        <v>1076</v>
      </c>
      <c r="I226" s="12">
        <v>86617</v>
      </c>
      <c r="J226" s="12">
        <f t="shared" si="3"/>
        <v>952784</v>
      </c>
      <c r="K226" s="4" t="s">
        <v>1585</v>
      </c>
      <c r="L226" s="4" t="s">
        <v>4674</v>
      </c>
      <c r="M226" t="s">
        <v>5374</v>
      </c>
      <c r="N226"/>
      <c r="O226"/>
      <c r="P226"/>
    </row>
    <row r="227" spans="2:16" hidden="1" outlineLevel="1" x14ac:dyDescent="0.2">
      <c r="B227" s="8">
        <v>44991</v>
      </c>
      <c r="C227" s="4" t="s">
        <v>58</v>
      </c>
      <c r="D227" s="4">
        <v>11450</v>
      </c>
      <c r="E227" s="4" t="s">
        <v>3840</v>
      </c>
      <c r="F227" s="4" t="s">
        <v>1442</v>
      </c>
      <c r="G227" s="12">
        <v>866167</v>
      </c>
      <c r="H227" s="11" t="s">
        <v>1076</v>
      </c>
      <c r="I227" s="12">
        <v>86617</v>
      </c>
      <c r="J227" s="12">
        <f t="shared" si="3"/>
        <v>952784</v>
      </c>
      <c r="K227" s="4" t="s">
        <v>1585</v>
      </c>
      <c r="L227" s="4" t="s">
        <v>4674</v>
      </c>
      <c r="M227" t="s">
        <v>5374</v>
      </c>
      <c r="N227"/>
      <c r="O227"/>
      <c r="P227"/>
    </row>
    <row r="228" spans="2:16" hidden="1" outlineLevel="1" x14ac:dyDescent="0.2">
      <c r="B228" s="8">
        <v>44991</v>
      </c>
      <c r="C228" s="4" t="s">
        <v>4187</v>
      </c>
      <c r="D228" s="4">
        <v>11451</v>
      </c>
      <c r="E228" s="4" t="s">
        <v>3840</v>
      </c>
      <c r="F228" s="4" t="s">
        <v>481</v>
      </c>
      <c r="G228" s="12">
        <v>866167</v>
      </c>
      <c r="H228" s="11" t="s">
        <v>1076</v>
      </c>
      <c r="I228" s="12">
        <v>86617</v>
      </c>
      <c r="J228" s="12">
        <f t="shared" si="3"/>
        <v>952784</v>
      </c>
      <c r="K228" s="4" t="s">
        <v>1585</v>
      </c>
      <c r="L228" s="4" t="s">
        <v>4674</v>
      </c>
      <c r="M228" t="s">
        <v>5374</v>
      </c>
      <c r="N228"/>
      <c r="O228"/>
      <c r="P228"/>
    </row>
    <row r="229" spans="2:16" hidden="1" outlineLevel="1" x14ac:dyDescent="0.2">
      <c r="B229" s="8">
        <v>44991</v>
      </c>
      <c r="C229" s="4" t="s">
        <v>3797</v>
      </c>
      <c r="D229" s="4">
        <v>11452</v>
      </c>
      <c r="E229" s="4" t="s">
        <v>3840</v>
      </c>
      <c r="F229" s="4" t="s">
        <v>2521</v>
      </c>
      <c r="G229" s="12">
        <v>866167</v>
      </c>
      <c r="H229" s="11" t="s">
        <v>1076</v>
      </c>
      <c r="I229" s="12">
        <v>86617</v>
      </c>
      <c r="J229" s="12">
        <f t="shared" si="3"/>
        <v>952784</v>
      </c>
      <c r="K229" s="4" t="s">
        <v>1585</v>
      </c>
      <c r="L229" s="4" t="s">
        <v>4674</v>
      </c>
      <c r="M229" t="s">
        <v>5374</v>
      </c>
      <c r="N229"/>
      <c r="O229"/>
      <c r="P229"/>
    </row>
    <row r="230" spans="2:16" hidden="1" outlineLevel="1" x14ac:dyDescent="0.2">
      <c r="B230" s="8">
        <v>44991</v>
      </c>
      <c r="C230" s="4" t="s">
        <v>1803</v>
      </c>
      <c r="D230" s="4">
        <v>11453</v>
      </c>
      <c r="E230" s="4" t="s">
        <v>3840</v>
      </c>
      <c r="F230" s="4" t="s">
        <v>437</v>
      </c>
      <c r="G230" s="12">
        <v>866167</v>
      </c>
      <c r="H230" s="11" t="s">
        <v>1076</v>
      </c>
      <c r="I230" s="12">
        <v>86617</v>
      </c>
      <c r="J230" s="12">
        <f t="shared" si="3"/>
        <v>952784</v>
      </c>
      <c r="K230" s="4" t="s">
        <v>1585</v>
      </c>
      <c r="L230" s="4" t="s">
        <v>4674</v>
      </c>
      <c r="M230" t="s">
        <v>5374</v>
      </c>
      <c r="N230"/>
      <c r="O230"/>
      <c r="P230"/>
    </row>
    <row r="231" spans="2:16" hidden="1" outlineLevel="1" x14ac:dyDescent="0.2">
      <c r="B231" s="8">
        <v>44991</v>
      </c>
      <c r="C231" s="4" t="s">
        <v>774</v>
      </c>
      <c r="D231" s="4">
        <v>11454</v>
      </c>
      <c r="E231" s="4" t="s">
        <v>3840</v>
      </c>
      <c r="F231" s="4" t="s">
        <v>5028</v>
      </c>
      <c r="G231" s="12">
        <v>866167</v>
      </c>
      <c r="H231" s="11" t="s">
        <v>1076</v>
      </c>
      <c r="I231" s="12">
        <v>86617</v>
      </c>
      <c r="J231" s="12">
        <f t="shared" si="3"/>
        <v>952784</v>
      </c>
      <c r="K231" s="4" t="s">
        <v>1585</v>
      </c>
      <c r="L231" s="4" t="s">
        <v>4674</v>
      </c>
      <c r="M231" t="s">
        <v>5374</v>
      </c>
      <c r="N231"/>
      <c r="O231"/>
      <c r="P231"/>
    </row>
    <row r="232" spans="2:16" hidden="1" outlineLevel="1" x14ac:dyDescent="0.2">
      <c r="B232" s="8">
        <v>44991</v>
      </c>
      <c r="C232" s="4" t="s">
        <v>3696</v>
      </c>
      <c r="D232" s="4">
        <v>11455</v>
      </c>
      <c r="E232" s="4" t="s">
        <v>3840</v>
      </c>
      <c r="F232" s="4" t="s">
        <v>656</v>
      </c>
      <c r="G232" s="12">
        <v>866167</v>
      </c>
      <c r="H232" s="11" t="s">
        <v>1076</v>
      </c>
      <c r="I232" s="12">
        <v>86617</v>
      </c>
      <c r="J232" s="12">
        <f t="shared" si="3"/>
        <v>952784</v>
      </c>
      <c r="K232" s="4" t="s">
        <v>2305</v>
      </c>
      <c r="L232" s="4" t="s">
        <v>4010</v>
      </c>
      <c r="M232" t="s">
        <v>5374</v>
      </c>
      <c r="N232"/>
      <c r="O232"/>
      <c r="P232"/>
    </row>
    <row r="233" spans="2:16" hidden="1" outlineLevel="1" x14ac:dyDescent="0.2">
      <c r="B233" s="8">
        <v>44991</v>
      </c>
      <c r="C233" s="4" t="s">
        <v>2646</v>
      </c>
      <c r="D233" s="4">
        <v>11456</v>
      </c>
      <c r="E233" s="4" t="s">
        <v>3840</v>
      </c>
      <c r="F233" s="4" t="s">
        <v>4675</v>
      </c>
      <c r="G233" s="12">
        <v>866167</v>
      </c>
      <c r="H233" s="11" t="s">
        <v>1076</v>
      </c>
      <c r="I233" s="12">
        <v>86617</v>
      </c>
      <c r="J233" s="12">
        <f t="shared" si="3"/>
        <v>952784</v>
      </c>
      <c r="K233" s="4" t="s">
        <v>2305</v>
      </c>
      <c r="L233" s="4" t="s">
        <v>4010</v>
      </c>
      <c r="M233" t="s">
        <v>5374</v>
      </c>
      <c r="N233"/>
      <c r="O233"/>
      <c r="P233"/>
    </row>
    <row r="234" spans="2:16" hidden="1" outlineLevel="1" x14ac:dyDescent="0.2">
      <c r="B234" s="8">
        <v>44991</v>
      </c>
      <c r="C234" s="4" t="s">
        <v>4837</v>
      </c>
      <c r="D234" s="4">
        <v>11457</v>
      </c>
      <c r="E234" s="4" t="s">
        <v>3840</v>
      </c>
      <c r="F234" s="4" t="s">
        <v>4857</v>
      </c>
      <c r="G234" s="12">
        <v>866167</v>
      </c>
      <c r="H234" s="11" t="s">
        <v>1076</v>
      </c>
      <c r="I234" s="12">
        <v>86617</v>
      </c>
      <c r="J234" s="12">
        <f t="shared" si="3"/>
        <v>952784</v>
      </c>
      <c r="K234" s="4" t="s">
        <v>2305</v>
      </c>
      <c r="L234" s="4" t="s">
        <v>4010</v>
      </c>
      <c r="M234" t="s">
        <v>5374</v>
      </c>
      <c r="N234"/>
      <c r="O234"/>
      <c r="P234"/>
    </row>
    <row r="235" spans="2:16" hidden="1" outlineLevel="1" x14ac:dyDescent="0.2">
      <c r="B235" s="8">
        <v>44991</v>
      </c>
      <c r="C235" s="4" t="s">
        <v>1975</v>
      </c>
      <c r="D235" s="4">
        <v>11458</v>
      </c>
      <c r="E235" s="4" t="s">
        <v>3840</v>
      </c>
      <c r="F235" s="4" t="s">
        <v>716</v>
      </c>
      <c r="G235" s="12">
        <v>866167</v>
      </c>
      <c r="H235" s="11" t="s">
        <v>1076</v>
      </c>
      <c r="I235" s="12">
        <v>86617</v>
      </c>
      <c r="J235" s="12">
        <f t="shared" si="3"/>
        <v>952784</v>
      </c>
      <c r="K235" s="4" t="s">
        <v>2305</v>
      </c>
      <c r="L235" s="4" t="s">
        <v>4010</v>
      </c>
      <c r="M235" t="s">
        <v>5374</v>
      </c>
      <c r="N235"/>
      <c r="O235"/>
      <c r="P235"/>
    </row>
    <row r="236" spans="2:16" hidden="1" outlineLevel="1" x14ac:dyDescent="0.2">
      <c r="B236" s="8">
        <v>44991</v>
      </c>
      <c r="C236" s="4" t="s">
        <v>4921</v>
      </c>
      <c r="D236" s="4">
        <v>11459</v>
      </c>
      <c r="E236" s="4" t="s">
        <v>3840</v>
      </c>
      <c r="F236" s="4" t="s">
        <v>3853</v>
      </c>
      <c r="G236" s="12">
        <v>866167</v>
      </c>
      <c r="H236" s="11" t="s">
        <v>1076</v>
      </c>
      <c r="I236" s="12">
        <v>86617</v>
      </c>
      <c r="J236" s="12">
        <f t="shared" si="3"/>
        <v>952784</v>
      </c>
      <c r="K236" s="4" t="s">
        <v>2305</v>
      </c>
      <c r="L236" s="4" t="s">
        <v>4010</v>
      </c>
      <c r="M236" t="s">
        <v>5374</v>
      </c>
      <c r="N236"/>
      <c r="O236"/>
      <c r="P236"/>
    </row>
    <row r="237" spans="2:16" hidden="1" outlineLevel="1" x14ac:dyDescent="0.2">
      <c r="B237" s="8">
        <v>44991</v>
      </c>
      <c r="C237" s="4" t="s">
        <v>1300</v>
      </c>
      <c r="D237" s="4">
        <v>11460</v>
      </c>
      <c r="E237" s="4" t="s">
        <v>3840</v>
      </c>
      <c r="F237" s="4" t="s">
        <v>201</v>
      </c>
      <c r="G237" s="12">
        <v>866167</v>
      </c>
      <c r="H237" s="11" t="s">
        <v>1076</v>
      </c>
      <c r="I237" s="12">
        <v>86617</v>
      </c>
      <c r="J237" s="12">
        <f t="shared" si="3"/>
        <v>952784</v>
      </c>
      <c r="K237" s="4" t="s">
        <v>2305</v>
      </c>
      <c r="L237" s="4" t="s">
        <v>4010</v>
      </c>
      <c r="M237" t="s">
        <v>5374</v>
      </c>
      <c r="N237"/>
      <c r="O237"/>
      <c r="P237"/>
    </row>
    <row r="238" spans="2:16" hidden="1" outlineLevel="1" x14ac:dyDescent="0.2">
      <c r="B238" s="8">
        <v>44991</v>
      </c>
      <c r="C238" s="4" t="s">
        <v>1264</v>
      </c>
      <c r="D238" s="4">
        <v>11461</v>
      </c>
      <c r="E238" s="4" t="s">
        <v>3840</v>
      </c>
      <c r="F238" s="4" t="s">
        <v>3173</v>
      </c>
      <c r="G238" s="12">
        <v>866167</v>
      </c>
      <c r="H238" s="11" t="s">
        <v>1076</v>
      </c>
      <c r="I238" s="12">
        <v>86617</v>
      </c>
      <c r="J238" s="12">
        <f t="shared" si="3"/>
        <v>952784</v>
      </c>
      <c r="K238" s="4" t="s">
        <v>2305</v>
      </c>
      <c r="L238" s="4" t="s">
        <v>4010</v>
      </c>
      <c r="M238" t="s">
        <v>5374</v>
      </c>
      <c r="N238"/>
      <c r="O238"/>
      <c r="P238"/>
    </row>
    <row r="239" spans="2:16" hidden="1" outlineLevel="1" x14ac:dyDescent="0.2">
      <c r="B239" s="8">
        <v>44991</v>
      </c>
      <c r="C239" s="4" t="s">
        <v>1800</v>
      </c>
      <c r="D239" s="4">
        <v>11462</v>
      </c>
      <c r="E239" s="4" t="s">
        <v>3840</v>
      </c>
      <c r="F239" s="4" t="s">
        <v>2683</v>
      </c>
      <c r="G239" s="12">
        <v>866167</v>
      </c>
      <c r="H239" s="11" t="s">
        <v>1076</v>
      </c>
      <c r="I239" s="12">
        <v>86617</v>
      </c>
      <c r="J239" s="12">
        <f t="shared" si="3"/>
        <v>952784</v>
      </c>
      <c r="K239" s="4" t="s">
        <v>2305</v>
      </c>
      <c r="L239" s="4" t="s">
        <v>4010</v>
      </c>
      <c r="M239" t="s">
        <v>5374</v>
      </c>
      <c r="N239"/>
      <c r="O239"/>
      <c r="P239"/>
    </row>
    <row r="240" spans="2:16" hidden="1" outlineLevel="1" x14ac:dyDescent="0.2">
      <c r="B240" s="8">
        <v>44991</v>
      </c>
      <c r="C240" s="4" t="s">
        <v>1870</v>
      </c>
      <c r="D240" s="4">
        <v>11463</v>
      </c>
      <c r="E240" s="4" t="s">
        <v>3840</v>
      </c>
      <c r="F240" s="4" t="s">
        <v>0</v>
      </c>
      <c r="G240" s="12">
        <v>866167</v>
      </c>
      <c r="H240" s="11" t="s">
        <v>1076</v>
      </c>
      <c r="I240" s="12">
        <v>86617</v>
      </c>
      <c r="J240" s="12">
        <f t="shared" si="3"/>
        <v>952784</v>
      </c>
      <c r="K240" s="4" t="s">
        <v>2305</v>
      </c>
      <c r="L240" s="4" t="s">
        <v>4010</v>
      </c>
      <c r="M240" t="s">
        <v>5374</v>
      </c>
      <c r="N240"/>
      <c r="O240"/>
      <c r="P240"/>
    </row>
    <row r="241" spans="2:16" hidden="1" outlineLevel="1" x14ac:dyDescent="0.2">
      <c r="B241" s="8">
        <v>44991</v>
      </c>
      <c r="C241" s="4" t="s">
        <v>4096</v>
      </c>
      <c r="D241" s="4">
        <v>11464</v>
      </c>
      <c r="E241" s="4" t="s">
        <v>3840</v>
      </c>
      <c r="F241" s="4" t="s">
        <v>4694</v>
      </c>
      <c r="G241" s="12">
        <v>866167</v>
      </c>
      <c r="H241" s="11" t="s">
        <v>1076</v>
      </c>
      <c r="I241" s="12">
        <v>86617</v>
      </c>
      <c r="J241" s="12">
        <f t="shared" si="3"/>
        <v>952784</v>
      </c>
      <c r="K241" s="4" t="s">
        <v>2305</v>
      </c>
      <c r="L241" s="4" t="s">
        <v>4010</v>
      </c>
      <c r="M241" t="s">
        <v>5374</v>
      </c>
      <c r="N241"/>
      <c r="O241"/>
      <c r="P241"/>
    </row>
    <row r="242" spans="2:16" hidden="1" outlineLevel="1" x14ac:dyDescent="0.2">
      <c r="B242" s="8">
        <v>44991</v>
      </c>
      <c r="C242" s="4" t="s">
        <v>4782</v>
      </c>
      <c r="D242" s="4">
        <v>11465</v>
      </c>
      <c r="E242" s="4" t="s">
        <v>3840</v>
      </c>
      <c r="F242" s="4" t="s">
        <v>862</v>
      </c>
      <c r="G242" s="12">
        <v>866167</v>
      </c>
      <c r="H242" s="11" t="s">
        <v>1076</v>
      </c>
      <c r="I242" s="12">
        <v>86617</v>
      </c>
      <c r="J242" s="12">
        <f t="shared" si="3"/>
        <v>952784</v>
      </c>
      <c r="K242" s="4" t="s">
        <v>2305</v>
      </c>
      <c r="L242" s="4" t="s">
        <v>4010</v>
      </c>
      <c r="M242" t="s">
        <v>5374</v>
      </c>
      <c r="N242"/>
      <c r="O242"/>
      <c r="P242"/>
    </row>
    <row r="243" spans="2:16" hidden="1" outlineLevel="1" x14ac:dyDescent="0.2">
      <c r="B243" s="8">
        <v>44991</v>
      </c>
      <c r="C243" s="4" t="s">
        <v>1395</v>
      </c>
      <c r="D243" s="4">
        <v>11466</v>
      </c>
      <c r="E243" s="4" t="s">
        <v>3840</v>
      </c>
      <c r="F243" s="4" t="s">
        <v>979</v>
      </c>
      <c r="G243" s="12">
        <v>866167</v>
      </c>
      <c r="H243" s="11" t="s">
        <v>1076</v>
      </c>
      <c r="I243" s="12">
        <v>86617</v>
      </c>
      <c r="J243" s="12">
        <f t="shared" si="3"/>
        <v>952784</v>
      </c>
      <c r="K243" s="4" t="s">
        <v>2305</v>
      </c>
      <c r="L243" s="4" t="s">
        <v>4010</v>
      </c>
      <c r="M243" t="s">
        <v>5374</v>
      </c>
      <c r="N243"/>
      <c r="O243"/>
      <c r="P243"/>
    </row>
    <row r="244" spans="2:16" hidden="1" outlineLevel="1" x14ac:dyDescent="0.2">
      <c r="B244" s="8">
        <v>44991</v>
      </c>
      <c r="C244" s="4" t="s">
        <v>3679</v>
      </c>
      <c r="D244" s="4">
        <v>11467</v>
      </c>
      <c r="E244" s="4" t="s">
        <v>3840</v>
      </c>
      <c r="F244" s="4" t="s">
        <v>36</v>
      </c>
      <c r="G244" s="12">
        <v>866167</v>
      </c>
      <c r="H244" s="11" t="s">
        <v>1076</v>
      </c>
      <c r="I244" s="12">
        <v>86617</v>
      </c>
      <c r="J244" s="12">
        <f t="shared" si="3"/>
        <v>952784</v>
      </c>
      <c r="K244" s="4" t="s">
        <v>2305</v>
      </c>
      <c r="L244" s="4" t="s">
        <v>4010</v>
      </c>
      <c r="M244" t="s">
        <v>5374</v>
      </c>
      <c r="N244"/>
      <c r="O244"/>
      <c r="P244"/>
    </row>
    <row r="245" spans="2:16" hidden="1" outlineLevel="1" x14ac:dyDescent="0.2">
      <c r="B245" s="8">
        <v>44991</v>
      </c>
      <c r="C245" s="4" t="s">
        <v>1921</v>
      </c>
      <c r="D245" s="4">
        <v>11468</v>
      </c>
      <c r="E245" s="4" t="s">
        <v>3840</v>
      </c>
      <c r="F245" s="4" t="s">
        <v>1082</v>
      </c>
      <c r="G245" s="12">
        <v>866167</v>
      </c>
      <c r="H245" s="11" t="s">
        <v>1076</v>
      </c>
      <c r="I245" s="12">
        <v>86617</v>
      </c>
      <c r="J245" s="12">
        <f t="shared" si="3"/>
        <v>952784</v>
      </c>
      <c r="K245" s="4" t="s">
        <v>2305</v>
      </c>
      <c r="L245" s="4" t="s">
        <v>4010</v>
      </c>
      <c r="M245" t="s">
        <v>5374</v>
      </c>
      <c r="N245"/>
      <c r="O245"/>
      <c r="P245"/>
    </row>
    <row r="246" spans="2:16" hidden="1" outlineLevel="1" x14ac:dyDescent="0.2">
      <c r="B246" s="8">
        <v>44992</v>
      </c>
      <c r="C246" s="4" t="s">
        <v>1695</v>
      </c>
      <c r="D246" s="4">
        <v>11472</v>
      </c>
      <c r="E246" s="4" t="s">
        <v>3840</v>
      </c>
      <c r="F246" s="4" t="s">
        <v>1137</v>
      </c>
      <c r="G246" s="12">
        <v>502669</v>
      </c>
      <c r="H246" s="11" t="s">
        <v>1076</v>
      </c>
      <c r="I246" s="12">
        <v>50267</v>
      </c>
      <c r="J246" s="12">
        <f t="shared" si="3"/>
        <v>552936</v>
      </c>
      <c r="K246" s="4" t="s">
        <v>505</v>
      </c>
      <c r="L246" s="4" t="s">
        <v>3537</v>
      </c>
      <c r="M246" t="s">
        <v>5374</v>
      </c>
      <c r="N246"/>
      <c r="O246"/>
      <c r="P246"/>
    </row>
    <row r="247" spans="2:16" hidden="1" outlineLevel="1" x14ac:dyDescent="0.2">
      <c r="B247" s="8">
        <v>44992</v>
      </c>
      <c r="C247" s="4" t="s">
        <v>1274</v>
      </c>
      <c r="D247" s="4">
        <v>11476</v>
      </c>
      <c r="E247" s="4" t="s">
        <v>3840</v>
      </c>
      <c r="F247" s="4" t="s">
        <v>2626</v>
      </c>
      <c r="G247" s="12">
        <v>234685</v>
      </c>
      <c r="H247" s="11" t="s">
        <v>1076</v>
      </c>
      <c r="I247" s="12">
        <v>23469</v>
      </c>
      <c r="J247" s="12">
        <f t="shared" si="3"/>
        <v>258154</v>
      </c>
      <c r="K247" s="4" t="s">
        <v>505</v>
      </c>
      <c r="L247" s="4" t="s">
        <v>3537</v>
      </c>
      <c r="M247" t="s">
        <v>5374</v>
      </c>
      <c r="N247"/>
      <c r="O247"/>
      <c r="P247"/>
    </row>
    <row r="248" spans="2:16" hidden="1" outlineLevel="1" x14ac:dyDescent="0.2">
      <c r="B248" s="8">
        <v>44992</v>
      </c>
      <c r="C248" s="4" t="s">
        <v>1422</v>
      </c>
      <c r="D248" s="4">
        <v>11496</v>
      </c>
      <c r="E248" s="4" t="s">
        <v>3840</v>
      </c>
      <c r="F248" s="4" t="s">
        <v>1275</v>
      </c>
      <c r="G248" s="12">
        <v>430859</v>
      </c>
      <c r="H248" s="11" t="s">
        <v>1076</v>
      </c>
      <c r="I248" s="12">
        <v>43086</v>
      </c>
      <c r="J248" s="12">
        <f t="shared" si="3"/>
        <v>473945</v>
      </c>
      <c r="K248" s="4" t="s">
        <v>505</v>
      </c>
      <c r="L248" s="4" t="s">
        <v>3537</v>
      </c>
      <c r="M248" t="s">
        <v>5374</v>
      </c>
      <c r="N248"/>
      <c r="O248"/>
      <c r="P248"/>
    </row>
    <row r="249" spans="2:16" hidden="1" outlineLevel="1" x14ac:dyDescent="0.2">
      <c r="B249" s="8">
        <v>44992</v>
      </c>
      <c r="C249" s="4" t="s">
        <v>2713</v>
      </c>
      <c r="D249" s="4">
        <v>11510</v>
      </c>
      <c r="E249" s="4" t="s">
        <v>3840</v>
      </c>
      <c r="F249" s="4" t="s">
        <v>2066</v>
      </c>
      <c r="G249" s="12">
        <v>343686</v>
      </c>
      <c r="H249" s="11" t="s">
        <v>1076</v>
      </c>
      <c r="I249" s="12">
        <v>34369</v>
      </c>
      <c r="J249" s="12">
        <f t="shared" si="3"/>
        <v>378055</v>
      </c>
      <c r="K249" s="4" t="s">
        <v>505</v>
      </c>
      <c r="L249" s="4" t="s">
        <v>3537</v>
      </c>
      <c r="M249" t="s">
        <v>5374</v>
      </c>
      <c r="N249"/>
      <c r="O249"/>
      <c r="P249"/>
    </row>
    <row r="250" spans="2:16" hidden="1" outlineLevel="1" x14ac:dyDescent="0.2">
      <c r="B250" s="8">
        <v>44993</v>
      </c>
      <c r="C250" s="4" t="s">
        <v>3854</v>
      </c>
      <c r="D250" s="4">
        <v>11827</v>
      </c>
      <c r="E250" s="4" t="s">
        <v>3840</v>
      </c>
      <c r="F250" s="4" t="s">
        <v>3358</v>
      </c>
      <c r="G250" s="12">
        <v>435309</v>
      </c>
      <c r="H250" s="11" t="s">
        <v>1076</v>
      </c>
      <c r="I250" s="12">
        <v>43531</v>
      </c>
      <c r="J250" s="12">
        <f t="shared" si="3"/>
        <v>478840</v>
      </c>
      <c r="K250" s="4" t="s">
        <v>505</v>
      </c>
      <c r="L250" s="4" t="s">
        <v>3537</v>
      </c>
      <c r="M250" t="s">
        <v>5374</v>
      </c>
      <c r="N250"/>
      <c r="O250"/>
      <c r="P250"/>
    </row>
    <row r="251" spans="2:16" hidden="1" outlineLevel="1" x14ac:dyDescent="0.2">
      <c r="B251" s="8">
        <v>44993</v>
      </c>
      <c r="C251" s="4" t="s">
        <v>533</v>
      </c>
      <c r="D251" s="4">
        <v>11862</v>
      </c>
      <c r="E251" s="4" t="s">
        <v>3840</v>
      </c>
      <c r="F251" s="4" t="s">
        <v>4952</v>
      </c>
      <c r="G251" s="12">
        <v>435309</v>
      </c>
      <c r="H251" s="11" t="s">
        <v>1076</v>
      </c>
      <c r="I251" s="12">
        <v>43531</v>
      </c>
      <c r="J251" s="12">
        <f t="shared" si="3"/>
        <v>478840</v>
      </c>
      <c r="K251" s="4" t="s">
        <v>505</v>
      </c>
      <c r="L251" s="4" t="s">
        <v>3537</v>
      </c>
      <c r="M251" t="s">
        <v>5374</v>
      </c>
      <c r="N251"/>
      <c r="O251"/>
      <c r="P251"/>
    </row>
    <row r="252" spans="2:16" hidden="1" outlineLevel="1" x14ac:dyDescent="0.2">
      <c r="B252" s="8">
        <v>44994</v>
      </c>
      <c r="C252" s="4" t="s">
        <v>3154</v>
      </c>
      <c r="D252" s="4">
        <v>12560</v>
      </c>
      <c r="E252" s="4" t="s">
        <v>3840</v>
      </c>
      <c r="F252" s="4" t="s">
        <v>1871</v>
      </c>
      <c r="G252" s="12">
        <v>452339</v>
      </c>
      <c r="H252" s="11" t="s">
        <v>1076</v>
      </c>
      <c r="I252" s="12">
        <v>45234</v>
      </c>
      <c r="J252" s="12">
        <f t="shared" si="3"/>
        <v>497573</v>
      </c>
      <c r="K252" s="4" t="s">
        <v>505</v>
      </c>
      <c r="L252" s="4" t="s">
        <v>3537</v>
      </c>
      <c r="M252" t="s">
        <v>5374</v>
      </c>
      <c r="N252"/>
      <c r="O252"/>
      <c r="P252"/>
    </row>
    <row r="253" spans="2:16" hidden="1" outlineLevel="1" x14ac:dyDescent="0.2">
      <c r="B253" s="8">
        <v>44994</v>
      </c>
      <c r="C253" s="4" t="s">
        <v>2863</v>
      </c>
      <c r="D253" s="4">
        <v>12623</v>
      </c>
      <c r="E253" s="4" t="s">
        <v>3840</v>
      </c>
      <c r="F253" s="4" t="s">
        <v>152</v>
      </c>
      <c r="G253" s="12">
        <v>655743</v>
      </c>
      <c r="H253" s="11" t="s">
        <v>1076</v>
      </c>
      <c r="I253" s="12">
        <v>65574</v>
      </c>
      <c r="J253" s="12">
        <f t="shared" si="3"/>
        <v>721317</v>
      </c>
      <c r="K253" s="4" t="s">
        <v>505</v>
      </c>
      <c r="L253" s="4" t="s">
        <v>3537</v>
      </c>
      <c r="M253" t="s">
        <v>5374</v>
      </c>
      <c r="N253"/>
      <c r="O253"/>
      <c r="P253"/>
    </row>
    <row r="254" spans="2:16" hidden="1" outlineLevel="1" x14ac:dyDescent="0.2">
      <c r="B254" s="8">
        <v>44998</v>
      </c>
      <c r="C254" s="4" t="s">
        <v>3273</v>
      </c>
      <c r="D254" s="4">
        <v>13452</v>
      </c>
      <c r="E254" s="4" t="s">
        <v>3840</v>
      </c>
      <c r="F254" s="4" t="s">
        <v>3646</v>
      </c>
      <c r="G254" s="12">
        <v>618549</v>
      </c>
      <c r="H254" s="11" t="s">
        <v>1076</v>
      </c>
      <c r="I254" s="12">
        <v>61855</v>
      </c>
      <c r="J254" s="12">
        <f t="shared" si="3"/>
        <v>680404</v>
      </c>
      <c r="K254" s="4" t="s">
        <v>505</v>
      </c>
      <c r="L254" s="4" t="s">
        <v>3537</v>
      </c>
      <c r="M254" t="s">
        <v>5374</v>
      </c>
      <c r="N254"/>
      <c r="O254"/>
      <c r="P254"/>
    </row>
    <row r="255" spans="2:16" hidden="1" outlineLevel="1" x14ac:dyDescent="0.2">
      <c r="B255" s="8">
        <v>44999</v>
      </c>
      <c r="C255" s="4" t="s">
        <v>4868</v>
      </c>
      <c r="D255" s="4">
        <v>13529</v>
      </c>
      <c r="E255" s="4" t="s">
        <v>3840</v>
      </c>
      <c r="F255" s="4" t="s">
        <v>2179</v>
      </c>
      <c r="G255" s="12">
        <v>475280</v>
      </c>
      <c r="H255" s="11" t="s">
        <v>1076</v>
      </c>
      <c r="I255" s="12">
        <v>47528</v>
      </c>
      <c r="J255" s="12">
        <f t="shared" si="3"/>
        <v>522808</v>
      </c>
      <c r="K255" s="4" t="s">
        <v>505</v>
      </c>
      <c r="L255" s="4" t="s">
        <v>3537</v>
      </c>
      <c r="M255" t="s">
        <v>5374</v>
      </c>
      <c r="N255"/>
      <c r="O255"/>
      <c r="P255"/>
    </row>
    <row r="256" spans="2:16" hidden="1" outlineLevel="1" x14ac:dyDescent="0.2">
      <c r="B256" s="8">
        <v>44999</v>
      </c>
      <c r="C256" s="4" t="s">
        <v>401</v>
      </c>
      <c r="D256" s="4">
        <v>13548</v>
      </c>
      <c r="E256" s="4" t="s">
        <v>3840</v>
      </c>
      <c r="F256" s="4" t="s">
        <v>3448</v>
      </c>
      <c r="G256" s="12">
        <v>519700</v>
      </c>
      <c r="H256" s="11" t="s">
        <v>1076</v>
      </c>
      <c r="I256" s="12">
        <v>51970</v>
      </c>
      <c r="J256" s="12">
        <f t="shared" si="3"/>
        <v>571670</v>
      </c>
      <c r="K256" s="4" t="s">
        <v>505</v>
      </c>
      <c r="L256" s="4" t="s">
        <v>3537</v>
      </c>
      <c r="M256" t="s">
        <v>5374</v>
      </c>
      <c r="N256"/>
      <c r="O256"/>
      <c r="P256"/>
    </row>
    <row r="257" spans="2:16" hidden="1" outlineLevel="1" x14ac:dyDescent="0.2">
      <c r="B257" s="8">
        <v>44999</v>
      </c>
      <c r="C257" s="4" t="s">
        <v>4354</v>
      </c>
      <c r="D257" s="4">
        <v>13557</v>
      </c>
      <c r="E257" s="4" t="s">
        <v>3840</v>
      </c>
      <c r="F257" s="4" t="s">
        <v>3160</v>
      </c>
      <c r="G257" s="12">
        <v>456787</v>
      </c>
      <c r="H257" s="11" t="s">
        <v>1076</v>
      </c>
      <c r="I257" s="12">
        <v>45679</v>
      </c>
      <c r="J257" s="12">
        <f t="shared" si="3"/>
        <v>502466</v>
      </c>
      <c r="K257" s="4" t="s">
        <v>505</v>
      </c>
      <c r="L257" s="4" t="s">
        <v>3537</v>
      </c>
      <c r="M257" t="s">
        <v>5374</v>
      </c>
      <c r="N257"/>
      <c r="O257"/>
      <c r="P257"/>
    </row>
    <row r="258" spans="2:16" hidden="1" outlineLevel="1" x14ac:dyDescent="0.2">
      <c r="B258" s="8">
        <v>44999</v>
      </c>
      <c r="C258" s="4" t="s">
        <v>112</v>
      </c>
      <c r="D258" s="4">
        <v>13571</v>
      </c>
      <c r="E258" s="4" t="s">
        <v>3840</v>
      </c>
      <c r="F258" s="4" t="s">
        <v>1677</v>
      </c>
      <c r="G258" s="12">
        <v>461028</v>
      </c>
      <c r="H258" s="11" t="s">
        <v>1076</v>
      </c>
      <c r="I258" s="12">
        <v>46103</v>
      </c>
      <c r="J258" s="12">
        <f t="shared" ref="J258:J321" si="4">+G258+I258</f>
        <v>507131</v>
      </c>
      <c r="K258" s="4" t="s">
        <v>2719</v>
      </c>
      <c r="L258" s="4" t="s">
        <v>1445</v>
      </c>
      <c r="M258" t="s">
        <v>5374</v>
      </c>
      <c r="N258"/>
      <c r="O258"/>
      <c r="P258"/>
    </row>
    <row r="259" spans="2:16" hidden="1" outlineLevel="1" x14ac:dyDescent="0.2">
      <c r="B259" s="8">
        <v>45000</v>
      </c>
      <c r="C259" s="4" t="s">
        <v>4973</v>
      </c>
      <c r="D259" s="4">
        <v>13626</v>
      </c>
      <c r="E259" s="4" t="s">
        <v>3840</v>
      </c>
      <c r="F259" s="4" t="s">
        <v>4988</v>
      </c>
      <c r="G259" s="12">
        <v>177682</v>
      </c>
      <c r="H259" s="11" t="s">
        <v>1076</v>
      </c>
      <c r="I259" s="12">
        <v>17768</v>
      </c>
      <c r="J259" s="12">
        <f t="shared" si="4"/>
        <v>195450</v>
      </c>
      <c r="K259" s="4" t="s">
        <v>505</v>
      </c>
      <c r="L259" s="4" t="s">
        <v>3537</v>
      </c>
      <c r="M259" t="s">
        <v>5374</v>
      </c>
      <c r="N259"/>
      <c r="O259"/>
      <c r="P259"/>
    </row>
    <row r="260" spans="2:16" hidden="1" outlineLevel="1" x14ac:dyDescent="0.2">
      <c r="B260" s="8">
        <v>45001</v>
      </c>
      <c r="C260" s="4" t="s">
        <v>4262</v>
      </c>
      <c r="D260" s="4">
        <v>13875</v>
      </c>
      <c r="E260" s="4" t="s">
        <v>3840</v>
      </c>
      <c r="F260" s="4" t="s">
        <v>4771</v>
      </c>
      <c r="G260" s="12">
        <v>346467</v>
      </c>
      <c r="H260" s="11" t="s">
        <v>1076</v>
      </c>
      <c r="I260" s="12">
        <v>34647</v>
      </c>
      <c r="J260" s="12">
        <f t="shared" si="4"/>
        <v>381114</v>
      </c>
      <c r="K260" s="4" t="s">
        <v>505</v>
      </c>
      <c r="L260" s="4" t="s">
        <v>3537</v>
      </c>
      <c r="M260" t="s">
        <v>5374</v>
      </c>
      <c r="N260"/>
      <c r="O260"/>
      <c r="P260"/>
    </row>
    <row r="261" spans="2:16" hidden="1" outlineLevel="1" x14ac:dyDescent="0.2">
      <c r="B261" s="8">
        <v>45001</v>
      </c>
      <c r="C261" s="4" t="s">
        <v>2869</v>
      </c>
      <c r="D261" s="4">
        <v>13892</v>
      </c>
      <c r="E261" s="4" t="s">
        <v>3840</v>
      </c>
      <c r="F261" s="4" t="s">
        <v>506</v>
      </c>
      <c r="G261" s="12">
        <v>461028</v>
      </c>
      <c r="H261" s="11" t="s">
        <v>1076</v>
      </c>
      <c r="I261" s="12">
        <v>46103</v>
      </c>
      <c r="J261" s="12">
        <f t="shared" si="4"/>
        <v>507131</v>
      </c>
      <c r="K261" s="4" t="s">
        <v>505</v>
      </c>
      <c r="L261" s="4" t="s">
        <v>3537</v>
      </c>
      <c r="M261" t="s">
        <v>5374</v>
      </c>
      <c r="N261"/>
      <c r="O261"/>
      <c r="P261"/>
    </row>
    <row r="262" spans="2:16" hidden="1" outlineLevel="1" x14ac:dyDescent="0.2">
      <c r="B262" s="8">
        <v>45001</v>
      </c>
      <c r="C262" s="4" t="s">
        <v>3713</v>
      </c>
      <c r="D262" s="4">
        <v>13909</v>
      </c>
      <c r="E262" s="4" t="s">
        <v>3840</v>
      </c>
      <c r="F262" s="4" t="s">
        <v>832</v>
      </c>
      <c r="G262" s="12">
        <v>449559</v>
      </c>
      <c r="H262" s="11" t="s">
        <v>1076</v>
      </c>
      <c r="I262" s="12">
        <v>44956</v>
      </c>
      <c r="J262" s="12">
        <f t="shared" si="4"/>
        <v>494515</v>
      </c>
      <c r="K262" s="4" t="s">
        <v>505</v>
      </c>
      <c r="L262" s="4" t="s">
        <v>3537</v>
      </c>
      <c r="M262" t="s">
        <v>5374</v>
      </c>
      <c r="N262"/>
      <c r="O262"/>
      <c r="P262"/>
    </row>
    <row r="263" spans="2:16" hidden="1" outlineLevel="1" x14ac:dyDescent="0.2">
      <c r="B263" s="8">
        <v>45002</v>
      </c>
      <c r="C263" s="4" t="s">
        <v>938</v>
      </c>
      <c r="D263" s="4">
        <v>1852</v>
      </c>
      <c r="E263" s="4" t="s">
        <v>520</v>
      </c>
      <c r="F263" s="4" t="s">
        <v>5209</v>
      </c>
      <c r="G263" s="12">
        <v>-69025</v>
      </c>
      <c r="H263" s="11" t="s">
        <v>1076</v>
      </c>
      <c r="I263" s="12">
        <v>-6903</v>
      </c>
      <c r="J263" s="12">
        <f t="shared" si="4"/>
        <v>-75928</v>
      </c>
      <c r="K263" s="4" t="s">
        <v>505</v>
      </c>
      <c r="L263" s="4" t="s">
        <v>3537</v>
      </c>
      <c r="M263" t="s">
        <v>5374</v>
      </c>
      <c r="N263"/>
      <c r="O263"/>
      <c r="P263"/>
    </row>
    <row r="264" spans="2:16" hidden="1" outlineLevel="1" x14ac:dyDescent="0.2">
      <c r="B264" s="8">
        <v>45002</v>
      </c>
      <c r="C264" s="4" t="s">
        <v>3226</v>
      </c>
      <c r="D264" s="4">
        <v>15594</v>
      </c>
      <c r="E264" s="4" t="s">
        <v>3840</v>
      </c>
      <c r="F264" s="4" t="s">
        <v>2970</v>
      </c>
      <c r="G264" s="12">
        <v>519700</v>
      </c>
      <c r="H264" s="11" t="s">
        <v>1076</v>
      </c>
      <c r="I264" s="12">
        <v>51970</v>
      </c>
      <c r="J264" s="12">
        <f t="shared" si="4"/>
        <v>571670</v>
      </c>
      <c r="K264" s="4" t="s">
        <v>505</v>
      </c>
      <c r="L264" s="4" t="s">
        <v>3537</v>
      </c>
      <c r="M264" t="s">
        <v>5374</v>
      </c>
      <c r="N264"/>
      <c r="O264"/>
      <c r="P264"/>
    </row>
    <row r="265" spans="2:16" hidden="1" outlineLevel="1" x14ac:dyDescent="0.2">
      <c r="B265" s="8">
        <v>45002</v>
      </c>
      <c r="C265" s="4" t="s">
        <v>41</v>
      </c>
      <c r="D265" s="4">
        <v>15607</v>
      </c>
      <c r="E265" s="4" t="s">
        <v>3840</v>
      </c>
      <c r="F265" s="4" t="s">
        <v>266</v>
      </c>
      <c r="G265" s="12">
        <v>469371</v>
      </c>
      <c r="H265" s="11" t="s">
        <v>1076</v>
      </c>
      <c r="I265" s="12">
        <v>46937</v>
      </c>
      <c r="J265" s="12">
        <f t="shared" si="4"/>
        <v>516308</v>
      </c>
      <c r="K265" s="4" t="s">
        <v>505</v>
      </c>
      <c r="L265" s="4" t="s">
        <v>3537</v>
      </c>
      <c r="M265" t="s">
        <v>5374</v>
      </c>
      <c r="N265"/>
      <c r="O265"/>
      <c r="P265"/>
    </row>
    <row r="266" spans="2:16" hidden="1" outlineLevel="1" x14ac:dyDescent="0.2">
      <c r="B266" s="8">
        <v>45002</v>
      </c>
      <c r="C266" s="4" t="s">
        <v>2894</v>
      </c>
      <c r="D266" s="4">
        <v>15614</v>
      </c>
      <c r="E266" s="4" t="s">
        <v>3840</v>
      </c>
      <c r="F266" s="4" t="s">
        <v>2386</v>
      </c>
      <c r="G266" s="12">
        <v>529710</v>
      </c>
      <c r="H266" s="11" t="s">
        <v>1076</v>
      </c>
      <c r="I266" s="12">
        <v>52971</v>
      </c>
      <c r="J266" s="12">
        <f t="shared" si="4"/>
        <v>582681</v>
      </c>
      <c r="K266" s="4" t="s">
        <v>2719</v>
      </c>
      <c r="L266" s="4" t="s">
        <v>1445</v>
      </c>
      <c r="M266" t="s">
        <v>5374</v>
      </c>
      <c r="N266"/>
      <c r="O266"/>
      <c r="P266"/>
    </row>
    <row r="267" spans="2:16" hidden="1" outlineLevel="1" x14ac:dyDescent="0.2">
      <c r="B267" s="8">
        <v>45002</v>
      </c>
      <c r="C267" s="4" t="s">
        <v>5141</v>
      </c>
      <c r="D267" s="4">
        <v>15629</v>
      </c>
      <c r="E267" s="4" t="s">
        <v>3840</v>
      </c>
      <c r="F267" s="4" t="s">
        <v>2086</v>
      </c>
      <c r="G267" s="12">
        <v>483970</v>
      </c>
      <c r="H267" s="11" t="s">
        <v>1076</v>
      </c>
      <c r="I267" s="12">
        <v>48397</v>
      </c>
      <c r="J267" s="12">
        <f t="shared" si="4"/>
        <v>532367</v>
      </c>
      <c r="K267" s="4" t="s">
        <v>505</v>
      </c>
      <c r="L267" s="4" t="s">
        <v>3537</v>
      </c>
      <c r="M267" t="s">
        <v>5374</v>
      </c>
      <c r="N267"/>
      <c r="O267"/>
      <c r="P267"/>
    </row>
    <row r="268" spans="2:16" hidden="1" outlineLevel="1" x14ac:dyDescent="0.2">
      <c r="B268" s="8">
        <v>45002</v>
      </c>
      <c r="C268" s="4" t="s">
        <v>4118</v>
      </c>
      <c r="D268" s="4">
        <v>15632</v>
      </c>
      <c r="E268" s="4" t="s">
        <v>3840</v>
      </c>
      <c r="F268" s="4" t="s">
        <v>3362</v>
      </c>
      <c r="G268" s="12">
        <v>273545</v>
      </c>
      <c r="H268" s="11" t="s">
        <v>1076</v>
      </c>
      <c r="I268" s="12">
        <v>27355</v>
      </c>
      <c r="J268" s="12">
        <f t="shared" si="4"/>
        <v>300900</v>
      </c>
      <c r="K268" s="4" t="s">
        <v>505</v>
      </c>
      <c r="L268" s="4" t="s">
        <v>3537</v>
      </c>
      <c r="M268" t="s">
        <v>5374</v>
      </c>
      <c r="N268"/>
      <c r="O268"/>
      <c r="P268"/>
    </row>
    <row r="269" spans="2:16" hidden="1" outlineLevel="1" x14ac:dyDescent="0.2">
      <c r="B269" s="8">
        <v>45002</v>
      </c>
      <c r="C269" s="4" t="s">
        <v>4719</v>
      </c>
      <c r="D269" s="4">
        <v>15635</v>
      </c>
      <c r="E269" s="4" t="s">
        <v>3840</v>
      </c>
      <c r="F269" s="4" t="s">
        <v>3946</v>
      </c>
      <c r="G269" s="12">
        <v>475280</v>
      </c>
      <c r="H269" s="11" t="s">
        <v>1076</v>
      </c>
      <c r="I269" s="12">
        <v>47528</v>
      </c>
      <c r="J269" s="12">
        <f t="shared" si="4"/>
        <v>522808</v>
      </c>
      <c r="K269" s="4" t="s">
        <v>505</v>
      </c>
      <c r="L269" s="4" t="s">
        <v>3537</v>
      </c>
      <c r="M269" t="s">
        <v>5374</v>
      </c>
      <c r="N269"/>
      <c r="O269"/>
      <c r="P269"/>
    </row>
    <row r="270" spans="2:16" hidden="1" outlineLevel="1" x14ac:dyDescent="0.2">
      <c r="B270" s="8">
        <v>45002</v>
      </c>
      <c r="C270" s="4" t="s">
        <v>4595</v>
      </c>
      <c r="D270" s="4">
        <v>15661</v>
      </c>
      <c r="E270" s="4" t="s">
        <v>3840</v>
      </c>
      <c r="F270" s="4" t="s">
        <v>3983</v>
      </c>
      <c r="G270" s="12">
        <v>432527</v>
      </c>
      <c r="H270" s="11" t="s">
        <v>1076</v>
      </c>
      <c r="I270" s="12">
        <v>43253</v>
      </c>
      <c r="J270" s="12">
        <f t="shared" si="4"/>
        <v>475780</v>
      </c>
      <c r="K270" s="4" t="s">
        <v>505</v>
      </c>
      <c r="L270" s="4" t="s">
        <v>3537</v>
      </c>
      <c r="M270" t="s">
        <v>5374</v>
      </c>
      <c r="N270"/>
      <c r="O270"/>
      <c r="P270"/>
    </row>
    <row r="271" spans="2:16" hidden="1" outlineLevel="1" x14ac:dyDescent="0.2">
      <c r="B271" s="8">
        <v>45002</v>
      </c>
      <c r="C271" s="4" t="s">
        <v>3459</v>
      </c>
      <c r="D271" s="4">
        <v>15663</v>
      </c>
      <c r="E271" s="4" t="s">
        <v>3840</v>
      </c>
      <c r="F271" s="4" t="s">
        <v>565</v>
      </c>
      <c r="G271" s="12">
        <v>608541</v>
      </c>
      <c r="H271" s="11" t="s">
        <v>1076</v>
      </c>
      <c r="I271" s="12">
        <v>60854</v>
      </c>
      <c r="J271" s="12">
        <f t="shared" si="4"/>
        <v>669395</v>
      </c>
      <c r="K271" s="4" t="s">
        <v>505</v>
      </c>
      <c r="L271" s="4" t="s">
        <v>3537</v>
      </c>
      <c r="M271" t="s">
        <v>5374</v>
      </c>
      <c r="N271"/>
      <c r="O271"/>
      <c r="P271"/>
    </row>
    <row r="272" spans="2:16" hidden="1" outlineLevel="1" x14ac:dyDescent="0.2">
      <c r="B272" s="8">
        <v>45002</v>
      </c>
      <c r="C272" s="4" t="s">
        <v>1101</v>
      </c>
      <c r="D272" s="4">
        <v>15667</v>
      </c>
      <c r="E272" s="4" t="s">
        <v>3840</v>
      </c>
      <c r="F272" s="4" t="s">
        <v>2092</v>
      </c>
      <c r="G272" s="12">
        <v>423838</v>
      </c>
      <c r="H272" s="11" t="s">
        <v>1076</v>
      </c>
      <c r="I272" s="12">
        <v>42384</v>
      </c>
      <c r="J272" s="12">
        <f t="shared" si="4"/>
        <v>466222</v>
      </c>
      <c r="K272" s="4" t="s">
        <v>505</v>
      </c>
      <c r="L272" s="4" t="s">
        <v>3537</v>
      </c>
      <c r="M272" t="s">
        <v>5374</v>
      </c>
      <c r="N272"/>
      <c r="O272"/>
      <c r="P272"/>
    </row>
    <row r="273" spans="2:16" hidden="1" outlineLevel="1" x14ac:dyDescent="0.2">
      <c r="B273" s="8">
        <v>45003</v>
      </c>
      <c r="C273" s="4" t="s">
        <v>4825</v>
      </c>
      <c r="D273" s="4">
        <v>15696</v>
      </c>
      <c r="E273" s="4" t="s">
        <v>3840</v>
      </c>
      <c r="F273" s="4" t="s">
        <v>2487</v>
      </c>
      <c r="G273" s="12">
        <v>515459</v>
      </c>
      <c r="H273" s="11" t="s">
        <v>1076</v>
      </c>
      <c r="I273" s="12">
        <v>51546</v>
      </c>
      <c r="J273" s="12">
        <f t="shared" si="4"/>
        <v>567005</v>
      </c>
      <c r="K273" s="4" t="s">
        <v>505</v>
      </c>
      <c r="L273" s="4" t="s">
        <v>3537</v>
      </c>
      <c r="M273" t="s">
        <v>5374</v>
      </c>
      <c r="N273"/>
      <c r="O273"/>
      <c r="P273"/>
    </row>
    <row r="274" spans="2:16" hidden="1" outlineLevel="1" x14ac:dyDescent="0.2">
      <c r="B274" s="8">
        <v>45005</v>
      </c>
      <c r="C274" s="4" t="s">
        <v>1917</v>
      </c>
      <c r="D274" s="4">
        <v>15737</v>
      </c>
      <c r="E274" s="4" t="s">
        <v>3840</v>
      </c>
      <c r="F274" s="4" t="s">
        <v>1048</v>
      </c>
      <c r="G274" s="12">
        <v>572811</v>
      </c>
      <c r="H274" s="11" t="s">
        <v>1076</v>
      </c>
      <c r="I274" s="12">
        <v>57281</v>
      </c>
      <c r="J274" s="12">
        <f t="shared" si="4"/>
        <v>630092</v>
      </c>
      <c r="K274" s="4" t="s">
        <v>505</v>
      </c>
      <c r="L274" s="4" t="s">
        <v>3537</v>
      </c>
      <c r="M274" t="s">
        <v>5374</v>
      </c>
      <c r="N274"/>
      <c r="O274"/>
      <c r="P274"/>
    </row>
    <row r="275" spans="2:16" hidden="1" outlineLevel="1" x14ac:dyDescent="0.2">
      <c r="B275" s="8">
        <v>45005</v>
      </c>
      <c r="C275" s="4" t="s">
        <v>3753</v>
      </c>
      <c r="D275" s="4">
        <v>15748</v>
      </c>
      <c r="E275" s="4" t="s">
        <v>3840</v>
      </c>
      <c r="F275" s="4" t="s">
        <v>2597</v>
      </c>
      <c r="G275" s="12">
        <v>273545</v>
      </c>
      <c r="H275" s="11" t="s">
        <v>1076</v>
      </c>
      <c r="I275" s="12">
        <v>27355</v>
      </c>
      <c r="J275" s="12">
        <f t="shared" si="4"/>
        <v>300900</v>
      </c>
      <c r="K275" s="4" t="s">
        <v>2719</v>
      </c>
      <c r="L275" s="4" t="s">
        <v>1445</v>
      </c>
      <c r="M275" t="s">
        <v>5374</v>
      </c>
      <c r="N275"/>
      <c r="O275"/>
      <c r="P275"/>
    </row>
    <row r="276" spans="2:16" hidden="1" outlineLevel="1" x14ac:dyDescent="0.2">
      <c r="B276" s="8">
        <v>45006</v>
      </c>
      <c r="C276" s="4" t="s">
        <v>2297</v>
      </c>
      <c r="D276" s="4">
        <v>15804</v>
      </c>
      <c r="E276" s="4" t="s">
        <v>3840</v>
      </c>
      <c r="F276" s="4" t="s">
        <v>59</v>
      </c>
      <c r="G276" s="12">
        <v>659984</v>
      </c>
      <c r="H276" s="11" t="s">
        <v>1076</v>
      </c>
      <c r="I276" s="12">
        <v>65998</v>
      </c>
      <c r="J276" s="12">
        <f t="shared" si="4"/>
        <v>725982</v>
      </c>
      <c r="K276" s="4" t="s">
        <v>2719</v>
      </c>
      <c r="L276" s="4" t="s">
        <v>1445</v>
      </c>
      <c r="M276" t="s">
        <v>5374</v>
      </c>
      <c r="N276"/>
      <c r="O276"/>
      <c r="P276"/>
    </row>
    <row r="277" spans="2:16" hidden="1" outlineLevel="1" x14ac:dyDescent="0.2">
      <c r="B277" s="8">
        <v>45006</v>
      </c>
      <c r="C277" s="4" t="s">
        <v>2446</v>
      </c>
      <c r="D277" s="4">
        <v>15815</v>
      </c>
      <c r="E277" s="4" t="s">
        <v>3840</v>
      </c>
      <c r="F277" s="4" t="s">
        <v>796</v>
      </c>
      <c r="G277" s="12">
        <v>655743</v>
      </c>
      <c r="H277" s="11" t="s">
        <v>1076</v>
      </c>
      <c r="I277" s="12">
        <v>65574</v>
      </c>
      <c r="J277" s="12">
        <f t="shared" si="4"/>
        <v>721317</v>
      </c>
      <c r="K277" s="4" t="s">
        <v>505</v>
      </c>
      <c r="L277" s="4" t="s">
        <v>3537</v>
      </c>
      <c r="M277" t="s">
        <v>5374</v>
      </c>
      <c r="N277"/>
      <c r="O277"/>
      <c r="P277"/>
    </row>
    <row r="278" spans="2:16" hidden="1" outlineLevel="1" x14ac:dyDescent="0.2">
      <c r="B278" s="8">
        <v>45006</v>
      </c>
      <c r="C278" s="4" t="s">
        <v>3911</v>
      </c>
      <c r="D278" s="4">
        <v>15825</v>
      </c>
      <c r="E278" s="4" t="s">
        <v>3840</v>
      </c>
      <c r="F278" s="4" t="s">
        <v>4645</v>
      </c>
      <c r="G278" s="12">
        <v>655743</v>
      </c>
      <c r="H278" s="11" t="s">
        <v>1076</v>
      </c>
      <c r="I278" s="12">
        <v>65574</v>
      </c>
      <c r="J278" s="12">
        <f t="shared" si="4"/>
        <v>721317</v>
      </c>
      <c r="K278" s="4" t="s">
        <v>505</v>
      </c>
      <c r="L278" s="4" t="s">
        <v>3537</v>
      </c>
      <c r="M278" t="s">
        <v>5374</v>
      </c>
      <c r="N278"/>
      <c r="O278"/>
      <c r="P278"/>
    </row>
    <row r="279" spans="2:16" hidden="1" outlineLevel="1" x14ac:dyDescent="0.2">
      <c r="B279" s="8">
        <v>45006</v>
      </c>
      <c r="C279" s="4" t="s">
        <v>4041</v>
      </c>
      <c r="D279" s="4">
        <v>15826</v>
      </c>
      <c r="E279" s="4" t="s">
        <v>3840</v>
      </c>
      <c r="F279" s="4" t="s">
        <v>1964</v>
      </c>
      <c r="G279" s="12">
        <v>519700</v>
      </c>
      <c r="H279" s="11" t="s">
        <v>1076</v>
      </c>
      <c r="I279" s="12">
        <v>51970</v>
      </c>
      <c r="J279" s="12">
        <f t="shared" si="4"/>
        <v>571670</v>
      </c>
      <c r="K279" s="4" t="s">
        <v>505</v>
      </c>
      <c r="L279" s="4" t="s">
        <v>3537</v>
      </c>
      <c r="M279" t="s">
        <v>5374</v>
      </c>
      <c r="N279"/>
      <c r="O279"/>
      <c r="P279"/>
    </row>
    <row r="280" spans="2:16" hidden="1" outlineLevel="1" x14ac:dyDescent="0.2">
      <c r="B280" s="8">
        <v>45007</v>
      </c>
      <c r="C280" s="4" t="s">
        <v>2771</v>
      </c>
      <c r="D280" s="4">
        <v>15878</v>
      </c>
      <c r="E280" s="4" t="s">
        <v>3840</v>
      </c>
      <c r="F280" s="4" t="s">
        <v>528</v>
      </c>
      <c r="G280" s="12">
        <v>486750</v>
      </c>
      <c r="H280" s="11" t="s">
        <v>1076</v>
      </c>
      <c r="I280" s="12">
        <v>48675</v>
      </c>
      <c r="J280" s="12">
        <f t="shared" si="4"/>
        <v>535425</v>
      </c>
      <c r="K280" s="4" t="s">
        <v>505</v>
      </c>
      <c r="L280" s="4" t="s">
        <v>3537</v>
      </c>
      <c r="M280" t="s">
        <v>5374</v>
      </c>
      <c r="N280"/>
      <c r="O280"/>
      <c r="P280"/>
    </row>
    <row r="281" spans="2:16" hidden="1" outlineLevel="1" x14ac:dyDescent="0.2">
      <c r="B281" s="8">
        <v>45007</v>
      </c>
      <c r="C281" s="4" t="s">
        <v>466</v>
      </c>
      <c r="D281" s="4">
        <v>15884</v>
      </c>
      <c r="E281" s="4" t="s">
        <v>3840</v>
      </c>
      <c r="F281" s="4" t="s">
        <v>2984</v>
      </c>
      <c r="G281" s="12">
        <v>572811</v>
      </c>
      <c r="H281" s="11" t="s">
        <v>1076</v>
      </c>
      <c r="I281" s="12">
        <v>57281</v>
      </c>
      <c r="J281" s="12">
        <f t="shared" si="4"/>
        <v>630092</v>
      </c>
      <c r="K281" s="4" t="s">
        <v>505</v>
      </c>
      <c r="L281" s="4" t="s">
        <v>3537</v>
      </c>
      <c r="M281" t="s">
        <v>5374</v>
      </c>
      <c r="N281"/>
      <c r="O281"/>
      <c r="P281"/>
    </row>
    <row r="282" spans="2:16" hidden="1" outlineLevel="1" x14ac:dyDescent="0.2">
      <c r="B282" s="8">
        <v>45007</v>
      </c>
      <c r="C282" s="4" t="s">
        <v>3610</v>
      </c>
      <c r="D282" s="4">
        <v>15885</v>
      </c>
      <c r="E282" s="4" t="s">
        <v>3840</v>
      </c>
      <c r="F282" s="4" t="s">
        <v>1105</v>
      </c>
      <c r="G282" s="12">
        <v>449558</v>
      </c>
      <c r="H282" s="11" t="s">
        <v>1076</v>
      </c>
      <c r="I282" s="12">
        <v>44956</v>
      </c>
      <c r="J282" s="12">
        <f t="shared" si="4"/>
        <v>494514</v>
      </c>
      <c r="K282" s="4" t="s">
        <v>505</v>
      </c>
      <c r="L282" s="4" t="s">
        <v>3537</v>
      </c>
      <c r="M282" t="s">
        <v>5374</v>
      </c>
      <c r="N282"/>
      <c r="O282"/>
      <c r="P282"/>
    </row>
    <row r="283" spans="2:16" hidden="1" outlineLevel="1" x14ac:dyDescent="0.2">
      <c r="B283" s="8">
        <v>45007</v>
      </c>
      <c r="C283" s="4" t="s">
        <v>1894</v>
      </c>
      <c r="D283" s="4">
        <v>15895</v>
      </c>
      <c r="E283" s="4" t="s">
        <v>3840</v>
      </c>
      <c r="F283" s="4" t="s">
        <v>379</v>
      </c>
      <c r="G283" s="12">
        <v>409585</v>
      </c>
      <c r="H283" s="11" t="s">
        <v>1076</v>
      </c>
      <c r="I283" s="12">
        <v>40959</v>
      </c>
      <c r="J283" s="12">
        <f t="shared" si="4"/>
        <v>450544</v>
      </c>
      <c r="K283" s="4" t="s">
        <v>505</v>
      </c>
      <c r="L283" s="4" t="s">
        <v>3537</v>
      </c>
      <c r="M283" t="s">
        <v>5374</v>
      </c>
      <c r="N283"/>
      <c r="O283"/>
      <c r="P283"/>
    </row>
    <row r="284" spans="2:16" hidden="1" outlineLevel="1" x14ac:dyDescent="0.2">
      <c r="B284" s="8">
        <v>45008</v>
      </c>
      <c r="C284" s="4" t="s">
        <v>4138</v>
      </c>
      <c r="D284" s="4">
        <v>16225</v>
      </c>
      <c r="E284" s="4" t="s">
        <v>3840</v>
      </c>
      <c r="F284" s="4" t="s">
        <v>1994</v>
      </c>
      <c r="G284" s="12">
        <v>435307</v>
      </c>
      <c r="H284" s="11" t="s">
        <v>1076</v>
      </c>
      <c r="I284" s="12">
        <v>43531</v>
      </c>
      <c r="J284" s="12">
        <f t="shared" si="4"/>
        <v>478838</v>
      </c>
      <c r="K284" s="4" t="s">
        <v>505</v>
      </c>
      <c r="L284" s="4" t="s">
        <v>3537</v>
      </c>
      <c r="M284" t="s">
        <v>5374</v>
      </c>
      <c r="N284"/>
      <c r="O284"/>
      <c r="P284"/>
    </row>
    <row r="285" spans="2:16" hidden="1" outlineLevel="1" x14ac:dyDescent="0.2">
      <c r="B285" s="8">
        <v>45008</v>
      </c>
      <c r="C285" s="4" t="s">
        <v>3379</v>
      </c>
      <c r="D285" s="4">
        <v>16262</v>
      </c>
      <c r="E285" s="4" t="s">
        <v>3840</v>
      </c>
      <c r="F285" s="4" t="s">
        <v>3871</v>
      </c>
      <c r="G285" s="12">
        <v>449558</v>
      </c>
      <c r="H285" s="11" t="s">
        <v>1076</v>
      </c>
      <c r="I285" s="12">
        <v>44956</v>
      </c>
      <c r="J285" s="12">
        <f t="shared" si="4"/>
        <v>494514</v>
      </c>
      <c r="K285" s="4" t="s">
        <v>505</v>
      </c>
      <c r="L285" s="4" t="s">
        <v>3537</v>
      </c>
      <c r="M285" t="s">
        <v>5374</v>
      </c>
      <c r="N285"/>
      <c r="O285"/>
      <c r="P285"/>
    </row>
    <row r="286" spans="2:16" hidden="1" outlineLevel="1" x14ac:dyDescent="0.2">
      <c r="B286" s="8">
        <v>45008</v>
      </c>
      <c r="C286" s="4" t="s">
        <v>2460</v>
      </c>
      <c r="D286" s="4">
        <v>16265</v>
      </c>
      <c r="E286" s="4" t="s">
        <v>3840</v>
      </c>
      <c r="F286" s="4" t="s">
        <v>4534</v>
      </c>
      <c r="G286" s="12">
        <v>432527</v>
      </c>
      <c r="H286" s="11" t="s">
        <v>1076</v>
      </c>
      <c r="I286" s="12">
        <v>43253</v>
      </c>
      <c r="J286" s="12">
        <f t="shared" si="4"/>
        <v>475780</v>
      </c>
      <c r="K286" s="4" t="s">
        <v>505</v>
      </c>
      <c r="L286" s="4" t="s">
        <v>3537</v>
      </c>
      <c r="M286" t="s">
        <v>5374</v>
      </c>
      <c r="N286"/>
      <c r="O286"/>
      <c r="P286"/>
    </row>
    <row r="287" spans="2:16" hidden="1" outlineLevel="1" x14ac:dyDescent="0.2">
      <c r="B287" s="8">
        <v>45009</v>
      </c>
      <c r="C287" s="4" t="s">
        <v>1903</v>
      </c>
      <c r="D287" s="4">
        <v>17442</v>
      </c>
      <c r="E287" s="4" t="s">
        <v>3840</v>
      </c>
      <c r="F287" s="4" t="s">
        <v>763</v>
      </c>
      <c r="G287" s="12">
        <v>508229</v>
      </c>
      <c r="H287" s="11" t="s">
        <v>1076</v>
      </c>
      <c r="I287" s="12">
        <v>50823</v>
      </c>
      <c r="J287" s="12">
        <f t="shared" si="4"/>
        <v>559052</v>
      </c>
      <c r="K287" s="4" t="s">
        <v>505</v>
      </c>
      <c r="L287" s="4" t="s">
        <v>3537</v>
      </c>
      <c r="M287" t="s">
        <v>5374</v>
      </c>
      <c r="N287"/>
      <c r="O287"/>
      <c r="P287"/>
    </row>
    <row r="288" spans="2:16" hidden="1" outlineLevel="1" x14ac:dyDescent="0.2">
      <c r="B288" s="8">
        <v>45009</v>
      </c>
      <c r="C288" s="4" t="s">
        <v>4415</v>
      </c>
      <c r="D288" s="4">
        <v>17445</v>
      </c>
      <c r="E288" s="4" t="s">
        <v>3840</v>
      </c>
      <c r="F288" s="4" t="s">
        <v>2729</v>
      </c>
      <c r="G288" s="12">
        <v>468257</v>
      </c>
      <c r="H288" s="11" t="s">
        <v>1076</v>
      </c>
      <c r="I288" s="12">
        <v>46826</v>
      </c>
      <c r="J288" s="12">
        <f t="shared" si="4"/>
        <v>515083</v>
      </c>
      <c r="K288" s="4" t="s">
        <v>505</v>
      </c>
      <c r="L288" s="4" t="s">
        <v>3537</v>
      </c>
      <c r="M288" t="s">
        <v>5374</v>
      </c>
      <c r="N288"/>
      <c r="O288"/>
      <c r="P288"/>
    </row>
    <row r="289" spans="2:16" hidden="1" outlineLevel="1" x14ac:dyDescent="0.2">
      <c r="B289" s="8">
        <v>45009</v>
      </c>
      <c r="C289" s="4" t="s">
        <v>896</v>
      </c>
      <c r="D289" s="4">
        <v>17447</v>
      </c>
      <c r="E289" s="4" t="s">
        <v>3840</v>
      </c>
      <c r="F289" s="4" t="s">
        <v>4687</v>
      </c>
      <c r="G289" s="12">
        <v>519700</v>
      </c>
      <c r="H289" s="11" t="s">
        <v>1076</v>
      </c>
      <c r="I289" s="12">
        <v>51970</v>
      </c>
      <c r="J289" s="12">
        <f t="shared" si="4"/>
        <v>571670</v>
      </c>
      <c r="K289" s="4" t="s">
        <v>505</v>
      </c>
      <c r="L289" s="4" t="s">
        <v>3537</v>
      </c>
      <c r="M289" t="s">
        <v>5374</v>
      </c>
      <c r="N289"/>
      <c r="O289"/>
      <c r="P289"/>
    </row>
    <row r="290" spans="2:16" hidden="1" outlineLevel="1" x14ac:dyDescent="0.2">
      <c r="B290" s="8">
        <v>45009</v>
      </c>
      <c r="C290" s="4" t="s">
        <v>4896</v>
      </c>
      <c r="D290" s="4">
        <v>17460</v>
      </c>
      <c r="E290" s="4" t="s">
        <v>3840</v>
      </c>
      <c r="F290" s="4" t="s">
        <v>4570</v>
      </c>
      <c r="G290" s="12">
        <v>449558</v>
      </c>
      <c r="H290" s="11" t="s">
        <v>1076</v>
      </c>
      <c r="I290" s="12">
        <v>44956</v>
      </c>
      <c r="J290" s="12">
        <f t="shared" si="4"/>
        <v>494514</v>
      </c>
      <c r="K290" s="4" t="s">
        <v>505</v>
      </c>
      <c r="L290" s="4" t="s">
        <v>3537</v>
      </c>
      <c r="M290" t="s">
        <v>5374</v>
      </c>
      <c r="N290"/>
      <c r="O290"/>
      <c r="P290"/>
    </row>
    <row r="291" spans="2:16" hidden="1" outlineLevel="1" x14ac:dyDescent="0.2">
      <c r="B291" s="8">
        <v>45009</v>
      </c>
      <c r="C291" s="4" t="s">
        <v>844</v>
      </c>
      <c r="D291" s="4">
        <v>17461</v>
      </c>
      <c r="E291" s="4" t="s">
        <v>3840</v>
      </c>
      <c r="F291" s="4" t="s">
        <v>90</v>
      </c>
      <c r="G291" s="12">
        <v>206182</v>
      </c>
      <c r="H291" s="11" t="s">
        <v>1076</v>
      </c>
      <c r="I291" s="12">
        <v>20618</v>
      </c>
      <c r="J291" s="12">
        <f t="shared" si="4"/>
        <v>226800</v>
      </c>
      <c r="K291" s="4" t="s">
        <v>505</v>
      </c>
      <c r="L291" s="4" t="s">
        <v>3537</v>
      </c>
      <c r="M291" t="s">
        <v>5374</v>
      </c>
      <c r="N291"/>
      <c r="O291"/>
      <c r="P291"/>
    </row>
    <row r="292" spans="2:16" hidden="1" outlineLevel="1" x14ac:dyDescent="0.2">
      <c r="B292" s="8">
        <v>45009</v>
      </c>
      <c r="C292" s="4" t="s">
        <v>4663</v>
      </c>
      <c r="D292" s="4">
        <v>17465</v>
      </c>
      <c r="E292" s="4" t="s">
        <v>3840</v>
      </c>
      <c r="F292" s="4" t="s">
        <v>2705</v>
      </c>
      <c r="G292" s="12">
        <v>398115</v>
      </c>
      <c r="H292" s="11" t="s">
        <v>1076</v>
      </c>
      <c r="I292" s="12">
        <v>39812</v>
      </c>
      <c r="J292" s="12">
        <f t="shared" si="4"/>
        <v>437927</v>
      </c>
      <c r="K292" s="4" t="s">
        <v>505</v>
      </c>
      <c r="L292" s="4" t="s">
        <v>3537</v>
      </c>
      <c r="M292" t="s">
        <v>5374</v>
      </c>
      <c r="N292"/>
      <c r="O292"/>
      <c r="P292"/>
    </row>
    <row r="293" spans="2:16" hidden="1" outlineLevel="1" x14ac:dyDescent="0.2">
      <c r="B293" s="8">
        <v>45010</v>
      </c>
      <c r="C293" s="4" t="s">
        <v>4025</v>
      </c>
      <c r="D293" s="4">
        <v>17477</v>
      </c>
      <c r="E293" s="4" t="s">
        <v>3840</v>
      </c>
      <c r="F293" s="4" t="s">
        <v>1180</v>
      </c>
      <c r="G293" s="12">
        <v>475280</v>
      </c>
      <c r="H293" s="11" t="s">
        <v>1076</v>
      </c>
      <c r="I293" s="12">
        <v>47528</v>
      </c>
      <c r="J293" s="12">
        <f t="shared" si="4"/>
        <v>522808</v>
      </c>
      <c r="K293" s="4" t="s">
        <v>505</v>
      </c>
      <c r="L293" s="4" t="s">
        <v>3537</v>
      </c>
      <c r="M293" t="s">
        <v>5374</v>
      </c>
      <c r="N293"/>
      <c r="O293"/>
      <c r="P293"/>
    </row>
    <row r="294" spans="2:16" hidden="1" outlineLevel="1" x14ac:dyDescent="0.2">
      <c r="B294" s="8">
        <v>45010</v>
      </c>
      <c r="C294" s="4" t="s">
        <v>2914</v>
      </c>
      <c r="D294" s="4">
        <v>17482</v>
      </c>
      <c r="E294" s="4" t="s">
        <v>3840</v>
      </c>
      <c r="F294" s="4" t="s">
        <v>3015</v>
      </c>
      <c r="G294" s="12">
        <v>515253</v>
      </c>
      <c r="H294" s="11" t="s">
        <v>1076</v>
      </c>
      <c r="I294" s="12">
        <v>51525</v>
      </c>
      <c r="J294" s="12">
        <f t="shared" si="4"/>
        <v>566778</v>
      </c>
      <c r="K294" s="4" t="s">
        <v>505</v>
      </c>
      <c r="L294" s="4" t="s">
        <v>3537</v>
      </c>
      <c r="M294" t="s">
        <v>5374</v>
      </c>
      <c r="N294"/>
      <c r="O294"/>
      <c r="P294"/>
    </row>
    <row r="295" spans="2:16" hidden="1" outlineLevel="1" x14ac:dyDescent="0.2">
      <c r="B295" s="8">
        <v>45010</v>
      </c>
      <c r="C295" s="4" t="s">
        <v>3279</v>
      </c>
      <c r="D295" s="4">
        <v>17483</v>
      </c>
      <c r="E295" s="4" t="s">
        <v>3840</v>
      </c>
      <c r="F295" s="4" t="s">
        <v>260</v>
      </c>
      <c r="G295" s="12">
        <v>412366</v>
      </c>
      <c r="H295" s="11" t="s">
        <v>1076</v>
      </c>
      <c r="I295" s="12">
        <v>41237</v>
      </c>
      <c r="J295" s="12">
        <f t="shared" si="4"/>
        <v>453603</v>
      </c>
      <c r="K295" s="4" t="s">
        <v>505</v>
      </c>
      <c r="L295" s="4" t="s">
        <v>3537</v>
      </c>
      <c r="M295" t="s">
        <v>5374</v>
      </c>
      <c r="N295"/>
      <c r="O295"/>
      <c r="P295"/>
    </row>
    <row r="296" spans="2:16" hidden="1" outlineLevel="1" x14ac:dyDescent="0.2">
      <c r="B296" s="8">
        <v>45010</v>
      </c>
      <c r="C296" s="4" t="s">
        <v>3724</v>
      </c>
      <c r="D296" s="4">
        <v>17497</v>
      </c>
      <c r="E296" s="4" t="s">
        <v>3840</v>
      </c>
      <c r="F296" s="4" t="s">
        <v>3078</v>
      </c>
      <c r="G296" s="12">
        <v>412366</v>
      </c>
      <c r="H296" s="11" t="s">
        <v>1076</v>
      </c>
      <c r="I296" s="12">
        <v>41237</v>
      </c>
      <c r="J296" s="12">
        <f t="shared" si="4"/>
        <v>453603</v>
      </c>
      <c r="K296" s="4" t="s">
        <v>505</v>
      </c>
      <c r="L296" s="4" t="s">
        <v>3537</v>
      </c>
      <c r="M296" t="s">
        <v>5374</v>
      </c>
      <c r="N296"/>
      <c r="O296"/>
      <c r="P296"/>
    </row>
    <row r="297" spans="2:16" hidden="1" outlineLevel="1" x14ac:dyDescent="0.2">
      <c r="B297" s="8">
        <v>45012</v>
      </c>
      <c r="C297" s="4" t="s">
        <v>176</v>
      </c>
      <c r="D297" s="4">
        <v>17526</v>
      </c>
      <c r="E297" s="4" t="s">
        <v>3840</v>
      </c>
      <c r="F297" s="4" t="s">
        <v>3427</v>
      </c>
      <c r="G297" s="12">
        <v>463809</v>
      </c>
      <c r="H297" s="11" t="s">
        <v>1076</v>
      </c>
      <c r="I297" s="12">
        <v>46381</v>
      </c>
      <c r="J297" s="12">
        <f t="shared" si="4"/>
        <v>510190</v>
      </c>
      <c r="K297" s="4" t="s">
        <v>505</v>
      </c>
      <c r="L297" s="4" t="s">
        <v>3537</v>
      </c>
      <c r="M297" t="s">
        <v>5374</v>
      </c>
      <c r="N297"/>
      <c r="O297"/>
      <c r="P297"/>
    </row>
    <row r="298" spans="2:16" hidden="1" outlineLevel="1" x14ac:dyDescent="0.2">
      <c r="B298" s="8">
        <v>45012</v>
      </c>
      <c r="C298" s="4" t="s">
        <v>2025</v>
      </c>
      <c r="D298" s="4">
        <v>17549</v>
      </c>
      <c r="E298" s="4" t="s">
        <v>3840</v>
      </c>
      <c r="F298" s="4" t="s">
        <v>593</v>
      </c>
      <c r="G298" s="12">
        <v>444201</v>
      </c>
      <c r="H298" s="11" t="s">
        <v>1076</v>
      </c>
      <c r="I298" s="12">
        <v>44420</v>
      </c>
      <c r="J298" s="12">
        <f t="shared" si="4"/>
        <v>488621</v>
      </c>
      <c r="K298" s="4" t="s">
        <v>505</v>
      </c>
      <c r="L298" s="4" t="s">
        <v>3537</v>
      </c>
      <c r="M298" t="s">
        <v>5374</v>
      </c>
      <c r="N298"/>
      <c r="O298"/>
      <c r="P298"/>
    </row>
    <row r="299" spans="2:16" hidden="1" outlineLevel="1" x14ac:dyDescent="0.2">
      <c r="B299" s="8">
        <v>45013</v>
      </c>
      <c r="C299" s="4" t="s">
        <v>3903</v>
      </c>
      <c r="D299" s="4">
        <v>17677</v>
      </c>
      <c r="E299" s="4" t="s">
        <v>3840</v>
      </c>
      <c r="F299" s="4" t="s">
        <v>4827</v>
      </c>
      <c r="G299" s="12">
        <v>515457</v>
      </c>
      <c r="H299" s="11" t="s">
        <v>1076</v>
      </c>
      <c r="I299" s="12">
        <v>51546</v>
      </c>
      <c r="J299" s="12">
        <f t="shared" si="4"/>
        <v>567003</v>
      </c>
      <c r="K299" s="4" t="s">
        <v>505</v>
      </c>
      <c r="L299" s="4" t="s">
        <v>3537</v>
      </c>
      <c r="M299" t="s">
        <v>5374</v>
      </c>
      <c r="N299"/>
      <c r="O299"/>
      <c r="P299"/>
    </row>
    <row r="300" spans="2:16" hidden="1" outlineLevel="1" x14ac:dyDescent="0.2">
      <c r="B300" s="8">
        <v>45013</v>
      </c>
      <c r="C300" s="4" t="s">
        <v>4835</v>
      </c>
      <c r="D300" s="4">
        <v>17682</v>
      </c>
      <c r="E300" s="4" t="s">
        <v>3840</v>
      </c>
      <c r="F300" s="4" t="s">
        <v>750</v>
      </c>
      <c r="G300" s="12">
        <v>426616</v>
      </c>
      <c r="H300" s="11" t="s">
        <v>1076</v>
      </c>
      <c r="I300" s="12">
        <v>42662</v>
      </c>
      <c r="J300" s="12">
        <f t="shared" si="4"/>
        <v>469278</v>
      </c>
      <c r="K300" s="4" t="s">
        <v>505</v>
      </c>
      <c r="L300" s="4" t="s">
        <v>3537</v>
      </c>
      <c r="M300" t="s">
        <v>5374</v>
      </c>
      <c r="N300"/>
      <c r="O300"/>
      <c r="P300"/>
    </row>
    <row r="301" spans="2:16" hidden="1" outlineLevel="1" x14ac:dyDescent="0.2">
      <c r="B301" s="8">
        <v>45013</v>
      </c>
      <c r="C301" s="4" t="s">
        <v>2360</v>
      </c>
      <c r="D301" s="4">
        <v>17705</v>
      </c>
      <c r="E301" s="4" t="s">
        <v>3840</v>
      </c>
      <c r="F301" s="4" t="s">
        <v>4848</v>
      </c>
      <c r="G301" s="12">
        <v>519700</v>
      </c>
      <c r="H301" s="11" t="s">
        <v>1076</v>
      </c>
      <c r="I301" s="12">
        <v>51970</v>
      </c>
      <c r="J301" s="12">
        <f t="shared" si="4"/>
        <v>571670</v>
      </c>
      <c r="K301" s="4" t="s">
        <v>505</v>
      </c>
      <c r="L301" s="4" t="s">
        <v>3537</v>
      </c>
      <c r="M301" t="s">
        <v>5374</v>
      </c>
      <c r="N301"/>
      <c r="O301"/>
      <c r="P301"/>
    </row>
    <row r="302" spans="2:16" hidden="1" outlineLevel="1" x14ac:dyDescent="0.2">
      <c r="B302" s="8">
        <v>45014</v>
      </c>
      <c r="C302" s="4" t="s">
        <v>3215</v>
      </c>
      <c r="D302" s="4">
        <v>17738</v>
      </c>
      <c r="E302" s="4" t="s">
        <v>3840</v>
      </c>
      <c r="F302" s="4" t="s">
        <v>3465</v>
      </c>
      <c r="G302" s="12">
        <v>471037</v>
      </c>
      <c r="H302" s="11" t="s">
        <v>1076</v>
      </c>
      <c r="I302" s="12">
        <v>47104</v>
      </c>
      <c r="J302" s="12">
        <f t="shared" si="4"/>
        <v>518141</v>
      </c>
      <c r="K302" s="4" t="s">
        <v>505</v>
      </c>
      <c r="L302" s="4" t="s">
        <v>3537</v>
      </c>
      <c r="M302" t="s">
        <v>5374</v>
      </c>
      <c r="N302"/>
      <c r="O302"/>
      <c r="P302"/>
    </row>
    <row r="303" spans="2:16" hidden="1" outlineLevel="1" x14ac:dyDescent="0.2">
      <c r="B303" s="8">
        <v>45014</v>
      </c>
      <c r="C303" s="4" t="s">
        <v>4963</v>
      </c>
      <c r="D303" s="4">
        <v>17752</v>
      </c>
      <c r="E303" s="4" t="s">
        <v>3840</v>
      </c>
      <c r="F303" s="4" t="s">
        <v>5111</v>
      </c>
      <c r="G303" s="12">
        <v>644066</v>
      </c>
      <c r="H303" s="11" t="s">
        <v>1076</v>
      </c>
      <c r="I303" s="12">
        <v>64407</v>
      </c>
      <c r="J303" s="12">
        <f t="shared" si="4"/>
        <v>708473</v>
      </c>
      <c r="K303" s="4" t="s">
        <v>505</v>
      </c>
      <c r="L303" s="4" t="s">
        <v>3537</v>
      </c>
      <c r="M303" t="s">
        <v>5374</v>
      </c>
      <c r="N303"/>
      <c r="O303"/>
      <c r="P303"/>
    </row>
    <row r="304" spans="2:16" hidden="1" outlineLevel="1" x14ac:dyDescent="0.2">
      <c r="B304" s="8">
        <v>45014</v>
      </c>
      <c r="C304" s="4" t="s">
        <v>1527</v>
      </c>
      <c r="D304" s="4">
        <v>17764</v>
      </c>
      <c r="E304" s="4" t="s">
        <v>3840</v>
      </c>
      <c r="F304" s="4" t="s">
        <v>3963</v>
      </c>
      <c r="G304" s="12">
        <v>426616</v>
      </c>
      <c r="H304" s="11" t="s">
        <v>1076</v>
      </c>
      <c r="I304" s="12">
        <v>42662</v>
      </c>
      <c r="J304" s="12">
        <f t="shared" si="4"/>
        <v>469278</v>
      </c>
      <c r="K304" s="4" t="s">
        <v>505</v>
      </c>
      <c r="L304" s="4" t="s">
        <v>3537</v>
      </c>
      <c r="M304" t="s">
        <v>5374</v>
      </c>
      <c r="N304"/>
      <c r="O304"/>
      <c r="P304"/>
    </row>
    <row r="305" spans="2:16" hidden="1" outlineLevel="1" x14ac:dyDescent="0.2">
      <c r="B305" s="8">
        <v>45015</v>
      </c>
      <c r="C305" s="4" t="s">
        <v>4756</v>
      </c>
      <c r="D305" s="4">
        <v>17803</v>
      </c>
      <c r="E305" s="4" t="s">
        <v>3840</v>
      </c>
      <c r="F305" s="4" t="s">
        <v>980</v>
      </c>
      <c r="G305" s="12">
        <v>707184</v>
      </c>
      <c r="H305" s="11" t="s">
        <v>1076</v>
      </c>
      <c r="I305" s="12">
        <v>70718</v>
      </c>
      <c r="J305" s="12">
        <f t="shared" si="4"/>
        <v>777902</v>
      </c>
      <c r="K305" s="4" t="s">
        <v>505</v>
      </c>
      <c r="L305" s="4" t="s">
        <v>3537</v>
      </c>
      <c r="M305" t="s">
        <v>5374</v>
      </c>
      <c r="N305"/>
      <c r="O305"/>
      <c r="P305"/>
    </row>
    <row r="306" spans="2:16" hidden="1" outlineLevel="1" x14ac:dyDescent="0.2">
      <c r="B306" s="8">
        <v>45015</v>
      </c>
      <c r="C306" s="4" t="s">
        <v>1756</v>
      </c>
      <c r="D306" s="4">
        <v>17811</v>
      </c>
      <c r="E306" s="4" t="s">
        <v>3840</v>
      </c>
      <c r="F306" s="4" t="s">
        <v>4517</v>
      </c>
      <c r="G306" s="12">
        <v>644066</v>
      </c>
      <c r="H306" s="11" t="s">
        <v>1076</v>
      </c>
      <c r="I306" s="12">
        <v>64407</v>
      </c>
      <c r="J306" s="12">
        <f t="shared" si="4"/>
        <v>708473</v>
      </c>
      <c r="K306" s="4" t="s">
        <v>505</v>
      </c>
      <c r="L306" s="4" t="s">
        <v>3537</v>
      </c>
      <c r="M306" t="s">
        <v>5374</v>
      </c>
      <c r="N306"/>
      <c r="O306"/>
      <c r="P306"/>
    </row>
    <row r="307" spans="2:16" hidden="1" outlineLevel="1" x14ac:dyDescent="0.2">
      <c r="B307" s="8">
        <v>45016</v>
      </c>
      <c r="C307" s="4" t="s">
        <v>1034</v>
      </c>
      <c r="D307" s="4">
        <v>18749</v>
      </c>
      <c r="E307" s="4" t="s">
        <v>3840</v>
      </c>
      <c r="F307" s="4" t="s">
        <v>1828</v>
      </c>
      <c r="G307" s="12">
        <v>757725</v>
      </c>
      <c r="H307" s="11" t="s">
        <v>1076</v>
      </c>
      <c r="I307" s="12">
        <v>75773</v>
      </c>
      <c r="J307" s="12">
        <f t="shared" si="4"/>
        <v>833498</v>
      </c>
      <c r="K307" s="4" t="s">
        <v>505</v>
      </c>
      <c r="L307" s="4" t="s">
        <v>3537</v>
      </c>
      <c r="M307" t="s">
        <v>5374</v>
      </c>
      <c r="N307"/>
      <c r="O307"/>
      <c r="P307"/>
    </row>
    <row r="308" spans="2:16" hidden="1" outlineLevel="1" x14ac:dyDescent="0.2">
      <c r="B308" s="8">
        <v>45017</v>
      </c>
      <c r="C308" s="4" t="s">
        <v>5099</v>
      </c>
      <c r="D308" s="4">
        <v>19071</v>
      </c>
      <c r="E308" s="4" t="s">
        <v>3840</v>
      </c>
      <c r="F308" s="4" t="s">
        <v>568</v>
      </c>
      <c r="G308" s="12">
        <v>485136</v>
      </c>
      <c r="H308" s="11" t="s">
        <v>1076</v>
      </c>
      <c r="I308" s="12">
        <v>48514</v>
      </c>
      <c r="J308" s="12">
        <f t="shared" si="4"/>
        <v>533650</v>
      </c>
      <c r="K308" s="4" t="s">
        <v>505</v>
      </c>
      <c r="L308" s="4" t="s">
        <v>3537</v>
      </c>
      <c r="M308" t="s">
        <v>5374</v>
      </c>
      <c r="N308"/>
      <c r="O308"/>
      <c r="P308"/>
    </row>
    <row r="309" spans="2:16" hidden="1" outlineLevel="1" x14ac:dyDescent="0.2">
      <c r="B309" s="8">
        <v>45017</v>
      </c>
      <c r="C309" s="4" t="s">
        <v>1895</v>
      </c>
      <c r="D309" s="4">
        <v>19072</v>
      </c>
      <c r="E309" s="4" t="s">
        <v>3840</v>
      </c>
      <c r="F309" s="4" t="s">
        <v>1313</v>
      </c>
      <c r="G309" s="12">
        <v>666942</v>
      </c>
      <c r="H309" s="11" t="s">
        <v>1076</v>
      </c>
      <c r="I309" s="12">
        <v>66694</v>
      </c>
      <c r="J309" s="12">
        <f t="shared" si="4"/>
        <v>733636</v>
      </c>
      <c r="K309" s="4" t="s">
        <v>505</v>
      </c>
      <c r="L309" s="4" t="s">
        <v>3537</v>
      </c>
      <c r="M309" t="s">
        <v>5374</v>
      </c>
      <c r="N309"/>
      <c r="O309"/>
      <c r="P309"/>
    </row>
    <row r="310" spans="2:16" hidden="1" outlineLevel="1" x14ac:dyDescent="0.2">
      <c r="B310" s="8">
        <v>45017</v>
      </c>
      <c r="C310" s="4" t="s">
        <v>4498</v>
      </c>
      <c r="D310" s="4">
        <v>19073</v>
      </c>
      <c r="E310" s="4" t="s">
        <v>3840</v>
      </c>
      <c r="F310" s="4" t="s">
        <v>3397</v>
      </c>
      <c r="G310" s="12">
        <v>727704</v>
      </c>
      <c r="H310" s="11" t="s">
        <v>1076</v>
      </c>
      <c r="I310" s="12">
        <v>72770</v>
      </c>
      <c r="J310" s="12">
        <f t="shared" si="4"/>
        <v>800474</v>
      </c>
      <c r="K310" s="4" t="s">
        <v>505</v>
      </c>
      <c r="L310" s="4" t="s">
        <v>3537</v>
      </c>
      <c r="M310" t="s">
        <v>5374</v>
      </c>
      <c r="N310"/>
      <c r="O310"/>
      <c r="P310"/>
    </row>
    <row r="311" spans="2:16" hidden="1" outlineLevel="1" x14ac:dyDescent="0.2">
      <c r="B311" s="8">
        <v>45017</v>
      </c>
      <c r="C311" s="4" t="s">
        <v>4303</v>
      </c>
      <c r="D311" s="4">
        <v>19074</v>
      </c>
      <c r="E311" s="4" t="s">
        <v>3840</v>
      </c>
      <c r="F311" s="4" t="s">
        <v>4067</v>
      </c>
      <c r="G311" s="12">
        <v>276100</v>
      </c>
      <c r="H311" s="11" t="s">
        <v>1076</v>
      </c>
      <c r="I311" s="12">
        <v>27610</v>
      </c>
      <c r="J311" s="12">
        <f t="shared" si="4"/>
        <v>303710</v>
      </c>
      <c r="K311" s="4" t="s">
        <v>505</v>
      </c>
      <c r="L311" s="4" t="s">
        <v>3537</v>
      </c>
      <c r="M311" t="s">
        <v>5374</v>
      </c>
      <c r="N311"/>
      <c r="O311"/>
      <c r="P311"/>
    </row>
    <row r="312" spans="2:16" hidden="1" outlineLevel="1" x14ac:dyDescent="0.2">
      <c r="B312" s="8">
        <v>45020</v>
      </c>
      <c r="C312" s="4" t="s">
        <v>3661</v>
      </c>
      <c r="D312" s="4">
        <v>19213</v>
      </c>
      <c r="E312" s="4" t="s">
        <v>3840</v>
      </c>
      <c r="F312" s="4" t="s">
        <v>3794</v>
      </c>
      <c r="G312" s="12">
        <v>539116</v>
      </c>
      <c r="H312" s="11" t="s">
        <v>1076</v>
      </c>
      <c r="I312" s="12">
        <v>53912</v>
      </c>
      <c r="J312" s="12">
        <f t="shared" si="4"/>
        <v>593028</v>
      </c>
      <c r="K312" s="4" t="s">
        <v>505</v>
      </c>
      <c r="L312" s="4" t="s">
        <v>3537</v>
      </c>
      <c r="M312" t="s">
        <v>5374</v>
      </c>
      <c r="N312"/>
      <c r="O312"/>
      <c r="P312"/>
    </row>
    <row r="313" spans="2:16" hidden="1" outlineLevel="1" x14ac:dyDescent="0.2">
      <c r="B313" s="8">
        <v>45020</v>
      </c>
      <c r="C313" s="4" t="s">
        <v>1169</v>
      </c>
      <c r="D313" s="4">
        <v>19224</v>
      </c>
      <c r="E313" s="4" t="s">
        <v>3840</v>
      </c>
      <c r="F313" s="4" t="s">
        <v>2796</v>
      </c>
      <c r="G313" s="12">
        <v>407608</v>
      </c>
      <c r="H313" s="11" t="s">
        <v>1076</v>
      </c>
      <c r="I313" s="12">
        <v>40761</v>
      </c>
      <c r="J313" s="12">
        <f t="shared" si="4"/>
        <v>448369</v>
      </c>
      <c r="K313" s="4" t="s">
        <v>505</v>
      </c>
      <c r="L313" s="4" t="s">
        <v>3537</v>
      </c>
      <c r="M313" t="s">
        <v>5374</v>
      </c>
      <c r="N313"/>
      <c r="O313"/>
      <c r="P313"/>
    </row>
    <row r="314" spans="2:16" hidden="1" outlineLevel="1" x14ac:dyDescent="0.2">
      <c r="B314" s="8">
        <v>45020</v>
      </c>
      <c r="C314" s="4" t="s">
        <v>1620</v>
      </c>
      <c r="D314" s="4">
        <v>19237</v>
      </c>
      <c r="E314" s="4" t="s">
        <v>3840</v>
      </c>
      <c r="F314" s="4" t="s">
        <v>351</v>
      </c>
      <c r="G314" s="12">
        <v>1019020</v>
      </c>
      <c r="H314" s="11" t="s">
        <v>1076</v>
      </c>
      <c r="I314" s="12">
        <v>101902</v>
      </c>
      <c r="J314" s="12">
        <f t="shared" si="4"/>
        <v>1120922</v>
      </c>
      <c r="K314" s="4" t="s">
        <v>505</v>
      </c>
      <c r="L314" s="4" t="s">
        <v>3537</v>
      </c>
      <c r="M314" t="s">
        <v>5374</v>
      </c>
      <c r="N314"/>
      <c r="O314"/>
      <c r="P314"/>
    </row>
    <row r="315" spans="2:16" hidden="1" outlineLevel="1" x14ac:dyDescent="0.2">
      <c r="B315" s="8">
        <v>45020</v>
      </c>
      <c r="C315" s="4" t="s">
        <v>4087</v>
      </c>
      <c r="D315" s="4">
        <v>19238</v>
      </c>
      <c r="E315" s="4" t="s">
        <v>3840</v>
      </c>
      <c r="F315" s="4" t="s">
        <v>3061</v>
      </c>
      <c r="G315" s="12">
        <v>468370</v>
      </c>
      <c r="H315" s="11" t="s">
        <v>1076</v>
      </c>
      <c r="I315" s="12">
        <v>46837</v>
      </c>
      <c r="J315" s="12">
        <f t="shared" si="4"/>
        <v>515207</v>
      </c>
      <c r="K315" s="4" t="s">
        <v>505</v>
      </c>
      <c r="L315" s="4" t="s">
        <v>3537</v>
      </c>
      <c r="M315" t="s">
        <v>5374</v>
      </c>
      <c r="N315"/>
      <c r="O315"/>
      <c r="P315"/>
    </row>
    <row r="316" spans="2:16" hidden="1" outlineLevel="1" x14ac:dyDescent="0.2">
      <c r="B316" s="8">
        <v>45020</v>
      </c>
      <c r="C316" s="4" t="s">
        <v>779</v>
      </c>
      <c r="D316" s="4">
        <v>19240</v>
      </c>
      <c r="E316" s="4" t="s">
        <v>3840</v>
      </c>
      <c r="F316" s="4" t="s">
        <v>729</v>
      </c>
      <c r="G316" s="12">
        <v>862243</v>
      </c>
      <c r="H316" s="11" t="s">
        <v>1076</v>
      </c>
      <c r="I316" s="12">
        <v>86224</v>
      </c>
      <c r="J316" s="12">
        <f t="shared" si="4"/>
        <v>948467</v>
      </c>
      <c r="K316" s="4" t="s">
        <v>505</v>
      </c>
      <c r="L316" s="4" t="s">
        <v>3537</v>
      </c>
      <c r="M316" t="s">
        <v>5374</v>
      </c>
      <c r="N316"/>
      <c r="O316"/>
      <c r="P316"/>
    </row>
    <row r="317" spans="2:16" hidden="1" outlineLevel="1" x14ac:dyDescent="0.2">
      <c r="B317" s="8">
        <v>45020</v>
      </c>
      <c r="C317" s="4" t="s">
        <v>75</v>
      </c>
      <c r="D317" s="4">
        <v>19241</v>
      </c>
      <c r="E317" s="4" t="s">
        <v>3840</v>
      </c>
      <c r="F317" s="4" t="s">
        <v>596</v>
      </c>
      <c r="G317" s="12">
        <v>559153</v>
      </c>
      <c r="H317" s="11" t="s">
        <v>1076</v>
      </c>
      <c r="I317" s="12">
        <v>55915</v>
      </c>
      <c r="J317" s="12">
        <f t="shared" si="4"/>
        <v>615068</v>
      </c>
      <c r="K317" s="4" t="s">
        <v>505</v>
      </c>
      <c r="L317" s="4" t="s">
        <v>3537</v>
      </c>
      <c r="M317" t="s">
        <v>5374</v>
      </c>
      <c r="N317"/>
      <c r="O317"/>
      <c r="P317"/>
    </row>
    <row r="318" spans="2:16" hidden="1" outlineLevel="1" x14ac:dyDescent="0.2">
      <c r="B318" s="8">
        <v>45022</v>
      </c>
      <c r="C318" s="4" t="s">
        <v>4337</v>
      </c>
      <c r="D318" s="4">
        <v>19566</v>
      </c>
      <c r="E318" s="4" t="s">
        <v>3840</v>
      </c>
      <c r="F318" s="4" t="s">
        <v>3746</v>
      </c>
      <c r="G318" s="12">
        <v>490128</v>
      </c>
      <c r="H318" s="11" t="s">
        <v>1076</v>
      </c>
      <c r="I318" s="12">
        <v>49013</v>
      </c>
      <c r="J318" s="12">
        <f t="shared" si="4"/>
        <v>539141</v>
      </c>
      <c r="K318" s="4" t="s">
        <v>505</v>
      </c>
      <c r="L318" s="4" t="s">
        <v>3537</v>
      </c>
      <c r="M318" t="s">
        <v>5374</v>
      </c>
      <c r="N318"/>
      <c r="O318"/>
      <c r="P318"/>
    </row>
    <row r="319" spans="2:16" hidden="1" outlineLevel="1" x14ac:dyDescent="0.2">
      <c r="B319" s="8">
        <v>45023</v>
      </c>
      <c r="C319" s="4" t="s">
        <v>1660</v>
      </c>
      <c r="D319" s="4">
        <v>20401</v>
      </c>
      <c r="E319" s="4" t="s">
        <v>3840</v>
      </c>
      <c r="F319" s="4" t="s">
        <v>2604</v>
      </c>
      <c r="G319" s="12">
        <v>528892</v>
      </c>
      <c r="H319" s="11" t="s">
        <v>1076</v>
      </c>
      <c r="I319" s="12">
        <v>52889</v>
      </c>
      <c r="J319" s="12">
        <f t="shared" si="4"/>
        <v>581781</v>
      </c>
      <c r="K319" s="4" t="s">
        <v>505</v>
      </c>
      <c r="L319" s="4" t="s">
        <v>3537</v>
      </c>
      <c r="M319" t="s">
        <v>5374</v>
      </c>
      <c r="N319"/>
      <c r="O319"/>
      <c r="P319"/>
    </row>
    <row r="320" spans="2:16" hidden="1" outlineLevel="1" x14ac:dyDescent="0.2">
      <c r="B320" s="8">
        <v>45023</v>
      </c>
      <c r="C320" s="4" t="s">
        <v>3444</v>
      </c>
      <c r="D320" s="4">
        <v>20418</v>
      </c>
      <c r="E320" s="4" t="s">
        <v>3840</v>
      </c>
      <c r="F320" s="4" t="s">
        <v>3062</v>
      </c>
      <c r="G320" s="12">
        <v>525621</v>
      </c>
      <c r="H320" s="11" t="s">
        <v>1076</v>
      </c>
      <c r="I320" s="12">
        <v>52562</v>
      </c>
      <c r="J320" s="12">
        <f t="shared" si="4"/>
        <v>578183</v>
      </c>
      <c r="K320" s="4" t="s">
        <v>505</v>
      </c>
      <c r="L320" s="4" t="s">
        <v>3537</v>
      </c>
      <c r="M320" t="s">
        <v>5374</v>
      </c>
      <c r="N320"/>
      <c r="O320"/>
      <c r="P320"/>
    </row>
    <row r="321" spans="2:16" hidden="1" outlineLevel="1" x14ac:dyDescent="0.2">
      <c r="B321" s="8">
        <v>45023</v>
      </c>
      <c r="C321" s="4" t="s">
        <v>172</v>
      </c>
      <c r="D321" s="4">
        <v>20419</v>
      </c>
      <c r="E321" s="4" t="s">
        <v>3840</v>
      </c>
      <c r="F321" s="4" t="s">
        <v>3881</v>
      </c>
      <c r="G321" s="12">
        <v>559153</v>
      </c>
      <c r="H321" s="11" t="s">
        <v>1076</v>
      </c>
      <c r="I321" s="12">
        <v>55915</v>
      </c>
      <c r="J321" s="12">
        <f t="shared" si="4"/>
        <v>615068</v>
      </c>
      <c r="K321" s="4" t="s">
        <v>505</v>
      </c>
      <c r="L321" s="4" t="s">
        <v>3537</v>
      </c>
      <c r="M321" t="s">
        <v>5374</v>
      </c>
      <c r="N321"/>
      <c r="O321"/>
      <c r="P321"/>
    </row>
    <row r="322" spans="2:16" hidden="1" outlineLevel="1" x14ac:dyDescent="0.2">
      <c r="B322" s="8">
        <v>45024</v>
      </c>
      <c r="C322" s="4" t="s">
        <v>3230</v>
      </c>
      <c r="D322" s="4">
        <v>20454</v>
      </c>
      <c r="E322" s="4" t="s">
        <v>3840</v>
      </c>
      <c r="F322" s="4" t="s">
        <v>220</v>
      </c>
      <c r="G322" s="12">
        <v>468370</v>
      </c>
      <c r="H322" s="11" t="s">
        <v>1076</v>
      </c>
      <c r="I322" s="12">
        <v>46837</v>
      </c>
      <c r="J322" s="12">
        <f t="shared" ref="J322:J385" si="5">+G322+I322</f>
        <v>515207</v>
      </c>
      <c r="K322" s="4" t="s">
        <v>505</v>
      </c>
      <c r="L322" s="4" t="s">
        <v>3537</v>
      </c>
      <c r="M322" t="s">
        <v>5374</v>
      </c>
      <c r="N322"/>
      <c r="O322"/>
      <c r="P322"/>
    </row>
    <row r="323" spans="2:16" hidden="1" outlineLevel="1" x14ac:dyDescent="0.2">
      <c r="B323" s="8">
        <v>45024</v>
      </c>
      <c r="C323" s="4" t="s">
        <v>671</v>
      </c>
      <c r="D323" s="4">
        <v>20456</v>
      </c>
      <c r="E323" s="4" t="s">
        <v>3840</v>
      </c>
      <c r="F323" s="4" t="s">
        <v>2929</v>
      </c>
      <c r="G323" s="12">
        <v>528892</v>
      </c>
      <c r="H323" s="11" t="s">
        <v>1076</v>
      </c>
      <c r="I323" s="12">
        <v>52889</v>
      </c>
      <c r="J323" s="12">
        <f t="shared" si="5"/>
        <v>581781</v>
      </c>
      <c r="K323" s="4" t="s">
        <v>505</v>
      </c>
      <c r="L323" s="4" t="s">
        <v>3537</v>
      </c>
      <c r="M323" t="s">
        <v>5374</v>
      </c>
      <c r="N323"/>
      <c r="O323"/>
      <c r="P323"/>
    </row>
    <row r="324" spans="2:16" hidden="1" outlineLevel="1" x14ac:dyDescent="0.2">
      <c r="B324" s="8">
        <v>45024</v>
      </c>
      <c r="C324" s="4" t="s">
        <v>3323</v>
      </c>
      <c r="D324" s="4">
        <v>20465</v>
      </c>
      <c r="E324" s="4" t="s">
        <v>3840</v>
      </c>
      <c r="F324" s="4" t="s">
        <v>3845</v>
      </c>
      <c r="G324" s="12">
        <v>487097</v>
      </c>
      <c r="H324" s="11" t="s">
        <v>1076</v>
      </c>
      <c r="I324" s="12">
        <v>48710</v>
      </c>
      <c r="J324" s="12">
        <f t="shared" si="5"/>
        <v>535807</v>
      </c>
      <c r="K324" s="4" t="s">
        <v>505</v>
      </c>
      <c r="L324" s="4" t="s">
        <v>3537</v>
      </c>
      <c r="M324" t="s">
        <v>5374</v>
      </c>
      <c r="N324"/>
      <c r="O324"/>
      <c r="P324"/>
    </row>
    <row r="325" spans="2:16" hidden="1" outlineLevel="1" x14ac:dyDescent="0.2">
      <c r="B325" s="8">
        <v>45027</v>
      </c>
      <c r="C325" s="4" t="s">
        <v>1172</v>
      </c>
      <c r="D325" s="4">
        <v>20568</v>
      </c>
      <c r="E325" s="4" t="s">
        <v>3840</v>
      </c>
      <c r="F325" s="4" t="s">
        <v>1589</v>
      </c>
      <c r="G325" s="12">
        <v>673895</v>
      </c>
      <c r="H325" s="11" t="s">
        <v>1076</v>
      </c>
      <c r="I325" s="12">
        <v>67390</v>
      </c>
      <c r="J325" s="12">
        <f t="shared" si="5"/>
        <v>741285</v>
      </c>
      <c r="K325" s="4" t="s">
        <v>505</v>
      </c>
      <c r="L325" s="4" t="s">
        <v>3537</v>
      </c>
      <c r="M325" t="s">
        <v>5374</v>
      </c>
      <c r="N325"/>
      <c r="O325"/>
      <c r="P325"/>
    </row>
    <row r="326" spans="2:16" hidden="1" outlineLevel="1" x14ac:dyDescent="0.2">
      <c r="B326" s="8">
        <v>45027</v>
      </c>
      <c r="C326" s="4" t="s">
        <v>3490</v>
      </c>
      <c r="D326" s="4">
        <v>20583</v>
      </c>
      <c r="E326" s="4" t="s">
        <v>3840</v>
      </c>
      <c r="F326" s="4" t="s">
        <v>4198</v>
      </c>
      <c r="G326" s="12">
        <v>606180</v>
      </c>
      <c r="H326" s="11" t="s">
        <v>1076</v>
      </c>
      <c r="I326" s="12">
        <v>60618</v>
      </c>
      <c r="J326" s="12">
        <f t="shared" si="5"/>
        <v>666798</v>
      </c>
      <c r="K326" s="4" t="s">
        <v>505</v>
      </c>
      <c r="L326" s="4" t="s">
        <v>3537</v>
      </c>
      <c r="M326" t="s">
        <v>5374</v>
      </c>
      <c r="N326"/>
      <c r="O326"/>
      <c r="P326"/>
    </row>
    <row r="327" spans="2:16" hidden="1" outlineLevel="1" x14ac:dyDescent="0.2">
      <c r="B327" s="8">
        <v>45027</v>
      </c>
      <c r="C327" s="4" t="s">
        <v>2900</v>
      </c>
      <c r="D327" s="4">
        <v>20621</v>
      </c>
      <c r="E327" s="4" t="s">
        <v>3840</v>
      </c>
      <c r="F327" s="4" t="s">
        <v>4669</v>
      </c>
      <c r="G327" s="12">
        <v>730735</v>
      </c>
      <c r="H327" s="11" t="s">
        <v>1076</v>
      </c>
      <c r="I327" s="12">
        <v>73074</v>
      </c>
      <c r="J327" s="12">
        <f t="shared" si="5"/>
        <v>803809</v>
      </c>
      <c r="K327" s="4" t="s">
        <v>505</v>
      </c>
      <c r="L327" s="4" t="s">
        <v>3537</v>
      </c>
      <c r="M327" t="s">
        <v>5374</v>
      </c>
      <c r="N327"/>
      <c r="O327"/>
      <c r="P327"/>
    </row>
    <row r="328" spans="2:16" hidden="1" outlineLevel="1" x14ac:dyDescent="0.2">
      <c r="B328" s="8">
        <v>45027</v>
      </c>
      <c r="C328" s="4" t="s">
        <v>4926</v>
      </c>
      <c r="D328" s="4">
        <v>20659</v>
      </c>
      <c r="E328" s="4" t="s">
        <v>3840</v>
      </c>
      <c r="F328" s="4" t="s">
        <v>4327</v>
      </c>
      <c r="G328" s="12">
        <v>715930</v>
      </c>
      <c r="H328" s="11" t="s">
        <v>1076</v>
      </c>
      <c r="I328" s="12">
        <v>71593</v>
      </c>
      <c r="J328" s="12">
        <f t="shared" si="5"/>
        <v>787523</v>
      </c>
      <c r="K328" s="4" t="s">
        <v>505</v>
      </c>
      <c r="L328" s="4" t="s">
        <v>3537</v>
      </c>
      <c r="M328" t="s">
        <v>5374</v>
      </c>
      <c r="N328"/>
      <c r="O328"/>
      <c r="P328"/>
    </row>
    <row r="329" spans="2:16" hidden="1" outlineLevel="1" x14ac:dyDescent="0.2">
      <c r="B329" s="8">
        <v>45027</v>
      </c>
      <c r="C329" s="4" t="s">
        <v>330</v>
      </c>
      <c r="D329" s="4">
        <v>20660</v>
      </c>
      <c r="E329" s="4" t="s">
        <v>3840</v>
      </c>
      <c r="F329" s="4" t="s">
        <v>4355</v>
      </c>
      <c r="G329" s="12">
        <v>661710</v>
      </c>
      <c r="H329" s="11" t="s">
        <v>1076</v>
      </c>
      <c r="I329" s="12">
        <v>66171</v>
      </c>
      <c r="J329" s="12">
        <f t="shared" si="5"/>
        <v>727881</v>
      </c>
      <c r="K329" s="4" t="s">
        <v>505</v>
      </c>
      <c r="L329" s="4" t="s">
        <v>3537</v>
      </c>
      <c r="M329" t="s">
        <v>5374</v>
      </c>
      <c r="N329"/>
      <c r="O329"/>
      <c r="P329"/>
    </row>
    <row r="330" spans="2:16" hidden="1" outlineLevel="1" x14ac:dyDescent="0.2">
      <c r="B330" s="8">
        <v>45028</v>
      </c>
      <c r="C330" s="4" t="s">
        <v>4525</v>
      </c>
      <c r="D330" s="4">
        <v>20696</v>
      </c>
      <c r="E330" s="4" t="s">
        <v>3840</v>
      </c>
      <c r="F330" s="4" t="s">
        <v>2786</v>
      </c>
      <c r="G330" s="12">
        <v>407608</v>
      </c>
      <c r="H330" s="11" t="s">
        <v>1076</v>
      </c>
      <c r="I330" s="12">
        <v>40761</v>
      </c>
      <c r="J330" s="12">
        <f t="shared" si="5"/>
        <v>448369</v>
      </c>
      <c r="K330" s="4" t="s">
        <v>505</v>
      </c>
      <c r="L330" s="4" t="s">
        <v>3537</v>
      </c>
      <c r="M330" t="s">
        <v>5374</v>
      </c>
      <c r="N330"/>
      <c r="O330"/>
      <c r="P330"/>
    </row>
    <row r="331" spans="2:16" hidden="1" outlineLevel="1" x14ac:dyDescent="0.2">
      <c r="B331" s="8">
        <v>45028</v>
      </c>
      <c r="C331" s="4" t="s">
        <v>2429</v>
      </c>
      <c r="D331" s="4">
        <v>20712</v>
      </c>
      <c r="E331" s="4" t="s">
        <v>3840</v>
      </c>
      <c r="F331" s="4" t="s">
        <v>1782</v>
      </c>
      <c r="G331" s="12">
        <v>673895</v>
      </c>
      <c r="H331" s="11" t="s">
        <v>1076</v>
      </c>
      <c r="I331" s="12">
        <v>67390</v>
      </c>
      <c r="J331" s="12">
        <f t="shared" si="5"/>
        <v>741285</v>
      </c>
      <c r="K331" s="4" t="s">
        <v>505</v>
      </c>
      <c r="L331" s="4" t="s">
        <v>3537</v>
      </c>
      <c r="M331" t="s">
        <v>5374</v>
      </c>
      <c r="N331"/>
      <c r="O331"/>
      <c r="P331"/>
    </row>
    <row r="332" spans="2:16" hidden="1" outlineLevel="1" x14ac:dyDescent="0.2">
      <c r="B332" s="8">
        <v>45029</v>
      </c>
      <c r="C332" s="4" t="s">
        <v>4139</v>
      </c>
      <c r="D332" s="4">
        <v>20732</v>
      </c>
      <c r="E332" s="4" t="s">
        <v>3840</v>
      </c>
      <c r="F332" s="4" t="s">
        <v>1942</v>
      </c>
      <c r="G332" s="12">
        <v>1091556</v>
      </c>
      <c r="H332" s="11" t="s">
        <v>1076</v>
      </c>
      <c r="I332" s="12">
        <v>109156</v>
      </c>
      <c r="J332" s="12">
        <f t="shared" si="5"/>
        <v>1200712</v>
      </c>
      <c r="K332" s="4" t="s">
        <v>2305</v>
      </c>
      <c r="L332" s="4" t="s">
        <v>4010</v>
      </c>
      <c r="M332" t="s">
        <v>5374</v>
      </c>
      <c r="N332"/>
      <c r="O332"/>
      <c r="P332"/>
    </row>
    <row r="333" spans="2:16" hidden="1" outlineLevel="1" x14ac:dyDescent="0.2">
      <c r="B333" s="8">
        <v>45029</v>
      </c>
      <c r="C333" s="4" t="s">
        <v>1458</v>
      </c>
      <c r="D333" s="4">
        <v>20748</v>
      </c>
      <c r="E333" s="4" t="s">
        <v>3840</v>
      </c>
      <c r="F333" s="4" t="s">
        <v>569</v>
      </c>
      <c r="G333" s="12">
        <v>754694</v>
      </c>
      <c r="H333" s="11" t="s">
        <v>1076</v>
      </c>
      <c r="I333" s="12">
        <v>75469</v>
      </c>
      <c r="J333" s="12">
        <f t="shared" si="5"/>
        <v>830163</v>
      </c>
      <c r="K333" s="4" t="s">
        <v>2305</v>
      </c>
      <c r="L333" s="4" t="s">
        <v>4010</v>
      </c>
      <c r="M333" t="s">
        <v>5374</v>
      </c>
      <c r="N333"/>
      <c r="O333"/>
      <c r="P333"/>
    </row>
    <row r="334" spans="2:16" hidden="1" outlineLevel="1" x14ac:dyDescent="0.2">
      <c r="B334" s="8">
        <v>45030</v>
      </c>
      <c r="C334" s="4" t="s">
        <v>2938</v>
      </c>
      <c r="D334" s="4">
        <v>22125</v>
      </c>
      <c r="E334" s="4" t="s">
        <v>3840</v>
      </c>
      <c r="F334" s="4" t="s">
        <v>3428</v>
      </c>
      <c r="G334" s="12">
        <v>798450</v>
      </c>
      <c r="H334" s="11" t="s">
        <v>1076</v>
      </c>
      <c r="I334" s="12">
        <v>79845</v>
      </c>
      <c r="J334" s="12">
        <f t="shared" si="5"/>
        <v>878295</v>
      </c>
      <c r="K334" s="4" t="s">
        <v>505</v>
      </c>
      <c r="L334" s="4" t="s">
        <v>3537</v>
      </c>
      <c r="M334" t="s">
        <v>5374</v>
      </c>
      <c r="N334"/>
      <c r="O334"/>
      <c r="P334"/>
    </row>
    <row r="335" spans="2:16" hidden="1" outlineLevel="1" x14ac:dyDescent="0.2">
      <c r="B335" s="8">
        <v>45030</v>
      </c>
      <c r="C335" s="4" t="s">
        <v>5096</v>
      </c>
      <c r="D335" s="4">
        <v>22128</v>
      </c>
      <c r="E335" s="4" t="s">
        <v>3840</v>
      </c>
      <c r="F335" s="4" t="s">
        <v>3199</v>
      </c>
      <c r="G335" s="12">
        <v>663671</v>
      </c>
      <c r="H335" s="11" t="s">
        <v>1076</v>
      </c>
      <c r="I335" s="12">
        <v>66367</v>
      </c>
      <c r="J335" s="12">
        <f t="shared" si="5"/>
        <v>730038</v>
      </c>
      <c r="K335" s="4" t="s">
        <v>505</v>
      </c>
      <c r="L335" s="4" t="s">
        <v>3537</v>
      </c>
      <c r="M335" t="s">
        <v>5374</v>
      </c>
      <c r="N335"/>
      <c r="O335"/>
      <c r="P335"/>
    </row>
    <row r="336" spans="2:16" hidden="1" outlineLevel="1" x14ac:dyDescent="0.2">
      <c r="B336" s="8">
        <v>45030</v>
      </c>
      <c r="C336" s="4" t="s">
        <v>4903</v>
      </c>
      <c r="D336" s="4">
        <v>22129</v>
      </c>
      <c r="E336" s="4" t="s">
        <v>3840</v>
      </c>
      <c r="F336" s="4" t="s">
        <v>1336</v>
      </c>
      <c r="G336" s="12">
        <v>559153</v>
      </c>
      <c r="H336" s="11" t="s">
        <v>1076</v>
      </c>
      <c r="I336" s="12">
        <v>55915</v>
      </c>
      <c r="J336" s="12">
        <f t="shared" si="5"/>
        <v>615068</v>
      </c>
      <c r="K336" s="4" t="s">
        <v>505</v>
      </c>
      <c r="L336" s="4" t="s">
        <v>3537</v>
      </c>
      <c r="M336" t="s">
        <v>5374</v>
      </c>
      <c r="N336"/>
      <c r="O336"/>
      <c r="P336"/>
    </row>
    <row r="337" spans="2:16" hidden="1" outlineLevel="1" x14ac:dyDescent="0.2">
      <c r="B337" s="8">
        <v>45030</v>
      </c>
      <c r="C337" s="4" t="s">
        <v>677</v>
      </c>
      <c r="D337" s="4">
        <v>22188</v>
      </c>
      <c r="E337" s="4" t="s">
        <v>3840</v>
      </c>
      <c r="F337" s="4" t="s">
        <v>163</v>
      </c>
      <c r="G337" s="12">
        <v>352078</v>
      </c>
      <c r="H337" s="11" t="s">
        <v>1076</v>
      </c>
      <c r="I337" s="12">
        <v>35208</v>
      </c>
      <c r="J337" s="12">
        <f t="shared" si="5"/>
        <v>387286</v>
      </c>
      <c r="K337" s="4" t="s">
        <v>505</v>
      </c>
      <c r="L337" s="4" t="s">
        <v>3537</v>
      </c>
      <c r="M337" t="s">
        <v>5374</v>
      </c>
      <c r="N337"/>
      <c r="O337"/>
      <c r="P337"/>
    </row>
    <row r="338" spans="2:16" hidden="1" outlineLevel="1" x14ac:dyDescent="0.2">
      <c r="B338" s="8">
        <v>45030</v>
      </c>
      <c r="C338" s="4" t="s">
        <v>1769</v>
      </c>
      <c r="D338" s="4">
        <v>22189</v>
      </c>
      <c r="E338" s="4" t="s">
        <v>3840</v>
      </c>
      <c r="F338" s="4" t="s">
        <v>2081</v>
      </c>
      <c r="G338" s="12">
        <v>522590</v>
      </c>
      <c r="H338" s="11" t="s">
        <v>1076</v>
      </c>
      <c r="I338" s="12">
        <v>52259</v>
      </c>
      <c r="J338" s="12">
        <f t="shared" si="5"/>
        <v>574849</v>
      </c>
      <c r="K338" s="4" t="s">
        <v>505</v>
      </c>
      <c r="L338" s="4" t="s">
        <v>3537</v>
      </c>
      <c r="M338" t="s">
        <v>5374</v>
      </c>
      <c r="N338"/>
      <c r="O338"/>
      <c r="P338"/>
    </row>
    <row r="339" spans="2:16" hidden="1" outlineLevel="1" x14ac:dyDescent="0.2">
      <c r="B339" s="8">
        <v>45034</v>
      </c>
      <c r="C339" s="4" t="s">
        <v>3632</v>
      </c>
      <c r="D339" s="4">
        <v>22344</v>
      </c>
      <c r="E339" s="4" t="s">
        <v>3840</v>
      </c>
      <c r="F339" s="4" t="s">
        <v>5152</v>
      </c>
      <c r="G339" s="12">
        <v>542387</v>
      </c>
      <c r="H339" s="11" t="s">
        <v>1076</v>
      </c>
      <c r="I339" s="12">
        <v>54239</v>
      </c>
      <c r="J339" s="12">
        <f t="shared" si="5"/>
        <v>596626</v>
      </c>
      <c r="K339" s="4" t="s">
        <v>505</v>
      </c>
      <c r="L339" s="4" t="s">
        <v>3537</v>
      </c>
      <c r="M339" t="s">
        <v>5374</v>
      </c>
      <c r="N339"/>
      <c r="O339"/>
      <c r="P339"/>
    </row>
    <row r="340" spans="2:16" hidden="1" outlineLevel="1" x14ac:dyDescent="0.2">
      <c r="B340" s="8">
        <v>45035</v>
      </c>
      <c r="C340" s="4" t="s">
        <v>5031</v>
      </c>
      <c r="D340" s="4">
        <v>22393</v>
      </c>
      <c r="E340" s="4" t="s">
        <v>3840</v>
      </c>
      <c r="F340" s="4" t="s">
        <v>3816</v>
      </c>
      <c r="G340" s="12">
        <v>762957</v>
      </c>
      <c r="H340" s="11" t="s">
        <v>1076</v>
      </c>
      <c r="I340" s="12">
        <v>76296</v>
      </c>
      <c r="J340" s="12">
        <f t="shared" si="5"/>
        <v>839253</v>
      </c>
      <c r="K340" s="4" t="s">
        <v>505</v>
      </c>
      <c r="L340" s="4" t="s">
        <v>3537</v>
      </c>
      <c r="M340" t="s">
        <v>5374</v>
      </c>
      <c r="N340"/>
      <c r="O340"/>
      <c r="P340"/>
    </row>
    <row r="341" spans="2:16" hidden="1" outlineLevel="1" x14ac:dyDescent="0.2">
      <c r="B341" s="8">
        <v>45035</v>
      </c>
      <c r="C341" s="4" t="s">
        <v>3518</v>
      </c>
      <c r="D341" s="4">
        <v>22415</v>
      </c>
      <c r="E341" s="4" t="s">
        <v>3840</v>
      </c>
      <c r="F341" s="4" t="s">
        <v>1163</v>
      </c>
      <c r="G341" s="12">
        <v>757725</v>
      </c>
      <c r="H341" s="11" t="s">
        <v>1076</v>
      </c>
      <c r="I341" s="12">
        <v>75773</v>
      </c>
      <c r="J341" s="12">
        <f t="shared" si="5"/>
        <v>833498</v>
      </c>
      <c r="K341" s="4" t="s">
        <v>2719</v>
      </c>
      <c r="L341" s="4" t="s">
        <v>1445</v>
      </c>
      <c r="M341" t="s">
        <v>5374</v>
      </c>
      <c r="N341"/>
      <c r="O341"/>
      <c r="P341"/>
    </row>
    <row r="342" spans="2:16" hidden="1" outlineLevel="1" x14ac:dyDescent="0.2">
      <c r="B342" s="8">
        <v>45035</v>
      </c>
      <c r="C342" s="4" t="s">
        <v>2570</v>
      </c>
      <c r="D342" s="4">
        <v>22429</v>
      </c>
      <c r="E342" s="4" t="s">
        <v>3840</v>
      </c>
      <c r="F342" s="4" t="s">
        <v>4671</v>
      </c>
      <c r="G342" s="12">
        <v>559153</v>
      </c>
      <c r="H342" s="11" t="s">
        <v>1076</v>
      </c>
      <c r="I342" s="12">
        <v>55915</v>
      </c>
      <c r="J342" s="12">
        <f t="shared" si="5"/>
        <v>615068</v>
      </c>
      <c r="K342" s="4" t="s">
        <v>505</v>
      </c>
      <c r="L342" s="4" t="s">
        <v>3537</v>
      </c>
      <c r="M342" t="s">
        <v>5374</v>
      </c>
      <c r="N342"/>
      <c r="O342"/>
      <c r="P342"/>
    </row>
    <row r="343" spans="2:16" hidden="1" outlineLevel="1" x14ac:dyDescent="0.2">
      <c r="B343" s="8">
        <v>45036</v>
      </c>
      <c r="C343" s="4" t="s">
        <v>2664</v>
      </c>
      <c r="D343" s="4">
        <v>22601</v>
      </c>
      <c r="E343" s="4" t="s">
        <v>3840</v>
      </c>
      <c r="F343" s="4" t="s">
        <v>2260</v>
      </c>
      <c r="G343" s="12">
        <v>1667475</v>
      </c>
      <c r="H343" s="11" t="s">
        <v>1076</v>
      </c>
      <c r="I343" s="12">
        <v>166748</v>
      </c>
      <c r="J343" s="12">
        <f t="shared" si="5"/>
        <v>1834223</v>
      </c>
      <c r="K343" s="4" t="s">
        <v>1585</v>
      </c>
      <c r="L343" s="4" t="s">
        <v>4674</v>
      </c>
      <c r="M343" t="s">
        <v>5374</v>
      </c>
      <c r="N343"/>
      <c r="O343"/>
      <c r="P343"/>
    </row>
    <row r="344" spans="2:16" hidden="1" outlineLevel="1" x14ac:dyDescent="0.2">
      <c r="B344" s="8">
        <v>45036</v>
      </c>
      <c r="C344" s="4" t="s">
        <v>1493</v>
      </c>
      <c r="D344" s="4">
        <v>22634</v>
      </c>
      <c r="E344" s="4" t="s">
        <v>3840</v>
      </c>
      <c r="F344" s="4" t="s">
        <v>2580</v>
      </c>
      <c r="G344" s="12">
        <v>673895</v>
      </c>
      <c r="H344" s="11" t="s">
        <v>1076</v>
      </c>
      <c r="I344" s="12">
        <v>67390</v>
      </c>
      <c r="J344" s="12">
        <f t="shared" si="5"/>
        <v>741285</v>
      </c>
      <c r="K344" s="4" t="s">
        <v>505</v>
      </c>
      <c r="L344" s="4" t="s">
        <v>3537</v>
      </c>
      <c r="M344" t="s">
        <v>5374</v>
      </c>
      <c r="N344"/>
      <c r="O344"/>
      <c r="P344"/>
    </row>
    <row r="345" spans="2:16" hidden="1" outlineLevel="1" x14ac:dyDescent="0.2">
      <c r="B345" s="8">
        <v>45037</v>
      </c>
      <c r="C345" s="4" t="s">
        <v>1306</v>
      </c>
      <c r="D345" s="4">
        <v>23448</v>
      </c>
      <c r="E345" s="4" t="s">
        <v>3840</v>
      </c>
      <c r="F345" s="4" t="s">
        <v>2426</v>
      </c>
      <c r="G345" s="12">
        <v>485136</v>
      </c>
      <c r="H345" s="11" t="s">
        <v>1076</v>
      </c>
      <c r="I345" s="12">
        <v>48514</v>
      </c>
      <c r="J345" s="12">
        <f t="shared" si="5"/>
        <v>533650</v>
      </c>
      <c r="K345" s="4" t="s">
        <v>505</v>
      </c>
      <c r="L345" s="4" t="s">
        <v>3537</v>
      </c>
      <c r="M345" t="s">
        <v>5374</v>
      </c>
      <c r="N345"/>
      <c r="O345"/>
      <c r="P345"/>
    </row>
    <row r="346" spans="2:16" hidden="1" outlineLevel="1" x14ac:dyDescent="0.2">
      <c r="B346" s="8">
        <v>45037</v>
      </c>
      <c r="C346" s="4" t="s">
        <v>812</v>
      </c>
      <c r="D346" s="4">
        <v>23462</v>
      </c>
      <c r="E346" s="4" t="s">
        <v>3840</v>
      </c>
      <c r="F346" s="4" t="s">
        <v>500</v>
      </c>
      <c r="G346" s="12">
        <v>478594</v>
      </c>
      <c r="H346" s="11" t="s">
        <v>1076</v>
      </c>
      <c r="I346" s="12">
        <v>47859</v>
      </c>
      <c r="J346" s="12">
        <f t="shared" si="5"/>
        <v>526453</v>
      </c>
      <c r="K346" s="4" t="s">
        <v>505</v>
      </c>
      <c r="L346" s="4" t="s">
        <v>3537</v>
      </c>
      <c r="M346" t="s">
        <v>5374</v>
      </c>
      <c r="N346"/>
      <c r="O346"/>
      <c r="P346"/>
    </row>
    <row r="347" spans="2:16" hidden="1" outlineLevel="1" x14ac:dyDescent="0.2">
      <c r="B347" s="8">
        <v>45037</v>
      </c>
      <c r="C347" s="4" t="s">
        <v>2135</v>
      </c>
      <c r="D347" s="4">
        <v>23543</v>
      </c>
      <c r="E347" s="4" t="s">
        <v>3840</v>
      </c>
      <c r="F347" s="4" t="s">
        <v>4739</v>
      </c>
      <c r="G347" s="12">
        <v>808674</v>
      </c>
      <c r="H347" s="11" t="s">
        <v>1076</v>
      </c>
      <c r="I347" s="12">
        <v>80867</v>
      </c>
      <c r="J347" s="12">
        <f t="shared" si="5"/>
        <v>889541</v>
      </c>
      <c r="K347" s="4" t="s">
        <v>505</v>
      </c>
      <c r="L347" s="4" t="s">
        <v>3537</v>
      </c>
      <c r="M347" t="s">
        <v>5374</v>
      </c>
      <c r="N347"/>
      <c r="O347"/>
      <c r="P347"/>
    </row>
    <row r="348" spans="2:16" hidden="1" outlineLevel="1" x14ac:dyDescent="0.2">
      <c r="B348" s="8">
        <v>45038</v>
      </c>
      <c r="C348" s="4" t="s">
        <v>2249</v>
      </c>
      <c r="D348" s="4">
        <v>23553</v>
      </c>
      <c r="E348" s="4" t="s">
        <v>3840</v>
      </c>
      <c r="F348" s="4" t="s">
        <v>1618</v>
      </c>
      <c r="G348" s="12">
        <v>808674</v>
      </c>
      <c r="H348" s="11" t="s">
        <v>1076</v>
      </c>
      <c r="I348" s="12">
        <v>80867</v>
      </c>
      <c r="J348" s="12">
        <f t="shared" si="5"/>
        <v>889541</v>
      </c>
      <c r="K348" s="4" t="s">
        <v>505</v>
      </c>
      <c r="L348" s="4" t="s">
        <v>3537</v>
      </c>
      <c r="M348" t="s">
        <v>5374</v>
      </c>
      <c r="N348"/>
      <c r="O348"/>
      <c r="P348"/>
    </row>
    <row r="349" spans="2:16" hidden="1" outlineLevel="1" x14ac:dyDescent="0.2">
      <c r="B349" s="8">
        <v>45038</v>
      </c>
      <c r="C349" s="4" t="s">
        <v>3119</v>
      </c>
      <c r="D349" s="4">
        <v>23564</v>
      </c>
      <c r="E349" s="4" t="s">
        <v>3840</v>
      </c>
      <c r="F349" s="4" t="s">
        <v>1820</v>
      </c>
      <c r="G349" s="12">
        <v>434838</v>
      </c>
      <c r="H349" s="11" t="s">
        <v>1076</v>
      </c>
      <c r="I349" s="12">
        <v>43484</v>
      </c>
      <c r="J349" s="12">
        <f t="shared" si="5"/>
        <v>478322</v>
      </c>
      <c r="K349" s="4" t="s">
        <v>505</v>
      </c>
      <c r="L349" s="4" t="s">
        <v>3537</v>
      </c>
      <c r="M349" t="s">
        <v>5374</v>
      </c>
      <c r="N349"/>
      <c r="O349"/>
      <c r="P349"/>
    </row>
    <row r="350" spans="2:16" hidden="1" outlineLevel="1" x14ac:dyDescent="0.2">
      <c r="B350" s="8">
        <v>45041</v>
      </c>
      <c r="C350" s="4" t="s">
        <v>2241</v>
      </c>
      <c r="D350" s="4">
        <v>23720</v>
      </c>
      <c r="E350" s="4" t="s">
        <v>3840</v>
      </c>
      <c r="F350" s="4" t="s">
        <v>4288</v>
      </c>
      <c r="G350" s="12">
        <v>2571753</v>
      </c>
      <c r="H350" s="11" t="s">
        <v>1076</v>
      </c>
      <c r="I350" s="12">
        <v>257175</v>
      </c>
      <c r="J350" s="12">
        <f t="shared" si="5"/>
        <v>2828928</v>
      </c>
      <c r="K350" s="4" t="s">
        <v>2305</v>
      </c>
      <c r="L350" s="4" t="s">
        <v>4010</v>
      </c>
      <c r="M350" t="s">
        <v>5374</v>
      </c>
      <c r="N350"/>
      <c r="O350"/>
      <c r="P350"/>
    </row>
    <row r="351" spans="2:16" hidden="1" outlineLevel="1" x14ac:dyDescent="0.2">
      <c r="B351" s="8">
        <v>45041</v>
      </c>
      <c r="C351" s="4" t="s">
        <v>1676</v>
      </c>
      <c r="D351" s="4">
        <v>23734</v>
      </c>
      <c r="E351" s="4" t="s">
        <v>3840</v>
      </c>
      <c r="F351" s="4" t="s">
        <v>1898</v>
      </c>
      <c r="G351" s="12">
        <v>771460</v>
      </c>
      <c r="H351" s="11" t="s">
        <v>1076</v>
      </c>
      <c r="I351" s="12">
        <v>77146</v>
      </c>
      <c r="J351" s="12">
        <f t="shared" si="5"/>
        <v>848606</v>
      </c>
      <c r="K351" s="4" t="s">
        <v>505</v>
      </c>
      <c r="L351" s="4" t="s">
        <v>3537</v>
      </c>
      <c r="M351" t="s">
        <v>5374</v>
      </c>
      <c r="N351"/>
      <c r="O351"/>
      <c r="P351"/>
    </row>
    <row r="352" spans="2:16" hidden="1" outlineLevel="1" x14ac:dyDescent="0.2">
      <c r="B352" s="8">
        <v>45041</v>
      </c>
      <c r="C352" s="4" t="s">
        <v>2006</v>
      </c>
      <c r="D352" s="4">
        <v>23735</v>
      </c>
      <c r="E352" s="4" t="s">
        <v>3840</v>
      </c>
      <c r="F352" s="4" t="s">
        <v>3158</v>
      </c>
      <c r="G352" s="12">
        <v>611412</v>
      </c>
      <c r="H352" s="11" t="s">
        <v>1076</v>
      </c>
      <c r="I352" s="12">
        <v>61141</v>
      </c>
      <c r="J352" s="12">
        <f t="shared" si="5"/>
        <v>672553</v>
      </c>
      <c r="K352" s="4" t="s">
        <v>505</v>
      </c>
      <c r="L352" s="4" t="s">
        <v>3537</v>
      </c>
      <c r="M352" t="s">
        <v>5374</v>
      </c>
      <c r="N352"/>
      <c r="O352"/>
      <c r="P352"/>
    </row>
    <row r="353" spans="2:16" hidden="1" outlineLevel="1" x14ac:dyDescent="0.2">
      <c r="B353" s="8">
        <v>45041</v>
      </c>
      <c r="C353" s="4" t="s">
        <v>1664</v>
      </c>
      <c r="D353" s="4">
        <v>23742</v>
      </c>
      <c r="E353" s="4" t="s">
        <v>3840</v>
      </c>
      <c r="F353" s="4" t="s">
        <v>2576</v>
      </c>
      <c r="G353" s="12">
        <v>606420</v>
      </c>
      <c r="H353" s="11" t="s">
        <v>1076</v>
      </c>
      <c r="I353" s="12">
        <v>60642</v>
      </c>
      <c r="J353" s="12">
        <f t="shared" si="5"/>
        <v>667062</v>
      </c>
      <c r="K353" s="4" t="s">
        <v>505</v>
      </c>
      <c r="L353" s="4" t="s">
        <v>3537</v>
      </c>
      <c r="M353" t="s">
        <v>5374</v>
      </c>
      <c r="N353"/>
      <c r="O353"/>
      <c r="P353"/>
    </row>
    <row r="354" spans="2:16" hidden="1" outlineLevel="1" x14ac:dyDescent="0.2">
      <c r="B354" s="8">
        <v>45042</v>
      </c>
      <c r="C354" s="4" t="s">
        <v>1227</v>
      </c>
      <c r="D354" s="4">
        <v>24253</v>
      </c>
      <c r="E354" s="4" t="s">
        <v>3840</v>
      </c>
      <c r="F354" s="4" t="s">
        <v>815</v>
      </c>
      <c r="G354" s="12">
        <v>490128</v>
      </c>
      <c r="H354" s="11" t="s">
        <v>1076</v>
      </c>
      <c r="I354" s="12">
        <v>49013</v>
      </c>
      <c r="J354" s="12">
        <f t="shared" si="5"/>
        <v>539141</v>
      </c>
      <c r="K354" s="4" t="s">
        <v>505</v>
      </c>
      <c r="L354" s="4" t="s">
        <v>3537</v>
      </c>
      <c r="M354" t="s">
        <v>5374</v>
      </c>
      <c r="N354"/>
      <c r="O354"/>
      <c r="P354"/>
    </row>
    <row r="355" spans="2:16" hidden="1" outlineLevel="1" x14ac:dyDescent="0.2">
      <c r="B355" s="8">
        <v>45042</v>
      </c>
      <c r="C355" s="4" t="s">
        <v>394</v>
      </c>
      <c r="D355" s="4">
        <v>24484</v>
      </c>
      <c r="E355" s="4" t="s">
        <v>3840</v>
      </c>
      <c r="F355" s="4" t="s">
        <v>2581</v>
      </c>
      <c r="G355" s="12">
        <v>454635</v>
      </c>
      <c r="H355" s="11" t="s">
        <v>1076</v>
      </c>
      <c r="I355" s="12">
        <v>45464</v>
      </c>
      <c r="J355" s="12">
        <f t="shared" si="5"/>
        <v>500099</v>
      </c>
      <c r="K355" s="4" t="s">
        <v>505</v>
      </c>
      <c r="L355" s="4" t="s">
        <v>3537</v>
      </c>
      <c r="M355" t="s">
        <v>5374</v>
      </c>
      <c r="N355"/>
      <c r="O355"/>
      <c r="P355"/>
    </row>
    <row r="356" spans="2:16" hidden="1" outlineLevel="1" x14ac:dyDescent="0.2">
      <c r="B356" s="8">
        <v>45042</v>
      </c>
      <c r="C356" s="4" t="s">
        <v>2821</v>
      </c>
      <c r="D356" s="4">
        <v>24527</v>
      </c>
      <c r="E356" s="4" t="s">
        <v>3840</v>
      </c>
      <c r="F356" s="4" t="s">
        <v>1547</v>
      </c>
      <c r="G356" s="12">
        <v>508855</v>
      </c>
      <c r="H356" s="11" t="s">
        <v>1076</v>
      </c>
      <c r="I356" s="12">
        <v>50886</v>
      </c>
      <c r="J356" s="12">
        <f t="shared" si="5"/>
        <v>559741</v>
      </c>
      <c r="K356" s="4" t="s">
        <v>505</v>
      </c>
      <c r="L356" s="4" t="s">
        <v>3537</v>
      </c>
      <c r="M356" t="s">
        <v>5374</v>
      </c>
      <c r="N356"/>
      <c r="O356"/>
      <c r="P356"/>
    </row>
    <row r="357" spans="2:16" hidden="1" outlineLevel="1" x14ac:dyDescent="0.2">
      <c r="B357" s="8">
        <v>45043</v>
      </c>
      <c r="C357" s="4" t="s">
        <v>4725</v>
      </c>
      <c r="D357" s="4">
        <v>25008</v>
      </c>
      <c r="E357" s="4" t="s">
        <v>3840</v>
      </c>
      <c r="F357" s="4" t="s">
        <v>441</v>
      </c>
      <c r="G357" s="12">
        <v>633410</v>
      </c>
      <c r="H357" s="11" t="s">
        <v>1076</v>
      </c>
      <c r="I357" s="12">
        <v>63341</v>
      </c>
      <c r="J357" s="12">
        <f t="shared" si="5"/>
        <v>696751</v>
      </c>
      <c r="K357" s="4" t="s">
        <v>505</v>
      </c>
      <c r="L357" s="4" t="s">
        <v>3537</v>
      </c>
      <c r="M357" t="s">
        <v>5374</v>
      </c>
      <c r="N357"/>
      <c r="O357"/>
      <c r="P357"/>
    </row>
    <row r="358" spans="2:16" hidden="1" outlineLevel="1" x14ac:dyDescent="0.2">
      <c r="B358" s="8">
        <v>45043</v>
      </c>
      <c r="C358" s="4" t="s">
        <v>885</v>
      </c>
      <c r="D358" s="4">
        <v>25020</v>
      </c>
      <c r="E358" s="4" t="s">
        <v>3840</v>
      </c>
      <c r="F358" s="4" t="s">
        <v>3706</v>
      </c>
      <c r="G358" s="12">
        <v>717240</v>
      </c>
      <c r="H358" s="11" t="s">
        <v>1076</v>
      </c>
      <c r="I358" s="12">
        <v>71724</v>
      </c>
      <c r="J358" s="12">
        <f t="shared" si="5"/>
        <v>788964</v>
      </c>
      <c r="K358" s="4" t="s">
        <v>505</v>
      </c>
      <c r="L358" s="4" t="s">
        <v>3537</v>
      </c>
      <c r="M358" t="s">
        <v>5374</v>
      </c>
      <c r="N358"/>
      <c r="O358"/>
      <c r="P358"/>
    </row>
    <row r="359" spans="2:16" hidden="1" outlineLevel="1" x14ac:dyDescent="0.2">
      <c r="B359" s="8">
        <v>45043</v>
      </c>
      <c r="C359" s="4" t="s">
        <v>1111</v>
      </c>
      <c r="D359" s="4">
        <v>25021</v>
      </c>
      <c r="E359" s="4" t="s">
        <v>3840</v>
      </c>
      <c r="F359" s="4" t="s">
        <v>2809</v>
      </c>
      <c r="G359" s="12">
        <v>363852</v>
      </c>
      <c r="H359" s="11" t="s">
        <v>1076</v>
      </c>
      <c r="I359" s="12">
        <v>36385</v>
      </c>
      <c r="J359" s="12">
        <f t="shared" si="5"/>
        <v>400237</v>
      </c>
      <c r="K359" s="4" t="s">
        <v>505</v>
      </c>
      <c r="L359" s="4" t="s">
        <v>3537</v>
      </c>
      <c r="M359" t="s">
        <v>5374</v>
      </c>
      <c r="N359"/>
      <c r="O359"/>
      <c r="P359"/>
    </row>
    <row r="360" spans="2:16" hidden="1" outlineLevel="1" x14ac:dyDescent="0.2">
      <c r="B360" s="8">
        <v>45043</v>
      </c>
      <c r="C360" s="4" t="s">
        <v>2902</v>
      </c>
      <c r="D360" s="4">
        <v>25030</v>
      </c>
      <c r="E360" s="4" t="s">
        <v>3840</v>
      </c>
      <c r="F360" s="4" t="s">
        <v>4518</v>
      </c>
      <c r="G360" s="12">
        <v>815216</v>
      </c>
      <c r="H360" s="11" t="s">
        <v>1076</v>
      </c>
      <c r="I360" s="12">
        <v>81522</v>
      </c>
      <c r="J360" s="12">
        <f t="shared" si="5"/>
        <v>896738</v>
      </c>
      <c r="K360" s="4" t="s">
        <v>505</v>
      </c>
      <c r="L360" s="4" t="s">
        <v>3537</v>
      </c>
      <c r="M360" t="s">
        <v>5374</v>
      </c>
      <c r="N360"/>
      <c r="O360"/>
      <c r="P360"/>
    </row>
    <row r="361" spans="2:16" hidden="1" outlineLevel="1" x14ac:dyDescent="0.2">
      <c r="B361" s="8">
        <v>45043</v>
      </c>
      <c r="C361" s="4" t="s">
        <v>4053</v>
      </c>
      <c r="D361" s="4">
        <v>25031</v>
      </c>
      <c r="E361" s="4" t="s">
        <v>3840</v>
      </c>
      <c r="F361" s="4" t="s">
        <v>5055</v>
      </c>
      <c r="G361" s="12">
        <v>611412</v>
      </c>
      <c r="H361" s="11" t="s">
        <v>1076</v>
      </c>
      <c r="I361" s="12">
        <v>61141</v>
      </c>
      <c r="J361" s="12">
        <f t="shared" si="5"/>
        <v>672553</v>
      </c>
      <c r="K361" s="4" t="s">
        <v>505</v>
      </c>
      <c r="L361" s="4" t="s">
        <v>3537</v>
      </c>
      <c r="M361" t="s">
        <v>5374</v>
      </c>
      <c r="N361"/>
      <c r="O361"/>
      <c r="P361"/>
    </row>
    <row r="362" spans="2:16" hidden="1" outlineLevel="1" x14ac:dyDescent="0.2">
      <c r="B362" s="8">
        <v>45044</v>
      </c>
      <c r="C362" s="4" t="s">
        <v>609</v>
      </c>
      <c r="D362" s="4">
        <v>37</v>
      </c>
      <c r="E362" s="4" t="s">
        <v>2566</v>
      </c>
      <c r="F362" s="4" t="s">
        <v>3806</v>
      </c>
      <c r="G362" s="12">
        <v>-69025</v>
      </c>
      <c r="H362" s="11" t="s">
        <v>1076</v>
      </c>
      <c r="I362" s="12">
        <v>-6903</v>
      </c>
      <c r="J362" s="12">
        <f t="shared" si="5"/>
        <v>-75928</v>
      </c>
      <c r="K362" s="4" t="s">
        <v>1128</v>
      </c>
      <c r="L362" s="4" t="s">
        <v>1611</v>
      </c>
      <c r="M362" t="s">
        <v>5374</v>
      </c>
      <c r="N362"/>
      <c r="O362"/>
      <c r="P362"/>
    </row>
    <row r="363" spans="2:16" hidden="1" outlineLevel="1" x14ac:dyDescent="0.2">
      <c r="B363" s="8">
        <v>45044</v>
      </c>
      <c r="C363" s="4" t="s">
        <v>1731</v>
      </c>
      <c r="D363" s="4">
        <v>124</v>
      </c>
      <c r="E363" s="4" t="s">
        <v>2227</v>
      </c>
      <c r="F363" s="4" t="s">
        <v>2806</v>
      </c>
      <c r="G363" s="12">
        <v>-52259</v>
      </c>
      <c r="H363" s="11" t="s">
        <v>1076</v>
      </c>
      <c r="I363" s="12">
        <v>-5226</v>
      </c>
      <c r="J363" s="12">
        <f t="shared" si="5"/>
        <v>-57485</v>
      </c>
      <c r="K363" s="4" t="s">
        <v>2305</v>
      </c>
      <c r="L363" s="4" t="s">
        <v>4010</v>
      </c>
      <c r="M363" t="s">
        <v>5374</v>
      </c>
      <c r="N363"/>
      <c r="O363"/>
      <c r="P363"/>
    </row>
    <row r="364" spans="2:16" hidden="1" outlineLevel="1" x14ac:dyDescent="0.2">
      <c r="B364" s="8">
        <v>45050</v>
      </c>
      <c r="C364" s="4" t="s">
        <v>2136</v>
      </c>
      <c r="D364" s="4">
        <v>25336</v>
      </c>
      <c r="E364" s="4" t="s">
        <v>3840</v>
      </c>
      <c r="F364" s="4" t="s">
        <v>4296</v>
      </c>
      <c r="G364" s="12">
        <v>539116</v>
      </c>
      <c r="H364" s="11" t="s">
        <v>1076</v>
      </c>
      <c r="I364" s="12">
        <v>53912</v>
      </c>
      <c r="J364" s="12">
        <f t="shared" si="5"/>
        <v>593028</v>
      </c>
      <c r="K364" s="4" t="s">
        <v>505</v>
      </c>
      <c r="L364" s="4" t="s">
        <v>3537</v>
      </c>
      <c r="M364" t="s">
        <v>5374</v>
      </c>
      <c r="N364"/>
      <c r="O364"/>
      <c r="P364"/>
    </row>
    <row r="365" spans="2:16" hidden="1" outlineLevel="1" x14ac:dyDescent="0.2">
      <c r="B365" s="8">
        <v>45051</v>
      </c>
      <c r="C365" s="4" t="s">
        <v>579</v>
      </c>
      <c r="D365" s="4">
        <v>25425</v>
      </c>
      <c r="E365" s="4" t="s">
        <v>3840</v>
      </c>
      <c r="F365" s="4" t="s">
        <v>355</v>
      </c>
      <c r="G365" s="12">
        <v>808674</v>
      </c>
      <c r="H365" s="11" t="s">
        <v>1076</v>
      </c>
      <c r="I365" s="12">
        <v>80867</v>
      </c>
      <c r="J365" s="12">
        <f t="shared" si="5"/>
        <v>889541</v>
      </c>
      <c r="K365" s="4" t="s">
        <v>505</v>
      </c>
      <c r="L365" s="4" t="s">
        <v>3537</v>
      </c>
      <c r="M365" t="s">
        <v>5374</v>
      </c>
      <c r="N365"/>
      <c r="O365"/>
      <c r="P365"/>
    </row>
    <row r="366" spans="2:16" hidden="1" outlineLevel="1" x14ac:dyDescent="0.2">
      <c r="B366" s="8">
        <v>45052</v>
      </c>
      <c r="C366" s="4" t="s">
        <v>2675</v>
      </c>
      <c r="D366" s="4">
        <v>25508</v>
      </c>
      <c r="E366" s="4" t="s">
        <v>3840</v>
      </c>
      <c r="F366" s="4" t="s">
        <v>3882</v>
      </c>
      <c r="G366" s="12">
        <v>673895</v>
      </c>
      <c r="H366" s="11" t="s">
        <v>1076</v>
      </c>
      <c r="I366" s="12">
        <v>67390</v>
      </c>
      <c r="J366" s="12">
        <f t="shared" si="5"/>
        <v>741285</v>
      </c>
      <c r="K366" s="4" t="s">
        <v>505</v>
      </c>
      <c r="L366" s="4" t="s">
        <v>3537</v>
      </c>
      <c r="M366" t="s">
        <v>5374</v>
      </c>
      <c r="N366"/>
      <c r="O366"/>
      <c r="P366"/>
    </row>
    <row r="367" spans="2:16" hidden="1" outlineLevel="1" x14ac:dyDescent="0.2">
      <c r="B367" s="8">
        <v>45052</v>
      </c>
      <c r="C367" s="4" t="s">
        <v>4347</v>
      </c>
      <c r="D367" s="4">
        <v>25513</v>
      </c>
      <c r="E367" s="4" t="s">
        <v>3840</v>
      </c>
      <c r="F367" s="4" t="s">
        <v>3505</v>
      </c>
      <c r="G367" s="12">
        <v>591375</v>
      </c>
      <c r="H367" s="11" t="s">
        <v>1076</v>
      </c>
      <c r="I367" s="12">
        <v>59138</v>
      </c>
      <c r="J367" s="12">
        <f t="shared" si="5"/>
        <v>650513</v>
      </c>
      <c r="K367" s="4" t="s">
        <v>505</v>
      </c>
      <c r="L367" s="4" t="s">
        <v>3537</v>
      </c>
      <c r="M367" t="s">
        <v>5374</v>
      </c>
      <c r="N367"/>
      <c r="O367"/>
      <c r="P367"/>
    </row>
    <row r="368" spans="2:16" hidden="1" outlineLevel="1" x14ac:dyDescent="0.2">
      <c r="B368" s="8">
        <v>45052</v>
      </c>
      <c r="C368" s="4" t="s">
        <v>797</v>
      </c>
      <c r="D368" s="4">
        <v>25521</v>
      </c>
      <c r="E368" s="4" t="s">
        <v>3840</v>
      </c>
      <c r="F368" s="4" t="s">
        <v>3466</v>
      </c>
      <c r="G368" s="12">
        <v>539116</v>
      </c>
      <c r="H368" s="11" t="s">
        <v>1076</v>
      </c>
      <c r="I368" s="12">
        <v>53912</v>
      </c>
      <c r="J368" s="12">
        <f t="shared" si="5"/>
        <v>593028</v>
      </c>
      <c r="K368" s="4" t="s">
        <v>505</v>
      </c>
      <c r="L368" s="4" t="s">
        <v>3537</v>
      </c>
      <c r="M368" t="s">
        <v>5374</v>
      </c>
      <c r="N368"/>
      <c r="O368"/>
      <c r="P368"/>
    </row>
    <row r="369" spans="2:16" hidden="1" outlineLevel="1" x14ac:dyDescent="0.2">
      <c r="B369" s="8">
        <v>45052</v>
      </c>
      <c r="C369" s="4" t="s">
        <v>816</v>
      </c>
      <c r="D369" s="4">
        <v>25523</v>
      </c>
      <c r="E369" s="4" t="s">
        <v>3840</v>
      </c>
      <c r="F369" s="4" t="s">
        <v>529</v>
      </c>
      <c r="G369" s="12">
        <v>561114</v>
      </c>
      <c r="H369" s="11" t="s">
        <v>1076</v>
      </c>
      <c r="I369" s="12">
        <v>56111</v>
      </c>
      <c r="J369" s="12">
        <f t="shared" si="5"/>
        <v>617225</v>
      </c>
      <c r="K369" s="4" t="s">
        <v>505</v>
      </c>
      <c r="L369" s="4" t="s">
        <v>3537</v>
      </c>
      <c r="M369" t="s">
        <v>5374</v>
      </c>
      <c r="N369"/>
      <c r="O369"/>
      <c r="P369"/>
    </row>
    <row r="370" spans="2:16" hidden="1" outlineLevel="1" x14ac:dyDescent="0.2">
      <c r="B370" s="8">
        <v>45054</v>
      </c>
      <c r="C370" s="4" t="s">
        <v>2000</v>
      </c>
      <c r="D370" s="4">
        <v>25747</v>
      </c>
      <c r="E370" s="4" t="s">
        <v>3840</v>
      </c>
      <c r="F370" s="4" t="s">
        <v>42</v>
      </c>
      <c r="G370" s="12">
        <v>375822</v>
      </c>
      <c r="H370" s="11" t="s">
        <v>1076</v>
      </c>
      <c r="I370" s="12">
        <v>37582</v>
      </c>
      <c r="J370" s="12">
        <f t="shared" si="5"/>
        <v>413404</v>
      </c>
      <c r="K370" s="4" t="s">
        <v>505</v>
      </c>
      <c r="L370" s="4" t="s">
        <v>3537</v>
      </c>
      <c r="M370" t="s">
        <v>5374</v>
      </c>
      <c r="N370"/>
      <c r="O370"/>
      <c r="P370"/>
    </row>
    <row r="371" spans="2:16" hidden="1" outlineLevel="1" x14ac:dyDescent="0.2">
      <c r="B371" s="8">
        <v>45054</v>
      </c>
      <c r="C371" s="4" t="s">
        <v>2195</v>
      </c>
      <c r="D371" s="4">
        <v>25748</v>
      </c>
      <c r="E371" s="4" t="s">
        <v>3840</v>
      </c>
      <c r="F371" s="4" t="s">
        <v>3592</v>
      </c>
      <c r="G371" s="12">
        <v>375822</v>
      </c>
      <c r="H371" s="11" t="s">
        <v>1076</v>
      </c>
      <c r="I371" s="12">
        <v>37582</v>
      </c>
      <c r="J371" s="12">
        <f t="shared" si="5"/>
        <v>413404</v>
      </c>
      <c r="K371" s="4" t="s">
        <v>505</v>
      </c>
      <c r="L371" s="4" t="s">
        <v>3537</v>
      </c>
      <c r="M371" t="s">
        <v>5374</v>
      </c>
      <c r="N371"/>
      <c r="O371"/>
      <c r="P371"/>
    </row>
    <row r="372" spans="2:16" hidden="1" outlineLevel="1" x14ac:dyDescent="0.2">
      <c r="B372" s="8">
        <v>45054</v>
      </c>
      <c r="C372" s="4" t="s">
        <v>3819</v>
      </c>
      <c r="D372" s="4">
        <v>25749</v>
      </c>
      <c r="E372" s="4" t="s">
        <v>3840</v>
      </c>
      <c r="F372" s="4" t="s">
        <v>4909</v>
      </c>
      <c r="G372" s="12">
        <v>375822</v>
      </c>
      <c r="H372" s="11" t="s">
        <v>1076</v>
      </c>
      <c r="I372" s="12">
        <v>37582</v>
      </c>
      <c r="J372" s="12">
        <f t="shared" si="5"/>
        <v>413404</v>
      </c>
      <c r="K372" s="4" t="s">
        <v>505</v>
      </c>
      <c r="L372" s="4" t="s">
        <v>3537</v>
      </c>
      <c r="M372" t="s">
        <v>5374</v>
      </c>
      <c r="N372"/>
      <c r="O372"/>
      <c r="P372"/>
    </row>
    <row r="373" spans="2:16" hidden="1" outlineLevel="1" x14ac:dyDescent="0.2">
      <c r="B373" s="8">
        <v>45054</v>
      </c>
      <c r="C373" s="4" t="s">
        <v>3762</v>
      </c>
      <c r="D373" s="4">
        <v>25750</v>
      </c>
      <c r="E373" s="4" t="s">
        <v>3840</v>
      </c>
      <c r="F373" s="4" t="s">
        <v>3633</v>
      </c>
      <c r="G373" s="12">
        <v>375822</v>
      </c>
      <c r="H373" s="11" t="s">
        <v>1076</v>
      </c>
      <c r="I373" s="12">
        <v>37582</v>
      </c>
      <c r="J373" s="12">
        <f t="shared" si="5"/>
        <v>413404</v>
      </c>
      <c r="K373" s="4" t="s">
        <v>505</v>
      </c>
      <c r="L373" s="4" t="s">
        <v>3537</v>
      </c>
      <c r="M373" t="s">
        <v>5374</v>
      </c>
      <c r="N373"/>
      <c r="O373"/>
      <c r="P373"/>
    </row>
    <row r="374" spans="2:16" hidden="1" outlineLevel="1" x14ac:dyDescent="0.2">
      <c r="B374" s="8">
        <v>45054</v>
      </c>
      <c r="C374" s="4" t="s">
        <v>3510</v>
      </c>
      <c r="D374" s="4">
        <v>25751</v>
      </c>
      <c r="E374" s="4" t="s">
        <v>3840</v>
      </c>
      <c r="F374" s="4" t="s">
        <v>1797</v>
      </c>
      <c r="G374" s="12">
        <v>375822</v>
      </c>
      <c r="H374" s="11" t="s">
        <v>1076</v>
      </c>
      <c r="I374" s="12">
        <v>37582</v>
      </c>
      <c r="J374" s="12">
        <f t="shared" si="5"/>
        <v>413404</v>
      </c>
      <c r="K374" s="4" t="s">
        <v>505</v>
      </c>
      <c r="L374" s="4" t="s">
        <v>3537</v>
      </c>
      <c r="M374" t="s">
        <v>5374</v>
      </c>
      <c r="N374"/>
      <c r="O374"/>
      <c r="P374"/>
    </row>
    <row r="375" spans="2:16" hidden="1" outlineLevel="1" x14ac:dyDescent="0.2">
      <c r="B375" s="8">
        <v>45054</v>
      </c>
      <c r="C375" s="4" t="s">
        <v>1001</v>
      </c>
      <c r="D375" s="4">
        <v>25752</v>
      </c>
      <c r="E375" s="4" t="s">
        <v>3840</v>
      </c>
      <c r="F375" s="4" t="s">
        <v>2639</v>
      </c>
      <c r="G375" s="12">
        <v>375822</v>
      </c>
      <c r="H375" s="11" t="s">
        <v>1076</v>
      </c>
      <c r="I375" s="12">
        <v>37582</v>
      </c>
      <c r="J375" s="12">
        <f t="shared" si="5"/>
        <v>413404</v>
      </c>
      <c r="K375" s="4" t="s">
        <v>505</v>
      </c>
      <c r="L375" s="4" t="s">
        <v>3537</v>
      </c>
      <c r="M375" t="s">
        <v>5374</v>
      </c>
      <c r="N375"/>
      <c r="O375"/>
      <c r="P375"/>
    </row>
    <row r="376" spans="2:16" hidden="1" outlineLevel="1" x14ac:dyDescent="0.2">
      <c r="B376" s="8">
        <v>45054</v>
      </c>
      <c r="C376" s="4" t="s">
        <v>3063</v>
      </c>
      <c r="D376" s="4">
        <v>25753</v>
      </c>
      <c r="E376" s="4" t="s">
        <v>3840</v>
      </c>
      <c r="F376" s="4" t="s">
        <v>4586</v>
      </c>
      <c r="G376" s="12">
        <v>375822</v>
      </c>
      <c r="H376" s="11" t="s">
        <v>1076</v>
      </c>
      <c r="I376" s="12">
        <v>37582</v>
      </c>
      <c r="J376" s="12">
        <f t="shared" si="5"/>
        <v>413404</v>
      </c>
      <c r="K376" s="4" t="s">
        <v>505</v>
      </c>
      <c r="L376" s="4" t="s">
        <v>3537</v>
      </c>
      <c r="M376" t="s">
        <v>5374</v>
      </c>
      <c r="N376"/>
      <c r="O376"/>
      <c r="P376"/>
    </row>
    <row r="377" spans="2:16" hidden="1" outlineLevel="1" x14ac:dyDescent="0.2">
      <c r="B377" s="8">
        <v>45054</v>
      </c>
      <c r="C377" s="4" t="s">
        <v>2352</v>
      </c>
      <c r="D377" s="4">
        <v>25754</v>
      </c>
      <c r="E377" s="4" t="s">
        <v>3840</v>
      </c>
      <c r="F377" s="4" t="s">
        <v>3141</v>
      </c>
      <c r="G377" s="12">
        <v>375822</v>
      </c>
      <c r="H377" s="11" t="s">
        <v>1076</v>
      </c>
      <c r="I377" s="12">
        <v>37582</v>
      </c>
      <c r="J377" s="12">
        <f t="shared" si="5"/>
        <v>413404</v>
      </c>
      <c r="K377" s="4" t="s">
        <v>505</v>
      </c>
      <c r="L377" s="4" t="s">
        <v>3537</v>
      </c>
      <c r="M377" t="s">
        <v>5374</v>
      </c>
      <c r="N377"/>
      <c r="O377"/>
      <c r="P377"/>
    </row>
    <row r="378" spans="2:16" hidden="1" outlineLevel="1" x14ac:dyDescent="0.2">
      <c r="B378" s="8">
        <v>45054</v>
      </c>
      <c r="C378" s="4" t="s">
        <v>4261</v>
      </c>
      <c r="D378" s="4">
        <v>25755</v>
      </c>
      <c r="E378" s="4" t="s">
        <v>3840</v>
      </c>
      <c r="F378" s="4" t="s">
        <v>3290</v>
      </c>
      <c r="G378" s="12">
        <v>375822</v>
      </c>
      <c r="H378" s="11" t="s">
        <v>1076</v>
      </c>
      <c r="I378" s="12">
        <v>37582</v>
      </c>
      <c r="J378" s="12">
        <f t="shared" si="5"/>
        <v>413404</v>
      </c>
      <c r="K378" s="4" t="s">
        <v>505</v>
      </c>
      <c r="L378" s="4" t="s">
        <v>3537</v>
      </c>
      <c r="M378" t="s">
        <v>5374</v>
      </c>
      <c r="N378"/>
      <c r="O378"/>
      <c r="P378"/>
    </row>
    <row r="379" spans="2:16" hidden="1" outlineLevel="1" x14ac:dyDescent="0.2">
      <c r="B379" s="8">
        <v>45054</v>
      </c>
      <c r="C379" s="4" t="s">
        <v>3964</v>
      </c>
      <c r="D379" s="4">
        <v>25756</v>
      </c>
      <c r="E379" s="4" t="s">
        <v>3840</v>
      </c>
      <c r="F379" s="4" t="s">
        <v>2847</v>
      </c>
      <c r="G379" s="12">
        <v>375822</v>
      </c>
      <c r="H379" s="11" t="s">
        <v>1076</v>
      </c>
      <c r="I379" s="12">
        <v>37582</v>
      </c>
      <c r="J379" s="12">
        <f t="shared" si="5"/>
        <v>413404</v>
      </c>
      <c r="K379" s="4" t="s">
        <v>505</v>
      </c>
      <c r="L379" s="4" t="s">
        <v>3537</v>
      </c>
      <c r="M379" t="s">
        <v>5374</v>
      </c>
      <c r="N379"/>
      <c r="O379"/>
      <c r="P379"/>
    </row>
    <row r="380" spans="2:16" hidden="1" outlineLevel="1" x14ac:dyDescent="0.2">
      <c r="B380" s="8">
        <v>45054</v>
      </c>
      <c r="C380" s="4" t="s">
        <v>1307</v>
      </c>
      <c r="D380" s="4">
        <v>25757</v>
      </c>
      <c r="E380" s="4" t="s">
        <v>3840</v>
      </c>
      <c r="F380" s="4" t="s">
        <v>1904</v>
      </c>
      <c r="G380" s="12">
        <v>375822</v>
      </c>
      <c r="H380" s="11" t="s">
        <v>1076</v>
      </c>
      <c r="I380" s="12">
        <v>37582</v>
      </c>
      <c r="J380" s="12">
        <f t="shared" si="5"/>
        <v>413404</v>
      </c>
      <c r="K380" s="4" t="s">
        <v>505</v>
      </c>
      <c r="L380" s="4" t="s">
        <v>3537</v>
      </c>
      <c r="M380" t="s">
        <v>5374</v>
      </c>
      <c r="N380"/>
      <c r="O380"/>
      <c r="P380"/>
    </row>
    <row r="381" spans="2:16" hidden="1" outlineLevel="1" x14ac:dyDescent="0.2">
      <c r="B381" s="8">
        <v>45054</v>
      </c>
      <c r="C381" s="4" t="s">
        <v>2876</v>
      </c>
      <c r="D381" s="4">
        <v>25758</v>
      </c>
      <c r="E381" s="4" t="s">
        <v>3840</v>
      </c>
      <c r="F381" s="4" t="s">
        <v>249</v>
      </c>
      <c r="G381" s="12">
        <v>375822</v>
      </c>
      <c r="H381" s="11" t="s">
        <v>1076</v>
      </c>
      <c r="I381" s="12">
        <v>37582</v>
      </c>
      <c r="J381" s="12">
        <f t="shared" si="5"/>
        <v>413404</v>
      </c>
      <c r="K381" s="4" t="s">
        <v>505</v>
      </c>
      <c r="L381" s="4" t="s">
        <v>3537</v>
      </c>
      <c r="M381" t="s">
        <v>5374</v>
      </c>
      <c r="N381"/>
      <c r="O381"/>
      <c r="P381"/>
    </row>
    <row r="382" spans="2:16" hidden="1" outlineLevel="1" x14ac:dyDescent="0.2">
      <c r="B382" s="8">
        <v>45054</v>
      </c>
      <c r="C382" s="4" t="s">
        <v>4911</v>
      </c>
      <c r="D382" s="4">
        <v>25759</v>
      </c>
      <c r="E382" s="4" t="s">
        <v>3840</v>
      </c>
      <c r="F382" s="4" t="s">
        <v>4989</v>
      </c>
      <c r="G382" s="12">
        <v>375822</v>
      </c>
      <c r="H382" s="11" t="s">
        <v>1076</v>
      </c>
      <c r="I382" s="12">
        <v>37582</v>
      </c>
      <c r="J382" s="12">
        <f t="shared" si="5"/>
        <v>413404</v>
      </c>
      <c r="K382" s="4" t="s">
        <v>505</v>
      </c>
      <c r="L382" s="4" t="s">
        <v>3537</v>
      </c>
      <c r="M382" t="s">
        <v>5374</v>
      </c>
      <c r="N382"/>
      <c r="O382"/>
      <c r="P382"/>
    </row>
    <row r="383" spans="2:16" hidden="1" outlineLevel="1" x14ac:dyDescent="0.2">
      <c r="B383" s="8">
        <v>45054</v>
      </c>
      <c r="C383" s="4" t="s">
        <v>4430</v>
      </c>
      <c r="D383" s="4">
        <v>25760</v>
      </c>
      <c r="E383" s="4" t="s">
        <v>3840</v>
      </c>
      <c r="F383" s="4" t="s">
        <v>2509</v>
      </c>
      <c r="G383" s="12">
        <v>375822</v>
      </c>
      <c r="H383" s="11" t="s">
        <v>1076</v>
      </c>
      <c r="I383" s="12">
        <v>37582</v>
      </c>
      <c r="J383" s="12">
        <f t="shared" si="5"/>
        <v>413404</v>
      </c>
      <c r="K383" s="4" t="s">
        <v>505</v>
      </c>
      <c r="L383" s="4" t="s">
        <v>3537</v>
      </c>
      <c r="M383" t="s">
        <v>5374</v>
      </c>
      <c r="N383"/>
      <c r="O383"/>
      <c r="P383"/>
    </row>
    <row r="384" spans="2:16" hidden="1" outlineLevel="1" x14ac:dyDescent="0.2">
      <c r="B384" s="8">
        <v>45054</v>
      </c>
      <c r="C384" s="4" t="s">
        <v>2730</v>
      </c>
      <c r="D384" s="4">
        <v>25761</v>
      </c>
      <c r="E384" s="4" t="s">
        <v>3840</v>
      </c>
      <c r="F384" s="4" t="s">
        <v>2278</v>
      </c>
      <c r="G384" s="12">
        <v>375822</v>
      </c>
      <c r="H384" s="11" t="s">
        <v>1076</v>
      </c>
      <c r="I384" s="12">
        <v>37582</v>
      </c>
      <c r="J384" s="12">
        <f t="shared" si="5"/>
        <v>413404</v>
      </c>
      <c r="K384" s="4" t="s">
        <v>505</v>
      </c>
      <c r="L384" s="4" t="s">
        <v>3537</v>
      </c>
      <c r="M384" t="s">
        <v>5374</v>
      </c>
      <c r="N384"/>
      <c r="O384"/>
      <c r="P384"/>
    </row>
    <row r="385" spans="2:16" hidden="1" outlineLevel="1" x14ac:dyDescent="0.2">
      <c r="B385" s="8">
        <v>45054</v>
      </c>
      <c r="C385" s="4" t="s">
        <v>477</v>
      </c>
      <c r="D385" s="4">
        <v>25762</v>
      </c>
      <c r="E385" s="4" t="s">
        <v>3840</v>
      </c>
      <c r="F385" s="4" t="s">
        <v>4146</v>
      </c>
      <c r="G385" s="12">
        <v>375822</v>
      </c>
      <c r="H385" s="11" t="s">
        <v>1076</v>
      </c>
      <c r="I385" s="12">
        <v>37582</v>
      </c>
      <c r="J385" s="12">
        <f t="shared" si="5"/>
        <v>413404</v>
      </c>
      <c r="K385" s="4" t="s">
        <v>505</v>
      </c>
      <c r="L385" s="4" t="s">
        <v>3537</v>
      </c>
      <c r="M385" t="s">
        <v>5374</v>
      </c>
      <c r="N385"/>
      <c r="O385"/>
      <c r="P385"/>
    </row>
    <row r="386" spans="2:16" hidden="1" outlineLevel="1" x14ac:dyDescent="0.2">
      <c r="B386" s="8">
        <v>45054</v>
      </c>
      <c r="C386" s="4" t="s">
        <v>2864</v>
      </c>
      <c r="D386" s="4">
        <v>25763</v>
      </c>
      <c r="E386" s="4" t="s">
        <v>3840</v>
      </c>
      <c r="F386" s="4" t="s">
        <v>540</v>
      </c>
      <c r="G386" s="12">
        <v>375822</v>
      </c>
      <c r="H386" s="11" t="s">
        <v>1076</v>
      </c>
      <c r="I386" s="12">
        <v>37582</v>
      </c>
      <c r="J386" s="12">
        <f t="shared" ref="J386:J449" si="6">+G386+I386</f>
        <v>413404</v>
      </c>
      <c r="K386" s="4" t="s">
        <v>505</v>
      </c>
      <c r="L386" s="4" t="s">
        <v>3537</v>
      </c>
      <c r="M386" t="s">
        <v>5374</v>
      </c>
      <c r="N386"/>
      <c r="O386"/>
      <c r="P386"/>
    </row>
    <row r="387" spans="2:16" hidden="1" outlineLevel="1" x14ac:dyDescent="0.2">
      <c r="B387" s="8">
        <v>45054</v>
      </c>
      <c r="C387" s="4" t="s">
        <v>1272</v>
      </c>
      <c r="D387" s="4">
        <v>25765</v>
      </c>
      <c r="E387" s="4" t="s">
        <v>3840</v>
      </c>
      <c r="F387" s="4" t="s">
        <v>390</v>
      </c>
      <c r="G387" s="12">
        <v>539116</v>
      </c>
      <c r="H387" s="11" t="s">
        <v>1076</v>
      </c>
      <c r="I387" s="12">
        <v>53912</v>
      </c>
      <c r="J387" s="12">
        <f t="shared" si="6"/>
        <v>593028</v>
      </c>
      <c r="K387" s="4" t="s">
        <v>505</v>
      </c>
      <c r="L387" s="4" t="s">
        <v>3537</v>
      </c>
      <c r="M387" t="s">
        <v>5374</v>
      </c>
      <c r="N387"/>
      <c r="O387"/>
      <c r="P387"/>
    </row>
    <row r="388" spans="2:16" hidden="1" outlineLevel="1" x14ac:dyDescent="0.2">
      <c r="B388" s="8">
        <v>45054</v>
      </c>
      <c r="C388" s="4" t="s">
        <v>3993</v>
      </c>
      <c r="D388" s="4">
        <v>25766</v>
      </c>
      <c r="E388" s="4" t="s">
        <v>3840</v>
      </c>
      <c r="F388" s="4" t="s">
        <v>3331</v>
      </c>
      <c r="G388" s="12">
        <v>375822</v>
      </c>
      <c r="H388" s="11" t="s">
        <v>1076</v>
      </c>
      <c r="I388" s="12">
        <v>37582</v>
      </c>
      <c r="J388" s="12">
        <f t="shared" si="6"/>
        <v>413404</v>
      </c>
      <c r="K388" s="4" t="s">
        <v>505</v>
      </c>
      <c r="L388" s="4" t="s">
        <v>3537</v>
      </c>
      <c r="M388" t="s">
        <v>5374</v>
      </c>
      <c r="N388"/>
      <c r="O388"/>
      <c r="P388"/>
    </row>
    <row r="389" spans="2:16" hidden="1" outlineLevel="1" x14ac:dyDescent="0.2">
      <c r="B389" s="8">
        <v>45054</v>
      </c>
      <c r="C389" s="4" t="s">
        <v>3546</v>
      </c>
      <c r="D389" s="4">
        <v>25768</v>
      </c>
      <c r="E389" s="4" t="s">
        <v>3840</v>
      </c>
      <c r="F389" s="4" t="s">
        <v>1750</v>
      </c>
      <c r="G389" s="12">
        <v>375822</v>
      </c>
      <c r="H389" s="11" t="s">
        <v>1076</v>
      </c>
      <c r="I389" s="12">
        <v>37582</v>
      </c>
      <c r="J389" s="12">
        <f t="shared" si="6"/>
        <v>413404</v>
      </c>
      <c r="K389" s="4" t="s">
        <v>505</v>
      </c>
      <c r="L389" s="4" t="s">
        <v>3537</v>
      </c>
      <c r="M389" t="s">
        <v>5374</v>
      </c>
      <c r="N389"/>
      <c r="O389"/>
      <c r="P389"/>
    </row>
    <row r="390" spans="2:16" hidden="1" outlineLevel="1" x14ac:dyDescent="0.2">
      <c r="B390" s="8">
        <v>45054</v>
      </c>
      <c r="C390" s="4" t="s">
        <v>2985</v>
      </c>
      <c r="D390" s="4">
        <v>25769</v>
      </c>
      <c r="E390" s="4" t="s">
        <v>3840</v>
      </c>
      <c r="F390" s="4" t="s">
        <v>3192</v>
      </c>
      <c r="G390" s="12">
        <v>375822</v>
      </c>
      <c r="H390" s="11" t="s">
        <v>1076</v>
      </c>
      <c r="I390" s="12">
        <v>37582</v>
      </c>
      <c r="J390" s="12">
        <f t="shared" si="6"/>
        <v>413404</v>
      </c>
      <c r="K390" s="4" t="s">
        <v>505</v>
      </c>
      <c r="L390" s="4" t="s">
        <v>3537</v>
      </c>
      <c r="M390" t="s">
        <v>5374</v>
      </c>
      <c r="N390"/>
      <c r="O390"/>
      <c r="P390"/>
    </row>
    <row r="391" spans="2:16" hidden="1" outlineLevel="1" x14ac:dyDescent="0.2">
      <c r="B391" s="8">
        <v>45054</v>
      </c>
      <c r="C391" s="4" t="s">
        <v>4063</v>
      </c>
      <c r="D391" s="4">
        <v>25770</v>
      </c>
      <c r="E391" s="4" t="s">
        <v>3840</v>
      </c>
      <c r="F391" s="4" t="s">
        <v>753</v>
      </c>
      <c r="G391" s="12">
        <v>375822</v>
      </c>
      <c r="H391" s="11" t="s">
        <v>1076</v>
      </c>
      <c r="I391" s="12">
        <v>37582</v>
      </c>
      <c r="J391" s="12">
        <f t="shared" si="6"/>
        <v>413404</v>
      </c>
      <c r="K391" s="4" t="s">
        <v>505</v>
      </c>
      <c r="L391" s="4" t="s">
        <v>3537</v>
      </c>
      <c r="M391" t="s">
        <v>5374</v>
      </c>
      <c r="N391"/>
      <c r="O391"/>
      <c r="P391"/>
    </row>
    <row r="392" spans="2:16" hidden="1" outlineLevel="1" x14ac:dyDescent="0.2">
      <c r="B392" s="8">
        <v>45054</v>
      </c>
      <c r="C392" s="4" t="s">
        <v>1366</v>
      </c>
      <c r="D392" s="4">
        <v>25771</v>
      </c>
      <c r="E392" s="4" t="s">
        <v>3840</v>
      </c>
      <c r="F392" s="4" t="s">
        <v>4982</v>
      </c>
      <c r="G392" s="12">
        <v>375822</v>
      </c>
      <c r="H392" s="11" t="s">
        <v>1076</v>
      </c>
      <c r="I392" s="12">
        <v>37582</v>
      </c>
      <c r="J392" s="12">
        <f t="shared" si="6"/>
        <v>413404</v>
      </c>
      <c r="K392" s="4" t="s">
        <v>505</v>
      </c>
      <c r="L392" s="4" t="s">
        <v>3537</v>
      </c>
      <c r="M392" t="s">
        <v>5374</v>
      </c>
      <c r="N392"/>
      <c r="O392"/>
      <c r="P392"/>
    </row>
    <row r="393" spans="2:16" hidden="1" outlineLevel="1" x14ac:dyDescent="0.2">
      <c r="B393" s="8">
        <v>45054</v>
      </c>
      <c r="C393" s="4" t="s">
        <v>2363</v>
      </c>
      <c r="D393" s="4">
        <v>25772</v>
      </c>
      <c r="E393" s="4" t="s">
        <v>3840</v>
      </c>
      <c r="F393" s="4" t="s">
        <v>2781</v>
      </c>
      <c r="G393" s="12">
        <v>375822</v>
      </c>
      <c r="H393" s="11" t="s">
        <v>1076</v>
      </c>
      <c r="I393" s="12">
        <v>37582</v>
      </c>
      <c r="J393" s="12">
        <f t="shared" si="6"/>
        <v>413404</v>
      </c>
      <c r="K393" s="4" t="s">
        <v>505</v>
      </c>
      <c r="L393" s="4" t="s">
        <v>3537</v>
      </c>
      <c r="M393" t="s">
        <v>5374</v>
      </c>
      <c r="N393"/>
      <c r="O393"/>
      <c r="P393"/>
    </row>
    <row r="394" spans="2:16" hidden="1" outlineLevel="1" x14ac:dyDescent="0.2">
      <c r="B394" s="8">
        <v>45054</v>
      </c>
      <c r="C394" s="4" t="s">
        <v>1738</v>
      </c>
      <c r="D394" s="4">
        <v>25773</v>
      </c>
      <c r="E394" s="4" t="s">
        <v>3840</v>
      </c>
      <c r="F394" s="4" t="s">
        <v>4514</v>
      </c>
      <c r="G394" s="12">
        <v>375822</v>
      </c>
      <c r="H394" s="11" t="s">
        <v>1076</v>
      </c>
      <c r="I394" s="12">
        <v>37582</v>
      </c>
      <c r="J394" s="12">
        <f t="shared" si="6"/>
        <v>413404</v>
      </c>
      <c r="K394" s="4" t="s">
        <v>505</v>
      </c>
      <c r="L394" s="4" t="s">
        <v>3537</v>
      </c>
      <c r="M394" t="s">
        <v>5374</v>
      </c>
      <c r="N394"/>
      <c r="O394"/>
      <c r="P394"/>
    </row>
    <row r="395" spans="2:16" hidden="1" outlineLevel="1" x14ac:dyDescent="0.2">
      <c r="B395" s="8">
        <v>45054</v>
      </c>
      <c r="C395" s="4" t="s">
        <v>4064</v>
      </c>
      <c r="D395" s="4">
        <v>25774</v>
      </c>
      <c r="E395" s="4" t="s">
        <v>3840</v>
      </c>
      <c r="F395" s="4" t="s">
        <v>4916</v>
      </c>
      <c r="G395" s="12">
        <v>375822</v>
      </c>
      <c r="H395" s="11" t="s">
        <v>1076</v>
      </c>
      <c r="I395" s="12">
        <v>37582</v>
      </c>
      <c r="J395" s="12">
        <f t="shared" si="6"/>
        <v>413404</v>
      </c>
      <c r="K395" s="4" t="s">
        <v>505</v>
      </c>
      <c r="L395" s="4" t="s">
        <v>3537</v>
      </c>
      <c r="M395" t="s">
        <v>5374</v>
      </c>
      <c r="N395"/>
      <c r="O395"/>
      <c r="P395"/>
    </row>
    <row r="396" spans="2:16" hidden="1" outlineLevel="1" x14ac:dyDescent="0.2">
      <c r="B396" s="8">
        <v>45054</v>
      </c>
      <c r="C396" s="4" t="s">
        <v>4281</v>
      </c>
      <c r="D396" s="4">
        <v>25775</v>
      </c>
      <c r="E396" s="4" t="s">
        <v>3840</v>
      </c>
      <c r="F396" s="4" t="s">
        <v>3866</v>
      </c>
      <c r="G396" s="12">
        <v>375822</v>
      </c>
      <c r="H396" s="11" t="s">
        <v>1076</v>
      </c>
      <c r="I396" s="12">
        <v>37582</v>
      </c>
      <c r="J396" s="12">
        <f t="shared" si="6"/>
        <v>413404</v>
      </c>
      <c r="K396" s="4" t="s">
        <v>505</v>
      </c>
      <c r="L396" s="4" t="s">
        <v>3537</v>
      </c>
      <c r="M396" t="s">
        <v>5374</v>
      </c>
      <c r="N396"/>
      <c r="O396"/>
      <c r="P396"/>
    </row>
    <row r="397" spans="2:16" hidden="1" outlineLevel="1" x14ac:dyDescent="0.2">
      <c r="B397" s="8">
        <v>45054</v>
      </c>
      <c r="C397" s="4" t="s">
        <v>4906</v>
      </c>
      <c r="D397" s="4">
        <v>25776</v>
      </c>
      <c r="E397" s="4" t="s">
        <v>3840</v>
      </c>
      <c r="F397" s="4" t="s">
        <v>1798</v>
      </c>
      <c r="G397" s="12">
        <v>375822</v>
      </c>
      <c r="H397" s="11" t="s">
        <v>1076</v>
      </c>
      <c r="I397" s="12">
        <v>37582</v>
      </c>
      <c r="J397" s="12">
        <f t="shared" si="6"/>
        <v>413404</v>
      </c>
      <c r="K397" s="4" t="s">
        <v>505</v>
      </c>
      <c r="L397" s="4" t="s">
        <v>3537</v>
      </c>
      <c r="M397" t="s">
        <v>5374</v>
      </c>
      <c r="N397"/>
      <c r="O397"/>
      <c r="P397"/>
    </row>
    <row r="398" spans="2:16" hidden="1" outlineLevel="1" x14ac:dyDescent="0.2">
      <c r="B398" s="8">
        <v>45054</v>
      </c>
      <c r="C398" s="4" t="s">
        <v>417</v>
      </c>
      <c r="D398" s="4">
        <v>25777</v>
      </c>
      <c r="E398" s="4" t="s">
        <v>3840</v>
      </c>
      <c r="F398" s="4" t="s">
        <v>2546</v>
      </c>
      <c r="G398" s="12">
        <v>375822</v>
      </c>
      <c r="H398" s="11" t="s">
        <v>1076</v>
      </c>
      <c r="I398" s="12">
        <v>37582</v>
      </c>
      <c r="J398" s="12">
        <f t="shared" si="6"/>
        <v>413404</v>
      </c>
      <c r="K398" s="4" t="s">
        <v>505</v>
      </c>
      <c r="L398" s="4" t="s">
        <v>3537</v>
      </c>
      <c r="M398" t="s">
        <v>5374</v>
      </c>
      <c r="N398"/>
      <c r="O398"/>
      <c r="P398"/>
    </row>
    <row r="399" spans="2:16" hidden="1" outlineLevel="1" x14ac:dyDescent="0.2">
      <c r="B399" s="8">
        <v>45054</v>
      </c>
      <c r="C399" s="4" t="s">
        <v>92</v>
      </c>
      <c r="D399" s="4">
        <v>25778</v>
      </c>
      <c r="E399" s="4" t="s">
        <v>3840</v>
      </c>
      <c r="F399" s="4" t="s">
        <v>4167</v>
      </c>
      <c r="G399" s="12">
        <v>375822</v>
      </c>
      <c r="H399" s="11" t="s">
        <v>1076</v>
      </c>
      <c r="I399" s="12">
        <v>37582</v>
      </c>
      <c r="J399" s="12">
        <f t="shared" si="6"/>
        <v>413404</v>
      </c>
      <c r="K399" s="4" t="s">
        <v>505</v>
      </c>
      <c r="L399" s="4" t="s">
        <v>3537</v>
      </c>
      <c r="M399" t="s">
        <v>5374</v>
      </c>
      <c r="N399"/>
      <c r="O399"/>
      <c r="P399"/>
    </row>
    <row r="400" spans="2:16" hidden="1" outlineLevel="1" x14ac:dyDescent="0.2">
      <c r="B400" s="8">
        <v>45054</v>
      </c>
      <c r="C400" s="4" t="s">
        <v>2364</v>
      </c>
      <c r="D400" s="4">
        <v>25779</v>
      </c>
      <c r="E400" s="4" t="s">
        <v>3840</v>
      </c>
      <c r="F400" s="4" t="s">
        <v>2829</v>
      </c>
      <c r="G400" s="12">
        <v>375822</v>
      </c>
      <c r="H400" s="11" t="s">
        <v>1076</v>
      </c>
      <c r="I400" s="12">
        <v>37582</v>
      </c>
      <c r="J400" s="12">
        <f t="shared" si="6"/>
        <v>413404</v>
      </c>
      <c r="K400" s="4" t="s">
        <v>505</v>
      </c>
      <c r="L400" s="4" t="s">
        <v>3537</v>
      </c>
      <c r="M400" t="s">
        <v>5374</v>
      </c>
      <c r="N400"/>
      <c r="O400"/>
      <c r="P400"/>
    </row>
    <row r="401" spans="2:16" hidden="1" outlineLevel="1" x14ac:dyDescent="0.2">
      <c r="B401" s="8">
        <v>45054</v>
      </c>
      <c r="C401" s="4" t="s">
        <v>4804</v>
      </c>
      <c r="D401" s="4">
        <v>25780</v>
      </c>
      <c r="E401" s="4" t="s">
        <v>3840</v>
      </c>
      <c r="F401" s="4" t="s">
        <v>1068</v>
      </c>
      <c r="G401" s="12">
        <v>375822</v>
      </c>
      <c r="H401" s="11" t="s">
        <v>1076</v>
      </c>
      <c r="I401" s="12">
        <v>37582</v>
      </c>
      <c r="J401" s="12">
        <f t="shared" si="6"/>
        <v>413404</v>
      </c>
      <c r="K401" s="4" t="s">
        <v>505</v>
      </c>
      <c r="L401" s="4" t="s">
        <v>3537</v>
      </c>
      <c r="M401" t="s">
        <v>5374</v>
      </c>
      <c r="N401"/>
      <c r="O401"/>
      <c r="P401"/>
    </row>
    <row r="402" spans="2:16" hidden="1" outlineLevel="1" x14ac:dyDescent="0.2">
      <c r="B402" s="8">
        <v>45054</v>
      </c>
      <c r="C402" s="4" t="s">
        <v>1866</v>
      </c>
      <c r="D402" s="4">
        <v>25781</v>
      </c>
      <c r="E402" s="4" t="s">
        <v>3840</v>
      </c>
      <c r="F402" s="4" t="s">
        <v>1530</v>
      </c>
      <c r="G402" s="12">
        <v>375822</v>
      </c>
      <c r="H402" s="11" t="s">
        <v>1076</v>
      </c>
      <c r="I402" s="12">
        <v>37582</v>
      </c>
      <c r="J402" s="12">
        <f t="shared" si="6"/>
        <v>413404</v>
      </c>
      <c r="K402" s="4" t="s">
        <v>505</v>
      </c>
      <c r="L402" s="4" t="s">
        <v>3537</v>
      </c>
      <c r="M402" t="s">
        <v>5374</v>
      </c>
      <c r="N402"/>
      <c r="O402"/>
      <c r="P402"/>
    </row>
    <row r="403" spans="2:16" hidden="1" outlineLevel="1" x14ac:dyDescent="0.2">
      <c r="B403" s="8">
        <v>45054</v>
      </c>
      <c r="C403" s="4" t="s">
        <v>3383</v>
      </c>
      <c r="D403" s="4">
        <v>25782</v>
      </c>
      <c r="E403" s="4" t="s">
        <v>3840</v>
      </c>
      <c r="F403" s="4" t="s">
        <v>4058</v>
      </c>
      <c r="G403" s="12">
        <v>375822</v>
      </c>
      <c r="H403" s="11" t="s">
        <v>1076</v>
      </c>
      <c r="I403" s="12">
        <v>37582</v>
      </c>
      <c r="J403" s="12">
        <f t="shared" si="6"/>
        <v>413404</v>
      </c>
      <c r="K403" s="4" t="s">
        <v>505</v>
      </c>
      <c r="L403" s="4" t="s">
        <v>3537</v>
      </c>
      <c r="M403" t="s">
        <v>5374</v>
      </c>
      <c r="N403"/>
      <c r="O403"/>
      <c r="P403"/>
    </row>
    <row r="404" spans="2:16" hidden="1" outlineLevel="1" x14ac:dyDescent="0.2">
      <c r="B404" s="8">
        <v>45054</v>
      </c>
      <c r="C404" s="4" t="s">
        <v>1732</v>
      </c>
      <c r="D404" s="4">
        <v>25783</v>
      </c>
      <c r="E404" s="4" t="s">
        <v>3840</v>
      </c>
      <c r="F404" s="4" t="s">
        <v>3736</v>
      </c>
      <c r="G404" s="12">
        <v>375822</v>
      </c>
      <c r="H404" s="11" t="s">
        <v>1076</v>
      </c>
      <c r="I404" s="12">
        <v>37582</v>
      </c>
      <c r="J404" s="12">
        <f t="shared" si="6"/>
        <v>413404</v>
      </c>
      <c r="K404" s="4" t="s">
        <v>505</v>
      </c>
      <c r="L404" s="4" t="s">
        <v>3537</v>
      </c>
      <c r="M404" t="s">
        <v>5374</v>
      </c>
      <c r="N404"/>
      <c r="O404"/>
      <c r="P404"/>
    </row>
    <row r="405" spans="2:16" hidden="1" outlineLevel="1" x14ac:dyDescent="0.2">
      <c r="B405" s="8">
        <v>45054</v>
      </c>
      <c r="C405" s="4" t="s">
        <v>3005</v>
      </c>
      <c r="D405" s="4">
        <v>25785</v>
      </c>
      <c r="E405" s="4" t="s">
        <v>3840</v>
      </c>
      <c r="F405" s="4" t="s">
        <v>4945</v>
      </c>
      <c r="G405" s="12">
        <v>375822</v>
      </c>
      <c r="H405" s="11" t="s">
        <v>1076</v>
      </c>
      <c r="I405" s="12">
        <v>37582</v>
      </c>
      <c r="J405" s="12">
        <f t="shared" si="6"/>
        <v>413404</v>
      </c>
      <c r="K405" s="4" t="s">
        <v>505</v>
      </c>
      <c r="L405" s="4" t="s">
        <v>3537</v>
      </c>
      <c r="M405" t="s">
        <v>5374</v>
      </c>
      <c r="N405"/>
      <c r="O405"/>
      <c r="P405"/>
    </row>
    <row r="406" spans="2:16" hidden="1" outlineLevel="1" x14ac:dyDescent="0.2">
      <c r="B406" s="8">
        <v>45054</v>
      </c>
      <c r="C406" s="4" t="s">
        <v>909</v>
      </c>
      <c r="D406" s="4">
        <v>25786</v>
      </c>
      <c r="E406" s="4" t="s">
        <v>3840</v>
      </c>
      <c r="F406" s="4" t="s">
        <v>4714</v>
      </c>
      <c r="G406" s="12">
        <v>375822</v>
      </c>
      <c r="H406" s="11" t="s">
        <v>1076</v>
      </c>
      <c r="I406" s="12">
        <v>37582</v>
      </c>
      <c r="J406" s="12">
        <f t="shared" si="6"/>
        <v>413404</v>
      </c>
      <c r="K406" s="4" t="s">
        <v>505</v>
      </c>
      <c r="L406" s="4" t="s">
        <v>3537</v>
      </c>
      <c r="M406" t="s">
        <v>5374</v>
      </c>
      <c r="N406"/>
      <c r="O406"/>
      <c r="P406"/>
    </row>
    <row r="407" spans="2:16" hidden="1" outlineLevel="1" x14ac:dyDescent="0.2">
      <c r="B407" s="8">
        <v>45054</v>
      </c>
      <c r="C407" s="4" t="s">
        <v>3506</v>
      </c>
      <c r="D407" s="4">
        <v>25787</v>
      </c>
      <c r="E407" s="4" t="s">
        <v>3840</v>
      </c>
      <c r="F407" s="4" t="s">
        <v>4232</v>
      </c>
      <c r="G407" s="12">
        <v>375822</v>
      </c>
      <c r="H407" s="11" t="s">
        <v>1076</v>
      </c>
      <c r="I407" s="12">
        <v>37582</v>
      </c>
      <c r="J407" s="12">
        <f t="shared" si="6"/>
        <v>413404</v>
      </c>
      <c r="K407" s="4" t="s">
        <v>505</v>
      </c>
      <c r="L407" s="4" t="s">
        <v>3537</v>
      </c>
      <c r="M407" t="s">
        <v>5374</v>
      </c>
      <c r="N407"/>
      <c r="O407"/>
      <c r="P407"/>
    </row>
    <row r="408" spans="2:16" hidden="1" outlineLevel="1" x14ac:dyDescent="0.2">
      <c r="B408" s="8">
        <v>45054</v>
      </c>
      <c r="C408" s="4" t="s">
        <v>3414</v>
      </c>
      <c r="D408" s="4">
        <v>25788</v>
      </c>
      <c r="E408" s="4" t="s">
        <v>3840</v>
      </c>
      <c r="F408" s="4" t="s">
        <v>2850</v>
      </c>
      <c r="G408" s="12">
        <v>375822</v>
      </c>
      <c r="H408" s="11" t="s">
        <v>1076</v>
      </c>
      <c r="I408" s="12">
        <v>37582</v>
      </c>
      <c r="J408" s="12">
        <f t="shared" si="6"/>
        <v>413404</v>
      </c>
      <c r="K408" s="4" t="s">
        <v>505</v>
      </c>
      <c r="L408" s="4" t="s">
        <v>3537</v>
      </c>
      <c r="M408" t="s">
        <v>5374</v>
      </c>
      <c r="N408"/>
      <c r="O408"/>
      <c r="P408"/>
    </row>
    <row r="409" spans="2:16" hidden="1" outlineLevel="1" x14ac:dyDescent="0.2">
      <c r="B409" s="8">
        <v>45054</v>
      </c>
      <c r="C409" s="4" t="s">
        <v>1310</v>
      </c>
      <c r="D409" s="4">
        <v>25789</v>
      </c>
      <c r="E409" s="4" t="s">
        <v>3840</v>
      </c>
      <c r="F409" s="4" t="s">
        <v>2258</v>
      </c>
      <c r="G409" s="12">
        <v>375822</v>
      </c>
      <c r="H409" s="11" t="s">
        <v>1076</v>
      </c>
      <c r="I409" s="12">
        <v>37582</v>
      </c>
      <c r="J409" s="12">
        <f t="shared" si="6"/>
        <v>413404</v>
      </c>
      <c r="K409" s="4" t="s">
        <v>505</v>
      </c>
      <c r="L409" s="4" t="s">
        <v>3537</v>
      </c>
      <c r="M409" t="s">
        <v>5374</v>
      </c>
      <c r="N409"/>
      <c r="O409"/>
      <c r="P409"/>
    </row>
    <row r="410" spans="2:16" hidden="1" outlineLevel="1" x14ac:dyDescent="0.2">
      <c r="B410" s="8">
        <v>45054</v>
      </c>
      <c r="C410" s="4" t="s">
        <v>927</v>
      </c>
      <c r="D410" s="4">
        <v>25790</v>
      </c>
      <c r="E410" s="4" t="s">
        <v>3840</v>
      </c>
      <c r="F410" s="4" t="s">
        <v>2564</v>
      </c>
      <c r="G410" s="12">
        <v>375822</v>
      </c>
      <c r="H410" s="11" t="s">
        <v>1076</v>
      </c>
      <c r="I410" s="12">
        <v>37582</v>
      </c>
      <c r="J410" s="12">
        <f t="shared" si="6"/>
        <v>413404</v>
      </c>
      <c r="K410" s="4" t="s">
        <v>505</v>
      </c>
      <c r="L410" s="4" t="s">
        <v>3537</v>
      </c>
      <c r="M410" t="s">
        <v>5374</v>
      </c>
      <c r="N410"/>
      <c r="O410"/>
      <c r="P410"/>
    </row>
    <row r="411" spans="2:16" hidden="1" outlineLevel="1" x14ac:dyDescent="0.2">
      <c r="B411" s="8">
        <v>45054</v>
      </c>
      <c r="C411" s="4" t="s">
        <v>204</v>
      </c>
      <c r="D411" s="4">
        <v>25791</v>
      </c>
      <c r="E411" s="4" t="s">
        <v>3840</v>
      </c>
      <c r="F411" s="4" t="s">
        <v>3222</v>
      </c>
      <c r="G411" s="12">
        <v>375822</v>
      </c>
      <c r="H411" s="11" t="s">
        <v>1076</v>
      </c>
      <c r="I411" s="12">
        <v>37582</v>
      </c>
      <c r="J411" s="12">
        <f t="shared" si="6"/>
        <v>413404</v>
      </c>
      <c r="K411" s="4" t="s">
        <v>505</v>
      </c>
      <c r="L411" s="4" t="s">
        <v>3537</v>
      </c>
      <c r="M411" t="s">
        <v>5374</v>
      </c>
      <c r="N411"/>
      <c r="O411"/>
      <c r="P411"/>
    </row>
    <row r="412" spans="2:16" hidden="1" outlineLevel="1" x14ac:dyDescent="0.2">
      <c r="B412" s="8">
        <v>45054</v>
      </c>
      <c r="C412" s="4" t="s">
        <v>3415</v>
      </c>
      <c r="D412" s="4">
        <v>25792</v>
      </c>
      <c r="E412" s="4" t="s">
        <v>3840</v>
      </c>
      <c r="F412" s="4" t="s">
        <v>4542</v>
      </c>
      <c r="G412" s="12">
        <v>375822</v>
      </c>
      <c r="H412" s="11" t="s">
        <v>1076</v>
      </c>
      <c r="I412" s="12">
        <v>37582</v>
      </c>
      <c r="J412" s="12">
        <f t="shared" si="6"/>
        <v>413404</v>
      </c>
      <c r="K412" s="4" t="s">
        <v>505</v>
      </c>
      <c r="L412" s="4" t="s">
        <v>3537</v>
      </c>
      <c r="M412" t="s">
        <v>5374</v>
      </c>
      <c r="N412"/>
      <c r="O412"/>
      <c r="P412"/>
    </row>
    <row r="413" spans="2:16" hidden="1" outlineLevel="1" x14ac:dyDescent="0.2">
      <c r="B413" s="8">
        <v>45054</v>
      </c>
      <c r="C413" s="4" t="s">
        <v>1753</v>
      </c>
      <c r="D413" s="4">
        <v>25793</v>
      </c>
      <c r="E413" s="4" t="s">
        <v>3840</v>
      </c>
      <c r="F413" s="4" t="s">
        <v>3384</v>
      </c>
      <c r="G413" s="12">
        <v>375822</v>
      </c>
      <c r="H413" s="11" t="s">
        <v>1076</v>
      </c>
      <c r="I413" s="12">
        <v>37582</v>
      </c>
      <c r="J413" s="12">
        <f t="shared" si="6"/>
        <v>413404</v>
      </c>
      <c r="K413" s="4" t="s">
        <v>505</v>
      </c>
      <c r="L413" s="4" t="s">
        <v>3537</v>
      </c>
      <c r="M413" t="s">
        <v>5374</v>
      </c>
      <c r="N413"/>
      <c r="O413"/>
      <c r="P413"/>
    </row>
    <row r="414" spans="2:16" hidden="1" outlineLevel="1" x14ac:dyDescent="0.2">
      <c r="B414" s="8">
        <v>45055</v>
      </c>
      <c r="C414" s="4" t="s">
        <v>4459</v>
      </c>
      <c r="D414" s="4">
        <v>25794</v>
      </c>
      <c r="E414" s="4" t="s">
        <v>3840</v>
      </c>
      <c r="F414" s="4" t="s">
        <v>3843</v>
      </c>
      <c r="G414" s="12">
        <v>375822</v>
      </c>
      <c r="H414" s="11" t="s">
        <v>1076</v>
      </c>
      <c r="I414" s="12">
        <v>37582</v>
      </c>
      <c r="J414" s="12">
        <f t="shared" si="6"/>
        <v>413404</v>
      </c>
      <c r="K414" s="4" t="s">
        <v>505</v>
      </c>
      <c r="L414" s="4" t="s">
        <v>3537</v>
      </c>
      <c r="M414" t="s">
        <v>5374</v>
      </c>
      <c r="N414"/>
      <c r="O414"/>
      <c r="P414"/>
    </row>
    <row r="415" spans="2:16" hidden="1" outlineLevel="1" x14ac:dyDescent="0.2">
      <c r="B415" s="8">
        <v>45055</v>
      </c>
      <c r="C415" s="4" t="s">
        <v>297</v>
      </c>
      <c r="D415" s="4">
        <v>25795</v>
      </c>
      <c r="E415" s="4" t="s">
        <v>3840</v>
      </c>
      <c r="F415" s="4" t="s">
        <v>556</v>
      </c>
      <c r="G415" s="12">
        <v>375822</v>
      </c>
      <c r="H415" s="11" t="s">
        <v>1076</v>
      </c>
      <c r="I415" s="12">
        <v>37582</v>
      </c>
      <c r="J415" s="12">
        <f t="shared" si="6"/>
        <v>413404</v>
      </c>
      <c r="K415" s="4" t="s">
        <v>505</v>
      </c>
      <c r="L415" s="4" t="s">
        <v>3537</v>
      </c>
      <c r="M415" t="s">
        <v>5374</v>
      </c>
      <c r="N415"/>
      <c r="O415"/>
      <c r="P415"/>
    </row>
    <row r="416" spans="2:16" hidden="1" outlineLevel="1" x14ac:dyDescent="0.2">
      <c r="B416" s="8">
        <v>45055</v>
      </c>
      <c r="C416" s="4" t="s">
        <v>3441</v>
      </c>
      <c r="D416" s="4">
        <v>25796</v>
      </c>
      <c r="E416" s="4" t="s">
        <v>3840</v>
      </c>
      <c r="F416" s="4" t="s">
        <v>3877</v>
      </c>
      <c r="G416" s="12">
        <v>375822</v>
      </c>
      <c r="H416" s="11" t="s">
        <v>1076</v>
      </c>
      <c r="I416" s="12">
        <v>37582</v>
      </c>
      <c r="J416" s="12">
        <f t="shared" si="6"/>
        <v>413404</v>
      </c>
      <c r="K416" s="4" t="s">
        <v>505</v>
      </c>
      <c r="L416" s="4" t="s">
        <v>3537</v>
      </c>
      <c r="M416" t="s">
        <v>5374</v>
      </c>
      <c r="N416"/>
      <c r="O416"/>
      <c r="P416"/>
    </row>
    <row r="417" spans="2:16" hidden="1" outlineLevel="1" x14ac:dyDescent="0.2">
      <c r="B417" s="8">
        <v>45055</v>
      </c>
      <c r="C417" s="4" t="s">
        <v>858</v>
      </c>
      <c r="D417" s="4">
        <v>25797</v>
      </c>
      <c r="E417" s="4" t="s">
        <v>3840</v>
      </c>
      <c r="F417" s="4" t="s">
        <v>4328</v>
      </c>
      <c r="G417" s="12">
        <v>375822</v>
      </c>
      <c r="H417" s="11" t="s">
        <v>1076</v>
      </c>
      <c r="I417" s="12">
        <v>37582</v>
      </c>
      <c r="J417" s="12">
        <f t="shared" si="6"/>
        <v>413404</v>
      </c>
      <c r="K417" s="4" t="s">
        <v>505</v>
      </c>
      <c r="L417" s="4" t="s">
        <v>3537</v>
      </c>
      <c r="M417" t="s">
        <v>5374</v>
      </c>
      <c r="N417"/>
      <c r="O417"/>
      <c r="P417"/>
    </row>
    <row r="418" spans="2:16" hidden="1" outlineLevel="1" x14ac:dyDescent="0.2">
      <c r="B418" s="8">
        <v>45055</v>
      </c>
      <c r="C418" s="4" t="s">
        <v>698</v>
      </c>
      <c r="D418" s="4">
        <v>25798</v>
      </c>
      <c r="E418" s="4" t="s">
        <v>3840</v>
      </c>
      <c r="F418" s="4" t="s">
        <v>3551</v>
      </c>
      <c r="G418" s="12">
        <v>375822</v>
      </c>
      <c r="H418" s="11" t="s">
        <v>1076</v>
      </c>
      <c r="I418" s="12">
        <v>37582</v>
      </c>
      <c r="J418" s="12">
        <f t="shared" si="6"/>
        <v>413404</v>
      </c>
      <c r="K418" s="4" t="s">
        <v>505</v>
      </c>
      <c r="L418" s="4" t="s">
        <v>3537</v>
      </c>
      <c r="M418" t="s">
        <v>5374</v>
      </c>
      <c r="N418"/>
      <c r="O418"/>
      <c r="P418"/>
    </row>
    <row r="419" spans="2:16" hidden="1" outlineLevel="1" x14ac:dyDescent="0.2">
      <c r="B419" s="8">
        <v>45055</v>
      </c>
      <c r="C419" s="4" t="s">
        <v>2872</v>
      </c>
      <c r="D419" s="4">
        <v>25799</v>
      </c>
      <c r="E419" s="4" t="s">
        <v>3840</v>
      </c>
      <c r="F419" s="4" t="s">
        <v>1494</v>
      </c>
      <c r="G419" s="12">
        <v>375822</v>
      </c>
      <c r="H419" s="11" t="s">
        <v>1076</v>
      </c>
      <c r="I419" s="12">
        <v>37582</v>
      </c>
      <c r="J419" s="12">
        <f t="shared" si="6"/>
        <v>413404</v>
      </c>
      <c r="K419" s="4" t="s">
        <v>505</v>
      </c>
      <c r="L419" s="4" t="s">
        <v>3537</v>
      </c>
      <c r="M419" t="s">
        <v>5374</v>
      </c>
      <c r="N419"/>
      <c r="O419"/>
      <c r="P419"/>
    </row>
    <row r="420" spans="2:16" hidden="1" outlineLevel="1" x14ac:dyDescent="0.2">
      <c r="B420" s="8">
        <v>45055</v>
      </c>
      <c r="C420" s="4" t="s">
        <v>1780</v>
      </c>
      <c r="D420" s="4">
        <v>25800</v>
      </c>
      <c r="E420" s="4" t="s">
        <v>3840</v>
      </c>
      <c r="F420" s="4" t="s">
        <v>482</v>
      </c>
      <c r="G420" s="12">
        <v>375822</v>
      </c>
      <c r="H420" s="11" t="s">
        <v>1076</v>
      </c>
      <c r="I420" s="12">
        <v>37582</v>
      </c>
      <c r="J420" s="12">
        <f t="shared" si="6"/>
        <v>413404</v>
      </c>
      <c r="K420" s="4" t="s">
        <v>505</v>
      </c>
      <c r="L420" s="4" t="s">
        <v>3537</v>
      </c>
      <c r="M420" t="s">
        <v>5374</v>
      </c>
      <c r="N420"/>
      <c r="O420"/>
      <c r="P420"/>
    </row>
    <row r="421" spans="2:16" hidden="1" outlineLevel="1" x14ac:dyDescent="0.2">
      <c r="B421" s="8">
        <v>45055</v>
      </c>
      <c r="C421" s="4" t="s">
        <v>3405</v>
      </c>
      <c r="D421" s="4">
        <v>25801</v>
      </c>
      <c r="E421" s="4" t="s">
        <v>3840</v>
      </c>
      <c r="F421" s="4" t="s">
        <v>4112</v>
      </c>
      <c r="G421" s="12">
        <v>375822</v>
      </c>
      <c r="H421" s="11" t="s">
        <v>1076</v>
      </c>
      <c r="I421" s="12">
        <v>37582</v>
      </c>
      <c r="J421" s="12">
        <f t="shared" si="6"/>
        <v>413404</v>
      </c>
      <c r="K421" s="4" t="s">
        <v>505</v>
      </c>
      <c r="L421" s="4" t="s">
        <v>3537</v>
      </c>
      <c r="M421" t="s">
        <v>5374</v>
      </c>
      <c r="N421"/>
      <c r="O421"/>
      <c r="P421"/>
    </row>
    <row r="422" spans="2:16" hidden="1" outlineLevel="1" x14ac:dyDescent="0.2">
      <c r="B422" s="8">
        <v>45055</v>
      </c>
      <c r="C422" s="4" t="s">
        <v>2458</v>
      </c>
      <c r="D422" s="4">
        <v>25802</v>
      </c>
      <c r="E422" s="4" t="s">
        <v>3840</v>
      </c>
      <c r="F422" s="4" t="s">
        <v>2676</v>
      </c>
      <c r="G422" s="12">
        <v>375822</v>
      </c>
      <c r="H422" s="11" t="s">
        <v>1076</v>
      </c>
      <c r="I422" s="12">
        <v>37582</v>
      </c>
      <c r="J422" s="12">
        <f t="shared" si="6"/>
        <v>413404</v>
      </c>
      <c r="K422" s="4" t="s">
        <v>505</v>
      </c>
      <c r="L422" s="4" t="s">
        <v>3537</v>
      </c>
      <c r="M422" t="s">
        <v>5374</v>
      </c>
      <c r="N422"/>
      <c r="O422"/>
      <c r="P422"/>
    </row>
    <row r="423" spans="2:16" hidden="1" outlineLevel="1" x14ac:dyDescent="0.2">
      <c r="B423" s="8">
        <v>45055</v>
      </c>
      <c r="C423" s="4" t="s">
        <v>1041</v>
      </c>
      <c r="D423" s="4">
        <v>25803</v>
      </c>
      <c r="E423" s="4" t="s">
        <v>3840</v>
      </c>
      <c r="F423" s="4" t="s">
        <v>2567</v>
      </c>
      <c r="G423" s="12">
        <v>375822</v>
      </c>
      <c r="H423" s="11" t="s">
        <v>1076</v>
      </c>
      <c r="I423" s="12">
        <v>37582</v>
      </c>
      <c r="J423" s="12">
        <f t="shared" si="6"/>
        <v>413404</v>
      </c>
      <c r="K423" s="4" t="s">
        <v>505</v>
      </c>
      <c r="L423" s="4" t="s">
        <v>3537</v>
      </c>
      <c r="M423" t="s">
        <v>5374</v>
      </c>
      <c r="N423"/>
      <c r="O423"/>
      <c r="P423"/>
    </row>
    <row r="424" spans="2:16" hidden="1" outlineLevel="1" x14ac:dyDescent="0.2">
      <c r="B424" s="8">
        <v>45055</v>
      </c>
      <c r="C424" s="4" t="s">
        <v>5032</v>
      </c>
      <c r="D424" s="4">
        <v>25804</v>
      </c>
      <c r="E424" s="4" t="s">
        <v>3840</v>
      </c>
      <c r="F424" s="4" t="s">
        <v>3244</v>
      </c>
      <c r="G424" s="12">
        <v>375822</v>
      </c>
      <c r="H424" s="11" t="s">
        <v>1076</v>
      </c>
      <c r="I424" s="12">
        <v>37582</v>
      </c>
      <c r="J424" s="12">
        <f t="shared" si="6"/>
        <v>413404</v>
      </c>
      <c r="K424" s="4" t="s">
        <v>505</v>
      </c>
      <c r="L424" s="4" t="s">
        <v>3537</v>
      </c>
      <c r="M424" t="s">
        <v>5374</v>
      </c>
      <c r="N424"/>
      <c r="O424"/>
      <c r="P424"/>
    </row>
    <row r="425" spans="2:16" hidden="1" outlineLevel="1" x14ac:dyDescent="0.2">
      <c r="B425" s="8">
        <v>45055</v>
      </c>
      <c r="C425" s="4" t="s">
        <v>919</v>
      </c>
      <c r="D425" s="4">
        <v>25805</v>
      </c>
      <c r="E425" s="4" t="s">
        <v>3840</v>
      </c>
      <c r="F425" s="4" t="s">
        <v>3460</v>
      </c>
      <c r="G425" s="12">
        <v>375822</v>
      </c>
      <c r="H425" s="11" t="s">
        <v>1076</v>
      </c>
      <c r="I425" s="12">
        <v>37582</v>
      </c>
      <c r="J425" s="12">
        <f t="shared" si="6"/>
        <v>413404</v>
      </c>
      <c r="K425" s="4" t="s">
        <v>505</v>
      </c>
      <c r="L425" s="4" t="s">
        <v>3537</v>
      </c>
      <c r="M425" t="s">
        <v>5374</v>
      </c>
      <c r="N425"/>
      <c r="O425"/>
      <c r="P425"/>
    </row>
    <row r="426" spans="2:16" hidden="1" outlineLevel="1" x14ac:dyDescent="0.2">
      <c r="B426" s="8">
        <v>45055</v>
      </c>
      <c r="C426" s="4" t="s">
        <v>3036</v>
      </c>
      <c r="D426" s="4">
        <v>25806</v>
      </c>
      <c r="E426" s="4" t="s">
        <v>3840</v>
      </c>
      <c r="F426" s="4" t="s">
        <v>4627</v>
      </c>
      <c r="G426" s="12">
        <v>375822</v>
      </c>
      <c r="H426" s="11" t="s">
        <v>1076</v>
      </c>
      <c r="I426" s="12">
        <v>37582</v>
      </c>
      <c r="J426" s="12">
        <f t="shared" si="6"/>
        <v>413404</v>
      </c>
      <c r="K426" s="4" t="s">
        <v>505</v>
      </c>
      <c r="L426" s="4" t="s">
        <v>3537</v>
      </c>
      <c r="M426" t="s">
        <v>5374</v>
      </c>
      <c r="N426"/>
      <c r="O426"/>
      <c r="P426"/>
    </row>
    <row r="427" spans="2:16" hidden="1" outlineLevel="1" x14ac:dyDescent="0.2">
      <c r="B427" s="8">
        <v>45055</v>
      </c>
      <c r="C427" s="4" t="s">
        <v>242</v>
      </c>
      <c r="D427" s="4">
        <v>25807</v>
      </c>
      <c r="E427" s="4" t="s">
        <v>3840</v>
      </c>
      <c r="F427" s="4" t="s">
        <v>3500</v>
      </c>
      <c r="G427" s="12">
        <v>375822</v>
      </c>
      <c r="H427" s="11" t="s">
        <v>1076</v>
      </c>
      <c r="I427" s="12">
        <v>37582</v>
      </c>
      <c r="J427" s="12">
        <f t="shared" si="6"/>
        <v>413404</v>
      </c>
      <c r="K427" s="4" t="s">
        <v>505</v>
      </c>
      <c r="L427" s="4" t="s">
        <v>3537</v>
      </c>
      <c r="M427" t="s">
        <v>5374</v>
      </c>
      <c r="N427"/>
      <c r="O427"/>
      <c r="P427"/>
    </row>
    <row r="428" spans="2:16" hidden="1" outlineLevel="1" x14ac:dyDescent="0.2">
      <c r="B428" s="8">
        <v>45055</v>
      </c>
      <c r="C428" s="4" t="s">
        <v>3483</v>
      </c>
      <c r="D428" s="4">
        <v>25808</v>
      </c>
      <c r="E428" s="4" t="s">
        <v>3840</v>
      </c>
      <c r="F428" s="4" t="s">
        <v>408</v>
      </c>
      <c r="G428" s="12">
        <v>375822</v>
      </c>
      <c r="H428" s="11" t="s">
        <v>1076</v>
      </c>
      <c r="I428" s="12">
        <v>37582</v>
      </c>
      <c r="J428" s="12">
        <f t="shared" si="6"/>
        <v>413404</v>
      </c>
      <c r="K428" s="4" t="s">
        <v>505</v>
      </c>
      <c r="L428" s="4" t="s">
        <v>3537</v>
      </c>
      <c r="M428" t="s">
        <v>5374</v>
      </c>
      <c r="N428"/>
      <c r="O428"/>
      <c r="P428"/>
    </row>
    <row r="429" spans="2:16" hidden="1" outlineLevel="1" x14ac:dyDescent="0.2">
      <c r="B429" s="8">
        <v>45055</v>
      </c>
      <c r="C429" s="4" t="s">
        <v>4979</v>
      </c>
      <c r="D429" s="4">
        <v>25809</v>
      </c>
      <c r="E429" s="4" t="s">
        <v>3840</v>
      </c>
      <c r="F429" s="4" t="s">
        <v>657</v>
      </c>
      <c r="G429" s="12">
        <v>375822</v>
      </c>
      <c r="H429" s="11" t="s">
        <v>1076</v>
      </c>
      <c r="I429" s="12">
        <v>37582</v>
      </c>
      <c r="J429" s="12">
        <f t="shared" si="6"/>
        <v>413404</v>
      </c>
      <c r="K429" s="4" t="s">
        <v>505</v>
      </c>
      <c r="L429" s="4" t="s">
        <v>3537</v>
      </c>
      <c r="M429" t="s">
        <v>5374</v>
      </c>
      <c r="N429"/>
      <c r="O429"/>
      <c r="P429"/>
    </row>
    <row r="430" spans="2:16" hidden="1" outlineLevel="1" x14ac:dyDescent="0.2">
      <c r="B430" s="8">
        <v>45055</v>
      </c>
      <c r="C430" s="4" t="s">
        <v>1628</v>
      </c>
      <c r="D430" s="4">
        <v>25810</v>
      </c>
      <c r="E430" s="4" t="s">
        <v>3840</v>
      </c>
      <c r="F430" s="4" t="s">
        <v>3042</v>
      </c>
      <c r="G430" s="12">
        <v>375822</v>
      </c>
      <c r="H430" s="11" t="s">
        <v>1076</v>
      </c>
      <c r="I430" s="12">
        <v>37582</v>
      </c>
      <c r="J430" s="12">
        <f t="shared" si="6"/>
        <v>413404</v>
      </c>
      <c r="K430" s="4" t="s">
        <v>505</v>
      </c>
      <c r="L430" s="4" t="s">
        <v>3537</v>
      </c>
      <c r="M430" t="s">
        <v>5374</v>
      </c>
      <c r="N430"/>
      <c r="O430"/>
      <c r="P430"/>
    </row>
    <row r="431" spans="2:16" hidden="1" outlineLevel="1" x14ac:dyDescent="0.2">
      <c r="B431" s="8">
        <v>45055</v>
      </c>
      <c r="C431" s="4" t="s">
        <v>618</v>
      </c>
      <c r="D431" s="4">
        <v>25811</v>
      </c>
      <c r="E431" s="4" t="s">
        <v>3840</v>
      </c>
      <c r="F431" s="4" t="s">
        <v>2707</v>
      </c>
      <c r="G431" s="12">
        <v>375822</v>
      </c>
      <c r="H431" s="11" t="s">
        <v>1076</v>
      </c>
      <c r="I431" s="12">
        <v>37582</v>
      </c>
      <c r="J431" s="12">
        <f t="shared" si="6"/>
        <v>413404</v>
      </c>
      <c r="K431" s="4" t="s">
        <v>505</v>
      </c>
      <c r="L431" s="4" t="s">
        <v>3537</v>
      </c>
      <c r="M431" t="s">
        <v>5374</v>
      </c>
      <c r="N431"/>
      <c r="O431"/>
      <c r="P431"/>
    </row>
    <row r="432" spans="2:16" hidden="1" outlineLevel="1" x14ac:dyDescent="0.2">
      <c r="B432" s="8">
        <v>45055</v>
      </c>
      <c r="C432" s="4" t="s">
        <v>5095</v>
      </c>
      <c r="D432" s="4">
        <v>25812</v>
      </c>
      <c r="E432" s="4" t="s">
        <v>3840</v>
      </c>
      <c r="F432" s="4" t="s">
        <v>485</v>
      </c>
      <c r="G432" s="12">
        <v>375822</v>
      </c>
      <c r="H432" s="11" t="s">
        <v>1076</v>
      </c>
      <c r="I432" s="12">
        <v>37582</v>
      </c>
      <c r="J432" s="12">
        <f t="shared" si="6"/>
        <v>413404</v>
      </c>
      <c r="K432" s="4" t="s">
        <v>505</v>
      </c>
      <c r="L432" s="4" t="s">
        <v>3537</v>
      </c>
      <c r="M432" t="s">
        <v>5374</v>
      </c>
      <c r="N432"/>
      <c r="O432"/>
      <c r="P432"/>
    </row>
    <row r="433" spans="2:16" hidden="1" outlineLevel="1" x14ac:dyDescent="0.2">
      <c r="B433" s="8">
        <v>45055</v>
      </c>
      <c r="C433" s="4" t="s">
        <v>3832</v>
      </c>
      <c r="D433" s="4">
        <v>25813</v>
      </c>
      <c r="E433" s="4" t="s">
        <v>3840</v>
      </c>
      <c r="F433" s="4" t="s">
        <v>73</v>
      </c>
      <c r="G433" s="12">
        <v>375822</v>
      </c>
      <c r="H433" s="11" t="s">
        <v>1076</v>
      </c>
      <c r="I433" s="12">
        <v>37582</v>
      </c>
      <c r="J433" s="12">
        <f t="shared" si="6"/>
        <v>413404</v>
      </c>
      <c r="K433" s="4" t="s">
        <v>505</v>
      </c>
      <c r="L433" s="4" t="s">
        <v>3537</v>
      </c>
      <c r="M433" t="s">
        <v>5374</v>
      </c>
      <c r="N433"/>
      <c r="O433"/>
      <c r="P433"/>
    </row>
    <row r="434" spans="2:16" hidden="1" outlineLevel="1" x14ac:dyDescent="0.2">
      <c r="B434" s="8">
        <v>45055</v>
      </c>
      <c r="C434" s="4" t="s">
        <v>2288</v>
      </c>
      <c r="D434" s="4">
        <v>25814</v>
      </c>
      <c r="E434" s="4" t="s">
        <v>3840</v>
      </c>
      <c r="F434" s="4" t="s">
        <v>4565</v>
      </c>
      <c r="G434" s="12">
        <v>375822</v>
      </c>
      <c r="H434" s="11" t="s">
        <v>1076</v>
      </c>
      <c r="I434" s="12">
        <v>37582</v>
      </c>
      <c r="J434" s="12">
        <f t="shared" si="6"/>
        <v>413404</v>
      </c>
      <c r="K434" s="4" t="s">
        <v>505</v>
      </c>
      <c r="L434" s="4" t="s">
        <v>3537</v>
      </c>
      <c r="M434" t="s">
        <v>5374</v>
      </c>
      <c r="N434"/>
      <c r="O434"/>
      <c r="P434"/>
    </row>
    <row r="435" spans="2:16" hidden="1" outlineLevel="1" x14ac:dyDescent="0.2">
      <c r="B435" s="8">
        <v>45055</v>
      </c>
      <c r="C435" s="4" t="s">
        <v>4006</v>
      </c>
      <c r="D435" s="4">
        <v>25815</v>
      </c>
      <c r="E435" s="4" t="s">
        <v>3840</v>
      </c>
      <c r="F435" s="4" t="s">
        <v>2768</v>
      </c>
      <c r="G435" s="12">
        <v>375822</v>
      </c>
      <c r="H435" s="11" t="s">
        <v>1076</v>
      </c>
      <c r="I435" s="12">
        <v>37582</v>
      </c>
      <c r="J435" s="12">
        <f t="shared" si="6"/>
        <v>413404</v>
      </c>
      <c r="K435" s="4" t="s">
        <v>505</v>
      </c>
      <c r="L435" s="4" t="s">
        <v>3537</v>
      </c>
      <c r="M435" t="s">
        <v>5374</v>
      </c>
      <c r="N435"/>
      <c r="O435"/>
      <c r="P435"/>
    </row>
    <row r="436" spans="2:16" hidden="1" outlineLevel="1" x14ac:dyDescent="0.2">
      <c r="B436" s="8">
        <v>45055</v>
      </c>
      <c r="C436" s="4" t="s">
        <v>2647</v>
      </c>
      <c r="D436" s="4">
        <v>25817</v>
      </c>
      <c r="E436" s="4" t="s">
        <v>3840</v>
      </c>
      <c r="F436" s="4" t="s">
        <v>4304</v>
      </c>
      <c r="G436" s="12">
        <v>673895</v>
      </c>
      <c r="H436" s="11" t="s">
        <v>1076</v>
      </c>
      <c r="I436" s="12">
        <v>67390</v>
      </c>
      <c r="J436" s="12">
        <f t="shared" si="6"/>
        <v>741285</v>
      </c>
      <c r="K436" s="4" t="s">
        <v>505</v>
      </c>
      <c r="L436" s="4" t="s">
        <v>3537</v>
      </c>
      <c r="M436" t="s">
        <v>5374</v>
      </c>
      <c r="N436"/>
      <c r="O436"/>
      <c r="P436"/>
    </row>
    <row r="437" spans="2:16" hidden="1" outlineLevel="1" x14ac:dyDescent="0.2">
      <c r="B437" s="8">
        <v>45055</v>
      </c>
      <c r="C437" s="4" t="s">
        <v>630</v>
      </c>
      <c r="D437" s="4">
        <v>25818</v>
      </c>
      <c r="E437" s="4" t="s">
        <v>3840</v>
      </c>
      <c r="F437" s="4" t="s">
        <v>2507</v>
      </c>
      <c r="G437" s="12">
        <v>508855</v>
      </c>
      <c r="H437" s="11" t="s">
        <v>1076</v>
      </c>
      <c r="I437" s="12">
        <v>50886</v>
      </c>
      <c r="J437" s="12">
        <f t="shared" si="6"/>
        <v>559741</v>
      </c>
      <c r="K437" s="4" t="s">
        <v>505</v>
      </c>
      <c r="L437" s="4" t="s">
        <v>3537</v>
      </c>
      <c r="M437" t="s">
        <v>5374</v>
      </c>
      <c r="N437"/>
      <c r="O437"/>
      <c r="P437"/>
    </row>
    <row r="438" spans="2:16" hidden="1" outlineLevel="1" x14ac:dyDescent="0.2">
      <c r="B438" s="8">
        <v>45055</v>
      </c>
      <c r="C438" s="4" t="s">
        <v>4082</v>
      </c>
      <c r="D438" s="4">
        <v>25819</v>
      </c>
      <c r="E438" s="4" t="s">
        <v>3840</v>
      </c>
      <c r="F438" s="4" t="s">
        <v>4194</v>
      </c>
      <c r="G438" s="12">
        <v>539116</v>
      </c>
      <c r="H438" s="11" t="s">
        <v>1076</v>
      </c>
      <c r="I438" s="12">
        <v>53912</v>
      </c>
      <c r="J438" s="12">
        <f t="shared" si="6"/>
        <v>593028</v>
      </c>
      <c r="K438" s="4" t="s">
        <v>505</v>
      </c>
      <c r="L438" s="4" t="s">
        <v>3537</v>
      </c>
      <c r="M438" t="s">
        <v>5374</v>
      </c>
      <c r="N438"/>
      <c r="O438"/>
      <c r="P438"/>
    </row>
    <row r="439" spans="2:16" hidden="1" outlineLevel="1" x14ac:dyDescent="0.2">
      <c r="B439" s="8">
        <v>45055</v>
      </c>
      <c r="C439" s="4" t="s">
        <v>4522</v>
      </c>
      <c r="D439" s="4">
        <v>25820</v>
      </c>
      <c r="E439" s="4" t="s">
        <v>3840</v>
      </c>
      <c r="F439" s="4" t="s">
        <v>3402</v>
      </c>
      <c r="G439" s="12">
        <v>592248</v>
      </c>
      <c r="H439" s="11" t="s">
        <v>1076</v>
      </c>
      <c r="I439" s="12">
        <v>59225</v>
      </c>
      <c r="J439" s="12">
        <f t="shared" si="6"/>
        <v>651473</v>
      </c>
      <c r="K439" s="4" t="s">
        <v>505</v>
      </c>
      <c r="L439" s="4" t="s">
        <v>3537</v>
      </c>
      <c r="M439" t="s">
        <v>5374</v>
      </c>
      <c r="N439"/>
      <c r="O439"/>
      <c r="P439"/>
    </row>
    <row r="440" spans="2:16" hidden="1" outlineLevel="1" x14ac:dyDescent="0.2">
      <c r="B440" s="8">
        <v>45055</v>
      </c>
      <c r="C440" s="4" t="s">
        <v>3161</v>
      </c>
      <c r="D440" s="4">
        <v>25821</v>
      </c>
      <c r="E440" s="4" t="s">
        <v>3840</v>
      </c>
      <c r="F440" s="4" t="s">
        <v>406</v>
      </c>
      <c r="G440" s="12">
        <v>375822</v>
      </c>
      <c r="H440" s="11" t="s">
        <v>1076</v>
      </c>
      <c r="I440" s="12">
        <v>37582</v>
      </c>
      <c r="J440" s="12">
        <f t="shared" si="6"/>
        <v>413404</v>
      </c>
      <c r="K440" s="4" t="s">
        <v>505</v>
      </c>
      <c r="L440" s="4" t="s">
        <v>3537</v>
      </c>
      <c r="M440" t="s">
        <v>5374</v>
      </c>
      <c r="N440"/>
      <c r="O440"/>
      <c r="P440"/>
    </row>
    <row r="441" spans="2:16" hidden="1" outlineLevel="1" x14ac:dyDescent="0.2">
      <c r="B441" s="8">
        <v>45055</v>
      </c>
      <c r="C441" s="4" t="s">
        <v>4333</v>
      </c>
      <c r="D441" s="4">
        <v>25824</v>
      </c>
      <c r="E441" s="4" t="s">
        <v>3840</v>
      </c>
      <c r="F441" s="4" t="s">
        <v>1283</v>
      </c>
      <c r="G441" s="12">
        <v>375822</v>
      </c>
      <c r="H441" s="11" t="s">
        <v>1076</v>
      </c>
      <c r="I441" s="12">
        <v>37582</v>
      </c>
      <c r="J441" s="12">
        <f t="shared" si="6"/>
        <v>413404</v>
      </c>
      <c r="K441" s="4" t="s">
        <v>505</v>
      </c>
      <c r="L441" s="4" t="s">
        <v>3537</v>
      </c>
      <c r="M441" t="s">
        <v>5374</v>
      </c>
      <c r="N441"/>
      <c r="O441"/>
      <c r="P441"/>
    </row>
    <row r="442" spans="2:16" hidden="1" outlineLevel="1" x14ac:dyDescent="0.2">
      <c r="B442" s="8">
        <v>45055</v>
      </c>
      <c r="C442" s="4" t="s">
        <v>3357</v>
      </c>
      <c r="D442" s="4">
        <v>25825</v>
      </c>
      <c r="E442" s="4" t="s">
        <v>3840</v>
      </c>
      <c r="F442" s="4" t="s">
        <v>2063</v>
      </c>
      <c r="G442" s="12">
        <v>375822</v>
      </c>
      <c r="H442" s="11" t="s">
        <v>1076</v>
      </c>
      <c r="I442" s="12">
        <v>37582</v>
      </c>
      <c r="J442" s="12">
        <f t="shared" si="6"/>
        <v>413404</v>
      </c>
      <c r="K442" s="4" t="s">
        <v>505</v>
      </c>
      <c r="L442" s="4" t="s">
        <v>3537</v>
      </c>
      <c r="M442" t="s">
        <v>5374</v>
      </c>
      <c r="N442"/>
      <c r="O442"/>
      <c r="P442"/>
    </row>
    <row r="443" spans="2:16" hidden="1" outlineLevel="1" x14ac:dyDescent="0.2">
      <c r="B443" s="8">
        <v>45055</v>
      </c>
      <c r="C443" s="4" t="s">
        <v>672</v>
      </c>
      <c r="D443" s="4">
        <v>25826</v>
      </c>
      <c r="E443" s="4" t="s">
        <v>3840</v>
      </c>
      <c r="F443" s="4" t="s">
        <v>1016</v>
      </c>
      <c r="G443" s="12">
        <v>375822</v>
      </c>
      <c r="H443" s="11" t="s">
        <v>1076</v>
      </c>
      <c r="I443" s="12">
        <v>37582</v>
      </c>
      <c r="J443" s="12">
        <f t="shared" si="6"/>
        <v>413404</v>
      </c>
      <c r="K443" s="4" t="s">
        <v>505</v>
      </c>
      <c r="L443" s="4" t="s">
        <v>3537</v>
      </c>
      <c r="M443" t="s">
        <v>5374</v>
      </c>
      <c r="N443"/>
      <c r="O443"/>
      <c r="P443"/>
    </row>
    <row r="444" spans="2:16" hidden="1" outlineLevel="1" x14ac:dyDescent="0.2">
      <c r="B444" s="8">
        <v>45055</v>
      </c>
      <c r="C444" s="4" t="s">
        <v>2437</v>
      </c>
      <c r="D444" s="4">
        <v>25827</v>
      </c>
      <c r="E444" s="4" t="s">
        <v>3840</v>
      </c>
      <c r="F444" s="4" t="s">
        <v>2862</v>
      </c>
      <c r="G444" s="12">
        <v>375822</v>
      </c>
      <c r="H444" s="11" t="s">
        <v>1076</v>
      </c>
      <c r="I444" s="12">
        <v>37582</v>
      </c>
      <c r="J444" s="12">
        <f t="shared" si="6"/>
        <v>413404</v>
      </c>
      <c r="K444" s="4" t="s">
        <v>505</v>
      </c>
      <c r="L444" s="4" t="s">
        <v>3537</v>
      </c>
      <c r="M444" t="s">
        <v>5374</v>
      </c>
      <c r="N444"/>
      <c r="O444"/>
      <c r="P444"/>
    </row>
    <row r="445" spans="2:16" hidden="1" outlineLevel="1" x14ac:dyDescent="0.2">
      <c r="B445" s="8">
        <v>45055</v>
      </c>
      <c r="C445" s="4" t="s">
        <v>2703</v>
      </c>
      <c r="D445" s="4">
        <v>25828</v>
      </c>
      <c r="E445" s="4" t="s">
        <v>3840</v>
      </c>
      <c r="F445" s="4" t="s">
        <v>4258</v>
      </c>
      <c r="G445" s="12">
        <v>375822</v>
      </c>
      <c r="H445" s="11" t="s">
        <v>1076</v>
      </c>
      <c r="I445" s="12">
        <v>37582</v>
      </c>
      <c r="J445" s="12">
        <f t="shared" si="6"/>
        <v>413404</v>
      </c>
      <c r="K445" s="4" t="s">
        <v>505</v>
      </c>
      <c r="L445" s="4" t="s">
        <v>3537</v>
      </c>
      <c r="M445" t="s">
        <v>5374</v>
      </c>
      <c r="N445"/>
      <c r="O445"/>
      <c r="P445"/>
    </row>
    <row r="446" spans="2:16" hidden="1" outlineLevel="1" x14ac:dyDescent="0.2">
      <c r="B446" s="8">
        <v>45055</v>
      </c>
      <c r="C446" s="4" t="s">
        <v>3200</v>
      </c>
      <c r="D446" s="4">
        <v>25832</v>
      </c>
      <c r="E446" s="4" t="s">
        <v>3840</v>
      </c>
      <c r="F446" s="4" t="s">
        <v>3977</v>
      </c>
      <c r="G446" s="12">
        <v>375822</v>
      </c>
      <c r="H446" s="11" t="s">
        <v>1076</v>
      </c>
      <c r="I446" s="12">
        <v>37582</v>
      </c>
      <c r="J446" s="12">
        <f t="shared" si="6"/>
        <v>413404</v>
      </c>
      <c r="K446" s="4" t="s">
        <v>505</v>
      </c>
      <c r="L446" s="4" t="s">
        <v>3537</v>
      </c>
      <c r="M446" t="s">
        <v>5374</v>
      </c>
      <c r="N446"/>
      <c r="O446"/>
      <c r="P446"/>
    </row>
    <row r="447" spans="2:16" hidden="1" outlineLevel="1" x14ac:dyDescent="0.2">
      <c r="B447" s="8">
        <v>45055</v>
      </c>
      <c r="C447" s="4" t="s">
        <v>720</v>
      </c>
      <c r="D447" s="4">
        <v>25833</v>
      </c>
      <c r="E447" s="4" t="s">
        <v>3840</v>
      </c>
      <c r="F447" s="4" t="s">
        <v>5104</v>
      </c>
      <c r="G447" s="12">
        <v>375822</v>
      </c>
      <c r="H447" s="11" t="s">
        <v>1076</v>
      </c>
      <c r="I447" s="12">
        <v>37582</v>
      </c>
      <c r="J447" s="12">
        <f t="shared" si="6"/>
        <v>413404</v>
      </c>
      <c r="K447" s="4" t="s">
        <v>505</v>
      </c>
      <c r="L447" s="4" t="s">
        <v>3537</v>
      </c>
      <c r="M447" t="s">
        <v>5374</v>
      </c>
      <c r="N447"/>
      <c r="O447"/>
      <c r="P447"/>
    </row>
    <row r="448" spans="2:16" hidden="1" outlineLevel="1" x14ac:dyDescent="0.2">
      <c r="B448" s="8">
        <v>45055</v>
      </c>
      <c r="C448" s="4" t="s">
        <v>1718</v>
      </c>
      <c r="D448" s="4">
        <v>25834</v>
      </c>
      <c r="E448" s="4" t="s">
        <v>3840</v>
      </c>
      <c r="F448" s="4" t="s">
        <v>3486</v>
      </c>
      <c r="G448" s="12">
        <v>375822</v>
      </c>
      <c r="H448" s="11" t="s">
        <v>1076</v>
      </c>
      <c r="I448" s="12">
        <v>37582</v>
      </c>
      <c r="J448" s="12">
        <f t="shared" si="6"/>
        <v>413404</v>
      </c>
      <c r="K448" s="4" t="s">
        <v>505</v>
      </c>
      <c r="L448" s="4" t="s">
        <v>3537</v>
      </c>
      <c r="M448" t="s">
        <v>5374</v>
      </c>
      <c r="N448"/>
      <c r="O448"/>
      <c r="P448"/>
    </row>
    <row r="449" spans="2:16" hidden="1" outlineLevel="1" x14ac:dyDescent="0.2">
      <c r="B449" s="8">
        <v>45055</v>
      </c>
      <c r="C449" s="4" t="s">
        <v>1424</v>
      </c>
      <c r="D449" s="4">
        <v>25836</v>
      </c>
      <c r="E449" s="4" t="s">
        <v>3840</v>
      </c>
      <c r="F449" s="4" t="s">
        <v>4350</v>
      </c>
      <c r="G449" s="12">
        <v>375822</v>
      </c>
      <c r="H449" s="11" t="s">
        <v>1076</v>
      </c>
      <c r="I449" s="12">
        <v>37582</v>
      </c>
      <c r="J449" s="12">
        <f t="shared" si="6"/>
        <v>413404</v>
      </c>
      <c r="K449" s="4" t="s">
        <v>505</v>
      </c>
      <c r="L449" s="4" t="s">
        <v>3537</v>
      </c>
      <c r="M449" t="s">
        <v>5374</v>
      </c>
      <c r="N449"/>
      <c r="O449"/>
      <c r="P449"/>
    </row>
    <row r="450" spans="2:16" hidden="1" outlineLevel="1" x14ac:dyDescent="0.2">
      <c r="B450" s="8">
        <v>45055</v>
      </c>
      <c r="C450" s="4" t="s">
        <v>3151</v>
      </c>
      <c r="D450" s="4">
        <v>25837</v>
      </c>
      <c r="E450" s="4" t="s">
        <v>3840</v>
      </c>
      <c r="F450" s="4" t="s">
        <v>4267</v>
      </c>
      <c r="G450" s="12">
        <v>375822</v>
      </c>
      <c r="H450" s="11" t="s">
        <v>1076</v>
      </c>
      <c r="I450" s="12">
        <v>37582</v>
      </c>
      <c r="J450" s="12">
        <f t="shared" ref="J450:J513" si="7">+G450+I450</f>
        <v>413404</v>
      </c>
      <c r="K450" s="4" t="s">
        <v>505</v>
      </c>
      <c r="L450" s="4" t="s">
        <v>3537</v>
      </c>
      <c r="M450" t="s">
        <v>5374</v>
      </c>
      <c r="N450"/>
      <c r="O450"/>
      <c r="P450"/>
    </row>
    <row r="451" spans="2:16" hidden="1" outlineLevel="1" x14ac:dyDescent="0.2">
      <c r="B451" s="8">
        <v>45055</v>
      </c>
      <c r="C451" s="4" t="s">
        <v>2539</v>
      </c>
      <c r="D451" s="4">
        <v>25838</v>
      </c>
      <c r="E451" s="4" t="s">
        <v>3840</v>
      </c>
      <c r="F451" s="4" t="s">
        <v>1439</v>
      </c>
      <c r="G451" s="12">
        <v>375822</v>
      </c>
      <c r="H451" s="11" t="s">
        <v>1076</v>
      </c>
      <c r="I451" s="12">
        <v>37582</v>
      </c>
      <c r="J451" s="12">
        <f t="shared" si="7"/>
        <v>413404</v>
      </c>
      <c r="K451" s="4" t="s">
        <v>505</v>
      </c>
      <c r="L451" s="4" t="s">
        <v>3537</v>
      </c>
      <c r="M451" t="s">
        <v>5374</v>
      </c>
      <c r="N451"/>
      <c r="O451"/>
      <c r="P451"/>
    </row>
    <row r="452" spans="2:16" hidden="1" outlineLevel="1" x14ac:dyDescent="0.2">
      <c r="B452" s="8">
        <v>45055</v>
      </c>
      <c r="C452" s="4" t="s">
        <v>1453</v>
      </c>
      <c r="D452" s="4">
        <v>25839</v>
      </c>
      <c r="E452" s="4" t="s">
        <v>3840</v>
      </c>
      <c r="F452" s="4" t="s">
        <v>1851</v>
      </c>
      <c r="G452" s="12">
        <v>375822</v>
      </c>
      <c r="H452" s="11" t="s">
        <v>1076</v>
      </c>
      <c r="I452" s="12">
        <v>37582</v>
      </c>
      <c r="J452" s="12">
        <f t="shared" si="7"/>
        <v>413404</v>
      </c>
      <c r="K452" s="4" t="s">
        <v>505</v>
      </c>
      <c r="L452" s="4" t="s">
        <v>3537</v>
      </c>
      <c r="M452" t="s">
        <v>5374</v>
      </c>
      <c r="N452"/>
      <c r="O452"/>
      <c r="P452"/>
    </row>
    <row r="453" spans="2:16" hidden="1" outlineLevel="1" x14ac:dyDescent="0.2">
      <c r="B453" s="8">
        <v>45055</v>
      </c>
      <c r="C453" s="4" t="s">
        <v>4277</v>
      </c>
      <c r="D453" s="4">
        <v>25840</v>
      </c>
      <c r="E453" s="4" t="s">
        <v>3840</v>
      </c>
      <c r="F453" s="4" t="s">
        <v>4356</v>
      </c>
      <c r="G453" s="12">
        <v>375822</v>
      </c>
      <c r="H453" s="11" t="s">
        <v>1076</v>
      </c>
      <c r="I453" s="12">
        <v>37582</v>
      </c>
      <c r="J453" s="12">
        <f t="shared" si="7"/>
        <v>413404</v>
      </c>
      <c r="K453" s="4" t="s">
        <v>505</v>
      </c>
      <c r="L453" s="4" t="s">
        <v>3537</v>
      </c>
      <c r="M453" t="s">
        <v>5374</v>
      </c>
      <c r="N453"/>
      <c r="O453"/>
      <c r="P453"/>
    </row>
    <row r="454" spans="2:16" hidden="1" outlineLevel="1" x14ac:dyDescent="0.2">
      <c r="B454" s="8">
        <v>45055</v>
      </c>
      <c r="C454" s="4" t="s">
        <v>2878</v>
      </c>
      <c r="D454" s="4">
        <v>25841</v>
      </c>
      <c r="E454" s="4" t="s">
        <v>3840</v>
      </c>
      <c r="F454" s="4" t="s">
        <v>1152</v>
      </c>
      <c r="G454" s="12">
        <v>375822</v>
      </c>
      <c r="H454" s="11" t="s">
        <v>1076</v>
      </c>
      <c r="I454" s="12">
        <v>37582</v>
      </c>
      <c r="J454" s="12">
        <f t="shared" si="7"/>
        <v>413404</v>
      </c>
      <c r="K454" s="4" t="s">
        <v>505</v>
      </c>
      <c r="L454" s="4" t="s">
        <v>3537</v>
      </c>
      <c r="M454" t="s">
        <v>5374</v>
      </c>
      <c r="N454"/>
      <c r="O454"/>
      <c r="P454"/>
    </row>
    <row r="455" spans="2:16" hidden="1" outlineLevel="1" x14ac:dyDescent="0.2">
      <c r="B455" s="8">
        <v>45055</v>
      </c>
      <c r="C455" s="4" t="s">
        <v>1793</v>
      </c>
      <c r="D455" s="4">
        <v>25842</v>
      </c>
      <c r="E455" s="4" t="s">
        <v>3840</v>
      </c>
      <c r="F455" s="4" t="s">
        <v>856</v>
      </c>
      <c r="G455" s="12">
        <v>375822</v>
      </c>
      <c r="H455" s="11" t="s">
        <v>1076</v>
      </c>
      <c r="I455" s="12">
        <v>37582</v>
      </c>
      <c r="J455" s="12">
        <f t="shared" si="7"/>
        <v>413404</v>
      </c>
      <c r="K455" s="4" t="s">
        <v>2719</v>
      </c>
      <c r="L455" s="4" t="s">
        <v>1445</v>
      </c>
      <c r="M455" t="s">
        <v>5374</v>
      </c>
      <c r="N455"/>
      <c r="O455"/>
      <c r="P455"/>
    </row>
    <row r="456" spans="2:16" hidden="1" outlineLevel="1" x14ac:dyDescent="0.2">
      <c r="B456" s="8">
        <v>45055</v>
      </c>
      <c r="C456" s="4" t="s">
        <v>1326</v>
      </c>
      <c r="D456" s="4">
        <v>25844</v>
      </c>
      <c r="E456" s="4" t="s">
        <v>3840</v>
      </c>
      <c r="F456" s="4" t="s">
        <v>2453</v>
      </c>
      <c r="G456" s="12">
        <v>375822</v>
      </c>
      <c r="H456" s="11" t="s">
        <v>1076</v>
      </c>
      <c r="I456" s="12">
        <v>37582</v>
      </c>
      <c r="J456" s="12">
        <f t="shared" si="7"/>
        <v>413404</v>
      </c>
      <c r="K456" s="4" t="s">
        <v>2719</v>
      </c>
      <c r="L456" s="4" t="s">
        <v>1445</v>
      </c>
      <c r="M456" t="s">
        <v>5374</v>
      </c>
      <c r="N456"/>
      <c r="O456"/>
      <c r="P456"/>
    </row>
    <row r="457" spans="2:16" hidden="1" outlineLevel="1" x14ac:dyDescent="0.2">
      <c r="B457" s="8">
        <v>45055</v>
      </c>
      <c r="C457" s="4" t="s">
        <v>3829</v>
      </c>
      <c r="D457" s="4">
        <v>25845</v>
      </c>
      <c r="E457" s="4" t="s">
        <v>3840</v>
      </c>
      <c r="F457" s="4" t="s">
        <v>1591</v>
      </c>
      <c r="G457" s="12">
        <v>375822</v>
      </c>
      <c r="H457" s="11" t="s">
        <v>1076</v>
      </c>
      <c r="I457" s="12">
        <v>37582</v>
      </c>
      <c r="J457" s="12">
        <f t="shared" si="7"/>
        <v>413404</v>
      </c>
      <c r="K457" s="4" t="s">
        <v>2719</v>
      </c>
      <c r="L457" s="4" t="s">
        <v>1445</v>
      </c>
      <c r="M457" t="s">
        <v>5374</v>
      </c>
      <c r="N457"/>
      <c r="O457"/>
      <c r="P457"/>
    </row>
    <row r="458" spans="2:16" hidden="1" outlineLevel="1" x14ac:dyDescent="0.2">
      <c r="B458" s="8">
        <v>45055</v>
      </c>
      <c r="C458" s="4" t="s">
        <v>473</v>
      </c>
      <c r="D458" s="4">
        <v>25846</v>
      </c>
      <c r="E458" s="4" t="s">
        <v>3840</v>
      </c>
      <c r="F458" s="4" t="s">
        <v>3251</v>
      </c>
      <c r="G458" s="12">
        <v>375822</v>
      </c>
      <c r="H458" s="11" t="s">
        <v>1076</v>
      </c>
      <c r="I458" s="12">
        <v>37582</v>
      </c>
      <c r="J458" s="12">
        <f t="shared" si="7"/>
        <v>413404</v>
      </c>
      <c r="K458" s="4" t="s">
        <v>2719</v>
      </c>
      <c r="L458" s="4" t="s">
        <v>1445</v>
      </c>
      <c r="M458" t="s">
        <v>5374</v>
      </c>
      <c r="N458"/>
      <c r="O458"/>
      <c r="P458"/>
    </row>
    <row r="459" spans="2:16" hidden="1" outlineLevel="1" x14ac:dyDescent="0.2">
      <c r="B459" s="8">
        <v>45055</v>
      </c>
      <c r="C459" s="4" t="s">
        <v>1719</v>
      </c>
      <c r="D459" s="4">
        <v>25847</v>
      </c>
      <c r="E459" s="4" t="s">
        <v>3840</v>
      </c>
      <c r="F459" s="4" t="s">
        <v>4600</v>
      </c>
      <c r="G459" s="12">
        <v>375822</v>
      </c>
      <c r="H459" s="11" t="s">
        <v>1076</v>
      </c>
      <c r="I459" s="12">
        <v>37582</v>
      </c>
      <c r="J459" s="12">
        <f t="shared" si="7"/>
        <v>413404</v>
      </c>
      <c r="K459" s="4" t="s">
        <v>505</v>
      </c>
      <c r="L459" s="4" t="s">
        <v>3537</v>
      </c>
      <c r="M459" t="s">
        <v>5374</v>
      </c>
      <c r="N459"/>
      <c r="O459"/>
      <c r="P459"/>
    </row>
    <row r="460" spans="2:16" hidden="1" outlineLevel="1" x14ac:dyDescent="0.2">
      <c r="B460" s="8">
        <v>45055</v>
      </c>
      <c r="C460" s="4" t="s">
        <v>47</v>
      </c>
      <c r="D460" s="4">
        <v>25848</v>
      </c>
      <c r="E460" s="4" t="s">
        <v>3840</v>
      </c>
      <c r="F460" s="4" t="s">
        <v>1872</v>
      </c>
      <c r="G460" s="12">
        <v>375822</v>
      </c>
      <c r="H460" s="11" t="s">
        <v>1076</v>
      </c>
      <c r="I460" s="12">
        <v>37582</v>
      </c>
      <c r="J460" s="12">
        <f t="shared" si="7"/>
        <v>413404</v>
      </c>
      <c r="K460" s="4" t="s">
        <v>505</v>
      </c>
      <c r="L460" s="4" t="s">
        <v>3537</v>
      </c>
      <c r="M460" t="s">
        <v>5374</v>
      </c>
      <c r="N460"/>
      <c r="O460"/>
      <c r="P460"/>
    </row>
    <row r="461" spans="2:16" hidden="1" outlineLevel="1" x14ac:dyDescent="0.2">
      <c r="B461" s="8">
        <v>45055</v>
      </c>
      <c r="C461" s="4" t="s">
        <v>5081</v>
      </c>
      <c r="D461" s="4">
        <v>25849</v>
      </c>
      <c r="E461" s="4" t="s">
        <v>3840</v>
      </c>
      <c r="F461" s="4" t="s">
        <v>4068</v>
      </c>
      <c r="G461" s="12">
        <v>375822</v>
      </c>
      <c r="H461" s="11" t="s">
        <v>1076</v>
      </c>
      <c r="I461" s="12">
        <v>37582</v>
      </c>
      <c r="J461" s="12">
        <f t="shared" si="7"/>
        <v>413404</v>
      </c>
      <c r="K461" s="4" t="s">
        <v>505</v>
      </c>
      <c r="L461" s="4" t="s">
        <v>3537</v>
      </c>
      <c r="M461" t="s">
        <v>5374</v>
      </c>
      <c r="N461"/>
      <c r="O461"/>
      <c r="P461"/>
    </row>
    <row r="462" spans="2:16" hidden="1" outlineLevel="1" x14ac:dyDescent="0.2">
      <c r="B462" s="8">
        <v>45055</v>
      </c>
      <c r="C462" s="4" t="s">
        <v>1261</v>
      </c>
      <c r="D462" s="4">
        <v>25850</v>
      </c>
      <c r="E462" s="4" t="s">
        <v>3840</v>
      </c>
      <c r="F462" s="4" t="s">
        <v>2648</v>
      </c>
      <c r="G462" s="12">
        <v>375822</v>
      </c>
      <c r="H462" s="11" t="s">
        <v>1076</v>
      </c>
      <c r="I462" s="12">
        <v>37582</v>
      </c>
      <c r="J462" s="12">
        <f t="shared" si="7"/>
        <v>413404</v>
      </c>
      <c r="K462" s="4" t="s">
        <v>505</v>
      </c>
      <c r="L462" s="4" t="s">
        <v>3537</v>
      </c>
      <c r="M462" t="s">
        <v>5374</v>
      </c>
      <c r="N462"/>
      <c r="O462"/>
      <c r="P462"/>
    </row>
    <row r="463" spans="2:16" hidden="1" outlineLevel="1" x14ac:dyDescent="0.2">
      <c r="B463" s="8">
        <v>45055</v>
      </c>
      <c r="C463" s="4" t="s">
        <v>1279</v>
      </c>
      <c r="D463" s="4">
        <v>25851</v>
      </c>
      <c r="E463" s="4" t="s">
        <v>3840</v>
      </c>
      <c r="F463" s="4" t="s">
        <v>1474</v>
      </c>
      <c r="G463" s="12">
        <v>375822</v>
      </c>
      <c r="H463" s="11" t="s">
        <v>1076</v>
      </c>
      <c r="I463" s="12">
        <v>37582</v>
      </c>
      <c r="J463" s="12">
        <f t="shared" si="7"/>
        <v>413404</v>
      </c>
      <c r="K463" s="4" t="s">
        <v>505</v>
      </c>
      <c r="L463" s="4" t="s">
        <v>3537</v>
      </c>
      <c r="M463" t="s">
        <v>5374</v>
      </c>
      <c r="N463"/>
      <c r="O463"/>
      <c r="P463"/>
    </row>
    <row r="464" spans="2:16" hidden="1" outlineLevel="1" x14ac:dyDescent="0.2">
      <c r="B464" s="8">
        <v>45055</v>
      </c>
      <c r="C464" s="4" t="s">
        <v>4042</v>
      </c>
      <c r="D464" s="4">
        <v>25852</v>
      </c>
      <c r="E464" s="4" t="s">
        <v>3840</v>
      </c>
      <c r="F464" s="4" t="s">
        <v>2261</v>
      </c>
      <c r="G464" s="12">
        <v>375822</v>
      </c>
      <c r="H464" s="11" t="s">
        <v>1076</v>
      </c>
      <c r="I464" s="12">
        <v>37582</v>
      </c>
      <c r="J464" s="12">
        <f t="shared" si="7"/>
        <v>413404</v>
      </c>
      <c r="K464" s="4" t="s">
        <v>505</v>
      </c>
      <c r="L464" s="4" t="s">
        <v>3537</v>
      </c>
      <c r="M464" t="s">
        <v>5374</v>
      </c>
      <c r="N464"/>
      <c r="O464"/>
      <c r="P464"/>
    </row>
    <row r="465" spans="2:16" hidden="1" outlineLevel="1" x14ac:dyDescent="0.2">
      <c r="B465" s="8">
        <v>45055</v>
      </c>
      <c r="C465" s="4" t="s">
        <v>5114</v>
      </c>
      <c r="D465" s="4">
        <v>25853</v>
      </c>
      <c r="E465" s="4" t="s">
        <v>3840</v>
      </c>
      <c r="F465" s="4" t="s">
        <v>4185</v>
      </c>
      <c r="G465" s="12">
        <v>375822</v>
      </c>
      <c r="H465" s="11" t="s">
        <v>1076</v>
      </c>
      <c r="I465" s="12">
        <v>37582</v>
      </c>
      <c r="J465" s="12">
        <f t="shared" si="7"/>
        <v>413404</v>
      </c>
      <c r="K465" s="4" t="s">
        <v>505</v>
      </c>
      <c r="L465" s="4" t="s">
        <v>3537</v>
      </c>
      <c r="M465" t="s">
        <v>5374</v>
      </c>
      <c r="N465"/>
      <c r="O465"/>
      <c r="P465"/>
    </row>
    <row r="466" spans="2:16" hidden="1" outlineLevel="1" x14ac:dyDescent="0.2">
      <c r="B466" s="8">
        <v>45055</v>
      </c>
      <c r="C466" s="4" t="s">
        <v>4255</v>
      </c>
      <c r="D466" s="4">
        <v>25855</v>
      </c>
      <c r="E466" s="4" t="s">
        <v>3840</v>
      </c>
      <c r="F466" s="4" t="s">
        <v>986</v>
      </c>
      <c r="G466" s="12">
        <v>375822</v>
      </c>
      <c r="H466" s="11" t="s">
        <v>1076</v>
      </c>
      <c r="I466" s="12">
        <v>37582</v>
      </c>
      <c r="J466" s="12">
        <f t="shared" si="7"/>
        <v>413404</v>
      </c>
      <c r="K466" s="4" t="s">
        <v>505</v>
      </c>
      <c r="L466" s="4" t="s">
        <v>3537</v>
      </c>
      <c r="M466" t="s">
        <v>5374</v>
      </c>
      <c r="N466"/>
      <c r="O466"/>
      <c r="P466"/>
    </row>
    <row r="467" spans="2:16" hidden="1" outlineLevel="1" x14ac:dyDescent="0.2">
      <c r="B467" s="8">
        <v>45055</v>
      </c>
      <c r="C467" s="4" t="s">
        <v>3530</v>
      </c>
      <c r="D467" s="4">
        <v>25857</v>
      </c>
      <c r="E467" s="4" t="s">
        <v>3840</v>
      </c>
      <c r="F467" s="4" t="s">
        <v>1661</v>
      </c>
      <c r="G467" s="12">
        <v>375822</v>
      </c>
      <c r="H467" s="11" t="s">
        <v>1076</v>
      </c>
      <c r="I467" s="12">
        <v>37582</v>
      </c>
      <c r="J467" s="12">
        <f t="shared" si="7"/>
        <v>413404</v>
      </c>
      <c r="K467" s="4" t="s">
        <v>505</v>
      </c>
      <c r="L467" s="4" t="s">
        <v>3537</v>
      </c>
      <c r="M467" t="s">
        <v>5374</v>
      </c>
      <c r="N467"/>
      <c r="O467"/>
      <c r="P467"/>
    </row>
    <row r="468" spans="2:16" hidden="1" outlineLevel="1" x14ac:dyDescent="0.2">
      <c r="B468" s="8">
        <v>45055</v>
      </c>
      <c r="C468" s="4" t="s">
        <v>1783</v>
      </c>
      <c r="D468" s="4">
        <v>25858</v>
      </c>
      <c r="E468" s="4" t="s">
        <v>3840</v>
      </c>
      <c r="F468" s="4" t="s">
        <v>1958</v>
      </c>
      <c r="G468" s="12">
        <v>375822</v>
      </c>
      <c r="H468" s="11" t="s">
        <v>1076</v>
      </c>
      <c r="I468" s="12">
        <v>37582</v>
      </c>
      <c r="J468" s="12">
        <f t="shared" si="7"/>
        <v>413404</v>
      </c>
      <c r="K468" s="4" t="s">
        <v>505</v>
      </c>
      <c r="L468" s="4" t="s">
        <v>3537</v>
      </c>
      <c r="M468" t="s">
        <v>5374</v>
      </c>
      <c r="N468"/>
      <c r="O468"/>
      <c r="P468"/>
    </row>
    <row r="469" spans="2:16" hidden="1" outlineLevel="1" x14ac:dyDescent="0.2">
      <c r="B469" s="8">
        <v>45055</v>
      </c>
      <c r="C469" s="4" t="s">
        <v>865</v>
      </c>
      <c r="D469" s="4">
        <v>25859</v>
      </c>
      <c r="E469" s="4" t="s">
        <v>3840</v>
      </c>
      <c r="F469" s="4" t="s">
        <v>1837</v>
      </c>
      <c r="G469" s="12">
        <v>375822</v>
      </c>
      <c r="H469" s="11" t="s">
        <v>1076</v>
      </c>
      <c r="I469" s="12">
        <v>37582</v>
      </c>
      <c r="J469" s="12">
        <f t="shared" si="7"/>
        <v>413404</v>
      </c>
      <c r="K469" s="4" t="s">
        <v>505</v>
      </c>
      <c r="L469" s="4" t="s">
        <v>3537</v>
      </c>
      <c r="M469" t="s">
        <v>5374</v>
      </c>
      <c r="N469"/>
      <c r="O469"/>
      <c r="P469"/>
    </row>
    <row r="470" spans="2:16" hidden="1" outlineLevel="1" x14ac:dyDescent="0.2">
      <c r="B470" s="8">
        <v>45055</v>
      </c>
      <c r="C470" s="4" t="s">
        <v>2640</v>
      </c>
      <c r="D470" s="4">
        <v>25860</v>
      </c>
      <c r="E470" s="4" t="s">
        <v>3840</v>
      </c>
      <c r="F470" s="4" t="s">
        <v>2245</v>
      </c>
      <c r="G470" s="12">
        <v>375822</v>
      </c>
      <c r="H470" s="11" t="s">
        <v>1076</v>
      </c>
      <c r="I470" s="12">
        <v>37582</v>
      </c>
      <c r="J470" s="12">
        <f t="shared" si="7"/>
        <v>413404</v>
      </c>
      <c r="K470" s="4" t="s">
        <v>505</v>
      </c>
      <c r="L470" s="4" t="s">
        <v>3537</v>
      </c>
      <c r="M470" t="s">
        <v>5374</v>
      </c>
      <c r="N470"/>
      <c r="O470"/>
      <c r="P470"/>
    </row>
    <row r="471" spans="2:16" hidden="1" outlineLevel="1" x14ac:dyDescent="0.2">
      <c r="B471" s="8">
        <v>45055</v>
      </c>
      <c r="C471" s="4" t="s">
        <v>3888</v>
      </c>
      <c r="D471" s="4">
        <v>25861</v>
      </c>
      <c r="E471" s="4" t="s">
        <v>3840</v>
      </c>
      <c r="F471" s="4" t="s">
        <v>2029</v>
      </c>
      <c r="G471" s="12">
        <v>375822</v>
      </c>
      <c r="H471" s="11" t="s">
        <v>1076</v>
      </c>
      <c r="I471" s="12">
        <v>37582</v>
      </c>
      <c r="J471" s="12">
        <f t="shared" si="7"/>
        <v>413404</v>
      </c>
      <c r="K471" s="4" t="s">
        <v>505</v>
      </c>
      <c r="L471" s="4" t="s">
        <v>3537</v>
      </c>
      <c r="M471" t="s">
        <v>5374</v>
      </c>
      <c r="N471"/>
      <c r="O471"/>
      <c r="P471"/>
    </row>
    <row r="472" spans="2:16" hidden="1" outlineLevel="1" x14ac:dyDescent="0.2">
      <c r="B472" s="8">
        <v>45055</v>
      </c>
      <c r="C472" s="4" t="s">
        <v>4114</v>
      </c>
      <c r="D472" s="4">
        <v>25862</v>
      </c>
      <c r="E472" s="4" t="s">
        <v>3840</v>
      </c>
      <c r="F472" s="4" t="s">
        <v>4563</v>
      </c>
      <c r="G472" s="12">
        <v>375822</v>
      </c>
      <c r="H472" s="11" t="s">
        <v>1076</v>
      </c>
      <c r="I472" s="12">
        <v>37582</v>
      </c>
      <c r="J472" s="12">
        <f t="shared" si="7"/>
        <v>413404</v>
      </c>
      <c r="K472" s="4" t="s">
        <v>505</v>
      </c>
      <c r="L472" s="4" t="s">
        <v>3537</v>
      </c>
      <c r="M472" t="s">
        <v>5374</v>
      </c>
      <c r="N472"/>
      <c r="O472"/>
      <c r="P472"/>
    </row>
    <row r="473" spans="2:16" hidden="1" outlineLevel="1" x14ac:dyDescent="0.2">
      <c r="B473" s="8">
        <v>45055</v>
      </c>
      <c r="C473" s="4" t="s">
        <v>1821</v>
      </c>
      <c r="D473" s="4">
        <v>25863</v>
      </c>
      <c r="E473" s="4" t="s">
        <v>3840</v>
      </c>
      <c r="F473" s="4" t="s">
        <v>1153</v>
      </c>
      <c r="G473" s="12">
        <v>375822</v>
      </c>
      <c r="H473" s="11" t="s">
        <v>1076</v>
      </c>
      <c r="I473" s="12">
        <v>37582</v>
      </c>
      <c r="J473" s="12">
        <f t="shared" si="7"/>
        <v>413404</v>
      </c>
      <c r="K473" s="4" t="s">
        <v>505</v>
      </c>
      <c r="L473" s="4" t="s">
        <v>3537</v>
      </c>
      <c r="M473" t="s">
        <v>5374</v>
      </c>
      <c r="N473"/>
      <c r="O473"/>
      <c r="P473"/>
    </row>
    <row r="474" spans="2:16" hidden="1" outlineLevel="1" x14ac:dyDescent="0.2">
      <c r="B474" s="8">
        <v>45055</v>
      </c>
      <c r="C474" s="4" t="s">
        <v>1733</v>
      </c>
      <c r="D474" s="4">
        <v>25864</v>
      </c>
      <c r="E474" s="4" t="s">
        <v>3840</v>
      </c>
      <c r="F474" s="4" t="s">
        <v>3296</v>
      </c>
      <c r="G474" s="12">
        <v>375822</v>
      </c>
      <c r="H474" s="11" t="s">
        <v>1076</v>
      </c>
      <c r="I474" s="12">
        <v>37582</v>
      </c>
      <c r="J474" s="12">
        <f t="shared" si="7"/>
        <v>413404</v>
      </c>
      <c r="K474" s="4" t="s">
        <v>505</v>
      </c>
      <c r="L474" s="4" t="s">
        <v>3537</v>
      </c>
      <c r="M474" t="s">
        <v>5374</v>
      </c>
      <c r="N474"/>
      <c r="O474"/>
      <c r="P474"/>
    </row>
    <row r="475" spans="2:16" hidden="1" outlineLevel="1" x14ac:dyDescent="0.2">
      <c r="B475" s="8">
        <v>45055</v>
      </c>
      <c r="C475" s="4" t="s">
        <v>4119</v>
      </c>
      <c r="D475" s="4">
        <v>25865</v>
      </c>
      <c r="E475" s="4" t="s">
        <v>3840</v>
      </c>
      <c r="F475" s="4" t="s">
        <v>597</v>
      </c>
      <c r="G475" s="12">
        <v>375822</v>
      </c>
      <c r="H475" s="11" t="s">
        <v>1076</v>
      </c>
      <c r="I475" s="12">
        <v>37582</v>
      </c>
      <c r="J475" s="12">
        <f t="shared" si="7"/>
        <v>413404</v>
      </c>
      <c r="K475" s="4" t="s">
        <v>505</v>
      </c>
      <c r="L475" s="4" t="s">
        <v>3537</v>
      </c>
      <c r="M475" t="s">
        <v>5374</v>
      </c>
      <c r="N475"/>
      <c r="O475"/>
      <c r="P475"/>
    </row>
    <row r="476" spans="2:16" hidden="1" outlineLevel="1" x14ac:dyDescent="0.2">
      <c r="B476" s="8">
        <v>45055</v>
      </c>
      <c r="C476" s="4" t="s">
        <v>2331</v>
      </c>
      <c r="D476" s="4">
        <v>25866</v>
      </c>
      <c r="E476" s="4" t="s">
        <v>3840</v>
      </c>
      <c r="F476" s="4" t="s">
        <v>234</v>
      </c>
      <c r="G476" s="12">
        <v>375822</v>
      </c>
      <c r="H476" s="11" t="s">
        <v>1076</v>
      </c>
      <c r="I476" s="12">
        <v>37582</v>
      </c>
      <c r="J476" s="12">
        <f t="shared" si="7"/>
        <v>413404</v>
      </c>
      <c r="K476" s="4" t="s">
        <v>505</v>
      </c>
      <c r="L476" s="4" t="s">
        <v>3537</v>
      </c>
      <c r="M476" t="s">
        <v>5374</v>
      </c>
      <c r="N476"/>
      <c r="O476"/>
      <c r="P476"/>
    </row>
    <row r="477" spans="2:16" hidden="1" outlineLevel="1" x14ac:dyDescent="0.2">
      <c r="B477" s="8">
        <v>45055</v>
      </c>
      <c r="C477" s="4" t="s">
        <v>1262</v>
      </c>
      <c r="D477" s="4">
        <v>25867</v>
      </c>
      <c r="E477" s="4" t="s">
        <v>3840</v>
      </c>
      <c r="F477" s="4" t="s">
        <v>3472</v>
      </c>
      <c r="G477" s="12">
        <v>375822</v>
      </c>
      <c r="H477" s="11" t="s">
        <v>1076</v>
      </c>
      <c r="I477" s="12">
        <v>37582</v>
      </c>
      <c r="J477" s="12">
        <f t="shared" si="7"/>
        <v>413404</v>
      </c>
      <c r="K477" s="4" t="s">
        <v>505</v>
      </c>
      <c r="L477" s="4" t="s">
        <v>3537</v>
      </c>
      <c r="M477" t="s">
        <v>5374</v>
      </c>
      <c r="N477"/>
      <c r="O477"/>
      <c r="P477"/>
    </row>
    <row r="478" spans="2:16" hidden="1" outlineLevel="1" x14ac:dyDescent="0.2">
      <c r="B478" s="8">
        <v>45055</v>
      </c>
      <c r="C478" s="4" t="s">
        <v>2568</v>
      </c>
      <c r="D478" s="4">
        <v>25868</v>
      </c>
      <c r="E478" s="4" t="s">
        <v>3840</v>
      </c>
      <c r="F478" s="4" t="s">
        <v>2319</v>
      </c>
      <c r="G478" s="12">
        <v>375822</v>
      </c>
      <c r="H478" s="11" t="s">
        <v>1076</v>
      </c>
      <c r="I478" s="12">
        <v>37582</v>
      </c>
      <c r="J478" s="12">
        <f t="shared" si="7"/>
        <v>413404</v>
      </c>
      <c r="K478" s="4" t="s">
        <v>505</v>
      </c>
      <c r="L478" s="4" t="s">
        <v>3537</v>
      </c>
      <c r="M478" t="s">
        <v>5374</v>
      </c>
      <c r="N478"/>
      <c r="O478"/>
      <c r="P478"/>
    </row>
    <row r="479" spans="2:16" hidden="1" outlineLevel="1" x14ac:dyDescent="0.2">
      <c r="B479" s="8">
        <v>45055</v>
      </c>
      <c r="C479" s="4" t="s">
        <v>1636</v>
      </c>
      <c r="D479" s="4">
        <v>25869</v>
      </c>
      <c r="E479" s="4" t="s">
        <v>3840</v>
      </c>
      <c r="F479" s="4" t="s">
        <v>1678</v>
      </c>
      <c r="G479" s="12">
        <v>375822</v>
      </c>
      <c r="H479" s="11" t="s">
        <v>1076</v>
      </c>
      <c r="I479" s="12">
        <v>37582</v>
      </c>
      <c r="J479" s="12">
        <f t="shared" si="7"/>
        <v>413404</v>
      </c>
      <c r="K479" s="4" t="s">
        <v>505</v>
      </c>
      <c r="L479" s="4" t="s">
        <v>3537</v>
      </c>
      <c r="M479" t="s">
        <v>5374</v>
      </c>
      <c r="N479"/>
      <c r="O479"/>
      <c r="P479"/>
    </row>
    <row r="480" spans="2:16" hidden="1" outlineLevel="1" x14ac:dyDescent="0.2">
      <c r="B480" s="8">
        <v>45055</v>
      </c>
      <c r="C480" s="4" t="s">
        <v>3789</v>
      </c>
      <c r="D480" s="4">
        <v>25870</v>
      </c>
      <c r="E480" s="4" t="s">
        <v>3840</v>
      </c>
      <c r="F480" s="4" t="s">
        <v>2510</v>
      </c>
      <c r="G480" s="12">
        <v>375822</v>
      </c>
      <c r="H480" s="11" t="s">
        <v>1076</v>
      </c>
      <c r="I480" s="12">
        <v>37582</v>
      </c>
      <c r="J480" s="12">
        <f t="shared" si="7"/>
        <v>413404</v>
      </c>
      <c r="K480" s="4" t="s">
        <v>505</v>
      </c>
      <c r="L480" s="4" t="s">
        <v>3537</v>
      </c>
      <c r="M480" t="s">
        <v>5374</v>
      </c>
      <c r="N480"/>
      <c r="O480"/>
      <c r="P480"/>
    </row>
    <row r="481" spans="2:16" hidden="1" outlineLevel="1" x14ac:dyDescent="0.2">
      <c r="B481" s="8">
        <v>45055</v>
      </c>
      <c r="C481" s="4" t="s">
        <v>108</v>
      </c>
      <c r="D481" s="4">
        <v>25871</v>
      </c>
      <c r="E481" s="4" t="s">
        <v>3840</v>
      </c>
      <c r="F481" s="4" t="s">
        <v>776</v>
      </c>
      <c r="G481" s="12">
        <v>375822</v>
      </c>
      <c r="H481" s="11" t="s">
        <v>1076</v>
      </c>
      <c r="I481" s="12">
        <v>37582</v>
      </c>
      <c r="J481" s="12">
        <f t="shared" si="7"/>
        <v>413404</v>
      </c>
      <c r="K481" s="4" t="s">
        <v>505</v>
      </c>
      <c r="L481" s="4" t="s">
        <v>3537</v>
      </c>
      <c r="M481" t="s">
        <v>5374</v>
      </c>
      <c r="N481"/>
      <c r="O481"/>
      <c r="P481"/>
    </row>
    <row r="482" spans="2:16" hidden="1" outlineLevel="1" x14ac:dyDescent="0.2">
      <c r="B482" s="8">
        <v>45055</v>
      </c>
      <c r="C482" s="4" t="s">
        <v>2073</v>
      </c>
      <c r="D482" s="4">
        <v>25872</v>
      </c>
      <c r="E482" s="4" t="s">
        <v>3840</v>
      </c>
      <c r="F482" s="4" t="s">
        <v>3943</v>
      </c>
      <c r="G482" s="12">
        <v>375822</v>
      </c>
      <c r="H482" s="11" t="s">
        <v>1076</v>
      </c>
      <c r="I482" s="12">
        <v>37582</v>
      </c>
      <c r="J482" s="12">
        <f t="shared" si="7"/>
        <v>413404</v>
      </c>
      <c r="K482" s="4" t="s">
        <v>505</v>
      </c>
      <c r="L482" s="4" t="s">
        <v>3537</v>
      </c>
      <c r="M482" t="s">
        <v>5374</v>
      </c>
      <c r="N482"/>
      <c r="O482"/>
      <c r="P482"/>
    </row>
    <row r="483" spans="2:16" hidden="1" outlineLevel="1" x14ac:dyDescent="0.2">
      <c r="B483" s="8">
        <v>45055</v>
      </c>
      <c r="C483" s="4" t="s">
        <v>2976</v>
      </c>
      <c r="D483" s="4">
        <v>25873</v>
      </c>
      <c r="E483" s="4" t="s">
        <v>3840</v>
      </c>
      <c r="F483" s="4" t="s">
        <v>4571</v>
      </c>
      <c r="G483" s="12">
        <v>375822</v>
      </c>
      <c r="H483" s="11" t="s">
        <v>1076</v>
      </c>
      <c r="I483" s="12">
        <v>37582</v>
      </c>
      <c r="J483" s="12">
        <f t="shared" si="7"/>
        <v>413404</v>
      </c>
      <c r="K483" s="4" t="s">
        <v>505</v>
      </c>
      <c r="L483" s="4" t="s">
        <v>3537</v>
      </c>
      <c r="M483" t="s">
        <v>5374</v>
      </c>
      <c r="N483"/>
      <c r="O483"/>
      <c r="P483"/>
    </row>
    <row r="484" spans="2:16" hidden="1" outlineLevel="1" x14ac:dyDescent="0.2">
      <c r="B484" s="8">
        <v>45055</v>
      </c>
      <c r="C484" s="4" t="s">
        <v>1524</v>
      </c>
      <c r="D484" s="4">
        <v>25874</v>
      </c>
      <c r="E484" s="4" t="s">
        <v>3840</v>
      </c>
      <c r="F484" s="4" t="s">
        <v>4453</v>
      </c>
      <c r="G484" s="12">
        <v>375822</v>
      </c>
      <c r="H484" s="11" t="s">
        <v>1076</v>
      </c>
      <c r="I484" s="12">
        <v>37582</v>
      </c>
      <c r="J484" s="12">
        <f t="shared" si="7"/>
        <v>413404</v>
      </c>
      <c r="K484" s="4" t="s">
        <v>505</v>
      </c>
      <c r="L484" s="4" t="s">
        <v>3537</v>
      </c>
      <c r="M484" t="s">
        <v>5374</v>
      </c>
      <c r="N484"/>
      <c r="O484"/>
      <c r="P484"/>
    </row>
    <row r="485" spans="2:16" hidden="1" outlineLevel="1" x14ac:dyDescent="0.2">
      <c r="B485" s="8">
        <v>45055</v>
      </c>
      <c r="C485" s="4" t="s">
        <v>2562</v>
      </c>
      <c r="D485" s="4">
        <v>25875</v>
      </c>
      <c r="E485" s="4" t="s">
        <v>3840</v>
      </c>
      <c r="F485" s="4" t="s">
        <v>749</v>
      </c>
      <c r="G485" s="12">
        <v>375822</v>
      </c>
      <c r="H485" s="11" t="s">
        <v>1076</v>
      </c>
      <c r="I485" s="12">
        <v>37582</v>
      </c>
      <c r="J485" s="12">
        <f t="shared" si="7"/>
        <v>413404</v>
      </c>
      <c r="K485" s="4" t="s">
        <v>505</v>
      </c>
      <c r="L485" s="4" t="s">
        <v>3537</v>
      </c>
      <c r="M485" t="s">
        <v>5374</v>
      </c>
      <c r="N485"/>
      <c r="O485"/>
      <c r="P485"/>
    </row>
    <row r="486" spans="2:16" hidden="1" outlineLevel="1" x14ac:dyDescent="0.2">
      <c r="B486" s="8">
        <v>45055</v>
      </c>
      <c r="C486" s="4" t="s">
        <v>5115</v>
      </c>
      <c r="D486" s="4">
        <v>25877</v>
      </c>
      <c r="E486" s="4" t="s">
        <v>3840</v>
      </c>
      <c r="F486" s="4" t="s">
        <v>1880</v>
      </c>
      <c r="G486" s="12">
        <v>375822</v>
      </c>
      <c r="H486" s="11" t="s">
        <v>1076</v>
      </c>
      <c r="I486" s="12">
        <v>37582</v>
      </c>
      <c r="J486" s="12">
        <f t="shared" si="7"/>
        <v>413404</v>
      </c>
      <c r="K486" s="4" t="s">
        <v>505</v>
      </c>
      <c r="L486" s="4" t="s">
        <v>3537</v>
      </c>
      <c r="M486" t="s">
        <v>5374</v>
      </c>
      <c r="N486"/>
      <c r="O486"/>
      <c r="P486"/>
    </row>
    <row r="487" spans="2:16" hidden="1" outlineLevel="1" x14ac:dyDescent="0.2">
      <c r="B487" s="8">
        <v>45055</v>
      </c>
      <c r="C487" s="4" t="s">
        <v>3285</v>
      </c>
      <c r="D487" s="4">
        <v>25878</v>
      </c>
      <c r="E487" s="4" t="s">
        <v>3840</v>
      </c>
      <c r="F487" s="4" t="s">
        <v>990</v>
      </c>
      <c r="G487" s="12">
        <v>375822</v>
      </c>
      <c r="H487" s="11" t="s">
        <v>1076</v>
      </c>
      <c r="I487" s="12">
        <v>37582</v>
      </c>
      <c r="J487" s="12">
        <f t="shared" si="7"/>
        <v>413404</v>
      </c>
      <c r="K487" s="4" t="s">
        <v>505</v>
      </c>
      <c r="L487" s="4" t="s">
        <v>3537</v>
      </c>
      <c r="M487" t="s">
        <v>5374</v>
      </c>
      <c r="N487"/>
      <c r="O487"/>
      <c r="P487"/>
    </row>
    <row r="488" spans="2:16" hidden="1" outlineLevel="1" x14ac:dyDescent="0.2">
      <c r="B488" s="8">
        <v>45055</v>
      </c>
      <c r="C488" s="4" t="s">
        <v>4102</v>
      </c>
      <c r="D488" s="4">
        <v>25879</v>
      </c>
      <c r="E488" s="4" t="s">
        <v>3840</v>
      </c>
      <c r="F488" s="4" t="s">
        <v>3873</v>
      </c>
      <c r="G488" s="12">
        <v>375822</v>
      </c>
      <c r="H488" s="11" t="s">
        <v>1076</v>
      </c>
      <c r="I488" s="12">
        <v>37582</v>
      </c>
      <c r="J488" s="12">
        <f t="shared" si="7"/>
        <v>413404</v>
      </c>
      <c r="K488" s="4" t="s">
        <v>505</v>
      </c>
      <c r="L488" s="4" t="s">
        <v>3537</v>
      </c>
      <c r="M488" t="s">
        <v>5374</v>
      </c>
      <c r="N488"/>
      <c r="O488"/>
      <c r="P488"/>
    </row>
    <row r="489" spans="2:16" hidden="1" outlineLevel="1" x14ac:dyDescent="0.2">
      <c r="B489" s="8">
        <v>45055</v>
      </c>
      <c r="C489" s="4" t="s">
        <v>1059</v>
      </c>
      <c r="D489" s="4">
        <v>25880</v>
      </c>
      <c r="E489" s="4" t="s">
        <v>3840</v>
      </c>
      <c r="F489" s="4" t="s">
        <v>3196</v>
      </c>
      <c r="G489" s="12">
        <v>375822</v>
      </c>
      <c r="H489" s="11" t="s">
        <v>1076</v>
      </c>
      <c r="I489" s="12">
        <v>37582</v>
      </c>
      <c r="J489" s="12">
        <f t="shared" si="7"/>
        <v>413404</v>
      </c>
      <c r="K489" s="4" t="s">
        <v>505</v>
      </c>
      <c r="L489" s="4" t="s">
        <v>3537</v>
      </c>
      <c r="M489" t="s">
        <v>5374</v>
      </c>
      <c r="N489"/>
      <c r="O489"/>
      <c r="P489"/>
    </row>
    <row r="490" spans="2:16" hidden="1" outlineLevel="1" x14ac:dyDescent="0.2">
      <c r="B490" s="8">
        <v>45055</v>
      </c>
      <c r="C490" s="4" t="s">
        <v>3790</v>
      </c>
      <c r="D490" s="4">
        <v>25881</v>
      </c>
      <c r="E490" s="4" t="s">
        <v>3840</v>
      </c>
      <c r="F490" s="4" t="s">
        <v>4811</v>
      </c>
      <c r="G490" s="12">
        <v>375822</v>
      </c>
      <c r="H490" s="11" t="s">
        <v>1076</v>
      </c>
      <c r="I490" s="12">
        <v>37582</v>
      </c>
      <c r="J490" s="12">
        <f t="shared" si="7"/>
        <v>413404</v>
      </c>
      <c r="K490" s="4" t="s">
        <v>505</v>
      </c>
      <c r="L490" s="4" t="s">
        <v>3537</v>
      </c>
      <c r="M490" t="s">
        <v>5374</v>
      </c>
      <c r="N490"/>
      <c r="O490"/>
      <c r="P490"/>
    </row>
    <row r="491" spans="2:16" hidden="1" outlineLevel="1" x14ac:dyDescent="0.2">
      <c r="B491" s="8">
        <v>45055</v>
      </c>
      <c r="C491" s="4" t="s">
        <v>1102</v>
      </c>
      <c r="D491" s="4">
        <v>25882</v>
      </c>
      <c r="E491" s="4" t="s">
        <v>3840</v>
      </c>
      <c r="F491" s="4" t="s">
        <v>3540</v>
      </c>
      <c r="G491" s="12">
        <v>375822</v>
      </c>
      <c r="H491" s="11" t="s">
        <v>1076</v>
      </c>
      <c r="I491" s="12">
        <v>37582</v>
      </c>
      <c r="J491" s="12">
        <f t="shared" si="7"/>
        <v>413404</v>
      </c>
      <c r="K491" s="4" t="s">
        <v>505</v>
      </c>
      <c r="L491" s="4" t="s">
        <v>3537</v>
      </c>
      <c r="M491" t="s">
        <v>5374</v>
      </c>
      <c r="N491"/>
      <c r="O491"/>
      <c r="P491"/>
    </row>
    <row r="492" spans="2:16" hidden="1" outlineLevel="1" x14ac:dyDescent="0.2">
      <c r="B492" s="8">
        <v>45055</v>
      </c>
      <c r="C492" s="4" t="s">
        <v>2736</v>
      </c>
      <c r="D492" s="4">
        <v>25883</v>
      </c>
      <c r="E492" s="4" t="s">
        <v>3840</v>
      </c>
      <c r="F492" s="4" t="s">
        <v>4699</v>
      </c>
      <c r="G492" s="12">
        <v>375822</v>
      </c>
      <c r="H492" s="11" t="s">
        <v>1076</v>
      </c>
      <c r="I492" s="12">
        <v>37582</v>
      </c>
      <c r="J492" s="12">
        <f t="shared" si="7"/>
        <v>413404</v>
      </c>
      <c r="K492" s="4" t="s">
        <v>505</v>
      </c>
      <c r="L492" s="4" t="s">
        <v>3537</v>
      </c>
      <c r="M492" t="s">
        <v>5374</v>
      </c>
      <c r="N492"/>
      <c r="O492"/>
      <c r="P492"/>
    </row>
    <row r="493" spans="2:16" hidden="1" outlineLevel="1" x14ac:dyDescent="0.2">
      <c r="B493" s="8">
        <v>45055</v>
      </c>
      <c r="C493" s="4" t="s">
        <v>1549</v>
      </c>
      <c r="D493" s="4">
        <v>25884</v>
      </c>
      <c r="E493" s="4" t="s">
        <v>3840</v>
      </c>
      <c r="F493" s="4" t="s">
        <v>1949</v>
      </c>
      <c r="G493" s="12">
        <v>375822</v>
      </c>
      <c r="H493" s="11" t="s">
        <v>1076</v>
      </c>
      <c r="I493" s="12">
        <v>37582</v>
      </c>
      <c r="J493" s="12">
        <f t="shared" si="7"/>
        <v>413404</v>
      </c>
      <c r="K493" s="4" t="s">
        <v>505</v>
      </c>
      <c r="L493" s="4" t="s">
        <v>3537</v>
      </c>
      <c r="M493" t="s">
        <v>5374</v>
      </c>
      <c r="N493"/>
      <c r="O493"/>
      <c r="P493"/>
    </row>
    <row r="494" spans="2:16" hidden="1" outlineLevel="1" x14ac:dyDescent="0.2">
      <c r="B494" s="8">
        <v>45055</v>
      </c>
      <c r="C494" s="4" t="s">
        <v>507</v>
      </c>
      <c r="D494" s="4">
        <v>25885</v>
      </c>
      <c r="E494" s="4" t="s">
        <v>3840</v>
      </c>
      <c r="F494" s="4" t="s">
        <v>421</v>
      </c>
      <c r="G494" s="12">
        <v>375822</v>
      </c>
      <c r="H494" s="11" t="s">
        <v>1076</v>
      </c>
      <c r="I494" s="12">
        <v>37582</v>
      </c>
      <c r="J494" s="12">
        <f t="shared" si="7"/>
        <v>413404</v>
      </c>
      <c r="K494" s="4" t="s">
        <v>505</v>
      </c>
      <c r="L494" s="4" t="s">
        <v>3537</v>
      </c>
      <c r="M494" t="s">
        <v>5374</v>
      </c>
      <c r="N494"/>
      <c r="O494"/>
      <c r="P494"/>
    </row>
    <row r="495" spans="2:16" hidden="1" outlineLevel="1" x14ac:dyDescent="0.2">
      <c r="B495" s="8">
        <v>45055</v>
      </c>
      <c r="C495" s="4" t="s">
        <v>3669</v>
      </c>
      <c r="D495" s="4">
        <v>25886</v>
      </c>
      <c r="E495" s="4" t="s">
        <v>3840</v>
      </c>
      <c r="F495" s="4" t="s">
        <v>4168</v>
      </c>
      <c r="G495" s="12">
        <v>375822</v>
      </c>
      <c r="H495" s="11" t="s">
        <v>1076</v>
      </c>
      <c r="I495" s="12">
        <v>37582</v>
      </c>
      <c r="J495" s="12">
        <f t="shared" si="7"/>
        <v>413404</v>
      </c>
      <c r="K495" s="4" t="s">
        <v>505</v>
      </c>
      <c r="L495" s="4" t="s">
        <v>3537</v>
      </c>
      <c r="M495" t="s">
        <v>5374</v>
      </c>
      <c r="N495"/>
      <c r="O495"/>
      <c r="P495"/>
    </row>
    <row r="496" spans="2:16" hidden="1" outlineLevel="1" x14ac:dyDescent="0.2">
      <c r="B496" s="8">
        <v>45055</v>
      </c>
      <c r="C496" s="4" t="s">
        <v>3079</v>
      </c>
      <c r="D496" s="4">
        <v>25887</v>
      </c>
      <c r="E496" s="4" t="s">
        <v>3840</v>
      </c>
      <c r="F496" s="4" t="s">
        <v>4711</v>
      </c>
      <c r="G496" s="12">
        <v>375822</v>
      </c>
      <c r="H496" s="11" t="s">
        <v>1076</v>
      </c>
      <c r="I496" s="12">
        <v>37582</v>
      </c>
      <c r="J496" s="12">
        <f t="shared" si="7"/>
        <v>413404</v>
      </c>
      <c r="K496" s="4" t="s">
        <v>505</v>
      </c>
      <c r="L496" s="4" t="s">
        <v>3537</v>
      </c>
      <c r="M496" t="s">
        <v>5374</v>
      </c>
      <c r="N496"/>
      <c r="O496"/>
      <c r="P496"/>
    </row>
    <row r="497" spans="2:16" hidden="1" outlineLevel="1" x14ac:dyDescent="0.2">
      <c r="B497" s="8">
        <v>45055</v>
      </c>
      <c r="C497" s="4" t="s">
        <v>493</v>
      </c>
      <c r="D497" s="4">
        <v>25888</v>
      </c>
      <c r="E497" s="4" t="s">
        <v>3840</v>
      </c>
      <c r="F497" s="4" t="s">
        <v>4035</v>
      </c>
      <c r="G497" s="12">
        <v>375822</v>
      </c>
      <c r="H497" s="11" t="s">
        <v>1076</v>
      </c>
      <c r="I497" s="12">
        <v>37582</v>
      </c>
      <c r="J497" s="12">
        <f t="shared" si="7"/>
        <v>413404</v>
      </c>
      <c r="K497" s="4" t="s">
        <v>505</v>
      </c>
      <c r="L497" s="4" t="s">
        <v>3537</v>
      </c>
      <c r="M497" t="s">
        <v>5374</v>
      </c>
      <c r="N497"/>
      <c r="O497"/>
      <c r="P497"/>
    </row>
    <row r="498" spans="2:16" hidden="1" outlineLevel="1" x14ac:dyDescent="0.2">
      <c r="B498" s="8">
        <v>45055</v>
      </c>
      <c r="C498" s="4" t="s">
        <v>1881</v>
      </c>
      <c r="D498" s="4">
        <v>25890</v>
      </c>
      <c r="E498" s="4" t="s">
        <v>3840</v>
      </c>
      <c r="F498" s="4" t="s">
        <v>3339</v>
      </c>
      <c r="G498" s="12">
        <v>375822</v>
      </c>
      <c r="H498" s="11" t="s">
        <v>1076</v>
      </c>
      <c r="I498" s="12">
        <v>37582</v>
      </c>
      <c r="J498" s="12">
        <f t="shared" si="7"/>
        <v>413404</v>
      </c>
      <c r="K498" s="4" t="s">
        <v>505</v>
      </c>
      <c r="L498" s="4" t="s">
        <v>3537</v>
      </c>
      <c r="M498" t="s">
        <v>5374</v>
      </c>
      <c r="N498"/>
      <c r="O498"/>
      <c r="P498"/>
    </row>
    <row r="499" spans="2:16" hidden="1" outlineLevel="1" x14ac:dyDescent="0.2">
      <c r="B499" s="8">
        <v>45055</v>
      </c>
      <c r="C499" s="4" t="s">
        <v>2508</v>
      </c>
      <c r="D499" s="4">
        <v>25891</v>
      </c>
      <c r="E499" s="4" t="s">
        <v>3840</v>
      </c>
      <c r="F499" s="4" t="s">
        <v>4159</v>
      </c>
      <c r="G499" s="12">
        <v>375822</v>
      </c>
      <c r="H499" s="11" t="s">
        <v>1076</v>
      </c>
      <c r="I499" s="12">
        <v>37582</v>
      </c>
      <c r="J499" s="12">
        <f t="shared" si="7"/>
        <v>413404</v>
      </c>
      <c r="K499" s="4" t="s">
        <v>505</v>
      </c>
      <c r="L499" s="4" t="s">
        <v>3537</v>
      </c>
      <c r="M499" t="s">
        <v>5374</v>
      </c>
      <c r="N499"/>
      <c r="O499"/>
      <c r="P499"/>
    </row>
    <row r="500" spans="2:16" hidden="1" outlineLevel="1" x14ac:dyDescent="0.2">
      <c r="B500" s="8">
        <v>45055</v>
      </c>
      <c r="C500" s="4" t="s">
        <v>3835</v>
      </c>
      <c r="D500" s="4">
        <v>25892</v>
      </c>
      <c r="E500" s="4" t="s">
        <v>3840</v>
      </c>
      <c r="F500" s="4" t="s">
        <v>3421</v>
      </c>
      <c r="G500" s="12">
        <v>375822</v>
      </c>
      <c r="H500" s="11" t="s">
        <v>1076</v>
      </c>
      <c r="I500" s="12">
        <v>37582</v>
      </c>
      <c r="J500" s="12">
        <f t="shared" si="7"/>
        <v>413404</v>
      </c>
      <c r="K500" s="4" t="s">
        <v>505</v>
      </c>
      <c r="L500" s="4" t="s">
        <v>3537</v>
      </c>
      <c r="M500" t="s">
        <v>5374</v>
      </c>
      <c r="N500"/>
      <c r="O500"/>
      <c r="P500"/>
    </row>
    <row r="501" spans="2:16" hidden="1" outlineLevel="1" x14ac:dyDescent="0.2">
      <c r="B501" s="8">
        <v>45055</v>
      </c>
      <c r="C501" s="4" t="s">
        <v>1987</v>
      </c>
      <c r="D501" s="4">
        <v>25893</v>
      </c>
      <c r="E501" s="4" t="s">
        <v>3840</v>
      </c>
      <c r="F501" s="4" t="s">
        <v>3085</v>
      </c>
      <c r="G501" s="12">
        <v>375822</v>
      </c>
      <c r="H501" s="11" t="s">
        <v>1076</v>
      </c>
      <c r="I501" s="12">
        <v>37582</v>
      </c>
      <c r="J501" s="12">
        <f t="shared" si="7"/>
        <v>413404</v>
      </c>
      <c r="K501" s="4" t="s">
        <v>505</v>
      </c>
      <c r="L501" s="4" t="s">
        <v>3537</v>
      </c>
      <c r="M501" t="s">
        <v>5374</v>
      </c>
      <c r="N501"/>
      <c r="O501"/>
      <c r="P501"/>
    </row>
    <row r="502" spans="2:16" hidden="1" outlineLevel="1" x14ac:dyDescent="0.2">
      <c r="B502" s="8">
        <v>45055</v>
      </c>
      <c r="C502" s="4" t="s">
        <v>5212</v>
      </c>
      <c r="D502" s="4">
        <v>25894</v>
      </c>
      <c r="E502" s="4" t="s">
        <v>3840</v>
      </c>
      <c r="F502" s="4" t="s">
        <v>575</v>
      </c>
      <c r="G502" s="12">
        <v>375822</v>
      </c>
      <c r="H502" s="11" t="s">
        <v>1076</v>
      </c>
      <c r="I502" s="12">
        <v>37582</v>
      </c>
      <c r="J502" s="12">
        <f t="shared" si="7"/>
        <v>413404</v>
      </c>
      <c r="K502" s="4" t="s">
        <v>505</v>
      </c>
      <c r="L502" s="4" t="s">
        <v>3537</v>
      </c>
      <c r="M502" t="s">
        <v>5374</v>
      </c>
      <c r="N502"/>
      <c r="O502"/>
      <c r="P502"/>
    </row>
    <row r="503" spans="2:16" hidden="1" outlineLevel="1" x14ac:dyDescent="0.2">
      <c r="B503" s="8">
        <v>45055</v>
      </c>
      <c r="C503" s="4" t="s">
        <v>429</v>
      </c>
      <c r="D503" s="4">
        <v>25895</v>
      </c>
      <c r="E503" s="4" t="s">
        <v>3840</v>
      </c>
      <c r="F503" s="4" t="s">
        <v>3564</v>
      </c>
      <c r="G503" s="12">
        <v>375822</v>
      </c>
      <c r="H503" s="11" t="s">
        <v>1076</v>
      </c>
      <c r="I503" s="12">
        <v>37582</v>
      </c>
      <c r="J503" s="12">
        <f t="shared" si="7"/>
        <v>413404</v>
      </c>
      <c r="K503" s="4" t="s">
        <v>505</v>
      </c>
      <c r="L503" s="4" t="s">
        <v>3537</v>
      </c>
      <c r="M503" t="s">
        <v>5374</v>
      </c>
      <c r="N503"/>
      <c r="O503"/>
      <c r="P503"/>
    </row>
    <row r="504" spans="2:16" hidden="1" outlineLevel="1" x14ac:dyDescent="0.2">
      <c r="B504" s="8">
        <v>45055</v>
      </c>
      <c r="C504" s="4" t="s">
        <v>15</v>
      </c>
      <c r="D504" s="4">
        <v>25896</v>
      </c>
      <c r="E504" s="4" t="s">
        <v>3840</v>
      </c>
      <c r="F504" s="4" t="s">
        <v>353</v>
      </c>
      <c r="G504" s="12">
        <v>375822</v>
      </c>
      <c r="H504" s="11" t="s">
        <v>1076</v>
      </c>
      <c r="I504" s="12">
        <v>37582</v>
      </c>
      <c r="J504" s="12">
        <f t="shared" si="7"/>
        <v>413404</v>
      </c>
      <c r="K504" s="4" t="s">
        <v>505</v>
      </c>
      <c r="L504" s="4" t="s">
        <v>3537</v>
      </c>
      <c r="M504" t="s">
        <v>5374</v>
      </c>
      <c r="N504"/>
      <c r="O504"/>
      <c r="P504"/>
    </row>
    <row r="505" spans="2:16" hidden="1" outlineLevel="1" x14ac:dyDescent="0.2">
      <c r="B505" s="8">
        <v>45055</v>
      </c>
      <c r="C505" s="4" t="s">
        <v>2344</v>
      </c>
      <c r="D505" s="4">
        <v>25897</v>
      </c>
      <c r="E505" s="4" t="s">
        <v>3840</v>
      </c>
      <c r="F505" s="4" t="s">
        <v>2891</v>
      </c>
      <c r="G505" s="12">
        <v>375822</v>
      </c>
      <c r="H505" s="11" t="s">
        <v>1076</v>
      </c>
      <c r="I505" s="12">
        <v>37582</v>
      </c>
      <c r="J505" s="12">
        <f t="shared" si="7"/>
        <v>413404</v>
      </c>
      <c r="K505" s="4" t="s">
        <v>505</v>
      </c>
      <c r="L505" s="4" t="s">
        <v>3537</v>
      </c>
      <c r="M505" t="s">
        <v>5374</v>
      </c>
      <c r="N505"/>
      <c r="O505"/>
      <c r="P505"/>
    </row>
    <row r="506" spans="2:16" hidden="1" outlineLevel="1" x14ac:dyDescent="0.2">
      <c r="B506" s="8">
        <v>45055</v>
      </c>
      <c r="C506" s="4" t="s">
        <v>1195</v>
      </c>
      <c r="D506" s="4">
        <v>25898</v>
      </c>
      <c r="E506" s="4" t="s">
        <v>3840</v>
      </c>
      <c r="F506" s="4" t="s">
        <v>1745</v>
      </c>
      <c r="G506" s="12">
        <v>375822</v>
      </c>
      <c r="H506" s="11" t="s">
        <v>1076</v>
      </c>
      <c r="I506" s="12">
        <v>37582</v>
      </c>
      <c r="J506" s="12">
        <f t="shared" si="7"/>
        <v>413404</v>
      </c>
      <c r="K506" s="4" t="s">
        <v>505</v>
      </c>
      <c r="L506" s="4" t="s">
        <v>3537</v>
      </c>
      <c r="M506" t="s">
        <v>5374</v>
      </c>
      <c r="N506"/>
      <c r="O506"/>
      <c r="P506"/>
    </row>
    <row r="507" spans="2:16" hidden="1" outlineLevel="1" x14ac:dyDescent="0.2">
      <c r="B507" s="8">
        <v>45055</v>
      </c>
      <c r="C507" s="4" t="s">
        <v>1495</v>
      </c>
      <c r="D507" s="4">
        <v>25899</v>
      </c>
      <c r="E507" s="4" t="s">
        <v>3840</v>
      </c>
      <c r="F507" s="4" t="s">
        <v>4120</v>
      </c>
      <c r="G507" s="12">
        <v>375822</v>
      </c>
      <c r="H507" s="11" t="s">
        <v>1076</v>
      </c>
      <c r="I507" s="12">
        <v>37582</v>
      </c>
      <c r="J507" s="12">
        <f t="shared" si="7"/>
        <v>413404</v>
      </c>
      <c r="K507" s="4" t="s">
        <v>505</v>
      </c>
      <c r="L507" s="4" t="s">
        <v>3537</v>
      </c>
      <c r="M507" t="s">
        <v>5374</v>
      </c>
      <c r="N507"/>
      <c r="O507"/>
      <c r="P507"/>
    </row>
    <row r="508" spans="2:16" hidden="1" outlineLevel="1" x14ac:dyDescent="0.2">
      <c r="B508" s="8">
        <v>45055</v>
      </c>
      <c r="C508" s="4" t="s">
        <v>2494</v>
      </c>
      <c r="D508" s="4">
        <v>25900</v>
      </c>
      <c r="E508" s="4" t="s">
        <v>3840</v>
      </c>
      <c r="F508" s="4" t="s">
        <v>3445</v>
      </c>
      <c r="G508" s="12">
        <v>375822</v>
      </c>
      <c r="H508" s="11" t="s">
        <v>1076</v>
      </c>
      <c r="I508" s="12">
        <v>37582</v>
      </c>
      <c r="J508" s="12">
        <f t="shared" si="7"/>
        <v>413404</v>
      </c>
      <c r="K508" s="4" t="s">
        <v>505</v>
      </c>
      <c r="L508" s="4" t="s">
        <v>3537</v>
      </c>
      <c r="M508" t="s">
        <v>5374</v>
      </c>
      <c r="N508"/>
      <c r="O508"/>
      <c r="P508"/>
    </row>
    <row r="509" spans="2:16" hidden="1" outlineLevel="1" x14ac:dyDescent="0.2">
      <c r="B509" s="8">
        <v>45055</v>
      </c>
      <c r="C509" s="4" t="s">
        <v>1751</v>
      </c>
      <c r="D509" s="4">
        <v>25901</v>
      </c>
      <c r="E509" s="4" t="s">
        <v>3840</v>
      </c>
      <c r="F509" s="4" t="s">
        <v>534</v>
      </c>
      <c r="G509" s="12">
        <v>375822</v>
      </c>
      <c r="H509" s="11" t="s">
        <v>1076</v>
      </c>
      <c r="I509" s="12">
        <v>37582</v>
      </c>
      <c r="J509" s="12">
        <f t="shared" si="7"/>
        <v>413404</v>
      </c>
      <c r="K509" s="4" t="s">
        <v>505</v>
      </c>
      <c r="L509" s="4" t="s">
        <v>3537</v>
      </c>
      <c r="M509" t="s">
        <v>5374</v>
      </c>
      <c r="N509"/>
      <c r="O509"/>
      <c r="P509"/>
    </row>
    <row r="510" spans="2:16" hidden="1" outlineLevel="1" x14ac:dyDescent="0.2">
      <c r="B510" s="8">
        <v>45055</v>
      </c>
      <c r="C510" s="4" t="s">
        <v>2480</v>
      </c>
      <c r="D510" s="4">
        <v>25902</v>
      </c>
      <c r="E510" s="4" t="s">
        <v>3840</v>
      </c>
      <c r="F510" s="4" t="s">
        <v>1087</v>
      </c>
      <c r="G510" s="12">
        <v>375822</v>
      </c>
      <c r="H510" s="11" t="s">
        <v>1076</v>
      </c>
      <c r="I510" s="12">
        <v>37582</v>
      </c>
      <c r="J510" s="12">
        <f t="shared" si="7"/>
        <v>413404</v>
      </c>
      <c r="K510" s="4" t="s">
        <v>505</v>
      </c>
      <c r="L510" s="4" t="s">
        <v>3537</v>
      </c>
      <c r="M510" t="s">
        <v>5374</v>
      </c>
      <c r="N510"/>
      <c r="O510"/>
      <c r="P510"/>
    </row>
    <row r="511" spans="2:16" hidden="1" outlineLevel="1" x14ac:dyDescent="0.2">
      <c r="B511" s="8">
        <v>45055</v>
      </c>
      <c r="C511" s="4" t="s">
        <v>3634</v>
      </c>
      <c r="D511" s="4">
        <v>25903</v>
      </c>
      <c r="E511" s="4" t="s">
        <v>3840</v>
      </c>
      <c r="F511" s="4" t="s">
        <v>2466</v>
      </c>
      <c r="G511" s="12">
        <v>375822</v>
      </c>
      <c r="H511" s="11" t="s">
        <v>1076</v>
      </c>
      <c r="I511" s="12">
        <v>37582</v>
      </c>
      <c r="J511" s="12">
        <f t="shared" si="7"/>
        <v>413404</v>
      </c>
      <c r="K511" s="4" t="s">
        <v>505</v>
      </c>
      <c r="L511" s="4" t="s">
        <v>3537</v>
      </c>
      <c r="M511" t="s">
        <v>5374</v>
      </c>
      <c r="N511"/>
      <c r="O511"/>
      <c r="P511"/>
    </row>
    <row r="512" spans="2:16" hidden="1" outlineLevel="1" x14ac:dyDescent="0.2">
      <c r="B512" s="8">
        <v>45055</v>
      </c>
      <c r="C512" s="4" t="s">
        <v>4774</v>
      </c>
      <c r="D512" s="4">
        <v>25904</v>
      </c>
      <c r="E512" s="4" t="s">
        <v>3840</v>
      </c>
      <c r="F512" s="4" t="s">
        <v>920</v>
      </c>
      <c r="G512" s="12">
        <v>375822</v>
      </c>
      <c r="H512" s="11" t="s">
        <v>1076</v>
      </c>
      <c r="I512" s="12">
        <v>37582</v>
      </c>
      <c r="J512" s="12">
        <f t="shared" si="7"/>
        <v>413404</v>
      </c>
      <c r="K512" s="4" t="s">
        <v>505</v>
      </c>
      <c r="L512" s="4" t="s">
        <v>3537</v>
      </c>
      <c r="M512" t="s">
        <v>5374</v>
      </c>
      <c r="N512"/>
      <c r="O512"/>
      <c r="P512"/>
    </row>
    <row r="513" spans="2:16" hidden="1" outlineLevel="1" x14ac:dyDescent="0.2">
      <c r="B513" s="8">
        <v>45055</v>
      </c>
      <c r="C513" s="4" t="s">
        <v>2060</v>
      </c>
      <c r="D513" s="4">
        <v>25905</v>
      </c>
      <c r="E513" s="4" t="s">
        <v>3840</v>
      </c>
      <c r="F513" s="4" t="s">
        <v>599</v>
      </c>
      <c r="G513" s="12">
        <v>375822</v>
      </c>
      <c r="H513" s="11" t="s">
        <v>1076</v>
      </c>
      <c r="I513" s="12">
        <v>37582</v>
      </c>
      <c r="J513" s="12">
        <f t="shared" si="7"/>
        <v>413404</v>
      </c>
      <c r="K513" s="4" t="s">
        <v>505</v>
      </c>
      <c r="L513" s="4" t="s">
        <v>3537</v>
      </c>
      <c r="M513" t="s">
        <v>5374</v>
      </c>
      <c r="N513"/>
      <c r="O513"/>
      <c r="P513"/>
    </row>
    <row r="514" spans="2:16" hidden="1" outlineLevel="1" x14ac:dyDescent="0.2">
      <c r="B514" s="8">
        <v>45055</v>
      </c>
      <c r="C514" s="4" t="s">
        <v>882</v>
      </c>
      <c r="D514" s="4">
        <v>25906</v>
      </c>
      <c r="E514" s="4" t="s">
        <v>3840</v>
      </c>
      <c r="F514" s="4" t="s">
        <v>5133</v>
      </c>
      <c r="G514" s="12">
        <v>375822</v>
      </c>
      <c r="H514" s="11" t="s">
        <v>1076</v>
      </c>
      <c r="I514" s="12">
        <v>37582</v>
      </c>
      <c r="J514" s="12">
        <f t="shared" ref="J514:J577" si="8">+G514+I514</f>
        <v>413404</v>
      </c>
      <c r="K514" s="4" t="s">
        <v>505</v>
      </c>
      <c r="L514" s="4" t="s">
        <v>3537</v>
      </c>
      <c r="M514" t="s">
        <v>5374</v>
      </c>
      <c r="N514"/>
      <c r="O514"/>
      <c r="P514"/>
    </row>
    <row r="515" spans="2:16" hidden="1" outlineLevel="1" x14ac:dyDescent="0.2">
      <c r="B515" s="8">
        <v>45055</v>
      </c>
      <c r="C515" s="4" t="s">
        <v>5184</v>
      </c>
      <c r="D515" s="4">
        <v>25907</v>
      </c>
      <c r="E515" s="4" t="s">
        <v>3840</v>
      </c>
      <c r="F515" s="4" t="s">
        <v>1705</v>
      </c>
      <c r="G515" s="12">
        <v>375822</v>
      </c>
      <c r="H515" s="11" t="s">
        <v>1076</v>
      </c>
      <c r="I515" s="12">
        <v>37582</v>
      </c>
      <c r="J515" s="12">
        <f t="shared" si="8"/>
        <v>413404</v>
      </c>
      <c r="K515" s="4" t="s">
        <v>505</v>
      </c>
      <c r="L515" s="4" t="s">
        <v>3537</v>
      </c>
      <c r="M515" t="s">
        <v>5374</v>
      </c>
      <c r="N515"/>
      <c r="O515"/>
      <c r="P515"/>
    </row>
    <row r="516" spans="2:16" hidden="1" outlineLevel="1" x14ac:dyDescent="0.2">
      <c r="B516" s="8">
        <v>45055</v>
      </c>
      <c r="C516" s="4" t="s">
        <v>4091</v>
      </c>
      <c r="D516" s="4">
        <v>25908</v>
      </c>
      <c r="E516" s="4" t="s">
        <v>3840</v>
      </c>
      <c r="F516" s="4" t="s">
        <v>4190</v>
      </c>
      <c r="G516" s="12">
        <v>375822</v>
      </c>
      <c r="H516" s="11" t="s">
        <v>1076</v>
      </c>
      <c r="I516" s="12">
        <v>37582</v>
      </c>
      <c r="J516" s="12">
        <f t="shared" si="8"/>
        <v>413404</v>
      </c>
      <c r="K516" s="4" t="s">
        <v>505</v>
      </c>
      <c r="L516" s="4" t="s">
        <v>3537</v>
      </c>
      <c r="M516" t="s">
        <v>5374</v>
      </c>
      <c r="N516"/>
      <c r="O516"/>
      <c r="P516"/>
    </row>
    <row r="517" spans="2:16" hidden="1" outlineLevel="1" x14ac:dyDescent="0.2">
      <c r="B517" s="8">
        <v>45055</v>
      </c>
      <c r="C517" s="4" t="s">
        <v>1654</v>
      </c>
      <c r="D517" s="4">
        <v>25909</v>
      </c>
      <c r="E517" s="4" t="s">
        <v>3840</v>
      </c>
      <c r="F517" s="4" t="s">
        <v>3305</v>
      </c>
      <c r="G517" s="12">
        <v>375822</v>
      </c>
      <c r="H517" s="11" t="s">
        <v>1076</v>
      </c>
      <c r="I517" s="12">
        <v>37582</v>
      </c>
      <c r="J517" s="12">
        <f t="shared" si="8"/>
        <v>413404</v>
      </c>
      <c r="K517" s="4" t="s">
        <v>505</v>
      </c>
      <c r="L517" s="4" t="s">
        <v>3537</v>
      </c>
      <c r="M517" t="s">
        <v>5374</v>
      </c>
      <c r="N517"/>
      <c r="O517"/>
      <c r="P517"/>
    </row>
    <row r="518" spans="2:16" hidden="1" outlineLevel="1" x14ac:dyDescent="0.2">
      <c r="B518" s="8">
        <v>45055</v>
      </c>
      <c r="C518" s="4" t="s">
        <v>4870</v>
      </c>
      <c r="D518" s="4">
        <v>25910</v>
      </c>
      <c r="E518" s="4" t="s">
        <v>3840</v>
      </c>
      <c r="F518" s="4" t="s">
        <v>5066</v>
      </c>
      <c r="G518" s="12">
        <v>375822</v>
      </c>
      <c r="H518" s="11" t="s">
        <v>1076</v>
      </c>
      <c r="I518" s="12">
        <v>37582</v>
      </c>
      <c r="J518" s="12">
        <f t="shared" si="8"/>
        <v>413404</v>
      </c>
      <c r="K518" s="4" t="s">
        <v>505</v>
      </c>
      <c r="L518" s="4" t="s">
        <v>3537</v>
      </c>
      <c r="M518" t="s">
        <v>5374</v>
      </c>
      <c r="N518"/>
      <c r="O518"/>
      <c r="P518"/>
    </row>
    <row r="519" spans="2:16" hidden="1" outlineLevel="1" x14ac:dyDescent="0.2">
      <c r="B519" s="8">
        <v>45055</v>
      </c>
      <c r="C519" s="4" t="s">
        <v>3097</v>
      </c>
      <c r="D519" s="4">
        <v>25911</v>
      </c>
      <c r="E519" s="4" t="s">
        <v>3840</v>
      </c>
      <c r="F519" s="4" t="s">
        <v>1443</v>
      </c>
      <c r="G519" s="12">
        <v>375822</v>
      </c>
      <c r="H519" s="11" t="s">
        <v>1076</v>
      </c>
      <c r="I519" s="12">
        <v>37582</v>
      </c>
      <c r="J519" s="12">
        <f t="shared" si="8"/>
        <v>413404</v>
      </c>
      <c r="K519" s="4" t="s">
        <v>505</v>
      </c>
      <c r="L519" s="4" t="s">
        <v>3537</v>
      </c>
      <c r="M519" t="s">
        <v>5374</v>
      </c>
      <c r="N519"/>
      <c r="O519"/>
      <c r="P519"/>
    </row>
    <row r="520" spans="2:16" hidden="1" outlineLevel="1" x14ac:dyDescent="0.2">
      <c r="B520" s="8">
        <v>45055</v>
      </c>
      <c r="C520" s="4" t="s">
        <v>1236</v>
      </c>
      <c r="D520" s="4">
        <v>25912</v>
      </c>
      <c r="E520" s="4" t="s">
        <v>3840</v>
      </c>
      <c r="F520" s="4" t="s">
        <v>2746</v>
      </c>
      <c r="G520" s="12">
        <v>508855</v>
      </c>
      <c r="H520" s="11" t="s">
        <v>1076</v>
      </c>
      <c r="I520" s="12">
        <v>50886</v>
      </c>
      <c r="J520" s="12">
        <f t="shared" si="8"/>
        <v>559741</v>
      </c>
      <c r="K520" s="4" t="s">
        <v>505</v>
      </c>
      <c r="L520" s="4" t="s">
        <v>3537</v>
      </c>
      <c r="M520" t="s">
        <v>5374</v>
      </c>
      <c r="N520"/>
      <c r="O520"/>
      <c r="P520"/>
    </row>
    <row r="521" spans="2:16" hidden="1" outlineLevel="1" x14ac:dyDescent="0.2">
      <c r="B521" s="8">
        <v>45055</v>
      </c>
      <c r="C521" s="4" t="s">
        <v>1757</v>
      </c>
      <c r="D521" s="4">
        <v>25913</v>
      </c>
      <c r="E521" s="4" t="s">
        <v>3840</v>
      </c>
      <c r="F521" s="4" t="s">
        <v>3496</v>
      </c>
      <c r="G521" s="12">
        <v>375822</v>
      </c>
      <c r="H521" s="11" t="s">
        <v>1076</v>
      </c>
      <c r="I521" s="12">
        <v>37582</v>
      </c>
      <c r="J521" s="12">
        <f t="shared" si="8"/>
        <v>413404</v>
      </c>
      <c r="K521" s="4" t="s">
        <v>505</v>
      </c>
      <c r="L521" s="4" t="s">
        <v>3537</v>
      </c>
      <c r="M521" t="s">
        <v>5374</v>
      </c>
      <c r="N521"/>
      <c r="O521"/>
      <c r="P521"/>
    </row>
    <row r="522" spans="2:16" hidden="1" outlineLevel="1" x14ac:dyDescent="0.2">
      <c r="B522" s="8">
        <v>45055</v>
      </c>
      <c r="C522" s="4" t="s">
        <v>4760</v>
      </c>
      <c r="D522" s="4">
        <v>25914</v>
      </c>
      <c r="E522" s="4" t="s">
        <v>3840</v>
      </c>
      <c r="F522" s="4" t="s">
        <v>2963</v>
      </c>
      <c r="G522" s="12">
        <v>375822</v>
      </c>
      <c r="H522" s="11" t="s">
        <v>1076</v>
      </c>
      <c r="I522" s="12">
        <v>37582</v>
      </c>
      <c r="J522" s="12">
        <f t="shared" si="8"/>
        <v>413404</v>
      </c>
      <c r="K522" s="4" t="s">
        <v>505</v>
      </c>
      <c r="L522" s="4" t="s">
        <v>3537</v>
      </c>
      <c r="M522" t="s">
        <v>5374</v>
      </c>
      <c r="N522"/>
      <c r="O522"/>
      <c r="P522"/>
    </row>
    <row r="523" spans="2:16" hidden="1" outlineLevel="1" x14ac:dyDescent="0.2">
      <c r="B523" s="8">
        <v>45055</v>
      </c>
      <c r="C523" s="4" t="s">
        <v>3439</v>
      </c>
      <c r="D523" s="4">
        <v>25916</v>
      </c>
      <c r="E523" s="4" t="s">
        <v>3840</v>
      </c>
      <c r="F523" s="4" t="s">
        <v>4290</v>
      </c>
      <c r="G523" s="12">
        <v>375822</v>
      </c>
      <c r="H523" s="11" t="s">
        <v>1076</v>
      </c>
      <c r="I523" s="12">
        <v>37582</v>
      </c>
      <c r="J523" s="12">
        <f t="shared" si="8"/>
        <v>413404</v>
      </c>
      <c r="K523" s="4" t="s">
        <v>505</v>
      </c>
      <c r="L523" s="4" t="s">
        <v>3537</v>
      </c>
      <c r="M523" t="s">
        <v>5374</v>
      </c>
      <c r="N523"/>
      <c r="O523"/>
      <c r="P523"/>
    </row>
    <row r="524" spans="2:16" hidden="1" outlineLevel="1" x14ac:dyDescent="0.2">
      <c r="B524" s="8">
        <v>45055</v>
      </c>
      <c r="C524" s="4" t="s">
        <v>3297</v>
      </c>
      <c r="D524" s="4">
        <v>25917</v>
      </c>
      <c r="E524" s="4" t="s">
        <v>3840</v>
      </c>
      <c r="F524" s="4" t="s">
        <v>1778</v>
      </c>
      <c r="G524" s="12">
        <v>375822</v>
      </c>
      <c r="H524" s="11" t="s">
        <v>1076</v>
      </c>
      <c r="I524" s="12">
        <v>37582</v>
      </c>
      <c r="J524" s="12">
        <f t="shared" si="8"/>
        <v>413404</v>
      </c>
      <c r="K524" s="4" t="s">
        <v>505</v>
      </c>
      <c r="L524" s="4" t="s">
        <v>3537</v>
      </c>
      <c r="M524" t="s">
        <v>5374</v>
      </c>
      <c r="N524"/>
      <c r="O524"/>
      <c r="P524"/>
    </row>
    <row r="525" spans="2:16" hidden="1" outlineLevel="1" x14ac:dyDescent="0.2">
      <c r="B525" s="8">
        <v>45055</v>
      </c>
      <c r="C525" s="4" t="s">
        <v>44</v>
      </c>
      <c r="D525" s="4">
        <v>25918</v>
      </c>
      <c r="E525" s="4" t="s">
        <v>3840</v>
      </c>
      <c r="F525" s="4" t="s">
        <v>2169</v>
      </c>
      <c r="G525" s="12">
        <v>375822</v>
      </c>
      <c r="H525" s="11" t="s">
        <v>1076</v>
      </c>
      <c r="I525" s="12">
        <v>37582</v>
      </c>
      <c r="J525" s="12">
        <f t="shared" si="8"/>
        <v>413404</v>
      </c>
      <c r="K525" s="4" t="s">
        <v>505</v>
      </c>
      <c r="L525" s="4" t="s">
        <v>3537</v>
      </c>
      <c r="M525" t="s">
        <v>5374</v>
      </c>
      <c r="N525"/>
      <c r="O525"/>
      <c r="P525"/>
    </row>
    <row r="526" spans="2:16" hidden="1" outlineLevel="1" x14ac:dyDescent="0.2">
      <c r="B526" s="8">
        <v>45055</v>
      </c>
      <c r="C526" s="4" t="s">
        <v>629</v>
      </c>
      <c r="D526" s="4">
        <v>25919</v>
      </c>
      <c r="E526" s="4" t="s">
        <v>3840</v>
      </c>
      <c r="F526" s="4" t="s">
        <v>1621</v>
      </c>
      <c r="G526" s="12">
        <v>375822</v>
      </c>
      <c r="H526" s="11" t="s">
        <v>1076</v>
      </c>
      <c r="I526" s="12">
        <v>37582</v>
      </c>
      <c r="J526" s="12">
        <f t="shared" si="8"/>
        <v>413404</v>
      </c>
      <c r="K526" s="4" t="s">
        <v>505</v>
      </c>
      <c r="L526" s="4" t="s">
        <v>3537</v>
      </c>
      <c r="M526" t="s">
        <v>5374</v>
      </c>
      <c r="N526"/>
      <c r="O526"/>
      <c r="P526"/>
    </row>
    <row r="527" spans="2:16" hidden="1" outlineLevel="1" x14ac:dyDescent="0.2">
      <c r="B527" s="8">
        <v>45055</v>
      </c>
      <c r="C527" s="4" t="s">
        <v>1060</v>
      </c>
      <c r="D527" s="4">
        <v>25920</v>
      </c>
      <c r="E527" s="4" t="s">
        <v>3840</v>
      </c>
      <c r="F527" s="4" t="s">
        <v>4127</v>
      </c>
      <c r="G527" s="12">
        <v>375822</v>
      </c>
      <c r="H527" s="11" t="s">
        <v>1076</v>
      </c>
      <c r="I527" s="12">
        <v>37582</v>
      </c>
      <c r="J527" s="12">
        <f t="shared" si="8"/>
        <v>413404</v>
      </c>
      <c r="K527" s="4" t="s">
        <v>505</v>
      </c>
      <c r="L527" s="4" t="s">
        <v>3537</v>
      </c>
      <c r="M527" t="s">
        <v>5374</v>
      </c>
      <c r="N527"/>
      <c r="O527"/>
      <c r="P527"/>
    </row>
    <row r="528" spans="2:16" hidden="1" outlineLevel="1" x14ac:dyDescent="0.2">
      <c r="B528" s="8">
        <v>45055</v>
      </c>
      <c r="C528" s="4" t="s">
        <v>3104</v>
      </c>
      <c r="D528" s="4">
        <v>25921</v>
      </c>
      <c r="E528" s="4" t="s">
        <v>3840</v>
      </c>
      <c r="F528" s="4" t="s">
        <v>3497</v>
      </c>
      <c r="G528" s="12">
        <v>375822</v>
      </c>
      <c r="H528" s="11" t="s">
        <v>1076</v>
      </c>
      <c r="I528" s="12">
        <v>37582</v>
      </c>
      <c r="J528" s="12">
        <f t="shared" si="8"/>
        <v>413404</v>
      </c>
      <c r="K528" s="4" t="s">
        <v>505</v>
      </c>
      <c r="L528" s="4" t="s">
        <v>3537</v>
      </c>
      <c r="M528" t="s">
        <v>5374</v>
      </c>
      <c r="N528"/>
      <c r="O528"/>
      <c r="P528"/>
    </row>
    <row r="529" spans="2:16" hidden="1" outlineLevel="1" x14ac:dyDescent="0.2">
      <c r="B529" s="8">
        <v>45055</v>
      </c>
      <c r="C529" s="4" t="s">
        <v>3406</v>
      </c>
      <c r="D529" s="4">
        <v>25922</v>
      </c>
      <c r="E529" s="4" t="s">
        <v>3840</v>
      </c>
      <c r="F529" s="4" t="s">
        <v>3461</v>
      </c>
      <c r="G529" s="12">
        <v>375822</v>
      </c>
      <c r="H529" s="11" t="s">
        <v>1076</v>
      </c>
      <c r="I529" s="12">
        <v>37582</v>
      </c>
      <c r="J529" s="12">
        <f t="shared" si="8"/>
        <v>413404</v>
      </c>
      <c r="K529" s="4" t="s">
        <v>505</v>
      </c>
      <c r="L529" s="4" t="s">
        <v>3537</v>
      </c>
      <c r="M529" t="s">
        <v>5374</v>
      </c>
      <c r="N529"/>
      <c r="O529"/>
      <c r="P529"/>
    </row>
    <row r="530" spans="2:16" hidden="1" outlineLevel="1" x14ac:dyDescent="0.2">
      <c r="B530" s="8">
        <v>45055</v>
      </c>
      <c r="C530" s="4" t="s">
        <v>4501</v>
      </c>
      <c r="D530" s="4">
        <v>25923</v>
      </c>
      <c r="E530" s="4" t="s">
        <v>3840</v>
      </c>
      <c r="F530" s="4" t="s">
        <v>1476</v>
      </c>
      <c r="G530" s="12">
        <v>375822</v>
      </c>
      <c r="H530" s="11" t="s">
        <v>1076</v>
      </c>
      <c r="I530" s="12">
        <v>37582</v>
      </c>
      <c r="J530" s="12">
        <f t="shared" si="8"/>
        <v>413404</v>
      </c>
      <c r="K530" s="4" t="s">
        <v>505</v>
      </c>
      <c r="L530" s="4" t="s">
        <v>3537</v>
      </c>
      <c r="M530" t="s">
        <v>5374</v>
      </c>
      <c r="N530"/>
      <c r="O530"/>
      <c r="P530"/>
    </row>
    <row r="531" spans="2:16" hidden="1" outlineLevel="1" x14ac:dyDescent="0.2">
      <c r="B531" s="8">
        <v>45055</v>
      </c>
      <c r="C531" s="4" t="s">
        <v>4086</v>
      </c>
      <c r="D531" s="4">
        <v>25924</v>
      </c>
      <c r="E531" s="4" t="s">
        <v>3840</v>
      </c>
      <c r="F531" s="4" t="s">
        <v>3707</v>
      </c>
      <c r="G531" s="12">
        <v>375822</v>
      </c>
      <c r="H531" s="11" t="s">
        <v>1076</v>
      </c>
      <c r="I531" s="12">
        <v>37582</v>
      </c>
      <c r="J531" s="12">
        <f t="shared" si="8"/>
        <v>413404</v>
      </c>
      <c r="K531" s="4" t="s">
        <v>505</v>
      </c>
      <c r="L531" s="4" t="s">
        <v>3537</v>
      </c>
      <c r="M531" t="s">
        <v>5374</v>
      </c>
      <c r="N531"/>
      <c r="O531"/>
      <c r="P531"/>
    </row>
    <row r="532" spans="2:16" hidden="1" outlineLevel="1" x14ac:dyDescent="0.2">
      <c r="B532" s="8">
        <v>45055</v>
      </c>
      <c r="C532" s="4" t="s">
        <v>3648</v>
      </c>
      <c r="D532" s="4">
        <v>25925</v>
      </c>
      <c r="E532" s="4" t="s">
        <v>3840</v>
      </c>
      <c r="F532" s="4" t="s">
        <v>2077</v>
      </c>
      <c r="G532" s="12">
        <v>375822</v>
      </c>
      <c r="H532" s="11" t="s">
        <v>1076</v>
      </c>
      <c r="I532" s="12">
        <v>37582</v>
      </c>
      <c r="J532" s="12">
        <f t="shared" si="8"/>
        <v>413404</v>
      </c>
      <c r="K532" s="4" t="s">
        <v>505</v>
      </c>
      <c r="L532" s="4" t="s">
        <v>3537</v>
      </c>
      <c r="M532" t="s">
        <v>5374</v>
      </c>
      <c r="N532"/>
      <c r="O532"/>
      <c r="P532"/>
    </row>
    <row r="533" spans="2:16" hidden="1" outlineLevel="1" x14ac:dyDescent="0.2">
      <c r="B533" s="8">
        <v>45055</v>
      </c>
      <c r="C533" s="4" t="s">
        <v>1531</v>
      </c>
      <c r="D533" s="4">
        <v>25926</v>
      </c>
      <c r="E533" s="4" t="s">
        <v>3840</v>
      </c>
      <c r="F533" s="4" t="s">
        <v>457</v>
      </c>
      <c r="G533" s="12">
        <v>375822</v>
      </c>
      <c r="H533" s="11" t="s">
        <v>1076</v>
      </c>
      <c r="I533" s="12">
        <v>37582</v>
      </c>
      <c r="J533" s="12">
        <f t="shared" si="8"/>
        <v>413404</v>
      </c>
      <c r="K533" s="4" t="s">
        <v>505</v>
      </c>
      <c r="L533" s="4" t="s">
        <v>3537</v>
      </c>
      <c r="M533" t="s">
        <v>5374</v>
      </c>
      <c r="N533"/>
      <c r="O533"/>
      <c r="P533"/>
    </row>
    <row r="534" spans="2:16" hidden="1" outlineLevel="1" x14ac:dyDescent="0.2">
      <c r="B534" s="8">
        <v>45055</v>
      </c>
      <c r="C534" s="4" t="s">
        <v>1334</v>
      </c>
      <c r="D534" s="4">
        <v>25927</v>
      </c>
      <c r="E534" s="4" t="s">
        <v>3840</v>
      </c>
      <c r="F534" s="4" t="s">
        <v>878</v>
      </c>
      <c r="G534" s="12">
        <v>375822</v>
      </c>
      <c r="H534" s="11" t="s">
        <v>1076</v>
      </c>
      <c r="I534" s="12">
        <v>37582</v>
      </c>
      <c r="J534" s="12">
        <f t="shared" si="8"/>
        <v>413404</v>
      </c>
      <c r="K534" s="4" t="s">
        <v>505</v>
      </c>
      <c r="L534" s="4" t="s">
        <v>3537</v>
      </c>
      <c r="M534" t="s">
        <v>5374</v>
      </c>
      <c r="N534"/>
      <c r="O534"/>
      <c r="P534"/>
    </row>
    <row r="535" spans="2:16" hidden="1" outlineLevel="1" x14ac:dyDescent="0.2">
      <c r="B535" s="8">
        <v>45055</v>
      </c>
      <c r="C535" s="4" t="s">
        <v>3058</v>
      </c>
      <c r="D535" s="4">
        <v>25929</v>
      </c>
      <c r="E535" s="4" t="s">
        <v>3840</v>
      </c>
      <c r="F535" s="4" t="s">
        <v>3190</v>
      </c>
      <c r="G535" s="12">
        <v>375822</v>
      </c>
      <c r="H535" s="11" t="s">
        <v>1076</v>
      </c>
      <c r="I535" s="12">
        <v>37582</v>
      </c>
      <c r="J535" s="12">
        <f t="shared" si="8"/>
        <v>413404</v>
      </c>
      <c r="K535" s="4" t="s">
        <v>505</v>
      </c>
      <c r="L535" s="4" t="s">
        <v>3537</v>
      </c>
      <c r="M535" t="s">
        <v>5374</v>
      </c>
      <c r="N535"/>
      <c r="O535"/>
      <c r="P535"/>
    </row>
    <row r="536" spans="2:16" hidden="1" outlineLevel="1" x14ac:dyDescent="0.2">
      <c r="B536" s="8">
        <v>45055</v>
      </c>
      <c r="C536" s="4" t="s">
        <v>4487</v>
      </c>
      <c r="D536" s="4">
        <v>25930</v>
      </c>
      <c r="E536" s="4" t="s">
        <v>3840</v>
      </c>
      <c r="F536" s="4" t="s">
        <v>3164</v>
      </c>
      <c r="G536" s="12">
        <v>375822</v>
      </c>
      <c r="H536" s="11" t="s">
        <v>1076</v>
      </c>
      <c r="I536" s="12">
        <v>37582</v>
      </c>
      <c r="J536" s="12">
        <f t="shared" si="8"/>
        <v>413404</v>
      </c>
      <c r="K536" s="4" t="s">
        <v>505</v>
      </c>
      <c r="L536" s="4" t="s">
        <v>3537</v>
      </c>
      <c r="M536" t="s">
        <v>5374</v>
      </c>
      <c r="N536"/>
      <c r="O536"/>
      <c r="P536"/>
    </row>
    <row r="537" spans="2:16" hidden="1" outlineLevel="1" x14ac:dyDescent="0.2">
      <c r="B537" s="8">
        <v>45055</v>
      </c>
      <c r="C537" s="4" t="s">
        <v>3726</v>
      </c>
      <c r="D537" s="4">
        <v>25931</v>
      </c>
      <c r="E537" s="4" t="s">
        <v>3840</v>
      </c>
      <c r="F537" s="4" t="s">
        <v>4927</v>
      </c>
      <c r="G537" s="12">
        <v>375822</v>
      </c>
      <c r="H537" s="11" t="s">
        <v>1076</v>
      </c>
      <c r="I537" s="12">
        <v>37582</v>
      </c>
      <c r="J537" s="12">
        <f t="shared" si="8"/>
        <v>413404</v>
      </c>
      <c r="K537" s="4" t="s">
        <v>505</v>
      </c>
      <c r="L537" s="4" t="s">
        <v>3537</v>
      </c>
      <c r="M537" t="s">
        <v>5374</v>
      </c>
      <c r="N537"/>
      <c r="O537"/>
      <c r="P537"/>
    </row>
    <row r="538" spans="2:16" hidden="1" outlineLevel="1" x14ac:dyDescent="0.2">
      <c r="B538" s="8">
        <v>45055</v>
      </c>
      <c r="C538" s="4" t="s">
        <v>1406</v>
      </c>
      <c r="D538" s="4">
        <v>25932</v>
      </c>
      <c r="E538" s="4" t="s">
        <v>3840</v>
      </c>
      <c r="F538" s="4" t="s">
        <v>4252</v>
      </c>
      <c r="G538" s="12">
        <v>375822</v>
      </c>
      <c r="H538" s="11" t="s">
        <v>1076</v>
      </c>
      <c r="I538" s="12">
        <v>37582</v>
      </c>
      <c r="J538" s="12">
        <f t="shared" si="8"/>
        <v>413404</v>
      </c>
      <c r="K538" s="4" t="s">
        <v>505</v>
      </c>
      <c r="L538" s="4" t="s">
        <v>3537</v>
      </c>
      <c r="M538" t="s">
        <v>5374</v>
      </c>
      <c r="N538"/>
      <c r="O538"/>
      <c r="P538"/>
    </row>
    <row r="539" spans="2:16" hidden="1" outlineLevel="1" x14ac:dyDescent="0.2">
      <c r="B539" s="8">
        <v>45055</v>
      </c>
      <c r="C539" s="4" t="s">
        <v>1944</v>
      </c>
      <c r="D539" s="4">
        <v>25933</v>
      </c>
      <c r="E539" s="4" t="s">
        <v>3840</v>
      </c>
      <c r="F539" s="4" t="s">
        <v>410</v>
      </c>
      <c r="G539" s="12">
        <v>375822</v>
      </c>
      <c r="H539" s="11" t="s">
        <v>1076</v>
      </c>
      <c r="I539" s="12">
        <v>37582</v>
      </c>
      <c r="J539" s="12">
        <f t="shared" si="8"/>
        <v>413404</v>
      </c>
      <c r="K539" s="4" t="s">
        <v>505</v>
      </c>
      <c r="L539" s="4" t="s">
        <v>3537</v>
      </c>
      <c r="M539" t="s">
        <v>5374</v>
      </c>
      <c r="N539"/>
      <c r="O539"/>
      <c r="P539"/>
    </row>
    <row r="540" spans="2:16" hidden="1" outlineLevel="1" x14ac:dyDescent="0.2">
      <c r="B540" s="8">
        <v>45055</v>
      </c>
      <c r="C540" s="4" t="s">
        <v>2388</v>
      </c>
      <c r="D540" s="4">
        <v>25934</v>
      </c>
      <c r="E540" s="4" t="s">
        <v>3840</v>
      </c>
      <c r="F540" s="4" t="s">
        <v>435</v>
      </c>
      <c r="G540" s="12">
        <v>375822</v>
      </c>
      <c r="H540" s="11" t="s">
        <v>1076</v>
      </c>
      <c r="I540" s="12">
        <v>37582</v>
      </c>
      <c r="J540" s="12">
        <f t="shared" si="8"/>
        <v>413404</v>
      </c>
      <c r="K540" s="4" t="s">
        <v>505</v>
      </c>
      <c r="L540" s="4" t="s">
        <v>3537</v>
      </c>
      <c r="M540" t="s">
        <v>5374</v>
      </c>
      <c r="N540"/>
      <c r="O540"/>
      <c r="P540"/>
    </row>
    <row r="541" spans="2:16" hidden="1" outlineLevel="1" x14ac:dyDescent="0.2">
      <c r="B541" s="8">
        <v>45055</v>
      </c>
      <c r="C541" s="4" t="s">
        <v>4263</v>
      </c>
      <c r="D541" s="4">
        <v>25935</v>
      </c>
      <c r="E541" s="4" t="s">
        <v>3840</v>
      </c>
      <c r="F541" s="4" t="s">
        <v>331</v>
      </c>
      <c r="G541" s="12">
        <v>375822</v>
      </c>
      <c r="H541" s="11" t="s">
        <v>1076</v>
      </c>
      <c r="I541" s="12">
        <v>37582</v>
      </c>
      <c r="J541" s="12">
        <f t="shared" si="8"/>
        <v>413404</v>
      </c>
      <c r="K541" s="4" t="s">
        <v>505</v>
      </c>
      <c r="L541" s="4" t="s">
        <v>3537</v>
      </c>
      <c r="M541" t="s">
        <v>5374</v>
      </c>
      <c r="N541"/>
      <c r="O541"/>
      <c r="P541"/>
    </row>
    <row r="542" spans="2:16" hidden="1" outlineLevel="1" x14ac:dyDescent="0.2">
      <c r="B542" s="8">
        <v>45055</v>
      </c>
      <c r="C542" s="4" t="s">
        <v>1242</v>
      </c>
      <c r="D542" s="4">
        <v>25936</v>
      </c>
      <c r="E542" s="4" t="s">
        <v>3840</v>
      </c>
      <c r="F542" s="4" t="s">
        <v>2097</v>
      </c>
      <c r="G542" s="12">
        <v>375822</v>
      </c>
      <c r="H542" s="11" t="s">
        <v>1076</v>
      </c>
      <c r="I542" s="12">
        <v>37582</v>
      </c>
      <c r="J542" s="12">
        <f t="shared" si="8"/>
        <v>413404</v>
      </c>
      <c r="K542" s="4" t="s">
        <v>505</v>
      </c>
      <c r="L542" s="4" t="s">
        <v>3537</v>
      </c>
      <c r="M542" t="s">
        <v>5374</v>
      </c>
      <c r="N542"/>
      <c r="O542"/>
      <c r="P542"/>
    </row>
    <row r="543" spans="2:16" hidden="1" outlineLevel="1" x14ac:dyDescent="0.2">
      <c r="B543" s="8">
        <v>45055</v>
      </c>
      <c r="C543" s="4" t="s">
        <v>3189</v>
      </c>
      <c r="D543" s="4">
        <v>25937</v>
      </c>
      <c r="E543" s="4" t="s">
        <v>3840</v>
      </c>
      <c r="F543" s="4" t="s">
        <v>1774</v>
      </c>
      <c r="G543" s="12">
        <v>375822</v>
      </c>
      <c r="H543" s="11" t="s">
        <v>1076</v>
      </c>
      <c r="I543" s="12">
        <v>37582</v>
      </c>
      <c r="J543" s="12">
        <f t="shared" si="8"/>
        <v>413404</v>
      </c>
      <c r="K543" s="4" t="s">
        <v>505</v>
      </c>
      <c r="L543" s="4" t="s">
        <v>3537</v>
      </c>
      <c r="M543" t="s">
        <v>5374</v>
      </c>
      <c r="N543"/>
      <c r="O543"/>
      <c r="P543"/>
    </row>
    <row r="544" spans="2:16" hidden="1" outlineLevel="1" x14ac:dyDescent="0.2">
      <c r="B544" s="8">
        <v>45055</v>
      </c>
      <c r="C544" s="4" t="s">
        <v>759</v>
      </c>
      <c r="D544" s="4">
        <v>25938</v>
      </c>
      <c r="E544" s="4" t="s">
        <v>3840</v>
      </c>
      <c r="F544" s="4" t="s">
        <v>2483</v>
      </c>
      <c r="G544" s="12">
        <v>375822</v>
      </c>
      <c r="H544" s="11" t="s">
        <v>1076</v>
      </c>
      <c r="I544" s="12">
        <v>37582</v>
      </c>
      <c r="J544" s="12">
        <f t="shared" si="8"/>
        <v>413404</v>
      </c>
      <c r="K544" s="4" t="s">
        <v>505</v>
      </c>
      <c r="L544" s="4" t="s">
        <v>3537</v>
      </c>
      <c r="M544" t="s">
        <v>5374</v>
      </c>
      <c r="N544"/>
      <c r="O544"/>
      <c r="P544"/>
    </row>
    <row r="545" spans="2:16" hidden="1" outlineLevel="1" x14ac:dyDescent="0.2">
      <c r="B545" s="8">
        <v>45055</v>
      </c>
      <c r="C545" s="4" t="s">
        <v>2848</v>
      </c>
      <c r="D545" s="4">
        <v>25939</v>
      </c>
      <c r="E545" s="4" t="s">
        <v>3840</v>
      </c>
      <c r="F545" s="4" t="s">
        <v>402</v>
      </c>
      <c r="G545" s="12">
        <v>375822</v>
      </c>
      <c r="H545" s="11" t="s">
        <v>1076</v>
      </c>
      <c r="I545" s="12">
        <v>37582</v>
      </c>
      <c r="J545" s="12">
        <f t="shared" si="8"/>
        <v>413404</v>
      </c>
      <c r="K545" s="4" t="s">
        <v>505</v>
      </c>
      <c r="L545" s="4" t="s">
        <v>3537</v>
      </c>
      <c r="M545" t="s">
        <v>5374</v>
      </c>
      <c r="N545"/>
      <c r="O545"/>
      <c r="P545"/>
    </row>
    <row r="546" spans="2:16" hidden="1" outlineLevel="1" x14ac:dyDescent="0.2">
      <c r="B546" s="8">
        <v>45055</v>
      </c>
      <c r="C546" s="4" t="s">
        <v>5197</v>
      </c>
      <c r="D546" s="4">
        <v>25940</v>
      </c>
      <c r="E546" s="4" t="s">
        <v>3840</v>
      </c>
      <c r="F546" s="4" t="s">
        <v>3366</v>
      </c>
      <c r="G546" s="12">
        <v>375822</v>
      </c>
      <c r="H546" s="11" t="s">
        <v>1076</v>
      </c>
      <c r="I546" s="12">
        <v>37582</v>
      </c>
      <c r="J546" s="12">
        <f t="shared" si="8"/>
        <v>413404</v>
      </c>
      <c r="K546" s="4" t="s">
        <v>505</v>
      </c>
      <c r="L546" s="4" t="s">
        <v>3537</v>
      </c>
      <c r="M546" t="s">
        <v>5374</v>
      </c>
      <c r="N546"/>
      <c r="O546"/>
      <c r="P546"/>
    </row>
    <row r="547" spans="2:16" hidden="1" outlineLevel="1" x14ac:dyDescent="0.2">
      <c r="B547" s="8">
        <v>45055</v>
      </c>
      <c r="C547" s="4" t="s">
        <v>2690</v>
      </c>
      <c r="D547" s="4">
        <v>25947</v>
      </c>
      <c r="E547" s="4" t="s">
        <v>3840</v>
      </c>
      <c r="F547" s="4" t="s">
        <v>2423</v>
      </c>
      <c r="G547" s="12">
        <v>375822</v>
      </c>
      <c r="H547" s="11" t="s">
        <v>1076</v>
      </c>
      <c r="I547" s="12">
        <v>37582</v>
      </c>
      <c r="J547" s="12">
        <f t="shared" si="8"/>
        <v>413404</v>
      </c>
      <c r="K547" s="4" t="s">
        <v>505</v>
      </c>
      <c r="L547" s="4" t="s">
        <v>3537</v>
      </c>
      <c r="M547" t="s">
        <v>5374</v>
      </c>
      <c r="N547"/>
      <c r="O547"/>
      <c r="P547"/>
    </row>
    <row r="548" spans="2:16" hidden="1" outlineLevel="1" x14ac:dyDescent="0.2">
      <c r="B548" s="8">
        <v>45055</v>
      </c>
      <c r="C548" s="4" t="s">
        <v>4471</v>
      </c>
      <c r="D548" s="4">
        <v>25948</v>
      </c>
      <c r="E548" s="4" t="s">
        <v>3840</v>
      </c>
      <c r="F548" s="4" t="s">
        <v>1345</v>
      </c>
      <c r="G548" s="12">
        <v>375822</v>
      </c>
      <c r="H548" s="11" t="s">
        <v>1076</v>
      </c>
      <c r="I548" s="12">
        <v>37582</v>
      </c>
      <c r="J548" s="12">
        <f t="shared" si="8"/>
        <v>413404</v>
      </c>
      <c r="K548" s="4" t="s">
        <v>505</v>
      </c>
      <c r="L548" s="4" t="s">
        <v>3537</v>
      </c>
      <c r="M548" t="s">
        <v>5374</v>
      </c>
      <c r="N548"/>
      <c r="O548"/>
      <c r="P548"/>
    </row>
    <row r="549" spans="2:16" hidden="1" outlineLevel="1" x14ac:dyDescent="0.2">
      <c r="B549" s="8">
        <v>45055</v>
      </c>
      <c r="C549" s="4" t="s">
        <v>4706</v>
      </c>
      <c r="D549" s="4">
        <v>25949</v>
      </c>
      <c r="E549" s="4" t="s">
        <v>3840</v>
      </c>
      <c r="F549" s="4" t="s">
        <v>1292</v>
      </c>
      <c r="G549" s="12">
        <v>375822</v>
      </c>
      <c r="H549" s="11" t="s">
        <v>1076</v>
      </c>
      <c r="I549" s="12">
        <v>37582</v>
      </c>
      <c r="J549" s="12">
        <f t="shared" si="8"/>
        <v>413404</v>
      </c>
      <c r="K549" s="4" t="s">
        <v>505</v>
      </c>
      <c r="L549" s="4" t="s">
        <v>3537</v>
      </c>
      <c r="M549" t="s">
        <v>5374</v>
      </c>
      <c r="N549"/>
      <c r="O549"/>
      <c r="P549"/>
    </row>
    <row r="550" spans="2:16" hidden="1" outlineLevel="1" x14ac:dyDescent="0.2">
      <c r="B550" s="8">
        <v>45055</v>
      </c>
      <c r="C550" s="4" t="s">
        <v>849</v>
      </c>
      <c r="D550" s="4">
        <v>25950</v>
      </c>
      <c r="E550" s="4" t="s">
        <v>3840</v>
      </c>
      <c r="F550" s="4" t="s">
        <v>4581</v>
      </c>
      <c r="G550" s="12">
        <v>375822</v>
      </c>
      <c r="H550" s="11" t="s">
        <v>1076</v>
      </c>
      <c r="I550" s="12">
        <v>37582</v>
      </c>
      <c r="J550" s="12">
        <f t="shared" si="8"/>
        <v>413404</v>
      </c>
      <c r="K550" s="4" t="s">
        <v>505</v>
      </c>
      <c r="L550" s="4" t="s">
        <v>3537</v>
      </c>
      <c r="M550" t="s">
        <v>5374</v>
      </c>
      <c r="N550"/>
      <c r="O550"/>
      <c r="P550"/>
    </row>
    <row r="551" spans="2:16" hidden="1" outlineLevel="1" x14ac:dyDescent="0.2">
      <c r="B551" s="8">
        <v>45055</v>
      </c>
      <c r="C551" s="4" t="s">
        <v>3755</v>
      </c>
      <c r="D551" s="4">
        <v>25951</v>
      </c>
      <c r="E551" s="4" t="s">
        <v>3840</v>
      </c>
      <c r="F551" s="4" t="s">
        <v>4629</v>
      </c>
      <c r="G551" s="12">
        <v>375822</v>
      </c>
      <c r="H551" s="11" t="s">
        <v>1076</v>
      </c>
      <c r="I551" s="12">
        <v>37582</v>
      </c>
      <c r="J551" s="12">
        <f t="shared" si="8"/>
        <v>413404</v>
      </c>
      <c r="K551" s="4" t="s">
        <v>505</v>
      </c>
      <c r="L551" s="4" t="s">
        <v>3537</v>
      </c>
      <c r="M551" t="s">
        <v>5374</v>
      </c>
      <c r="N551"/>
      <c r="O551"/>
      <c r="P551"/>
    </row>
    <row r="552" spans="2:16" hidden="1" outlineLevel="1" x14ac:dyDescent="0.2">
      <c r="B552" s="8">
        <v>45055</v>
      </c>
      <c r="C552" s="4" t="s">
        <v>4994</v>
      </c>
      <c r="D552" s="4">
        <v>25952</v>
      </c>
      <c r="E552" s="4" t="s">
        <v>3840</v>
      </c>
      <c r="F552" s="4" t="s">
        <v>2008</v>
      </c>
      <c r="G552" s="12">
        <v>375822</v>
      </c>
      <c r="H552" s="11" t="s">
        <v>1076</v>
      </c>
      <c r="I552" s="12">
        <v>37582</v>
      </c>
      <c r="J552" s="12">
        <f t="shared" si="8"/>
        <v>413404</v>
      </c>
      <c r="K552" s="4" t="s">
        <v>505</v>
      </c>
      <c r="L552" s="4" t="s">
        <v>3537</v>
      </c>
      <c r="M552" t="s">
        <v>5374</v>
      </c>
      <c r="N552"/>
      <c r="O552"/>
      <c r="P552"/>
    </row>
    <row r="553" spans="2:16" hidden="1" outlineLevel="1" x14ac:dyDescent="0.2">
      <c r="B553" s="8">
        <v>45055</v>
      </c>
      <c r="C553" s="4" t="s">
        <v>1807</v>
      </c>
      <c r="D553" s="4">
        <v>25953</v>
      </c>
      <c r="E553" s="4" t="s">
        <v>3840</v>
      </c>
      <c r="F553" s="4" t="s">
        <v>2001</v>
      </c>
      <c r="G553" s="12">
        <v>375822</v>
      </c>
      <c r="H553" s="11" t="s">
        <v>1076</v>
      </c>
      <c r="I553" s="12">
        <v>37582</v>
      </c>
      <c r="J553" s="12">
        <f t="shared" si="8"/>
        <v>413404</v>
      </c>
      <c r="K553" s="4" t="s">
        <v>505</v>
      </c>
      <c r="L553" s="4" t="s">
        <v>3537</v>
      </c>
      <c r="M553" t="s">
        <v>5374</v>
      </c>
      <c r="N553"/>
      <c r="O553"/>
      <c r="P553"/>
    </row>
    <row r="554" spans="2:16" hidden="1" outlineLevel="1" x14ac:dyDescent="0.2">
      <c r="B554" s="8">
        <v>45055</v>
      </c>
      <c r="C554" s="4" t="s">
        <v>3901</v>
      </c>
      <c r="D554" s="4">
        <v>25954</v>
      </c>
      <c r="E554" s="4" t="s">
        <v>3840</v>
      </c>
      <c r="F554" s="4" t="s">
        <v>551</v>
      </c>
      <c r="G554" s="12">
        <v>375822</v>
      </c>
      <c r="H554" s="11" t="s">
        <v>1076</v>
      </c>
      <c r="I554" s="12">
        <v>37582</v>
      </c>
      <c r="J554" s="12">
        <f t="shared" si="8"/>
        <v>413404</v>
      </c>
      <c r="K554" s="4" t="s">
        <v>505</v>
      </c>
      <c r="L554" s="4" t="s">
        <v>3537</v>
      </c>
      <c r="M554" t="s">
        <v>5374</v>
      </c>
      <c r="N554"/>
      <c r="O554"/>
      <c r="P554"/>
    </row>
    <row r="555" spans="2:16" hidden="1" outlineLevel="1" x14ac:dyDescent="0.2">
      <c r="B555" s="8">
        <v>45055</v>
      </c>
      <c r="C555" s="4" t="s">
        <v>2361</v>
      </c>
      <c r="D555" s="4">
        <v>25955</v>
      </c>
      <c r="E555" s="4" t="s">
        <v>3840</v>
      </c>
      <c r="F555" s="4" t="s">
        <v>2700</v>
      </c>
      <c r="G555" s="12">
        <v>375822</v>
      </c>
      <c r="H555" s="11" t="s">
        <v>1076</v>
      </c>
      <c r="I555" s="12">
        <v>37582</v>
      </c>
      <c r="J555" s="12">
        <f t="shared" si="8"/>
        <v>413404</v>
      </c>
      <c r="K555" s="4" t="s">
        <v>505</v>
      </c>
      <c r="L555" s="4" t="s">
        <v>3537</v>
      </c>
      <c r="M555" t="s">
        <v>5374</v>
      </c>
      <c r="N555"/>
      <c r="O555"/>
      <c r="P555"/>
    </row>
    <row r="556" spans="2:16" hidden="1" outlineLevel="1" x14ac:dyDescent="0.2">
      <c r="B556" s="8">
        <v>45055</v>
      </c>
      <c r="C556" s="4" t="s">
        <v>2394</v>
      </c>
      <c r="D556" s="4">
        <v>25956</v>
      </c>
      <c r="E556" s="4" t="s">
        <v>3840</v>
      </c>
      <c r="F556" s="4" t="s">
        <v>292</v>
      </c>
      <c r="G556" s="12">
        <v>375822</v>
      </c>
      <c r="H556" s="11" t="s">
        <v>1076</v>
      </c>
      <c r="I556" s="12">
        <v>37582</v>
      </c>
      <c r="J556" s="12">
        <f t="shared" si="8"/>
        <v>413404</v>
      </c>
      <c r="K556" s="4" t="s">
        <v>505</v>
      </c>
      <c r="L556" s="4" t="s">
        <v>3537</v>
      </c>
      <c r="M556" t="s">
        <v>5374</v>
      </c>
      <c r="N556"/>
      <c r="O556"/>
      <c r="P556"/>
    </row>
    <row r="557" spans="2:16" hidden="1" outlineLevel="1" x14ac:dyDescent="0.2">
      <c r="B557" s="8">
        <v>45055</v>
      </c>
      <c r="C557" s="4" t="s">
        <v>3883</v>
      </c>
      <c r="D557" s="4">
        <v>25957</v>
      </c>
      <c r="E557" s="4" t="s">
        <v>3840</v>
      </c>
      <c r="F557" s="4" t="s">
        <v>1506</v>
      </c>
      <c r="G557" s="12">
        <v>375822</v>
      </c>
      <c r="H557" s="11" t="s">
        <v>1076</v>
      </c>
      <c r="I557" s="12">
        <v>37582</v>
      </c>
      <c r="J557" s="12">
        <f t="shared" si="8"/>
        <v>413404</v>
      </c>
      <c r="K557" s="4" t="s">
        <v>505</v>
      </c>
      <c r="L557" s="4" t="s">
        <v>3537</v>
      </c>
      <c r="M557" t="s">
        <v>5374</v>
      </c>
      <c r="N557"/>
      <c r="O557"/>
      <c r="P557"/>
    </row>
    <row r="558" spans="2:16" hidden="1" outlineLevel="1" x14ac:dyDescent="0.2">
      <c r="B558" s="8">
        <v>45055</v>
      </c>
      <c r="C558" s="4" t="s">
        <v>3248</v>
      </c>
      <c r="D558" s="4">
        <v>25958</v>
      </c>
      <c r="E558" s="4" t="s">
        <v>3840</v>
      </c>
      <c r="F558" s="4" t="s">
        <v>2770</v>
      </c>
      <c r="G558" s="12">
        <v>375822</v>
      </c>
      <c r="H558" s="11" t="s">
        <v>1076</v>
      </c>
      <c r="I558" s="12">
        <v>37582</v>
      </c>
      <c r="J558" s="12">
        <f t="shared" si="8"/>
        <v>413404</v>
      </c>
      <c r="K558" s="4" t="s">
        <v>505</v>
      </c>
      <c r="L558" s="4" t="s">
        <v>3537</v>
      </c>
      <c r="M558" t="s">
        <v>5374</v>
      </c>
      <c r="N558"/>
      <c r="O558"/>
      <c r="P558"/>
    </row>
    <row r="559" spans="2:16" hidden="1" outlineLevel="1" x14ac:dyDescent="0.2">
      <c r="B559" s="8">
        <v>45055</v>
      </c>
      <c r="C559" s="4" t="s">
        <v>3032</v>
      </c>
      <c r="D559" s="4">
        <v>25959</v>
      </c>
      <c r="E559" s="4" t="s">
        <v>3840</v>
      </c>
      <c r="F559" s="4" t="s">
        <v>147</v>
      </c>
      <c r="G559" s="12">
        <v>375822</v>
      </c>
      <c r="H559" s="11" t="s">
        <v>1076</v>
      </c>
      <c r="I559" s="12">
        <v>37582</v>
      </c>
      <c r="J559" s="12">
        <f t="shared" si="8"/>
        <v>413404</v>
      </c>
      <c r="K559" s="4" t="s">
        <v>505</v>
      </c>
      <c r="L559" s="4" t="s">
        <v>3537</v>
      </c>
      <c r="M559" t="s">
        <v>5374</v>
      </c>
      <c r="N559"/>
      <c r="O559"/>
      <c r="P559"/>
    </row>
    <row r="560" spans="2:16" hidden="1" outlineLevel="1" x14ac:dyDescent="0.2">
      <c r="B560" s="8">
        <v>45055</v>
      </c>
      <c r="C560" s="4" t="s">
        <v>3135</v>
      </c>
      <c r="D560" s="4">
        <v>25960</v>
      </c>
      <c r="E560" s="4" t="s">
        <v>3840</v>
      </c>
      <c r="F560" s="4" t="s">
        <v>1899</v>
      </c>
      <c r="G560" s="12">
        <v>375822</v>
      </c>
      <c r="H560" s="11" t="s">
        <v>1076</v>
      </c>
      <c r="I560" s="12">
        <v>37582</v>
      </c>
      <c r="J560" s="12">
        <f t="shared" si="8"/>
        <v>413404</v>
      </c>
      <c r="K560" s="4" t="s">
        <v>505</v>
      </c>
      <c r="L560" s="4" t="s">
        <v>3537</v>
      </c>
      <c r="M560" t="s">
        <v>5374</v>
      </c>
      <c r="N560"/>
      <c r="O560"/>
      <c r="P560"/>
    </row>
    <row r="561" spans="2:16" hidden="1" outlineLevel="1" x14ac:dyDescent="0.2">
      <c r="B561" s="8">
        <v>45055</v>
      </c>
      <c r="C561" s="4" t="s">
        <v>798</v>
      </c>
      <c r="D561" s="4">
        <v>25961</v>
      </c>
      <c r="E561" s="4" t="s">
        <v>3840</v>
      </c>
      <c r="F561" s="4" t="s">
        <v>4282</v>
      </c>
      <c r="G561" s="12">
        <v>375822</v>
      </c>
      <c r="H561" s="11" t="s">
        <v>1076</v>
      </c>
      <c r="I561" s="12">
        <v>37582</v>
      </c>
      <c r="J561" s="12">
        <f t="shared" si="8"/>
        <v>413404</v>
      </c>
      <c r="K561" s="4" t="s">
        <v>505</v>
      </c>
      <c r="L561" s="4" t="s">
        <v>3537</v>
      </c>
      <c r="M561" t="s">
        <v>5374</v>
      </c>
      <c r="N561"/>
      <c r="O561"/>
      <c r="P561"/>
    </row>
    <row r="562" spans="2:16" hidden="1" outlineLevel="1" x14ac:dyDescent="0.2">
      <c r="B562" s="8">
        <v>45055</v>
      </c>
      <c r="C562" s="4" t="s">
        <v>2499</v>
      </c>
      <c r="D562" s="4">
        <v>25963</v>
      </c>
      <c r="E562" s="4" t="s">
        <v>3840</v>
      </c>
      <c r="F562" s="4" t="s">
        <v>145</v>
      </c>
      <c r="G562" s="12">
        <v>375822</v>
      </c>
      <c r="H562" s="11" t="s">
        <v>1076</v>
      </c>
      <c r="I562" s="12">
        <v>37582</v>
      </c>
      <c r="J562" s="12">
        <f t="shared" si="8"/>
        <v>413404</v>
      </c>
      <c r="K562" s="4" t="s">
        <v>505</v>
      </c>
      <c r="L562" s="4" t="s">
        <v>3537</v>
      </c>
      <c r="M562" t="s">
        <v>5374</v>
      </c>
      <c r="N562"/>
      <c r="O562"/>
      <c r="P562"/>
    </row>
    <row r="563" spans="2:16" hidden="1" outlineLevel="1" x14ac:dyDescent="0.2">
      <c r="B563" s="8">
        <v>45055</v>
      </c>
      <c r="C563" s="4" t="s">
        <v>1632</v>
      </c>
      <c r="D563" s="4">
        <v>25964</v>
      </c>
      <c r="E563" s="4" t="s">
        <v>3840</v>
      </c>
      <c r="F563" s="4" t="s">
        <v>2756</v>
      </c>
      <c r="G563" s="12">
        <v>375822</v>
      </c>
      <c r="H563" s="11" t="s">
        <v>1076</v>
      </c>
      <c r="I563" s="12">
        <v>37582</v>
      </c>
      <c r="J563" s="12">
        <f t="shared" si="8"/>
        <v>413404</v>
      </c>
      <c r="K563" s="4" t="s">
        <v>505</v>
      </c>
      <c r="L563" s="4" t="s">
        <v>3537</v>
      </c>
      <c r="M563" t="s">
        <v>5374</v>
      </c>
      <c r="N563"/>
      <c r="O563"/>
      <c r="P563"/>
    </row>
    <row r="564" spans="2:16" hidden="1" outlineLevel="1" x14ac:dyDescent="0.2">
      <c r="B564" s="8">
        <v>45055</v>
      </c>
      <c r="C564" s="4" t="s">
        <v>972</v>
      </c>
      <c r="D564" s="4">
        <v>25965</v>
      </c>
      <c r="E564" s="4" t="s">
        <v>3840</v>
      </c>
      <c r="F564" s="4" t="s">
        <v>4065</v>
      </c>
      <c r="G564" s="12">
        <v>375822</v>
      </c>
      <c r="H564" s="11" t="s">
        <v>1076</v>
      </c>
      <c r="I564" s="12">
        <v>37582</v>
      </c>
      <c r="J564" s="12">
        <f t="shared" si="8"/>
        <v>413404</v>
      </c>
      <c r="K564" s="4" t="s">
        <v>505</v>
      </c>
      <c r="L564" s="4" t="s">
        <v>3537</v>
      </c>
      <c r="M564" t="s">
        <v>5374</v>
      </c>
      <c r="N564"/>
      <c r="O564"/>
      <c r="P564"/>
    </row>
    <row r="565" spans="2:16" hidden="1" outlineLevel="1" x14ac:dyDescent="0.2">
      <c r="B565" s="8">
        <v>45055</v>
      </c>
      <c r="C565" s="4" t="s">
        <v>4334</v>
      </c>
      <c r="D565" s="4">
        <v>25966</v>
      </c>
      <c r="E565" s="4" t="s">
        <v>3840</v>
      </c>
      <c r="F565" s="4" t="s">
        <v>2042</v>
      </c>
      <c r="G565" s="12">
        <v>375822</v>
      </c>
      <c r="H565" s="11" t="s">
        <v>1076</v>
      </c>
      <c r="I565" s="12">
        <v>37582</v>
      </c>
      <c r="J565" s="12">
        <f t="shared" si="8"/>
        <v>413404</v>
      </c>
      <c r="K565" s="4" t="s">
        <v>505</v>
      </c>
      <c r="L565" s="4" t="s">
        <v>3537</v>
      </c>
      <c r="M565" t="s">
        <v>5374</v>
      </c>
      <c r="N565"/>
      <c r="O565"/>
      <c r="P565"/>
    </row>
    <row r="566" spans="2:16" hidden="1" outlineLevel="1" x14ac:dyDescent="0.2">
      <c r="B566" s="8">
        <v>45055</v>
      </c>
      <c r="C566" s="4" t="s">
        <v>1387</v>
      </c>
      <c r="D566" s="4">
        <v>25967</v>
      </c>
      <c r="E566" s="4" t="s">
        <v>3840</v>
      </c>
      <c r="F566" s="4" t="s">
        <v>2207</v>
      </c>
      <c r="G566" s="12">
        <v>375822</v>
      </c>
      <c r="H566" s="11" t="s">
        <v>1076</v>
      </c>
      <c r="I566" s="12">
        <v>37582</v>
      </c>
      <c r="J566" s="12">
        <f t="shared" si="8"/>
        <v>413404</v>
      </c>
      <c r="K566" s="4" t="s">
        <v>505</v>
      </c>
      <c r="L566" s="4" t="s">
        <v>3537</v>
      </c>
      <c r="M566" t="s">
        <v>5374</v>
      </c>
      <c r="N566"/>
      <c r="O566"/>
      <c r="P566"/>
    </row>
    <row r="567" spans="2:16" hidden="1" outlineLevel="1" x14ac:dyDescent="0.2">
      <c r="B567" s="8">
        <v>45055</v>
      </c>
      <c r="C567" s="4" t="s">
        <v>1954</v>
      </c>
      <c r="D567" s="4">
        <v>25968</v>
      </c>
      <c r="E567" s="4" t="s">
        <v>3840</v>
      </c>
      <c r="F567" s="4" t="s">
        <v>766</v>
      </c>
      <c r="G567" s="12">
        <v>375822</v>
      </c>
      <c r="H567" s="11" t="s">
        <v>1076</v>
      </c>
      <c r="I567" s="12">
        <v>37582</v>
      </c>
      <c r="J567" s="12">
        <f t="shared" si="8"/>
        <v>413404</v>
      </c>
      <c r="K567" s="4" t="s">
        <v>505</v>
      </c>
      <c r="L567" s="4" t="s">
        <v>3537</v>
      </c>
      <c r="M567" t="s">
        <v>5374</v>
      </c>
      <c r="N567"/>
      <c r="O567"/>
      <c r="P567"/>
    </row>
    <row r="568" spans="2:16" hidden="1" outlineLevel="1" x14ac:dyDescent="0.2">
      <c r="B568" s="8">
        <v>45055</v>
      </c>
      <c r="C568" s="4" t="s">
        <v>3201</v>
      </c>
      <c r="D568" s="4">
        <v>26003</v>
      </c>
      <c r="E568" s="4" t="s">
        <v>3840</v>
      </c>
      <c r="F568" s="4" t="s">
        <v>1521</v>
      </c>
      <c r="G568" s="12">
        <v>375822</v>
      </c>
      <c r="H568" s="11" t="s">
        <v>1076</v>
      </c>
      <c r="I568" s="12">
        <v>37582</v>
      </c>
      <c r="J568" s="12">
        <f t="shared" si="8"/>
        <v>413404</v>
      </c>
      <c r="K568" s="4" t="s">
        <v>505</v>
      </c>
      <c r="L568" s="4" t="s">
        <v>3537</v>
      </c>
      <c r="M568" t="s">
        <v>5374</v>
      </c>
      <c r="N568"/>
      <c r="O568"/>
      <c r="P568"/>
    </row>
    <row r="569" spans="2:16" hidden="1" outlineLevel="1" x14ac:dyDescent="0.2">
      <c r="B569" s="8">
        <v>45055</v>
      </c>
      <c r="C569" s="4" t="s">
        <v>360</v>
      </c>
      <c r="D569" s="4">
        <v>26004</v>
      </c>
      <c r="E569" s="4" t="s">
        <v>3840</v>
      </c>
      <c r="F569" s="4" t="s">
        <v>3389</v>
      </c>
      <c r="G569" s="12">
        <v>375822</v>
      </c>
      <c r="H569" s="11" t="s">
        <v>1076</v>
      </c>
      <c r="I569" s="12">
        <v>37582</v>
      </c>
      <c r="J569" s="12">
        <f t="shared" si="8"/>
        <v>413404</v>
      </c>
      <c r="K569" s="4" t="s">
        <v>505</v>
      </c>
      <c r="L569" s="4" t="s">
        <v>3537</v>
      </c>
      <c r="M569" t="s">
        <v>5374</v>
      </c>
      <c r="N569"/>
      <c r="O569"/>
      <c r="P569"/>
    </row>
    <row r="570" spans="2:16" hidden="1" outlineLevel="1" x14ac:dyDescent="0.2">
      <c r="B570" s="8">
        <v>45055</v>
      </c>
      <c r="C570" s="4" t="s">
        <v>1448</v>
      </c>
      <c r="D570" s="4">
        <v>26005</v>
      </c>
      <c r="E570" s="4" t="s">
        <v>3840</v>
      </c>
      <c r="F570" s="4" t="s">
        <v>4274</v>
      </c>
      <c r="G570" s="12">
        <v>375822</v>
      </c>
      <c r="H570" s="11" t="s">
        <v>1076</v>
      </c>
      <c r="I570" s="12">
        <v>37582</v>
      </c>
      <c r="J570" s="12">
        <f t="shared" si="8"/>
        <v>413404</v>
      </c>
      <c r="K570" s="4" t="s">
        <v>505</v>
      </c>
      <c r="L570" s="4" t="s">
        <v>3537</v>
      </c>
      <c r="M570" t="s">
        <v>5374</v>
      </c>
      <c r="N570"/>
      <c r="O570"/>
      <c r="P570"/>
    </row>
    <row r="571" spans="2:16" hidden="1" outlineLevel="1" x14ac:dyDescent="0.2">
      <c r="B571" s="8">
        <v>45055</v>
      </c>
      <c r="C571" s="4" t="s">
        <v>1622</v>
      </c>
      <c r="D571" s="4">
        <v>26006</v>
      </c>
      <c r="E571" s="4" t="s">
        <v>3840</v>
      </c>
      <c r="F571" s="4" t="s">
        <v>328</v>
      </c>
      <c r="G571" s="12">
        <v>375822</v>
      </c>
      <c r="H571" s="11" t="s">
        <v>1076</v>
      </c>
      <c r="I571" s="12">
        <v>37582</v>
      </c>
      <c r="J571" s="12">
        <f t="shared" si="8"/>
        <v>413404</v>
      </c>
      <c r="K571" s="4" t="s">
        <v>505</v>
      </c>
      <c r="L571" s="4" t="s">
        <v>3537</v>
      </c>
      <c r="M571" t="s">
        <v>5374</v>
      </c>
      <c r="N571"/>
      <c r="O571"/>
      <c r="P571"/>
    </row>
    <row r="572" spans="2:16" hidden="1" outlineLevel="1" x14ac:dyDescent="0.2">
      <c r="B572" s="8">
        <v>45055</v>
      </c>
      <c r="C572" s="4" t="s">
        <v>1852</v>
      </c>
      <c r="D572" s="4">
        <v>26007</v>
      </c>
      <c r="E572" s="4" t="s">
        <v>3840</v>
      </c>
      <c r="F572" s="4" t="s">
        <v>198</v>
      </c>
      <c r="G572" s="12">
        <v>375822</v>
      </c>
      <c r="H572" s="11" t="s">
        <v>1076</v>
      </c>
      <c r="I572" s="12">
        <v>37582</v>
      </c>
      <c r="J572" s="12">
        <f t="shared" si="8"/>
        <v>413404</v>
      </c>
      <c r="K572" s="4" t="s">
        <v>505</v>
      </c>
      <c r="L572" s="4" t="s">
        <v>3537</v>
      </c>
      <c r="M572" t="s">
        <v>5374</v>
      </c>
      <c r="N572"/>
      <c r="O572"/>
      <c r="P572"/>
    </row>
    <row r="573" spans="2:16" hidden="1" outlineLevel="1" x14ac:dyDescent="0.2">
      <c r="B573" s="8">
        <v>45055</v>
      </c>
      <c r="C573" s="4" t="s">
        <v>1329</v>
      </c>
      <c r="D573" s="4">
        <v>26009</v>
      </c>
      <c r="E573" s="4" t="s">
        <v>3840</v>
      </c>
      <c r="F573" s="4" t="s">
        <v>3595</v>
      </c>
      <c r="G573" s="12">
        <v>375822</v>
      </c>
      <c r="H573" s="11" t="s">
        <v>1076</v>
      </c>
      <c r="I573" s="12">
        <v>37582</v>
      </c>
      <c r="J573" s="12">
        <f t="shared" si="8"/>
        <v>413404</v>
      </c>
      <c r="K573" s="4" t="s">
        <v>505</v>
      </c>
      <c r="L573" s="4" t="s">
        <v>3537</v>
      </c>
      <c r="M573" t="s">
        <v>5374</v>
      </c>
      <c r="N573"/>
      <c r="O573"/>
      <c r="P573"/>
    </row>
    <row r="574" spans="2:16" hidden="1" outlineLevel="1" x14ac:dyDescent="0.2">
      <c r="B574" s="8">
        <v>45055</v>
      </c>
      <c r="C574" s="4" t="s">
        <v>3403</v>
      </c>
      <c r="D574" s="4">
        <v>26010</v>
      </c>
      <c r="E574" s="4" t="s">
        <v>3840</v>
      </c>
      <c r="F574" s="4" t="s">
        <v>1758</v>
      </c>
      <c r="G574" s="12">
        <v>375822</v>
      </c>
      <c r="H574" s="11" t="s">
        <v>1076</v>
      </c>
      <c r="I574" s="12">
        <v>37582</v>
      </c>
      <c r="J574" s="12">
        <f t="shared" si="8"/>
        <v>413404</v>
      </c>
      <c r="K574" s="4" t="s">
        <v>505</v>
      </c>
      <c r="L574" s="4" t="s">
        <v>3537</v>
      </c>
      <c r="M574" t="s">
        <v>5374</v>
      </c>
      <c r="N574"/>
      <c r="O574"/>
      <c r="P574"/>
    </row>
    <row r="575" spans="2:16" hidden="1" outlineLevel="1" x14ac:dyDescent="0.2">
      <c r="B575" s="8">
        <v>45056</v>
      </c>
      <c r="C575" s="4" t="s">
        <v>3787</v>
      </c>
      <c r="D575" s="4">
        <v>26011</v>
      </c>
      <c r="E575" s="4" t="s">
        <v>3840</v>
      </c>
      <c r="F575" s="4" t="s">
        <v>3319</v>
      </c>
      <c r="G575" s="12">
        <v>748152</v>
      </c>
      <c r="H575" s="11" t="s">
        <v>1076</v>
      </c>
      <c r="I575" s="12">
        <v>74815</v>
      </c>
      <c r="J575" s="12">
        <f t="shared" si="8"/>
        <v>822967</v>
      </c>
      <c r="K575" s="4" t="s">
        <v>2305</v>
      </c>
      <c r="L575" s="4" t="s">
        <v>4010</v>
      </c>
      <c r="M575" t="s">
        <v>5374</v>
      </c>
      <c r="N575"/>
      <c r="O575"/>
      <c r="P575"/>
    </row>
    <row r="576" spans="2:16" hidden="1" outlineLevel="1" x14ac:dyDescent="0.2">
      <c r="B576" s="8">
        <v>45056</v>
      </c>
      <c r="C576" s="4" t="s">
        <v>3373</v>
      </c>
      <c r="D576" s="4">
        <v>26015</v>
      </c>
      <c r="E576" s="4" t="s">
        <v>3840</v>
      </c>
      <c r="F576" s="4" t="s">
        <v>2145</v>
      </c>
      <c r="G576" s="12">
        <v>935190</v>
      </c>
      <c r="H576" s="11" t="s">
        <v>1076</v>
      </c>
      <c r="I576" s="12">
        <v>93519</v>
      </c>
      <c r="J576" s="12">
        <f t="shared" si="8"/>
        <v>1028709</v>
      </c>
      <c r="K576" s="4" t="s">
        <v>1585</v>
      </c>
      <c r="L576" s="4" t="s">
        <v>4674</v>
      </c>
      <c r="M576" t="s">
        <v>5374</v>
      </c>
      <c r="N576"/>
      <c r="O576"/>
      <c r="P576"/>
    </row>
    <row r="577" spans="2:16" hidden="1" outlineLevel="1" x14ac:dyDescent="0.2">
      <c r="B577" s="8">
        <v>45056</v>
      </c>
      <c r="C577" s="4" t="s">
        <v>4788</v>
      </c>
      <c r="D577" s="4">
        <v>26035</v>
      </c>
      <c r="E577" s="4" t="s">
        <v>3840</v>
      </c>
      <c r="F577" s="4" t="s">
        <v>2370</v>
      </c>
      <c r="G577" s="12">
        <v>375822</v>
      </c>
      <c r="H577" s="11" t="s">
        <v>1076</v>
      </c>
      <c r="I577" s="12">
        <v>37582</v>
      </c>
      <c r="J577" s="12">
        <f t="shared" si="8"/>
        <v>413404</v>
      </c>
      <c r="K577" s="4" t="s">
        <v>505</v>
      </c>
      <c r="L577" s="4" t="s">
        <v>3537</v>
      </c>
      <c r="M577" t="s">
        <v>5374</v>
      </c>
      <c r="N577"/>
      <c r="O577"/>
      <c r="P577"/>
    </row>
    <row r="578" spans="2:16" hidden="1" outlineLevel="1" x14ac:dyDescent="0.2">
      <c r="B578" s="8">
        <v>45058</v>
      </c>
      <c r="C578" s="4" t="s">
        <v>2320</v>
      </c>
      <c r="D578" s="4">
        <v>28149</v>
      </c>
      <c r="E578" s="4" t="s">
        <v>3840</v>
      </c>
      <c r="F578" s="4" t="s">
        <v>2889</v>
      </c>
      <c r="G578" s="12">
        <v>673895</v>
      </c>
      <c r="H578" s="11" t="s">
        <v>1076</v>
      </c>
      <c r="I578" s="12">
        <v>67390</v>
      </c>
      <c r="J578" s="12">
        <f t="shared" ref="J578:J641" si="9">+G578+I578</f>
        <v>741285</v>
      </c>
      <c r="K578" s="4" t="s">
        <v>505</v>
      </c>
      <c r="L578" s="4" t="s">
        <v>3537</v>
      </c>
      <c r="M578" t="s">
        <v>5374</v>
      </c>
      <c r="N578"/>
      <c r="O578"/>
      <c r="P578"/>
    </row>
    <row r="579" spans="2:16" hidden="1" outlineLevel="1" x14ac:dyDescent="0.2">
      <c r="B579" s="8">
        <v>45058</v>
      </c>
      <c r="C579" s="4" t="s">
        <v>1465</v>
      </c>
      <c r="D579" s="4">
        <v>28156</v>
      </c>
      <c r="E579" s="4" t="s">
        <v>3840</v>
      </c>
      <c r="F579" s="4" t="s">
        <v>391</v>
      </c>
      <c r="G579" s="12">
        <v>375822</v>
      </c>
      <c r="H579" s="11" t="s">
        <v>1076</v>
      </c>
      <c r="I579" s="12">
        <v>37582</v>
      </c>
      <c r="J579" s="12">
        <f t="shared" si="9"/>
        <v>413404</v>
      </c>
      <c r="K579" s="4" t="s">
        <v>2372</v>
      </c>
      <c r="L579" s="4" t="s">
        <v>4418</v>
      </c>
      <c r="M579" t="s">
        <v>5374</v>
      </c>
      <c r="N579"/>
      <c r="O579"/>
      <c r="P579"/>
    </row>
    <row r="580" spans="2:16" hidden="1" outlineLevel="1" x14ac:dyDescent="0.2">
      <c r="B580" s="8">
        <v>45058</v>
      </c>
      <c r="C580" s="4" t="s">
        <v>2120</v>
      </c>
      <c r="D580" s="4">
        <v>28157</v>
      </c>
      <c r="E580" s="4" t="s">
        <v>3840</v>
      </c>
      <c r="F580" s="4" t="s">
        <v>4099</v>
      </c>
      <c r="G580" s="12">
        <v>375822</v>
      </c>
      <c r="H580" s="11" t="s">
        <v>1076</v>
      </c>
      <c r="I580" s="12">
        <v>37582</v>
      </c>
      <c r="J580" s="12">
        <f t="shared" si="9"/>
        <v>413404</v>
      </c>
      <c r="K580" s="4" t="s">
        <v>2372</v>
      </c>
      <c r="L580" s="4" t="s">
        <v>4418</v>
      </c>
      <c r="M580" t="s">
        <v>5374</v>
      </c>
      <c r="N580"/>
      <c r="O580"/>
      <c r="P580"/>
    </row>
    <row r="581" spans="2:16" hidden="1" outlineLevel="1" x14ac:dyDescent="0.2">
      <c r="B581" s="8">
        <v>45058</v>
      </c>
      <c r="C581" s="4" t="s">
        <v>100</v>
      </c>
      <c r="D581" s="4">
        <v>28158</v>
      </c>
      <c r="E581" s="4" t="s">
        <v>3840</v>
      </c>
      <c r="F581" s="4" t="s">
        <v>4483</v>
      </c>
      <c r="G581" s="12">
        <v>375822</v>
      </c>
      <c r="H581" s="11" t="s">
        <v>1076</v>
      </c>
      <c r="I581" s="12">
        <v>37582</v>
      </c>
      <c r="J581" s="12">
        <f t="shared" si="9"/>
        <v>413404</v>
      </c>
      <c r="K581" s="4" t="s">
        <v>2372</v>
      </c>
      <c r="L581" s="4" t="s">
        <v>4418</v>
      </c>
      <c r="M581" t="s">
        <v>5374</v>
      </c>
      <c r="N581"/>
      <c r="O581"/>
      <c r="P581"/>
    </row>
    <row r="582" spans="2:16" hidden="1" outlineLevel="1" x14ac:dyDescent="0.2">
      <c r="B582" s="8">
        <v>45058</v>
      </c>
      <c r="C582" s="4" t="s">
        <v>1122</v>
      </c>
      <c r="D582" s="4">
        <v>28172</v>
      </c>
      <c r="E582" s="4" t="s">
        <v>3840</v>
      </c>
      <c r="F582" s="4" t="s">
        <v>669</v>
      </c>
      <c r="G582" s="12">
        <v>508855</v>
      </c>
      <c r="H582" s="11" t="s">
        <v>1076</v>
      </c>
      <c r="I582" s="12">
        <v>50886</v>
      </c>
      <c r="J582" s="12">
        <f t="shared" si="9"/>
        <v>559741</v>
      </c>
      <c r="K582" s="4" t="s">
        <v>505</v>
      </c>
      <c r="L582" s="4" t="s">
        <v>3537</v>
      </c>
      <c r="M582" t="s">
        <v>5374</v>
      </c>
      <c r="N582"/>
      <c r="O582"/>
      <c r="P582"/>
    </row>
    <row r="583" spans="2:16" hidden="1" outlineLevel="1" x14ac:dyDescent="0.2">
      <c r="B583" s="8">
        <v>45058</v>
      </c>
      <c r="C583" s="4" t="s">
        <v>3227</v>
      </c>
      <c r="D583" s="4">
        <v>28175</v>
      </c>
      <c r="E583" s="4" t="s">
        <v>3840</v>
      </c>
      <c r="F583" s="4" t="s">
        <v>5157</v>
      </c>
      <c r="G583" s="12">
        <v>626370</v>
      </c>
      <c r="H583" s="11" t="s">
        <v>1076</v>
      </c>
      <c r="I583" s="12">
        <v>62637</v>
      </c>
      <c r="J583" s="12">
        <f t="shared" si="9"/>
        <v>689007</v>
      </c>
      <c r="K583" s="4" t="s">
        <v>505</v>
      </c>
      <c r="L583" s="4" t="s">
        <v>3537</v>
      </c>
      <c r="M583" t="s">
        <v>5374</v>
      </c>
      <c r="N583"/>
      <c r="O583"/>
      <c r="P583"/>
    </row>
    <row r="584" spans="2:16" hidden="1" outlineLevel="1" x14ac:dyDescent="0.2">
      <c r="B584" s="8">
        <v>45058</v>
      </c>
      <c r="C584" s="4" t="s">
        <v>952</v>
      </c>
      <c r="D584" s="4">
        <v>28181</v>
      </c>
      <c r="E584" s="4" t="s">
        <v>3840</v>
      </c>
      <c r="F584" s="4" t="s">
        <v>3309</v>
      </c>
      <c r="G584" s="12">
        <v>-611412</v>
      </c>
      <c r="H584" s="11" t="s">
        <v>1076</v>
      </c>
      <c r="I584" s="12">
        <v>-61141</v>
      </c>
      <c r="J584" s="12">
        <f t="shared" si="9"/>
        <v>-672553</v>
      </c>
      <c r="K584" s="4" t="s">
        <v>505</v>
      </c>
      <c r="L584" s="4" t="s">
        <v>3537</v>
      </c>
      <c r="M584" t="s">
        <v>5374</v>
      </c>
      <c r="N584"/>
      <c r="O584"/>
      <c r="P584"/>
    </row>
    <row r="585" spans="2:16" hidden="1" outlineLevel="1" x14ac:dyDescent="0.2">
      <c r="B585" s="8">
        <v>45058</v>
      </c>
      <c r="C585" s="4" t="s">
        <v>3088</v>
      </c>
      <c r="D585" s="4">
        <v>28182</v>
      </c>
      <c r="E585" s="4" t="s">
        <v>3840</v>
      </c>
      <c r="F585" s="4" t="s">
        <v>1799</v>
      </c>
      <c r="G585" s="12">
        <v>528892</v>
      </c>
      <c r="H585" s="11" t="s">
        <v>1076</v>
      </c>
      <c r="I585" s="12">
        <v>52889</v>
      </c>
      <c r="J585" s="12">
        <f t="shared" si="9"/>
        <v>581781</v>
      </c>
      <c r="K585" s="4" t="s">
        <v>505</v>
      </c>
      <c r="L585" s="4" t="s">
        <v>3537</v>
      </c>
      <c r="M585" t="s">
        <v>5374</v>
      </c>
      <c r="N585"/>
      <c r="O585"/>
      <c r="P585"/>
    </row>
    <row r="586" spans="2:16" hidden="1" outlineLevel="1" x14ac:dyDescent="0.2">
      <c r="B586" s="8">
        <v>45062</v>
      </c>
      <c r="C586" s="4" t="s">
        <v>430</v>
      </c>
      <c r="D586" s="4">
        <v>28379</v>
      </c>
      <c r="E586" s="4" t="s">
        <v>3840</v>
      </c>
      <c r="F586" s="4" t="s">
        <v>2822</v>
      </c>
      <c r="G586" s="12">
        <v>501096</v>
      </c>
      <c r="H586" s="11" t="s">
        <v>1076</v>
      </c>
      <c r="I586" s="12">
        <v>50110</v>
      </c>
      <c r="J586" s="12">
        <f t="shared" si="9"/>
        <v>551206</v>
      </c>
      <c r="K586" s="4" t="s">
        <v>505</v>
      </c>
      <c r="L586" s="4" t="s">
        <v>3537</v>
      </c>
      <c r="M586" t="s">
        <v>5374</v>
      </c>
      <c r="N586"/>
      <c r="O586"/>
      <c r="P586"/>
    </row>
    <row r="587" spans="2:16" hidden="1" outlineLevel="1" x14ac:dyDescent="0.2">
      <c r="B587" s="8">
        <v>45062</v>
      </c>
      <c r="C587" s="4" t="s">
        <v>4374</v>
      </c>
      <c r="D587" s="4">
        <v>28380</v>
      </c>
      <c r="E587" s="4" t="s">
        <v>3840</v>
      </c>
      <c r="F587" s="4" t="s">
        <v>4186</v>
      </c>
      <c r="G587" s="12">
        <v>469962</v>
      </c>
      <c r="H587" s="11" t="s">
        <v>1076</v>
      </c>
      <c r="I587" s="12">
        <v>46996</v>
      </c>
      <c r="J587" s="12">
        <f t="shared" si="9"/>
        <v>516958</v>
      </c>
      <c r="K587" s="4" t="s">
        <v>505</v>
      </c>
      <c r="L587" s="4" t="s">
        <v>3537</v>
      </c>
      <c r="M587" t="s">
        <v>5374</v>
      </c>
      <c r="N587"/>
      <c r="O587"/>
      <c r="P587"/>
    </row>
    <row r="588" spans="2:16" hidden="1" outlineLevel="1" x14ac:dyDescent="0.2">
      <c r="B588" s="8">
        <v>45062</v>
      </c>
      <c r="C588" s="4" t="s">
        <v>4213</v>
      </c>
      <c r="D588" s="4">
        <v>28381</v>
      </c>
      <c r="E588" s="4" t="s">
        <v>3840</v>
      </c>
      <c r="F588" s="4" t="s">
        <v>2101</v>
      </c>
      <c r="G588" s="12">
        <v>501096</v>
      </c>
      <c r="H588" s="11" t="s">
        <v>1076</v>
      </c>
      <c r="I588" s="12">
        <v>50110</v>
      </c>
      <c r="J588" s="12">
        <f t="shared" si="9"/>
        <v>551206</v>
      </c>
      <c r="K588" s="4" t="s">
        <v>505</v>
      </c>
      <c r="L588" s="4" t="s">
        <v>3537</v>
      </c>
      <c r="M588" t="s">
        <v>5374</v>
      </c>
      <c r="N588"/>
      <c r="O588"/>
      <c r="P588"/>
    </row>
    <row r="589" spans="2:16" hidden="1" outlineLevel="1" x14ac:dyDescent="0.2">
      <c r="B589" s="8">
        <v>45062</v>
      </c>
      <c r="C589" s="4" t="s">
        <v>29</v>
      </c>
      <c r="D589" s="4">
        <v>28382</v>
      </c>
      <c r="E589" s="4" t="s">
        <v>3840</v>
      </c>
      <c r="F589" s="4" t="s">
        <v>4103</v>
      </c>
      <c r="G589" s="12">
        <v>696766</v>
      </c>
      <c r="H589" s="11" t="s">
        <v>1076</v>
      </c>
      <c r="I589" s="12">
        <v>69677</v>
      </c>
      <c r="J589" s="12">
        <f t="shared" si="9"/>
        <v>766443</v>
      </c>
      <c r="K589" s="4" t="s">
        <v>505</v>
      </c>
      <c r="L589" s="4" t="s">
        <v>3537</v>
      </c>
      <c r="M589" t="s">
        <v>5374</v>
      </c>
      <c r="N589"/>
      <c r="O589"/>
      <c r="P589"/>
    </row>
    <row r="590" spans="2:16" hidden="1" outlineLevel="1" x14ac:dyDescent="0.2">
      <c r="B590" s="8">
        <v>45062</v>
      </c>
      <c r="C590" s="4" t="s">
        <v>2152</v>
      </c>
      <c r="D590" s="4">
        <v>28396</v>
      </c>
      <c r="E590" s="4" t="s">
        <v>3840</v>
      </c>
      <c r="F590" s="4" t="s">
        <v>747</v>
      </c>
      <c r="G590" s="12">
        <v>559872</v>
      </c>
      <c r="H590" s="11" t="s">
        <v>1076</v>
      </c>
      <c r="I590" s="12">
        <v>55987</v>
      </c>
      <c r="J590" s="12">
        <f t="shared" si="9"/>
        <v>615859</v>
      </c>
      <c r="K590" s="4" t="s">
        <v>505</v>
      </c>
      <c r="L590" s="4" t="s">
        <v>3537</v>
      </c>
      <c r="M590" t="s">
        <v>5374</v>
      </c>
      <c r="N590"/>
      <c r="O590"/>
      <c r="P590"/>
    </row>
    <row r="591" spans="2:16" hidden="1" outlineLevel="1" x14ac:dyDescent="0.2">
      <c r="B591" s="8">
        <v>45062</v>
      </c>
      <c r="C591" s="4" t="s">
        <v>2989</v>
      </c>
      <c r="D591" s="4">
        <v>28397</v>
      </c>
      <c r="E591" s="4" t="s">
        <v>3840</v>
      </c>
      <c r="F591" s="4" t="s">
        <v>84</v>
      </c>
      <c r="G591" s="12">
        <v>508855</v>
      </c>
      <c r="H591" s="11" t="s">
        <v>1076</v>
      </c>
      <c r="I591" s="12">
        <v>50886</v>
      </c>
      <c r="J591" s="12">
        <f t="shared" si="9"/>
        <v>559741</v>
      </c>
      <c r="K591" s="4" t="s">
        <v>505</v>
      </c>
      <c r="L591" s="4" t="s">
        <v>3537</v>
      </c>
      <c r="M591" t="s">
        <v>5374</v>
      </c>
      <c r="N591"/>
      <c r="O591"/>
      <c r="P591"/>
    </row>
    <row r="592" spans="2:16" hidden="1" outlineLevel="1" x14ac:dyDescent="0.2">
      <c r="B592" s="8">
        <v>45062</v>
      </c>
      <c r="C592" s="4" t="s">
        <v>1449</v>
      </c>
      <c r="D592" s="4">
        <v>28398</v>
      </c>
      <c r="E592" s="4" t="s">
        <v>3840</v>
      </c>
      <c r="F592" s="4" t="s">
        <v>3245</v>
      </c>
      <c r="G592" s="12">
        <v>1953232</v>
      </c>
      <c r="H592" s="11" t="s">
        <v>1076</v>
      </c>
      <c r="I592" s="12">
        <v>195323</v>
      </c>
      <c r="J592" s="12">
        <f t="shared" si="9"/>
        <v>2148555</v>
      </c>
      <c r="K592" s="4" t="s">
        <v>1585</v>
      </c>
      <c r="L592" s="4" t="s">
        <v>4674</v>
      </c>
      <c r="M592" t="s">
        <v>5374</v>
      </c>
      <c r="N592"/>
      <c r="O592"/>
      <c r="P592"/>
    </row>
    <row r="593" spans="2:16" hidden="1" outlineLevel="1" x14ac:dyDescent="0.2">
      <c r="B593" s="8">
        <v>45062</v>
      </c>
      <c r="C593" s="4" t="s">
        <v>1768</v>
      </c>
      <c r="D593" s="4">
        <v>28399</v>
      </c>
      <c r="E593" s="4" t="s">
        <v>3840</v>
      </c>
      <c r="F593" s="4" t="s">
        <v>4412</v>
      </c>
      <c r="G593" s="12">
        <v>1347790</v>
      </c>
      <c r="H593" s="11" t="s">
        <v>1076</v>
      </c>
      <c r="I593" s="12">
        <v>134779</v>
      </c>
      <c r="J593" s="12">
        <f t="shared" si="9"/>
        <v>1482569</v>
      </c>
      <c r="K593" s="4" t="s">
        <v>1585</v>
      </c>
      <c r="L593" s="4" t="s">
        <v>4674</v>
      </c>
      <c r="M593" t="s">
        <v>5374</v>
      </c>
      <c r="N593"/>
      <c r="O593"/>
      <c r="P593"/>
    </row>
    <row r="594" spans="2:16" hidden="1" outlineLevel="1" x14ac:dyDescent="0.2">
      <c r="B594" s="8">
        <v>45062</v>
      </c>
      <c r="C594" s="4" t="s">
        <v>129</v>
      </c>
      <c r="D594" s="4">
        <v>28401</v>
      </c>
      <c r="E594" s="4" t="s">
        <v>3840</v>
      </c>
      <c r="F594" s="4" t="s">
        <v>678</v>
      </c>
      <c r="G594" s="12">
        <v>987080</v>
      </c>
      <c r="H594" s="11" t="s">
        <v>1076</v>
      </c>
      <c r="I594" s="12">
        <v>98708</v>
      </c>
      <c r="J594" s="12">
        <f t="shared" si="9"/>
        <v>1085788</v>
      </c>
      <c r="K594" s="4" t="s">
        <v>1585</v>
      </c>
      <c r="L594" s="4" t="s">
        <v>4674</v>
      </c>
      <c r="M594" t="s">
        <v>5374</v>
      </c>
      <c r="N594"/>
      <c r="O594"/>
      <c r="P594"/>
    </row>
    <row r="595" spans="2:16" hidden="1" outlineLevel="1" x14ac:dyDescent="0.2">
      <c r="B595" s="8">
        <v>45063</v>
      </c>
      <c r="C595" s="4" t="s">
        <v>1490</v>
      </c>
      <c r="D595" s="4">
        <v>28506</v>
      </c>
      <c r="E595" s="4" t="s">
        <v>3840</v>
      </c>
      <c r="F595" s="4" t="s">
        <v>5056</v>
      </c>
      <c r="G595" s="12">
        <v>501096</v>
      </c>
      <c r="H595" s="11" t="s">
        <v>1076</v>
      </c>
      <c r="I595" s="12">
        <v>50110</v>
      </c>
      <c r="J595" s="12">
        <f t="shared" si="9"/>
        <v>551206</v>
      </c>
      <c r="K595" s="4" t="s">
        <v>505</v>
      </c>
      <c r="L595" s="4" t="s">
        <v>3537</v>
      </c>
      <c r="M595" t="s">
        <v>5374</v>
      </c>
      <c r="N595"/>
      <c r="O595"/>
      <c r="P595"/>
    </row>
    <row r="596" spans="2:16" hidden="1" outlineLevel="1" x14ac:dyDescent="0.2">
      <c r="B596" s="8">
        <v>45063</v>
      </c>
      <c r="C596" s="4" t="s">
        <v>2789</v>
      </c>
      <c r="D596" s="4">
        <v>28565</v>
      </c>
      <c r="E596" s="4" t="s">
        <v>3840</v>
      </c>
      <c r="F596" s="4" t="s">
        <v>3525</v>
      </c>
      <c r="G596" s="12">
        <v>539116</v>
      </c>
      <c r="H596" s="11" t="s">
        <v>1076</v>
      </c>
      <c r="I596" s="12">
        <v>53912</v>
      </c>
      <c r="J596" s="12">
        <f t="shared" si="9"/>
        <v>593028</v>
      </c>
      <c r="K596" s="4" t="s">
        <v>505</v>
      </c>
      <c r="L596" s="4" t="s">
        <v>3537</v>
      </c>
      <c r="M596" t="s">
        <v>5374</v>
      </c>
      <c r="N596"/>
      <c r="O596"/>
      <c r="P596"/>
    </row>
    <row r="597" spans="2:16" hidden="1" outlineLevel="1" x14ac:dyDescent="0.2">
      <c r="B597" s="8">
        <v>45064</v>
      </c>
      <c r="C597" s="4" t="s">
        <v>263</v>
      </c>
      <c r="D597" s="4">
        <v>29673</v>
      </c>
      <c r="E597" s="4" t="s">
        <v>3840</v>
      </c>
      <c r="F597" s="4" t="s">
        <v>3087</v>
      </c>
      <c r="G597" s="12">
        <v>687261</v>
      </c>
      <c r="H597" s="11" t="s">
        <v>1076</v>
      </c>
      <c r="I597" s="12">
        <v>68726</v>
      </c>
      <c r="J597" s="12">
        <f t="shared" si="9"/>
        <v>755987</v>
      </c>
      <c r="K597" s="4" t="s">
        <v>505</v>
      </c>
      <c r="L597" s="4" t="s">
        <v>3537</v>
      </c>
      <c r="M597" t="s">
        <v>5374</v>
      </c>
      <c r="N597"/>
      <c r="O597"/>
      <c r="P597"/>
    </row>
    <row r="598" spans="2:16" hidden="1" outlineLevel="1" x14ac:dyDescent="0.2">
      <c r="B598" s="8">
        <v>45064</v>
      </c>
      <c r="C598" s="4" t="s">
        <v>1689</v>
      </c>
      <c r="D598" s="4">
        <v>29674</v>
      </c>
      <c r="E598" s="4" t="s">
        <v>3840</v>
      </c>
      <c r="F598" s="4" t="s">
        <v>5172</v>
      </c>
      <c r="G598" s="12">
        <v>673895</v>
      </c>
      <c r="H598" s="11" t="s">
        <v>1076</v>
      </c>
      <c r="I598" s="12">
        <v>67390</v>
      </c>
      <c r="J598" s="12">
        <f t="shared" si="9"/>
        <v>741285</v>
      </c>
      <c r="K598" s="4" t="s">
        <v>505</v>
      </c>
      <c r="L598" s="4" t="s">
        <v>3537</v>
      </c>
      <c r="M598" t="s">
        <v>5374</v>
      </c>
      <c r="N598"/>
      <c r="O598"/>
      <c r="P598"/>
    </row>
    <row r="599" spans="2:16" hidden="1" outlineLevel="1" x14ac:dyDescent="0.2">
      <c r="B599" s="8">
        <v>45064</v>
      </c>
      <c r="C599" s="4" t="s">
        <v>756</v>
      </c>
      <c r="D599" s="4">
        <v>29693</v>
      </c>
      <c r="E599" s="4" t="s">
        <v>3840</v>
      </c>
      <c r="F599" s="4" t="s">
        <v>3309</v>
      </c>
      <c r="G599" s="12">
        <v>-611412</v>
      </c>
      <c r="H599" s="11" t="s">
        <v>1076</v>
      </c>
      <c r="I599" s="12">
        <v>-61141</v>
      </c>
      <c r="J599" s="12">
        <f t="shared" si="9"/>
        <v>-672553</v>
      </c>
      <c r="K599" s="4" t="s">
        <v>505</v>
      </c>
      <c r="L599" s="4" t="s">
        <v>3537</v>
      </c>
      <c r="M599" t="s">
        <v>5374</v>
      </c>
      <c r="N599"/>
      <c r="O599"/>
      <c r="P599"/>
    </row>
    <row r="600" spans="2:16" hidden="1" outlineLevel="1" x14ac:dyDescent="0.2">
      <c r="B600" s="8">
        <v>45065</v>
      </c>
      <c r="C600" s="4" t="s">
        <v>3309</v>
      </c>
      <c r="D600" s="4"/>
      <c r="E600" s="4" t="s">
        <v>3309</v>
      </c>
      <c r="F600" s="4" t="s">
        <v>4073</v>
      </c>
      <c r="G600" s="12">
        <v>866168</v>
      </c>
      <c r="H600" s="11" t="s">
        <v>1076</v>
      </c>
      <c r="I600" s="12">
        <v>86616</v>
      </c>
      <c r="J600" s="12">
        <f t="shared" si="9"/>
        <v>952784</v>
      </c>
      <c r="K600" s="4" t="s">
        <v>1128</v>
      </c>
      <c r="L600" s="4" t="s">
        <v>1611</v>
      </c>
      <c r="M600" t="s">
        <v>5374</v>
      </c>
      <c r="N600"/>
      <c r="O600"/>
      <c r="P600"/>
    </row>
    <row r="601" spans="2:16" hidden="1" outlineLevel="1" x14ac:dyDescent="0.2">
      <c r="B601" s="8">
        <v>45065</v>
      </c>
      <c r="C601" s="4" t="s">
        <v>1686</v>
      </c>
      <c r="D601" s="4">
        <v>29743</v>
      </c>
      <c r="E601" s="4" t="s">
        <v>3840</v>
      </c>
      <c r="F601" s="4" t="s">
        <v>336</v>
      </c>
      <c r="G601" s="12">
        <v>561987</v>
      </c>
      <c r="H601" s="11" t="s">
        <v>1076</v>
      </c>
      <c r="I601" s="12">
        <v>56199</v>
      </c>
      <c r="J601" s="12">
        <f t="shared" si="9"/>
        <v>618186</v>
      </c>
      <c r="K601" s="4" t="s">
        <v>505</v>
      </c>
      <c r="L601" s="4" t="s">
        <v>3537</v>
      </c>
      <c r="M601" t="s">
        <v>5374</v>
      </c>
      <c r="N601"/>
      <c r="O601"/>
      <c r="P601"/>
    </row>
    <row r="602" spans="2:16" hidden="1" outlineLevel="1" x14ac:dyDescent="0.2">
      <c r="B602" s="8">
        <v>45065</v>
      </c>
      <c r="C602" s="4" t="s">
        <v>4592</v>
      </c>
      <c r="D602" s="4">
        <v>29754</v>
      </c>
      <c r="E602" s="4" t="s">
        <v>3840</v>
      </c>
      <c r="F602" s="4" t="s">
        <v>3309</v>
      </c>
      <c r="G602" s="12">
        <v>-866168</v>
      </c>
      <c r="H602" s="11" t="s">
        <v>1076</v>
      </c>
      <c r="I602" s="12">
        <v>-86616</v>
      </c>
      <c r="J602" s="12">
        <f t="shared" si="9"/>
        <v>-952784</v>
      </c>
      <c r="K602" s="4" t="s">
        <v>1585</v>
      </c>
      <c r="L602" s="4" t="s">
        <v>4674</v>
      </c>
      <c r="M602" t="s">
        <v>5709</v>
      </c>
      <c r="N602" s="16">
        <f>+VLOOKUP(D602,[1]Sheet1!C$355:J$390,6,0)</f>
        <v>-952784</v>
      </c>
      <c r="O602" s="16">
        <f t="shared" ref="O602:O604" si="10">+N602-J602</f>
        <v>0</v>
      </c>
      <c r="P602" s="1">
        <f>+VLOOKUP(D602,[1]Sheet1!C$355:J$390,8,0)</f>
        <v>45478</v>
      </c>
    </row>
    <row r="603" spans="2:16" hidden="1" outlineLevel="1" x14ac:dyDescent="0.2">
      <c r="B603" s="8">
        <v>45065</v>
      </c>
      <c r="C603" s="4" t="s">
        <v>3320</v>
      </c>
      <c r="D603" s="4">
        <v>29755</v>
      </c>
      <c r="E603" s="4" t="s">
        <v>3840</v>
      </c>
      <c r="F603" s="4" t="s">
        <v>3309</v>
      </c>
      <c r="G603" s="12">
        <v>-866168</v>
      </c>
      <c r="H603" s="11" t="s">
        <v>1076</v>
      </c>
      <c r="I603" s="12">
        <v>-86616</v>
      </c>
      <c r="J603" s="12">
        <f t="shared" si="9"/>
        <v>-952784</v>
      </c>
      <c r="K603" s="4" t="s">
        <v>1585</v>
      </c>
      <c r="L603" s="4" t="s">
        <v>4674</v>
      </c>
      <c r="M603" t="s">
        <v>5709</v>
      </c>
      <c r="N603" s="16">
        <f>+VLOOKUP(D603,[1]Sheet1!C$355:J$390,6,0)</f>
        <v>-952784</v>
      </c>
      <c r="O603" s="16">
        <f t="shared" si="10"/>
        <v>0</v>
      </c>
      <c r="P603" s="1">
        <f>+VLOOKUP(D603,[1]Sheet1!C$355:J$390,8,0)</f>
        <v>45478</v>
      </c>
    </row>
    <row r="604" spans="2:16" hidden="1" outlineLevel="1" x14ac:dyDescent="0.2">
      <c r="B604" s="8">
        <v>45065</v>
      </c>
      <c r="C604" s="4" t="s">
        <v>1978</v>
      </c>
      <c r="D604" s="4">
        <v>29756</v>
      </c>
      <c r="E604" s="4" t="s">
        <v>3840</v>
      </c>
      <c r="F604" s="4" t="s">
        <v>3309</v>
      </c>
      <c r="G604" s="12">
        <v>-866168</v>
      </c>
      <c r="H604" s="11" t="s">
        <v>1076</v>
      </c>
      <c r="I604" s="12">
        <v>-86616</v>
      </c>
      <c r="J604" s="12">
        <f t="shared" si="9"/>
        <v>-952784</v>
      </c>
      <c r="K604" s="4" t="s">
        <v>1585</v>
      </c>
      <c r="L604" s="4" t="s">
        <v>4674</v>
      </c>
      <c r="M604" t="s">
        <v>5709</v>
      </c>
      <c r="N604" s="16">
        <f>+VLOOKUP(D604,[1]Sheet1!C$355:J$390,6,0)</f>
        <v>-952784</v>
      </c>
      <c r="O604" s="16">
        <f t="shared" si="10"/>
        <v>0</v>
      </c>
      <c r="P604" s="1">
        <f>+VLOOKUP(D604,[1]Sheet1!C$355:J$390,8,0)</f>
        <v>45478</v>
      </c>
    </row>
    <row r="605" spans="2:16" hidden="1" outlineLevel="1" x14ac:dyDescent="0.2">
      <c r="B605" s="8">
        <v>45065</v>
      </c>
      <c r="C605" s="4" t="s">
        <v>2069</v>
      </c>
      <c r="D605" s="4">
        <v>29802</v>
      </c>
      <c r="E605" s="4" t="s">
        <v>3840</v>
      </c>
      <c r="F605" s="4" t="s">
        <v>4073</v>
      </c>
      <c r="G605" s="12">
        <v>866168</v>
      </c>
      <c r="H605" s="11" t="s">
        <v>1076</v>
      </c>
      <c r="I605" s="12">
        <v>86616</v>
      </c>
      <c r="J605" s="12">
        <f t="shared" si="9"/>
        <v>952784</v>
      </c>
      <c r="K605" s="4" t="s">
        <v>1128</v>
      </c>
      <c r="L605" s="4" t="s">
        <v>1611</v>
      </c>
      <c r="M605" t="s">
        <v>5374</v>
      </c>
      <c r="N605"/>
      <c r="O605"/>
      <c r="P605"/>
    </row>
    <row r="606" spans="2:16" hidden="1" outlineLevel="1" x14ac:dyDescent="0.2">
      <c r="B606" s="8">
        <v>45065</v>
      </c>
      <c r="C606" s="4" t="s">
        <v>1400</v>
      </c>
      <c r="D606" s="4">
        <v>29817</v>
      </c>
      <c r="E606" s="4" t="s">
        <v>3840</v>
      </c>
      <c r="F606" s="4" t="s">
        <v>4073</v>
      </c>
      <c r="G606" s="12">
        <v>866167</v>
      </c>
      <c r="H606" s="11" t="s">
        <v>1076</v>
      </c>
      <c r="I606" s="12">
        <v>86617</v>
      </c>
      <c r="J606" s="12">
        <f t="shared" si="9"/>
        <v>952784</v>
      </c>
      <c r="K606" s="4" t="s">
        <v>1128</v>
      </c>
      <c r="L606" s="4" t="s">
        <v>1611</v>
      </c>
      <c r="M606" t="s">
        <v>5374</v>
      </c>
      <c r="N606"/>
      <c r="O606"/>
      <c r="P606"/>
    </row>
    <row r="607" spans="2:16" hidden="1" outlineLevel="1" x14ac:dyDescent="0.2">
      <c r="B607" s="8">
        <v>45065</v>
      </c>
      <c r="C607" s="4" t="s">
        <v>5137</v>
      </c>
      <c r="D607" s="4">
        <v>29818</v>
      </c>
      <c r="E607" s="4" t="s">
        <v>3840</v>
      </c>
      <c r="F607" s="4" t="s">
        <v>4073</v>
      </c>
      <c r="G607" s="12">
        <v>866167</v>
      </c>
      <c r="H607" s="11" t="s">
        <v>1076</v>
      </c>
      <c r="I607" s="12">
        <v>86617</v>
      </c>
      <c r="J607" s="12">
        <f t="shared" si="9"/>
        <v>952784</v>
      </c>
      <c r="K607" s="4" t="s">
        <v>1128</v>
      </c>
      <c r="L607" s="4" t="s">
        <v>1611</v>
      </c>
      <c r="M607" t="s">
        <v>5374</v>
      </c>
      <c r="N607"/>
      <c r="O607"/>
      <c r="P607"/>
    </row>
    <row r="608" spans="2:16" hidden="1" outlineLevel="1" x14ac:dyDescent="0.2">
      <c r="B608" s="8">
        <v>45068</v>
      </c>
      <c r="C608" s="4" t="s">
        <v>4707</v>
      </c>
      <c r="D608" s="4">
        <v>29855</v>
      </c>
      <c r="E608" s="4" t="s">
        <v>3840</v>
      </c>
      <c r="F608" s="4" t="s">
        <v>1198</v>
      </c>
      <c r="G608" s="12">
        <v>522590</v>
      </c>
      <c r="H608" s="11" t="s">
        <v>1076</v>
      </c>
      <c r="I608" s="12">
        <v>52259</v>
      </c>
      <c r="J608" s="12">
        <f t="shared" si="9"/>
        <v>574849</v>
      </c>
      <c r="K608" s="4" t="s">
        <v>505</v>
      </c>
      <c r="L608" s="4" t="s">
        <v>3537</v>
      </c>
      <c r="M608" t="s">
        <v>5374</v>
      </c>
      <c r="N608"/>
      <c r="O608"/>
      <c r="P608"/>
    </row>
    <row r="609" spans="2:16" hidden="1" outlineLevel="1" x14ac:dyDescent="0.2">
      <c r="B609" s="8">
        <v>45068</v>
      </c>
      <c r="C609" s="4" t="s">
        <v>3317</v>
      </c>
      <c r="D609" s="4">
        <v>29862</v>
      </c>
      <c r="E609" s="4" t="s">
        <v>3840</v>
      </c>
      <c r="F609" s="4" t="s">
        <v>4779</v>
      </c>
      <c r="G609" s="12">
        <v>808674</v>
      </c>
      <c r="H609" s="11" t="s">
        <v>1076</v>
      </c>
      <c r="I609" s="12">
        <v>80867</v>
      </c>
      <c r="J609" s="12">
        <f t="shared" si="9"/>
        <v>889541</v>
      </c>
      <c r="K609" s="4" t="s">
        <v>505</v>
      </c>
      <c r="L609" s="4" t="s">
        <v>3537</v>
      </c>
      <c r="M609" t="s">
        <v>5374</v>
      </c>
      <c r="N609"/>
      <c r="O609"/>
      <c r="P609"/>
    </row>
    <row r="610" spans="2:16" hidden="1" outlineLevel="1" x14ac:dyDescent="0.2">
      <c r="B610" s="8">
        <v>45068</v>
      </c>
      <c r="C610" s="4" t="s">
        <v>1467</v>
      </c>
      <c r="D610" s="4">
        <v>29863</v>
      </c>
      <c r="E610" s="4" t="s">
        <v>3840</v>
      </c>
      <c r="F610" s="4" t="s">
        <v>2973</v>
      </c>
      <c r="G610" s="12">
        <v>643634</v>
      </c>
      <c r="H610" s="11" t="s">
        <v>1076</v>
      </c>
      <c r="I610" s="12">
        <v>64363</v>
      </c>
      <c r="J610" s="12">
        <f t="shared" si="9"/>
        <v>707997</v>
      </c>
      <c r="K610" s="4" t="s">
        <v>505</v>
      </c>
      <c r="L610" s="4" t="s">
        <v>3537</v>
      </c>
      <c r="M610" t="s">
        <v>5374</v>
      </c>
      <c r="N610"/>
      <c r="O610"/>
      <c r="P610"/>
    </row>
    <row r="611" spans="2:16" hidden="1" outlineLevel="1" x14ac:dyDescent="0.2">
      <c r="B611" s="8">
        <v>45068</v>
      </c>
      <c r="C611" s="4" t="s">
        <v>4436</v>
      </c>
      <c r="D611" s="4">
        <v>29865</v>
      </c>
      <c r="E611" s="4" t="s">
        <v>3840</v>
      </c>
      <c r="F611" s="4" t="s">
        <v>2758</v>
      </c>
      <c r="G611" s="12">
        <v>478594</v>
      </c>
      <c r="H611" s="11" t="s">
        <v>1076</v>
      </c>
      <c r="I611" s="12">
        <v>47859</v>
      </c>
      <c r="J611" s="12">
        <f t="shared" si="9"/>
        <v>526453</v>
      </c>
      <c r="K611" s="4" t="s">
        <v>505</v>
      </c>
      <c r="L611" s="4" t="s">
        <v>3537</v>
      </c>
      <c r="M611" t="s">
        <v>5374</v>
      </c>
      <c r="N611"/>
      <c r="O611"/>
      <c r="P611"/>
    </row>
    <row r="612" spans="2:16" hidden="1" outlineLevel="1" x14ac:dyDescent="0.2">
      <c r="B612" s="8">
        <v>45069</v>
      </c>
      <c r="C612" s="4" t="s">
        <v>3095</v>
      </c>
      <c r="D612" s="4">
        <v>172</v>
      </c>
      <c r="E612" s="4" t="s">
        <v>1178</v>
      </c>
      <c r="F612" s="4" t="s">
        <v>3806</v>
      </c>
      <c r="G612" s="12">
        <v>-52259</v>
      </c>
      <c r="H612" s="11" t="s">
        <v>1076</v>
      </c>
      <c r="I612" s="12">
        <v>-5226</v>
      </c>
      <c r="J612" s="12">
        <f t="shared" si="9"/>
        <v>-57485</v>
      </c>
      <c r="K612" s="4" t="s">
        <v>1585</v>
      </c>
      <c r="L612" s="4" t="s">
        <v>4674</v>
      </c>
      <c r="M612" t="s">
        <v>5374</v>
      </c>
      <c r="N612"/>
      <c r="O612"/>
      <c r="P612"/>
    </row>
    <row r="613" spans="2:16" hidden="1" outlineLevel="1" x14ac:dyDescent="0.2">
      <c r="B613" s="8">
        <v>45069</v>
      </c>
      <c r="C613" s="4" t="s">
        <v>4964</v>
      </c>
      <c r="D613" s="4">
        <v>4390</v>
      </c>
      <c r="E613" s="4" t="s">
        <v>520</v>
      </c>
      <c r="F613" s="4" t="s">
        <v>3806</v>
      </c>
      <c r="G613" s="12">
        <v>-375822</v>
      </c>
      <c r="H613" s="11" t="s">
        <v>1076</v>
      </c>
      <c r="I613" s="12">
        <v>-37582</v>
      </c>
      <c r="J613" s="12">
        <f t="shared" si="9"/>
        <v>-413404</v>
      </c>
      <c r="K613" s="4" t="s">
        <v>505</v>
      </c>
      <c r="L613" s="4" t="s">
        <v>3537</v>
      </c>
      <c r="M613" t="s">
        <v>5374</v>
      </c>
      <c r="N613"/>
      <c r="O613"/>
      <c r="P613"/>
    </row>
    <row r="614" spans="2:16" hidden="1" outlineLevel="1" x14ac:dyDescent="0.2">
      <c r="B614" s="8">
        <v>45069</v>
      </c>
      <c r="C614" s="4" t="s">
        <v>3998</v>
      </c>
      <c r="D614" s="4">
        <v>4391</v>
      </c>
      <c r="E614" s="4" t="s">
        <v>520</v>
      </c>
      <c r="F614" s="4" t="s">
        <v>3806</v>
      </c>
      <c r="G614" s="12">
        <v>-375822</v>
      </c>
      <c r="H614" s="11" t="s">
        <v>1076</v>
      </c>
      <c r="I614" s="12">
        <v>-37582</v>
      </c>
      <c r="J614" s="12">
        <f t="shared" si="9"/>
        <v>-413404</v>
      </c>
      <c r="K614" s="4" t="s">
        <v>505</v>
      </c>
      <c r="L614" s="4" t="s">
        <v>3537</v>
      </c>
      <c r="M614" t="s">
        <v>5374</v>
      </c>
      <c r="N614"/>
      <c r="O614"/>
      <c r="P614"/>
    </row>
    <row r="615" spans="2:16" hidden="1" outlineLevel="1" x14ac:dyDescent="0.2">
      <c r="B615" s="8">
        <v>45069</v>
      </c>
      <c r="C615" s="4" t="s">
        <v>21</v>
      </c>
      <c r="D615" s="4">
        <v>4392</v>
      </c>
      <c r="E615" s="4" t="s">
        <v>520</v>
      </c>
      <c r="F615" s="4" t="s">
        <v>3806</v>
      </c>
      <c r="G615" s="12">
        <v>-250548</v>
      </c>
      <c r="H615" s="11" t="s">
        <v>1076</v>
      </c>
      <c r="I615" s="12">
        <v>-25055</v>
      </c>
      <c r="J615" s="12">
        <f t="shared" si="9"/>
        <v>-275603</v>
      </c>
      <c r="K615" s="4" t="s">
        <v>505</v>
      </c>
      <c r="L615" s="4" t="s">
        <v>3537</v>
      </c>
      <c r="M615" t="s">
        <v>5374</v>
      </c>
      <c r="N615"/>
      <c r="O615"/>
      <c r="P615"/>
    </row>
    <row r="616" spans="2:16" hidden="1" outlineLevel="1" x14ac:dyDescent="0.2">
      <c r="B616" s="8">
        <v>45069</v>
      </c>
      <c r="C616" s="4" t="s">
        <v>4352</v>
      </c>
      <c r="D616" s="4">
        <v>4393</v>
      </c>
      <c r="E616" s="4" t="s">
        <v>520</v>
      </c>
      <c r="F616" s="4" t="s">
        <v>3806</v>
      </c>
      <c r="G616" s="12">
        <v>-62637</v>
      </c>
      <c r="H616" s="11" t="s">
        <v>1076</v>
      </c>
      <c r="I616" s="12">
        <v>-6264</v>
      </c>
      <c r="J616" s="12">
        <f t="shared" si="9"/>
        <v>-68901</v>
      </c>
      <c r="K616" s="4" t="s">
        <v>505</v>
      </c>
      <c r="L616" s="4" t="s">
        <v>3537</v>
      </c>
      <c r="M616" t="s">
        <v>5374</v>
      </c>
      <c r="N616"/>
      <c r="O616"/>
      <c r="P616"/>
    </row>
    <row r="617" spans="2:16" hidden="1" outlineLevel="1" x14ac:dyDescent="0.2">
      <c r="B617" s="8">
        <v>45069</v>
      </c>
      <c r="C617" s="4" t="s">
        <v>1454</v>
      </c>
      <c r="D617" s="4">
        <v>30026</v>
      </c>
      <c r="E617" s="4" t="s">
        <v>3840</v>
      </c>
      <c r="F617" s="4" t="s">
        <v>2540</v>
      </c>
      <c r="G617" s="12">
        <v>539116</v>
      </c>
      <c r="H617" s="11" t="s">
        <v>1076</v>
      </c>
      <c r="I617" s="12">
        <v>53912</v>
      </c>
      <c r="J617" s="12">
        <f t="shared" si="9"/>
        <v>593028</v>
      </c>
      <c r="K617" s="4" t="s">
        <v>505</v>
      </c>
      <c r="L617" s="4" t="s">
        <v>3537</v>
      </c>
      <c r="M617" t="s">
        <v>5374</v>
      </c>
      <c r="N617"/>
      <c r="O617"/>
      <c r="P617"/>
    </row>
    <row r="618" spans="2:16" hidden="1" outlineLevel="1" x14ac:dyDescent="0.2">
      <c r="B618" s="8">
        <v>45070</v>
      </c>
      <c r="C618" s="4" t="s">
        <v>3729</v>
      </c>
      <c r="D618" s="4">
        <v>30072</v>
      </c>
      <c r="E618" s="4" t="s">
        <v>3840</v>
      </c>
      <c r="F618" s="4" t="s">
        <v>541</v>
      </c>
      <c r="G618" s="12">
        <v>478594</v>
      </c>
      <c r="H618" s="11" t="s">
        <v>1076</v>
      </c>
      <c r="I618" s="12">
        <v>47859</v>
      </c>
      <c r="J618" s="12">
        <f t="shared" si="9"/>
        <v>526453</v>
      </c>
      <c r="K618" s="4" t="s">
        <v>505</v>
      </c>
      <c r="L618" s="4" t="s">
        <v>3537</v>
      </c>
      <c r="M618" t="s">
        <v>5374</v>
      </c>
      <c r="N618"/>
      <c r="O618"/>
      <c r="P618"/>
    </row>
    <row r="619" spans="2:16" hidden="1" outlineLevel="1" x14ac:dyDescent="0.2">
      <c r="B619" s="8">
        <v>45070</v>
      </c>
      <c r="C619" s="4" t="s">
        <v>4074</v>
      </c>
      <c r="D619" s="4">
        <v>30100</v>
      </c>
      <c r="E619" s="4" t="s">
        <v>3840</v>
      </c>
      <c r="F619" s="4" t="s">
        <v>983</v>
      </c>
      <c r="G619" s="12">
        <v>418072</v>
      </c>
      <c r="H619" s="11" t="s">
        <v>1076</v>
      </c>
      <c r="I619" s="12">
        <v>41807</v>
      </c>
      <c r="J619" s="12">
        <f t="shared" si="9"/>
        <v>459879</v>
      </c>
      <c r="K619" s="4" t="s">
        <v>2719</v>
      </c>
      <c r="L619" s="4" t="s">
        <v>1445</v>
      </c>
      <c r="M619" t="s">
        <v>5374</v>
      </c>
      <c r="N619"/>
      <c r="O619"/>
      <c r="P619"/>
    </row>
    <row r="620" spans="2:16" hidden="1" outlineLevel="1" x14ac:dyDescent="0.2">
      <c r="B620" s="8">
        <v>45071</v>
      </c>
      <c r="C620" s="4" t="s">
        <v>2009</v>
      </c>
      <c r="D620" s="4">
        <v>4397</v>
      </c>
      <c r="E620" s="4" t="s">
        <v>520</v>
      </c>
      <c r="F620" s="4" t="s">
        <v>3806</v>
      </c>
      <c r="G620" s="12">
        <v>-125274</v>
      </c>
      <c r="H620" s="11" t="s">
        <v>1076</v>
      </c>
      <c r="I620" s="12">
        <v>-12527</v>
      </c>
      <c r="J620" s="12">
        <f t="shared" si="9"/>
        <v>-137801</v>
      </c>
      <c r="K620" s="4" t="s">
        <v>505</v>
      </c>
      <c r="L620" s="4" t="s">
        <v>3537</v>
      </c>
      <c r="M620" t="s">
        <v>5374</v>
      </c>
      <c r="N620"/>
      <c r="O620"/>
      <c r="P620"/>
    </row>
    <row r="621" spans="2:16" hidden="1" outlineLevel="1" x14ac:dyDescent="0.2">
      <c r="B621" s="8">
        <v>45071</v>
      </c>
      <c r="C621" s="4" t="s">
        <v>4523</v>
      </c>
      <c r="D621" s="4">
        <v>30960</v>
      </c>
      <c r="E621" s="4" t="s">
        <v>3840</v>
      </c>
      <c r="F621" s="4" t="s">
        <v>576</v>
      </c>
      <c r="G621" s="12">
        <v>569377</v>
      </c>
      <c r="H621" s="11" t="s">
        <v>1076</v>
      </c>
      <c r="I621" s="12">
        <v>56938</v>
      </c>
      <c r="J621" s="12">
        <f t="shared" si="9"/>
        <v>626315</v>
      </c>
      <c r="K621" s="4" t="s">
        <v>505</v>
      </c>
      <c r="L621" s="4" t="s">
        <v>3537</v>
      </c>
      <c r="M621" t="s">
        <v>5374</v>
      </c>
      <c r="N621"/>
      <c r="O621"/>
      <c r="P621"/>
    </row>
    <row r="622" spans="2:16" hidden="1" outlineLevel="1" x14ac:dyDescent="0.2">
      <c r="B622" s="8">
        <v>45071</v>
      </c>
      <c r="C622" s="4" t="s">
        <v>3566</v>
      </c>
      <c r="D622" s="4">
        <v>30962</v>
      </c>
      <c r="E622" s="4" t="s">
        <v>3840</v>
      </c>
      <c r="F622" s="4" t="s">
        <v>2969</v>
      </c>
      <c r="G622" s="12">
        <v>269558</v>
      </c>
      <c r="H622" s="11" t="s">
        <v>1076</v>
      </c>
      <c r="I622" s="12">
        <v>26956</v>
      </c>
      <c r="J622" s="12">
        <f t="shared" si="9"/>
        <v>296514</v>
      </c>
      <c r="K622" s="4" t="s">
        <v>505</v>
      </c>
      <c r="L622" s="4" t="s">
        <v>3537</v>
      </c>
      <c r="M622" t="s">
        <v>5374</v>
      </c>
      <c r="N622"/>
      <c r="O622"/>
      <c r="P622"/>
    </row>
    <row r="623" spans="2:16" hidden="1" outlineLevel="1" x14ac:dyDescent="0.2">
      <c r="B623" s="8">
        <v>45071</v>
      </c>
      <c r="C623" s="4" t="s">
        <v>5229</v>
      </c>
      <c r="D623" s="4">
        <v>5164</v>
      </c>
      <c r="E623" s="4"/>
      <c r="F623" s="4" t="s">
        <v>5305</v>
      </c>
      <c r="G623" s="12">
        <v>-2179114</v>
      </c>
      <c r="H623" s="4" t="s">
        <v>5371</v>
      </c>
      <c r="I623" s="12">
        <v>-217911</v>
      </c>
      <c r="J623" s="12">
        <f t="shared" si="9"/>
        <v>-2397025</v>
      </c>
      <c r="K623" s="4" t="s">
        <v>505</v>
      </c>
      <c r="L623" s="4" t="s">
        <v>3537</v>
      </c>
      <c r="M623" t="s">
        <v>5374</v>
      </c>
      <c r="N623"/>
      <c r="O623"/>
      <c r="P623"/>
    </row>
    <row r="624" spans="2:16" hidden="1" outlineLevel="1" x14ac:dyDescent="0.2">
      <c r="B624" s="8">
        <v>45071</v>
      </c>
      <c r="C624" s="4" t="s">
        <v>4469</v>
      </c>
      <c r="D624" s="4">
        <v>5193</v>
      </c>
      <c r="E624" s="4"/>
      <c r="F624" s="4" t="s">
        <v>5306</v>
      </c>
      <c r="G624" s="12">
        <v>-2179114</v>
      </c>
      <c r="H624" s="4" t="s">
        <v>5371</v>
      </c>
      <c r="I624" s="12">
        <v>-217911</v>
      </c>
      <c r="J624" s="12">
        <f t="shared" si="9"/>
        <v>-2397025</v>
      </c>
      <c r="K624" s="4" t="s">
        <v>505</v>
      </c>
      <c r="L624" s="4" t="s">
        <v>3537</v>
      </c>
      <c r="M624" t="s">
        <v>5374</v>
      </c>
      <c r="N624"/>
      <c r="O624"/>
      <c r="P624"/>
    </row>
    <row r="625" spans="2:16" hidden="1" outlineLevel="1" x14ac:dyDescent="0.2">
      <c r="B625" s="8">
        <v>45071</v>
      </c>
      <c r="C625" s="4" t="s">
        <v>5230</v>
      </c>
      <c r="D625" s="4">
        <v>5214</v>
      </c>
      <c r="E625" s="4"/>
      <c r="F625" s="4" t="s">
        <v>5307</v>
      </c>
      <c r="G625" s="12">
        <v>-2179114</v>
      </c>
      <c r="H625" s="4" t="s">
        <v>5371</v>
      </c>
      <c r="I625" s="12">
        <v>-217911</v>
      </c>
      <c r="J625" s="12">
        <f t="shared" si="9"/>
        <v>-2397025</v>
      </c>
      <c r="K625" s="4" t="s">
        <v>505</v>
      </c>
      <c r="L625" s="4" t="s">
        <v>3537</v>
      </c>
      <c r="M625" t="s">
        <v>5374</v>
      </c>
      <c r="N625"/>
      <c r="O625"/>
      <c r="P625"/>
    </row>
    <row r="626" spans="2:16" hidden="1" outlineLevel="1" x14ac:dyDescent="0.2">
      <c r="B626" s="8">
        <v>45071</v>
      </c>
      <c r="C626" s="4" t="s">
        <v>1324</v>
      </c>
      <c r="D626" s="4">
        <v>5222</v>
      </c>
      <c r="E626" s="4"/>
      <c r="F626" s="4" t="s">
        <v>5308</v>
      </c>
      <c r="G626" s="12">
        <v>-1089557</v>
      </c>
      <c r="H626" s="4" t="s">
        <v>5371</v>
      </c>
      <c r="I626" s="12">
        <v>-108956</v>
      </c>
      <c r="J626" s="12">
        <f t="shared" si="9"/>
        <v>-1198513</v>
      </c>
      <c r="K626" s="4" t="s">
        <v>505</v>
      </c>
      <c r="L626" s="4" t="s">
        <v>3537</v>
      </c>
      <c r="M626" t="s">
        <v>5374</v>
      </c>
      <c r="N626"/>
      <c r="O626"/>
      <c r="P626"/>
    </row>
    <row r="627" spans="2:16" hidden="1" outlineLevel="1" x14ac:dyDescent="0.2">
      <c r="B627" s="8">
        <v>45071</v>
      </c>
      <c r="C627" s="4" t="s">
        <v>5231</v>
      </c>
      <c r="D627" s="4">
        <v>5225</v>
      </c>
      <c r="E627" s="4"/>
      <c r="F627" s="4" t="s">
        <v>5309</v>
      </c>
      <c r="G627" s="12">
        <v>-2179114</v>
      </c>
      <c r="H627" s="4" t="s">
        <v>5371</v>
      </c>
      <c r="I627" s="12">
        <v>-217911</v>
      </c>
      <c r="J627" s="12">
        <f t="shared" si="9"/>
        <v>-2397025</v>
      </c>
      <c r="K627" s="4" t="s">
        <v>505</v>
      </c>
      <c r="L627" s="4" t="s">
        <v>3537</v>
      </c>
      <c r="M627" t="s">
        <v>5374</v>
      </c>
      <c r="N627"/>
      <c r="O627"/>
      <c r="P627"/>
    </row>
    <row r="628" spans="2:16" hidden="1" outlineLevel="1" x14ac:dyDescent="0.2">
      <c r="B628" s="8">
        <v>45072</v>
      </c>
      <c r="C628" s="4" t="s">
        <v>1017</v>
      </c>
      <c r="D628" s="4">
        <v>143</v>
      </c>
      <c r="E628" s="4" t="s">
        <v>2227</v>
      </c>
      <c r="F628" s="4" t="s">
        <v>1665</v>
      </c>
      <c r="G628" s="12">
        <v>-82520</v>
      </c>
      <c r="H628" s="11" t="s">
        <v>1076</v>
      </c>
      <c r="I628" s="12">
        <v>-8252</v>
      </c>
      <c r="J628" s="12">
        <f t="shared" si="9"/>
        <v>-90772</v>
      </c>
      <c r="K628" s="4" t="s">
        <v>2305</v>
      </c>
      <c r="L628" s="4" t="s">
        <v>4010</v>
      </c>
      <c r="M628" t="s">
        <v>5374</v>
      </c>
      <c r="N628"/>
      <c r="O628"/>
      <c r="P628"/>
    </row>
    <row r="629" spans="2:16" hidden="1" outlineLevel="1" x14ac:dyDescent="0.2">
      <c r="B629" s="8">
        <v>45072</v>
      </c>
      <c r="C629" s="4" t="s">
        <v>3878</v>
      </c>
      <c r="D629" s="4">
        <v>4421</v>
      </c>
      <c r="E629" s="4" t="s">
        <v>520</v>
      </c>
      <c r="F629" s="4" t="s">
        <v>3806</v>
      </c>
      <c r="G629" s="12">
        <v>-313185</v>
      </c>
      <c r="H629" s="11" t="s">
        <v>1076</v>
      </c>
      <c r="I629" s="12">
        <v>-31319</v>
      </c>
      <c r="J629" s="12">
        <f t="shared" si="9"/>
        <v>-344504</v>
      </c>
      <c r="K629" s="4" t="s">
        <v>505</v>
      </c>
      <c r="L629" s="4" t="s">
        <v>3537</v>
      </c>
      <c r="M629" t="s">
        <v>5374</v>
      </c>
      <c r="N629"/>
      <c r="O629"/>
      <c r="P629"/>
    </row>
    <row r="630" spans="2:16" hidden="1" outlineLevel="1" x14ac:dyDescent="0.2">
      <c r="B630" s="8">
        <v>45072</v>
      </c>
      <c r="C630" s="4" t="s">
        <v>1293</v>
      </c>
      <c r="D630" s="4">
        <v>4437</v>
      </c>
      <c r="E630" s="4" t="s">
        <v>520</v>
      </c>
      <c r="F630" s="4" t="s">
        <v>3806</v>
      </c>
      <c r="G630" s="12">
        <v>-187911</v>
      </c>
      <c r="H630" s="11" t="s">
        <v>1076</v>
      </c>
      <c r="I630" s="12">
        <v>-18791</v>
      </c>
      <c r="J630" s="12">
        <f t="shared" si="9"/>
        <v>-206702</v>
      </c>
      <c r="K630" s="4" t="s">
        <v>505</v>
      </c>
      <c r="L630" s="4" t="s">
        <v>3537</v>
      </c>
      <c r="M630" t="s">
        <v>5374</v>
      </c>
      <c r="N630"/>
      <c r="O630"/>
      <c r="P630"/>
    </row>
    <row r="631" spans="2:16" hidden="1" outlineLevel="1" x14ac:dyDescent="0.2">
      <c r="B631" s="8">
        <v>45072</v>
      </c>
      <c r="C631" s="4" t="s">
        <v>2459</v>
      </c>
      <c r="D631" s="4">
        <v>4438</v>
      </c>
      <c r="E631" s="4" t="s">
        <v>520</v>
      </c>
      <c r="F631" s="4" t="s">
        <v>3806</v>
      </c>
      <c r="G631" s="12">
        <v>-375822</v>
      </c>
      <c r="H631" s="11" t="s">
        <v>1076</v>
      </c>
      <c r="I631" s="12">
        <v>-37582</v>
      </c>
      <c r="J631" s="12">
        <f t="shared" si="9"/>
        <v>-413404</v>
      </c>
      <c r="K631" s="4" t="s">
        <v>505</v>
      </c>
      <c r="L631" s="4" t="s">
        <v>3537</v>
      </c>
      <c r="M631" t="s">
        <v>5374</v>
      </c>
      <c r="N631"/>
      <c r="O631"/>
      <c r="P631"/>
    </row>
    <row r="632" spans="2:16" hidden="1" outlineLevel="1" x14ac:dyDescent="0.2">
      <c r="B632" s="8">
        <v>45072</v>
      </c>
      <c r="C632" s="4" t="s">
        <v>4621</v>
      </c>
      <c r="D632" s="4">
        <v>4439</v>
      </c>
      <c r="E632" s="4" t="s">
        <v>520</v>
      </c>
      <c r="F632" s="4" t="s">
        <v>3806</v>
      </c>
      <c r="G632" s="12">
        <v>-250548</v>
      </c>
      <c r="H632" s="11" t="s">
        <v>1076</v>
      </c>
      <c r="I632" s="12">
        <v>-25055</v>
      </c>
      <c r="J632" s="12">
        <f t="shared" si="9"/>
        <v>-275603</v>
      </c>
      <c r="K632" s="4" t="s">
        <v>505</v>
      </c>
      <c r="L632" s="4" t="s">
        <v>3537</v>
      </c>
      <c r="M632" t="s">
        <v>5374</v>
      </c>
      <c r="N632"/>
      <c r="O632"/>
      <c r="P632"/>
    </row>
    <row r="633" spans="2:16" hidden="1" outlineLevel="1" x14ac:dyDescent="0.2">
      <c r="B633" s="8">
        <v>45072</v>
      </c>
      <c r="C633" s="4" t="s">
        <v>4301</v>
      </c>
      <c r="D633" s="4">
        <v>4440</v>
      </c>
      <c r="E633" s="4" t="s">
        <v>520</v>
      </c>
      <c r="F633" s="4" t="s">
        <v>3806</v>
      </c>
      <c r="G633" s="12">
        <v>-313185</v>
      </c>
      <c r="H633" s="11" t="s">
        <v>1076</v>
      </c>
      <c r="I633" s="12">
        <v>-31319</v>
      </c>
      <c r="J633" s="12">
        <f t="shared" si="9"/>
        <v>-344504</v>
      </c>
      <c r="K633" s="4" t="s">
        <v>505</v>
      </c>
      <c r="L633" s="4" t="s">
        <v>3537</v>
      </c>
      <c r="M633" t="s">
        <v>5374</v>
      </c>
      <c r="N633"/>
      <c r="O633"/>
      <c r="P633"/>
    </row>
    <row r="634" spans="2:16" hidden="1" outlineLevel="1" x14ac:dyDescent="0.2">
      <c r="B634" s="8">
        <v>45072</v>
      </c>
      <c r="C634" s="4" t="s">
        <v>1946</v>
      </c>
      <c r="D634" s="4">
        <v>4441</v>
      </c>
      <c r="E634" s="4" t="s">
        <v>520</v>
      </c>
      <c r="F634" s="4" t="s">
        <v>3806</v>
      </c>
      <c r="G634" s="12">
        <v>-62637</v>
      </c>
      <c r="H634" s="11" t="s">
        <v>1076</v>
      </c>
      <c r="I634" s="12">
        <v>-6264</v>
      </c>
      <c r="J634" s="12">
        <f t="shared" si="9"/>
        <v>-68901</v>
      </c>
      <c r="K634" s="4" t="s">
        <v>505</v>
      </c>
      <c r="L634" s="4" t="s">
        <v>3537</v>
      </c>
      <c r="M634" t="s">
        <v>5374</v>
      </c>
      <c r="N634"/>
      <c r="O634"/>
      <c r="P634"/>
    </row>
    <row r="635" spans="2:16" hidden="1" outlineLevel="1" x14ac:dyDescent="0.2">
      <c r="B635" s="8">
        <v>45072</v>
      </c>
      <c r="C635" s="4" t="s">
        <v>2709</v>
      </c>
      <c r="D635" s="4">
        <v>4442</v>
      </c>
      <c r="E635" s="4" t="s">
        <v>520</v>
      </c>
      <c r="F635" s="4" t="s">
        <v>3806</v>
      </c>
      <c r="G635" s="12">
        <v>-125274</v>
      </c>
      <c r="H635" s="11" t="s">
        <v>1076</v>
      </c>
      <c r="I635" s="12">
        <v>-12527</v>
      </c>
      <c r="J635" s="12">
        <f t="shared" si="9"/>
        <v>-137801</v>
      </c>
      <c r="K635" s="4" t="s">
        <v>505</v>
      </c>
      <c r="L635" s="4" t="s">
        <v>3537</v>
      </c>
      <c r="M635" t="s">
        <v>5374</v>
      </c>
      <c r="N635"/>
      <c r="O635"/>
      <c r="P635"/>
    </row>
    <row r="636" spans="2:16" hidden="1" outlineLevel="1" x14ac:dyDescent="0.2">
      <c r="B636" s="8">
        <v>45072</v>
      </c>
      <c r="C636" s="4" t="s">
        <v>3111</v>
      </c>
      <c r="D636" s="4">
        <v>4443</v>
      </c>
      <c r="E636" s="4" t="s">
        <v>520</v>
      </c>
      <c r="F636" s="4" t="s">
        <v>3806</v>
      </c>
      <c r="G636" s="12">
        <v>-751644</v>
      </c>
      <c r="H636" s="11" t="s">
        <v>1076</v>
      </c>
      <c r="I636" s="12">
        <v>-75164</v>
      </c>
      <c r="J636" s="12">
        <f t="shared" si="9"/>
        <v>-826808</v>
      </c>
      <c r="K636" s="4" t="s">
        <v>505</v>
      </c>
      <c r="L636" s="4" t="s">
        <v>3537</v>
      </c>
      <c r="M636" t="s">
        <v>5374</v>
      </c>
      <c r="N636"/>
      <c r="O636"/>
      <c r="P636"/>
    </row>
    <row r="637" spans="2:16" hidden="1" outlineLevel="1" x14ac:dyDescent="0.2">
      <c r="B637" s="8">
        <v>45072</v>
      </c>
      <c r="C637" s="4" t="s">
        <v>3099</v>
      </c>
      <c r="D637" s="4">
        <v>4444</v>
      </c>
      <c r="E637" s="4" t="s">
        <v>520</v>
      </c>
      <c r="F637" s="4" t="s">
        <v>3806</v>
      </c>
      <c r="G637" s="12">
        <v>-187911</v>
      </c>
      <c r="H637" s="11" t="s">
        <v>1076</v>
      </c>
      <c r="I637" s="12">
        <v>-18791</v>
      </c>
      <c r="J637" s="12">
        <f t="shared" si="9"/>
        <v>-206702</v>
      </c>
      <c r="K637" s="4" t="s">
        <v>505</v>
      </c>
      <c r="L637" s="4" t="s">
        <v>3537</v>
      </c>
      <c r="M637" t="s">
        <v>5374</v>
      </c>
      <c r="N637"/>
      <c r="O637"/>
      <c r="P637"/>
    </row>
    <row r="638" spans="2:16" hidden="1" outlineLevel="1" x14ac:dyDescent="0.2">
      <c r="B638" s="8">
        <v>45072</v>
      </c>
      <c r="C638" s="4" t="s">
        <v>1320</v>
      </c>
      <c r="D638" s="4">
        <v>4445</v>
      </c>
      <c r="E638" s="4" t="s">
        <v>520</v>
      </c>
      <c r="F638" s="4" t="s">
        <v>3806</v>
      </c>
      <c r="G638" s="12">
        <v>-375822</v>
      </c>
      <c r="H638" s="11" t="s">
        <v>1076</v>
      </c>
      <c r="I638" s="12">
        <v>-37582</v>
      </c>
      <c r="J638" s="12">
        <f t="shared" si="9"/>
        <v>-413404</v>
      </c>
      <c r="K638" s="4" t="s">
        <v>505</v>
      </c>
      <c r="L638" s="4" t="s">
        <v>3537</v>
      </c>
      <c r="M638" t="s">
        <v>5374</v>
      </c>
      <c r="N638"/>
      <c r="O638"/>
      <c r="P638"/>
    </row>
    <row r="639" spans="2:16" hidden="1" outlineLevel="1" x14ac:dyDescent="0.2">
      <c r="B639" s="8">
        <v>45072</v>
      </c>
      <c r="C639" s="4" t="s">
        <v>4416</v>
      </c>
      <c r="D639" s="4">
        <v>4446</v>
      </c>
      <c r="E639" s="4" t="s">
        <v>520</v>
      </c>
      <c r="F639" s="4" t="s">
        <v>3806</v>
      </c>
      <c r="G639" s="12">
        <v>-375822</v>
      </c>
      <c r="H639" s="11" t="s">
        <v>1076</v>
      </c>
      <c r="I639" s="12">
        <v>-37582</v>
      </c>
      <c r="J639" s="12">
        <f t="shared" si="9"/>
        <v>-413404</v>
      </c>
      <c r="K639" s="4" t="s">
        <v>505</v>
      </c>
      <c r="L639" s="4" t="s">
        <v>3537</v>
      </c>
      <c r="M639" t="s">
        <v>5374</v>
      </c>
      <c r="N639"/>
      <c r="O639"/>
      <c r="P639"/>
    </row>
    <row r="640" spans="2:16" hidden="1" outlineLevel="1" x14ac:dyDescent="0.2">
      <c r="B640" s="8">
        <v>45072</v>
      </c>
      <c r="C640" s="4" t="s">
        <v>4433</v>
      </c>
      <c r="D640" s="4">
        <v>4447</v>
      </c>
      <c r="E640" s="4" t="s">
        <v>520</v>
      </c>
      <c r="F640" s="4" t="s">
        <v>3806</v>
      </c>
      <c r="G640" s="12">
        <v>-125274</v>
      </c>
      <c r="H640" s="11" t="s">
        <v>1076</v>
      </c>
      <c r="I640" s="12">
        <v>-12527</v>
      </c>
      <c r="J640" s="12">
        <f t="shared" si="9"/>
        <v>-137801</v>
      </c>
      <c r="K640" s="4" t="s">
        <v>505</v>
      </c>
      <c r="L640" s="4" t="s">
        <v>3537</v>
      </c>
      <c r="M640" t="s">
        <v>5374</v>
      </c>
      <c r="N640"/>
      <c r="O640"/>
      <c r="P640"/>
    </row>
    <row r="641" spans="2:16" hidden="1" outlineLevel="1" x14ac:dyDescent="0.2">
      <c r="B641" s="8">
        <v>45072</v>
      </c>
      <c r="C641" s="4" t="s">
        <v>3000</v>
      </c>
      <c r="D641" s="4">
        <v>4448</v>
      </c>
      <c r="E641" s="4" t="s">
        <v>520</v>
      </c>
      <c r="F641" s="4" t="s">
        <v>3806</v>
      </c>
      <c r="G641" s="12">
        <v>-313185</v>
      </c>
      <c r="H641" s="11" t="s">
        <v>1076</v>
      </c>
      <c r="I641" s="12">
        <v>-31319</v>
      </c>
      <c r="J641" s="12">
        <f t="shared" si="9"/>
        <v>-344504</v>
      </c>
      <c r="K641" s="4" t="s">
        <v>505</v>
      </c>
      <c r="L641" s="4" t="s">
        <v>3537</v>
      </c>
      <c r="M641" t="s">
        <v>5374</v>
      </c>
      <c r="N641"/>
      <c r="O641"/>
      <c r="P641"/>
    </row>
    <row r="642" spans="2:16" hidden="1" outlineLevel="1" x14ac:dyDescent="0.2">
      <c r="B642" s="8">
        <v>45072</v>
      </c>
      <c r="C642" s="4" t="s">
        <v>1482</v>
      </c>
      <c r="D642" s="4">
        <v>4449</v>
      </c>
      <c r="E642" s="4" t="s">
        <v>520</v>
      </c>
      <c r="F642" s="4" t="s">
        <v>3806</v>
      </c>
      <c r="G642" s="12">
        <v>-313185</v>
      </c>
      <c r="H642" s="11" t="s">
        <v>1076</v>
      </c>
      <c r="I642" s="12">
        <v>-31319</v>
      </c>
      <c r="J642" s="12">
        <f t="shared" ref="J642:J705" si="11">+G642+I642</f>
        <v>-344504</v>
      </c>
      <c r="K642" s="4" t="s">
        <v>505</v>
      </c>
      <c r="L642" s="4" t="s">
        <v>3537</v>
      </c>
      <c r="M642" t="s">
        <v>5374</v>
      </c>
      <c r="N642"/>
      <c r="O642"/>
      <c r="P642"/>
    </row>
    <row r="643" spans="2:16" hidden="1" outlineLevel="1" x14ac:dyDescent="0.2">
      <c r="B643" s="8">
        <v>45072</v>
      </c>
      <c r="C643" s="4" t="s">
        <v>683</v>
      </c>
      <c r="D643" s="4">
        <v>4450</v>
      </c>
      <c r="E643" s="4" t="s">
        <v>520</v>
      </c>
      <c r="F643" s="4" t="s">
        <v>3806</v>
      </c>
      <c r="G643" s="12">
        <v>-125274</v>
      </c>
      <c r="H643" s="11" t="s">
        <v>1076</v>
      </c>
      <c r="I643" s="12">
        <v>-12527</v>
      </c>
      <c r="J643" s="12">
        <f t="shared" si="11"/>
        <v>-137801</v>
      </c>
      <c r="K643" s="4" t="s">
        <v>505</v>
      </c>
      <c r="L643" s="4" t="s">
        <v>3537</v>
      </c>
      <c r="M643" t="s">
        <v>5374</v>
      </c>
      <c r="N643"/>
      <c r="O643"/>
      <c r="P643"/>
    </row>
    <row r="644" spans="2:16" hidden="1" outlineLevel="1" x14ac:dyDescent="0.2">
      <c r="B644" s="8">
        <v>45072</v>
      </c>
      <c r="C644" s="4" t="s">
        <v>4383</v>
      </c>
      <c r="D644" s="4">
        <v>4451</v>
      </c>
      <c r="E644" s="4" t="s">
        <v>520</v>
      </c>
      <c r="F644" s="4" t="s">
        <v>3806</v>
      </c>
      <c r="G644" s="12">
        <v>-250548</v>
      </c>
      <c r="H644" s="11" t="s">
        <v>1076</v>
      </c>
      <c r="I644" s="12">
        <v>-25055</v>
      </c>
      <c r="J644" s="12">
        <f t="shared" si="11"/>
        <v>-275603</v>
      </c>
      <c r="K644" s="4" t="s">
        <v>505</v>
      </c>
      <c r="L644" s="4" t="s">
        <v>3537</v>
      </c>
      <c r="M644" t="s">
        <v>5374</v>
      </c>
      <c r="N644"/>
      <c r="O644"/>
      <c r="P644"/>
    </row>
    <row r="645" spans="2:16" hidden="1" outlineLevel="1" x14ac:dyDescent="0.2">
      <c r="B645" s="8">
        <v>45072</v>
      </c>
      <c r="C645" s="4" t="s">
        <v>4088</v>
      </c>
      <c r="D645" s="4">
        <v>4452</v>
      </c>
      <c r="E645" s="4" t="s">
        <v>520</v>
      </c>
      <c r="F645" s="4" t="s">
        <v>3806</v>
      </c>
      <c r="G645" s="12">
        <v>-313185</v>
      </c>
      <c r="H645" s="11" t="s">
        <v>1076</v>
      </c>
      <c r="I645" s="12">
        <v>-31319</v>
      </c>
      <c r="J645" s="12">
        <f t="shared" si="11"/>
        <v>-344504</v>
      </c>
      <c r="K645" s="4" t="s">
        <v>505</v>
      </c>
      <c r="L645" s="4" t="s">
        <v>3537</v>
      </c>
      <c r="M645" t="s">
        <v>5374</v>
      </c>
      <c r="N645"/>
      <c r="O645"/>
      <c r="P645"/>
    </row>
    <row r="646" spans="2:16" hidden="1" outlineLevel="1" x14ac:dyDescent="0.2">
      <c r="B646" s="8">
        <v>45072</v>
      </c>
      <c r="C646" s="4" t="s">
        <v>4439</v>
      </c>
      <c r="D646" s="4">
        <v>4453</v>
      </c>
      <c r="E646" s="4" t="s">
        <v>520</v>
      </c>
      <c r="F646" s="4" t="s">
        <v>3806</v>
      </c>
      <c r="G646" s="12">
        <v>-250548</v>
      </c>
      <c r="H646" s="11" t="s">
        <v>1076</v>
      </c>
      <c r="I646" s="12">
        <v>-25055</v>
      </c>
      <c r="J646" s="12">
        <f t="shared" si="11"/>
        <v>-275603</v>
      </c>
      <c r="K646" s="4" t="s">
        <v>505</v>
      </c>
      <c r="L646" s="4" t="s">
        <v>3537</v>
      </c>
      <c r="M646" t="s">
        <v>5374</v>
      </c>
      <c r="N646"/>
      <c r="O646"/>
      <c r="P646"/>
    </row>
    <row r="647" spans="2:16" hidden="1" outlineLevel="1" x14ac:dyDescent="0.2">
      <c r="B647" s="8">
        <v>45072</v>
      </c>
      <c r="C647" s="4" t="s">
        <v>4019</v>
      </c>
      <c r="D647" s="4">
        <v>4454</v>
      </c>
      <c r="E647" s="4" t="s">
        <v>520</v>
      </c>
      <c r="F647" s="4" t="s">
        <v>3806</v>
      </c>
      <c r="G647" s="12">
        <v>-437869</v>
      </c>
      <c r="H647" s="11" t="s">
        <v>1076</v>
      </c>
      <c r="I647" s="12">
        <v>-43787</v>
      </c>
      <c r="J647" s="12">
        <f t="shared" si="11"/>
        <v>-481656</v>
      </c>
      <c r="K647" s="4" t="s">
        <v>505</v>
      </c>
      <c r="L647" s="4" t="s">
        <v>3537</v>
      </c>
      <c r="M647" t="s">
        <v>5374</v>
      </c>
      <c r="N647"/>
      <c r="O647"/>
      <c r="P647"/>
    </row>
    <row r="648" spans="2:16" hidden="1" outlineLevel="1" x14ac:dyDescent="0.2">
      <c r="B648" s="8">
        <v>45072</v>
      </c>
      <c r="C648" s="4" t="s">
        <v>1109</v>
      </c>
      <c r="D648" s="4">
        <v>4455</v>
      </c>
      <c r="E648" s="4" t="s">
        <v>520</v>
      </c>
      <c r="F648" s="4" t="s">
        <v>3806</v>
      </c>
      <c r="G648" s="12">
        <v>-250548</v>
      </c>
      <c r="H648" s="11" t="s">
        <v>1076</v>
      </c>
      <c r="I648" s="12">
        <v>-25055</v>
      </c>
      <c r="J648" s="12">
        <f t="shared" si="11"/>
        <v>-275603</v>
      </c>
      <c r="K648" s="4" t="s">
        <v>505</v>
      </c>
      <c r="L648" s="4" t="s">
        <v>3537</v>
      </c>
      <c r="M648" t="s">
        <v>5374</v>
      </c>
      <c r="N648"/>
      <c r="O648"/>
      <c r="P648"/>
    </row>
    <row r="649" spans="2:16" hidden="1" outlineLevel="1" x14ac:dyDescent="0.2">
      <c r="B649" s="8">
        <v>45072</v>
      </c>
      <c r="C649" s="4" t="s">
        <v>4283</v>
      </c>
      <c r="D649" s="4">
        <v>4456</v>
      </c>
      <c r="E649" s="4" t="s">
        <v>520</v>
      </c>
      <c r="F649" s="4" t="s">
        <v>3806</v>
      </c>
      <c r="G649" s="12">
        <v>-313185</v>
      </c>
      <c r="H649" s="11" t="s">
        <v>1076</v>
      </c>
      <c r="I649" s="12">
        <v>-31319</v>
      </c>
      <c r="J649" s="12">
        <f t="shared" si="11"/>
        <v>-344504</v>
      </c>
      <c r="K649" s="4" t="s">
        <v>505</v>
      </c>
      <c r="L649" s="4" t="s">
        <v>3537</v>
      </c>
      <c r="M649" t="s">
        <v>5374</v>
      </c>
      <c r="N649"/>
      <c r="O649"/>
      <c r="P649"/>
    </row>
    <row r="650" spans="2:16" hidden="1" outlineLevel="1" x14ac:dyDescent="0.2">
      <c r="B650" s="8">
        <v>45072</v>
      </c>
      <c r="C650" s="4" t="s">
        <v>2299</v>
      </c>
      <c r="D650" s="4">
        <v>31265</v>
      </c>
      <c r="E650" s="4" t="s">
        <v>3840</v>
      </c>
      <c r="F650" s="4" t="s">
        <v>3874</v>
      </c>
      <c r="G650" s="12">
        <v>355368</v>
      </c>
      <c r="H650" s="11" t="s">
        <v>1076</v>
      </c>
      <c r="I650" s="12">
        <v>35537</v>
      </c>
      <c r="J650" s="12">
        <f t="shared" si="11"/>
        <v>390905</v>
      </c>
      <c r="K650" s="4" t="s">
        <v>505</v>
      </c>
      <c r="L650" s="4" t="s">
        <v>3537</v>
      </c>
      <c r="M650" t="s">
        <v>5374</v>
      </c>
      <c r="N650"/>
      <c r="O650"/>
      <c r="P650"/>
    </row>
    <row r="651" spans="2:16" hidden="1" outlineLevel="1" x14ac:dyDescent="0.2">
      <c r="B651" s="8">
        <v>45072</v>
      </c>
      <c r="C651" s="4" t="s">
        <v>3885</v>
      </c>
      <c r="D651" s="4">
        <v>31266</v>
      </c>
      <c r="E651" s="4" t="s">
        <v>3840</v>
      </c>
      <c r="F651" s="4" t="s">
        <v>4206</v>
      </c>
      <c r="G651" s="12">
        <v>916504</v>
      </c>
      <c r="H651" s="11" t="s">
        <v>1076</v>
      </c>
      <c r="I651" s="12">
        <v>91650</v>
      </c>
      <c r="J651" s="12">
        <f t="shared" si="11"/>
        <v>1008154</v>
      </c>
      <c r="K651" s="4" t="s">
        <v>1585</v>
      </c>
      <c r="L651" s="4" t="s">
        <v>4674</v>
      </c>
      <c r="M651" t="s">
        <v>5374</v>
      </c>
      <c r="N651"/>
      <c r="O651"/>
      <c r="P651"/>
    </row>
    <row r="652" spans="2:16" hidden="1" outlineLevel="1" x14ac:dyDescent="0.2">
      <c r="B652" s="8">
        <v>45072</v>
      </c>
      <c r="C652" s="4" t="s">
        <v>2701</v>
      </c>
      <c r="D652" s="4">
        <v>31291</v>
      </c>
      <c r="E652" s="4" t="s">
        <v>3840</v>
      </c>
      <c r="F652" s="4" t="s">
        <v>3443</v>
      </c>
      <c r="G652" s="12">
        <v>432531</v>
      </c>
      <c r="H652" s="11" t="s">
        <v>1076</v>
      </c>
      <c r="I652" s="12">
        <v>43253</v>
      </c>
      <c r="J652" s="12">
        <f t="shared" si="11"/>
        <v>475784</v>
      </c>
      <c r="K652" s="4" t="s">
        <v>505</v>
      </c>
      <c r="L652" s="4" t="s">
        <v>3537</v>
      </c>
      <c r="M652" t="s">
        <v>5374</v>
      </c>
      <c r="N652"/>
      <c r="O652"/>
      <c r="P652"/>
    </row>
    <row r="653" spans="2:16" hidden="1" outlineLevel="1" x14ac:dyDescent="0.2">
      <c r="B653" s="8">
        <v>45072</v>
      </c>
      <c r="C653" s="4" t="s">
        <v>5173</v>
      </c>
      <c r="D653" s="4">
        <v>31292</v>
      </c>
      <c r="E653" s="4" t="s">
        <v>3840</v>
      </c>
      <c r="F653" s="4" t="s">
        <v>3968</v>
      </c>
      <c r="G653" s="12">
        <v>458252</v>
      </c>
      <c r="H653" s="11" t="s">
        <v>1076</v>
      </c>
      <c r="I653" s="12">
        <v>45825</v>
      </c>
      <c r="J653" s="12">
        <f t="shared" si="11"/>
        <v>504077</v>
      </c>
      <c r="K653" s="4" t="s">
        <v>505</v>
      </c>
      <c r="L653" s="4" t="s">
        <v>3537</v>
      </c>
      <c r="M653" t="s">
        <v>5374</v>
      </c>
      <c r="N653"/>
      <c r="O653"/>
      <c r="P653"/>
    </row>
    <row r="654" spans="2:16" hidden="1" outlineLevel="1" x14ac:dyDescent="0.2">
      <c r="B654" s="8">
        <v>45075</v>
      </c>
      <c r="C654" s="4" t="s">
        <v>3240</v>
      </c>
      <c r="D654" s="4">
        <v>4484</v>
      </c>
      <c r="E654" s="4" t="s">
        <v>520</v>
      </c>
      <c r="F654" s="4" t="s">
        <v>3806</v>
      </c>
      <c r="G654" s="12">
        <v>-187911</v>
      </c>
      <c r="H654" s="11" t="s">
        <v>1076</v>
      </c>
      <c r="I654" s="12">
        <v>-18791</v>
      </c>
      <c r="J654" s="12">
        <f t="shared" si="11"/>
        <v>-206702</v>
      </c>
      <c r="K654" s="4" t="s">
        <v>505</v>
      </c>
      <c r="L654" s="4" t="s">
        <v>3537</v>
      </c>
      <c r="M654" t="s">
        <v>5374</v>
      </c>
      <c r="N654"/>
      <c r="O654"/>
      <c r="P654"/>
    </row>
    <row r="655" spans="2:16" hidden="1" outlineLevel="1" x14ac:dyDescent="0.2">
      <c r="B655" s="8">
        <v>45075</v>
      </c>
      <c r="C655" s="4" t="s">
        <v>4524</v>
      </c>
      <c r="D655" s="4">
        <v>4504</v>
      </c>
      <c r="E655" s="4" t="s">
        <v>520</v>
      </c>
      <c r="F655" s="4" t="s">
        <v>3806</v>
      </c>
      <c r="G655" s="12">
        <v>-375822</v>
      </c>
      <c r="H655" s="11" t="s">
        <v>1076</v>
      </c>
      <c r="I655" s="12">
        <v>-37582</v>
      </c>
      <c r="J655" s="12">
        <f t="shared" si="11"/>
        <v>-413404</v>
      </c>
      <c r="K655" s="4" t="s">
        <v>505</v>
      </c>
      <c r="L655" s="4" t="s">
        <v>3537</v>
      </c>
      <c r="M655" t="s">
        <v>5374</v>
      </c>
      <c r="N655"/>
      <c r="O655"/>
      <c r="P655"/>
    </row>
    <row r="656" spans="2:16" hidden="1" outlineLevel="1" x14ac:dyDescent="0.2">
      <c r="B656" s="8">
        <v>45075</v>
      </c>
      <c r="C656" s="4" t="s">
        <v>1002</v>
      </c>
      <c r="D656" s="4">
        <v>4505</v>
      </c>
      <c r="E656" s="4" t="s">
        <v>520</v>
      </c>
      <c r="F656" s="4" t="s">
        <v>3806</v>
      </c>
      <c r="G656" s="12">
        <v>-250548</v>
      </c>
      <c r="H656" s="11" t="s">
        <v>1076</v>
      </c>
      <c r="I656" s="12">
        <v>-25055</v>
      </c>
      <c r="J656" s="12">
        <f t="shared" si="11"/>
        <v>-275603</v>
      </c>
      <c r="K656" s="4" t="s">
        <v>505</v>
      </c>
      <c r="L656" s="4" t="s">
        <v>3537</v>
      </c>
      <c r="M656" t="s">
        <v>5374</v>
      </c>
      <c r="N656"/>
      <c r="O656"/>
      <c r="P656"/>
    </row>
    <row r="657" spans="2:16" hidden="1" outlineLevel="1" x14ac:dyDescent="0.2">
      <c r="B657" s="8">
        <v>45075</v>
      </c>
      <c r="C657" s="4" t="s">
        <v>400</v>
      </c>
      <c r="D657" s="4">
        <v>31513</v>
      </c>
      <c r="E657" s="4" t="s">
        <v>3840</v>
      </c>
      <c r="F657" s="4" t="s">
        <v>3927</v>
      </c>
      <c r="G657" s="12">
        <v>874668</v>
      </c>
      <c r="H657" s="11" t="s">
        <v>1076</v>
      </c>
      <c r="I657" s="12">
        <v>87467</v>
      </c>
      <c r="J657" s="12">
        <f t="shared" si="11"/>
        <v>962135</v>
      </c>
      <c r="K657" s="4" t="s">
        <v>1585</v>
      </c>
      <c r="L657" s="4" t="s">
        <v>4674</v>
      </c>
      <c r="M657" t="s">
        <v>5374</v>
      </c>
      <c r="N657"/>
      <c r="O657"/>
      <c r="P657"/>
    </row>
    <row r="658" spans="2:16" hidden="1" outlineLevel="1" x14ac:dyDescent="0.2">
      <c r="B658" s="8">
        <v>45076</v>
      </c>
      <c r="C658" s="4" t="s">
        <v>4400</v>
      </c>
      <c r="D658" s="4">
        <v>43</v>
      </c>
      <c r="E658" s="4" t="s">
        <v>2566</v>
      </c>
      <c r="F658" s="4" t="s">
        <v>3806</v>
      </c>
      <c r="G658" s="12">
        <v>-771460</v>
      </c>
      <c r="H658" s="11" t="s">
        <v>1076</v>
      </c>
      <c r="I658" s="12">
        <v>-77147</v>
      </c>
      <c r="J658" s="12">
        <f t="shared" si="11"/>
        <v>-848607</v>
      </c>
      <c r="K658" s="4" t="s">
        <v>1128</v>
      </c>
      <c r="L658" s="4" t="s">
        <v>1611</v>
      </c>
      <c r="M658" t="s">
        <v>5374</v>
      </c>
      <c r="N658"/>
      <c r="O658"/>
      <c r="P658"/>
    </row>
    <row r="659" spans="2:16" hidden="1" outlineLevel="1" x14ac:dyDescent="0.2">
      <c r="B659" s="8">
        <v>45076</v>
      </c>
      <c r="C659" s="4" t="s">
        <v>2332</v>
      </c>
      <c r="D659" s="4">
        <v>44</v>
      </c>
      <c r="E659" s="4" t="s">
        <v>2566</v>
      </c>
      <c r="F659" s="4" t="s">
        <v>3806</v>
      </c>
      <c r="G659" s="12">
        <v>-151545</v>
      </c>
      <c r="H659" s="11" t="s">
        <v>1076</v>
      </c>
      <c r="I659" s="12">
        <v>-15155</v>
      </c>
      <c r="J659" s="12">
        <f t="shared" si="11"/>
        <v>-166700</v>
      </c>
      <c r="K659" s="4" t="s">
        <v>1128</v>
      </c>
      <c r="L659" s="4" t="s">
        <v>1611</v>
      </c>
      <c r="M659" t="s">
        <v>5374</v>
      </c>
      <c r="N659"/>
      <c r="O659"/>
      <c r="P659"/>
    </row>
    <row r="660" spans="2:16" hidden="1" outlineLevel="1" x14ac:dyDescent="0.2">
      <c r="B660" s="8">
        <v>45076</v>
      </c>
      <c r="C660" s="4" t="s">
        <v>4420</v>
      </c>
      <c r="D660" s="4">
        <v>70</v>
      </c>
      <c r="E660" s="4" t="s">
        <v>2358</v>
      </c>
      <c r="F660" s="4" t="s">
        <v>3806</v>
      </c>
      <c r="G660" s="12">
        <v>-375822</v>
      </c>
      <c r="H660" s="11" t="s">
        <v>1076</v>
      </c>
      <c r="I660" s="12">
        <v>-37582</v>
      </c>
      <c r="J660" s="12">
        <f t="shared" si="11"/>
        <v>-413404</v>
      </c>
      <c r="K660" s="4" t="s">
        <v>2372</v>
      </c>
      <c r="L660" s="4" t="s">
        <v>4418</v>
      </c>
      <c r="M660" t="s">
        <v>5374</v>
      </c>
      <c r="N660"/>
      <c r="O660"/>
      <c r="P660"/>
    </row>
    <row r="661" spans="2:16" hidden="1" outlineLevel="1" x14ac:dyDescent="0.2">
      <c r="B661" s="8">
        <v>45076</v>
      </c>
      <c r="C661" s="4" t="s">
        <v>4195</v>
      </c>
      <c r="D661" s="4">
        <v>71</v>
      </c>
      <c r="E661" s="4" t="s">
        <v>2358</v>
      </c>
      <c r="F661" s="4" t="s">
        <v>3806</v>
      </c>
      <c r="G661" s="12">
        <v>-313185</v>
      </c>
      <c r="H661" s="11" t="s">
        <v>1076</v>
      </c>
      <c r="I661" s="12">
        <v>-31319</v>
      </c>
      <c r="J661" s="12">
        <f t="shared" si="11"/>
        <v>-344504</v>
      </c>
      <c r="K661" s="4" t="s">
        <v>2372</v>
      </c>
      <c r="L661" s="4" t="s">
        <v>4418</v>
      </c>
      <c r="M661" t="s">
        <v>5374</v>
      </c>
      <c r="N661"/>
      <c r="O661"/>
      <c r="P661"/>
    </row>
    <row r="662" spans="2:16" hidden="1" outlineLevel="1" x14ac:dyDescent="0.2">
      <c r="B662" s="8">
        <v>45076</v>
      </c>
      <c r="C662" s="4" t="s">
        <v>2959</v>
      </c>
      <c r="D662" s="4">
        <v>190</v>
      </c>
      <c r="E662" s="4" t="s">
        <v>1178</v>
      </c>
      <c r="F662" s="4" t="s">
        <v>3806</v>
      </c>
      <c r="G662" s="12">
        <v>-289595</v>
      </c>
      <c r="H662" s="11" t="s">
        <v>1076</v>
      </c>
      <c r="I662" s="12">
        <v>-28960</v>
      </c>
      <c r="J662" s="12">
        <f t="shared" si="11"/>
        <v>-318555</v>
      </c>
      <c r="K662" s="4" t="s">
        <v>1585</v>
      </c>
      <c r="L662" s="4" t="s">
        <v>4674</v>
      </c>
      <c r="M662" t="s">
        <v>5374</v>
      </c>
      <c r="N662"/>
      <c r="O662"/>
      <c r="P662"/>
    </row>
    <row r="663" spans="2:16" hidden="1" outlineLevel="1" x14ac:dyDescent="0.2">
      <c r="B663" s="8">
        <v>45076</v>
      </c>
      <c r="C663" s="4" t="s">
        <v>2887</v>
      </c>
      <c r="D663" s="4">
        <v>191</v>
      </c>
      <c r="E663" s="4" t="s">
        <v>1178</v>
      </c>
      <c r="F663" s="4" t="s">
        <v>3806</v>
      </c>
      <c r="G663" s="12">
        <v>-165040</v>
      </c>
      <c r="H663" s="11" t="s">
        <v>1076</v>
      </c>
      <c r="I663" s="12">
        <v>-16504</v>
      </c>
      <c r="J663" s="12">
        <f t="shared" si="11"/>
        <v>-181544</v>
      </c>
      <c r="K663" s="4" t="s">
        <v>1585</v>
      </c>
      <c r="L663" s="4" t="s">
        <v>4674</v>
      </c>
      <c r="M663" t="s">
        <v>5374</v>
      </c>
      <c r="N663"/>
      <c r="O663"/>
      <c r="P663"/>
    </row>
    <row r="664" spans="2:16" hidden="1" outlineLevel="1" x14ac:dyDescent="0.2">
      <c r="B664" s="8">
        <v>45076</v>
      </c>
      <c r="C664" s="4" t="s">
        <v>1075</v>
      </c>
      <c r="D664" s="4">
        <v>192</v>
      </c>
      <c r="E664" s="4" t="s">
        <v>1178</v>
      </c>
      <c r="F664" s="4" t="s">
        <v>3806</v>
      </c>
      <c r="G664" s="12">
        <v>-104518</v>
      </c>
      <c r="H664" s="11" t="s">
        <v>1076</v>
      </c>
      <c r="I664" s="12">
        <v>-10452</v>
      </c>
      <c r="J664" s="12">
        <f t="shared" si="11"/>
        <v>-114970</v>
      </c>
      <c r="K664" s="4" t="s">
        <v>1585</v>
      </c>
      <c r="L664" s="4" t="s">
        <v>4674</v>
      </c>
      <c r="M664" t="s">
        <v>5374</v>
      </c>
      <c r="N664"/>
      <c r="O664"/>
      <c r="P664"/>
    </row>
    <row r="665" spans="2:16" hidden="1" outlineLevel="1" x14ac:dyDescent="0.2">
      <c r="B665" s="8">
        <v>45076</v>
      </c>
      <c r="C665" s="4" t="s">
        <v>587</v>
      </c>
      <c r="D665" s="4">
        <v>193</v>
      </c>
      <c r="E665" s="4" t="s">
        <v>1178</v>
      </c>
      <c r="F665" s="4" t="s">
        <v>3806</v>
      </c>
      <c r="G665" s="12">
        <v>-165040</v>
      </c>
      <c r="H665" s="11" t="s">
        <v>1076</v>
      </c>
      <c r="I665" s="12">
        <v>-16504</v>
      </c>
      <c r="J665" s="12">
        <f t="shared" si="11"/>
        <v>-181544</v>
      </c>
      <c r="K665" s="4" t="s">
        <v>1585</v>
      </c>
      <c r="L665" s="4" t="s">
        <v>4674</v>
      </c>
      <c r="M665" t="s">
        <v>5374</v>
      </c>
      <c r="N665"/>
      <c r="O665"/>
      <c r="P665"/>
    </row>
    <row r="666" spans="2:16" hidden="1" outlineLevel="1" x14ac:dyDescent="0.2">
      <c r="B666" s="8">
        <v>45076</v>
      </c>
      <c r="C666" s="4" t="s">
        <v>281</v>
      </c>
      <c r="D666" s="4">
        <v>4561</v>
      </c>
      <c r="E666" s="4" t="s">
        <v>520</v>
      </c>
      <c r="F666" s="4" t="s">
        <v>3806</v>
      </c>
      <c r="G666" s="12">
        <v>-438459</v>
      </c>
      <c r="H666" s="11" t="s">
        <v>1076</v>
      </c>
      <c r="I666" s="12">
        <v>-43846</v>
      </c>
      <c r="J666" s="12">
        <f t="shared" si="11"/>
        <v>-482305</v>
      </c>
      <c r="K666" s="4" t="s">
        <v>505</v>
      </c>
      <c r="L666" s="4" t="s">
        <v>3537</v>
      </c>
      <c r="M666" t="s">
        <v>5374</v>
      </c>
      <c r="N666"/>
      <c r="O666"/>
      <c r="P666"/>
    </row>
    <row r="667" spans="2:16" hidden="1" outlineLevel="1" x14ac:dyDescent="0.2">
      <c r="B667" s="8">
        <v>45076</v>
      </c>
      <c r="C667" s="4" t="s">
        <v>1281</v>
      </c>
      <c r="D667" s="4">
        <v>4562</v>
      </c>
      <c r="E667" s="4" t="s">
        <v>520</v>
      </c>
      <c r="F667" s="4" t="s">
        <v>3806</v>
      </c>
      <c r="G667" s="12">
        <v>-125274</v>
      </c>
      <c r="H667" s="11" t="s">
        <v>1076</v>
      </c>
      <c r="I667" s="12">
        <v>-12527</v>
      </c>
      <c r="J667" s="12">
        <f t="shared" si="11"/>
        <v>-137801</v>
      </c>
      <c r="K667" s="4" t="s">
        <v>505</v>
      </c>
      <c r="L667" s="4" t="s">
        <v>3537</v>
      </c>
      <c r="M667" t="s">
        <v>5374</v>
      </c>
      <c r="N667"/>
      <c r="O667"/>
      <c r="P667"/>
    </row>
    <row r="668" spans="2:16" hidden="1" outlineLevel="1" x14ac:dyDescent="0.2">
      <c r="B668" s="8">
        <v>45076</v>
      </c>
      <c r="C668" s="4" t="s">
        <v>4424</v>
      </c>
      <c r="D668" s="4">
        <v>4563</v>
      </c>
      <c r="E668" s="4" t="s">
        <v>520</v>
      </c>
      <c r="F668" s="4" t="s">
        <v>3806</v>
      </c>
      <c r="G668" s="12">
        <v>-125274</v>
      </c>
      <c r="H668" s="11" t="s">
        <v>1076</v>
      </c>
      <c r="I668" s="12">
        <v>-12527</v>
      </c>
      <c r="J668" s="12">
        <f t="shared" si="11"/>
        <v>-137801</v>
      </c>
      <c r="K668" s="4" t="s">
        <v>505</v>
      </c>
      <c r="L668" s="4" t="s">
        <v>3537</v>
      </c>
      <c r="M668" t="s">
        <v>5374</v>
      </c>
      <c r="N668"/>
      <c r="O668"/>
      <c r="P668"/>
    </row>
    <row r="669" spans="2:16" hidden="1" outlineLevel="1" x14ac:dyDescent="0.2">
      <c r="B669" s="8">
        <v>45076</v>
      </c>
      <c r="C669" s="4" t="s">
        <v>4209</v>
      </c>
      <c r="D669" s="4">
        <v>4564</v>
      </c>
      <c r="E669" s="4" t="s">
        <v>520</v>
      </c>
      <c r="F669" s="4" t="s">
        <v>3806</v>
      </c>
      <c r="G669" s="12">
        <v>-375822</v>
      </c>
      <c r="H669" s="11" t="s">
        <v>1076</v>
      </c>
      <c r="I669" s="12">
        <v>-37582</v>
      </c>
      <c r="J669" s="12">
        <f t="shared" si="11"/>
        <v>-413404</v>
      </c>
      <c r="K669" s="4" t="s">
        <v>505</v>
      </c>
      <c r="L669" s="4" t="s">
        <v>3537</v>
      </c>
      <c r="M669" t="s">
        <v>5374</v>
      </c>
      <c r="N669"/>
      <c r="O669"/>
      <c r="P669"/>
    </row>
    <row r="670" spans="2:16" hidden="1" outlineLevel="1" x14ac:dyDescent="0.2">
      <c r="B670" s="8">
        <v>45076</v>
      </c>
      <c r="C670" s="4" t="s">
        <v>933</v>
      </c>
      <c r="D670" s="4">
        <v>4565</v>
      </c>
      <c r="E670" s="4" t="s">
        <v>520</v>
      </c>
      <c r="F670" s="4" t="s">
        <v>3806</v>
      </c>
      <c r="G670" s="12">
        <v>-375822</v>
      </c>
      <c r="H670" s="11" t="s">
        <v>1076</v>
      </c>
      <c r="I670" s="12">
        <v>-37582</v>
      </c>
      <c r="J670" s="12">
        <f t="shared" si="11"/>
        <v>-413404</v>
      </c>
      <c r="K670" s="4" t="s">
        <v>505</v>
      </c>
      <c r="L670" s="4" t="s">
        <v>3537</v>
      </c>
      <c r="M670" t="s">
        <v>5374</v>
      </c>
      <c r="N670"/>
      <c r="O670"/>
      <c r="P670"/>
    </row>
    <row r="671" spans="2:16" hidden="1" outlineLevel="1" x14ac:dyDescent="0.2">
      <c r="B671" s="8">
        <v>45076</v>
      </c>
      <c r="C671" s="4" t="s">
        <v>4631</v>
      </c>
      <c r="D671" s="4">
        <v>4566</v>
      </c>
      <c r="E671" s="4" t="s">
        <v>520</v>
      </c>
      <c r="F671" s="4" t="s">
        <v>3806</v>
      </c>
      <c r="G671" s="12">
        <v>-187911</v>
      </c>
      <c r="H671" s="11" t="s">
        <v>1076</v>
      </c>
      <c r="I671" s="12">
        <v>-18791</v>
      </c>
      <c r="J671" s="12">
        <f t="shared" si="11"/>
        <v>-206702</v>
      </c>
      <c r="K671" s="4" t="s">
        <v>505</v>
      </c>
      <c r="L671" s="4" t="s">
        <v>3537</v>
      </c>
      <c r="M671" t="s">
        <v>5374</v>
      </c>
      <c r="N671"/>
      <c r="O671"/>
      <c r="P671"/>
    </row>
    <row r="672" spans="2:16" hidden="1" outlineLevel="1" x14ac:dyDescent="0.2">
      <c r="B672" s="8">
        <v>45076</v>
      </c>
      <c r="C672" s="4" t="s">
        <v>3621</v>
      </c>
      <c r="D672" s="4">
        <v>4567</v>
      </c>
      <c r="E672" s="4" t="s">
        <v>520</v>
      </c>
      <c r="F672" s="4" t="s">
        <v>3806</v>
      </c>
      <c r="G672" s="12">
        <v>-689007</v>
      </c>
      <c r="H672" s="11" t="s">
        <v>1076</v>
      </c>
      <c r="I672" s="12">
        <v>-68901</v>
      </c>
      <c r="J672" s="12">
        <f t="shared" si="11"/>
        <v>-757908</v>
      </c>
      <c r="K672" s="4" t="s">
        <v>505</v>
      </c>
      <c r="L672" s="4" t="s">
        <v>3537</v>
      </c>
      <c r="M672" t="s">
        <v>5374</v>
      </c>
      <c r="N672"/>
      <c r="O672"/>
      <c r="P672"/>
    </row>
    <row r="673" spans="2:16" hidden="1" outlineLevel="1" x14ac:dyDescent="0.2">
      <c r="B673" s="8">
        <v>45076</v>
      </c>
      <c r="C673" s="4" t="s">
        <v>2246</v>
      </c>
      <c r="D673" s="4">
        <v>4568</v>
      </c>
      <c r="E673" s="4" t="s">
        <v>520</v>
      </c>
      <c r="F673" s="4" t="s">
        <v>3806</v>
      </c>
      <c r="G673" s="12">
        <v>-250548</v>
      </c>
      <c r="H673" s="11" t="s">
        <v>1076</v>
      </c>
      <c r="I673" s="12">
        <v>-25055</v>
      </c>
      <c r="J673" s="12">
        <f t="shared" si="11"/>
        <v>-275603</v>
      </c>
      <c r="K673" s="4" t="s">
        <v>505</v>
      </c>
      <c r="L673" s="4" t="s">
        <v>3537</v>
      </c>
      <c r="M673" t="s">
        <v>5374</v>
      </c>
      <c r="N673"/>
      <c r="O673"/>
      <c r="P673"/>
    </row>
    <row r="674" spans="2:16" hidden="1" outlineLevel="1" x14ac:dyDescent="0.2">
      <c r="B674" s="8">
        <v>45076</v>
      </c>
      <c r="C674" s="4" t="s">
        <v>257</v>
      </c>
      <c r="D674" s="4">
        <v>4569</v>
      </c>
      <c r="E674" s="4" t="s">
        <v>520</v>
      </c>
      <c r="F674" s="4" t="s">
        <v>3806</v>
      </c>
      <c r="G674" s="12">
        <v>-375822</v>
      </c>
      <c r="H674" s="11" t="s">
        <v>1076</v>
      </c>
      <c r="I674" s="12">
        <v>-37582</v>
      </c>
      <c r="J674" s="12">
        <f t="shared" si="11"/>
        <v>-413404</v>
      </c>
      <c r="K674" s="4" t="s">
        <v>505</v>
      </c>
      <c r="L674" s="4" t="s">
        <v>3537</v>
      </c>
      <c r="M674" t="s">
        <v>5374</v>
      </c>
      <c r="N674"/>
      <c r="O674"/>
      <c r="P674"/>
    </row>
    <row r="675" spans="2:16" hidden="1" outlineLevel="1" x14ac:dyDescent="0.2">
      <c r="B675" s="8">
        <v>45076</v>
      </c>
      <c r="C675" s="4" t="s">
        <v>2744</v>
      </c>
      <c r="D675" s="4">
        <v>4570</v>
      </c>
      <c r="E675" s="4" t="s">
        <v>520</v>
      </c>
      <c r="F675" s="4" t="s">
        <v>3806</v>
      </c>
      <c r="G675" s="12">
        <v>-250548</v>
      </c>
      <c r="H675" s="11" t="s">
        <v>1076</v>
      </c>
      <c r="I675" s="12">
        <v>-25055</v>
      </c>
      <c r="J675" s="12">
        <f t="shared" si="11"/>
        <v>-275603</v>
      </c>
      <c r="K675" s="4" t="s">
        <v>505</v>
      </c>
      <c r="L675" s="4" t="s">
        <v>3537</v>
      </c>
      <c r="M675" t="s">
        <v>5374</v>
      </c>
      <c r="N675"/>
      <c r="O675"/>
      <c r="P675"/>
    </row>
    <row r="676" spans="2:16" hidden="1" outlineLevel="1" x14ac:dyDescent="0.2">
      <c r="B676" s="8">
        <v>45076</v>
      </c>
      <c r="C676" s="4" t="s">
        <v>4786</v>
      </c>
      <c r="D676" s="4">
        <v>4571</v>
      </c>
      <c r="E676" s="4" t="s">
        <v>520</v>
      </c>
      <c r="F676" s="4" t="s">
        <v>3806</v>
      </c>
      <c r="G676" s="12">
        <v>-375822</v>
      </c>
      <c r="H676" s="11" t="s">
        <v>1076</v>
      </c>
      <c r="I676" s="12">
        <v>-37582</v>
      </c>
      <c r="J676" s="12">
        <f t="shared" si="11"/>
        <v>-413404</v>
      </c>
      <c r="K676" s="4" t="s">
        <v>505</v>
      </c>
      <c r="L676" s="4" t="s">
        <v>3537</v>
      </c>
      <c r="M676" t="s">
        <v>5374</v>
      </c>
      <c r="N676"/>
      <c r="O676"/>
      <c r="P676"/>
    </row>
    <row r="677" spans="2:16" hidden="1" outlineLevel="1" x14ac:dyDescent="0.2">
      <c r="B677" s="8">
        <v>45076</v>
      </c>
      <c r="C677" s="4" t="s">
        <v>1919</v>
      </c>
      <c r="D677" s="4">
        <v>4572</v>
      </c>
      <c r="E677" s="4" t="s">
        <v>520</v>
      </c>
      <c r="F677" s="4" t="s">
        <v>3806</v>
      </c>
      <c r="G677" s="12">
        <v>-313185</v>
      </c>
      <c r="H677" s="11" t="s">
        <v>1076</v>
      </c>
      <c r="I677" s="12">
        <v>-31319</v>
      </c>
      <c r="J677" s="12">
        <f t="shared" si="11"/>
        <v>-344504</v>
      </c>
      <c r="K677" s="4" t="s">
        <v>505</v>
      </c>
      <c r="L677" s="4" t="s">
        <v>3537</v>
      </c>
      <c r="M677" t="s">
        <v>5374</v>
      </c>
      <c r="N677"/>
      <c r="O677"/>
      <c r="P677"/>
    </row>
    <row r="678" spans="2:16" hidden="1" outlineLevel="1" x14ac:dyDescent="0.2">
      <c r="B678" s="8">
        <v>45076</v>
      </c>
      <c r="C678" s="4" t="s">
        <v>1979</v>
      </c>
      <c r="D678" s="4">
        <v>4573</v>
      </c>
      <c r="E678" s="4" t="s">
        <v>520</v>
      </c>
      <c r="F678" s="4" t="s">
        <v>3806</v>
      </c>
      <c r="G678" s="12">
        <v>-187911</v>
      </c>
      <c r="H678" s="11" t="s">
        <v>1076</v>
      </c>
      <c r="I678" s="12">
        <v>-18791</v>
      </c>
      <c r="J678" s="12">
        <f t="shared" si="11"/>
        <v>-206702</v>
      </c>
      <c r="K678" s="4" t="s">
        <v>505</v>
      </c>
      <c r="L678" s="4" t="s">
        <v>3537</v>
      </c>
      <c r="M678" t="s">
        <v>5374</v>
      </c>
      <c r="N678"/>
      <c r="O678"/>
      <c r="P678"/>
    </row>
    <row r="679" spans="2:16" hidden="1" outlineLevel="1" x14ac:dyDescent="0.2">
      <c r="B679" s="8">
        <v>45076</v>
      </c>
      <c r="C679" s="4" t="s">
        <v>4169</v>
      </c>
      <c r="D679" s="4">
        <v>4574</v>
      </c>
      <c r="E679" s="4" t="s">
        <v>520</v>
      </c>
      <c r="F679" s="4" t="s">
        <v>3806</v>
      </c>
      <c r="G679" s="12">
        <v>-250548</v>
      </c>
      <c r="H679" s="11" t="s">
        <v>1076</v>
      </c>
      <c r="I679" s="12">
        <v>-25055</v>
      </c>
      <c r="J679" s="12">
        <f t="shared" si="11"/>
        <v>-275603</v>
      </c>
      <c r="K679" s="4" t="s">
        <v>505</v>
      </c>
      <c r="L679" s="4" t="s">
        <v>3537</v>
      </c>
      <c r="M679" t="s">
        <v>5374</v>
      </c>
      <c r="N679"/>
      <c r="O679"/>
      <c r="P679"/>
    </row>
    <row r="680" spans="2:16" hidden="1" outlineLevel="1" x14ac:dyDescent="0.2">
      <c r="B680" s="8">
        <v>45076</v>
      </c>
      <c r="C680" s="4" t="s">
        <v>168</v>
      </c>
      <c r="D680" s="4">
        <v>4575</v>
      </c>
      <c r="E680" s="4" t="s">
        <v>520</v>
      </c>
      <c r="F680" s="4" t="s">
        <v>3806</v>
      </c>
      <c r="G680" s="12">
        <v>-375822</v>
      </c>
      <c r="H680" s="11" t="s">
        <v>1076</v>
      </c>
      <c r="I680" s="12">
        <v>-37582</v>
      </c>
      <c r="J680" s="12">
        <f t="shared" si="11"/>
        <v>-413404</v>
      </c>
      <c r="K680" s="4" t="s">
        <v>505</v>
      </c>
      <c r="L680" s="4" t="s">
        <v>3537</v>
      </c>
      <c r="M680" t="s">
        <v>5374</v>
      </c>
      <c r="N680"/>
      <c r="O680"/>
      <c r="P680"/>
    </row>
    <row r="681" spans="2:16" hidden="1" outlineLevel="1" x14ac:dyDescent="0.2">
      <c r="B681" s="8">
        <v>45076</v>
      </c>
      <c r="C681" s="4" t="s">
        <v>3301</v>
      </c>
      <c r="D681" s="4">
        <v>4576</v>
      </c>
      <c r="E681" s="4" t="s">
        <v>520</v>
      </c>
      <c r="F681" s="4" t="s">
        <v>3806</v>
      </c>
      <c r="G681" s="12">
        <v>-250548</v>
      </c>
      <c r="H681" s="11" t="s">
        <v>1076</v>
      </c>
      <c r="I681" s="12">
        <v>-25055</v>
      </c>
      <c r="J681" s="12">
        <f t="shared" si="11"/>
        <v>-275603</v>
      </c>
      <c r="K681" s="4" t="s">
        <v>505</v>
      </c>
      <c r="L681" s="4" t="s">
        <v>3537</v>
      </c>
      <c r="M681" t="s">
        <v>5374</v>
      </c>
      <c r="N681"/>
      <c r="O681"/>
      <c r="P681"/>
    </row>
    <row r="682" spans="2:16" hidden="1" outlineLevel="1" x14ac:dyDescent="0.2">
      <c r="B682" s="8">
        <v>45076</v>
      </c>
      <c r="C682" s="4" t="s">
        <v>1971</v>
      </c>
      <c r="D682" s="4">
        <v>31612</v>
      </c>
      <c r="E682" s="4" t="s">
        <v>3840</v>
      </c>
      <c r="F682" s="4" t="s">
        <v>4874</v>
      </c>
      <c r="G682" s="12">
        <v>355360</v>
      </c>
      <c r="H682" s="11" t="s">
        <v>1076</v>
      </c>
      <c r="I682" s="12">
        <v>35536</v>
      </c>
      <c r="J682" s="12">
        <f t="shared" si="11"/>
        <v>390896</v>
      </c>
      <c r="K682" s="4" t="s">
        <v>505</v>
      </c>
      <c r="L682" s="4" t="s">
        <v>3537</v>
      </c>
      <c r="M682" t="s">
        <v>5374</v>
      </c>
      <c r="N682"/>
      <c r="O682"/>
      <c r="P682"/>
    </row>
    <row r="683" spans="2:16" hidden="1" outlineLevel="1" x14ac:dyDescent="0.2">
      <c r="B683" s="8">
        <v>45076</v>
      </c>
      <c r="C683" s="4" t="s">
        <v>3336</v>
      </c>
      <c r="D683" s="4">
        <v>31613</v>
      </c>
      <c r="E683" s="4" t="s">
        <v>3840</v>
      </c>
      <c r="F683" s="4" t="s">
        <v>3422</v>
      </c>
      <c r="G683" s="12">
        <v>865052</v>
      </c>
      <c r="H683" s="11" t="s">
        <v>1076</v>
      </c>
      <c r="I683" s="12">
        <v>86505</v>
      </c>
      <c r="J683" s="12">
        <f t="shared" si="11"/>
        <v>951557</v>
      </c>
      <c r="K683" s="4" t="s">
        <v>505</v>
      </c>
      <c r="L683" s="4" t="s">
        <v>3537</v>
      </c>
      <c r="M683" t="s">
        <v>5374</v>
      </c>
      <c r="N683"/>
      <c r="O683"/>
      <c r="P683"/>
    </row>
    <row r="684" spans="2:16" hidden="1" outlineLevel="1" x14ac:dyDescent="0.2">
      <c r="B684" s="8">
        <v>45076</v>
      </c>
      <c r="C684" s="4" t="s">
        <v>2572</v>
      </c>
      <c r="D684" s="4">
        <v>31614</v>
      </c>
      <c r="E684" s="4" t="s">
        <v>3840</v>
      </c>
      <c r="F684" s="4" t="s">
        <v>2038</v>
      </c>
      <c r="G684" s="12">
        <v>572810</v>
      </c>
      <c r="H684" s="11" t="s">
        <v>1076</v>
      </c>
      <c r="I684" s="12">
        <v>57281</v>
      </c>
      <c r="J684" s="12">
        <f t="shared" si="11"/>
        <v>630091</v>
      </c>
      <c r="K684" s="4" t="s">
        <v>505</v>
      </c>
      <c r="L684" s="4" t="s">
        <v>3537</v>
      </c>
      <c r="M684" t="s">
        <v>5374</v>
      </c>
      <c r="N684"/>
      <c r="O684"/>
      <c r="P684"/>
    </row>
    <row r="685" spans="2:16" hidden="1" outlineLevel="1" x14ac:dyDescent="0.2">
      <c r="B685" s="8">
        <v>45077</v>
      </c>
      <c r="C685" s="4" t="s">
        <v>5213</v>
      </c>
      <c r="D685" s="4">
        <v>54</v>
      </c>
      <c r="E685" s="4" t="s">
        <v>2566</v>
      </c>
      <c r="F685" s="4" t="s">
        <v>3806</v>
      </c>
      <c r="G685" s="12">
        <v>-82520</v>
      </c>
      <c r="H685" s="11" t="s">
        <v>1076</v>
      </c>
      <c r="I685" s="12">
        <v>-8252</v>
      </c>
      <c r="J685" s="12">
        <f t="shared" si="11"/>
        <v>-90772</v>
      </c>
      <c r="K685" s="4" t="s">
        <v>1128</v>
      </c>
      <c r="L685" s="4" t="s">
        <v>1611</v>
      </c>
      <c r="M685" t="s">
        <v>5374</v>
      </c>
      <c r="N685"/>
      <c r="O685"/>
      <c r="P685"/>
    </row>
    <row r="686" spans="2:16" hidden="1" outlineLevel="1" x14ac:dyDescent="0.2">
      <c r="B686" s="8">
        <v>45077</v>
      </c>
      <c r="C686" s="4" t="s">
        <v>2491</v>
      </c>
      <c r="D686" s="4">
        <v>74</v>
      </c>
      <c r="E686" s="4" t="s">
        <v>2358</v>
      </c>
      <c r="F686" s="4" t="s">
        <v>3806</v>
      </c>
      <c r="G686" s="12">
        <v>-313185</v>
      </c>
      <c r="H686" s="11" t="s">
        <v>1076</v>
      </c>
      <c r="I686" s="12">
        <v>-31319</v>
      </c>
      <c r="J686" s="12">
        <f t="shared" si="11"/>
        <v>-344504</v>
      </c>
      <c r="K686" s="4" t="s">
        <v>2372</v>
      </c>
      <c r="L686" s="4" t="s">
        <v>4418</v>
      </c>
      <c r="M686" t="s">
        <v>5374</v>
      </c>
      <c r="N686"/>
      <c r="O686"/>
      <c r="P686"/>
    </row>
    <row r="687" spans="2:16" hidden="1" outlineLevel="1" x14ac:dyDescent="0.2">
      <c r="B687" s="8">
        <v>45077</v>
      </c>
      <c r="C687" s="4" t="s">
        <v>2030</v>
      </c>
      <c r="D687" s="4">
        <v>165</v>
      </c>
      <c r="E687" s="4" t="s">
        <v>2227</v>
      </c>
      <c r="F687" s="4" t="s">
        <v>3806</v>
      </c>
      <c r="G687" s="12">
        <v>-486857</v>
      </c>
      <c r="H687" s="11" t="s">
        <v>1076</v>
      </c>
      <c r="I687" s="12">
        <v>-48686</v>
      </c>
      <c r="J687" s="12">
        <f t="shared" si="11"/>
        <v>-535543</v>
      </c>
      <c r="K687" s="4" t="s">
        <v>2305</v>
      </c>
      <c r="L687" s="4" t="s">
        <v>4010</v>
      </c>
      <c r="M687" t="s">
        <v>5374</v>
      </c>
      <c r="N687"/>
      <c r="O687"/>
      <c r="P687"/>
    </row>
    <row r="688" spans="2:16" hidden="1" outlineLevel="1" x14ac:dyDescent="0.2">
      <c r="B688" s="8">
        <v>45077</v>
      </c>
      <c r="C688" s="4" t="s">
        <v>5217</v>
      </c>
      <c r="D688" s="4">
        <v>205</v>
      </c>
      <c r="E688" s="4" t="s">
        <v>1178</v>
      </c>
      <c r="F688" s="4" t="s">
        <v>3806</v>
      </c>
      <c r="G688" s="12">
        <v>-165040</v>
      </c>
      <c r="H688" s="11" t="s">
        <v>1076</v>
      </c>
      <c r="I688" s="12">
        <v>-16504</v>
      </c>
      <c r="J688" s="12">
        <f t="shared" si="11"/>
        <v>-181544</v>
      </c>
      <c r="K688" s="4" t="s">
        <v>1585</v>
      </c>
      <c r="L688" s="4" t="s">
        <v>4674</v>
      </c>
      <c r="M688" t="s">
        <v>5374</v>
      </c>
      <c r="N688"/>
      <c r="O688"/>
      <c r="P688"/>
    </row>
    <row r="689" spans="2:16" hidden="1" outlineLevel="1" x14ac:dyDescent="0.2">
      <c r="B689" s="8">
        <v>45077</v>
      </c>
      <c r="C689" s="4" t="s">
        <v>1929</v>
      </c>
      <c r="D689" s="4">
        <v>210</v>
      </c>
      <c r="E689" s="4" t="s">
        <v>1178</v>
      </c>
      <c r="F689" s="4" t="s">
        <v>3806</v>
      </c>
      <c r="G689" s="12">
        <v>-69025</v>
      </c>
      <c r="H689" s="11" t="s">
        <v>1076</v>
      </c>
      <c r="I689" s="12">
        <v>-6903</v>
      </c>
      <c r="J689" s="12">
        <f t="shared" si="11"/>
        <v>-75928</v>
      </c>
      <c r="K689" s="4" t="s">
        <v>1585</v>
      </c>
      <c r="L689" s="4" t="s">
        <v>4674</v>
      </c>
      <c r="M689" t="s">
        <v>5374</v>
      </c>
      <c r="N689"/>
      <c r="O689"/>
      <c r="P689"/>
    </row>
    <row r="690" spans="2:16" hidden="1" outlineLevel="1" x14ac:dyDescent="0.2">
      <c r="B690" s="8">
        <v>45077</v>
      </c>
      <c r="C690" s="4" t="s">
        <v>3715</v>
      </c>
      <c r="D690" s="4">
        <v>211</v>
      </c>
      <c r="E690" s="4" t="s">
        <v>1178</v>
      </c>
      <c r="F690" s="4" t="s">
        <v>3806</v>
      </c>
      <c r="G690" s="12">
        <v>-187911</v>
      </c>
      <c r="H690" s="11" t="s">
        <v>1076</v>
      </c>
      <c r="I690" s="12">
        <v>-18791</v>
      </c>
      <c r="J690" s="12">
        <f t="shared" si="11"/>
        <v>-206702</v>
      </c>
      <c r="K690" s="4" t="s">
        <v>1585</v>
      </c>
      <c r="L690" s="4" t="s">
        <v>4674</v>
      </c>
      <c r="M690" t="s">
        <v>5374</v>
      </c>
      <c r="N690"/>
      <c r="O690"/>
      <c r="P690"/>
    </row>
    <row r="691" spans="2:16" hidden="1" outlineLevel="1" x14ac:dyDescent="0.2">
      <c r="B691" s="8">
        <v>45077</v>
      </c>
      <c r="C691" s="4" t="s">
        <v>1810</v>
      </c>
      <c r="D691" s="4">
        <v>4756</v>
      </c>
      <c r="E691" s="4" t="s">
        <v>520</v>
      </c>
      <c r="F691" s="4" t="s">
        <v>3806</v>
      </c>
      <c r="G691" s="12">
        <v>-375822</v>
      </c>
      <c r="H691" s="11" t="s">
        <v>1076</v>
      </c>
      <c r="I691" s="12">
        <v>-37582</v>
      </c>
      <c r="J691" s="12">
        <f t="shared" si="11"/>
        <v>-413404</v>
      </c>
      <c r="K691" s="4" t="s">
        <v>505</v>
      </c>
      <c r="L691" s="4" t="s">
        <v>3537</v>
      </c>
      <c r="M691" t="s">
        <v>5374</v>
      </c>
      <c r="N691"/>
      <c r="O691"/>
      <c r="P691"/>
    </row>
    <row r="692" spans="2:16" hidden="1" outlineLevel="1" x14ac:dyDescent="0.2">
      <c r="B692" s="8">
        <v>45077</v>
      </c>
      <c r="C692" s="4" t="s">
        <v>1988</v>
      </c>
      <c r="D692" s="4">
        <v>4757</v>
      </c>
      <c r="E692" s="4" t="s">
        <v>520</v>
      </c>
      <c r="F692" s="4" t="s">
        <v>3806</v>
      </c>
      <c r="G692" s="12">
        <v>-313185</v>
      </c>
      <c r="H692" s="11" t="s">
        <v>1076</v>
      </c>
      <c r="I692" s="12">
        <v>-31319</v>
      </c>
      <c r="J692" s="12">
        <f t="shared" si="11"/>
        <v>-344504</v>
      </c>
      <c r="K692" s="4" t="s">
        <v>505</v>
      </c>
      <c r="L692" s="4" t="s">
        <v>3537</v>
      </c>
      <c r="M692" t="s">
        <v>5374</v>
      </c>
      <c r="N692"/>
      <c r="O692"/>
      <c r="P692"/>
    </row>
    <row r="693" spans="2:16" hidden="1" outlineLevel="1" x14ac:dyDescent="0.2">
      <c r="B693" s="8">
        <v>45077</v>
      </c>
      <c r="C693" s="4" t="s">
        <v>623</v>
      </c>
      <c r="D693" s="4">
        <v>4758</v>
      </c>
      <c r="E693" s="4" t="s">
        <v>520</v>
      </c>
      <c r="F693" s="4" t="s">
        <v>3806</v>
      </c>
      <c r="G693" s="12">
        <v>-375822</v>
      </c>
      <c r="H693" s="11" t="s">
        <v>1076</v>
      </c>
      <c r="I693" s="12">
        <v>-37582</v>
      </c>
      <c r="J693" s="12">
        <f t="shared" si="11"/>
        <v>-413404</v>
      </c>
      <c r="K693" s="4" t="s">
        <v>505</v>
      </c>
      <c r="L693" s="4" t="s">
        <v>3537</v>
      </c>
      <c r="M693" t="s">
        <v>5374</v>
      </c>
      <c r="N693"/>
      <c r="O693"/>
      <c r="P693"/>
    </row>
    <row r="694" spans="2:16" hidden="1" outlineLevel="1" x14ac:dyDescent="0.2">
      <c r="B694" s="8">
        <v>45077</v>
      </c>
      <c r="C694" s="4" t="s">
        <v>2728</v>
      </c>
      <c r="D694" s="4">
        <v>4759</v>
      </c>
      <c r="E694" s="4" t="s">
        <v>520</v>
      </c>
      <c r="F694" s="4" t="s">
        <v>3806</v>
      </c>
      <c r="G694" s="12">
        <v>-313185</v>
      </c>
      <c r="H694" s="11" t="s">
        <v>1076</v>
      </c>
      <c r="I694" s="12">
        <v>-31319</v>
      </c>
      <c r="J694" s="12">
        <f t="shared" si="11"/>
        <v>-344504</v>
      </c>
      <c r="K694" s="4" t="s">
        <v>505</v>
      </c>
      <c r="L694" s="4" t="s">
        <v>3537</v>
      </c>
      <c r="M694" t="s">
        <v>5374</v>
      </c>
      <c r="N694"/>
      <c r="O694"/>
      <c r="P694"/>
    </row>
    <row r="695" spans="2:16" hidden="1" outlineLevel="1" x14ac:dyDescent="0.2">
      <c r="B695" s="8">
        <v>45077</v>
      </c>
      <c r="C695" s="4" t="s">
        <v>2228</v>
      </c>
      <c r="D695" s="4">
        <v>4760</v>
      </c>
      <c r="E695" s="4" t="s">
        <v>520</v>
      </c>
      <c r="F695" s="4" t="s">
        <v>3806</v>
      </c>
      <c r="G695" s="12">
        <v>-125274</v>
      </c>
      <c r="H695" s="11" t="s">
        <v>1076</v>
      </c>
      <c r="I695" s="12">
        <v>-12527</v>
      </c>
      <c r="J695" s="12">
        <f t="shared" si="11"/>
        <v>-137801</v>
      </c>
      <c r="K695" s="4" t="s">
        <v>505</v>
      </c>
      <c r="L695" s="4" t="s">
        <v>3537</v>
      </c>
      <c r="M695" t="s">
        <v>5374</v>
      </c>
      <c r="N695"/>
      <c r="O695"/>
      <c r="P695"/>
    </row>
    <row r="696" spans="2:16" hidden="1" outlineLevel="1" x14ac:dyDescent="0.2">
      <c r="B696" s="8">
        <v>45077</v>
      </c>
      <c r="C696" s="4" t="s">
        <v>4801</v>
      </c>
      <c r="D696" s="4">
        <v>4761</v>
      </c>
      <c r="E696" s="4" t="s">
        <v>520</v>
      </c>
      <c r="F696" s="4" t="s">
        <v>3806</v>
      </c>
      <c r="G696" s="12">
        <v>-313185</v>
      </c>
      <c r="H696" s="11" t="s">
        <v>1076</v>
      </c>
      <c r="I696" s="12">
        <v>-31319</v>
      </c>
      <c r="J696" s="12">
        <f t="shared" si="11"/>
        <v>-344504</v>
      </c>
      <c r="K696" s="4" t="s">
        <v>505</v>
      </c>
      <c r="L696" s="4" t="s">
        <v>3537</v>
      </c>
      <c r="M696" t="s">
        <v>5374</v>
      </c>
      <c r="N696"/>
      <c r="O696"/>
      <c r="P696"/>
    </row>
    <row r="697" spans="2:16" hidden="1" outlineLevel="1" x14ac:dyDescent="0.2">
      <c r="B697" s="8">
        <v>45077</v>
      </c>
      <c r="C697" s="4" t="s">
        <v>715</v>
      </c>
      <c r="D697" s="4">
        <v>4762</v>
      </c>
      <c r="E697" s="4" t="s">
        <v>520</v>
      </c>
      <c r="F697" s="4" t="s">
        <v>3806</v>
      </c>
      <c r="G697" s="12">
        <v>-313185</v>
      </c>
      <c r="H697" s="11" t="s">
        <v>1076</v>
      </c>
      <c r="I697" s="12">
        <v>-31319</v>
      </c>
      <c r="J697" s="12">
        <f t="shared" si="11"/>
        <v>-344504</v>
      </c>
      <c r="K697" s="4" t="s">
        <v>505</v>
      </c>
      <c r="L697" s="4" t="s">
        <v>3537</v>
      </c>
      <c r="M697" t="s">
        <v>5374</v>
      </c>
      <c r="N697"/>
      <c r="O697"/>
      <c r="P697"/>
    </row>
    <row r="698" spans="2:16" hidden="1" outlineLevel="1" x14ac:dyDescent="0.2">
      <c r="B698" s="8">
        <v>45077</v>
      </c>
      <c r="C698" s="4" t="s">
        <v>4248</v>
      </c>
      <c r="D698" s="4">
        <v>4763</v>
      </c>
      <c r="E698" s="4" t="s">
        <v>520</v>
      </c>
      <c r="F698" s="4" t="s">
        <v>3806</v>
      </c>
      <c r="G698" s="12">
        <v>-187911</v>
      </c>
      <c r="H698" s="11" t="s">
        <v>1076</v>
      </c>
      <c r="I698" s="12">
        <v>-18791</v>
      </c>
      <c r="J698" s="12">
        <f t="shared" si="11"/>
        <v>-206702</v>
      </c>
      <c r="K698" s="4" t="s">
        <v>505</v>
      </c>
      <c r="L698" s="4" t="s">
        <v>3537</v>
      </c>
      <c r="M698" t="s">
        <v>5374</v>
      </c>
      <c r="N698"/>
      <c r="O698"/>
      <c r="P698"/>
    </row>
    <row r="699" spans="2:16" hidden="1" outlineLevel="1" x14ac:dyDescent="0.2">
      <c r="B699" s="8">
        <v>45077</v>
      </c>
      <c r="C699" s="4" t="s">
        <v>3345</v>
      </c>
      <c r="D699" s="4">
        <v>4764</v>
      </c>
      <c r="E699" s="4" t="s">
        <v>520</v>
      </c>
      <c r="F699" s="4" t="s">
        <v>3806</v>
      </c>
      <c r="G699" s="12">
        <v>-375822</v>
      </c>
      <c r="H699" s="11" t="s">
        <v>1076</v>
      </c>
      <c r="I699" s="12">
        <v>-37582</v>
      </c>
      <c r="J699" s="12">
        <f t="shared" si="11"/>
        <v>-413404</v>
      </c>
      <c r="K699" s="4" t="s">
        <v>505</v>
      </c>
      <c r="L699" s="4" t="s">
        <v>3537</v>
      </c>
      <c r="M699" t="s">
        <v>5374</v>
      </c>
      <c r="N699"/>
      <c r="O699"/>
      <c r="P699"/>
    </row>
    <row r="700" spans="2:16" hidden="1" outlineLevel="1" x14ac:dyDescent="0.2">
      <c r="B700" s="8">
        <v>45077</v>
      </c>
      <c r="C700" s="4" t="s">
        <v>1199</v>
      </c>
      <c r="D700" s="4">
        <v>4765</v>
      </c>
      <c r="E700" s="4" t="s">
        <v>520</v>
      </c>
      <c r="F700" s="4" t="s">
        <v>3806</v>
      </c>
      <c r="G700" s="12">
        <v>-313185</v>
      </c>
      <c r="H700" s="11" t="s">
        <v>1076</v>
      </c>
      <c r="I700" s="12">
        <v>-31319</v>
      </c>
      <c r="J700" s="12">
        <f t="shared" si="11"/>
        <v>-344504</v>
      </c>
      <c r="K700" s="4" t="s">
        <v>505</v>
      </c>
      <c r="L700" s="4" t="s">
        <v>3537</v>
      </c>
      <c r="M700" t="s">
        <v>5374</v>
      </c>
      <c r="N700"/>
      <c r="O700"/>
      <c r="P700"/>
    </row>
    <row r="701" spans="2:16" hidden="1" outlineLevel="1" x14ac:dyDescent="0.2">
      <c r="B701" s="8">
        <v>45077</v>
      </c>
      <c r="C701" s="4" t="s">
        <v>975</v>
      </c>
      <c r="D701" s="4">
        <v>4766</v>
      </c>
      <c r="E701" s="4" t="s">
        <v>520</v>
      </c>
      <c r="F701" s="4" t="s">
        <v>3806</v>
      </c>
      <c r="G701" s="12">
        <v>-250548</v>
      </c>
      <c r="H701" s="11" t="s">
        <v>1076</v>
      </c>
      <c r="I701" s="12">
        <v>-25055</v>
      </c>
      <c r="J701" s="12">
        <f t="shared" si="11"/>
        <v>-275603</v>
      </c>
      <c r="K701" s="4" t="s">
        <v>505</v>
      </c>
      <c r="L701" s="4" t="s">
        <v>3537</v>
      </c>
      <c r="M701" t="s">
        <v>5374</v>
      </c>
      <c r="N701"/>
      <c r="O701"/>
      <c r="P701"/>
    </row>
    <row r="702" spans="2:16" hidden="1" outlineLevel="1" x14ac:dyDescent="0.2">
      <c r="B702" s="8">
        <v>45077</v>
      </c>
      <c r="C702" s="4" t="s">
        <v>2549</v>
      </c>
      <c r="D702" s="4">
        <v>4767</v>
      </c>
      <c r="E702" s="4" t="s">
        <v>520</v>
      </c>
      <c r="F702" s="4" t="s">
        <v>3806</v>
      </c>
      <c r="G702" s="12">
        <v>-187911</v>
      </c>
      <c r="H702" s="11" t="s">
        <v>1076</v>
      </c>
      <c r="I702" s="12">
        <v>-18791</v>
      </c>
      <c r="J702" s="12">
        <f t="shared" si="11"/>
        <v>-206702</v>
      </c>
      <c r="K702" s="4" t="s">
        <v>505</v>
      </c>
      <c r="L702" s="4" t="s">
        <v>3537</v>
      </c>
      <c r="M702" t="s">
        <v>5374</v>
      </c>
      <c r="N702"/>
      <c r="O702"/>
      <c r="P702"/>
    </row>
    <row r="703" spans="2:16" hidden="1" outlineLevel="1" x14ac:dyDescent="0.2">
      <c r="B703" s="8">
        <v>45077</v>
      </c>
      <c r="C703" s="4" t="s">
        <v>1612</v>
      </c>
      <c r="D703" s="4">
        <v>4768</v>
      </c>
      <c r="E703" s="4" t="s">
        <v>520</v>
      </c>
      <c r="F703" s="4" t="s">
        <v>3806</v>
      </c>
      <c r="G703" s="12">
        <v>-313185</v>
      </c>
      <c r="H703" s="11" t="s">
        <v>1076</v>
      </c>
      <c r="I703" s="12">
        <v>-31319</v>
      </c>
      <c r="J703" s="12">
        <f t="shared" si="11"/>
        <v>-344504</v>
      </c>
      <c r="K703" s="4" t="s">
        <v>505</v>
      </c>
      <c r="L703" s="4" t="s">
        <v>3537</v>
      </c>
      <c r="M703" t="s">
        <v>5374</v>
      </c>
      <c r="N703"/>
      <c r="O703"/>
      <c r="P703"/>
    </row>
    <row r="704" spans="2:16" hidden="1" outlineLevel="1" x14ac:dyDescent="0.2">
      <c r="B704" s="8">
        <v>45077</v>
      </c>
      <c r="C704" s="4" t="s">
        <v>4659</v>
      </c>
      <c r="D704" s="4">
        <v>4769</v>
      </c>
      <c r="E704" s="4" t="s">
        <v>520</v>
      </c>
      <c r="F704" s="4" t="s">
        <v>3806</v>
      </c>
      <c r="G704" s="12">
        <v>-187911</v>
      </c>
      <c r="H704" s="11" t="s">
        <v>1076</v>
      </c>
      <c r="I704" s="12">
        <v>-18791</v>
      </c>
      <c r="J704" s="12">
        <f t="shared" si="11"/>
        <v>-206702</v>
      </c>
      <c r="K704" s="4" t="s">
        <v>505</v>
      </c>
      <c r="L704" s="4" t="s">
        <v>3537</v>
      </c>
      <c r="M704" t="s">
        <v>5374</v>
      </c>
      <c r="N704"/>
      <c r="O704"/>
      <c r="P704"/>
    </row>
    <row r="705" spans="2:16" hidden="1" outlineLevel="1" x14ac:dyDescent="0.2">
      <c r="B705" s="8">
        <v>45077</v>
      </c>
      <c r="C705" s="4" t="s">
        <v>1571</v>
      </c>
      <c r="D705" s="4">
        <v>4770</v>
      </c>
      <c r="E705" s="4" t="s">
        <v>520</v>
      </c>
      <c r="F705" s="4" t="s">
        <v>3806</v>
      </c>
      <c r="G705" s="12">
        <v>-125274</v>
      </c>
      <c r="H705" s="11" t="s">
        <v>1076</v>
      </c>
      <c r="I705" s="12">
        <v>-12527</v>
      </c>
      <c r="J705" s="12">
        <f t="shared" si="11"/>
        <v>-137801</v>
      </c>
      <c r="K705" s="4" t="s">
        <v>505</v>
      </c>
      <c r="L705" s="4" t="s">
        <v>3537</v>
      </c>
      <c r="M705" t="s">
        <v>5374</v>
      </c>
      <c r="N705"/>
      <c r="O705"/>
      <c r="P705"/>
    </row>
    <row r="706" spans="2:16" hidden="1" outlineLevel="1" x14ac:dyDescent="0.2">
      <c r="B706" s="8">
        <v>45077</v>
      </c>
      <c r="C706" s="4" t="s">
        <v>966</v>
      </c>
      <c r="D706" s="4">
        <v>4771</v>
      </c>
      <c r="E706" s="4" t="s">
        <v>520</v>
      </c>
      <c r="F706" s="4" t="s">
        <v>3806</v>
      </c>
      <c r="G706" s="12">
        <v>-313185</v>
      </c>
      <c r="H706" s="11" t="s">
        <v>1076</v>
      </c>
      <c r="I706" s="12">
        <v>-31319</v>
      </c>
      <c r="J706" s="12">
        <f t="shared" ref="J706:J769" si="12">+G706+I706</f>
        <v>-344504</v>
      </c>
      <c r="K706" s="4" t="s">
        <v>505</v>
      </c>
      <c r="L706" s="4" t="s">
        <v>3537</v>
      </c>
      <c r="M706" t="s">
        <v>5374</v>
      </c>
      <c r="N706"/>
      <c r="O706"/>
      <c r="P706"/>
    </row>
    <row r="707" spans="2:16" hidden="1" outlineLevel="1" x14ac:dyDescent="0.2">
      <c r="B707" s="8">
        <v>45077</v>
      </c>
      <c r="C707" s="4" t="s">
        <v>4444</v>
      </c>
      <c r="D707" s="4">
        <v>4772</v>
      </c>
      <c r="E707" s="4" t="s">
        <v>520</v>
      </c>
      <c r="F707" s="4" t="s">
        <v>3806</v>
      </c>
      <c r="G707" s="12">
        <v>-313185</v>
      </c>
      <c r="H707" s="11" t="s">
        <v>1076</v>
      </c>
      <c r="I707" s="12">
        <v>-31319</v>
      </c>
      <c r="J707" s="12">
        <f t="shared" si="12"/>
        <v>-344504</v>
      </c>
      <c r="K707" s="4" t="s">
        <v>505</v>
      </c>
      <c r="L707" s="4" t="s">
        <v>3537</v>
      </c>
      <c r="M707" t="s">
        <v>5374</v>
      </c>
      <c r="N707"/>
      <c r="O707"/>
      <c r="P707"/>
    </row>
    <row r="708" spans="2:16" hidden="1" outlineLevel="1" x14ac:dyDescent="0.2">
      <c r="B708" s="8">
        <v>45077</v>
      </c>
      <c r="C708" s="4" t="s">
        <v>2330</v>
      </c>
      <c r="D708" s="4">
        <v>4773</v>
      </c>
      <c r="E708" s="4" t="s">
        <v>520</v>
      </c>
      <c r="F708" s="4" t="s">
        <v>3806</v>
      </c>
      <c r="G708" s="12">
        <v>-313185</v>
      </c>
      <c r="H708" s="11" t="s">
        <v>1076</v>
      </c>
      <c r="I708" s="12">
        <v>-31319</v>
      </c>
      <c r="J708" s="12">
        <f t="shared" si="12"/>
        <v>-344504</v>
      </c>
      <c r="K708" s="4" t="s">
        <v>505</v>
      </c>
      <c r="L708" s="4" t="s">
        <v>3537</v>
      </c>
      <c r="M708" t="s">
        <v>5374</v>
      </c>
      <c r="N708"/>
      <c r="O708"/>
      <c r="P708"/>
    </row>
    <row r="709" spans="2:16" hidden="1" outlineLevel="1" x14ac:dyDescent="0.2">
      <c r="B709" s="8">
        <v>45077</v>
      </c>
      <c r="C709" s="4" t="s">
        <v>717</v>
      </c>
      <c r="D709" s="4">
        <v>4774</v>
      </c>
      <c r="E709" s="4" t="s">
        <v>520</v>
      </c>
      <c r="F709" s="4" t="s">
        <v>3806</v>
      </c>
      <c r="G709" s="12">
        <v>-313185</v>
      </c>
      <c r="H709" s="11" t="s">
        <v>1076</v>
      </c>
      <c r="I709" s="12">
        <v>-31319</v>
      </c>
      <c r="J709" s="12">
        <f t="shared" si="12"/>
        <v>-344504</v>
      </c>
      <c r="K709" s="4" t="s">
        <v>505</v>
      </c>
      <c r="L709" s="4" t="s">
        <v>3537</v>
      </c>
      <c r="M709" t="s">
        <v>5374</v>
      </c>
      <c r="N709"/>
      <c r="O709"/>
      <c r="P709"/>
    </row>
    <row r="710" spans="2:16" hidden="1" outlineLevel="1" x14ac:dyDescent="0.2">
      <c r="B710" s="8">
        <v>45077</v>
      </c>
      <c r="C710" s="4" t="s">
        <v>821</v>
      </c>
      <c r="D710" s="4">
        <v>4775</v>
      </c>
      <c r="E710" s="4" t="s">
        <v>520</v>
      </c>
      <c r="F710" s="4" t="s">
        <v>3806</v>
      </c>
      <c r="G710" s="12">
        <v>-313185</v>
      </c>
      <c r="H710" s="11" t="s">
        <v>1076</v>
      </c>
      <c r="I710" s="12">
        <v>-31319</v>
      </c>
      <c r="J710" s="12">
        <f t="shared" si="12"/>
        <v>-344504</v>
      </c>
      <c r="K710" s="4" t="s">
        <v>505</v>
      </c>
      <c r="L710" s="4" t="s">
        <v>3537</v>
      </c>
      <c r="M710" t="s">
        <v>5374</v>
      </c>
      <c r="N710"/>
      <c r="O710"/>
      <c r="P710"/>
    </row>
    <row r="711" spans="2:16" hidden="1" outlineLevel="1" x14ac:dyDescent="0.2">
      <c r="B711" s="8">
        <v>45077</v>
      </c>
      <c r="C711" s="4" t="s">
        <v>1181</v>
      </c>
      <c r="D711" s="4">
        <v>4776</v>
      </c>
      <c r="E711" s="4" t="s">
        <v>520</v>
      </c>
      <c r="F711" s="4" t="s">
        <v>3806</v>
      </c>
      <c r="G711" s="12">
        <v>-375822</v>
      </c>
      <c r="H711" s="11" t="s">
        <v>1076</v>
      </c>
      <c r="I711" s="12">
        <v>-37582</v>
      </c>
      <c r="J711" s="12">
        <f t="shared" si="12"/>
        <v>-413404</v>
      </c>
      <c r="K711" s="4" t="s">
        <v>505</v>
      </c>
      <c r="L711" s="4" t="s">
        <v>3537</v>
      </c>
      <c r="M711" t="s">
        <v>5374</v>
      </c>
      <c r="N711"/>
      <c r="O711"/>
      <c r="P711"/>
    </row>
    <row r="712" spans="2:16" hidden="1" outlineLevel="1" x14ac:dyDescent="0.2">
      <c r="B712" s="8">
        <v>45077</v>
      </c>
      <c r="C712" s="4" t="s">
        <v>5018</v>
      </c>
      <c r="D712" s="4">
        <v>4777</v>
      </c>
      <c r="E712" s="4" t="s">
        <v>520</v>
      </c>
      <c r="F712" s="4" t="s">
        <v>3806</v>
      </c>
      <c r="G712" s="12">
        <v>-187911</v>
      </c>
      <c r="H712" s="11" t="s">
        <v>1076</v>
      </c>
      <c r="I712" s="12">
        <v>-18791</v>
      </c>
      <c r="J712" s="12">
        <f t="shared" si="12"/>
        <v>-206702</v>
      </c>
      <c r="K712" s="4" t="s">
        <v>505</v>
      </c>
      <c r="L712" s="4" t="s">
        <v>3537</v>
      </c>
      <c r="M712" t="s">
        <v>5374</v>
      </c>
      <c r="N712"/>
      <c r="O712"/>
      <c r="P712"/>
    </row>
    <row r="713" spans="2:16" hidden="1" outlineLevel="1" x14ac:dyDescent="0.2">
      <c r="B713" s="8">
        <v>45077</v>
      </c>
      <c r="C713" s="4" t="s">
        <v>334</v>
      </c>
      <c r="D713" s="4">
        <v>4778</v>
      </c>
      <c r="E713" s="4" t="s">
        <v>520</v>
      </c>
      <c r="F713" s="4" t="s">
        <v>3806</v>
      </c>
      <c r="G713" s="12">
        <v>-250548</v>
      </c>
      <c r="H713" s="11" t="s">
        <v>1076</v>
      </c>
      <c r="I713" s="12">
        <v>-25055</v>
      </c>
      <c r="J713" s="12">
        <f t="shared" si="12"/>
        <v>-275603</v>
      </c>
      <c r="K713" s="4" t="s">
        <v>505</v>
      </c>
      <c r="L713" s="4" t="s">
        <v>3537</v>
      </c>
      <c r="M713" t="s">
        <v>5374</v>
      </c>
      <c r="N713"/>
      <c r="O713"/>
      <c r="P713"/>
    </row>
    <row r="714" spans="2:16" hidden="1" outlineLevel="1" x14ac:dyDescent="0.2">
      <c r="B714" s="8">
        <v>45077</v>
      </c>
      <c r="C714" s="4" t="s">
        <v>3918</v>
      </c>
      <c r="D714" s="4">
        <v>4779</v>
      </c>
      <c r="E714" s="4" t="s">
        <v>520</v>
      </c>
      <c r="F714" s="4" t="s">
        <v>3806</v>
      </c>
      <c r="G714" s="12">
        <v>-313185</v>
      </c>
      <c r="H714" s="11" t="s">
        <v>1076</v>
      </c>
      <c r="I714" s="12">
        <v>-31319</v>
      </c>
      <c r="J714" s="12">
        <f t="shared" si="12"/>
        <v>-344504</v>
      </c>
      <c r="K714" s="4" t="s">
        <v>505</v>
      </c>
      <c r="L714" s="4" t="s">
        <v>3537</v>
      </c>
      <c r="M714" t="s">
        <v>5374</v>
      </c>
      <c r="N714"/>
      <c r="O714"/>
      <c r="P714"/>
    </row>
    <row r="715" spans="2:16" hidden="1" outlineLevel="1" x14ac:dyDescent="0.2">
      <c r="B715" s="8">
        <v>45077</v>
      </c>
      <c r="C715" s="4" t="s">
        <v>4164</v>
      </c>
      <c r="D715" s="4">
        <v>4780</v>
      </c>
      <c r="E715" s="4" t="s">
        <v>520</v>
      </c>
      <c r="F715" s="4" t="s">
        <v>3806</v>
      </c>
      <c r="G715" s="12">
        <v>-313185</v>
      </c>
      <c r="H715" s="11" t="s">
        <v>1076</v>
      </c>
      <c r="I715" s="12">
        <v>-31319</v>
      </c>
      <c r="J715" s="12">
        <f t="shared" si="12"/>
        <v>-344504</v>
      </c>
      <c r="K715" s="4" t="s">
        <v>505</v>
      </c>
      <c r="L715" s="4" t="s">
        <v>3537</v>
      </c>
      <c r="M715" t="s">
        <v>5374</v>
      </c>
      <c r="N715"/>
      <c r="O715"/>
      <c r="P715"/>
    </row>
    <row r="716" spans="2:16" hidden="1" outlineLevel="1" x14ac:dyDescent="0.2">
      <c r="B716" s="8">
        <v>45077</v>
      </c>
      <c r="C716" s="4" t="s">
        <v>345</v>
      </c>
      <c r="D716" s="4">
        <v>4781</v>
      </c>
      <c r="E716" s="4" t="s">
        <v>520</v>
      </c>
      <c r="F716" s="4" t="s">
        <v>3806</v>
      </c>
      <c r="G716" s="12">
        <v>-375822</v>
      </c>
      <c r="H716" s="11" t="s">
        <v>1076</v>
      </c>
      <c r="I716" s="12">
        <v>-37582</v>
      </c>
      <c r="J716" s="12">
        <f t="shared" si="12"/>
        <v>-413404</v>
      </c>
      <c r="K716" s="4" t="s">
        <v>505</v>
      </c>
      <c r="L716" s="4" t="s">
        <v>3537</v>
      </c>
      <c r="M716" t="s">
        <v>5374</v>
      </c>
      <c r="N716"/>
      <c r="O716"/>
      <c r="P716"/>
    </row>
    <row r="717" spans="2:16" hidden="1" outlineLevel="1" x14ac:dyDescent="0.2">
      <c r="B717" s="8">
        <v>45077</v>
      </c>
      <c r="C717" s="4" t="s">
        <v>4758</v>
      </c>
      <c r="D717" s="4">
        <v>4782</v>
      </c>
      <c r="E717" s="4" t="s">
        <v>520</v>
      </c>
      <c r="F717" s="4" t="s">
        <v>3806</v>
      </c>
      <c r="G717" s="12">
        <v>-125274</v>
      </c>
      <c r="H717" s="11" t="s">
        <v>1076</v>
      </c>
      <c r="I717" s="12">
        <v>-12527</v>
      </c>
      <c r="J717" s="12">
        <f t="shared" si="12"/>
        <v>-137801</v>
      </c>
      <c r="K717" s="4" t="s">
        <v>505</v>
      </c>
      <c r="L717" s="4" t="s">
        <v>3537</v>
      </c>
      <c r="M717" t="s">
        <v>5374</v>
      </c>
      <c r="N717"/>
      <c r="O717"/>
      <c r="P717"/>
    </row>
    <row r="718" spans="2:16" hidden="1" outlineLevel="1" x14ac:dyDescent="0.2">
      <c r="B718" s="8">
        <v>45077</v>
      </c>
      <c r="C718" s="4" t="s">
        <v>5092</v>
      </c>
      <c r="D718" s="4">
        <v>4783</v>
      </c>
      <c r="E718" s="4" t="s">
        <v>520</v>
      </c>
      <c r="F718" s="4" t="s">
        <v>3806</v>
      </c>
      <c r="G718" s="12">
        <v>-375822</v>
      </c>
      <c r="H718" s="11" t="s">
        <v>1076</v>
      </c>
      <c r="I718" s="12">
        <v>-37582</v>
      </c>
      <c r="J718" s="12">
        <f t="shared" si="12"/>
        <v>-413404</v>
      </c>
      <c r="K718" s="4" t="s">
        <v>505</v>
      </c>
      <c r="L718" s="4" t="s">
        <v>3537</v>
      </c>
      <c r="M718" t="s">
        <v>5374</v>
      </c>
      <c r="N718"/>
      <c r="O718"/>
      <c r="P718"/>
    </row>
    <row r="719" spans="2:16" hidden="1" outlineLevel="1" x14ac:dyDescent="0.2">
      <c r="B719" s="8">
        <v>45077</v>
      </c>
      <c r="C719" s="4" t="s">
        <v>1070</v>
      </c>
      <c r="D719" s="4">
        <v>4784</v>
      </c>
      <c r="E719" s="4" t="s">
        <v>520</v>
      </c>
      <c r="F719" s="4" t="s">
        <v>3806</v>
      </c>
      <c r="G719" s="12">
        <v>-187911</v>
      </c>
      <c r="H719" s="11" t="s">
        <v>1076</v>
      </c>
      <c r="I719" s="12">
        <v>-18791</v>
      </c>
      <c r="J719" s="12">
        <f t="shared" si="12"/>
        <v>-206702</v>
      </c>
      <c r="K719" s="4" t="s">
        <v>505</v>
      </c>
      <c r="L719" s="4" t="s">
        <v>3537</v>
      </c>
      <c r="M719" t="s">
        <v>5374</v>
      </c>
      <c r="N719"/>
      <c r="O719"/>
      <c r="P719"/>
    </row>
    <row r="720" spans="2:16" hidden="1" outlineLevel="1" x14ac:dyDescent="0.2">
      <c r="B720" s="8">
        <v>45077</v>
      </c>
      <c r="C720" s="4" t="s">
        <v>2882</v>
      </c>
      <c r="D720" s="4">
        <v>4785</v>
      </c>
      <c r="E720" s="4" t="s">
        <v>520</v>
      </c>
      <c r="F720" s="4" t="s">
        <v>3806</v>
      </c>
      <c r="G720" s="12">
        <v>-313185</v>
      </c>
      <c r="H720" s="11" t="s">
        <v>1076</v>
      </c>
      <c r="I720" s="12">
        <v>-31319</v>
      </c>
      <c r="J720" s="12">
        <f t="shared" si="12"/>
        <v>-344504</v>
      </c>
      <c r="K720" s="4" t="s">
        <v>505</v>
      </c>
      <c r="L720" s="4" t="s">
        <v>3537</v>
      </c>
      <c r="M720" t="s">
        <v>5374</v>
      </c>
      <c r="N720"/>
      <c r="O720"/>
      <c r="P720"/>
    </row>
    <row r="721" spans="2:16" hidden="1" outlineLevel="1" x14ac:dyDescent="0.2">
      <c r="B721" s="8">
        <v>45077</v>
      </c>
      <c r="C721" s="4" t="s">
        <v>4351</v>
      </c>
      <c r="D721" s="4">
        <v>4786</v>
      </c>
      <c r="E721" s="4" t="s">
        <v>520</v>
      </c>
      <c r="F721" s="4" t="s">
        <v>3806</v>
      </c>
      <c r="G721" s="12">
        <v>-375822</v>
      </c>
      <c r="H721" s="11" t="s">
        <v>1076</v>
      </c>
      <c r="I721" s="12">
        <v>-37582</v>
      </c>
      <c r="J721" s="12">
        <f t="shared" si="12"/>
        <v>-413404</v>
      </c>
      <c r="K721" s="4" t="s">
        <v>505</v>
      </c>
      <c r="L721" s="4" t="s">
        <v>3537</v>
      </c>
      <c r="M721" t="s">
        <v>5374</v>
      </c>
      <c r="N721"/>
      <c r="O721"/>
      <c r="P721"/>
    </row>
    <row r="722" spans="2:16" hidden="1" outlineLevel="1" x14ac:dyDescent="0.2">
      <c r="B722" s="8">
        <v>45077</v>
      </c>
      <c r="C722" s="4" t="s">
        <v>4604</v>
      </c>
      <c r="D722" s="4">
        <v>4787</v>
      </c>
      <c r="E722" s="4" t="s">
        <v>520</v>
      </c>
      <c r="F722" s="4" t="s">
        <v>3806</v>
      </c>
      <c r="G722" s="12">
        <v>-689007</v>
      </c>
      <c r="H722" s="11" t="s">
        <v>1076</v>
      </c>
      <c r="I722" s="12">
        <v>-68901</v>
      </c>
      <c r="J722" s="12">
        <f t="shared" si="12"/>
        <v>-757908</v>
      </c>
      <c r="K722" s="4" t="s">
        <v>505</v>
      </c>
      <c r="L722" s="4" t="s">
        <v>3537</v>
      </c>
      <c r="M722" t="s">
        <v>5374</v>
      </c>
      <c r="N722"/>
      <c r="O722"/>
      <c r="P722"/>
    </row>
    <row r="723" spans="2:16" hidden="1" outlineLevel="1" x14ac:dyDescent="0.2">
      <c r="B723" s="8">
        <v>45077</v>
      </c>
      <c r="C723" s="4" t="s">
        <v>3827</v>
      </c>
      <c r="D723" s="4">
        <v>4788</v>
      </c>
      <c r="E723" s="4" t="s">
        <v>520</v>
      </c>
      <c r="F723" s="4" t="s">
        <v>3806</v>
      </c>
      <c r="G723" s="12">
        <v>-250548</v>
      </c>
      <c r="H723" s="11" t="s">
        <v>1076</v>
      </c>
      <c r="I723" s="12">
        <v>-25055</v>
      </c>
      <c r="J723" s="12">
        <f t="shared" si="12"/>
        <v>-275603</v>
      </c>
      <c r="K723" s="4" t="s">
        <v>505</v>
      </c>
      <c r="L723" s="4" t="s">
        <v>3537</v>
      </c>
      <c r="M723" t="s">
        <v>5374</v>
      </c>
      <c r="N723"/>
      <c r="O723"/>
      <c r="P723"/>
    </row>
    <row r="724" spans="2:16" hidden="1" outlineLevel="1" x14ac:dyDescent="0.2">
      <c r="B724" s="8">
        <v>45077</v>
      </c>
      <c r="C724" s="4" t="s">
        <v>2607</v>
      </c>
      <c r="D724" s="4">
        <v>4789</v>
      </c>
      <c r="E724" s="4" t="s">
        <v>520</v>
      </c>
      <c r="F724" s="4" t="s">
        <v>3806</v>
      </c>
      <c r="G724" s="12">
        <v>-187911</v>
      </c>
      <c r="H724" s="11" t="s">
        <v>1076</v>
      </c>
      <c r="I724" s="12">
        <v>-18791</v>
      </c>
      <c r="J724" s="12">
        <f t="shared" si="12"/>
        <v>-206702</v>
      </c>
      <c r="K724" s="4" t="s">
        <v>505</v>
      </c>
      <c r="L724" s="4" t="s">
        <v>3537</v>
      </c>
      <c r="M724" t="s">
        <v>5374</v>
      </c>
      <c r="N724"/>
      <c r="O724"/>
      <c r="P724"/>
    </row>
    <row r="725" spans="2:16" hidden="1" outlineLevel="1" x14ac:dyDescent="0.2">
      <c r="B725" s="8">
        <v>45077</v>
      </c>
      <c r="C725" s="4" t="s">
        <v>2519</v>
      </c>
      <c r="D725" s="4">
        <v>4790</v>
      </c>
      <c r="E725" s="4" t="s">
        <v>520</v>
      </c>
      <c r="F725" s="4" t="s">
        <v>3806</v>
      </c>
      <c r="G725" s="12">
        <v>-313185</v>
      </c>
      <c r="H725" s="11" t="s">
        <v>1076</v>
      </c>
      <c r="I725" s="12">
        <v>-31319</v>
      </c>
      <c r="J725" s="12">
        <f t="shared" si="12"/>
        <v>-344504</v>
      </c>
      <c r="K725" s="4" t="s">
        <v>505</v>
      </c>
      <c r="L725" s="4" t="s">
        <v>3537</v>
      </c>
      <c r="M725" t="s">
        <v>5374</v>
      </c>
      <c r="N725"/>
      <c r="O725"/>
      <c r="P725"/>
    </row>
    <row r="726" spans="2:16" hidden="1" outlineLevel="1" x14ac:dyDescent="0.2">
      <c r="B726" s="8">
        <v>45077</v>
      </c>
      <c r="C726" s="4" t="s">
        <v>1795</v>
      </c>
      <c r="D726" s="4">
        <v>4791</v>
      </c>
      <c r="E726" s="4" t="s">
        <v>520</v>
      </c>
      <c r="F726" s="4" t="s">
        <v>3806</v>
      </c>
      <c r="G726" s="12">
        <v>-375822</v>
      </c>
      <c r="H726" s="11" t="s">
        <v>1076</v>
      </c>
      <c r="I726" s="12">
        <v>-37582</v>
      </c>
      <c r="J726" s="12">
        <f t="shared" si="12"/>
        <v>-413404</v>
      </c>
      <c r="K726" s="4" t="s">
        <v>505</v>
      </c>
      <c r="L726" s="4" t="s">
        <v>3537</v>
      </c>
      <c r="M726" t="s">
        <v>5374</v>
      </c>
      <c r="N726"/>
      <c r="O726"/>
      <c r="P726"/>
    </row>
    <row r="727" spans="2:16" hidden="1" outlineLevel="1" x14ac:dyDescent="0.2">
      <c r="B727" s="8">
        <v>45077</v>
      </c>
      <c r="C727" s="4" t="s">
        <v>2272</v>
      </c>
      <c r="D727" s="4">
        <v>4792</v>
      </c>
      <c r="E727" s="4" t="s">
        <v>520</v>
      </c>
      <c r="F727" s="4" t="s">
        <v>3806</v>
      </c>
      <c r="G727" s="12">
        <v>-187911</v>
      </c>
      <c r="H727" s="11" t="s">
        <v>1076</v>
      </c>
      <c r="I727" s="12">
        <v>-18791</v>
      </c>
      <c r="J727" s="12">
        <f t="shared" si="12"/>
        <v>-206702</v>
      </c>
      <c r="K727" s="4" t="s">
        <v>505</v>
      </c>
      <c r="L727" s="4" t="s">
        <v>3537</v>
      </c>
      <c r="M727" t="s">
        <v>5374</v>
      </c>
      <c r="N727"/>
      <c r="O727"/>
      <c r="P727"/>
    </row>
    <row r="728" spans="2:16" hidden="1" outlineLevel="1" x14ac:dyDescent="0.2">
      <c r="B728" s="8">
        <v>45077</v>
      </c>
      <c r="C728" s="4" t="s">
        <v>4722</v>
      </c>
      <c r="D728" s="4">
        <v>4793</v>
      </c>
      <c r="E728" s="4" t="s">
        <v>520</v>
      </c>
      <c r="F728" s="4" t="s">
        <v>3806</v>
      </c>
      <c r="G728" s="12">
        <v>-375822</v>
      </c>
      <c r="H728" s="11" t="s">
        <v>1076</v>
      </c>
      <c r="I728" s="12">
        <v>-37582</v>
      </c>
      <c r="J728" s="12">
        <f t="shared" si="12"/>
        <v>-413404</v>
      </c>
      <c r="K728" s="4" t="s">
        <v>505</v>
      </c>
      <c r="L728" s="4" t="s">
        <v>3537</v>
      </c>
      <c r="M728" t="s">
        <v>5374</v>
      </c>
      <c r="N728"/>
      <c r="O728"/>
      <c r="P728"/>
    </row>
    <row r="729" spans="2:16" hidden="1" outlineLevel="1" x14ac:dyDescent="0.2">
      <c r="B729" s="8">
        <v>45077</v>
      </c>
      <c r="C729" s="4" t="s">
        <v>1659</v>
      </c>
      <c r="D729" s="4">
        <v>4794</v>
      </c>
      <c r="E729" s="4" t="s">
        <v>520</v>
      </c>
      <c r="F729" s="4" t="s">
        <v>3806</v>
      </c>
      <c r="G729" s="12">
        <v>-375822</v>
      </c>
      <c r="H729" s="11" t="s">
        <v>1076</v>
      </c>
      <c r="I729" s="12">
        <v>-37582</v>
      </c>
      <c r="J729" s="12">
        <f t="shared" si="12"/>
        <v>-413404</v>
      </c>
      <c r="K729" s="4" t="s">
        <v>505</v>
      </c>
      <c r="L729" s="4" t="s">
        <v>3537</v>
      </c>
      <c r="M729" t="s">
        <v>5374</v>
      </c>
      <c r="N729"/>
      <c r="O729"/>
      <c r="P729"/>
    </row>
    <row r="730" spans="2:16" hidden="1" outlineLevel="1" x14ac:dyDescent="0.2">
      <c r="B730" s="8">
        <v>45077</v>
      </c>
      <c r="C730" s="4" t="s">
        <v>1989</v>
      </c>
      <c r="D730" s="4">
        <v>4795</v>
      </c>
      <c r="E730" s="4" t="s">
        <v>520</v>
      </c>
      <c r="F730" s="4" t="s">
        <v>3806</v>
      </c>
      <c r="G730" s="12">
        <v>-250548</v>
      </c>
      <c r="H730" s="11" t="s">
        <v>1076</v>
      </c>
      <c r="I730" s="12">
        <v>-25055</v>
      </c>
      <c r="J730" s="12">
        <f t="shared" si="12"/>
        <v>-275603</v>
      </c>
      <c r="K730" s="4" t="s">
        <v>505</v>
      </c>
      <c r="L730" s="4" t="s">
        <v>3537</v>
      </c>
      <c r="M730" t="s">
        <v>5374</v>
      </c>
      <c r="N730"/>
      <c r="O730"/>
      <c r="P730"/>
    </row>
    <row r="731" spans="2:16" hidden="1" outlineLevel="1" x14ac:dyDescent="0.2">
      <c r="B731" s="8">
        <v>45077</v>
      </c>
      <c r="C731" s="4" t="s">
        <v>4455</v>
      </c>
      <c r="D731" s="4">
        <v>4796</v>
      </c>
      <c r="E731" s="4" t="s">
        <v>520</v>
      </c>
      <c r="F731" s="4" t="s">
        <v>3806</v>
      </c>
      <c r="G731" s="12">
        <v>-125274</v>
      </c>
      <c r="H731" s="11" t="s">
        <v>1076</v>
      </c>
      <c r="I731" s="12">
        <v>-12527</v>
      </c>
      <c r="J731" s="12">
        <f t="shared" si="12"/>
        <v>-137801</v>
      </c>
      <c r="K731" s="4" t="s">
        <v>505</v>
      </c>
      <c r="L731" s="4" t="s">
        <v>3537</v>
      </c>
      <c r="M731" t="s">
        <v>5374</v>
      </c>
      <c r="N731"/>
      <c r="O731"/>
      <c r="P731"/>
    </row>
    <row r="732" spans="2:16" hidden="1" outlineLevel="1" x14ac:dyDescent="0.2">
      <c r="B732" s="8">
        <v>45077</v>
      </c>
      <c r="C732" s="4" t="s">
        <v>3804</v>
      </c>
      <c r="D732" s="4">
        <v>4797</v>
      </c>
      <c r="E732" s="4" t="s">
        <v>520</v>
      </c>
      <c r="F732" s="4" t="s">
        <v>3806</v>
      </c>
      <c r="G732" s="12">
        <v>-250548</v>
      </c>
      <c r="H732" s="11" t="s">
        <v>1076</v>
      </c>
      <c r="I732" s="12">
        <v>-25055</v>
      </c>
      <c r="J732" s="12">
        <f t="shared" si="12"/>
        <v>-275603</v>
      </c>
      <c r="K732" s="4" t="s">
        <v>505</v>
      </c>
      <c r="L732" s="4" t="s">
        <v>3537</v>
      </c>
      <c r="M732" t="s">
        <v>5374</v>
      </c>
      <c r="N732"/>
      <c r="O732"/>
      <c r="P732"/>
    </row>
    <row r="733" spans="2:16" hidden="1" outlineLevel="1" x14ac:dyDescent="0.2">
      <c r="B733" s="8">
        <v>45077</v>
      </c>
      <c r="C733" s="4" t="s">
        <v>1771</v>
      </c>
      <c r="D733" s="4">
        <v>4798</v>
      </c>
      <c r="E733" s="4" t="s">
        <v>520</v>
      </c>
      <c r="F733" s="4" t="s">
        <v>3806</v>
      </c>
      <c r="G733" s="12">
        <v>-187911</v>
      </c>
      <c r="H733" s="11" t="s">
        <v>1076</v>
      </c>
      <c r="I733" s="12">
        <v>-18791</v>
      </c>
      <c r="J733" s="12">
        <f t="shared" si="12"/>
        <v>-206702</v>
      </c>
      <c r="K733" s="4" t="s">
        <v>505</v>
      </c>
      <c r="L733" s="4" t="s">
        <v>3537</v>
      </c>
      <c r="M733" t="s">
        <v>5374</v>
      </c>
      <c r="N733"/>
      <c r="O733"/>
      <c r="P733"/>
    </row>
    <row r="734" spans="2:16" hidden="1" outlineLevel="1" x14ac:dyDescent="0.2">
      <c r="B734" s="8">
        <v>45077</v>
      </c>
      <c r="C734" s="4" t="s">
        <v>1471</v>
      </c>
      <c r="D734" s="4">
        <v>4799</v>
      </c>
      <c r="E734" s="4" t="s">
        <v>520</v>
      </c>
      <c r="F734" s="4" t="s">
        <v>3806</v>
      </c>
      <c r="G734" s="12">
        <v>-125274</v>
      </c>
      <c r="H734" s="11" t="s">
        <v>1076</v>
      </c>
      <c r="I734" s="12">
        <v>-12527</v>
      </c>
      <c r="J734" s="12">
        <f t="shared" si="12"/>
        <v>-137801</v>
      </c>
      <c r="K734" s="4" t="s">
        <v>505</v>
      </c>
      <c r="L734" s="4" t="s">
        <v>3537</v>
      </c>
      <c r="M734" t="s">
        <v>5374</v>
      </c>
      <c r="N734"/>
      <c r="O734"/>
      <c r="P734"/>
    </row>
    <row r="735" spans="2:16" hidden="1" outlineLevel="1" x14ac:dyDescent="0.2">
      <c r="B735" s="8">
        <v>45077</v>
      </c>
      <c r="C735" s="4" t="s">
        <v>573</v>
      </c>
      <c r="D735" s="4">
        <v>4800</v>
      </c>
      <c r="E735" s="4" t="s">
        <v>520</v>
      </c>
      <c r="F735" s="4" t="s">
        <v>3806</v>
      </c>
      <c r="G735" s="12">
        <v>-187911</v>
      </c>
      <c r="H735" s="11" t="s">
        <v>1076</v>
      </c>
      <c r="I735" s="12">
        <v>-18791</v>
      </c>
      <c r="J735" s="12">
        <f t="shared" si="12"/>
        <v>-206702</v>
      </c>
      <c r="K735" s="4" t="s">
        <v>505</v>
      </c>
      <c r="L735" s="4" t="s">
        <v>3537</v>
      </c>
      <c r="M735" t="s">
        <v>5374</v>
      </c>
      <c r="N735"/>
      <c r="O735"/>
      <c r="P735"/>
    </row>
    <row r="736" spans="2:16" hidden="1" outlineLevel="1" x14ac:dyDescent="0.2">
      <c r="B736" s="8">
        <v>45077</v>
      </c>
      <c r="C736" s="4" t="s">
        <v>4078</v>
      </c>
      <c r="D736" s="4">
        <v>4801</v>
      </c>
      <c r="E736" s="4" t="s">
        <v>520</v>
      </c>
      <c r="F736" s="4" t="s">
        <v>3806</v>
      </c>
      <c r="G736" s="12">
        <v>-125274</v>
      </c>
      <c r="H736" s="11" t="s">
        <v>1076</v>
      </c>
      <c r="I736" s="12">
        <v>-12527</v>
      </c>
      <c r="J736" s="12">
        <f t="shared" si="12"/>
        <v>-137801</v>
      </c>
      <c r="K736" s="4" t="s">
        <v>505</v>
      </c>
      <c r="L736" s="4" t="s">
        <v>3537</v>
      </c>
      <c r="M736" t="s">
        <v>5374</v>
      </c>
      <c r="N736"/>
      <c r="O736"/>
      <c r="P736"/>
    </row>
    <row r="737" spans="2:16" hidden="1" outlineLevel="1" x14ac:dyDescent="0.2">
      <c r="B737" s="8">
        <v>45077</v>
      </c>
      <c r="C737" s="4" t="s">
        <v>1214</v>
      </c>
      <c r="D737" s="4">
        <v>4802</v>
      </c>
      <c r="E737" s="4" t="s">
        <v>520</v>
      </c>
      <c r="F737" s="4" t="s">
        <v>3806</v>
      </c>
      <c r="G737" s="12">
        <v>-250548</v>
      </c>
      <c r="H737" s="11" t="s">
        <v>1076</v>
      </c>
      <c r="I737" s="12">
        <v>-25055</v>
      </c>
      <c r="J737" s="12">
        <f t="shared" si="12"/>
        <v>-275603</v>
      </c>
      <c r="K737" s="4" t="s">
        <v>505</v>
      </c>
      <c r="L737" s="4" t="s">
        <v>3537</v>
      </c>
      <c r="M737" t="s">
        <v>5374</v>
      </c>
      <c r="N737"/>
      <c r="O737"/>
      <c r="P737"/>
    </row>
    <row r="738" spans="2:16" hidden="1" outlineLevel="1" x14ac:dyDescent="0.2">
      <c r="B738" s="8">
        <v>45077</v>
      </c>
      <c r="C738" s="4" t="s">
        <v>741</v>
      </c>
      <c r="D738" s="4">
        <v>4803</v>
      </c>
      <c r="E738" s="4" t="s">
        <v>520</v>
      </c>
      <c r="F738" s="4" t="s">
        <v>3806</v>
      </c>
      <c r="G738" s="12">
        <v>-125274</v>
      </c>
      <c r="H738" s="11" t="s">
        <v>1076</v>
      </c>
      <c r="I738" s="12">
        <v>-12527</v>
      </c>
      <c r="J738" s="12">
        <f t="shared" si="12"/>
        <v>-137801</v>
      </c>
      <c r="K738" s="4" t="s">
        <v>505</v>
      </c>
      <c r="L738" s="4" t="s">
        <v>3537</v>
      </c>
      <c r="M738" t="s">
        <v>5374</v>
      </c>
      <c r="N738"/>
      <c r="O738"/>
      <c r="P738"/>
    </row>
    <row r="739" spans="2:16" hidden="1" outlineLevel="1" x14ac:dyDescent="0.2">
      <c r="B739" s="8">
        <v>45077</v>
      </c>
      <c r="C739" s="4" t="s">
        <v>2673</v>
      </c>
      <c r="D739" s="4">
        <v>4804</v>
      </c>
      <c r="E739" s="4" t="s">
        <v>520</v>
      </c>
      <c r="F739" s="4" t="s">
        <v>3806</v>
      </c>
      <c r="G739" s="12">
        <v>-125274</v>
      </c>
      <c r="H739" s="11" t="s">
        <v>1076</v>
      </c>
      <c r="I739" s="12">
        <v>-12527</v>
      </c>
      <c r="J739" s="12">
        <f t="shared" si="12"/>
        <v>-137801</v>
      </c>
      <c r="K739" s="4" t="s">
        <v>505</v>
      </c>
      <c r="L739" s="4" t="s">
        <v>3537</v>
      </c>
      <c r="M739" t="s">
        <v>5374</v>
      </c>
      <c r="N739"/>
      <c r="O739"/>
      <c r="P739"/>
    </row>
    <row r="740" spans="2:16" hidden="1" outlineLevel="1" x14ac:dyDescent="0.2">
      <c r="B740" s="8">
        <v>45077</v>
      </c>
      <c r="C740" s="4" t="s">
        <v>3884</v>
      </c>
      <c r="D740" s="4">
        <v>4805</v>
      </c>
      <c r="E740" s="4" t="s">
        <v>520</v>
      </c>
      <c r="F740" s="4" t="s">
        <v>3806</v>
      </c>
      <c r="G740" s="12">
        <v>-313185</v>
      </c>
      <c r="H740" s="11" t="s">
        <v>1076</v>
      </c>
      <c r="I740" s="12">
        <v>-31319</v>
      </c>
      <c r="J740" s="12">
        <f t="shared" si="12"/>
        <v>-344504</v>
      </c>
      <c r="K740" s="4" t="s">
        <v>505</v>
      </c>
      <c r="L740" s="4" t="s">
        <v>3537</v>
      </c>
      <c r="M740" t="s">
        <v>5374</v>
      </c>
      <c r="N740"/>
      <c r="O740"/>
      <c r="P740"/>
    </row>
    <row r="741" spans="2:16" hidden="1" outlineLevel="1" x14ac:dyDescent="0.2">
      <c r="B741" s="8">
        <v>45077</v>
      </c>
      <c r="C741" s="4" t="s">
        <v>4807</v>
      </c>
      <c r="D741" s="4">
        <v>4806</v>
      </c>
      <c r="E741" s="4" t="s">
        <v>520</v>
      </c>
      <c r="F741" s="4" t="s">
        <v>3806</v>
      </c>
      <c r="G741" s="12">
        <v>-375822</v>
      </c>
      <c r="H741" s="11" t="s">
        <v>1076</v>
      </c>
      <c r="I741" s="12">
        <v>-37582</v>
      </c>
      <c r="J741" s="12">
        <f t="shared" si="12"/>
        <v>-413404</v>
      </c>
      <c r="K741" s="4" t="s">
        <v>505</v>
      </c>
      <c r="L741" s="4" t="s">
        <v>3537</v>
      </c>
      <c r="M741" t="s">
        <v>5374</v>
      </c>
      <c r="N741"/>
      <c r="O741"/>
      <c r="P741"/>
    </row>
    <row r="742" spans="2:16" hidden="1" outlineLevel="1" x14ac:dyDescent="0.2">
      <c r="B742" s="8">
        <v>45077</v>
      </c>
      <c r="C742" s="4" t="s">
        <v>1959</v>
      </c>
      <c r="D742" s="4">
        <v>4807</v>
      </c>
      <c r="E742" s="4" t="s">
        <v>520</v>
      </c>
      <c r="F742" s="4" t="s">
        <v>3806</v>
      </c>
      <c r="G742" s="12">
        <v>-313185</v>
      </c>
      <c r="H742" s="11" t="s">
        <v>1076</v>
      </c>
      <c r="I742" s="12">
        <v>-31319</v>
      </c>
      <c r="J742" s="12">
        <f t="shared" si="12"/>
        <v>-344504</v>
      </c>
      <c r="K742" s="4" t="s">
        <v>505</v>
      </c>
      <c r="L742" s="4" t="s">
        <v>3537</v>
      </c>
      <c r="M742" t="s">
        <v>5374</v>
      </c>
      <c r="N742"/>
      <c r="O742"/>
      <c r="P742"/>
    </row>
    <row r="743" spans="2:16" hidden="1" outlineLevel="1" x14ac:dyDescent="0.2">
      <c r="B743" s="8">
        <v>45077</v>
      </c>
      <c r="C743" s="4" t="s">
        <v>3132</v>
      </c>
      <c r="D743" s="4">
        <v>4808</v>
      </c>
      <c r="E743" s="4" t="s">
        <v>520</v>
      </c>
      <c r="F743" s="4" t="s">
        <v>3806</v>
      </c>
      <c r="G743" s="12">
        <v>-501096</v>
      </c>
      <c r="H743" s="11" t="s">
        <v>1076</v>
      </c>
      <c r="I743" s="12">
        <v>-50110</v>
      </c>
      <c r="J743" s="12">
        <f t="shared" si="12"/>
        <v>-551206</v>
      </c>
      <c r="K743" s="4" t="s">
        <v>505</v>
      </c>
      <c r="L743" s="4" t="s">
        <v>3537</v>
      </c>
      <c r="M743" t="s">
        <v>5374</v>
      </c>
      <c r="N743"/>
      <c r="O743"/>
      <c r="P743"/>
    </row>
    <row r="744" spans="2:16" hidden="1" outlineLevel="1" x14ac:dyDescent="0.2">
      <c r="B744" s="8">
        <v>45077</v>
      </c>
      <c r="C744" s="4" t="s">
        <v>5107</v>
      </c>
      <c r="D744" s="4">
        <v>4809</v>
      </c>
      <c r="E744" s="4" t="s">
        <v>520</v>
      </c>
      <c r="F744" s="4" t="s">
        <v>3806</v>
      </c>
      <c r="G744" s="12">
        <v>-125274</v>
      </c>
      <c r="H744" s="11" t="s">
        <v>1076</v>
      </c>
      <c r="I744" s="12">
        <v>-12527</v>
      </c>
      <c r="J744" s="12">
        <f t="shared" si="12"/>
        <v>-137801</v>
      </c>
      <c r="K744" s="4" t="s">
        <v>505</v>
      </c>
      <c r="L744" s="4" t="s">
        <v>3537</v>
      </c>
      <c r="M744" t="s">
        <v>5374</v>
      </c>
      <c r="N744"/>
      <c r="O744"/>
      <c r="P744"/>
    </row>
    <row r="745" spans="2:16" hidden="1" outlineLevel="1" x14ac:dyDescent="0.2">
      <c r="B745" s="8">
        <v>45077</v>
      </c>
      <c r="C745" s="4" t="s">
        <v>731</v>
      </c>
      <c r="D745" s="4">
        <v>4810</v>
      </c>
      <c r="E745" s="4" t="s">
        <v>520</v>
      </c>
      <c r="F745" s="4" t="s">
        <v>3806</v>
      </c>
      <c r="G745" s="12">
        <v>-250548</v>
      </c>
      <c r="H745" s="11" t="s">
        <v>1076</v>
      </c>
      <c r="I745" s="12">
        <v>-25055</v>
      </c>
      <c r="J745" s="12">
        <f t="shared" si="12"/>
        <v>-275603</v>
      </c>
      <c r="K745" s="4" t="s">
        <v>505</v>
      </c>
      <c r="L745" s="4" t="s">
        <v>3537</v>
      </c>
      <c r="M745" t="s">
        <v>5374</v>
      </c>
      <c r="N745"/>
      <c r="O745"/>
      <c r="P745"/>
    </row>
    <row r="746" spans="2:16" hidden="1" outlineLevel="1" x14ac:dyDescent="0.2">
      <c r="B746" s="8">
        <v>45077</v>
      </c>
      <c r="C746" s="4" t="s">
        <v>2818</v>
      </c>
      <c r="D746" s="4">
        <v>4811</v>
      </c>
      <c r="E746" s="4" t="s">
        <v>520</v>
      </c>
      <c r="F746" s="4" t="s">
        <v>3806</v>
      </c>
      <c r="G746" s="12">
        <v>-313185</v>
      </c>
      <c r="H746" s="11" t="s">
        <v>1076</v>
      </c>
      <c r="I746" s="12">
        <v>-31319</v>
      </c>
      <c r="J746" s="12">
        <f t="shared" si="12"/>
        <v>-344504</v>
      </c>
      <c r="K746" s="4" t="s">
        <v>505</v>
      </c>
      <c r="L746" s="4" t="s">
        <v>3537</v>
      </c>
      <c r="M746" t="s">
        <v>5374</v>
      </c>
      <c r="N746"/>
      <c r="O746"/>
      <c r="P746"/>
    </row>
    <row r="747" spans="2:16" hidden="1" outlineLevel="1" x14ac:dyDescent="0.2">
      <c r="B747" s="8">
        <v>45077</v>
      </c>
      <c r="C747" s="4" t="s">
        <v>4391</v>
      </c>
      <c r="D747" s="4">
        <v>5300</v>
      </c>
      <c r="E747" s="4" t="s">
        <v>520</v>
      </c>
      <c r="F747" s="4" t="s">
        <v>3806</v>
      </c>
      <c r="G747" s="12">
        <v>-313185</v>
      </c>
      <c r="H747" s="11" t="s">
        <v>1076</v>
      </c>
      <c r="I747" s="12">
        <v>-31319</v>
      </c>
      <c r="J747" s="12">
        <f t="shared" si="12"/>
        <v>-344504</v>
      </c>
      <c r="K747" s="4" t="s">
        <v>505</v>
      </c>
      <c r="L747" s="4" t="s">
        <v>3537</v>
      </c>
      <c r="M747" t="s">
        <v>5374</v>
      </c>
      <c r="N747"/>
      <c r="O747"/>
      <c r="P747"/>
    </row>
    <row r="748" spans="2:16" hidden="1" outlineLevel="1" x14ac:dyDescent="0.2">
      <c r="B748" s="8">
        <v>45077</v>
      </c>
      <c r="C748" s="4" t="s">
        <v>2191</v>
      </c>
      <c r="D748" s="4">
        <v>5334</v>
      </c>
      <c r="E748" s="4" t="s">
        <v>520</v>
      </c>
      <c r="F748" s="4" t="s">
        <v>3806</v>
      </c>
      <c r="G748" s="12">
        <v>-313185</v>
      </c>
      <c r="H748" s="11" t="s">
        <v>1076</v>
      </c>
      <c r="I748" s="12">
        <v>-31319</v>
      </c>
      <c r="J748" s="12">
        <f t="shared" si="12"/>
        <v>-344504</v>
      </c>
      <c r="K748" s="4" t="s">
        <v>505</v>
      </c>
      <c r="L748" s="4" t="s">
        <v>3537</v>
      </c>
      <c r="M748" t="s">
        <v>5374</v>
      </c>
      <c r="N748"/>
      <c r="O748"/>
      <c r="P748"/>
    </row>
    <row r="749" spans="2:16" hidden="1" outlineLevel="1" x14ac:dyDescent="0.2">
      <c r="B749" s="8">
        <v>45077</v>
      </c>
      <c r="C749" s="4" t="s">
        <v>2804</v>
      </c>
      <c r="D749" s="4">
        <v>5335</v>
      </c>
      <c r="E749" s="4" t="s">
        <v>520</v>
      </c>
      <c r="F749" s="4" t="s">
        <v>3806</v>
      </c>
      <c r="G749" s="12">
        <v>-250548</v>
      </c>
      <c r="H749" s="11" t="s">
        <v>1076</v>
      </c>
      <c r="I749" s="12">
        <v>-25055</v>
      </c>
      <c r="J749" s="12">
        <f t="shared" si="12"/>
        <v>-275603</v>
      </c>
      <c r="K749" s="4" t="s">
        <v>505</v>
      </c>
      <c r="L749" s="4" t="s">
        <v>3537</v>
      </c>
      <c r="M749" t="s">
        <v>5374</v>
      </c>
      <c r="N749"/>
      <c r="O749"/>
      <c r="P749"/>
    </row>
    <row r="750" spans="2:16" hidden="1" outlineLevel="1" x14ac:dyDescent="0.2">
      <c r="B750" s="8">
        <v>45077</v>
      </c>
      <c r="C750" s="4" t="s">
        <v>3821</v>
      </c>
      <c r="D750" s="4">
        <v>5336</v>
      </c>
      <c r="E750" s="4" t="s">
        <v>520</v>
      </c>
      <c r="F750" s="4" t="s">
        <v>3806</v>
      </c>
      <c r="G750" s="12">
        <v>-187911</v>
      </c>
      <c r="H750" s="11" t="s">
        <v>1076</v>
      </c>
      <c r="I750" s="12">
        <v>-18791</v>
      </c>
      <c r="J750" s="12">
        <f t="shared" si="12"/>
        <v>-206702</v>
      </c>
      <c r="K750" s="4" t="s">
        <v>505</v>
      </c>
      <c r="L750" s="4" t="s">
        <v>3537</v>
      </c>
      <c r="M750" t="s">
        <v>5374</v>
      </c>
      <c r="N750"/>
      <c r="O750"/>
      <c r="P750"/>
    </row>
    <row r="751" spans="2:16" hidden="1" outlineLevel="1" x14ac:dyDescent="0.2">
      <c r="B751" s="8">
        <v>45077</v>
      </c>
      <c r="C751" s="4" t="s">
        <v>3666</v>
      </c>
      <c r="D751" s="4">
        <v>5337</v>
      </c>
      <c r="E751" s="4" t="s">
        <v>520</v>
      </c>
      <c r="F751" s="4" t="s">
        <v>3806</v>
      </c>
      <c r="G751" s="12">
        <v>-250548</v>
      </c>
      <c r="H751" s="11" t="s">
        <v>1076</v>
      </c>
      <c r="I751" s="12">
        <v>-25055</v>
      </c>
      <c r="J751" s="12">
        <f t="shared" si="12"/>
        <v>-275603</v>
      </c>
      <c r="K751" s="4" t="s">
        <v>505</v>
      </c>
      <c r="L751" s="4" t="s">
        <v>3537</v>
      </c>
      <c r="M751" t="s">
        <v>5374</v>
      </c>
      <c r="N751"/>
      <c r="O751"/>
      <c r="P751"/>
    </row>
    <row r="752" spans="2:16" hidden="1" outlineLevel="1" x14ac:dyDescent="0.2">
      <c r="B752" s="8">
        <v>45077</v>
      </c>
      <c r="C752" s="4" t="s">
        <v>273</v>
      </c>
      <c r="D752" s="4">
        <v>5338</v>
      </c>
      <c r="E752" s="4" t="s">
        <v>520</v>
      </c>
      <c r="F752" s="4" t="s">
        <v>3806</v>
      </c>
      <c r="G752" s="12">
        <v>-250548</v>
      </c>
      <c r="H752" s="11" t="s">
        <v>1076</v>
      </c>
      <c r="I752" s="12">
        <v>-25055</v>
      </c>
      <c r="J752" s="12">
        <f t="shared" si="12"/>
        <v>-275603</v>
      </c>
      <c r="K752" s="4" t="s">
        <v>505</v>
      </c>
      <c r="L752" s="4" t="s">
        <v>3537</v>
      </c>
      <c r="M752" t="s">
        <v>5374</v>
      </c>
      <c r="N752"/>
      <c r="O752"/>
      <c r="P752"/>
    </row>
    <row r="753" spans="2:16" hidden="1" outlineLevel="1" x14ac:dyDescent="0.2">
      <c r="B753" s="8">
        <v>45077</v>
      </c>
      <c r="C753" s="4" t="s">
        <v>2061</v>
      </c>
      <c r="D753" s="4">
        <v>5339</v>
      </c>
      <c r="E753" s="4" t="s">
        <v>520</v>
      </c>
      <c r="F753" s="4" t="s">
        <v>3806</v>
      </c>
      <c r="G753" s="12">
        <v>-375822</v>
      </c>
      <c r="H753" s="11" t="s">
        <v>1076</v>
      </c>
      <c r="I753" s="12">
        <v>-37582</v>
      </c>
      <c r="J753" s="12">
        <f t="shared" si="12"/>
        <v>-413404</v>
      </c>
      <c r="K753" s="4" t="s">
        <v>505</v>
      </c>
      <c r="L753" s="4" t="s">
        <v>3537</v>
      </c>
      <c r="M753" t="s">
        <v>5374</v>
      </c>
      <c r="N753"/>
      <c r="O753"/>
      <c r="P753"/>
    </row>
    <row r="754" spans="2:16" hidden="1" outlineLevel="1" x14ac:dyDescent="0.2">
      <c r="B754" s="8">
        <v>45077</v>
      </c>
      <c r="C754" s="4" t="s">
        <v>722</v>
      </c>
      <c r="D754" s="4">
        <v>5340</v>
      </c>
      <c r="E754" s="4" t="s">
        <v>520</v>
      </c>
      <c r="F754" s="4" t="s">
        <v>3806</v>
      </c>
      <c r="G754" s="12">
        <v>-313185</v>
      </c>
      <c r="H754" s="11" t="s">
        <v>1076</v>
      </c>
      <c r="I754" s="12">
        <v>-31319</v>
      </c>
      <c r="J754" s="12">
        <f t="shared" si="12"/>
        <v>-344504</v>
      </c>
      <c r="K754" s="4" t="s">
        <v>505</v>
      </c>
      <c r="L754" s="4" t="s">
        <v>3537</v>
      </c>
      <c r="M754" t="s">
        <v>5374</v>
      </c>
      <c r="N754"/>
      <c r="O754"/>
      <c r="P754"/>
    </row>
    <row r="755" spans="2:16" hidden="1" outlineLevel="1" x14ac:dyDescent="0.2">
      <c r="B755" s="8">
        <v>45077</v>
      </c>
      <c r="C755" s="4" t="s">
        <v>4270</v>
      </c>
      <c r="D755" s="4">
        <v>5341</v>
      </c>
      <c r="E755" s="4" t="s">
        <v>520</v>
      </c>
      <c r="F755" s="4" t="s">
        <v>3806</v>
      </c>
      <c r="G755" s="12">
        <v>-125274</v>
      </c>
      <c r="H755" s="11" t="s">
        <v>1076</v>
      </c>
      <c r="I755" s="12">
        <v>-12527</v>
      </c>
      <c r="J755" s="12">
        <f t="shared" si="12"/>
        <v>-137801</v>
      </c>
      <c r="K755" s="4" t="s">
        <v>505</v>
      </c>
      <c r="L755" s="4" t="s">
        <v>3537</v>
      </c>
      <c r="M755" t="s">
        <v>5374</v>
      </c>
      <c r="N755"/>
      <c r="O755"/>
      <c r="P755"/>
    </row>
    <row r="756" spans="2:16" hidden="1" outlineLevel="1" x14ac:dyDescent="0.2">
      <c r="B756" s="8">
        <v>45077</v>
      </c>
      <c r="C756" s="4" t="s">
        <v>4791</v>
      </c>
      <c r="D756" s="4">
        <v>5342</v>
      </c>
      <c r="E756" s="4" t="s">
        <v>520</v>
      </c>
      <c r="F756" s="4" t="s">
        <v>3806</v>
      </c>
      <c r="G756" s="12">
        <v>-313185</v>
      </c>
      <c r="H756" s="11" t="s">
        <v>1076</v>
      </c>
      <c r="I756" s="12">
        <v>-31319</v>
      </c>
      <c r="J756" s="12">
        <f t="shared" si="12"/>
        <v>-344504</v>
      </c>
      <c r="K756" s="4" t="s">
        <v>505</v>
      </c>
      <c r="L756" s="4" t="s">
        <v>3537</v>
      </c>
      <c r="M756" t="s">
        <v>5374</v>
      </c>
      <c r="N756"/>
      <c r="O756"/>
      <c r="P756"/>
    </row>
    <row r="757" spans="2:16" hidden="1" outlineLevel="1" x14ac:dyDescent="0.2">
      <c r="B757" s="8">
        <v>45077</v>
      </c>
      <c r="C757" s="4" t="s">
        <v>3791</v>
      </c>
      <c r="D757" s="4">
        <v>5343</v>
      </c>
      <c r="E757" s="4" t="s">
        <v>520</v>
      </c>
      <c r="F757" s="4" t="s">
        <v>3806</v>
      </c>
      <c r="G757" s="12">
        <v>-313185</v>
      </c>
      <c r="H757" s="11" t="s">
        <v>1076</v>
      </c>
      <c r="I757" s="12">
        <v>-31319</v>
      </c>
      <c r="J757" s="12">
        <f t="shared" si="12"/>
        <v>-344504</v>
      </c>
      <c r="K757" s="4" t="s">
        <v>505</v>
      </c>
      <c r="L757" s="4" t="s">
        <v>3537</v>
      </c>
      <c r="M757" t="s">
        <v>5374</v>
      </c>
      <c r="N757"/>
      <c r="O757"/>
      <c r="P757"/>
    </row>
    <row r="758" spans="2:16" hidden="1" outlineLevel="1" x14ac:dyDescent="0.2">
      <c r="B758" s="8">
        <v>45077</v>
      </c>
      <c r="C758" s="4" t="s">
        <v>4140</v>
      </c>
      <c r="D758" s="4">
        <v>5344</v>
      </c>
      <c r="E758" s="4" t="s">
        <v>520</v>
      </c>
      <c r="F758" s="4" t="s">
        <v>3806</v>
      </c>
      <c r="G758" s="12">
        <v>-62637</v>
      </c>
      <c r="H758" s="11" t="s">
        <v>1076</v>
      </c>
      <c r="I758" s="12">
        <v>-6264</v>
      </c>
      <c r="J758" s="12">
        <f t="shared" si="12"/>
        <v>-68901</v>
      </c>
      <c r="K758" s="4" t="s">
        <v>505</v>
      </c>
      <c r="L758" s="4" t="s">
        <v>3537</v>
      </c>
      <c r="M758" t="s">
        <v>5374</v>
      </c>
      <c r="N758"/>
      <c r="O758"/>
      <c r="P758"/>
    </row>
    <row r="759" spans="2:16" hidden="1" outlineLevel="1" x14ac:dyDescent="0.2">
      <c r="B759" s="8">
        <v>45077</v>
      </c>
      <c r="C759" s="4" t="s">
        <v>4297</v>
      </c>
      <c r="D759" s="4">
        <v>5345</v>
      </c>
      <c r="E759" s="4" t="s">
        <v>520</v>
      </c>
      <c r="F759" s="4" t="s">
        <v>3806</v>
      </c>
      <c r="G759" s="12">
        <v>-187911</v>
      </c>
      <c r="H759" s="11" t="s">
        <v>1076</v>
      </c>
      <c r="I759" s="12">
        <v>-18791</v>
      </c>
      <c r="J759" s="12">
        <f t="shared" si="12"/>
        <v>-206702</v>
      </c>
      <c r="K759" s="4" t="s">
        <v>505</v>
      </c>
      <c r="L759" s="4" t="s">
        <v>3537</v>
      </c>
      <c r="M759" t="s">
        <v>5374</v>
      </c>
      <c r="N759"/>
      <c r="O759"/>
      <c r="P759"/>
    </row>
    <row r="760" spans="2:16" hidden="1" outlineLevel="1" x14ac:dyDescent="0.2">
      <c r="B760" s="8">
        <v>45077</v>
      </c>
      <c r="C760" s="4" t="s">
        <v>4170</v>
      </c>
      <c r="D760" s="4">
        <v>5346</v>
      </c>
      <c r="E760" s="4" t="s">
        <v>520</v>
      </c>
      <c r="F760" s="4" t="s">
        <v>3806</v>
      </c>
      <c r="G760" s="12">
        <v>-313185</v>
      </c>
      <c r="H760" s="11" t="s">
        <v>1076</v>
      </c>
      <c r="I760" s="12">
        <v>-31319</v>
      </c>
      <c r="J760" s="12">
        <f t="shared" si="12"/>
        <v>-344504</v>
      </c>
      <c r="K760" s="4" t="s">
        <v>505</v>
      </c>
      <c r="L760" s="4" t="s">
        <v>3537</v>
      </c>
      <c r="M760" t="s">
        <v>5374</v>
      </c>
      <c r="N760"/>
      <c r="O760"/>
      <c r="P760"/>
    </row>
    <row r="761" spans="2:16" hidden="1" outlineLevel="1" x14ac:dyDescent="0.2">
      <c r="B761" s="8">
        <v>45077</v>
      </c>
      <c r="C761" s="4" t="s">
        <v>3828</v>
      </c>
      <c r="D761" s="4">
        <v>5347</v>
      </c>
      <c r="E761" s="4" t="s">
        <v>520</v>
      </c>
      <c r="F761" s="4" t="s">
        <v>3806</v>
      </c>
      <c r="G761" s="12">
        <v>-250548</v>
      </c>
      <c r="H761" s="11" t="s">
        <v>1076</v>
      </c>
      <c r="I761" s="12">
        <v>-25055</v>
      </c>
      <c r="J761" s="12">
        <f t="shared" si="12"/>
        <v>-275603</v>
      </c>
      <c r="K761" s="4" t="s">
        <v>505</v>
      </c>
      <c r="L761" s="4" t="s">
        <v>3537</v>
      </c>
      <c r="M761" t="s">
        <v>5374</v>
      </c>
      <c r="N761"/>
      <c r="O761"/>
      <c r="P761"/>
    </row>
    <row r="762" spans="2:16" hidden="1" outlineLevel="1" x14ac:dyDescent="0.2">
      <c r="B762" s="8">
        <v>45077</v>
      </c>
      <c r="C762" s="4" t="s">
        <v>1355</v>
      </c>
      <c r="D762" s="4">
        <v>5348</v>
      </c>
      <c r="E762" s="4" t="s">
        <v>520</v>
      </c>
      <c r="F762" s="4" t="s">
        <v>3806</v>
      </c>
      <c r="G762" s="12">
        <v>-375822</v>
      </c>
      <c r="H762" s="11" t="s">
        <v>1076</v>
      </c>
      <c r="I762" s="12">
        <v>-37582</v>
      </c>
      <c r="J762" s="12">
        <f t="shared" si="12"/>
        <v>-413404</v>
      </c>
      <c r="K762" s="4" t="s">
        <v>505</v>
      </c>
      <c r="L762" s="4" t="s">
        <v>3537</v>
      </c>
      <c r="M762" t="s">
        <v>5374</v>
      </c>
      <c r="N762"/>
      <c r="O762"/>
      <c r="P762"/>
    </row>
    <row r="763" spans="2:16" hidden="1" outlineLevel="1" x14ac:dyDescent="0.2">
      <c r="B763" s="8">
        <v>45077</v>
      </c>
      <c r="C763" s="4" t="s">
        <v>4983</v>
      </c>
      <c r="D763" s="4">
        <v>5349</v>
      </c>
      <c r="E763" s="4" t="s">
        <v>520</v>
      </c>
      <c r="F763" s="4" t="s">
        <v>3806</v>
      </c>
      <c r="G763" s="12">
        <v>-313185</v>
      </c>
      <c r="H763" s="11" t="s">
        <v>1076</v>
      </c>
      <c r="I763" s="12">
        <v>-31319</v>
      </c>
      <c r="J763" s="12">
        <f t="shared" si="12"/>
        <v>-344504</v>
      </c>
      <c r="K763" s="4" t="s">
        <v>505</v>
      </c>
      <c r="L763" s="4" t="s">
        <v>3537</v>
      </c>
      <c r="M763" t="s">
        <v>5374</v>
      </c>
      <c r="N763"/>
      <c r="O763"/>
      <c r="P763"/>
    </row>
    <row r="764" spans="2:16" hidden="1" outlineLevel="1" x14ac:dyDescent="0.2">
      <c r="B764" s="8">
        <v>45077</v>
      </c>
      <c r="C764" s="4" t="s">
        <v>508</v>
      </c>
      <c r="D764" s="4">
        <v>5350</v>
      </c>
      <c r="E764" s="4" t="s">
        <v>520</v>
      </c>
      <c r="F764" s="4" t="s">
        <v>3806</v>
      </c>
      <c r="G764" s="12">
        <v>-62637</v>
      </c>
      <c r="H764" s="11" t="s">
        <v>1076</v>
      </c>
      <c r="I764" s="12">
        <v>-6264</v>
      </c>
      <c r="J764" s="12">
        <f t="shared" si="12"/>
        <v>-68901</v>
      </c>
      <c r="K764" s="4" t="s">
        <v>505</v>
      </c>
      <c r="L764" s="4" t="s">
        <v>3537</v>
      </c>
      <c r="M764" t="s">
        <v>5374</v>
      </c>
      <c r="N764"/>
      <c r="O764"/>
      <c r="P764"/>
    </row>
    <row r="765" spans="2:16" hidden="1" outlineLevel="1" x14ac:dyDescent="0.2">
      <c r="B765" s="8">
        <v>45077</v>
      </c>
      <c r="C765" s="4" t="s">
        <v>1144</v>
      </c>
      <c r="D765" s="4">
        <v>5351</v>
      </c>
      <c r="E765" s="4" t="s">
        <v>520</v>
      </c>
      <c r="F765" s="4" t="s">
        <v>3806</v>
      </c>
      <c r="G765" s="12">
        <v>-313185</v>
      </c>
      <c r="H765" s="11" t="s">
        <v>1076</v>
      </c>
      <c r="I765" s="12">
        <v>-31319</v>
      </c>
      <c r="J765" s="12">
        <f t="shared" si="12"/>
        <v>-344504</v>
      </c>
      <c r="K765" s="4" t="s">
        <v>505</v>
      </c>
      <c r="L765" s="4" t="s">
        <v>3537</v>
      </c>
      <c r="M765" t="s">
        <v>5374</v>
      </c>
      <c r="N765"/>
      <c r="O765"/>
      <c r="P765"/>
    </row>
    <row r="766" spans="2:16" hidden="1" outlineLevel="1" x14ac:dyDescent="0.2">
      <c r="B766" s="8">
        <v>45077</v>
      </c>
      <c r="C766" s="4" t="s">
        <v>33</v>
      </c>
      <c r="D766" s="4">
        <v>5352</v>
      </c>
      <c r="E766" s="4" t="s">
        <v>520</v>
      </c>
      <c r="F766" s="4" t="s">
        <v>3806</v>
      </c>
      <c r="G766" s="12">
        <v>-375822</v>
      </c>
      <c r="H766" s="11" t="s">
        <v>1076</v>
      </c>
      <c r="I766" s="12">
        <v>-37582</v>
      </c>
      <c r="J766" s="12">
        <f t="shared" si="12"/>
        <v>-413404</v>
      </c>
      <c r="K766" s="4" t="s">
        <v>505</v>
      </c>
      <c r="L766" s="4" t="s">
        <v>3537</v>
      </c>
      <c r="M766" t="s">
        <v>5374</v>
      </c>
      <c r="N766"/>
      <c r="O766"/>
      <c r="P766"/>
    </row>
    <row r="767" spans="2:16" hidden="1" outlineLevel="1" x14ac:dyDescent="0.2">
      <c r="B767" s="8">
        <v>45077</v>
      </c>
      <c r="C767" s="4" t="s">
        <v>632</v>
      </c>
      <c r="D767" s="4">
        <v>5353</v>
      </c>
      <c r="E767" s="4" t="s">
        <v>520</v>
      </c>
      <c r="F767" s="4" t="s">
        <v>3806</v>
      </c>
      <c r="G767" s="12">
        <v>-313185</v>
      </c>
      <c r="H767" s="11" t="s">
        <v>1076</v>
      </c>
      <c r="I767" s="12">
        <v>-31319</v>
      </c>
      <c r="J767" s="12">
        <f t="shared" si="12"/>
        <v>-344504</v>
      </c>
      <c r="K767" s="4" t="s">
        <v>505</v>
      </c>
      <c r="L767" s="4" t="s">
        <v>3537</v>
      </c>
      <c r="M767" t="s">
        <v>5374</v>
      </c>
      <c r="N767"/>
      <c r="O767"/>
      <c r="P767"/>
    </row>
    <row r="768" spans="2:16" hidden="1" outlineLevel="1" x14ac:dyDescent="0.2">
      <c r="B768" s="8">
        <v>45077</v>
      </c>
      <c r="C768" s="4" t="s">
        <v>3912</v>
      </c>
      <c r="D768" s="4">
        <v>5354</v>
      </c>
      <c r="E768" s="4" t="s">
        <v>520</v>
      </c>
      <c r="F768" s="4" t="s">
        <v>3806</v>
      </c>
      <c r="G768" s="12">
        <v>-250548</v>
      </c>
      <c r="H768" s="11" t="s">
        <v>1076</v>
      </c>
      <c r="I768" s="12">
        <v>-25055</v>
      </c>
      <c r="J768" s="12">
        <f t="shared" si="12"/>
        <v>-275603</v>
      </c>
      <c r="K768" s="4" t="s">
        <v>505</v>
      </c>
      <c r="L768" s="4" t="s">
        <v>3537</v>
      </c>
      <c r="M768" t="s">
        <v>5374</v>
      </c>
      <c r="N768"/>
      <c r="O768"/>
      <c r="P768"/>
    </row>
    <row r="769" spans="2:16" hidden="1" outlineLevel="1" x14ac:dyDescent="0.2">
      <c r="B769" s="8">
        <v>45077</v>
      </c>
      <c r="C769" s="4" t="s">
        <v>2814</v>
      </c>
      <c r="D769" s="4">
        <v>5355</v>
      </c>
      <c r="E769" s="4" t="s">
        <v>520</v>
      </c>
      <c r="F769" s="4" t="s">
        <v>3806</v>
      </c>
      <c r="G769" s="12">
        <v>-246558</v>
      </c>
      <c r="H769" s="11" t="s">
        <v>1076</v>
      </c>
      <c r="I769" s="12">
        <v>-24656</v>
      </c>
      <c r="J769" s="12">
        <f t="shared" si="12"/>
        <v>-271214</v>
      </c>
      <c r="K769" s="4" t="s">
        <v>505</v>
      </c>
      <c r="L769" s="4" t="s">
        <v>3537</v>
      </c>
      <c r="M769" t="s">
        <v>5374</v>
      </c>
      <c r="N769"/>
      <c r="O769"/>
      <c r="P769"/>
    </row>
    <row r="770" spans="2:16" hidden="1" outlineLevel="1" x14ac:dyDescent="0.2">
      <c r="B770" s="8">
        <v>45077</v>
      </c>
      <c r="C770" s="4" t="s">
        <v>471</v>
      </c>
      <c r="D770" s="4">
        <v>5356</v>
      </c>
      <c r="E770" s="4" t="s">
        <v>520</v>
      </c>
      <c r="F770" s="4" t="s">
        <v>3806</v>
      </c>
      <c r="G770" s="12">
        <v>-187911</v>
      </c>
      <c r="H770" s="11" t="s">
        <v>1076</v>
      </c>
      <c r="I770" s="12">
        <v>-18791</v>
      </c>
      <c r="J770" s="12">
        <f t="shared" ref="J770:J833" si="13">+G770+I770</f>
        <v>-206702</v>
      </c>
      <c r="K770" s="4" t="s">
        <v>505</v>
      </c>
      <c r="L770" s="4" t="s">
        <v>3537</v>
      </c>
      <c r="M770" t="s">
        <v>5374</v>
      </c>
      <c r="N770"/>
      <c r="O770"/>
      <c r="P770"/>
    </row>
    <row r="771" spans="2:16" hidden="1" outlineLevel="1" x14ac:dyDescent="0.2">
      <c r="B771" s="8">
        <v>45077</v>
      </c>
      <c r="C771" s="4" t="s">
        <v>467</v>
      </c>
      <c r="D771" s="4">
        <v>5357</v>
      </c>
      <c r="E771" s="4" t="s">
        <v>520</v>
      </c>
      <c r="F771" s="4" t="s">
        <v>3806</v>
      </c>
      <c r="G771" s="12">
        <v>-62637</v>
      </c>
      <c r="H771" s="11" t="s">
        <v>1076</v>
      </c>
      <c r="I771" s="12">
        <v>-6264</v>
      </c>
      <c r="J771" s="12">
        <f t="shared" si="13"/>
        <v>-68901</v>
      </c>
      <c r="K771" s="4" t="s">
        <v>505</v>
      </c>
      <c r="L771" s="4" t="s">
        <v>3537</v>
      </c>
      <c r="M771" t="s">
        <v>5374</v>
      </c>
      <c r="N771"/>
      <c r="O771"/>
      <c r="P771"/>
    </row>
    <row r="772" spans="2:16" hidden="1" outlineLevel="1" x14ac:dyDescent="0.2">
      <c r="B772" s="8">
        <v>45077</v>
      </c>
      <c r="C772" s="4" t="s">
        <v>2353</v>
      </c>
      <c r="D772" s="4">
        <v>5358</v>
      </c>
      <c r="E772" s="4" t="s">
        <v>520</v>
      </c>
      <c r="F772" s="4" t="s">
        <v>3806</v>
      </c>
      <c r="G772" s="12">
        <v>-375822</v>
      </c>
      <c r="H772" s="11" t="s">
        <v>1076</v>
      </c>
      <c r="I772" s="12">
        <v>-37582</v>
      </c>
      <c r="J772" s="12">
        <f t="shared" si="13"/>
        <v>-413404</v>
      </c>
      <c r="K772" s="4" t="s">
        <v>505</v>
      </c>
      <c r="L772" s="4" t="s">
        <v>3537</v>
      </c>
      <c r="M772" t="s">
        <v>5374</v>
      </c>
      <c r="N772"/>
      <c r="O772"/>
      <c r="P772"/>
    </row>
    <row r="773" spans="2:16" hidden="1" outlineLevel="1" x14ac:dyDescent="0.2">
      <c r="B773" s="8">
        <v>45077</v>
      </c>
      <c r="C773" s="4" t="s">
        <v>3307</v>
      </c>
      <c r="D773" s="4">
        <v>5359</v>
      </c>
      <c r="E773" s="4" t="s">
        <v>520</v>
      </c>
      <c r="F773" s="4" t="s">
        <v>3806</v>
      </c>
      <c r="G773" s="12">
        <v>-250548</v>
      </c>
      <c r="H773" s="11" t="s">
        <v>1076</v>
      </c>
      <c r="I773" s="12">
        <v>-25055</v>
      </c>
      <c r="J773" s="12">
        <f t="shared" si="13"/>
        <v>-275603</v>
      </c>
      <c r="K773" s="4" t="s">
        <v>505</v>
      </c>
      <c r="L773" s="4" t="s">
        <v>3537</v>
      </c>
      <c r="M773" t="s">
        <v>5374</v>
      </c>
      <c r="N773"/>
      <c r="O773"/>
      <c r="P773"/>
    </row>
    <row r="774" spans="2:16" hidden="1" outlineLevel="1" x14ac:dyDescent="0.2">
      <c r="B774" s="8">
        <v>45077</v>
      </c>
      <c r="C774" s="4" t="s">
        <v>3407</v>
      </c>
      <c r="D774" s="4">
        <v>5360</v>
      </c>
      <c r="E774" s="4" t="s">
        <v>520</v>
      </c>
      <c r="F774" s="4" t="s">
        <v>3806</v>
      </c>
      <c r="G774" s="12">
        <v>-313185</v>
      </c>
      <c r="H774" s="11" t="s">
        <v>1076</v>
      </c>
      <c r="I774" s="12">
        <v>-31319</v>
      </c>
      <c r="J774" s="12">
        <f t="shared" si="13"/>
        <v>-344504</v>
      </c>
      <c r="K774" s="4" t="s">
        <v>505</v>
      </c>
      <c r="L774" s="4" t="s">
        <v>3537</v>
      </c>
      <c r="M774" t="s">
        <v>5374</v>
      </c>
      <c r="N774"/>
      <c r="O774"/>
      <c r="P774"/>
    </row>
    <row r="775" spans="2:16" hidden="1" outlineLevel="1" x14ac:dyDescent="0.2">
      <c r="B775" s="8">
        <v>45077</v>
      </c>
      <c r="C775" s="4" t="s">
        <v>3237</v>
      </c>
      <c r="D775" s="4">
        <v>5361</v>
      </c>
      <c r="E775" s="4" t="s">
        <v>520</v>
      </c>
      <c r="F775" s="4" t="s">
        <v>3806</v>
      </c>
      <c r="G775" s="12">
        <v>-313185</v>
      </c>
      <c r="H775" s="11" t="s">
        <v>1076</v>
      </c>
      <c r="I775" s="12">
        <v>-31319</v>
      </c>
      <c r="J775" s="12">
        <f t="shared" si="13"/>
        <v>-344504</v>
      </c>
      <c r="K775" s="4" t="s">
        <v>505</v>
      </c>
      <c r="L775" s="4" t="s">
        <v>3537</v>
      </c>
      <c r="M775" t="s">
        <v>5374</v>
      </c>
      <c r="N775"/>
      <c r="O775"/>
      <c r="P775"/>
    </row>
    <row r="776" spans="2:16" hidden="1" outlineLevel="1" x14ac:dyDescent="0.2">
      <c r="B776" s="8">
        <v>45077</v>
      </c>
      <c r="C776" s="4" t="s">
        <v>1052</v>
      </c>
      <c r="D776" s="4">
        <v>5362</v>
      </c>
      <c r="E776" s="4" t="s">
        <v>520</v>
      </c>
      <c r="F776" s="4" t="s">
        <v>3806</v>
      </c>
      <c r="G776" s="12">
        <v>-313185</v>
      </c>
      <c r="H776" s="11" t="s">
        <v>1076</v>
      </c>
      <c r="I776" s="12">
        <v>-31319</v>
      </c>
      <c r="J776" s="12">
        <f t="shared" si="13"/>
        <v>-344504</v>
      </c>
      <c r="K776" s="4" t="s">
        <v>505</v>
      </c>
      <c r="L776" s="4" t="s">
        <v>3537</v>
      </c>
      <c r="M776" t="s">
        <v>5374</v>
      </c>
      <c r="N776"/>
      <c r="O776"/>
      <c r="P776"/>
    </row>
    <row r="777" spans="2:16" hidden="1" outlineLevel="1" x14ac:dyDescent="0.2">
      <c r="B777" s="8">
        <v>45077</v>
      </c>
      <c r="C777" s="4" t="s">
        <v>2724</v>
      </c>
      <c r="D777" s="4">
        <v>5363</v>
      </c>
      <c r="E777" s="4" t="s">
        <v>520</v>
      </c>
      <c r="F777" s="4" t="s">
        <v>3806</v>
      </c>
      <c r="G777" s="12">
        <v>-375822</v>
      </c>
      <c r="H777" s="11" t="s">
        <v>1076</v>
      </c>
      <c r="I777" s="12">
        <v>-37582</v>
      </c>
      <c r="J777" s="12">
        <f t="shared" si="13"/>
        <v>-413404</v>
      </c>
      <c r="K777" s="4" t="s">
        <v>505</v>
      </c>
      <c r="L777" s="4" t="s">
        <v>3537</v>
      </c>
      <c r="M777" t="s">
        <v>5374</v>
      </c>
      <c r="N777"/>
      <c r="O777"/>
      <c r="P777"/>
    </row>
    <row r="778" spans="2:16" hidden="1" outlineLevel="1" x14ac:dyDescent="0.2">
      <c r="B778" s="8">
        <v>45077</v>
      </c>
      <c r="C778" s="4" t="s">
        <v>1090</v>
      </c>
      <c r="D778" s="4">
        <v>5364</v>
      </c>
      <c r="E778" s="4" t="s">
        <v>520</v>
      </c>
      <c r="F778" s="4" t="s">
        <v>3806</v>
      </c>
      <c r="G778" s="12">
        <v>-250548</v>
      </c>
      <c r="H778" s="11" t="s">
        <v>1076</v>
      </c>
      <c r="I778" s="12">
        <v>-25055</v>
      </c>
      <c r="J778" s="12">
        <f t="shared" si="13"/>
        <v>-275603</v>
      </c>
      <c r="K778" s="4" t="s">
        <v>505</v>
      </c>
      <c r="L778" s="4" t="s">
        <v>3537</v>
      </c>
      <c r="M778" t="s">
        <v>5374</v>
      </c>
      <c r="N778"/>
      <c r="O778"/>
      <c r="P778"/>
    </row>
    <row r="779" spans="2:16" hidden="1" outlineLevel="1" x14ac:dyDescent="0.2">
      <c r="B779" s="8">
        <v>45077</v>
      </c>
      <c r="C779" s="4" t="s">
        <v>692</v>
      </c>
      <c r="D779" s="4">
        <v>5365</v>
      </c>
      <c r="E779" s="4" t="s">
        <v>520</v>
      </c>
      <c r="F779" s="4" t="s">
        <v>3806</v>
      </c>
      <c r="G779" s="12">
        <v>-250548</v>
      </c>
      <c r="H779" s="11" t="s">
        <v>1076</v>
      </c>
      <c r="I779" s="12">
        <v>-25055</v>
      </c>
      <c r="J779" s="12">
        <f t="shared" si="13"/>
        <v>-275603</v>
      </c>
      <c r="K779" s="4" t="s">
        <v>505</v>
      </c>
      <c r="L779" s="4" t="s">
        <v>3537</v>
      </c>
      <c r="M779" t="s">
        <v>5374</v>
      </c>
      <c r="N779"/>
      <c r="O779"/>
      <c r="P779"/>
    </row>
    <row r="780" spans="2:16" hidden="1" outlineLevel="1" x14ac:dyDescent="0.2">
      <c r="B780" s="8">
        <v>45077</v>
      </c>
      <c r="C780" s="4" t="s">
        <v>1963</v>
      </c>
      <c r="D780" s="4">
        <v>5366</v>
      </c>
      <c r="E780" s="4" t="s">
        <v>520</v>
      </c>
      <c r="F780" s="4" t="s">
        <v>3806</v>
      </c>
      <c r="G780" s="12">
        <v>-187911</v>
      </c>
      <c r="H780" s="11" t="s">
        <v>1076</v>
      </c>
      <c r="I780" s="12">
        <v>-18791</v>
      </c>
      <c r="J780" s="12">
        <f t="shared" si="13"/>
        <v>-206702</v>
      </c>
      <c r="K780" s="4" t="s">
        <v>505</v>
      </c>
      <c r="L780" s="4" t="s">
        <v>3537</v>
      </c>
      <c r="M780" t="s">
        <v>5374</v>
      </c>
      <c r="N780"/>
      <c r="O780"/>
      <c r="P780"/>
    </row>
    <row r="781" spans="2:16" hidden="1" outlineLevel="1" x14ac:dyDescent="0.2">
      <c r="B781" s="8">
        <v>45077</v>
      </c>
      <c r="C781" s="4" t="s">
        <v>2033</v>
      </c>
      <c r="D781" s="4">
        <v>5367</v>
      </c>
      <c r="E781" s="4" t="s">
        <v>520</v>
      </c>
      <c r="F781" s="4" t="s">
        <v>3806</v>
      </c>
      <c r="G781" s="12">
        <v>-187911</v>
      </c>
      <c r="H781" s="11" t="s">
        <v>1076</v>
      </c>
      <c r="I781" s="12">
        <v>-18791</v>
      </c>
      <c r="J781" s="12">
        <f t="shared" si="13"/>
        <v>-206702</v>
      </c>
      <c r="K781" s="4" t="s">
        <v>505</v>
      </c>
      <c r="L781" s="4" t="s">
        <v>3537</v>
      </c>
      <c r="M781" t="s">
        <v>5374</v>
      </c>
      <c r="N781"/>
      <c r="O781"/>
      <c r="P781"/>
    </row>
    <row r="782" spans="2:16" hidden="1" outlineLevel="1" x14ac:dyDescent="0.2">
      <c r="B782" s="8">
        <v>45077</v>
      </c>
      <c r="C782" s="4" t="s">
        <v>23</v>
      </c>
      <c r="D782" s="4">
        <v>5368</v>
      </c>
      <c r="E782" s="4" t="s">
        <v>520</v>
      </c>
      <c r="F782" s="4" t="s">
        <v>3806</v>
      </c>
      <c r="G782" s="12">
        <v>-313185</v>
      </c>
      <c r="H782" s="11" t="s">
        <v>1076</v>
      </c>
      <c r="I782" s="12">
        <v>-31319</v>
      </c>
      <c r="J782" s="12">
        <f t="shared" si="13"/>
        <v>-344504</v>
      </c>
      <c r="K782" s="4" t="s">
        <v>505</v>
      </c>
      <c r="L782" s="4" t="s">
        <v>3537</v>
      </c>
      <c r="M782" t="s">
        <v>5374</v>
      </c>
      <c r="N782"/>
      <c r="O782"/>
      <c r="P782"/>
    </row>
    <row r="783" spans="2:16" hidden="1" outlineLevel="1" x14ac:dyDescent="0.2">
      <c r="B783" s="8">
        <v>45077</v>
      </c>
      <c r="C783" s="4" t="s">
        <v>3697</v>
      </c>
      <c r="D783" s="4">
        <v>5369</v>
      </c>
      <c r="E783" s="4" t="s">
        <v>520</v>
      </c>
      <c r="F783" s="4" t="s">
        <v>3806</v>
      </c>
      <c r="G783" s="12">
        <v>-62637</v>
      </c>
      <c r="H783" s="11" t="s">
        <v>1076</v>
      </c>
      <c r="I783" s="12">
        <v>-6264</v>
      </c>
      <c r="J783" s="12">
        <f t="shared" si="13"/>
        <v>-68901</v>
      </c>
      <c r="K783" s="4" t="s">
        <v>505</v>
      </c>
      <c r="L783" s="4" t="s">
        <v>3537</v>
      </c>
      <c r="M783" t="s">
        <v>5374</v>
      </c>
      <c r="N783"/>
      <c r="O783"/>
      <c r="P783"/>
    </row>
    <row r="784" spans="2:16" hidden="1" outlineLevel="1" x14ac:dyDescent="0.2">
      <c r="B784" s="8">
        <v>45077</v>
      </c>
      <c r="C784" s="4" t="s">
        <v>1562</v>
      </c>
      <c r="D784" s="4">
        <v>5370</v>
      </c>
      <c r="E784" s="4" t="s">
        <v>520</v>
      </c>
      <c r="F784" s="4" t="s">
        <v>3806</v>
      </c>
      <c r="G784" s="12">
        <v>-375822</v>
      </c>
      <c r="H784" s="11" t="s">
        <v>1076</v>
      </c>
      <c r="I784" s="12">
        <v>-37582</v>
      </c>
      <c r="J784" s="12">
        <f t="shared" si="13"/>
        <v>-413404</v>
      </c>
      <c r="K784" s="4" t="s">
        <v>505</v>
      </c>
      <c r="L784" s="4" t="s">
        <v>3537</v>
      </c>
      <c r="M784" t="s">
        <v>5374</v>
      </c>
      <c r="N784"/>
      <c r="O784"/>
      <c r="P784"/>
    </row>
    <row r="785" spans="2:16" hidden="1" outlineLevel="1" x14ac:dyDescent="0.2">
      <c r="B785" s="8">
        <v>45077</v>
      </c>
      <c r="C785" s="4" t="s">
        <v>436</v>
      </c>
      <c r="D785" s="4">
        <v>5371</v>
      </c>
      <c r="E785" s="4" t="s">
        <v>520</v>
      </c>
      <c r="F785" s="4" t="s">
        <v>3806</v>
      </c>
      <c r="G785" s="12">
        <v>-375822</v>
      </c>
      <c r="H785" s="11" t="s">
        <v>1076</v>
      </c>
      <c r="I785" s="12">
        <v>-37582</v>
      </c>
      <c r="J785" s="12">
        <f t="shared" si="13"/>
        <v>-413404</v>
      </c>
      <c r="K785" s="4" t="s">
        <v>505</v>
      </c>
      <c r="L785" s="4" t="s">
        <v>3537</v>
      </c>
      <c r="M785" t="s">
        <v>5374</v>
      </c>
      <c r="N785"/>
      <c r="O785"/>
      <c r="P785"/>
    </row>
    <row r="786" spans="2:16" hidden="1" outlineLevel="1" x14ac:dyDescent="0.2">
      <c r="B786" s="8">
        <v>45077</v>
      </c>
      <c r="C786" s="4" t="s">
        <v>2645</v>
      </c>
      <c r="D786" s="4">
        <v>5372</v>
      </c>
      <c r="E786" s="4" t="s">
        <v>520</v>
      </c>
      <c r="F786" s="4" t="s">
        <v>3806</v>
      </c>
      <c r="G786" s="12">
        <v>-62637</v>
      </c>
      <c r="H786" s="11" t="s">
        <v>1076</v>
      </c>
      <c r="I786" s="12">
        <v>-6264</v>
      </c>
      <c r="J786" s="12">
        <f t="shared" si="13"/>
        <v>-68901</v>
      </c>
      <c r="K786" s="4" t="s">
        <v>505</v>
      </c>
      <c r="L786" s="4" t="s">
        <v>3537</v>
      </c>
      <c r="M786" t="s">
        <v>5374</v>
      </c>
      <c r="N786"/>
      <c r="O786"/>
      <c r="P786"/>
    </row>
    <row r="787" spans="2:16" hidden="1" outlineLevel="1" x14ac:dyDescent="0.2">
      <c r="B787" s="8">
        <v>45077</v>
      </c>
      <c r="C787" s="4" t="s">
        <v>2899</v>
      </c>
      <c r="D787" s="4">
        <v>5373</v>
      </c>
      <c r="E787" s="4" t="s">
        <v>520</v>
      </c>
      <c r="F787" s="4" t="s">
        <v>3806</v>
      </c>
      <c r="G787" s="12">
        <v>-313185</v>
      </c>
      <c r="H787" s="11" t="s">
        <v>1076</v>
      </c>
      <c r="I787" s="12">
        <v>-31319</v>
      </c>
      <c r="J787" s="12">
        <f t="shared" si="13"/>
        <v>-344504</v>
      </c>
      <c r="K787" s="4" t="s">
        <v>505</v>
      </c>
      <c r="L787" s="4" t="s">
        <v>3537</v>
      </c>
      <c r="M787" t="s">
        <v>5374</v>
      </c>
      <c r="N787"/>
      <c r="O787"/>
      <c r="P787"/>
    </row>
    <row r="788" spans="2:16" hidden="1" outlineLevel="1" x14ac:dyDescent="0.2">
      <c r="B788" s="8">
        <v>45077</v>
      </c>
      <c r="C788" s="4" t="s">
        <v>3446</v>
      </c>
      <c r="D788" s="4">
        <v>5374</v>
      </c>
      <c r="E788" s="4" t="s">
        <v>520</v>
      </c>
      <c r="F788" s="4" t="s">
        <v>3806</v>
      </c>
      <c r="G788" s="12">
        <v>-187911</v>
      </c>
      <c r="H788" s="11" t="s">
        <v>1076</v>
      </c>
      <c r="I788" s="12">
        <v>-18791</v>
      </c>
      <c r="J788" s="12">
        <f t="shared" si="13"/>
        <v>-206702</v>
      </c>
      <c r="K788" s="4" t="s">
        <v>505</v>
      </c>
      <c r="L788" s="4" t="s">
        <v>3537</v>
      </c>
      <c r="M788" t="s">
        <v>5374</v>
      </c>
      <c r="N788"/>
      <c r="O788"/>
      <c r="P788"/>
    </row>
    <row r="789" spans="2:16" hidden="1" outlineLevel="1" x14ac:dyDescent="0.2">
      <c r="B789" s="8">
        <v>45077</v>
      </c>
      <c r="C789" s="4" t="s">
        <v>3784</v>
      </c>
      <c r="D789" s="4">
        <v>5375</v>
      </c>
      <c r="E789" s="4" t="s">
        <v>520</v>
      </c>
      <c r="F789" s="4" t="s">
        <v>3806</v>
      </c>
      <c r="G789" s="12">
        <v>-250548</v>
      </c>
      <c r="H789" s="11" t="s">
        <v>1076</v>
      </c>
      <c r="I789" s="12">
        <v>-25055</v>
      </c>
      <c r="J789" s="12">
        <f t="shared" si="13"/>
        <v>-275603</v>
      </c>
      <c r="K789" s="4" t="s">
        <v>505</v>
      </c>
      <c r="L789" s="4" t="s">
        <v>3537</v>
      </c>
      <c r="M789" t="s">
        <v>5374</v>
      </c>
      <c r="N789"/>
      <c r="O789"/>
      <c r="P789"/>
    </row>
    <row r="790" spans="2:16" hidden="1" outlineLevel="1" x14ac:dyDescent="0.2">
      <c r="B790" s="8">
        <v>45077</v>
      </c>
      <c r="C790" s="4" t="s">
        <v>3683</v>
      </c>
      <c r="D790" s="4">
        <v>5376</v>
      </c>
      <c r="E790" s="4" t="s">
        <v>520</v>
      </c>
      <c r="F790" s="4" t="s">
        <v>3806</v>
      </c>
      <c r="G790" s="12">
        <v>-250548</v>
      </c>
      <c r="H790" s="11" t="s">
        <v>1076</v>
      </c>
      <c r="I790" s="12">
        <v>-25055</v>
      </c>
      <c r="J790" s="12">
        <f t="shared" si="13"/>
        <v>-275603</v>
      </c>
      <c r="K790" s="4" t="s">
        <v>505</v>
      </c>
      <c r="L790" s="4" t="s">
        <v>3537</v>
      </c>
      <c r="M790" t="s">
        <v>5374</v>
      </c>
      <c r="N790"/>
      <c r="O790"/>
      <c r="P790"/>
    </row>
    <row r="791" spans="2:16" hidden="1" outlineLevel="1" x14ac:dyDescent="0.2">
      <c r="B791" s="8">
        <v>45077</v>
      </c>
      <c r="C791" s="4" t="s">
        <v>3018</v>
      </c>
      <c r="D791" s="4">
        <v>5377</v>
      </c>
      <c r="E791" s="4" t="s">
        <v>520</v>
      </c>
      <c r="F791" s="4" t="s">
        <v>3806</v>
      </c>
      <c r="G791" s="12">
        <v>-125274</v>
      </c>
      <c r="H791" s="11" t="s">
        <v>1076</v>
      </c>
      <c r="I791" s="12">
        <v>-12527</v>
      </c>
      <c r="J791" s="12">
        <f t="shared" si="13"/>
        <v>-137801</v>
      </c>
      <c r="K791" s="4" t="s">
        <v>505</v>
      </c>
      <c r="L791" s="4" t="s">
        <v>3537</v>
      </c>
      <c r="M791" t="s">
        <v>5374</v>
      </c>
      <c r="N791"/>
      <c r="O791"/>
      <c r="P791"/>
    </row>
    <row r="792" spans="2:16" hidden="1" outlineLevel="1" x14ac:dyDescent="0.2">
      <c r="B792" s="8">
        <v>45077</v>
      </c>
      <c r="C792" s="4" t="s">
        <v>4654</v>
      </c>
      <c r="D792" s="4">
        <v>5378</v>
      </c>
      <c r="E792" s="4" t="s">
        <v>520</v>
      </c>
      <c r="F792" s="4" t="s">
        <v>3806</v>
      </c>
      <c r="G792" s="12">
        <v>-689007</v>
      </c>
      <c r="H792" s="11" t="s">
        <v>1076</v>
      </c>
      <c r="I792" s="12">
        <v>-68901</v>
      </c>
      <c r="J792" s="12">
        <f t="shared" si="13"/>
        <v>-757908</v>
      </c>
      <c r="K792" s="4" t="s">
        <v>505</v>
      </c>
      <c r="L792" s="4" t="s">
        <v>3537</v>
      </c>
      <c r="M792" t="s">
        <v>5374</v>
      </c>
      <c r="N792"/>
      <c r="O792"/>
      <c r="P792"/>
    </row>
    <row r="793" spans="2:16" hidden="1" outlineLevel="1" x14ac:dyDescent="0.2">
      <c r="B793" s="8">
        <v>45077</v>
      </c>
      <c r="C793" s="4" t="s">
        <v>4380</v>
      </c>
      <c r="D793" s="4">
        <v>5379</v>
      </c>
      <c r="E793" s="4" t="s">
        <v>520</v>
      </c>
      <c r="F793" s="4" t="s">
        <v>3806</v>
      </c>
      <c r="G793" s="12">
        <v>-313185</v>
      </c>
      <c r="H793" s="11" t="s">
        <v>1076</v>
      </c>
      <c r="I793" s="12">
        <v>-31319</v>
      </c>
      <c r="J793" s="12">
        <f t="shared" si="13"/>
        <v>-344504</v>
      </c>
      <c r="K793" s="4" t="s">
        <v>505</v>
      </c>
      <c r="L793" s="4" t="s">
        <v>3537</v>
      </c>
      <c r="M793" t="s">
        <v>5374</v>
      </c>
      <c r="N793"/>
      <c r="O793"/>
      <c r="P793"/>
    </row>
    <row r="794" spans="2:16" hidden="1" outlineLevel="1" x14ac:dyDescent="0.2">
      <c r="B794" s="8">
        <v>45077</v>
      </c>
      <c r="C794" s="4" t="s">
        <v>141</v>
      </c>
      <c r="D794" s="4">
        <v>5380</v>
      </c>
      <c r="E794" s="4" t="s">
        <v>520</v>
      </c>
      <c r="F794" s="4" t="s">
        <v>3806</v>
      </c>
      <c r="G794" s="12">
        <v>-62637</v>
      </c>
      <c r="H794" s="11" t="s">
        <v>1076</v>
      </c>
      <c r="I794" s="12">
        <v>-6264</v>
      </c>
      <c r="J794" s="12">
        <f t="shared" si="13"/>
        <v>-68901</v>
      </c>
      <c r="K794" s="4" t="s">
        <v>505</v>
      </c>
      <c r="L794" s="4" t="s">
        <v>3537</v>
      </c>
      <c r="M794" t="s">
        <v>5374</v>
      </c>
      <c r="N794"/>
      <c r="O794"/>
      <c r="P794"/>
    </row>
    <row r="795" spans="2:16" hidden="1" outlineLevel="1" x14ac:dyDescent="0.2">
      <c r="B795" s="8">
        <v>45079</v>
      </c>
      <c r="C795" s="4" t="s">
        <v>432</v>
      </c>
      <c r="D795" s="4">
        <v>32852</v>
      </c>
      <c r="E795" s="4" t="s">
        <v>3840</v>
      </c>
      <c r="F795" s="4" t="s">
        <v>3253</v>
      </c>
      <c r="G795" s="12">
        <v>483970</v>
      </c>
      <c r="H795" s="11" t="s">
        <v>1076</v>
      </c>
      <c r="I795" s="12">
        <v>48397</v>
      </c>
      <c r="J795" s="12">
        <f t="shared" si="13"/>
        <v>532367</v>
      </c>
      <c r="K795" s="4" t="s">
        <v>505</v>
      </c>
      <c r="L795" s="4" t="s">
        <v>3537</v>
      </c>
      <c r="M795" t="s">
        <v>5374</v>
      </c>
      <c r="N795"/>
      <c r="O795"/>
      <c r="P795"/>
    </row>
    <row r="796" spans="2:16" hidden="1" outlineLevel="1" x14ac:dyDescent="0.2">
      <c r="B796" s="8">
        <v>45080</v>
      </c>
      <c r="C796" s="4" t="s">
        <v>2986</v>
      </c>
      <c r="D796" s="4">
        <v>33003</v>
      </c>
      <c r="E796" s="4" t="s">
        <v>3840</v>
      </c>
      <c r="F796" s="4" t="s">
        <v>5194</v>
      </c>
      <c r="G796" s="12">
        <v>458248</v>
      </c>
      <c r="H796" s="11" t="s">
        <v>1076</v>
      </c>
      <c r="I796" s="12">
        <v>45825</v>
      </c>
      <c r="J796" s="12">
        <f t="shared" si="13"/>
        <v>504073</v>
      </c>
      <c r="K796" s="4" t="s">
        <v>505</v>
      </c>
      <c r="L796" s="4" t="s">
        <v>3537</v>
      </c>
      <c r="M796" t="s">
        <v>5374</v>
      </c>
      <c r="N796"/>
      <c r="O796"/>
      <c r="P796"/>
    </row>
    <row r="797" spans="2:16" hidden="1" outlineLevel="1" x14ac:dyDescent="0.2">
      <c r="B797" s="8">
        <v>45080</v>
      </c>
      <c r="C797" s="4" t="s">
        <v>3346</v>
      </c>
      <c r="D797" s="4">
        <v>33028</v>
      </c>
      <c r="E797" s="4" t="s">
        <v>3840</v>
      </c>
      <c r="F797" s="4" t="s">
        <v>2633</v>
      </c>
      <c r="G797" s="12">
        <v>355360</v>
      </c>
      <c r="H797" s="11" t="s">
        <v>1076</v>
      </c>
      <c r="I797" s="12">
        <v>35536</v>
      </c>
      <c r="J797" s="12">
        <f t="shared" si="13"/>
        <v>390896</v>
      </c>
      <c r="K797" s="4" t="s">
        <v>2719</v>
      </c>
      <c r="L797" s="4" t="s">
        <v>1445</v>
      </c>
      <c r="M797" t="s">
        <v>5374</v>
      </c>
      <c r="N797"/>
      <c r="O797"/>
      <c r="P797"/>
    </row>
    <row r="798" spans="2:16" hidden="1" outlineLevel="1" x14ac:dyDescent="0.2">
      <c r="B798" s="8">
        <v>45080</v>
      </c>
      <c r="C798" s="4" t="s">
        <v>369</v>
      </c>
      <c r="D798" s="4">
        <v>33031</v>
      </c>
      <c r="E798" s="4" t="s">
        <v>3840</v>
      </c>
      <c r="F798" s="4" t="s">
        <v>1525</v>
      </c>
      <c r="G798" s="12">
        <v>687372</v>
      </c>
      <c r="H798" s="11" t="s">
        <v>1076</v>
      </c>
      <c r="I798" s="12">
        <v>68737</v>
      </c>
      <c r="J798" s="12">
        <f t="shared" si="13"/>
        <v>756109</v>
      </c>
      <c r="K798" s="4" t="s">
        <v>505</v>
      </c>
      <c r="L798" s="4" t="s">
        <v>3537</v>
      </c>
      <c r="M798" t="s">
        <v>5374</v>
      </c>
      <c r="N798"/>
      <c r="O798"/>
      <c r="P798"/>
    </row>
    <row r="799" spans="2:16" hidden="1" outlineLevel="1" x14ac:dyDescent="0.2">
      <c r="B799" s="8">
        <v>45083</v>
      </c>
      <c r="C799" s="4" t="s">
        <v>340</v>
      </c>
      <c r="D799" s="4">
        <v>33165</v>
      </c>
      <c r="E799" s="4" t="s">
        <v>3840</v>
      </c>
      <c r="F799" s="4" t="s">
        <v>2589</v>
      </c>
      <c r="G799" s="12">
        <v>687372</v>
      </c>
      <c r="H799" s="11" t="s">
        <v>1076</v>
      </c>
      <c r="I799" s="12">
        <v>68737</v>
      </c>
      <c r="J799" s="12">
        <f t="shared" si="13"/>
        <v>756109</v>
      </c>
      <c r="K799" s="4" t="s">
        <v>2305</v>
      </c>
      <c r="L799" s="4" t="s">
        <v>4010</v>
      </c>
      <c r="M799" t="s">
        <v>5374</v>
      </c>
      <c r="N799"/>
      <c r="O799"/>
      <c r="P799"/>
    </row>
    <row r="800" spans="2:16" hidden="1" outlineLevel="1" x14ac:dyDescent="0.2">
      <c r="B800" s="8">
        <v>45083</v>
      </c>
      <c r="C800" s="4" t="s">
        <v>3007</v>
      </c>
      <c r="D800" s="4">
        <v>33166</v>
      </c>
      <c r="E800" s="4" t="s">
        <v>3840</v>
      </c>
      <c r="F800" s="4" t="s">
        <v>1483</v>
      </c>
      <c r="G800" s="12">
        <v>654626</v>
      </c>
      <c r="H800" s="11" t="s">
        <v>1076</v>
      </c>
      <c r="I800" s="12">
        <v>65463</v>
      </c>
      <c r="J800" s="12">
        <f t="shared" si="13"/>
        <v>720089</v>
      </c>
      <c r="K800" s="4" t="s">
        <v>2305</v>
      </c>
      <c r="L800" s="4" t="s">
        <v>4010</v>
      </c>
      <c r="M800" t="s">
        <v>5374</v>
      </c>
      <c r="N800"/>
      <c r="O800"/>
      <c r="P800"/>
    </row>
    <row r="801" spans="2:16" hidden="1" outlineLevel="1" x14ac:dyDescent="0.2">
      <c r="B801" s="8">
        <v>45083</v>
      </c>
      <c r="C801" s="4" t="s">
        <v>2718</v>
      </c>
      <c r="D801" s="4">
        <v>33167</v>
      </c>
      <c r="E801" s="4" t="s">
        <v>3840</v>
      </c>
      <c r="F801" s="4" t="s">
        <v>3800</v>
      </c>
      <c r="G801" s="12">
        <v>584484</v>
      </c>
      <c r="H801" s="11" t="s">
        <v>1076</v>
      </c>
      <c r="I801" s="12">
        <v>58448</v>
      </c>
      <c r="J801" s="12">
        <f t="shared" si="13"/>
        <v>642932</v>
      </c>
      <c r="K801" s="4" t="s">
        <v>2305</v>
      </c>
      <c r="L801" s="4" t="s">
        <v>4010</v>
      </c>
      <c r="M801" t="s">
        <v>5374</v>
      </c>
      <c r="N801"/>
      <c r="O801"/>
      <c r="P801"/>
    </row>
    <row r="802" spans="2:16" hidden="1" outlineLevel="1" x14ac:dyDescent="0.2">
      <c r="B802" s="8">
        <v>45083</v>
      </c>
      <c r="C802" s="4" t="s">
        <v>3408</v>
      </c>
      <c r="D802" s="4">
        <v>33237</v>
      </c>
      <c r="E802" s="4" t="s">
        <v>3840</v>
      </c>
      <c r="F802" s="4" t="s">
        <v>5227</v>
      </c>
      <c r="G802" s="12">
        <v>458248</v>
      </c>
      <c r="H802" s="11" t="s">
        <v>1076</v>
      </c>
      <c r="I802" s="12">
        <v>45825</v>
      </c>
      <c r="J802" s="12">
        <f t="shared" si="13"/>
        <v>504073</v>
      </c>
      <c r="K802" s="4" t="s">
        <v>505</v>
      </c>
      <c r="L802" s="4" t="s">
        <v>3537</v>
      </c>
      <c r="M802" t="s">
        <v>5374</v>
      </c>
      <c r="N802"/>
      <c r="O802"/>
      <c r="P802"/>
    </row>
    <row r="803" spans="2:16" hidden="1" outlineLevel="1" x14ac:dyDescent="0.2">
      <c r="B803" s="8">
        <v>45083</v>
      </c>
      <c r="C803" s="4" t="s">
        <v>3434</v>
      </c>
      <c r="D803" s="4">
        <v>33238</v>
      </c>
      <c r="E803" s="4" t="s">
        <v>3840</v>
      </c>
      <c r="F803" s="4" t="s">
        <v>2747</v>
      </c>
      <c r="G803" s="12">
        <v>444200</v>
      </c>
      <c r="H803" s="11" t="s">
        <v>1076</v>
      </c>
      <c r="I803" s="12">
        <v>44420</v>
      </c>
      <c r="J803" s="12">
        <f t="shared" si="13"/>
        <v>488620</v>
      </c>
      <c r="K803" s="4" t="s">
        <v>505</v>
      </c>
      <c r="L803" s="4" t="s">
        <v>3537</v>
      </c>
      <c r="M803" t="s">
        <v>5374</v>
      </c>
      <c r="N803"/>
      <c r="O803"/>
      <c r="P803"/>
    </row>
    <row r="804" spans="2:16" hidden="1" outlineLevel="1" x14ac:dyDescent="0.2">
      <c r="B804" s="8">
        <v>45083</v>
      </c>
      <c r="C804" s="4" t="s">
        <v>3535</v>
      </c>
      <c r="D804" s="4">
        <v>33243</v>
      </c>
      <c r="E804" s="4" t="s">
        <v>3840</v>
      </c>
      <c r="F804" s="4" t="s">
        <v>2</v>
      </c>
      <c r="G804" s="12">
        <v>572810</v>
      </c>
      <c r="H804" s="11" t="s">
        <v>1076</v>
      </c>
      <c r="I804" s="12">
        <v>57281</v>
      </c>
      <c r="J804" s="12">
        <f t="shared" si="13"/>
        <v>630091</v>
      </c>
      <c r="K804" s="4" t="s">
        <v>505</v>
      </c>
      <c r="L804" s="4" t="s">
        <v>3537</v>
      </c>
      <c r="M804" t="s">
        <v>5374</v>
      </c>
      <c r="N804"/>
      <c r="O804"/>
      <c r="P804"/>
    </row>
    <row r="805" spans="2:16" hidden="1" outlineLevel="1" x14ac:dyDescent="0.2">
      <c r="B805" s="8">
        <v>45090</v>
      </c>
      <c r="C805" s="4" t="s">
        <v>2454</v>
      </c>
      <c r="D805" s="4">
        <v>56</v>
      </c>
      <c r="E805" s="4" t="s">
        <v>2566</v>
      </c>
      <c r="F805" s="4" t="s">
        <v>818</v>
      </c>
      <c r="G805" s="12">
        <v>-533884</v>
      </c>
      <c r="H805" s="11" t="s">
        <v>1076</v>
      </c>
      <c r="I805" s="12">
        <v>-53389</v>
      </c>
      <c r="J805" s="12">
        <f t="shared" si="13"/>
        <v>-587273</v>
      </c>
      <c r="K805" s="4" t="s">
        <v>1128</v>
      </c>
      <c r="L805" s="4" t="s">
        <v>1611</v>
      </c>
      <c r="M805" t="s">
        <v>5374</v>
      </c>
      <c r="N805"/>
      <c r="O805"/>
      <c r="P805"/>
    </row>
    <row r="806" spans="2:16" hidden="1" outlineLevel="1" x14ac:dyDescent="0.2">
      <c r="B806" s="8">
        <v>45090</v>
      </c>
      <c r="C806" s="4" t="s">
        <v>992</v>
      </c>
      <c r="D806" s="4">
        <v>93</v>
      </c>
      <c r="E806" s="4" t="s">
        <v>930</v>
      </c>
      <c r="F806" s="4" t="s">
        <v>2484</v>
      </c>
      <c r="G806" s="12">
        <v>-62637</v>
      </c>
      <c r="H806" s="11" t="s">
        <v>1076</v>
      </c>
      <c r="I806" s="12">
        <v>-6264</v>
      </c>
      <c r="J806" s="12">
        <f t="shared" si="13"/>
        <v>-68901</v>
      </c>
      <c r="K806" s="4" t="s">
        <v>2719</v>
      </c>
      <c r="L806" s="4" t="s">
        <v>1445</v>
      </c>
      <c r="M806" t="s">
        <v>5374</v>
      </c>
      <c r="N806"/>
      <c r="O806"/>
      <c r="P806"/>
    </row>
    <row r="807" spans="2:16" hidden="1" outlineLevel="1" x14ac:dyDescent="0.2">
      <c r="B807" s="8">
        <v>45090</v>
      </c>
      <c r="C807" s="4" t="s">
        <v>1174</v>
      </c>
      <c r="D807" s="4">
        <v>94</v>
      </c>
      <c r="E807" s="4" t="s">
        <v>930</v>
      </c>
      <c r="F807" s="4" t="s">
        <v>4203</v>
      </c>
      <c r="G807" s="12">
        <v>-375822</v>
      </c>
      <c r="H807" s="11" t="s">
        <v>1076</v>
      </c>
      <c r="I807" s="12">
        <v>-37582</v>
      </c>
      <c r="J807" s="12">
        <f t="shared" si="13"/>
        <v>-413404</v>
      </c>
      <c r="K807" s="4" t="s">
        <v>2719</v>
      </c>
      <c r="L807" s="4" t="s">
        <v>1445</v>
      </c>
      <c r="M807" t="s">
        <v>5374</v>
      </c>
      <c r="N807"/>
      <c r="O807"/>
      <c r="P807"/>
    </row>
    <row r="808" spans="2:16" hidden="1" outlineLevel="1" x14ac:dyDescent="0.2">
      <c r="B808" s="8">
        <v>45090</v>
      </c>
      <c r="C808" s="4" t="s">
        <v>3928</v>
      </c>
      <c r="D808" s="4">
        <v>5438</v>
      </c>
      <c r="E808" s="4" t="s">
        <v>520</v>
      </c>
      <c r="F808" s="4" t="s">
        <v>3628</v>
      </c>
      <c r="G808" s="12">
        <v>-375822</v>
      </c>
      <c r="H808" s="11" t="s">
        <v>1076</v>
      </c>
      <c r="I808" s="12">
        <v>-37582</v>
      </c>
      <c r="J808" s="12">
        <f t="shared" si="13"/>
        <v>-413404</v>
      </c>
      <c r="K808" s="4" t="s">
        <v>505</v>
      </c>
      <c r="L808" s="4" t="s">
        <v>3537</v>
      </c>
      <c r="M808" t="s">
        <v>5374</v>
      </c>
      <c r="N808"/>
      <c r="O808"/>
      <c r="P808"/>
    </row>
    <row r="809" spans="2:16" hidden="1" outlineLevel="1" x14ac:dyDescent="0.2">
      <c r="B809" s="8">
        <v>45090</v>
      </c>
      <c r="C809" s="4" t="s">
        <v>4859</v>
      </c>
      <c r="D809" s="4">
        <v>5446</v>
      </c>
      <c r="E809" s="4" t="s">
        <v>520</v>
      </c>
      <c r="F809" s="4" t="s">
        <v>2082</v>
      </c>
      <c r="G809" s="12">
        <v>-62637</v>
      </c>
      <c r="H809" s="11" t="s">
        <v>1076</v>
      </c>
      <c r="I809" s="12">
        <v>-6264</v>
      </c>
      <c r="J809" s="12">
        <f t="shared" si="13"/>
        <v>-68901</v>
      </c>
      <c r="K809" s="4" t="s">
        <v>505</v>
      </c>
      <c r="L809" s="4" t="s">
        <v>3537</v>
      </c>
      <c r="M809" t="s">
        <v>5374</v>
      </c>
      <c r="N809"/>
      <c r="O809"/>
      <c r="P809"/>
    </row>
    <row r="810" spans="2:16" hidden="1" outlineLevel="1" x14ac:dyDescent="0.2">
      <c r="B810" s="8">
        <v>45090</v>
      </c>
      <c r="C810" s="4" t="s">
        <v>3863</v>
      </c>
      <c r="D810" s="4">
        <v>5447</v>
      </c>
      <c r="E810" s="4" t="s">
        <v>520</v>
      </c>
      <c r="F810" s="4" t="s">
        <v>614</v>
      </c>
      <c r="G810" s="12">
        <v>-375822</v>
      </c>
      <c r="H810" s="11" t="s">
        <v>1076</v>
      </c>
      <c r="I810" s="12">
        <v>-37582</v>
      </c>
      <c r="J810" s="12">
        <f t="shared" si="13"/>
        <v>-413404</v>
      </c>
      <c r="K810" s="4" t="s">
        <v>505</v>
      </c>
      <c r="L810" s="4" t="s">
        <v>3537</v>
      </c>
      <c r="M810" t="s">
        <v>5374</v>
      </c>
      <c r="N810"/>
      <c r="O810"/>
      <c r="P810"/>
    </row>
    <row r="811" spans="2:16" hidden="1" outlineLevel="1" x14ac:dyDescent="0.2">
      <c r="B811" s="8">
        <v>45090</v>
      </c>
      <c r="C811" s="4" t="s">
        <v>1516</v>
      </c>
      <c r="D811" s="4">
        <v>5448</v>
      </c>
      <c r="E811" s="4" t="s">
        <v>520</v>
      </c>
      <c r="F811" s="4" t="s">
        <v>1500</v>
      </c>
      <c r="G811" s="12">
        <v>-313185</v>
      </c>
      <c r="H811" s="11" t="s">
        <v>1076</v>
      </c>
      <c r="I811" s="12">
        <v>-31319</v>
      </c>
      <c r="J811" s="12">
        <f t="shared" si="13"/>
        <v>-344504</v>
      </c>
      <c r="K811" s="4" t="s">
        <v>505</v>
      </c>
      <c r="L811" s="4" t="s">
        <v>3537</v>
      </c>
      <c r="M811" t="s">
        <v>5374</v>
      </c>
      <c r="N811"/>
      <c r="O811"/>
      <c r="P811"/>
    </row>
    <row r="812" spans="2:16" hidden="1" outlineLevel="1" x14ac:dyDescent="0.2">
      <c r="B812" s="8">
        <v>45090</v>
      </c>
      <c r="C812" s="4" t="s">
        <v>4175</v>
      </c>
      <c r="D812" s="4">
        <v>5449</v>
      </c>
      <c r="E812" s="4" t="s">
        <v>520</v>
      </c>
      <c r="F812" s="4" t="s">
        <v>2557</v>
      </c>
      <c r="G812" s="12">
        <v>-250548</v>
      </c>
      <c r="H812" s="11" t="s">
        <v>1076</v>
      </c>
      <c r="I812" s="12">
        <v>-25055</v>
      </c>
      <c r="J812" s="12">
        <f t="shared" si="13"/>
        <v>-275603</v>
      </c>
      <c r="K812" s="4" t="s">
        <v>505</v>
      </c>
      <c r="L812" s="4" t="s">
        <v>3537</v>
      </c>
      <c r="M812" t="s">
        <v>5374</v>
      </c>
      <c r="N812"/>
      <c r="O812"/>
      <c r="P812"/>
    </row>
    <row r="813" spans="2:16" hidden="1" outlineLevel="1" x14ac:dyDescent="0.2">
      <c r="B813" s="8">
        <v>45090</v>
      </c>
      <c r="C813" s="4" t="s">
        <v>3719</v>
      </c>
      <c r="D813" s="4">
        <v>5450</v>
      </c>
      <c r="E813" s="4" t="s">
        <v>520</v>
      </c>
      <c r="F813" s="4" t="s">
        <v>2475</v>
      </c>
      <c r="G813" s="12">
        <v>-313185</v>
      </c>
      <c r="H813" s="11" t="s">
        <v>1076</v>
      </c>
      <c r="I813" s="12">
        <v>-31319</v>
      </c>
      <c r="J813" s="12">
        <f t="shared" si="13"/>
        <v>-344504</v>
      </c>
      <c r="K813" s="4" t="s">
        <v>505</v>
      </c>
      <c r="L813" s="4" t="s">
        <v>3537</v>
      </c>
      <c r="M813" t="s">
        <v>5374</v>
      </c>
      <c r="N813"/>
      <c r="O813"/>
      <c r="P813"/>
    </row>
    <row r="814" spans="2:16" hidden="1" outlineLevel="1" x14ac:dyDescent="0.2">
      <c r="B814" s="8">
        <v>45090</v>
      </c>
      <c r="C814" s="4" t="s">
        <v>320</v>
      </c>
      <c r="D814" s="4">
        <v>5451</v>
      </c>
      <c r="E814" s="4" t="s">
        <v>520</v>
      </c>
      <c r="F814" s="4" t="s">
        <v>2531</v>
      </c>
      <c r="G814" s="12">
        <v>-250548</v>
      </c>
      <c r="H814" s="11" t="s">
        <v>1076</v>
      </c>
      <c r="I814" s="12">
        <v>-25055</v>
      </c>
      <c r="J814" s="12">
        <f t="shared" si="13"/>
        <v>-275603</v>
      </c>
      <c r="K814" s="4" t="s">
        <v>505</v>
      </c>
      <c r="L814" s="4" t="s">
        <v>3537</v>
      </c>
      <c r="M814" t="s">
        <v>5374</v>
      </c>
      <c r="N814"/>
      <c r="O814"/>
      <c r="P814"/>
    </row>
    <row r="815" spans="2:16" hidden="1" outlineLevel="1" x14ac:dyDescent="0.2">
      <c r="B815" s="8">
        <v>45090</v>
      </c>
      <c r="C815" s="4" t="s">
        <v>221</v>
      </c>
      <c r="D815" s="4">
        <v>5452</v>
      </c>
      <c r="E815" s="4" t="s">
        <v>520</v>
      </c>
      <c r="F815" s="4" t="s">
        <v>4545</v>
      </c>
      <c r="G815" s="12">
        <v>-375822</v>
      </c>
      <c r="H815" s="11" t="s">
        <v>1076</v>
      </c>
      <c r="I815" s="12">
        <v>-37582</v>
      </c>
      <c r="J815" s="12">
        <f t="shared" si="13"/>
        <v>-413404</v>
      </c>
      <c r="K815" s="4" t="s">
        <v>505</v>
      </c>
      <c r="L815" s="4" t="s">
        <v>3537</v>
      </c>
      <c r="M815" t="s">
        <v>5374</v>
      </c>
      <c r="N815"/>
      <c r="O815"/>
      <c r="P815"/>
    </row>
    <row r="816" spans="2:16" hidden="1" outlineLevel="1" x14ac:dyDescent="0.2">
      <c r="B816" s="8">
        <v>45090</v>
      </c>
      <c r="C816" s="4" t="s">
        <v>4402</v>
      </c>
      <c r="D816" s="4">
        <v>5453</v>
      </c>
      <c r="E816" s="4" t="s">
        <v>520</v>
      </c>
      <c r="F816" s="4" t="s">
        <v>2306</v>
      </c>
      <c r="G816" s="12">
        <v>-313185</v>
      </c>
      <c r="H816" s="11" t="s">
        <v>1076</v>
      </c>
      <c r="I816" s="12">
        <v>-31319</v>
      </c>
      <c r="J816" s="12">
        <f t="shared" si="13"/>
        <v>-344504</v>
      </c>
      <c r="K816" s="4" t="s">
        <v>505</v>
      </c>
      <c r="L816" s="4" t="s">
        <v>3537</v>
      </c>
      <c r="M816" t="s">
        <v>5374</v>
      </c>
      <c r="N816"/>
      <c r="O816"/>
      <c r="P816"/>
    </row>
    <row r="817" spans="2:16" hidden="1" outlineLevel="1" x14ac:dyDescent="0.2">
      <c r="B817" s="8">
        <v>45090</v>
      </c>
      <c r="C817" s="4" t="s">
        <v>3293</v>
      </c>
      <c r="D817" s="4">
        <v>5454</v>
      </c>
      <c r="E817" s="4" t="s">
        <v>520</v>
      </c>
      <c r="F817" s="4" t="s">
        <v>1211</v>
      </c>
      <c r="G817" s="12">
        <v>-250548</v>
      </c>
      <c r="H817" s="11" t="s">
        <v>1076</v>
      </c>
      <c r="I817" s="12">
        <v>-25055</v>
      </c>
      <c r="J817" s="12">
        <f t="shared" si="13"/>
        <v>-275603</v>
      </c>
      <c r="K817" s="4" t="s">
        <v>505</v>
      </c>
      <c r="L817" s="4" t="s">
        <v>3537</v>
      </c>
      <c r="M817" t="s">
        <v>5374</v>
      </c>
      <c r="N817"/>
      <c r="O817"/>
      <c r="P817"/>
    </row>
    <row r="818" spans="2:16" hidden="1" outlineLevel="1" x14ac:dyDescent="0.2">
      <c r="B818" s="8">
        <v>45090</v>
      </c>
      <c r="C818" s="4" t="s">
        <v>3527</v>
      </c>
      <c r="D818" s="4">
        <v>5455</v>
      </c>
      <c r="E818" s="4" t="s">
        <v>520</v>
      </c>
      <c r="F818" s="4" t="s">
        <v>4618</v>
      </c>
      <c r="G818" s="12">
        <v>-187911</v>
      </c>
      <c r="H818" s="11" t="s">
        <v>1076</v>
      </c>
      <c r="I818" s="12">
        <v>-18791</v>
      </c>
      <c r="J818" s="12">
        <f t="shared" si="13"/>
        <v>-206702</v>
      </c>
      <c r="K818" s="4" t="s">
        <v>505</v>
      </c>
      <c r="L818" s="4" t="s">
        <v>3537</v>
      </c>
      <c r="M818" t="s">
        <v>5374</v>
      </c>
      <c r="N818"/>
      <c r="O818"/>
      <c r="P818"/>
    </row>
    <row r="819" spans="2:16" hidden="1" outlineLevel="1" x14ac:dyDescent="0.2">
      <c r="B819" s="8">
        <v>45090</v>
      </c>
      <c r="C819" s="4" t="s">
        <v>5130</v>
      </c>
      <c r="D819" s="4">
        <v>5456</v>
      </c>
      <c r="E819" s="4" t="s">
        <v>520</v>
      </c>
      <c r="F819" s="4" t="s">
        <v>4460</v>
      </c>
      <c r="G819" s="12">
        <v>-313185</v>
      </c>
      <c r="H819" s="11" t="s">
        <v>1076</v>
      </c>
      <c r="I819" s="12">
        <v>-31319</v>
      </c>
      <c r="J819" s="12">
        <f t="shared" si="13"/>
        <v>-344504</v>
      </c>
      <c r="K819" s="4" t="s">
        <v>505</v>
      </c>
      <c r="L819" s="4" t="s">
        <v>3537</v>
      </c>
      <c r="M819" t="s">
        <v>5374</v>
      </c>
      <c r="N819"/>
      <c r="O819"/>
      <c r="P819"/>
    </row>
    <row r="820" spans="2:16" hidden="1" outlineLevel="1" x14ac:dyDescent="0.2">
      <c r="B820" s="8">
        <v>45090</v>
      </c>
      <c r="C820" s="4" t="s">
        <v>3487</v>
      </c>
      <c r="D820" s="4">
        <v>5457</v>
      </c>
      <c r="E820" s="4" t="s">
        <v>520</v>
      </c>
      <c r="F820" s="4" t="s">
        <v>4044</v>
      </c>
      <c r="G820" s="12">
        <v>-250548</v>
      </c>
      <c r="H820" s="11" t="s">
        <v>1076</v>
      </c>
      <c r="I820" s="12">
        <v>-25055</v>
      </c>
      <c r="J820" s="12">
        <f t="shared" si="13"/>
        <v>-275603</v>
      </c>
      <c r="K820" s="4" t="s">
        <v>505</v>
      </c>
      <c r="L820" s="4" t="s">
        <v>3537</v>
      </c>
      <c r="M820" t="s">
        <v>5374</v>
      </c>
      <c r="N820"/>
      <c r="O820"/>
      <c r="P820"/>
    </row>
    <row r="821" spans="2:16" hidden="1" outlineLevel="1" x14ac:dyDescent="0.2">
      <c r="B821" s="8">
        <v>45090</v>
      </c>
      <c r="C821" s="4" t="s">
        <v>1515</v>
      </c>
      <c r="D821" s="4">
        <v>5458</v>
      </c>
      <c r="E821" s="4" t="s">
        <v>520</v>
      </c>
      <c r="F821" s="4" t="s">
        <v>426</v>
      </c>
      <c r="G821" s="12">
        <v>-375822</v>
      </c>
      <c r="H821" s="11" t="s">
        <v>1076</v>
      </c>
      <c r="I821" s="12">
        <v>-37582</v>
      </c>
      <c r="J821" s="12">
        <f t="shared" si="13"/>
        <v>-413404</v>
      </c>
      <c r="K821" s="4" t="s">
        <v>505</v>
      </c>
      <c r="L821" s="4" t="s">
        <v>3537</v>
      </c>
      <c r="M821" t="s">
        <v>5374</v>
      </c>
      <c r="N821"/>
      <c r="O821"/>
      <c r="P821"/>
    </row>
    <row r="822" spans="2:16" hidden="1" outlineLevel="1" x14ac:dyDescent="0.2">
      <c r="B822" s="8">
        <v>45090</v>
      </c>
      <c r="C822" s="4" t="s">
        <v>2951</v>
      </c>
      <c r="D822" s="4">
        <v>5459</v>
      </c>
      <c r="E822" s="4" t="s">
        <v>520</v>
      </c>
      <c r="F822" s="4" t="s">
        <v>736</v>
      </c>
      <c r="G822" s="12">
        <v>-375822</v>
      </c>
      <c r="H822" s="11" t="s">
        <v>1076</v>
      </c>
      <c r="I822" s="12">
        <v>-37582</v>
      </c>
      <c r="J822" s="12">
        <f t="shared" si="13"/>
        <v>-413404</v>
      </c>
      <c r="K822" s="4" t="s">
        <v>505</v>
      </c>
      <c r="L822" s="4" t="s">
        <v>3537</v>
      </c>
      <c r="M822" t="s">
        <v>5374</v>
      </c>
      <c r="N822"/>
      <c r="O822"/>
      <c r="P822"/>
    </row>
    <row r="823" spans="2:16" hidden="1" outlineLevel="1" x14ac:dyDescent="0.2">
      <c r="B823" s="8">
        <v>45090</v>
      </c>
      <c r="C823" s="4" t="s">
        <v>2414</v>
      </c>
      <c r="D823" s="4">
        <v>5460</v>
      </c>
      <c r="E823" s="4" t="s">
        <v>520</v>
      </c>
      <c r="F823" s="4" t="s">
        <v>2194</v>
      </c>
      <c r="G823" s="12">
        <v>-313185</v>
      </c>
      <c r="H823" s="11" t="s">
        <v>1076</v>
      </c>
      <c r="I823" s="12">
        <v>-31319</v>
      </c>
      <c r="J823" s="12">
        <f t="shared" si="13"/>
        <v>-344504</v>
      </c>
      <c r="K823" s="4" t="s">
        <v>505</v>
      </c>
      <c r="L823" s="4" t="s">
        <v>3537</v>
      </c>
      <c r="M823" t="s">
        <v>5374</v>
      </c>
      <c r="N823"/>
      <c r="O823"/>
      <c r="P823"/>
    </row>
    <row r="824" spans="2:16" hidden="1" outlineLevel="1" x14ac:dyDescent="0.2">
      <c r="B824" s="8">
        <v>45090</v>
      </c>
      <c r="C824" s="4" t="s">
        <v>1215</v>
      </c>
      <c r="D824" s="4">
        <v>5461</v>
      </c>
      <c r="E824" s="4" t="s">
        <v>520</v>
      </c>
      <c r="F824" s="4" t="s">
        <v>3519</v>
      </c>
      <c r="G824" s="12">
        <v>-187911</v>
      </c>
      <c r="H824" s="11" t="s">
        <v>1076</v>
      </c>
      <c r="I824" s="12">
        <v>-18791</v>
      </c>
      <c r="J824" s="12">
        <f t="shared" si="13"/>
        <v>-206702</v>
      </c>
      <c r="K824" s="4" t="s">
        <v>505</v>
      </c>
      <c r="L824" s="4" t="s">
        <v>3537</v>
      </c>
      <c r="M824" t="s">
        <v>5374</v>
      </c>
      <c r="N824"/>
      <c r="O824"/>
      <c r="P824"/>
    </row>
    <row r="825" spans="2:16" hidden="1" outlineLevel="1" x14ac:dyDescent="0.2">
      <c r="B825" s="8">
        <v>45090</v>
      </c>
      <c r="C825" s="4" t="s">
        <v>1855</v>
      </c>
      <c r="D825" s="4">
        <v>34663</v>
      </c>
      <c r="E825" s="4" t="s">
        <v>3840</v>
      </c>
      <c r="F825" s="4" t="s">
        <v>4299</v>
      </c>
      <c r="G825" s="12">
        <v>458248</v>
      </c>
      <c r="H825" s="11" t="s">
        <v>1076</v>
      </c>
      <c r="I825" s="12">
        <v>45825</v>
      </c>
      <c r="J825" s="12">
        <f t="shared" si="13"/>
        <v>504073</v>
      </c>
      <c r="K825" s="4" t="s">
        <v>505</v>
      </c>
      <c r="L825" s="4" t="s">
        <v>3537</v>
      </c>
      <c r="M825" t="s">
        <v>5374</v>
      </c>
      <c r="N825"/>
      <c r="O825"/>
      <c r="P825"/>
    </row>
    <row r="826" spans="2:16" hidden="1" outlineLevel="1" x14ac:dyDescent="0.2">
      <c r="B826" s="8">
        <v>45090</v>
      </c>
      <c r="C826" s="4" t="s">
        <v>180</v>
      </c>
      <c r="D826" s="4">
        <v>34677</v>
      </c>
      <c r="E826" s="4" t="s">
        <v>3840</v>
      </c>
      <c r="F826" s="4" t="s">
        <v>1671</v>
      </c>
      <c r="G826" s="12">
        <v>355360</v>
      </c>
      <c r="H826" s="11" t="s">
        <v>1076</v>
      </c>
      <c r="I826" s="12">
        <v>35536</v>
      </c>
      <c r="J826" s="12">
        <f t="shared" si="13"/>
        <v>390896</v>
      </c>
      <c r="K826" s="4" t="s">
        <v>505</v>
      </c>
      <c r="L826" s="4" t="s">
        <v>3537</v>
      </c>
      <c r="M826" t="s">
        <v>5374</v>
      </c>
      <c r="N826"/>
      <c r="O826"/>
      <c r="P826"/>
    </row>
    <row r="827" spans="2:16" hidden="1" outlineLevel="1" x14ac:dyDescent="0.2">
      <c r="B827" s="8">
        <v>45090</v>
      </c>
      <c r="C827" s="4" t="s">
        <v>3994</v>
      </c>
      <c r="D827" s="4">
        <v>34678</v>
      </c>
      <c r="E827" s="4" t="s">
        <v>3840</v>
      </c>
      <c r="F827" s="4" t="s">
        <v>2536</v>
      </c>
      <c r="G827" s="12">
        <v>432526</v>
      </c>
      <c r="H827" s="11" t="s">
        <v>1076</v>
      </c>
      <c r="I827" s="12">
        <v>43253</v>
      </c>
      <c r="J827" s="12">
        <f t="shared" si="13"/>
        <v>475779</v>
      </c>
      <c r="K827" s="4" t="s">
        <v>505</v>
      </c>
      <c r="L827" s="4" t="s">
        <v>3537</v>
      </c>
      <c r="M827" t="s">
        <v>5374</v>
      </c>
      <c r="N827"/>
      <c r="O827"/>
      <c r="P827"/>
    </row>
    <row r="828" spans="2:16" hidden="1" outlineLevel="1" x14ac:dyDescent="0.2">
      <c r="B828" s="8">
        <v>45090</v>
      </c>
      <c r="C828" s="4" t="s">
        <v>3846</v>
      </c>
      <c r="D828" s="4">
        <v>34706</v>
      </c>
      <c r="E828" s="4" t="s">
        <v>3840</v>
      </c>
      <c r="F828" s="4" t="s">
        <v>4126</v>
      </c>
      <c r="G828" s="12">
        <v>1056780</v>
      </c>
      <c r="H828" s="11" t="s">
        <v>1076</v>
      </c>
      <c r="I828" s="12">
        <v>105678</v>
      </c>
      <c r="J828" s="12">
        <f t="shared" si="13"/>
        <v>1162458</v>
      </c>
      <c r="K828" s="4" t="s">
        <v>1128</v>
      </c>
      <c r="L828" s="4" t="s">
        <v>1611</v>
      </c>
      <c r="M828" t="s">
        <v>5374</v>
      </c>
      <c r="N828"/>
      <c r="O828"/>
      <c r="P828"/>
    </row>
    <row r="829" spans="2:16" hidden="1" outlineLevel="1" x14ac:dyDescent="0.2">
      <c r="B829" s="8">
        <v>45091</v>
      </c>
      <c r="C829" s="4" t="s">
        <v>2119</v>
      </c>
      <c r="D829" s="4">
        <v>5445</v>
      </c>
      <c r="E829" s="4" t="s">
        <v>520</v>
      </c>
      <c r="F829" s="4" t="s">
        <v>3492</v>
      </c>
      <c r="G829" s="12">
        <v>-250548</v>
      </c>
      <c r="H829" s="11" t="s">
        <v>1076</v>
      </c>
      <c r="I829" s="12">
        <v>-25055</v>
      </c>
      <c r="J829" s="12">
        <f t="shared" si="13"/>
        <v>-275603</v>
      </c>
      <c r="K829" s="4" t="s">
        <v>505</v>
      </c>
      <c r="L829" s="4" t="s">
        <v>3537</v>
      </c>
      <c r="M829" t="s">
        <v>5374</v>
      </c>
      <c r="N829"/>
      <c r="O829"/>
      <c r="P829"/>
    </row>
    <row r="830" spans="2:16" hidden="1" outlineLevel="1" x14ac:dyDescent="0.2">
      <c r="B830" s="8">
        <v>45091</v>
      </c>
      <c r="C830" s="4" t="s">
        <v>487</v>
      </c>
      <c r="D830" s="4">
        <v>34750</v>
      </c>
      <c r="E830" s="4" t="s">
        <v>3840</v>
      </c>
      <c r="F830" s="4" t="s">
        <v>4365</v>
      </c>
      <c r="G830" s="12">
        <v>432526</v>
      </c>
      <c r="H830" s="11" t="s">
        <v>1076</v>
      </c>
      <c r="I830" s="12">
        <v>43253</v>
      </c>
      <c r="J830" s="12">
        <f t="shared" si="13"/>
        <v>475779</v>
      </c>
      <c r="K830" s="4" t="s">
        <v>505</v>
      </c>
      <c r="L830" s="4" t="s">
        <v>3537</v>
      </c>
      <c r="M830" t="s">
        <v>5374</v>
      </c>
      <c r="N830"/>
      <c r="O830"/>
      <c r="P830"/>
    </row>
    <row r="831" spans="2:16" hidden="1" outlineLevel="1" x14ac:dyDescent="0.2">
      <c r="B831" s="8">
        <v>45092</v>
      </c>
      <c r="C831" s="4" t="s">
        <v>884</v>
      </c>
      <c r="D831" s="4">
        <v>35809</v>
      </c>
      <c r="E831" s="4" t="s">
        <v>3840</v>
      </c>
      <c r="F831" s="4" t="s">
        <v>3038</v>
      </c>
      <c r="G831" s="12">
        <v>432526</v>
      </c>
      <c r="H831" s="11" t="s">
        <v>1076</v>
      </c>
      <c r="I831" s="12">
        <v>43253</v>
      </c>
      <c r="J831" s="12">
        <f t="shared" si="13"/>
        <v>475779</v>
      </c>
      <c r="K831" s="4" t="s">
        <v>505</v>
      </c>
      <c r="L831" s="4" t="s">
        <v>3537</v>
      </c>
      <c r="M831" t="s">
        <v>5374</v>
      </c>
      <c r="N831"/>
      <c r="O831"/>
      <c r="P831"/>
    </row>
    <row r="832" spans="2:16" hidden="1" outlineLevel="1" x14ac:dyDescent="0.2">
      <c r="B832" s="8">
        <v>45092</v>
      </c>
      <c r="C832" s="4" t="s">
        <v>3009</v>
      </c>
      <c r="D832" s="4">
        <v>35859</v>
      </c>
      <c r="E832" s="4" t="s">
        <v>3840</v>
      </c>
      <c r="F832" s="4" t="s">
        <v>1943</v>
      </c>
      <c r="G832" s="12">
        <v>846354</v>
      </c>
      <c r="H832" s="11" t="s">
        <v>1076</v>
      </c>
      <c r="I832" s="12">
        <v>84635</v>
      </c>
      <c r="J832" s="12">
        <f t="shared" si="13"/>
        <v>930989</v>
      </c>
      <c r="K832" s="4" t="s">
        <v>1585</v>
      </c>
      <c r="L832" s="4" t="s">
        <v>4674</v>
      </c>
      <c r="M832" t="s">
        <v>5374</v>
      </c>
      <c r="N832"/>
      <c r="O832"/>
      <c r="P832"/>
    </row>
    <row r="833" spans="2:16" hidden="1" outlineLevel="1" x14ac:dyDescent="0.2">
      <c r="B833" s="8">
        <v>45096</v>
      </c>
      <c r="C833" s="4" t="s">
        <v>1472</v>
      </c>
      <c r="D833" s="4">
        <v>95</v>
      </c>
      <c r="E833" s="4" t="s">
        <v>930</v>
      </c>
      <c r="F833" s="4" t="s">
        <v>1685</v>
      </c>
      <c r="G833" s="12">
        <v>-375822</v>
      </c>
      <c r="H833" s="11" t="s">
        <v>1076</v>
      </c>
      <c r="I833" s="12">
        <v>-37582</v>
      </c>
      <c r="J833" s="12">
        <f t="shared" si="13"/>
        <v>-413404</v>
      </c>
      <c r="K833" s="4" t="s">
        <v>2719</v>
      </c>
      <c r="L833" s="4" t="s">
        <v>1445</v>
      </c>
      <c r="M833" t="s">
        <v>5374</v>
      </c>
      <c r="N833"/>
      <c r="O833"/>
      <c r="P833"/>
    </row>
    <row r="834" spans="2:16" hidden="1" outlineLevel="1" x14ac:dyDescent="0.2">
      <c r="B834" s="8">
        <v>45096</v>
      </c>
      <c r="C834" s="4" t="s">
        <v>3455</v>
      </c>
      <c r="D834" s="4">
        <v>225</v>
      </c>
      <c r="E834" s="4" t="s">
        <v>1178</v>
      </c>
      <c r="F834" s="4" t="s">
        <v>1353</v>
      </c>
      <c r="G834" s="12">
        <v>-82520</v>
      </c>
      <c r="H834" s="11" t="s">
        <v>1076</v>
      </c>
      <c r="I834" s="12">
        <v>-8252</v>
      </c>
      <c r="J834" s="12">
        <f t="shared" ref="J834:J897" si="14">+G834+I834</f>
        <v>-90772</v>
      </c>
      <c r="K834" s="4" t="s">
        <v>1585</v>
      </c>
      <c r="L834" s="4" t="s">
        <v>4674</v>
      </c>
      <c r="M834" t="s">
        <v>5374</v>
      </c>
      <c r="N834"/>
      <c r="O834"/>
      <c r="P834"/>
    </row>
    <row r="835" spans="2:16" hidden="1" outlineLevel="1" x14ac:dyDescent="0.2">
      <c r="B835" s="8">
        <v>45096</v>
      </c>
      <c r="C835" s="4" t="s">
        <v>4394</v>
      </c>
      <c r="D835" s="4">
        <v>5499</v>
      </c>
      <c r="E835" s="4" t="s">
        <v>520</v>
      </c>
      <c r="F835" s="4" t="s">
        <v>2908</v>
      </c>
      <c r="G835" s="12">
        <v>-187911</v>
      </c>
      <c r="H835" s="11" t="s">
        <v>1076</v>
      </c>
      <c r="I835" s="12">
        <v>-18791</v>
      </c>
      <c r="J835" s="12">
        <f t="shared" si="14"/>
        <v>-206702</v>
      </c>
      <c r="K835" s="4" t="s">
        <v>505</v>
      </c>
      <c r="L835" s="4" t="s">
        <v>3537</v>
      </c>
      <c r="M835" t="s">
        <v>5374</v>
      </c>
      <c r="N835"/>
      <c r="O835"/>
      <c r="P835"/>
    </row>
    <row r="836" spans="2:16" hidden="1" outlineLevel="1" x14ac:dyDescent="0.2">
      <c r="B836" s="8">
        <v>45096</v>
      </c>
      <c r="C836" s="4" t="s">
        <v>4015</v>
      </c>
      <c r="D836" s="4">
        <v>5511</v>
      </c>
      <c r="E836" s="4" t="s">
        <v>520</v>
      </c>
      <c r="F836" s="4" t="s">
        <v>150</v>
      </c>
      <c r="G836" s="12">
        <v>-375822</v>
      </c>
      <c r="H836" s="11" t="s">
        <v>1076</v>
      </c>
      <c r="I836" s="12">
        <v>-37582</v>
      </c>
      <c r="J836" s="12">
        <f t="shared" si="14"/>
        <v>-413404</v>
      </c>
      <c r="K836" s="4" t="s">
        <v>505</v>
      </c>
      <c r="L836" s="4" t="s">
        <v>3537</v>
      </c>
      <c r="M836" t="s">
        <v>5374</v>
      </c>
      <c r="N836"/>
      <c r="O836"/>
      <c r="P836"/>
    </row>
    <row r="837" spans="2:16" hidden="1" outlineLevel="1" x14ac:dyDescent="0.2">
      <c r="B837" s="8">
        <v>45096</v>
      </c>
      <c r="C837" s="4" t="s">
        <v>4665</v>
      </c>
      <c r="D837" s="4">
        <v>5512</v>
      </c>
      <c r="E837" s="4" t="s">
        <v>520</v>
      </c>
      <c r="F837" s="4" t="s">
        <v>30</v>
      </c>
      <c r="G837" s="12">
        <v>-375822</v>
      </c>
      <c r="H837" s="11" t="s">
        <v>1076</v>
      </c>
      <c r="I837" s="12">
        <v>-37582</v>
      </c>
      <c r="J837" s="12">
        <f t="shared" si="14"/>
        <v>-413404</v>
      </c>
      <c r="K837" s="4" t="s">
        <v>505</v>
      </c>
      <c r="L837" s="4" t="s">
        <v>3537</v>
      </c>
      <c r="M837" t="s">
        <v>5374</v>
      </c>
      <c r="N837"/>
      <c r="O837"/>
      <c r="P837"/>
    </row>
    <row r="838" spans="2:16" hidden="1" outlineLevel="1" x14ac:dyDescent="0.2">
      <c r="B838" s="8">
        <v>45096</v>
      </c>
      <c r="C838" s="4" t="s">
        <v>4555</v>
      </c>
      <c r="D838" s="4">
        <v>5513</v>
      </c>
      <c r="E838" s="4" t="s">
        <v>520</v>
      </c>
      <c r="F838" s="4" t="s">
        <v>955</v>
      </c>
      <c r="G838" s="12">
        <v>-375822</v>
      </c>
      <c r="H838" s="11" t="s">
        <v>1076</v>
      </c>
      <c r="I838" s="12">
        <v>-37582</v>
      </c>
      <c r="J838" s="12">
        <f t="shared" si="14"/>
        <v>-413404</v>
      </c>
      <c r="K838" s="4" t="s">
        <v>505</v>
      </c>
      <c r="L838" s="4" t="s">
        <v>3537</v>
      </c>
      <c r="M838" t="s">
        <v>5374</v>
      </c>
      <c r="N838"/>
      <c r="O838"/>
      <c r="P838"/>
    </row>
    <row r="839" spans="2:16" hidden="1" outlineLevel="1" x14ac:dyDescent="0.2">
      <c r="B839" s="8">
        <v>45096</v>
      </c>
      <c r="C839" s="4" t="s">
        <v>2611</v>
      </c>
      <c r="D839" s="4">
        <v>5514</v>
      </c>
      <c r="E839" s="4" t="s">
        <v>520</v>
      </c>
      <c r="F839" s="4" t="s">
        <v>1649</v>
      </c>
      <c r="G839" s="12">
        <v>-250548</v>
      </c>
      <c r="H839" s="11" t="s">
        <v>1076</v>
      </c>
      <c r="I839" s="12">
        <v>-25055</v>
      </c>
      <c r="J839" s="12">
        <f t="shared" si="14"/>
        <v>-275603</v>
      </c>
      <c r="K839" s="4" t="s">
        <v>505</v>
      </c>
      <c r="L839" s="4" t="s">
        <v>3537</v>
      </c>
      <c r="M839" t="s">
        <v>5374</v>
      </c>
      <c r="N839"/>
      <c r="O839"/>
      <c r="P839"/>
    </row>
    <row r="840" spans="2:16" hidden="1" outlineLevel="1" x14ac:dyDescent="0.2">
      <c r="B840" s="8">
        <v>45096</v>
      </c>
      <c r="C840" s="4" t="s">
        <v>151</v>
      </c>
      <c r="D840" s="4">
        <v>5515</v>
      </c>
      <c r="E840" s="4" t="s">
        <v>520</v>
      </c>
      <c r="F840" s="4" t="s">
        <v>2838</v>
      </c>
      <c r="G840" s="12">
        <v>-375822</v>
      </c>
      <c r="H840" s="11" t="s">
        <v>1076</v>
      </c>
      <c r="I840" s="12">
        <v>-37582</v>
      </c>
      <c r="J840" s="12">
        <f t="shared" si="14"/>
        <v>-413404</v>
      </c>
      <c r="K840" s="4" t="s">
        <v>505</v>
      </c>
      <c r="L840" s="4" t="s">
        <v>3537</v>
      </c>
      <c r="M840" t="s">
        <v>5374</v>
      </c>
      <c r="N840"/>
      <c r="O840"/>
      <c r="P840"/>
    </row>
    <row r="841" spans="2:16" hidden="1" outlineLevel="1" x14ac:dyDescent="0.2">
      <c r="B841" s="8">
        <v>45096</v>
      </c>
      <c r="C841" s="4" t="s">
        <v>5006</v>
      </c>
      <c r="D841" s="4">
        <v>5517</v>
      </c>
      <c r="E841" s="4" t="s">
        <v>520</v>
      </c>
      <c r="F841" s="4" t="s">
        <v>2333</v>
      </c>
      <c r="G841" s="12">
        <v>-250548</v>
      </c>
      <c r="H841" s="11" t="s">
        <v>1076</v>
      </c>
      <c r="I841" s="12">
        <v>-25055</v>
      </c>
      <c r="J841" s="12">
        <f t="shared" si="14"/>
        <v>-275603</v>
      </c>
      <c r="K841" s="4" t="s">
        <v>505</v>
      </c>
      <c r="L841" s="4" t="s">
        <v>3537</v>
      </c>
      <c r="M841" t="s">
        <v>5374</v>
      </c>
      <c r="N841"/>
      <c r="O841"/>
      <c r="P841"/>
    </row>
    <row r="842" spans="2:16" hidden="1" outlineLevel="1" x14ac:dyDescent="0.2">
      <c r="B842" s="8">
        <v>45097</v>
      </c>
      <c r="C842" s="4" t="s">
        <v>1083</v>
      </c>
      <c r="D842" s="4">
        <v>36282</v>
      </c>
      <c r="E842" s="4" t="s">
        <v>3840</v>
      </c>
      <c r="F842" s="4" t="s">
        <v>2982</v>
      </c>
      <c r="G842" s="12">
        <v>458248</v>
      </c>
      <c r="H842" s="11" t="s">
        <v>1076</v>
      </c>
      <c r="I842" s="12">
        <v>45825</v>
      </c>
      <c r="J842" s="12">
        <f t="shared" si="14"/>
        <v>504073</v>
      </c>
      <c r="K842" s="4" t="s">
        <v>505</v>
      </c>
      <c r="L842" s="4" t="s">
        <v>3537</v>
      </c>
      <c r="M842" t="s">
        <v>5374</v>
      </c>
      <c r="N842"/>
      <c r="O842"/>
      <c r="P842"/>
    </row>
    <row r="843" spans="2:16" hidden="1" outlineLevel="1" x14ac:dyDescent="0.2">
      <c r="B843" s="8">
        <v>45097</v>
      </c>
      <c r="C843" s="4" t="s">
        <v>2373</v>
      </c>
      <c r="D843" s="4">
        <v>36290</v>
      </c>
      <c r="E843" s="4" t="s">
        <v>3840</v>
      </c>
      <c r="F843" s="4" t="s">
        <v>793</v>
      </c>
      <c r="G843" s="12">
        <v>483970</v>
      </c>
      <c r="H843" s="11" t="s">
        <v>1076</v>
      </c>
      <c r="I843" s="12">
        <v>48397</v>
      </c>
      <c r="J843" s="12">
        <f t="shared" si="14"/>
        <v>532367</v>
      </c>
      <c r="K843" s="4" t="s">
        <v>505</v>
      </c>
      <c r="L843" s="4" t="s">
        <v>3537</v>
      </c>
      <c r="M843" t="s">
        <v>5374</v>
      </c>
      <c r="N843"/>
      <c r="O843"/>
      <c r="P843"/>
    </row>
    <row r="844" spans="2:16" hidden="1" outlineLevel="1" x14ac:dyDescent="0.2">
      <c r="B844" s="8">
        <v>45097</v>
      </c>
      <c r="C844" s="4" t="s">
        <v>114</v>
      </c>
      <c r="D844" s="4">
        <v>36293</v>
      </c>
      <c r="E844" s="4" t="s">
        <v>3840</v>
      </c>
      <c r="F844" s="4" t="s">
        <v>2202</v>
      </c>
      <c r="G844" s="12">
        <v>406804</v>
      </c>
      <c r="H844" s="11" t="s">
        <v>1076</v>
      </c>
      <c r="I844" s="12">
        <v>40680</v>
      </c>
      <c r="J844" s="12">
        <f t="shared" si="14"/>
        <v>447484</v>
      </c>
      <c r="K844" s="4" t="s">
        <v>505</v>
      </c>
      <c r="L844" s="4" t="s">
        <v>3537</v>
      </c>
      <c r="M844" t="s">
        <v>5374</v>
      </c>
      <c r="N844"/>
      <c r="O844"/>
      <c r="P844"/>
    </row>
    <row r="845" spans="2:16" hidden="1" outlineLevel="1" x14ac:dyDescent="0.2">
      <c r="B845" s="8">
        <v>45097</v>
      </c>
      <c r="C845" s="4" t="s">
        <v>271</v>
      </c>
      <c r="D845" s="4">
        <v>36306</v>
      </c>
      <c r="E845" s="4" t="s">
        <v>3840</v>
      </c>
      <c r="F845" s="4" t="s">
        <v>3867</v>
      </c>
      <c r="G845" s="12">
        <v>355360</v>
      </c>
      <c r="H845" s="11" t="s">
        <v>1076</v>
      </c>
      <c r="I845" s="12">
        <v>35536</v>
      </c>
      <c r="J845" s="12">
        <f t="shared" si="14"/>
        <v>390896</v>
      </c>
      <c r="K845" s="4" t="s">
        <v>505</v>
      </c>
      <c r="L845" s="4" t="s">
        <v>3537</v>
      </c>
      <c r="M845" t="s">
        <v>5374</v>
      </c>
      <c r="N845"/>
      <c r="O845"/>
      <c r="P845"/>
    </row>
    <row r="846" spans="2:16" hidden="1" outlineLevel="1" x14ac:dyDescent="0.2">
      <c r="B846" s="8">
        <v>45098</v>
      </c>
      <c r="C846" s="4" t="s">
        <v>4577</v>
      </c>
      <c r="D846" s="4">
        <v>96</v>
      </c>
      <c r="E846" s="4" t="s">
        <v>930</v>
      </c>
      <c r="F846" s="4" t="s">
        <v>4861</v>
      </c>
      <c r="G846" s="12">
        <v>-187911</v>
      </c>
      <c r="H846" s="11" t="s">
        <v>1076</v>
      </c>
      <c r="I846" s="12">
        <v>-18791</v>
      </c>
      <c r="J846" s="12">
        <f t="shared" si="14"/>
        <v>-206702</v>
      </c>
      <c r="K846" s="4" t="s">
        <v>2719</v>
      </c>
      <c r="L846" s="4" t="s">
        <v>1445</v>
      </c>
      <c r="M846" t="s">
        <v>5374</v>
      </c>
      <c r="N846"/>
      <c r="O846"/>
      <c r="P846"/>
    </row>
    <row r="847" spans="2:16" hidden="1" outlineLevel="1" x14ac:dyDescent="0.2">
      <c r="B847" s="8">
        <v>45098</v>
      </c>
      <c r="C847" s="4" t="s">
        <v>2870</v>
      </c>
      <c r="D847" s="4">
        <v>167</v>
      </c>
      <c r="E847" s="4" t="s">
        <v>2227</v>
      </c>
      <c r="F847" s="4" t="s">
        <v>3981</v>
      </c>
      <c r="G847" s="12">
        <v>-399105</v>
      </c>
      <c r="H847" s="11" t="s">
        <v>1076</v>
      </c>
      <c r="I847" s="12">
        <v>-39911</v>
      </c>
      <c r="J847" s="12">
        <f t="shared" si="14"/>
        <v>-439016</v>
      </c>
      <c r="K847" s="4" t="s">
        <v>2305</v>
      </c>
      <c r="L847" s="4" t="s">
        <v>4010</v>
      </c>
      <c r="M847" t="s">
        <v>5374</v>
      </c>
      <c r="N847"/>
      <c r="O847"/>
      <c r="P847"/>
    </row>
    <row r="848" spans="2:16" hidden="1" outlineLevel="1" x14ac:dyDescent="0.2">
      <c r="B848" s="8">
        <v>45098</v>
      </c>
      <c r="C848" s="4" t="s">
        <v>293</v>
      </c>
      <c r="D848" s="4">
        <v>229</v>
      </c>
      <c r="E848" s="4" t="s">
        <v>1178</v>
      </c>
      <c r="F848" s="4" t="s">
        <v>409</v>
      </c>
      <c r="G848" s="12">
        <v>-247560</v>
      </c>
      <c r="H848" s="11" t="s">
        <v>1076</v>
      </c>
      <c r="I848" s="12">
        <v>-24756</v>
      </c>
      <c r="J848" s="12">
        <f t="shared" si="14"/>
        <v>-272316</v>
      </c>
      <c r="K848" s="4" t="s">
        <v>1585</v>
      </c>
      <c r="L848" s="4" t="s">
        <v>4674</v>
      </c>
      <c r="M848" t="s">
        <v>5374</v>
      </c>
      <c r="N848"/>
      <c r="O848"/>
      <c r="P848"/>
    </row>
    <row r="849" spans="2:16" hidden="1" outlineLevel="1" x14ac:dyDescent="0.2">
      <c r="B849" s="8">
        <v>45098</v>
      </c>
      <c r="C849" s="4" t="s">
        <v>1832</v>
      </c>
      <c r="D849" s="4">
        <v>36380</v>
      </c>
      <c r="E849" s="4" t="s">
        <v>3840</v>
      </c>
      <c r="F849" s="4" t="s">
        <v>2631</v>
      </c>
      <c r="G849" s="12">
        <v>598532</v>
      </c>
      <c r="H849" s="11" t="s">
        <v>1076</v>
      </c>
      <c r="I849" s="12">
        <v>59853</v>
      </c>
      <c r="J849" s="12">
        <f t="shared" si="14"/>
        <v>658385</v>
      </c>
      <c r="K849" s="4" t="s">
        <v>505</v>
      </c>
      <c r="L849" s="4" t="s">
        <v>3537</v>
      </c>
      <c r="M849" t="s">
        <v>5374</v>
      </c>
      <c r="N849"/>
      <c r="O849"/>
      <c r="P849"/>
    </row>
    <row r="850" spans="2:16" hidden="1" outlineLevel="1" x14ac:dyDescent="0.2">
      <c r="B850" s="8">
        <v>45098</v>
      </c>
      <c r="C850" s="4" t="s">
        <v>1013</v>
      </c>
      <c r="D850" s="4">
        <v>6649</v>
      </c>
      <c r="E850" s="4"/>
      <c r="F850" s="4" t="s">
        <v>5319</v>
      </c>
      <c r="G850" s="12">
        <v>-652368</v>
      </c>
      <c r="H850" s="4" t="s">
        <v>5371</v>
      </c>
      <c r="I850" s="12">
        <v>-65237</v>
      </c>
      <c r="J850" s="12">
        <f t="shared" si="14"/>
        <v>-717605</v>
      </c>
      <c r="K850" s="4" t="s">
        <v>505</v>
      </c>
      <c r="L850" s="4" t="s">
        <v>3537</v>
      </c>
      <c r="M850" t="s">
        <v>5374</v>
      </c>
      <c r="N850"/>
      <c r="O850"/>
      <c r="P850"/>
    </row>
    <row r="851" spans="2:16" hidden="1" outlineLevel="1" x14ac:dyDescent="0.2">
      <c r="B851" s="8">
        <v>45098</v>
      </c>
      <c r="C851" s="4" t="s">
        <v>5245</v>
      </c>
      <c r="D851" s="4">
        <v>6657</v>
      </c>
      <c r="E851" s="4"/>
      <c r="F851" s="4" t="s">
        <v>5320</v>
      </c>
      <c r="G851" s="12">
        <v>-652368</v>
      </c>
      <c r="H851" s="4" t="s">
        <v>5371</v>
      </c>
      <c r="I851" s="12">
        <v>-65237</v>
      </c>
      <c r="J851" s="12">
        <f t="shared" si="14"/>
        <v>-717605</v>
      </c>
      <c r="K851" s="4" t="s">
        <v>505</v>
      </c>
      <c r="L851" s="4" t="s">
        <v>3537</v>
      </c>
      <c r="M851" t="s">
        <v>5374</v>
      </c>
      <c r="N851"/>
      <c r="O851"/>
      <c r="P851"/>
    </row>
    <row r="852" spans="2:16" hidden="1" outlineLevel="1" x14ac:dyDescent="0.2">
      <c r="B852" s="8">
        <v>45098</v>
      </c>
      <c r="C852" s="4" t="s">
        <v>3023</v>
      </c>
      <c r="D852" s="4">
        <v>6658</v>
      </c>
      <c r="E852" s="4"/>
      <c r="F852" s="4" t="s">
        <v>5321</v>
      </c>
      <c r="G852" s="12">
        <v>-652368</v>
      </c>
      <c r="H852" s="4" t="s">
        <v>5371</v>
      </c>
      <c r="I852" s="12">
        <v>-65237</v>
      </c>
      <c r="J852" s="12">
        <f t="shared" si="14"/>
        <v>-717605</v>
      </c>
      <c r="K852" s="4" t="s">
        <v>505</v>
      </c>
      <c r="L852" s="4" t="s">
        <v>3537</v>
      </c>
      <c r="M852" t="s">
        <v>5374</v>
      </c>
      <c r="N852"/>
      <c r="O852"/>
      <c r="P852"/>
    </row>
    <row r="853" spans="2:16" hidden="1" outlineLevel="1" x14ac:dyDescent="0.2">
      <c r="B853" s="8">
        <v>45098</v>
      </c>
      <c r="C853" s="4" t="s">
        <v>5246</v>
      </c>
      <c r="D853" s="4">
        <v>6661</v>
      </c>
      <c r="E853" s="4"/>
      <c r="F853" s="4" t="s">
        <v>5322</v>
      </c>
      <c r="G853" s="12">
        <v>-200000</v>
      </c>
      <c r="H853" s="4" t="s">
        <v>5371</v>
      </c>
      <c r="I853" s="12">
        <v>-20000</v>
      </c>
      <c r="J853" s="12">
        <f t="shared" si="14"/>
        <v>-220000</v>
      </c>
      <c r="K853" s="4" t="s">
        <v>505</v>
      </c>
      <c r="L853" s="4" t="s">
        <v>3537</v>
      </c>
      <c r="M853" t="s">
        <v>5374</v>
      </c>
      <c r="N853"/>
      <c r="O853"/>
      <c r="P853"/>
    </row>
    <row r="854" spans="2:16" hidden="1" outlineLevel="1" x14ac:dyDescent="0.2">
      <c r="B854" s="8">
        <v>45098</v>
      </c>
      <c r="C854" s="4" t="s">
        <v>3686</v>
      </c>
      <c r="D854" s="4">
        <v>6666</v>
      </c>
      <c r="E854" s="4"/>
      <c r="F854" s="4" t="s">
        <v>5323</v>
      </c>
      <c r="G854" s="12">
        <v>-326184</v>
      </c>
      <c r="H854" s="4" t="s">
        <v>5371</v>
      </c>
      <c r="I854" s="12">
        <v>-32618</v>
      </c>
      <c r="J854" s="12">
        <f t="shared" si="14"/>
        <v>-358802</v>
      </c>
      <c r="K854" s="4" t="s">
        <v>505</v>
      </c>
      <c r="L854" s="4" t="s">
        <v>3537</v>
      </c>
      <c r="M854" t="s">
        <v>5374</v>
      </c>
      <c r="N854"/>
      <c r="O854"/>
      <c r="P854"/>
    </row>
    <row r="855" spans="2:16" hidden="1" outlineLevel="1" x14ac:dyDescent="0.2">
      <c r="B855" s="8">
        <v>45098</v>
      </c>
      <c r="C855" s="4" t="s">
        <v>5247</v>
      </c>
      <c r="D855" s="4">
        <v>6668</v>
      </c>
      <c r="E855" s="4"/>
      <c r="F855" s="4" t="s">
        <v>5324</v>
      </c>
      <c r="G855" s="12">
        <v>-652368</v>
      </c>
      <c r="H855" s="4" t="s">
        <v>5371</v>
      </c>
      <c r="I855" s="12">
        <v>-65237</v>
      </c>
      <c r="J855" s="12">
        <f t="shared" si="14"/>
        <v>-717605</v>
      </c>
      <c r="K855" s="4" t="s">
        <v>505</v>
      </c>
      <c r="L855" s="4" t="s">
        <v>3537</v>
      </c>
      <c r="M855" t="s">
        <v>5374</v>
      </c>
      <c r="N855"/>
      <c r="O855"/>
      <c r="P855"/>
    </row>
    <row r="856" spans="2:16" hidden="1" outlineLevel="1" x14ac:dyDescent="0.2">
      <c r="B856" s="8">
        <v>45101</v>
      </c>
      <c r="C856" s="4" t="s">
        <v>4448</v>
      </c>
      <c r="D856" s="4">
        <v>37603</v>
      </c>
      <c r="E856" s="4" t="s">
        <v>3840</v>
      </c>
      <c r="F856" s="4" t="s">
        <v>3793</v>
      </c>
      <c r="G856" s="12">
        <v>355360</v>
      </c>
      <c r="H856" s="11" t="s">
        <v>1076</v>
      </c>
      <c r="I856" s="12">
        <v>35536</v>
      </c>
      <c r="J856" s="12">
        <f t="shared" si="14"/>
        <v>390896</v>
      </c>
      <c r="K856" s="4" t="s">
        <v>505</v>
      </c>
      <c r="L856" s="4" t="s">
        <v>3537</v>
      </c>
      <c r="M856" t="s">
        <v>5374</v>
      </c>
      <c r="N856"/>
      <c r="O856"/>
      <c r="P856"/>
    </row>
    <row r="857" spans="2:16" hidden="1" outlineLevel="1" x14ac:dyDescent="0.2">
      <c r="B857" s="8">
        <v>45104</v>
      </c>
      <c r="C857" s="4" t="s">
        <v>723</v>
      </c>
      <c r="D857" s="4">
        <v>37771</v>
      </c>
      <c r="E857" s="4" t="s">
        <v>3840</v>
      </c>
      <c r="F857" s="4" t="s">
        <v>2088</v>
      </c>
      <c r="G857" s="12">
        <v>483970</v>
      </c>
      <c r="H857" s="11" t="s">
        <v>1076</v>
      </c>
      <c r="I857" s="12">
        <v>48397</v>
      </c>
      <c r="J857" s="12">
        <f t="shared" si="14"/>
        <v>532367</v>
      </c>
      <c r="K857" s="4" t="s">
        <v>505</v>
      </c>
      <c r="L857" s="4" t="s">
        <v>3537</v>
      </c>
      <c r="M857" t="s">
        <v>5374</v>
      </c>
      <c r="N857"/>
      <c r="O857"/>
      <c r="P857"/>
    </row>
    <row r="858" spans="2:16" hidden="1" outlineLevel="1" x14ac:dyDescent="0.2">
      <c r="B858" s="8">
        <v>45104</v>
      </c>
      <c r="C858" s="4" t="s">
        <v>3817</v>
      </c>
      <c r="D858" s="4">
        <v>37799</v>
      </c>
      <c r="E858" s="4" t="s">
        <v>3840</v>
      </c>
      <c r="F858" s="4" t="s">
        <v>86</v>
      </c>
      <c r="G858" s="12">
        <v>1145620</v>
      </c>
      <c r="H858" s="11" t="s">
        <v>1076</v>
      </c>
      <c r="I858" s="12">
        <v>114562</v>
      </c>
      <c r="J858" s="12">
        <f t="shared" si="14"/>
        <v>1260182</v>
      </c>
      <c r="K858" s="4" t="s">
        <v>1585</v>
      </c>
      <c r="L858" s="4" t="s">
        <v>4674</v>
      </c>
      <c r="M858" t="s">
        <v>5374</v>
      </c>
      <c r="N858"/>
      <c r="O858"/>
      <c r="P858"/>
    </row>
    <row r="859" spans="2:16" hidden="1" outlineLevel="1" x14ac:dyDescent="0.2">
      <c r="B859" s="8">
        <v>45104</v>
      </c>
      <c r="C859" s="4" t="s">
        <v>2691</v>
      </c>
      <c r="D859" s="4">
        <v>37800</v>
      </c>
      <c r="E859" s="4" t="s">
        <v>3840</v>
      </c>
      <c r="F859" s="4" t="s">
        <v>2745</v>
      </c>
      <c r="G859" s="12">
        <v>923520</v>
      </c>
      <c r="H859" s="11" t="s">
        <v>1076</v>
      </c>
      <c r="I859" s="12">
        <v>92352</v>
      </c>
      <c r="J859" s="12">
        <f t="shared" si="14"/>
        <v>1015872</v>
      </c>
      <c r="K859" s="4" t="s">
        <v>1585</v>
      </c>
      <c r="L859" s="4" t="s">
        <v>4674</v>
      </c>
      <c r="M859" t="s">
        <v>5374</v>
      </c>
      <c r="N859"/>
      <c r="O859"/>
      <c r="P859"/>
    </row>
    <row r="860" spans="2:16" hidden="1" outlineLevel="1" x14ac:dyDescent="0.2">
      <c r="B860" s="8">
        <v>45104</v>
      </c>
      <c r="C860" s="4" t="s">
        <v>4366</v>
      </c>
      <c r="D860" s="4">
        <v>37804</v>
      </c>
      <c r="E860" s="4" t="s">
        <v>3840</v>
      </c>
      <c r="F860" s="4" t="s">
        <v>4113</v>
      </c>
      <c r="G860" s="12">
        <v>483970</v>
      </c>
      <c r="H860" s="11" t="s">
        <v>1076</v>
      </c>
      <c r="I860" s="12">
        <v>48397</v>
      </c>
      <c r="J860" s="12">
        <f t="shared" si="14"/>
        <v>532367</v>
      </c>
      <c r="K860" s="4" t="s">
        <v>505</v>
      </c>
      <c r="L860" s="4" t="s">
        <v>3537</v>
      </c>
      <c r="M860" t="s">
        <v>5374</v>
      </c>
      <c r="N860"/>
      <c r="O860"/>
      <c r="P860"/>
    </row>
    <row r="861" spans="2:16" hidden="1" outlineLevel="1" x14ac:dyDescent="0.2">
      <c r="B861" s="8">
        <v>45105</v>
      </c>
      <c r="C861" s="4" t="s">
        <v>4826</v>
      </c>
      <c r="D861" s="4">
        <v>6096</v>
      </c>
      <c r="E861" s="4" t="s">
        <v>520</v>
      </c>
      <c r="F861" s="4" t="s">
        <v>530</v>
      </c>
      <c r="G861" s="12">
        <v>-313185</v>
      </c>
      <c r="H861" s="11" t="s">
        <v>1076</v>
      </c>
      <c r="I861" s="12">
        <v>-31319</v>
      </c>
      <c r="J861" s="12">
        <f t="shared" si="14"/>
        <v>-344504</v>
      </c>
      <c r="K861" s="4" t="s">
        <v>505</v>
      </c>
      <c r="L861" s="4" t="s">
        <v>3537</v>
      </c>
      <c r="M861" t="s">
        <v>5374</v>
      </c>
      <c r="N861"/>
      <c r="O861"/>
      <c r="P861"/>
    </row>
    <row r="862" spans="2:16" hidden="1" outlineLevel="1" x14ac:dyDescent="0.2">
      <c r="B862" s="8">
        <v>45105</v>
      </c>
      <c r="C862" s="4" t="s">
        <v>4910</v>
      </c>
      <c r="D862" s="4">
        <v>6127</v>
      </c>
      <c r="E862" s="4" t="s">
        <v>520</v>
      </c>
      <c r="F862" s="4" t="s">
        <v>4818</v>
      </c>
      <c r="G862" s="12">
        <v>-62637</v>
      </c>
      <c r="H862" s="11" t="s">
        <v>1076</v>
      </c>
      <c r="I862" s="12">
        <v>-6264</v>
      </c>
      <c r="J862" s="12">
        <f t="shared" si="14"/>
        <v>-68901</v>
      </c>
      <c r="K862" s="4" t="s">
        <v>505</v>
      </c>
      <c r="L862" s="4" t="s">
        <v>3537</v>
      </c>
      <c r="M862" t="s">
        <v>5374</v>
      </c>
      <c r="N862"/>
      <c r="O862"/>
      <c r="P862"/>
    </row>
    <row r="863" spans="2:16" hidden="1" outlineLevel="1" x14ac:dyDescent="0.2">
      <c r="B863" s="8">
        <v>45105</v>
      </c>
      <c r="C863" s="4" t="s">
        <v>4510</v>
      </c>
      <c r="D863" s="4">
        <v>37844</v>
      </c>
      <c r="E863" s="4" t="s">
        <v>3840</v>
      </c>
      <c r="F863" s="4" t="s">
        <v>96</v>
      </c>
      <c r="G863" s="12">
        <v>432526</v>
      </c>
      <c r="H863" s="11" t="s">
        <v>1076</v>
      </c>
      <c r="I863" s="12">
        <v>43253</v>
      </c>
      <c r="J863" s="12">
        <f t="shared" si="14"/>
        <v>475779</v>
      </c>
      <c r="K863" s="4" t="s">
        <v>505</v>
      </c>
      <c r="L863" s="4" t="s">
        <v>3537</v>
      </c>
      <c r="M863" t="s">
        <v>5374</v>
      </c>
      <c r="N863"/>
      <c r="O863"/>
      <c r="P863"/>
    </row>
    <row r="864" spans="2:16" hidden="1" outlineLevel="1" x14ac:dyDescent="0.2">
      <c r="B864" s="8">
        <v>45105</v>
      </c>
      <c r="C864" s="4" t="s">
        <v>2692</v>
      </c>
      <c r="D864" s="4">
        <v>37878</v>
      </c>
      <c r="E864" s="4" t="s">
        <v>3840</v>
      </c>
      <c r="F864" s="4" t="s">
        <v>2798</v>
      </c>
      <c r="G864" s="12">
        <v>572810</v>
      </c>
      <c r="H864" s="11" t="s">
        <v>1076</v>
      </c>
      <c r="I864" s="12">
        <v>57281</v>
      </c>
      <c r="J864" s="12">
        <f t="shared" si="14"/>
        <v>630091</v>
      </c>
      <c r="K864" s="4" t="s">
        <v>505</v>
      </c>
      <c r="L864" s="4" t="s">
        <v>3537</v>
      </c>
      <c r="M864" t="s">
        <v>5374</v>
      </c>
      <c r="N864"/>
      <c r="O864"/>
      <c r="P864"/>
    </row>
    <row r="865" spans="2:16" hidden="1" outlineLevel="1" x14ac:dyDescent="0.2">
      <c r="B865" s="8">
        <v>45106</v>
      </c>
      <c r="C865" s="4" t="s">
        <v>475</v>
      </c>
      <c r="D865" s="4">
        <v>37927</v>
      </c>
      <c r="E865" s="4" t="s">
        <v>3840</v>
      </c>
      <c r="F865" s="4" t="s">
        <v>4538</v>
      </c>
      <c r="G865" s="12">
        <v>444200</v>
      </c>
      <c r="H865" s="11" t="s">
        <v>1076</v>
      </c>
      <c r="I865" s="12">
        <v>44420</v>
      </c>
      <c r="J865" s="12">
        <f t="shared" si="14"/>
        <v>488620</v>
      </c>
      <c r="K865" s="4" t="s">
        <v>505</v>
      </c>
      <c r="L865" s="4" t="s">
        <v>3537</v>
      </c>
      <c r="M865" t="s">
        <v>5374</v>
      </c>
      <c r="N865"/>
      <c r="O865"/>
      <c r="P865"/>
    </row>
    <row r="866" spans="2:16" hidden="1" outlineLevel="1" x14ac:dyDescent="0.2">
      <c r="B866" s="8">
        <v>45106</v>
      </c>
      <c r="C866" s="4" t="s">
        <v>5105</v>
      </c>
      <c r="D866" s="4">
        <v>37965</v>
      </c>
      <c r="E866" s="4" t="s">
        <v>3840</v>
      </c>
      <c r="F866" s="4" t="s">
        <v>574</v>
      </c>
      <c r="G866" s="12">
        <v>1056780</v>
      </c>
      <c r="H866" s="11" t="s">
        <v>1076</v>
      </c>
      <c r="I866" s="12">
        <v>105678</v>
      </c>
      <c r="J866" s="12">
        <f t="shared" si="14"/>
        <v>1162458</v>
      </c>
      <c r="K866" s="4" t="s">
        <v>2305</v>
      </c>
      <c r="L866" s="4" t="s">
        <v>4010</v>
      </c>
      <c r="M866" t="s">
        <v>5374</v>
      </c>
      <c r="N866"/>
      <c r="O866"/>
      <c r="P866"/>
    </row>
    <row r="867" spans="2:16" hidden="1" outlineLevel="1" x14ac:dyDescent="0.2">
      <c r="B867" s="8">
        <v>45107</v>
      </c>
      <c r="C867" s="4" t="s">
        <v>2176</v>
      </c>
      <c r="D867" s="4">
        <v>249</v>
      </c>
      <c r="E867" s="4" t="s">
        <v>1178</v>
      </c>
      <c r="F867" s="4" t="s">
        <v>3228</v>
      </c>
      <c r="G867" s="12">
        <v>-250548</v>
      </c>
      <c r="H867" s="11" t="s">
        <v>1076</v>
      </c>
      <c r="I867" s="12">
        <v>-25055</v>
      </c>
      <c r="J867" s="12">
        <f t="shared" si="14"/>
        <v>-275603</v>
      </c>
      <c r="K867" s="4" t="s">
        <v>1585</v>
      </c>
      <c r="L867" s="4" t="s">
        <v>4674</v>
      </c>
      <c r="M867" t="s">
        <v>5374</v>
      </c>
      <c r="N867"/>
      <c r="O867"/>
      <c r="P867"/>
    </row>
    <row r="868" spans="2:16" hidden="1" outlineLevel="1" x14ac:dyDescent="0.2">
      <c r="B868" s="8">
        <v>45107</v>
      </c>
      <c r="C868" s="4" t="s">
        <v>4284</v>
      </c>
      <c r="D868" s="4">
        <v>250</v>
      </c>
      <c r="E868" s="4" t="s">
        <v>1178</v>
      </c>
      <c r="F868" s="4" t="s">
        <v>4230</v>
      </c>
      <c r="G868" s="12">
        <v>-187911</v>
      </c>
      <c r="H868" s="11" t="s">
        <v>1076</v>
      </c>
      <c r="I868" s="12">
        <v>-18791</v>
      </c>
      <c r="J868" s="12">
        <f t="shared" si="14"/>
        <v>-206702</v>
      </c>
      <c r="K868" s="4" t="s">
        <v>1585</v>
      </c>
      <c r="L868" s="4" t="s">
        <v>4674</v>
      </c>
      <c r="M868" t="s">
        <v>5374</v>
      </c>
      <c r="N868"/>
      <c r="O868"/>
      <c r="P868"/>
    </row>
    <row r="869" spans="2:16" hidden="1" outlineLevel="1" x14ac:dyDescent="0.2">
      <c r="B869" s="8">
        <v>45107</v>
      </c>
      <c r="C869" s="4" t="s">
        <v>2268</v>
      </c>
      <c r="D869" s="4">
        <v>251</v>
      </c>
      <c r="E869" s="4" t="s">
        <v>1178</v>
      </c>
      <c r="F869" s="4" t="s">
        <v>3667</v>
      </c>
      <c r="G869" s="12">
        <v>-125274</v>
      </c>
      <c r="H869" s="11" t="s">
        <v>1076</v>
      </c>
      <c r="I869" s="12">
        <v>-12527</v>
      </c>
      <c r="J869" s="12">
        <f t="shared" si="14"/>
        <v>-137801</v>
      </c>
      <c r="K869" s="4" t="s">
        <v>1585</v>
      </c>
      <c r="L869" s="4" t="s">
        <v>4674</v>
      </c>
      <c r="M869" t="s">
        <v>5374</v>
      </c>
      <c r="N869"/>
      <c r="O869"/>
      <c r="P869"/>
    </row>
    <row r="870" spans="2:16" hidden="1" outlineLevel="1" x14ac:dyDescent="0.2">
      <c r="B870" s="8">
        <v>45107</v>
      </c>
      <c r="C870" s="4" t="s">
        <v>2137</v>
      </c>
      <c r="D870" s="4">
        <v>252</v>
      </c>
      <c r="E870" s="4" t="s">
        <v>1178</v>
      </c>
      <c r="F870" s="4" t="s">
        <v>4751</v>
      </c>
      <c r="G870" s="12">
        <v>-62637</v>
      </c>
      <c r="H870" s="11" t="s">
        <v>1076</v>
      </c>
      <c r="I870" s="12">
        <v>-6264</v>
      </c>
      <c r="J870" s="12">
        <f t="shared" si="14"/>
        <v>-68901</v>
      </c>
      <c r="K870" s="4" t="s">
        <v>1585</v>
      </c>
      <c r="L870" s="4" t="s">
        <v>4674</v>
      </c>
      <c r="M870" t="s">
        <v>5374</v>
      </c>
      <c r="N870"/>
      <c r="O870"/>
      <c r="P870"/>
    </row>
    <row r="871" spans="2:16" hidden="1" outlineLevel="1" x14ac:dyDescent="0.2">
      <c r="B871" s="8">
        <v>45107</v>
      </c>
      <c r="C871" s="4" t="s">
        <v>2158</v>
      </c>
      <c r="D871" s="4">
        <v>253</v>
      </c>
      <c r="E871" s="4" t="s">
        <v>1178</v>
      </c>
      <c r="F871" s="4" t="s">
        <v>4176</v>
      </c>
      <c r="G871" s="12">
        <v>-125274</v>
      </c>
      <c r="H871" s="11" t="s">
        <v>1076</v>
      </c>
      <c r="I871" s="12">
        <v>-12527</v>
      </c>
      <c r="J871" s="12">
        <f t="shared" si="14"/>
        <v>-137801</v>
      </c>
      <c r="K871" s="4" t="s">
        <v>1585</v>
      </c>
      <c r="L871" s="4" t="s">
        <v>4674</v>
      </c>
      <c r="M871" t="s">
        <v>5374</v>
      </c>
      <c r="N871"/>
      <c r="O871"/>
      <c r="P871"/>
    </row>
    <row r="872" spans="2:16" hidden="1" outlineLevel="1" x14ac:dyDescent="0.2">
      <c r="B872" s="8">
        <v>45107</v>
      </c>
      <c r="C872" s="4" t="s">
        <v>2133</v>
      </c>
      <c r="D872" s="4">
        <v>254</v>
      </c>
      <c r="E872" s="4" t="s">
        <v>1178</v>
      </c>
      <c r="F872" s="4" t="s">
        <v>3423</v>
      </c>
      <c r="G872" s="12">
        <v>-62637</v>
      </c>
      <c r="H872" s="11" t="s">
        <v>1076</v>
      </c>
      <c r="I872" s="12">
        <v>-6264</v>
      </c>
      <c r="J872" s="12">
        <f t="shared" si="14"/>
        <v>-68901</v>
      </c>
      <c r="K872" s="4" t="s">
        <v>1585</v>
      </c>
      <c r="L872" s="4" t="s">
        <v>4674</v>
      </c>
      <c r="M872" t="s">
        <v>5374</v>
      </c>
      <c r="N872"/>
      <c r="O872"/>
      <c r="P872"/>
    </row>
    <row r="873" spans="2:16" hidden="1" outlineLevel="1" x14ac:dyDescent="0.2">
      <c r="B873" s="8">
        <v>45107</v>
      </c>
      <c r="C873" s="4" t="s">
        <v>515</v>
      </c>
      <c r="D873" s="4">
        <v>255</v>
      </c>
      <c r="E873" s="4" t="s">
        <v>1178</v>
      </c>
      <c r="F873" s="4" t="s">
        <v>3256</v>
      </c>
      <c r="G873" s="12">
        <v>-125274</v>
      </c>
      <c r="H873" s="11" t="s">
        <v>1076</v>
      </c>
      <c r="I873" s="12">
        <v>-12527</v>
      </c>
      <c r="J873" s="12">
        <f t="shared" si="14"/>
        <v>-137801</v>
      </c>
      <c r="K873" s="4" t="s">
        <v>1585</v>
      </c>
      <c r="L873" s="4" t="s">
        <v>4674</v>
      </c>
      <c r="M873" t="s">
        <v>5374</v>
      </c>
      <c r="N873"/>
      <c r="O873"/>
      <c r="P873"/>
    </row>
    <row r="874" spans="2:16" hidden="1" outlineLevel="1" x14ac:dyDescent="0.2">
      <c r="B874" s="8">
        <v>45107</v>
      </c>
      <c r="C874" s="4" t="s">
        <v>3663</v>
      </c>
      <c r="D874" s="4">
        <v>256</v>
      </c>
      <c r="E874" s="4" t="s">
        <v>1178</v>
      </c>
      <c r="F874" s="4" t="s">
        <v>2390</v>
      </c>
      <c r="G874" s="12">
        <v>-82520</v>
      </c>
      <c r="H874" s="11" t="s">
        <v>1076</v>
      </c>
      <c r="I874" s="12">
        <v>-8252</v>
      </c>
      <c r="J874" s="12">
        <f t="shared" si="14"/>
        <v>-90772</v>
      </c>
      <c r="K874" s="4" t="s">
        <v>1585</v>
      </c>
      <c r="L874" s="4" t="s">
        <v>4674</v>
      </c>
      <c r="M874" t="s">
        <v>5374</v>
      </c>
      <c r="N874"/>
      <c r="O874"/>
      <c r="P874"/>
    </row>
    <row r="875" spans="2:16" hidden="1" outlineLevel="1" x14ac:dyDescent="0.2">
      <c r="B875" s="8">
        <v>45107</v>
      </c>
      <c r="C875" s="4" t="s">
        <v>2142</v>
      </c>
      <c r="D875" s="4">
        <v>257</v>
      </c>
      <c r="E875" s="4" t="s">
        <v>1178</v>
      </c>
      <c r="F875" s="4" t="s">
        <v>680</v>
      </c>
      <c r="G875" s="12">
        <v>-125274</v>
      </c>
      <c r="H875" s="11" t="s">
        <v>1076</v>
      </c>
      <c r="I875" s="12">
        <v>-12527</v>
      </c>
      <c r="J875" s="12">
        <f t="shared" si="14"/>
        <v>-137801</v>
      </c>
      <c r="K875" s="4" t="s">
        <v>1585</v>
      </c>
      <c r="L875" s="4" t="s">
        <v>4674</v>
      </c>
      <c r="M875" t="s">
        <v>5374</v>
      </c>
      <c r="N875"/>
      <c r="O875"/>
      <c r="P875"/>
    </row>
    <row r="876" spans="2:16" hidden="1" outlineLevel="1" x14ac:dyDescent="0.2">
      <c r="B876" s="8">
        <v>45107</v>
      </c>
      <c r="C876" s="4" t="s">
        <v>1073</v>
      </c>
      <c r="D876" s="4">
        <v>264</v>
      </c>
      <c r="E876" s="4" t="s">
        <v>1178</v>
      </c>
      <c r="F876" s="4" t="s">
        <v>3312</v>
      </c>
      <c r="G876" s="12">
        <v>-165040</v>
      </c>
      <c r="H876" s="11" t="s">
        <v>1076</v>
      </c>
      <c r="I876" s="12">
        <v>-16504</v>
      </c>
      <c r="J876" s="12">
        <f t="shared" si="14"/>
        <v>-181544</v>
      </c>
      <c r="K876" s="4" t="s">
        <v>1585</v>
      </c>
      <c r="L876" s="4" t="s">
        <v>4674</v>
      </c>
      <c r="M876" t="s">
        <v>5374</v>
      </c>
      <c r="N876"/>
      <c r="O876"/>
      <c r="P876"/>
    </row>
    <row r="877" spans="2:16" hidden="1" outlineLevel="1" x14ac:dyDescent="0.2">
      <c r="B877" s="8">
        <v>45107</v>
      </c>
      <c r="C877" s="4" t="s">
        <v>135</v>
      </c>
      <c r="D877" s="4">
        <v>265</v>
      </c>
      <c r="E877" s="4" t="s">
        <v>1178</v>
      </c>
      <c r="F877" s="4" t="s">
        <v>4472</v>
      </c>
      <c r="G877" s="12">
        <v>-82520</v>
      </c>
      <c r="H877" s="11" t="s">
        <v>1076</v>
      </c>
      <c r="I877" s="12">
        <v>-8252</v>
      </c>
      <c r="J877" s="12">
        <f t="shared" si="14"/>
        <v>-90772</v>
      </c>
      <c r="K877" s="4" t="s">
        <v>1585</v>
      </c>
      <c r="L877" s="4" t="s">
        <v>4674</v>
      </c>
      <c r="M877" t="s">
        <v>5374</v>
      </c>
      <c r="N877"/>
      <c r="O877"/>
      <c r="P877"/>
    </row>
    <row r="878" spans="2:16" hidden="1" outlineLevel="1" x14ac:dyDescent="0.2">
      <c r="B878" s="8">
        <v>45107</v>
      </c>
      <c r="C878" s="4" t="s">
        <v>2160</v>
      </c>
      <c r="D878" s="4">
        <v>6281</v>
      </c>
      <c r="E878" s="4" t="s">
        <v>520</v>
      </c>
      <c r="F878" s="4" t="s">
        <v>2106</v>
      </c>
      <c r="G878" s="12">
        <v>-62637</v>
      </c>
      <c r="H878" s="11" t="s">
        <v>1076</v>
      </c>
      <c r="I878" s="12">
        <v>-6264</v>
      </c>
      <c r="J878" s="12">
        <f t="shared" si="14"/>
        <v>-68901</v>
      </c>
      <c r="K878" s="4" t="s">
        <v>505</v>
      </c>
      <c r="L878" s="4" t="s">
        <v>3537</v>
      </c>
      <c r="M878" t="s">
        <v>5374</v>
      </c>
      <c r="N878"/>
      <c r="O878"/>
      <c r="P878"/>
    </row>
    <row r="879" spans="2:16" hidden="1" outlineLevel="1" x14ac:dyDescent="0.2">
      <c r="B879" s="8">
        <v>45107</v>
      </c>
      <c r="C879" s="4" t="s">
        <v>4278</v>
      </c>
      <c r="D879" s="4">
        <v>6282</v>
      </c>
      <c r="E879" s="4" t="s">
        <v>520</v>
      </c>
      <c r="F879" s="4" t="s">
        <v>1513</v>
      </c>
      <c r="G879" s="12">
        <v>-313185</v>
      </c>
      <c r="H879" s="11" t="s">
        <v>1076</v>
      </c>
      <c r="I879" s="12">
        <v>-31319</v>
      </c>
      <c r="J879" s="12">
        <f t="shared" si="14"/>
        <v>-344504</v>
      </c>
      <c r="K879" s="4" t="s">
        <v>505</v>
      </c>
      <c r="L879" s="4" t="s">
        <v>3537</v>
      </c>
      <c r="M879" t="s">
        <v>5374</v>
      </c>
      <c r="N879"/>
      <c r="O879"/>
      <c r="P879"/>
    </row>
    <row r="880" spans="2:16" hidden="1" outlineLevel="1" x14ac:dyDescent="0.2">
      <c r="B880" s="8">
        <v>45108</v>
      </c>
      <c r="C880" s="4" t="s">
        <v>800</v>
      </c>
      <c r="D880" s="4">
        <v>39247</v>
      </c>
      <c r="E880" s="4" t="s">
        <v>3840</v>
      </c>
      <c r="F880" s="4" t="s">
        <v>1175</v>
      </c>
      <c r="G880" s="12">
        <v>572810</v>
      </c>
      <c r="H880" s="11" t="s">
        <v>548</v>
      </c>
      <c r="I880" s="12">
        <v>45825</v>
      </c>
      <c r="J880" s="12">
        <f t="shared" si="14"/>
        <v>618635</v>
      </c>
      <c r="K880" s="4" t="s">
        <v>505</v>
      </c>
      <c r="L880" s="4" t="s">
        <v>3537</v>
      </c>
      <c r="M880" t="s">
        <v>5374</v>
      </c>
      <c r="N880"/>
      <c r="O880"/>
      <c r="P880"/>
    </row>
    <row r="881" spans="2:16" hidden="1" outlineLevel="1" x14ac:dyDescent="0.2">
      <c r="B881" s="8">
        <v>45110</v>
      </c>
      <c r="C881" s="4" t="s">
        <v>5123</v>
      </c>
      <c r="D881" s="4">
        <v>39304</v>
      </c>
      <c r="E881" s="4" t="s">
        <v>3840</v>
      </c>
      <c r="F881" s="4" t="s">
        <v>3475</v>
      </c>
      <c r="G881" s="12">
        <v>1078232</v>
      </c>
      <c r="H881" s="11" t="s">
        <v>548</v>
      </c>
      <c r="I881" s="12">
        <v>86259</v>
      </c>
      <c r="J881" s="12">
        <f t="shared" si="14"/>
        <v>1164491</v>
      </c>
      <c r="K881" s="4" t="s">
        <v>1585</v>
      </c>
      <c r="L881" s="4" t="s">
        <v>4674</v>
      </c>
      <c r="M881" t="s">
        <v>5374</v>
      </c>
      <c r="N881"/>
      <c r="O881"/>
      <c r="P881"/>
    </row>
    <row r="882" spans="2:16" hidden="1" outlineLevel="1" x14ac:dyDescent="0.2">
      <c r="B882" s="8">
        <v>45110</v>
      </c>
      <c r="C882" s="4" t="s">
        <v>4690</v>
      </c>
      <c r="D882" s="4">
        <v>39305</v>
      </c>
      <c r="E882" s="4" t="s">
        <v>3840</v>
      </c>
      <c r="F882" s="4" t="s">
        <v>1207</v>
      </c>
      <c r="G882" s="12">
        <v>1221252</v>
      </c>
      <c r="H882" s="11" t="s">
        <v>548</v>
      </c>
      <c r="I882" s="12">
        <v>97700</v>
      </c>
      <c r="J882" s="12">
        <f t="shared" si="14"/>
        <v>1318952</v>
      </c>
      <c r="K882" s="4" t="s">
        <v>1585</v>
      </c>
      <c r="L882" s="4" t="s">
        <v>4674</v>
      </c>
      <c r="M882" t="s">
        <v>5374</v>
      </c>
      <c r="N882"/>
      <c r="O882"/>
      <c r="P882"/>
    </row>
    <row r="883" spans="2:16" hidden="1" outlineLevel="1" x14ac:dyDescent="0.2">
      <c r="B883" s="8">
        <v>45113</v>
      </c>
      <c r="C883" s="4" t="s">
        <v>1614</v>
      </c>
      <c r="D883" s="4">
        <v>39667</v>
      </c>
      <c r="E883" s="4" t="s">
        <v>3840</v>
      </c>
      <c r="F883" s="4" t="s">
        <v>3897</v>
      </c>
      <c r="G883" s="12">
        <v>539116</v>
      </c>
      <c r="H883" s="11" t="s">
        <v>548</v>
      </c>
      <c r="I883" s="12">
        <v>43129</v>
      </c>
      <c r="J883" s="12">
        <f t="shared" si="14"/>
        <v>582245</v>
      </c>
      <c r="K883" s="4" t="s">
        <v>505</v>
      </c>
      <c r="L883" s="4" t="s">
        <v>3537</v>
      </c>
      <c r="M883" t="s">
        <v>5382</v>
      </c>
      <c r="N883" s="16">
        <f>+VLOOKUP(D883,[1]Sheet1!$C$1:$J$115,6,0)</f>
        <v>582245</v>
      </c>
      <c r="O883" s="16">
        <f>+N883-J883</f>
        <v>0</v>
      </c>
      <c r="P883" s="1">
        <f>+VLOOKUP(D883,[1]Sheet1!$C$1:$J$115,8,0)</f>
        <v>45296</v>
      </c>
    </row>
    <row r="884" spans="2:16" hidden="1" outlineLevel="1" x14ac:dyDescent="0.2">
      <c r="B884" s="8">
        <v>45118</v>
      </c>
      <c r="C884" s="4" t="s">
        <v>325</v>
      </c>
      <c r="D884" s="4">
        <v>40974</v>
      </c>
      <c r="E884" s="4" t="s">
        <v>3840</v>
      </c>
      <c r="F884" s="4" t="s">
        <v>2398</v>
      </c>
      <c r="G884" s="12">
        <v>418072</v>
      </c>
      <c r="H884" s="11" t="s">
        <v>548</v>
      </c>
      <c r="I884" s="12">
        <v>33446</v>
      </c>
      <c r="J884" s="12">
        <f t="shared" si="14"/>
        <v>451518</v>
      </c>
      <c r="K884" s="4" t="s">
        <v>505</v>
      </c>
      <c r="L884" s="4" t="s">
        <v>3537</v>
      </c>
      <c r="M884" t="s">
        <v>5374</v>
      </c>
      <c r="N884"/>
      <c r="O884"/>
      <c r="P884"/>
    </row>
    <row r="885" spans="2:16" hidden="1" outlineLevel="1" x14ac:dyDescent="0.2">
      <c r="B885" s="8">
        <v>45118</v>
      </c>
      <c r="C885" s="4" t="s">
        <v>74</v>
      </c>
      <c r="D885" s="4">
        <v>41000</v>
      </c>
      <c r="E885" s="4" t="s">
        <v>3840</v>
      </c>
      <c r="F885" s="4" t="s">
        <v>3262</v>
      </c>
      <c r="G885" s="12">
        <v>165040</v>
      </c>
      <c r="H885" s="11" t="s">
        <v>548</v>
      </c>
      <c r="I885" s="12">
        <v>13203</v>
      </c>
      <c r="J885" s="12">
        <f t="shared" si="14"/>
        <v>178243</v>
      </c>
      <c r="K885" s="4" t="s">
        <v>505</v>
      </c>
      <c r="L885" s="4" t="s">
        <v>3537</v>
      </c>
      <c r="M885" t="s">
        <v>5374</v>
      </c>
      <c r="N885"/>
      <c r="O885"/>
      <c r="P885"/>
    </row>
    <row r="886" spans="2:16" hidden="1" outlineLevel="1" x14ac:dyDescent="0.2">
      <c r="B886" s="8">
        <v>45121</v>
      </c>
      <c r="C886" s="4" t="s">
        <v>4492</v>
      </c>
      <c r="D886" s="4">
        <v>42109</v>
      </c>
      <c r="E886" s="4" t="s">
        <v>3840</v>
      </c>
      <c r="F886" s="4" t="s">
        <v>988</v>
      </c>
      <c r="G886" s="12">
        <v>508855</v>
      </c>
      <c r="H886" s="11" t="s">
        <v>548</v>
      </c>
      <c r="I886" s="12">
        <v>40708</v>
      </c>
      <c r="J886" s="12">
        <f t="shared" si="14"/>
        <v>549563</v>
      </c>
      <c r="K886" s="4" t="s">
        <v>505</v>
      </c>
      <c r="L886" s="4" t="s">
        <v>3537</v>
      </c>
      <c r="M886" t="s">
        <v>5374</v>
      </c>
      <c r="N886"/>
      <c r="O886"/>
      <c r="P886"/>
    </row>
    <row r="887" spans="2:16" hidden="1" outlineLevel="1" x14ac:dyDescent="0.2">
      <c r="B887" s="8">
        <v>45121</v>
      </c>
      <c r="C887" s="4" t="s">
        <v>2678</v>
      </c>
      <c r="D887" s="4">
        <v>42124</v>
      </c>
      <c r="E887" s="4" t="s">
        <v>3840</v>
      </c>
      <c r="F887" s="4" t="s">
        <v>1693</v>
      </c>
      <c r="G887" s="12">
        <v>935190</v>
      </c>
      <c r="H887" s="11" t="s">
        <v>548</v>
      </c>
      <c r="I887" s="12">
        <v>74815</v>
      </c>
      <c r="J887" s="12">
        <f t="shared" si="14"/>
        <v>1010005</v>
      </c>
      <c r="K887" s="4" t="s">
        <v>1585</v>
      </c>
      <c r="L887" s="4" t="s">
        <v>4674</v>
      </c>
      <c r="M887" t="s">
        <v>5374</v>
      </c>
      <c r="N887"/>
      <c r="O887"/>
      <c r="P887"/>
    </row>
    <row r="888" spans="2:16" hidden="1" outlineLevel="1" x14ac:dyDescent="0.2">
      <c r="B888" s="8">
        <v>45121</v>
      </c>
      <c r="C888" s="4" t="s">
        <v>1875</v>
      </c>
      <c r="D888" s="4">
        <v>42126</v>
      </c>
      <c r="E888" s="4" t="s">
        <v>3840</v>
      </c>
      <c r="F888" s="4" t="s">
        <v>4802</v>
      </c>
      <c r="G888" s="12">
        <v>539116</v>
      </c>
      <c r="H888" s="11" t="s">
        <v>548</v>
      </c>
      <c r="I888" s="12">
        <v>43129</v>
      </c>
      <c r="J888" s="12">
        <f t="shared" si="14"/>
        <v>582245</v>
      </c>
      <c r="K888" s="4" t="s">
        <v>505</v>
      </c>
      <c r="L888" s="4" t="s">
        <v>3537</v>
      </c>
      <c r="M888" t="s">
        <v>5374</v>
      </c>
      <c r="N888"/>
      <c r="O888"/>
      <c r="P888"/>
    </row>
    <row r="889" spans="2:16" hidden="1" outlineLevel="1" x14ac:dyDescent="0.2">
      <c r="B889" s="8">
        <v>45125</v>
      </c>
      <c r="C889" s="4" t="s">
        <v>2574</v>
      </c>
      <c r="D889" s="4">
        <v>42320</v>
      </c>
      <c r="E889" s="4" t="s">
        <v>3840</v>
      </c>
      <c r="F889" s="4" t="s">
        <v>2578</v>
      </c>
      <c r="G889" s="12">
        <v>418072</v>
      </c>
      <c r="H889" s="11" t="s">
        <v>548</v>
      </c>
      <c r="I889" s="12">
        <v>33446</v>
      </c>
      <c r="J889" s="12">
        <f t="shared" si="14"/>
        <v>451518</v>
      </c>
      <c r="K889" s="4" t="s">
        <v>505</v>
      </c>
      <c r="L889" s="4" t="s">
        <v>3537</v>
      </c>
      <c r="M889" t="s">
        <v>5374</v>
      </c>
      <c r="N889"/>
      <c r="O889"/>
      <c r="P889"/>
    </row>
    <row r="890" spans="2:16" hidden="1" outlineLevel="1" x14ac:dyDescent="0.2">
      <c r="B890" s="8">
        <v>45125</v>
      </c>
      <c r="C890" s="4" t="s">
        <v>509</v>
      </c>
      <c r="D890" s="4">
        <v>42335</v>
      </c>
      <c r="E890" s="4" t="s">
        <v>3840</v>
      </c>
      <c r="F890" s="4" t="s">
        <v>1248</v>
      </c>
      <c r="G890" s="12">
        <v>539116</v>
      </c>
      <c r="H890" s="11" t="s">
        <v>548</v>
      </c>
      <c r="I890" s="12">
        <v>43129</v>
      </c>
      <c r="J890" s="12">
        <f t="shared" si="14"/>
        <v>582245</v>
      </c>
      <c r="K890" s="4" t="s">
        <v>505</v>
      </c>
      <c r="L890" s="4" t="s">
        <v>3537</v>
      </c>
      <c r="M890" t="s">
        <v>5374</v>
      </c>
      <c r="N890"/>
      <c r="O890"/>
      <c r="P890"/>
    </row>
    <row r="891" spans="2:16" hidden="1" outlineLevel="1" x14ac:dyDescent="0.2">
      <c r="B891" s="8">
        <v>45125</v>
      </c>
      <c r="C891" s="4" t="s">
        <v>4403</v>
      </c>
      <c r="D891" s="4">
        <v>42345</v>
      </c>
      <c r="E891" s="4" t="s">
        <v>3840</v>
      </c>
      <c r="F891" s="4" t="s">
        <v>2793</v>
      </c>
      <c r="G891" s="12">
        <v>418072</v>
      </c>
      <c r="H891" s="11" t="s">
        <v>548</v>
      </c>
      <c r="I891" s="12">
        <v>33446</v>
      </c>
      <c r="J891" s="12">
        <f t="shared" si="14"/>
        <v>451518</v>
      </c>
      <c r="K891" s="4" t="s">
        <v>505</v>
      </c>
      <c r="L891" s="4" t="s">
        <v>3537</v>
      </c>
      <c r="M891" t="s">
        <v>5374</v>
      </c>
      <c r="N891"/>
      <c r="O891"/>
      <c r="P891"/>
    </row>
    <row r="892" spans="2:16" hidden="1" outlineLevel="1" x14ac:dyDescent="0.2">
      <c r="B892" s="8">
        <v>45126</v>
      </c>
      <c r="C892" s="4" t="s">
        <v>2824</v>
      </c>
      <c r="D892" s="4">
        <v>42394</v>
      </c>
      <c r="E892" s="4" t="s">
        <v>3840</v>
      </c>
      <c r="F892" s="4" t="s">
        <v>167</v>
      </c>
      <c r="G892" s="12">
        <v>478594</v>
      </c>
      <c r="H892" s="11" t="s">
        <v>548</v>
      </c>
      <c r="I892" s="12">
        <v>38288</v>
      </c>
      <c r="J892" s="12">
        <f t="shared" si="14"/>
        <v>516882</v>
      </c>
      <c r="K892" s="4" t="s">
        <v>505</v>
      </c>
      <c r="L892" s="4" t="s">
        <v>3537</v>
      </c>
      <c r="M892" t="s">
        <v>5374</v>
      </c>
      <c r="N892"/>
      <c r="O892"/>
      <c r="P892"/>
    </row>
    <row r="893" spans="2:16" hidden="1" outlineLevel="1" x14ac:dyDescent="0.2">
      <c r="B893" s="8">
        <v>45126</v>
      </c>
      <c r="C893" s="4" t="s">
        <v>4773</v>
      </c>
      <c r="D893" s="4">
        <v>42395</v>
      </c>
      <c r="E893" s="4" t="s">
        <v>3840</v>
      </c>
      <c r="F893" s="4" t="s">
        <v>4362</v>
      </c>
      <c r="G893" s="12">
        <v>673895</v>
      </c>
      <c r="H893" s="11" t="s">
        <v>548</v>
      </c>
      <c r="I893" s="12">
        <v>53912</v>
      </c>
      <c r="J893" s="12">
        <f t="shared" si="14"/>
        <v>727807</v>
      </c>
      <c r="K893" s="4" t="s">
        <v>505</v>
      </c>
      <c r="L893" s="4" t="s">
        <v>3537</v>
      </c>
      <c r="M893" t="s">
        <v>5374</v>
      </c>
      <c r="N893"/>
      <c r="O893"/>
      <c r="P893"/>
    </row>
    <row r="894" spans="2:16" hidden="1" outlineLevel="1" x14ac:dyDescent="0.2">
      <c r="B894" s="8">
        <v>45126</v>
      </c>
      <c r="C894" s="4" t="s">
        <v>2752</v>
      </c>
      <c r="D894" s="4">
        <v>42446</v>
      </c>
      <c r="E894" s="4" t="s">
        <v>3840</v>
      </c>
      <c r="F894" s="4" t="s">
        <v>3473</v>
      </c>
      <c r="G894" s="12">
        <v>808674</v>
      </c>
      <c r="H894" s="11" t="s">
        <v>548</v>
      </c>
      <c r="I894" s="12">
        <v>64694</v>
      </c>
      <c r="J894" s="12">
        <f t="shared" si="14"/>
        <v>873368</v>
      </c>
      <c r="K894" s="4" t="s">
        <v>505</v>
      </c>
      <c r="L894" s="4" t="s">
        <v>3537</v>
      </c>
      <c r="M894" t="s">
        <v>5374</v>
      </c>
      <c r="N894"/>
      <c r="O894"/>
      <c r="P894"/>
    </row>
    <row r="895" spans="2:16" hidden="1" outlineLevel="1" x14ac:dyDescent="0.2">
      <c r="B895" s="8">
        <v>45127</v>
      </c>
      <c r="C895" s="4" t="s">
        <v>4156</v>
      </c>
      <c r="D895" s="4">
        <v>42501</v>
      </c>
      <c r="E895" s="4" t="s">
        <v>3840</v>
      </c>
      <c r="F895" s="4" t="s">
        <v>5128</v>
      </c>
      <c r="G895" s="12">
        <v>673895</v>
      </c>
      <c r="H895" s="11" t="s">
        <v>548</v>
      </c>
      <c r="I895" s="12">
        <v>53912</v>
      </c>
      <c r="J895" s="12">
        <f t="shared" si="14"/>
        <v>727807</v>
      </c>
      <c r="K895" s="4" t="s">
        <v>505</v>
      </c>
      <c r="L895" s="4" t="s">
        <v>3537</v>
      </c>
      <c r="M895" t="s">
        <v>5374</v>
      </c>
      <c r="N895"/>
      <c r="O895"/>
      <c r="P895"/>
    </row>
    <row r="896" spans="2:16" hidden="1" outlineLevel="1" x14ac:dyDescent="0.2">
      <c r="B896" s="8">
        <v>45127</v>
      </c>
      <c r="C896" s="4" t="s">
        <v>5067</v>
      </c>
      <c r="D896" s="4">
        <v>42502</v>
      </c>
      <c r="E896" s="4" t="s">
        <v>3840</v>
      </c>
      <c r="F896" s="4" t="s">
        <v>1564</v>
      </c>
      <c r="G896" s="12">
        <v>673895</v>
      </c>
      <c r="H896" s="11" t="s">
        <v>548</v>
      </c>
      <c r="I896" s="12">
        <v>53912</v>
      </c>
      <c r="J896" s="12">
        <f t="shared" si="14"/>
        <v>727807</v>
      </c>
      <c r="K896" s="4" t="s">
        <v>505</v>
      </c>
      <c r="L896" s="4" t="s">
        <v>3537</v>
      </c>
      <c r="M896" t="s">
        <v>5374</v>
      </c>
      <c r="N896"/>
      <c r="O896"/>
      <c r="P896"/>
    </row>
    <row r="897" spans="2:16" hidden="1" outlineLevel="1" x14ac:dyDescent="0.2">
      <c r="B897" s="8">
        <v>45128</v>
      </c>
      <c r="C897" s="4" t="s">
        <v>807</v>
      </c>
      <c r="D897" s="4">
        <v>288</v>
      </c>
      <c r="E897" s="4" t="s">
        <v>1178</v>
      </c>
      <c r="F897" s="4" t="s">
        <v>5155</v>
      </c>
      <c r="G897" s="12">
        <v>-52259</v>
      </c>
      <c r="H897" s="11" t="s">
        <v>1076</v>
      </c>
      <c r="I897" s="12">
        <v>-5226</v>
      </c>
      <c r="J897" s="12">
        <f t="shared" si="14"/>
        <v>-57485</v>
      </c>
      <c r="K897" s="4" t="s">
        <v>1585</v>
      </c>
      <c r="L897" s="4" t="s">
        <v>4674</v>
      </c>
      <c r="M897" t="s">
        <v>5374</v>
      </c>
      <c r="N897"/>
      <c r="O897"/>
      <c r="P897"/>
    </row>
    <row r="898" spans="2:16" hidden="1" outlineLevel="1" x14ac:dyDescent="0.2">
      <c r="B898" s="8">
        <v>45128</v>
      </c>
      <c r="C898" s="4" t="s">
        <v>1669</v>
      </c>
      <c r="D898" s="4">
        <v>289</v>
      </c>
      <c r="E898" s="4" t="s">
        <v>1178</v>
      </c>
      <c r="F898" s="4" t="s">
        <v>3136</v>
      </c>
      <c r="G898" s="12">
        <v>-247560</v>
      </c>
      <c r="H898" s="11" t="s">
        <v>1076</v>
      </c>
      <c r="I898" s="12">
        <v>-24756</v>
      </c>
      <c r="J898" s="12">
        <f t="shared" ref="J898:J961" si="15">+G898+I898</f>
        <v>-272316</v>
      </c>
      <c r="K898" s="4" t="s">
        <v>1585</v>
      </c>
      <c r="L898" s="4" t="s">
        <v>4674</v>
      </c>
      <c r="M898" t="s">
        <v>5374</v>
      </c>
      <c r="N898"/>
      <c r="O898"/>
      <c r="P898"/>
    </row>
    <row r="899" spans="2:16" hidden="1" outlineLevel="1" x14ac:dyDescent="0.2">
      <c r="B899" s="8">
        <v>45128</v>
      </c>
      <c r="C899" s="4" t="s">
        <v>1984</v>
      </c>
      <c r="D899" s="4">
        <v>290</v>
      </c>
      <c r="E899" s="4" t="s">
        <v>1178</v>
      </c>
      <c r="F899" s="4" t="s">
        <v>5024</v>
      </c>
      <c r="G899" s="12">
        <v>-69025</v>
      </c>
      <c r="H899" s="11" t="s">
        <v>1076</v>
      </c>
      <c r="I899" s="12">
        <v>-6903</v>
      </c>
      <c r="J899" s="12">
        <f t="shared" si="15"/>
        <v>-75928</v>
      </c>
      <c r="K899" s="4" t="s">
        <v>1585</v>
      </c>
      <c r="L899" s="4" t="s">
        <v>4674</v>
      </c>
      <c r="M899" t="s">
        <v>5374</v>
      </c>
      <c r="N899"/>
      <c r="O899"/>
      <c r="P899"/>
    </row>
    <row r="900" spans="2:16" hidden="1" outlineLevel="1" x14ac:dyDescent="0.2">
      <c r="B900" s="8">
        <v>45128</v>
      </c>
      <c r="C900" s="4" t="s">
        <v>4502</v>
      </c>
      <c r="D900" s="4">
        <v>6697</v>
      </c>
      <c r="E900" s="4" t="s">
        <v>520</v>
      </c>
      <c r="F900" s="4" t="s">
        <v>2977</v>
      </c>
      <c r="G900" s="12">
        <v>-375822</v>
      </c>
      <c r="H900" s="11" t="s">
        <v>1076</v>
      </c>
      <c r="I900" s="12">
        <v>-37582</v>
      </c>
      <c r="J900" s="12">
        <f t="shared" si="15"/>
        <v>-413404</v>
      </c>
      <c r="K900" s="4" t="s">
        <v>505</v>
      </c>
      <c r="L900" s="4" t="s">
        <v>3537</v>
      </c>
      <c r="M900" t="s">
        <v>5374</v>
      </c>
      <c r="N900"/>
      <c r="O900"/>
      <c r="P900"/>
    </row>
    <row r="901" spans="2:16" hidden="1" outlineLevel="1" x14ac:dyDescent="0.2">
      <c r="B901" s="8">
        <v>45128</v>
      </c>
      <c r="C901" s="4" t="s">
        <v>866</v>
      </c>
      <c r="D901" s="4">
        <v>43610</v>
      </c>
      <c r="E901" s="4" t="s">
        <v>3840</v>
      </c>
      <c r="F901" s="4" t="s">
        <v>3507</v>
      </c>
      <c r="G901" s="12">
        <v>539116</v>
      </c>
      <c r="H901" s="11" t="s">
        <v>548</v>
      </c>
      <c r="I901" s="12">
        <v>43129</v>
      </c>
      <c r="J901" s="12">
        <f t="shared" si="15"/>
        <v>582245</v>
      </c>
      <c r="K901" s="4" t="s">
        <v>505</v>
      </c>
      <c r="L901" s="4" t="s">
        <v>3537</v>
      </c>
      <c r="M901" t="s">
        <v>5374</v>
      </c>
      <c r="N901"/>
      <c r="O901"/>
      <c r="P901"/>
    </row>
    <row r="902" spans="2:16" hidden="1" outlineLevel="1" x14ac:dyDescent="0.2">
      <c r="B902" s="8">
        <v>45128</v>
      </c>
      <c r="C902" s="4" t="s">
        <v>1673</v>
      </c>
      <c r="D902" s="4">
        <v>43616</v>
      </c>
      <c r="E902" s="4" t="s">
        <v>3840</v>
      </c>
      <c r="F902" s="4" t="s">
        <v>3147</v>
      </c>
      <c r="G902" s="12">
        <v>539116</v>
      </c>
      <c r="H902" s="11" t="s">
        <v>548</v>
      </c>
      <c r="I902" s="12">
        <v>43129</v>
      </c>
      <c r="J902" s="12">
        <f t="shared" si="15"/>
        <v>582245</v>
      </c>
      <c r="K902" s="4" t="s">
        <v>2372</v>
      </c>
      <c r="L902" s="4" t="s">
        <v>4418</v>
      </c>
      <c r="M902" t="s">
        <v>5374</v>
      </c>
      <c r="N902"/>
      <c r="O902"/>
      <c r="P902"/>
    </row>
    <row r="903" spans="2:16" hidden="1" outlineLevel="1" x14ac:dyDescent="0.2">
      <c r="B903" s="8">
        <v>45128</v>
      </c>
      <c r="C903" s="4" t="s">
        <v>4192</v>
      </c>
      <c r="D903" s="4">
        <v>43629</v>
      </c>
      <c r="E903" s="4" t="s">
        <v>3840</v>
      </c>
      <c r="F903" s="4" t="s">
        <v>451</v>
      </c>
      <c r="G903" s="12">
        <v>734417</v>
      </c>
      <c r="H903" s="11" t="s">
        <v>548</v>
      </c>
      <c r="I903" s="12">
        <v>58753</v>
      </c>
      <c r="J903" s="12">
        <f t="shared" si="15"/>
        <v>793170</v>
      </c>
      <c r="K903" s="4" t="s">
        <v>505</v>
      </c>
      <c r="L903" s="4" t="s">
        <v>3537</v>
      </c>
      <c r="M903" t="s">
        <v>5374</v>
      </c>
      <c r="N903"/>
      <c r="O903"/>
      <c r="P903"/>
    </row>
    <row r="904" spans="2:16" hidden="1" outlineLevel="1" x14ac:dyDescent="0.2">
      <c r="B904" s="8">
        <v>45128</v>
      </c>
      <c r="C904" s="4" t="s">
        <v>1348</v>
      </c>
      <c r="D904" s="4">
        <v>43635</v>
      </c>
      <c r="E904" s="4" t="s">
        <v>3840</v>
      </c>
      <c r="F904" s="4" t="s">
        <v>4717</v>
      </c>
      <c r="G904" s="12">
        <v>673895</v>
      </c>
      <c r="H904" s="11" t="s">
        <v>548</v>
      </c>
      <c r="I904" s="12">
        <v>53912</v>
      </c>
      <c r="J904" s="12">
        <f t="shared" si="15"/>
        <v>727807</v>
      </c>
      <c r="K904" s="4" t="s">
        <v>505</v>
      </c>
      <c r="L904" s="4" t="s">
        <v>3537</v>
      </c>
      <c r="M904" t="s">
        <v>5374</v>
      </c>
      <c r="N904"/>
      <c r="O904"/>
      <c r="P904"/>
    </row>
    <row r="905" spans="2:16" hidden="1" outlineLevel="1" x14ac:dyDescent="0.2">
      <c r="B905" s="8">
        <v>45128</v>
      </c>
      <c r="C905" s="4" t="s">
        <v>5248</v>
      </c>
      <c r="D905" s="4">
        <v>7581</v>
      </c>
      <c r="E905" s="4"/>
      <c r="F905" s="4" t="s">
        <v>5325</v>
      </c>
      <c r="G905" s="12">
        <v>-58623</v>
      </c>
      <c r="H905" s="4" t="s">
        <v>5371</v>
      </c>
      <c r="I905" s="12">
        <v>-5862</v>
      </c>
      <c r="J905" s="12">
        <f t="shared" si="15"/>
        <v>-64485</v>
      </c>
      <c r="K905" s="4" t="s">
        <v>505</v>
      </c>
      <c r="L905" s="4" t="s">
        <v>3537</v>
      </c>
      <c r="M905" t="s">
        <v>5374</v>
      </c>
      <c r="N905"/>
      <c r="O905"/>
      <c r="P905"/>
    </row>
    <row r="906" spans="2:16" hidden="1" outlineLevel="1" x14ac:dyDescent="0.2">
      <c r="B906" s="8">
        <v>45128</v>
      </c>
      <c r="C906" s="4" t="s">
        <v>5249</v>
      </c>
      <c r="D906" s="4">
        <v>7595</v>
      </c>
      <c r="E906" s="4"/>
      <c r="F906" s="4" t="s">
        <v>5326</v>
      </c>
      <c r="G906" s="12">
        <v>-58623</v>
      </c>
      <c r="H906" s="4" t="s">
        <v>5371</v>
      </c>
      <c r="I906" s="12">
        <v>-5862</v>
      </c>
      <c r="J906" s="12">
        <f t="shared" si="15"/>
        <v>-64485</v>
      </c>
      <c r="K906" s="4" t="s">
        <v>505</v>
      </c>
      <c r="L906" s="4" t="s">
        <v>3537</v>
      </c>
      <c r="M906" t="s">
        <v>5374</v>
      </c>
      <c r="N906"/>
      <c r="O906"/>
      <c r="P906"/>
    </row>
    <row r="907" spans="2:16" hidden="1" outlineLevel="1" x14ac:dyDescent="0.2">
      <c r="B907" s="8">
        <v>45128</v>
      </c>
      <c r="C907" s="4" t="s">
        <v>5250</v>
      </c>
      <c r="D907" s="4">
        <v>7631</v>
      </c>
      <c r="E907" s="4"/>
      <c r="F907" s="4" t="s">
        <v>5327</v>
      </c>
      <c r="G907" s="12">
        <v>-29312</v>
      </c>
      <c r="H907" s="4" t="s">
        <v>5371</v>
      </c>
      <c r="I907" s="12">
        <v>-2931</v>
      </c>
      <c r="J907" s="12">
        <f t="shared" si="15"/>
        <v>-32243</v>
      </c>
      <c r="K907" s="4" t="s">
        <v>505</v>
      </c>
      <c r="L907" s="4" t="s">
        <v>3537</v>
      </c>
      <c r="M907" t="s">
        <v>5374</v>
      </c>
      <c r="N907"/>
      <c r="O907"/>
      <c r="P907"/>
    </row>
    <row r="908" spans="2:16" hidden="1" outlineLevel="1" x14ac:dyDescent="0.2">
      <c r="B908" s="8">
        <v>45128</v>
      </c>
      <c r="C908" s="4" t="s">
        <v>3102</v>
      </c>
      <c r="D908" s="4">
        <v>7654</v>
      </c>
      <c r="E908" s="4"/>
      <c r="F908" s="4" t="s">
        <v>5328</v>
      </c>
      <c r="G908" s="12">
        <v>-58623</v>
      </c>
      <c r="H908" s="4" t="s">
        <v>5371</v>
      </c>
      <c r="I908" s="12">
        <v>-5862</v>
      </c>
      <c r="J908" s="12">
        <f t="shared" si="15"/>
        <v>-64485</v>
      </c>
      <c r="K908" s="4" t="s">
        <v>505</v>
      </c>
      <c r="L908" s="4" t="s">
        <v>3537</v>
      </c>
      <c r="M908" t="s">
        <v>5374</v>
      </c>
      <c r="N908"/>
      <c r="O908"/>
      <c r="P908"/>
    </row>
    <row r="909" spans="2:16" hidden="1" outlineLevel="1" x14ac:dyDescent="0.2">
      <c r="B909" s="8">
        <v>45128</v>
      </c>
      <c r="C909" s="4" t="s">
        <v>5251</v>
      </c>
      <c r="D909" s="4">
        <v>7655</v>
      </c>
      <c r="E909" s="4"/>
      <c r="F909" s="4" t="s">
        <v>5329</v>
      </c>
      <c r="G909" s="12">
        <v>-58623</v>
      </c>
      <c r="H909" s="4" t="s">
        <v>5371</v>
      </c>
      <c r="I909" s="12">
        <v>-5862</v>
      </c>
      <c r="J909" s="12">
        <f t="shared" si="15"/>
        <v>-64485</v>
      </c>
      <c r="K909" s="4" t="s">
        <v>505</v>
      </c>
      <c r="L909" s="4" t="s">
        <v>3537</v>
      </c>
      <c r="M909" t="s">
        <v>5374</v>
      </c>
      <c r="N909"/>
      <c r="O909"/>
      <c r="P909"/>
    </row>
    <row r="910" spans="2:16" hidden="1" outlineLevel="1" x14ac:dyDescent="0.2">
      <c r="B910" s="8">
        <v>45129</v>
      </c>
      <c r="C910" s="4" t="s">
        <v>2764</v>
      </c>
      <c r="D910" s="4">
        <v>43768</v>
      </c>
      <c r="E910" s="4" t="s">
        <v>3840</v>
      </c>
      <c r="F910" s="4" t="s">
        <v>1901</v>
      </c>
      <c r="G910" s="12">
        <v>673895</v>
      </c>
      <c r="H910" s="11" t="s">
        <v>548</v>
      </c>
      <c r="I910" s="12">
        <v>53912</v>
      </c>
      <c r="J910" s="12">
        <f t="shared" si="15"/>
        <v>727807</v>
      </c>
      <c r="K910" s="4" t="s">
        <v>2719</v>
      </c>
      <c r="L910" s="4" t="s">
        <v>1445</v>
      </c>
      <c r="M910" t="s">
        <v>5374</v>
      </c>
      <c r="N910"/>
      <c r="O910"/>
      <c r="P910"/>
    </row>
    <row r="911" spans="2:16" hidden="1" outlineLevel="1" x14ac:dyDescent="0.2">
      <c r="B911" s="8">
        <v>45131</v>
      </c>
      <c r="C911" s="4" t="s">
        <v>4808</v>
      </c>
      <c r="D911" s="4">
        <v>306</v>
      </c>
      <c r="E911" s="4" t="s">
        <v>1178</v>
      </c>
      <c r="F911" s="4" t="s">
        <v>2739</v>
      </c>
      <c r="G911" s="12">
        <v>-82520</v>
      </c>
      <c r="H911" s="11" t="s">
        <v>1076</v>
      </c>
      <c r="I911" s="12">
        <v>-8252</v>
      </c>
      <c r="J911" s="12">
        <f t="shared" si="15"/>
        <v>-90772</v>
      </c>
      <c r="K911" s="4" t="s">
        <v>1585</v>
      </c>
      <c r="L911" s="4" t="s">
        <v>4674</v>
      </c>
      <c r="M911" t="s">
        <v>5374</v>
      </c>
      <c r="N911"/>
      <c r="O911"/>
      <c r="P911"/>
    </row>
    <row r="912" spans="2:16" hidden="1" outlineLevel="1" x14ac:dyDescent="0.2">
      <c r="B912" s="8">
        <v>45131</v>
      </c>
      <c r="C912" s="4" t="s">
        <v>1552</v>
      </c>
      <c r="D912" s="4">
        <v>43834</v>
      </c>
      <c r="E912" s="4" t="s">
        <v>3840</v>
      </c>
      <c r="F912" s="4" t="s">
        <v>3178</v>
      </c>
      <c r="G912" s="12">
        <v>508855</v>
      </c>
      <c r="H912" s="11" t="s">
        <v>548</v>
      </c>
      <c r="I912" s="12">
        <v>40708</v>
      </c>
      <c r="J912" s="12">
        <f t="shared" si="15"/>
        <v>549563</v>
      </c>
      <c r="K912" s="4" t="s">
        <v>505</v>
      </c>
      <c r="L912" s="4" t="s">
        <v>3537</v>
      </c>
      <c r="M912" t="s">
        <v>5374</v>
      </c>
      <c r="N912"/>
      <c r="O912"/>
      <c r="P912"/>
    </row>
    <row r="913" spans="1:16" hidden="1" outlineLevel="1" x14ac:dyDescent="0.2">
      <c r="B913" s="8">
        <v>45132</v>
      </c>
      <c r="C913" s="4" t="s">
        <v>2765</v>
      </c>
      <c r="D913" s="4">
        <v>43924</v>
      </c>
      <c r="E913" s="4" t="s">
        <v>3840</v>
      </c>
      <c r="F913" s="4" t="s">
        <v>4381</v>
      </c>
      <c r="G913" s="12">
        <v>539116</v>
      </c>
      <c r="H913" s="11" t="s">
        <v>548</v>
      </c>
      <c r="I913" s="12">
        <v>43129</v>
      </c>
      <c r="J913" s="12">
        <f t="shared" si="15"/>
        <v>582245</v>
      </c>
      <c r="K913" s="4" t="s">
        <v>505</v>
      </c>
      <c r="L913" s="4" t="s">
        <v>3537</v>
      </c>
      <c r="M913" t="s">
        <v>5374</v>
      </c>
      <c r="N913"/>
      <c r="O913"/>
      <c r="P913"/>
    </row>
    <row r="914" spans="1:16" hidden="1" outlineLevel="1" x14ac:dyDescent="0.2">
      <c r="B914" s="8">
        <v>45133</v>
      </c>
      <c r="C914" s="4" t="s">
        <v>192</v>
      </c>
      <c r="D914" s="4">
        <v>7926</v>
      </c>
      <c r="E914" s="4" t="s">
        <v>520</v>
      </c>
      <c r="F914" s="4" t="s">
        <v>4895</v>
      </c>
      <c r="G914" s="12">
        <v>-250548</v>
      </c>
      <c r="H914" s="11" t="s">
        <v>1076</v>
      </c>
      <c r="I914" s="12">
        <v>-25055</v>
      </c>
      <c r="J914" s="12">
        <f t="shared" si="15"/>
        <v>-275603</v>
      </c>
      <c r="K914" s="4" t="s">
        <v>505</v>
      </c>
      <c r="L914" s="4" t="s">
        <v>3537</v>
      </c>
      <c r="M914" t="s">
        <v>5374</v>
      </c>
      <c r="N914"/>
      <c r="O914"/>
      <c r="P914"/>
    </row>
    <row r="915" spans="1:16" hidden="1" outlineLevel="1" x14ac:dyDescent="0.2">
      <c r="B915" s="8">
        <v>45138</v>
      </c>
      <c r="C915" s="4" t="s">
        <v>1717</v>
      </c>
      <c r="D915" s="4">
        <v>346</v>
      </c>
      <c r="E915" s="4" t="s">
        <v>1178</v>
      </c>
      <c r="F915" s="4" t="s">
        <v>4477</v>
      </c>
      <c r="G915" s="12">
        <v>-52259</v>
      </c>
      <c r="H915" s="11" t="s">
        <v>1076</v>
      </c>
      <c r="I915" s="12">
        <v>-5226</v>
      </c>
      <c r="J915" s="12">
        <f t="shared" si="15"/>
        <v>-57485</v>
      </c>
      <c r="K915" s="4" t="s">
        <v>1585</v>
      </c>
      <c r="L915" s="4" t="s">
        <v>4674</v>
      </c>
      <c r="M915" t="s">
        <v>5374</v>
      </c>
      <c r="N915"/>
      <c r="O915"/>
      <c r="P915"/>
    </row>
    <row r="916" spans="1:16" hidden="1" outlineLevel="1" x14ac:dyDescent="0.2">
      <c r="B916" s="8">
        <v>45138</v>
      </c>
      <c r="C916" s="4" t="s">
        <v>1045</v>
      </c>
      <c r="D916" s="4">
        <v>347</v>
      </c>
      <c r="E916" s="4" t="s">
        <v>1178</v>
      </c>
      <c r="F916" s="4" t="s">
        <v>2221</v>
      </c>
      <c r="G916" s="12">
        <v>-187038</v>
      </c>
      <c r="H916" s="11" t="s">
        <v>1076</v>
      </c>
      <c r="I916" s="12">
        <v>-18704</v>
      </c>
      <c r="J916" s="12">
        <f t="shared" si="15"/>
        <v>-205742</v>
      </c>
      <c r="K916" s="4" t="s">
        <v>1585</v>
      </c>
      <c r="L916" s="4" t="s">
        <v>4674</v>
      </c>
      <c r="M916" t="s">
        <v>5374</v>
      </c>
      <c r="N916"/>
      <c r="O916"/>
      <c r="P916"/>
    </row>
    <row r="917" spans="1:16" hidden="1" outlineLevel="1" x14ac:dyDescent="0.2">
      <c r="B917" s="8">
        <v>45156</v>
      </c>
      <c r="C917" s="4" t="s">
        <v>2308</v>
      </c>
      <c r="D917" s="4">
        <v>361</v>
      </c>
      <c r="E917" s="4" t="s">
        <v>1178</v>
      </c>
      <c r="F917" s="4" t="s">
        <v>3287</v>
      </c>
      <c r="G917" s="12">
        <v>-134779</v>
      </c>
      <c r="H917" s="11" t="s">
        <v>548</v>
      </c>
      <c r="I917" s="12">
        <v>-10783</v>
      </c>
      <c r="J917" s="12">
        <f t="shared" si="15"/>
        <v>-145562</v>
      </c>
      <c r="K917" s="4" t="s">
        <v>1585</v>
      </c>
      <c r="L917" s="4" t="s">
        <v>4674</v>
      </c>
      <c r="M917" t="s">
        <v>5374</v>
      </c>
      <c r="N917"/>
      <c r="O917"/>
      <c r="P917"/>
    </row>
    <row r="918" spans="1:16" hidden="1" outlineLevel="1" x14ac:dyDescent="0.2">
      <c r="B918" s="8">
        <v>45156</v>
      </c>
      <c r="C918" s="4" t="s">
        <v>3112</v>
      </c>
      <c r="D918" s="4">
        <v>86</v>
      </c>
      <c r="E918" s="4"/>
      <c r="F918" s="4" t="s">
        <v>5330</v>
      </c>
      <c r="G918" s="12">
        <v>-200000</v>
      </c>
      <c r="H918" s="4" t="s">
        <v>5372</v>
      </c>
      <c r="I918" s="12">
        <v>-16000</v>
      </c>
      <c r="J918" s="12">
        <f t="shared" si="15"/>
        <v>-216000</v>
      </c>
      <c r="K918" s="4" t="s">
        <v>2719</v>
      </c>
      <c r="L918" s="4" t="s">
        <v>1445</v>
      </c>
      <c r="M918" t="s">
        <v>5374</v>
      </c>
      <c r="N918"/>
      <c r="O918"/>
      <c r="P918"/>
    </row>
    <row r="919" spans="1:16" hidden="1" outlineLevel="1" x14ac:dyDescent="0.2">
      <c r="B919" s="8">
        <v>45156</v>
      </c>
      <c r="C919" s="4" t="s">
        <v>5252</v>
      </c>
      <c r="D919" s="4">
        <v>505</v>
      </c>
      <c r="E919" s="4"/>
      <c r="F919" s="4" t="s">
        <v>5328</v>
      </c>
      <c r="G919" s="12">
        <v>-200000</v>
      </c>
      <c r="H919" s="4" t="s">
        <v>5372</v>
      </c>
      <c r="I919" s="12">
        <v>-16000</v>
      </c>
      <c r="J919" s="12">
        <f t="shared" si="15"/>
        <v>-216000</v>
      </c>
      <c r="K919" s="4" t="s">
        <v>1585</v>
      </c>
      <c r="L919" s="4" t="s">
        <v>4674</v>
      </c>
      <c r="M919" t="s">
        <v>5374</v>
      </c>
      <c r="N919"/>
      <c r="O919"/>
      <c r="P919"/>
    </row>
    <row r="920" spans="1:16" hidden="1" outlineLevel="1" x14ac:dyDescent="0.2">
      <c r="B920" s="8">
        <v>45156</v>
      </c>
      <c r="C920" s="4" t="s">
        <v>5253</v>
      </c>
      <c r="D920" s="4">
        <v>508</v>
      </c>
      <c r="E920" s="4"/>
      <c r="F920" s="4" t="s">
        <v>5331</v>
      </c>
      <c r="G920" s="12">
        <v>-200000</v>
      </c>
      <c r="H920" s="4" t="s">
        <v>5372</v>
      </c>
      <c r="I920" s="12">
        <v>-16000</v>
      </c>
      <c r="J920" s="12">
        <f t="shared" si="15"/>
        <v>-216000</v>
      </c>
      <c r="K920" s="4" t="s">
        <v>1585</v>
      </c>
      <c r="L920" s="4" t="s">
        <v>4674</v>
      </c>
      <c r="M920" t="s">
        <v>5374</v>
      </c>
      <c r="N920"/>
      <c r="O920"/>
      <c r="P920"/>
    </row>
    <row r="921" spans="1:16" hidden="1" outlineLevel="1" x14ac:dyDescent="0.2">
      <c r="B921" s="8">
        <v>45156</v>
      </c>
      <c r="C921" s="4" t="s">
        <v>5254</v>
      </c>
      <c r="D921" s="4">
        <v>8318</v>
      </c>
      <c r="E921" s="4"/>
      <c r="F921" s="4" t="s">
        <v>5332</v>
      </c>
      <c r="G921" s="12">
        <v>-135533</v>
      </c>
      <c r="H921" s="4" t="s">
        <v>5372</v>
      </c>
      <c r="I921" s="12">
        <v>-10843</v>
      </c>
      <c r="J921" s="12">
        <f t="shared" si="15"/>
        <v>-146376</v>
      </c>
      <c r="K921" s="4" t="s">
        <v>505</v>
      </c>
      <c r="L921" s="4" t="s">
        <v>3537</v>
      </c>
      <c r="M921" t="s">
        <v>5374</v>
      </c>
      <c r="N921"/>
      <c r="O921"/>
      <c r="P921"/>
    </row>
    <row r="922" spans="1:16" hidden="1" outlineLevel="1" x14ac:dyDescent="0.2">
      <c r="B922" s="8">
        <v>45156</v>
      </c>
      <c r="C922" s="4" t="s">
        <v>5255</v>
      </c>
      <c r="D922" s="4">
        <v>8443</v>
      </c>
      <c r="E922" s="4"/>
      <c r="F922" s="4" t="s">
        <v>5333</v>
      </c>
      <c r="G922" s="12">
        <v>-67766</v>
      </c>
      <c r="H922" s="4" t="s">
        <v>5372</v>
      </c>
      <c r="I922" s="12">
        <v>-5421</v>
      </c>
      <c r="J922" s="12">
        <f t="shared" si="15"/>
        <v>-73187</v>
      </c>
      <c r="K922" s="4" t="s">
        <v>505</v>
      </c>
      <c r="L922" s="4" t="s">
        <v>3537</v>
      </c>
      <c r="M922" t="s">
        <v>5374</v>
      </c>
      <c r="N922"/>
      <c r="O922"/>
      <c r="P922"/>
    </row>
    <row r="923" spans="1:16" hidden="1" outlineLevel="1" x14ac:dyDescent="0.2">
      <c r="B923" s="8">
        <v>45156</v>
      </c>
      <c r="C923" s="4" t="s">
        <v>5256</v>
      </c>
      <c r="D923" s="4">
        <v>8455</v>
      </c>
      <c r="E923" s="4"/>
      <c r="F923" s="4" t="s">
        <v>5334</v>
      </c>
      <c r="G923" s="12">
        <v>-135533</v>
      </c>
      <c r="H923" s="4" t="s">
        <v>5372</v>
      </c>
      <c r="I923" s="12">
        <v>-10843</v>
      </c>
      <c r="J923" s="12">
        <f t="shared" si="15"/>
        <v>-146376</v>
      </c>
      <c r="K923" s="4" t="s">
        <v>505</v>
      </c>
      <c r="L923" s="4" t="s">
        <v>3537</v>
      </c>
      <c r="M923" t="s">
        <v>5374</v>
      </c>
      <c r="N923"/>
      <c r="O923"/>
      <c r="P923"/>
    </row>
    <row r="924" spans="1:16" hidden="1" outlineLevel="1" x14ac:dyDescent="0.2">
      <c r="B924" s="8">
        <v>45156</v>
      </c>
      <c r="C924" s="4" t="s">
        <v>5257</v>
      </c>
      <c r="D924" s="4">
        <v>8460</v>
      </c>
      <c r="E924" s="4"/>
      <c r="F924" s="4" t="s">
        <v>5335</v>
      </c>
      <c r="G924" s="12">
        <v>-135533</v>
      </c>
      <c r="H924" s="4" t="s">
        <v>5372</v>
      </c>
      <c r="I924" s="12">
        <v>-10843</v>
      </c>
      <c r="J924" s="12">
        <f t="shared" si="15"/>
        <v>-146376</v>
      </c>
      <c r="K924" s="4" t="s">
        <v>505</v>
      </c>
      <c r="L924" s="4" t="s">
        <v>3537</v>
      </c>
      <c r="M924" t="s">
        <v>5374</v>
      </c>
      <c r="N924"/>
      <c r="O924"/>
      <c r="P924"/>
    </row>
    <row r="925" spans="1:16" hidden="1" outlineLevel="1" x14ac:dyDescent="0.2">
      <c r="B925" s="8">
        <v>45156</v>
      </c>
      <c r="C925" s="4" t="s">
        <v>5258</v>
      </c>
      <c r="D925" s="4">
        <v>8461</v>
      </c>
      <c r="E925" s="4"/>
      <c r="F925" s="4" t="s">
        <v>5336</v>
      </c>
      <c r="G925" s="12">
        <v>-135533</v>
      </c>
      <c r="H925" s="4" t="s">
        <v>5372</v>
      </c>
      <c r="I925" s="12">
        <v>-10843</v>
      </c>
      <c r="J925" s="12">
        <f t="shared" si="15"/>
        <v>-146376</v>
      </c>
      <c r="K925" s="4" t="s">
        <v>505</v>
      </c>
      <c r="L925" s="4" t="s">
        <v>3537</v>
      </c>
      <c r="M925" t="s">
        <v>5374</v>
      </c>
      <c r="N925"/>
      <c r="O925"/>
      <c r="P925"/>
    </row>
    <row r="926" spans="1:16" hidden="1" outlineLevel="1" x14ac:dyDescent="0.2">
      <c r="A926" t="str">
        <f>+RIGHT(F926,20)</f>
        <v>RRS20230816578CT5018</v>
      </c>
      <c r="B926" s="8">
        <v>45162</v>
      </c>
      <c r="C926" s="4" t="s">
        <v>1004</v>
      </c>
      <c r="D926" s="4">
        <v>430</v>
      </c>
      <c r="E926" s="4" t="s">
        <v>1178</v>
      </c>
      <c r="F926" s="4" t="s">
        <v>4912</v>
      </c>
      <c r="G926" s="12">
        <v>-165040</v>
      </c>
      <c r="H926" s="11" t="s">
        <v>548</v>
      </c>
      <c r="I926" s="12">
        <v>-13203</v>
      </c>
      <c r="J926" s="12">
        <f t="shared" si="15"/>
        <v>-178243</v>
      </c>
      <c r="K926" s="4" t="s">
        <v>1585</v>
      </c>
      <c r="L926" s="4" t="s">
        <v>4674</v>
      </c>
      <c r="M926" t="s">
        <v>5382</v>
      </c>
      <c r="N926" s="16" t="e">
        <f>+VLOOKUP(D926,[1]Sheet1!$C$1:$J$115,6,0)</f>
        <v>#N/A</v>
      </c>
      <c r="O926" s="16" t="e">
        <f t="shared" ref="O926:O989" si="16">+N926-J926</f>
        <v>#N/A</v>
      </c>
      <c r="P926" s="1" t="e">
        <f>+VLOOKUP(D926,[1]Sheet1!$C$1:$J$115,8,0)</f>
        <v>#N/A</v>
      </c>
    </row>
    <row r="927" spans="1:16" hidden="1" outlineLevel="1" x14ac:dyDescent="0.2">
      <c r="A927" t="str">
        <f t="shared" ref="A927:A943" si="17">+RIGHT(F927,20)</f>
        <v>RRS20230809101CT5007</v>
      </c>
      <c r="B927" s="8">
        <v>45168</v>
      </c>
      <c r="C927" s="4" t="s">
        <v>2395</v>
      </c>
      <c r="D927" s="4">
        <v>398</v>
      </c>
      <c r="E927" s="4" t="s">
        <v>1178</v>
      </c>
      <c r="F927" s="4" t="s">
        <v>2178</v>
      </c>
      <c r="G927" s="12">
        <v>-187038</v>
      </c>
      <c r="H927" s="11" t="s">
        <v>548</v>
      </c>
      <c r="I927" s="12">
        <v>-14963</v>
      </c>
      <c r="J927" s="12">
        <f t="shared" si="15"/>
        <v>-202001</v>
      </c>
      <c r="K927" s="4" t="s">
        <v>1585</v>
      </c>
      <c r="L927" s="4" t="s">
        <v>4674</v>
      </c>
      <c r="M927" t="s">
        <v>5382</v>
      </c>
      <c r="N927" s="16" t="e">
        <f>+VLOOKUP(D927,[1]Sheet1!$C$1:$J$115,6,0)</f>
        <v>#N/A</v>
      </c>
      <c r="O927" s="16" t="e">
        <f t="shared" si="16"/>
        <v>#N/A</v>
      </c>
      <c r="P927" s="1" t="e">
        <f>+VLOOKUP(D927,[1]Sheet1!$C$1:$J$115,8,0)</f>
        <v>#N/A</v>
      </c>
    </row>
    <row r="928" spans="1:16" hidden="1" outlineLevel="1" x14ac:dyDescent="0.2">
      <c r="A928" t="str">
        <f t="shared" si="17"/>
        <v>RRS20230818685CT5015</v>
      </c>
      <c r="B928" s="8">
        <v>45168</v>
      </c>
      <c r="C928" s="4" t="s">
        <v>1985</v>
      </c>
      <c r="D928" s="4">
        <v>399</v>
      </c>
      <c r="E928" s="4" t="s">
        <v>1178</v>
      </c>
      <c r="F928" s="4" t="s">
        <v>3947</v>
      </c>
      <c r="G928" s="12">
        <v>-52259</v>
      </c>
      <c r="H928" s="11" t="s">
        <v>548</v>
      </c>
      <c r="I928" s="12">
        <v>-4181</v>
      </c>
      <c r="J928" s="12">
        <f t="shared" si="15"/>
        <v>-56440</v>
      </c>
      <c r="K928" s="4" t="s">
        <v>1585</v>
      </c>
      <c r="L928" s="4" t="s">
        <v>4674</v>
      </c>
      <c r="M928" t="s">
        <v>5382</v>
      </c>
      <c r="N928" s="16" t="e">
        <f>+VLOOKUP(D928,[1]Sheet1!$C$1:$J$115,6,0)</f>
        <v>#N/A</v>
      </c>
      <c r="O928" s="16" t="e">
        <f t="shared" si="16"/>
        <v>#N/A</v>
      </c>
      <c r="P928" s="1" t="e">
        <f>+VLOOKUP(D928,[1]Sheet1!$C$1:$J$115,8,0)</f>
        <v>#N/A</v>
      </c>
    </row>
    <row r="929" spans="1:16" hidden="1" outlineLevel="1" x14ac:dyDescent="0.2">
      <c r="A929" t="str">
        <f t="shared" si="17"/>
        <v>RRS20230816597SG0061</v>
      </c>
      <c r="B929" s="8">
        <v>45168</v>
      </c>
      <c r="C929" s="4" t="s">
        <v>1698</v>
      </c>
      <c r="D929" s="4">
        <v>10247</v>
      </c>
      <c r="E929" s="4" t="s">
        <v>520</v>
      </c>
      <c r="F929" s="4" t="s">
        <v>5144</v>
      </c>
      <c r="G929" s="12">
        <v>-330080</v>
      </c>
      <c r="H929" s="11" t="s">
        <v>548</v>
      </c>
      <c r="I929" s="12">
        <v>-26406</v>
      </c>
      <c r="J929" s="12">
        <f t="shared" si="15"/>
        <v>-356486</v>
      </c>
      <c r="K929" s="4" t="s">
        <v>505</v>
      </c>
      <c r="L929" s="4" t="s">
        <v>3537</v>
      </c>
      <c r="M929" t="s">
        <v>5382</v>
      </c>
      <c r="N929" s="16" t="e">
        <f>+VLOOKUP(D929,[1]Sheet1!$C$1:$J$115,6,0)</f>
        <v>#N/A</v>
      </c>
      <c r="O929" s="16" t="e">
        <f t="shared" si="16"/>
        <v>#N/A</v>
      </c>
      <c r="P929" s="1" t="e">
        <f>+VLOOKUP(D929,[1]Sheet1!$C$1:$J$115,8,0)</f>
        <v>#N/A</v>
      </c>
    </row>
    <row r="930" spans="1:16" hidden="1" outlineLevel="1" x14ac:dyDescent="0.2">
      <c r="A930" t="str">
        <f t="shared" si="17"/>
        <v>RRS20230829997SG0195</v>
      </c>
      <c r="B930" s="8">
        <v>45169</v>
      </c>
      <c r="C930" s="4" t="s">
        <v>2909</v>
      </c>
      <c r="D930" s="4">
        <v>10765</v>
      </c>
      <c r="E930" s="4" t="s">
        <v>520</v>
      </c>
      <c r="F930" s="4" t="s">
        <v>1150</v>
      </c>
      <c r="G930" s="12">
        <v>-165040</v>
      </c>
      <c r="H930" s="11" t="s">
        <v>548</v>
      </c>
      <c r="I930" s="12">
        <v>-13203</v>
      </c>
      <c r="J930" s="12">
        <f t="shared" si="15"/>
        <v>-178243</v>
      </c>
      <c r="K930" s="4" t="s">
        <v>505</v>
      </c>
      <c r="L930" s="4" t="s">
        <v>3537</v>
      </c>
      <c r="M930" t="s">
        <v>5382</v>
      </c>
      <c r="N930" s="16" t="e">
        <f>+VLOOKUP(D930,[1]Sheet1!$C$1:$J$115,6,0)</f>
        <v>#N/A</v>
      </c>
      <c r="O930" s="16" t="e">
        <f t="shared" si="16"/>
        <v>#N/A</v>
      </c>
      <c r="P930" s="1" t="e">
        <f>+VLOOKUP(D930,[1]Sheet1!$C$1:$J$115,8,0)</f>
        <v>#N/A</v>
      </c>
    </row>
    <row r="931" spans="1:16" hidden="1" outlineLevel="1" x14ac:dyDescent="0.2">
      <c r="A931" t="str">
        <f t="shared" si="17"/>
        <v>RRS20230905157CT5013</v>
      </c>
      <c r="B931" s="8">
        <v>45187</v>
      </c>
      <c r="C931" s="4" t="s">
        <v>3112</v>
      </c>
      <c r="D931" s="4">
        <v>86</v>
      </c>
      <c r="E931" s="4" t="s">
        <v>2566</v>
      </c>
      <c r="F931" s="4" t="s">
        <v>2636</v>
      </c>
      <c r="G931" s="12">
        <v>-247560</v>
      </c>
      <c r="H931" s="11" t="s">
        <v>548</v>
      </c>
      <c r="I931" s="12">
        <v>-19805</v>
      </c>
      <c r="J931" s="12">
        <f t="shared" si="15"/>
        <v>-267365</v>
      </c>
      <c r="K931" s="4" t="s">
        <v>1128</v>
      </c>
      <c r="L931" s="4" t="s">
        <v>1611</v>
      </c>
      <c r="M931" t="s">
        <v>5382</v>
      </c>
      <c r="N931" s="16" t="e">
        <f>+VLOOKUP(D931,[1]Sheet1!$C$1:$J$115,6,0)</f>
        <v>#N/A</v>
      </c>
      <c r="O931" s="16" t="e">
        <f t="shared" si="16"/>
        <v>#N/A</v>
      </c>
      <c r="P931" s="1" t="e">
        <f>+VLOOKUP(D931,[1]Sheet1!$C$1:$J$115,8,0)</f>
        <v>#N/A</v>
      </c>
    </row>
    <row r="932" spans="1:16" hidden="1" outlineLevel="1" x14ac:dyDescent="0.2">
      <c r="A932" t="str">
        <f t="shared" si="17"/>
        <v>RRS20230911692CT5014</v>
      </c>
      <c r="B932" s="8">
        <v>45188</v>
      </c>
      <c r="C932" s="4" t="s">
        <v>3508</v>
      </c>
      <c r="D932" s="4">
        <v>87</v>
      </c>
      <c r="E932" s="4" t="s">
        <v>2566</v>
      </c>
      <c r="F932" s="4" t="s">
        <v>5207</v>
      </c>
      <c r="G932" s="12">
        <v>-239297</v>
      </c>
      <c r="H932" s="11" t="s">
        <v>548</v>
      </c>
      <c r="I932" s="12">
        <v>-19144</v>
      </c>
      <c r="J932" s="12">
        <f t="shared" si="15"/>
        <v>-258441</v>
      </c>
      <c r="K932" s="4" t="s">
        <v>1128</v>
      </c>
      <c r="L932" s="4" t="s">
        <v>1611</v>
      </c>
      <c r="M932" t="s">
        <v>5382</v>
      </c>
      <c r="N932" s="16" t="e">
        <f>+VLOOKUP(D932,[1]Sheet1!$C$1:$J$115,6,0)</f>
        <v>#N/A</v>
      </c>
      <c r="O932" s="16" t="e">
        <f t="shared" si="16"/>
        <v>#N/A</v>
      </c>
      <c r="P932" s="1" t="e">
        <f>+VLOOKUP(D932,[1]Sheet1!$C$1:$J$115,8,0)</f>
        <v>#N/A</v>
      </c>
    </row>
    <row r="933" spans="1:16" hidden="1" outlineLevel="1" x14ac:dyDescent="0.2">
      <c r="A933" t="str">
        <f t="shared" si="17"/>
        <v>RRS20230911760CT5011</v>
      </c>
      <c r="B933" s="8">
        <v>45188</v>
      </c>
      <c r="C933" s="4" t="s">
        <v>644</v>
      </c>
      <c r="D933" s="4">
        <v>441</v>
      </c>
      <c r="E933" s="4" t="s">
        <v>1178</v>
      </c>
      <c r="F933" s="4" t="s">
        <v>5375</v>
      </c>
      <c r="G933" s="12">
        <v>-165040</v>
      </c>
      <c r="H933" s="11" t="s">
        <v>548</v>
      </c>
      <c r="I933" s="12">
        <v>-13203</v>
      </c>
      <c r="J933" s="12">
        <f t="shared" si="15"/>
        <v>-178243</v>
      </c>
      <c r="K933" s="4" t="s">
        <v>1585</v>
      </c>
      <c r="L933" s="4" t="s">
        <v>4674</v>
      </c>
      <c r="M933" t="s">
        <v>5382</v>
      </c>
      <c r="N933" s="16" t="e">
        <f>+VLOOKUP(D933,[1]Sheet1!$C$1:$J$115,6,0)</f>
        <v>#N/A</v>
      </c>
      <c r="O933" s="16" t="e">
        <f t="shared" si="16"/>
        <v>#N/A</v>
      </c>
      <c r="P933" s="1" t="e">
        <f>+VLOOKUP(D933,[1]Sheet1!$C$1:$J$115,8,0)</f>
        <v>#N/A</v>
      </c>
    </row>
    <row r="934" spans="1:16" hidden="1" outlineLevel="1" x14ac:dyDescent="0.2">
      <c r="A934" t="str">
        <f t="shared" si="17"/>
        <v>RRS20230920090VT3019</v>
      </c>
      <c r="B934" s="8">
        <v>45195</v>
      </c>
      <c r="C934" s="4" t="s">
        <v>3263</v>
      </c>
      <c r="D934" s="4">
        <v>296</v>
      </c>
      <c r="E934" s="4" t="s">
        <v>2227</v>
      </c>
      <c r="F934" s="4" t="s">
        <v>907</v>
      </c>
      <c r="G934" s="12">
        <v>-247560</v>
      </c>
      <c r="H934" s="11" t="s">
        <v>548</v>
      </c>
      <c r="I934" s="12">
        <v>-19805</v>
      </c>
      <c r="J934" s="12">
        <f t="shared" si="15"/>
        <v>-267365</v>
      </c>
      <c r="K934" s="4" t="s">
        <v>2305</v>
      </c>
      <c r="L934" s="4" t="s">
        <v>4010</v>
      </c>
      <c r="M934" t="s">
        <v>5382</v>
      </c>
      <c r="N934" s="16" t="e">
        <f>+VLOOKUP(D934,[1]Sheet1!$C$1:$J$115,6,0)</f>
        <v>#N/A</v>
      </c>
      <c r="O934" s="16" t="e">
        <f t="shared" si="16"/>
        <v>#N/A</v>
      </c>
      <c r="P934" s="1" t="e">
        <f>+VLOOKUP(D934,[1]Sheet1!$C$1:$J$115,8,0)</f>
        <v>#N/A</v>
      </c>
    </row>
    <row r="935" spans="1:16" hidden="1" outlineLevel="1" x14ac:dyDescent="0.2">
      <c r="A935" t="str">
        <f t="shared" si="17"/>
        <v>RRS20230925469CT5017</v>
      </c>
      <c r="B935" s="8">
        <v>45197</v>
      </c>
      <c r="C935" s="4" t="s">
        <v>2159</v>
      </c>
      <c r="D935" s="4">
        <v>475</v>
      </c>
      <c r="E935" s="4" t="s">
        <v>1178</v>
      </c>
      <c r="F935" s="4" t="s">
        <v>4814</v>
      </c>
      <c r="G935" s="12">
        <v>-52259</v>
      </c>
      <c r="H935" s="11" t="s">
        <v>548</v>
      </c>
      <c r="I935" s="12">
        <v>-4181</v>
      </c>
      <c r="J935" s="12">
        <f t="shared" si="15"/>
        <v>-56440</v>
      </c>
      <c r="K935" s="4" t="s">
        <v>1585</v>
      </c>
      <c r="L935" s="4" t="s">
        <v>4674</v>
      </c>
      <c r="M935" t="s">
        <v>5382</v>
      </c>
      <c r="N935" s="16" t="e">
        <f>+VLOOKUP(D935,[1]Sheet1!$C$1:$J$115,6,0)</f>
        <v>#N/A</v>
      </c>
      <c r="O935" s="16" t="e">
        <f t="shared" si="16"/>
        <v>#N/A</v>
      </c>
      <c r="P935" s="1" t="e">
        <f>+VLOOKUP(D935,[1]Sheet1!$C$1:$J$115,8,0)</f>
        <v>#N/A</v>
      </c>
    </row>
    <row r="936" spans="1:16" hidden="1" outlineLevel="1" x14ac:dyDescent="0.2">
      <c r="A936" t="str">
        <f t="shared" si="17"/>
        <v>RRS20230923306BD7007</v>
      </c>
      <c r="B936" s="8">
        <v>45198</v>
      </c>
      <c r="C936" s="4" t="s">
        <v>1174</v>
      </c>
      <c r="D936" s="4">
        <v>94</v>
      </c>
      <c r="E936" s="4" t="s">
        <v>2358</v>
      </c>
      <c r="F936" s="4" t="s">
        <v>5376</v>
      </c>
      <c r="G936" s="12">
        <v>-82520</v>
      </c>
      <c r="H936" s="11" t="s">
        <v>548</v>
      </c>
      <c r="I936" s="12">
        <v>-6602</v>
      </c>
      <c r="J936" s="12">
        <f t="shared" si="15"/>
        <v>-89122</v>
      </c>
      <c r="K936" s="4" t="s">
        <v>2372</v>
      </c>
      <c r="L936" s="4" t="s">
        <v>4418</v>
      </c>
      <c r="M936" t="s">
        <v>5382</v>
      </c>
      <c r="N936" s="16" t="e">
        <f>+VLOOKUP(D936,[1]Sheet1!$C$1:$J$115,6,0)</f>
        <v>#N/A</v>
      </c>
      <c r="O936" s="16" t="e">
        <f t="shared" si="16"/>
        <v>#N/A</v>
      </c>
      <c r="P936" s="1" t="e">
        <f>+VLOOKUP(D936,[1]Sheet1!$C$1:$J$115,8,0)</f>
        <v>#N/A</v>
      </c>
    </row>
    <row r="937" spans="1:16" hidden="1" outlineLevel="1" x14ac:dyDescent="0.2">
      <c r="A937" t="str">
        <f t="shared" si="17"/>
        <v>RRS20230922285CT5004</v>
      </c>
      <c r="B937" s="8">
        <v>45198</v>
      </c>
      <c r="C937" s="4" t="s">
        <v>549</v>
      </c>
      <c r="D937" s="4">
        <v>483</v>
      </c>
      <c r="E937" s="4" t="s">
        <v>1178</v>
      </c>
      <c r="F937" s="4" t="s">
        <v>4080</v>
      </c>
      <c r="G937" s="12">
        <v>-52259</v>
      </c>
      <c r="H937" s="11" t="s">
        <v>548</v>
      </c>
      <c r="I937" s="12">
        <v>-4181</v>
      </c>
      <c r="J937" s="12">
        <f t="shared" si="15"/>
        <v>-56440</v>
      </c>
      <c r="K937" s="4" t="s">
        <v>1585</v>
      </c>
      <c r="L937" s="4" t="s">
        <v>4674</v>
      </c>
      <c r="M937" t="s">
        <v>5382</v>
      </c>
      <c r="N937" s="16" t="e">
        <f>+VLOOKUP(D937,[1]Sheet1!$C$1:$J$115,6,0)</f>
        <v>#N/A</v>
      </c>
      <c r="O937" s="16" t="e">
        <f t="shared" si="16"/>
        <v>#N/A</v>
      </c>
      <c r="P937" s="1" t="e">
        <f>+VLOOKUP(D937,[1]Sheet1!$C$1:$J$115,8,0)</f>
        <v>#N/A</v>
      </c>
    </row>
    <row r="938" spans="1:16" hidden="1" outlineLevel="1" x14ac:dyDescent="0.2">
      <c r="A938" t="str">
        <f t="shared" si="17"/>
        <v>RRS20230925574CT5007</v>
      </c>
      <c r="B938" s="8">
        <v>45199</v>
      </c>
      <c r="C938" s="4" t="s">
        <v>4890</v>
      </c>
      <c r="D938" s="4">
        <v>495</v>
      </c>
      <c r="E938" s="4" t="s">
        <v>1178</v>
      </c>
      <c r="F938" s="4" t="s">
        <v>840</v>
      </c>
      <c r="G938" s="12">
        <v>-412600</v>
      </c>
      <c r="H938" s="11" t="s">
        <v>548</v>
      </c>
      <c r="I938" s="12">
        <v>-33008</v>
      </c>
      <c r="J938" s="12">
        <f t="shared" si="15"/>
        <v>-445608</v>
      </c>
      <c r="K938" s="4" t="s">
        <v>1585</v>
      </c>
      <c r="L938" s="4" t="s">
        <v>4674</v>
      </c>
      <c r="M938" t="s">
        <v>5382</v>
      </c>
      <c r="N938" s="16" t="e">
        <f>+VLOOKUP(D938,[1]Sheet1!$C$1:$J$115,6,0)</f>
        <v>#N/A</v>
      </c>
      <c r="O938" s="16" t="e">
        <f t="shared" si="16"/>
        <v>#N/A</v>
      </c>
      <c r="P938" s="1" t="e">
        <f>+VLOOKUP(D938,[1]Sheet1!$C$1:$J$115,8,0)</f>
        <v>#N/A</v>
      </c>
    </row>
    <row r="939" spans="1:16" hidden="1" outlineLevel="1" x14ac:dyDescent="0.2">
      <c r="A939" t="str">
        <f t="shared" si="17"/>
        <v>RRS20230928766CT5008</v>
      </c>
      <c r="B939" s="8">
        <v>45199</v>
      </c>
      <c r="C939" s="4" t="s">
        <v>5087</v>
      </c>
      <c r="D939" s="4">
        <v>496</v>
      </c>
      <c r="E939" s="4" t="s">
        <v>1178</v>
      </c>
      <c r="F939" s="4" t="s">
        <v>1976</v>
      </c>
      <c r="G939" s="12">
        <v>-52259</v>
      </c>
      <c r="H939" s="11" t="s">
        <v>548</v>
      </c>
      <c r="I939" s="12">
        <v>-4181</v>
      </c>
      <c r="J939" s="12">
        <f t="shared" si="15"/>
        <v>-56440</v>
      </c>
      <c r="K939" s="4" t="s">
        <v>1585</v>
      </c>
      <c r="L939" s="4" t="s">
        <v>4674</v>
      </c>
      <c r="M939" t="s">
        <v>5382</v>
      </c>
      <c r="N939" s="16" t="e">
        <f>+VLOOKUP(D939,[1]Sheet1!$C$1:$J$115,6,0)</f>
        <v>#N/A</v>
      </c>
      <c r="O939" s="16" t="e">
        <f t="shared" si="16"/>
        <v>#N/A</v>
      </c>
      <c r="P939" s="1" t="e">
        <f>+VLOOKUP(D939,[1]Sheet1!$C$1:$J$115,8,0)</f>
        <v>#N/A</v>
      </c>
    </row>
    <row r="940" spans="1:16" hidden="1" outlineLevel="1" x14ac:dyDescent="0.2">
      <c r="A940" t="str">
        <f t="shared" si="17"/>
        <v>RRS20230911736SG0318</v>
      </c>
      <c r="B940" s="8">
        <v>45199</v>
      </c>
      <c r="C940" s="4" t="s">
        <v>2825</v>
      </c>
      <c r="D940" s="4">
        <v>12963</v>
      </c>
      <c r="E940" s="4" t="s">
        <v>520</v>
      </c>
      <c r="F940" s="4" t="s">
        <v>3481</v>
      </c>
      <c r="G940" s="12">
        <v>-633170</v>
      </c>
      <c r="H940" s="11" t="s">
        <v>548</v>
      </c>
      <c r="I940" s="12">
        <v>-50654</v>
      </c>
      <c r="J940" s="12">
        <f t="shared" si="15"/>
        <v>-683824</v>
      </c>
      <c r="K940" s="4" t="s">
        <v>505</v>
      </c>
      <c r="L940" s="4" t="s">
        <v>3537</v>
      </c>
      <c r="M940" t="s">
        <v>5382</v>
      </c>
      <c r="N940" s="16" t="e">
        <f>+VLOOKUP(D940,[1]Sheet1!$C$1:$J$115,6,0)</f>
        <v>#N/A</v>
      </c>
      <c r="O940" s="16" t="e">
        <f t="shared" si="16"/>
        <v>#N/A</v>
      </c>
      <c r="P940" s="1" t="e">
        <f>+VLOOKUP(D940,[1]Sheet1!$C$1:$J$115,8,0)</f>
        <v>#N/A</v>
      </c>
    </row>
    <row r="941" spans="1:16" hidden="1" outlineLevel="1" x14ac:dyDescent="0.2">
      <c r="A941" t="str">
        <f t="shared" si="17"/>
        <v>RRS20231019857BD7007</v>
      </c>
      <c r="B941" s="8">
        <v>45223</v>
      </c>
      <c r="C941" s="4" t="s">
        <v>4577</v>
      </c>
      <c r="D941" s="4">
        <v>96</v>
      </c>
      <c r="E941" s="4" t="s">
        <v>2358</v>
      </c>
      <c r="F941" s="4" t="s">
        <v>5377</v>
      </c>
      <c r="G941" s="12">
        <v>-165040</v>
      </c>
      <c r="H941" s="11" t="s">
        <v>548</v>
      </c>
      <c r="I941" s="12">
        <v>-13203</v>
      </c>
      <c r="J941" s="12">
        <f t="shared" si="15"/>
        <v>-178243</v>
      </c>
      <c r="K941" s="4" t="s">
        <v>2372</v>
      </c>
      <c r="L941" s="4" t="s">
        <v>4418</v>
      </c>
      <c r="M941" t="s">
        <v>5382</v>
      </c>
      <c r="N941" s="16" t="e">
        <f>+VLOOKUP(D941,[1]Sheet1!$C$1:$J$115,6,0)</f>
        <v>#N/A</v>
      </c>
      <c r="O941" s="16" t="e">
        <f t="shared" si="16"/>
        <v>#N/A</v>
      </c>
      <c r="P941" s="1" t="e">
        <f>+VLOOKUP(D941,[1]Sheet1!$C$1:$J$115,8,0)</f>
        <v>#N/A</v>
      </c>
    </row>
    <row r="942" spans="1:16" hidden="1" outlineLevel="1" x14ac:dyDescent="0.2">
      <c r="A942" t="str">
        <f t="shared" si="17"/>
        <v>RRS20231019879BD7008</v>
      </c>
      <c r="B942" s="8">
        <v>45230</v>
      </c>
      <c r="C942" s="4" t="s">
        <v>4427</v>
      </c>
      <c r="D942" s="4">
        <v>99</v>
      </c>
      <c r="E942" s="4" t="s">
        <v>2358</v>
      </c>
      <c r="F942" s="4" t="s">
        <v>5378</v>
      </c>
      <c r="G942" s="12">
        <v>-82520</v>
      </c>
      <c r="H942" s="11" t="s">
        <v>548</v>
      </c>
      <c r="I942" s="12">
        <v>-6602</v>
      </c>
      <c r="J942" s="12">
        <f t="shared" si="15"/>
        <v>-89122</v>
      </c>
      <c r="K942" s="4" t="s">
        <v>2372</v>
      </c>
      <c r="L942" s="4" t="s">
        <v>4418</v>
      </c>
      <c r="M942" t="s">
        <v>5382</v>
      </c>
      <c r="N942" s="16" t="e">
        <f>+VLOOKUP(D942,[1]Sheet1!$C$1:$J$115,6,0)</f>
        <v>#N/A</v>
      </c>
      <c r="O942" s="16" t="e">
        <f t="shared" si="16"/>
        <v>#N/A</v>
      </c>
      <c r="P942" s="1" t="e">
        <f>+VLOOKUP(D942,[1]Sheet1!$C$1:$J$115,8,0)</f>
        <v>#N/A</v>
      </c>
    </row>
    <row r="943" spans="1:16" hidden="1" outlineLevel="1" x14ac:dyDescent="0.2">
      <c r="A943" t="str">
        <f t="shared" si="17"/>
        <v>RRS20231107936SG0195</v>
      </c>
      <c r="B943" s="8">
        <v>45250</v>
      </c>
      <c r="C943" s="4" t="s">
        <v>3642</v>
      </c>
      <c r="D943" s="4">
        <v>15419</v>
      </c>
      <c r="E943" s="4" t="s">
        <v>520</v>
      </c>
      <c r="F943" s="4" t="s">
        <v>4393</v>
      </c>
      <c r="G943" s="12">
        <v>-187038</v>
      </c>
      <c r="H943" s="11" t="s">
        <v>548</v>
      </c>
      <c r="I943" s="12">
        <v>-14963</v>
      </c>
      <c r="J943" s="12">
        <f t="shared" si="15"/>
        <v>-202001</v>
      </c>
      <c r="K943" s="4" t="s">
        <v>505</v>
      </c>
      <c r="L943" s="4" t="s">
        <v>3537</v>
      </c>
      <c r="M943" t="s">
        <v>5382</v>
      </c>
      <c r="N943" s="16" t="e">
        <f>+VLOOKUP(D943,[1]Sheet1!$C$1:$J$115,6,0)</f>
        <v>#N/A</v>
      </c>
      <c r="O943" s="16" t="e">
        <f t="shared" si="16"/>
        <v>#N/A</v>
      </c>
      <c r="P943" s="1" t="e">
        <f>+VLOOKUP(D943,[1]Sheet1!$C$1:$J$115,8,0)</f>
        <v>#N/A</v>
      </c>
    </row>
    <row r="944" spans="1:16" hidden="1" outlineLevel="1" x14ac:dyDescent="0.2">
      <c r="B944" s="8">
        <v>45252</v>
      </c>
      <c r="C944" s="4" t="s">
        <v>714</v>
      </c>
      <c r="D944" s="4">
        <v>70122</v>
      </c>
      <c r="E944" s="4" t="s">
        <v>3840</v>
      </c>
      <c r="F944" s="4" t="s">
        <v>2927</v>
      </c>
      <c r="G944" s="12">
        <v>400880</v>
      </c>
      <c r="H944" s="11" t="s">
        <v>548</v>
      </c>
      <c r="I944" s="12">
        <v>32070</v>
      </c>
      <c r="J944" s="12">
        <f t="shared" si="15"/>
        <v>432950</v>
      </c>
      <c r="K944" s="4" t="s">
        <v>505</v>
      </c>
      <c r="L944" s="4" t="s">
        <v>3537</v>
      </c>
      <c r="M944" t="s">
        <v>5382</v>
      </c>
      <c r="N944" s="16">
        <f>+VLOOKUP(D944,[1]Sheet1!$C$1:$J$115,6,0)</f>
        <v>432950</v>
      </c>
      <c r="O944" s="16">
        <f t="shared" si="16"/>
        <v>0</v>
      </c>
      <c r="P944" s="1">
        <f>+VLOOKUP(D944,[1]Sheet1!$C$1:$J$115,8,0)</f>
        <v>45296</v>
      </c>
    </row>
    <row r="945" spans="2:16" hidden="1" outlineLevel="1" x14ac:dyDescent="0.2">
      <c r="B945" s="8">
        <v>45253</v>
      </c>
      <c r="C945" s="4" t="s">
        <v>1396</v>
      </c>
      <c r="D945" s="4">
        <v>70150</v>
      </c>
      <c r="E945" s="4" t="s">
        <v>3840</v>
      </c>
      <c r="F945" s="4" t="s">
        <v>4607</v>
      </c>
      <c r="G945" s="12">
        <v>400880</v>
      </c>
      <c r="H945" s="11" t="s">
        <v>548</v>
      </c>
      <c r="I945" s="12">
        <v>32070</v>
      </c>
      <c r="J945" s="12">
        <f t="shared" si="15"/>
        <v>432950</v>
      </c>
      <c r="K945" s="4" t="s">
        <v>505</v>
      </c>
      <c r="L945" s="4" t="s">
        <v>3537</v>
      </c>
      <c r="M945" t="s">
        <v>5382</v>
      </c>
      <c r="N945" s="16">
        <f>+VLOOKUP(D945,[1]Sheet1!$C$1:$J$115,6,0)</f>
        <v>432950</v>
      </c>
      <c r="O945" s="16">
        <f t="shared" si="16"/>
        <v>0</v>
      </c>
      <c r="P945" s="1">
        <f>+VLOOKUP(D945,[1]Sheet1!$C$1:$J$115,8,0)</f>
        <v>45296</v>
      </c>
    </row>
    <row r="946" spans="2:16" hidden="1" outlineLevel="1" x14ac:dyDescent="0.2">
      <c r="B946" s="8">
        <v>45253</v>
      </c>
      <c r="C946" s="4" t="s">
        <v>2107</v>
      </c>
      <c r="D946" s="4">
        <v>70152</v>
      </c>
      <c r="E946" s="4" t="s">
        <v>3840</v>
      </c>
      <c r="F946" s="4" t="s">
        <v>2257</v>
      </c>
      <c r="G946" s="12">
        <v>400880</v>
      </c>
      <c r="H946" s="11" t="s">
        <v>548</v>
      </c>
      <c r="I946" s="12">
        <v>32070</v>
      </c>
      <c r="J946" s="12">
        <f t="shared" si="15"/>
        <v>432950</v>
      </c>
      <c r="K946" s="4" t="s">
        <v>505</v>
      </c>
      <c r="L946" s="4" t="s">
        <v>3537</v>
      </c>
      <c r="M946" t="s">
        <v>5382</v>
      </c>
      <c r="N946" s="16">
        <f>+VLOOKUP(D946,[1]Sheet1!$C$1:$J$115,6,0)</f>
        <v>432950</v>
      </c>
      <c r="O946" s="16">
        <f t="shared" si="16"/>
        <v>0</v>
      </c>
      <c r="P946" s="1">
        <f>+VLOOKUP(D946,[1]Sheet1!$C$1:$J$115,8,0)</f>
        <v>45296</v>
      </c>
    </row>
    <row r="947" spans="2:16" hidden="1" outlineLevel="1" x14ac:dyDescent="0.2">
      <c r="B947" s="8">
        <v>45253</v>
      </c>
      <c r="C947" s="4" t="s">
        <v>2668</v>
      </c>
      <c r="D947" s="4">
        <v>70171</v>
      </c>
      <c r="E947" s="4" t="s">
        <v>3840</v>
      </c>
      <c r="F947" s="4" t="s">
        <v>3318</v>
      </c>
      <c r="G947" s="12">
        <v>400880</v>
      </c>
      <c r="H947" s="11" t="s">
        <v>548</v>
      </c>
      <c r="I947" s="12">
        <v>32070</v>
      </c>
      <c r="J947" s="12">
        <f t="shared" si="15"/>
        <v>432950</v>
      </c>
      <c r="K947" s="4" t="s">
        <v>505</v>
      </c>
      <c r="L947" s="4" t="s">
        <v>3537</v>
      </c>
      <c r="M947" t="s">
        <v>5382</v>
      </c>
      <c r="N947" s="16">
        <f>+VLOOKUP(D947,[1]Sheet1!$C$1:$J$115,6,0)</f>
        <v>432950</v>
      </c>
      <c r="O947" s="16">
        <f t="shared" si="16"/>
        <v>0</v>
      </c>
      <c r="P947" s="1">
        <f>+VLOOKUP(D947,[1]Sheet1!$C$1:$J$115,8,0)</f>
        <v>45296</v>
      </c>
    </row>
    <row r="948" spans="2:16" hidden="1" outlineLevel="1" x14ac:dyDescent="0.2">
      <c r="B948" s="8">
        <v>45253</v>
      </c>
      <c r="C948" s="4" t="s">
        <v>2269</v>
      </c>
      <c r="D948" s="4">
        <v>70172</v>
      </c>
      <c r="E948" s="4" t="s">
        <v>3840</v>
      </c>
      <c r="F948" s="4" t="s">
        <v>962</v>
      </c>
      <c r="G948" s="12">
        <v>400880</v>
      </c>
      <c r="H948" s="11" t="s">
        <v>548</v>
      </c>
      <c r="I948" s="12">
        <v>32070</v>
      </c>
      <c r="J948" s="12">
        <f t="shared" si="15"/>
        <v>432950</v>
      </c>
      <c r="K948" s="4" t="s">
        <v>505</v>
      </c>
      <c r="L948" s="4" t="s">
        <v>3537</v>
      </c>
      <c r="M948" t="s">
        <v>5382</v>
      </c>
      <c r="N948" s="16">
        <f>+VLOOKUP(D948,[1]Sheet1!$C$1:$J$115,6,0)</f>
        <v>432950</v>
      </c>
      <c r="O948" s="16">
        <f t="shared" si="16"/>
        <v>0</v>
      </c>
      <c r="P948" s="1">
        <f>+VLOOKUP(D948,[1]Sheet1!$C$1:$J$115,8,0)</f>
        <v>45296</v>
      </c>
    </row>
    <row r="949" spans="2:16" hidden="1" outlineLevel="1" x14ac:dyDescent="0.2">
      <c r="B949" s="8">
        <v>45253</v>
      </c>
      <c r="C949" s="4" t="s">
        <v>842</v>
      </c>
      <c r="D949" s="4">
        <v>70349</v>
      </c>
      <c r="E949" s="4" t="s">
        <v>3840</v>
      </c>
      <c r="F949" s="4" t="s">
        <v>3722</v>
      </c>
      <c r="G949" s="12">
        <v>400880</v>
      </c>
      <c r="H949" s="11" t="s">
        <v>548</v>
      </c>
      <c r="I949" s="12">
        <v>32070</v>
      </c>
      <c r="J949" s="12">
        <f t="shared" si="15"/>
        <v>432950</v>
      </c>
      <c r="K949" s="4" t="s">
        <v>505</v>
      </c>
      <c r="L949" s="4" t="s">
        <v>3537</v>
      </c>
      <c r="M949" t="s">
        <v>5382</v>
      </c>
      <c r="N949" s="16">
        <f>+VLOOKUP(D949,[1]Sheet1!$C$1:$J$115,6,0)</f>
        <v>432950</v>
      </c>
      <c r="O949" s="16">
        <f t="shared" si="16"/>
        <v>0</v>
      </c>
      <c r="P949" s="1">
        <f>+VLOOKUP(D949,[1]Sheet1!$C$1:$J$115,8,0)</f>
        <v>45296</v>
      </c>
    </row>
    <row r="950" spans="2:16" hidden="1" outlineLevel="1" x14ac:dyDescent="0.2">
      <c r="B950" s="8">
        <v>45253</v>
      </c>
      <c r="C950" s="4" t="s">
        <v>2904</v>
      </c>
      <c r="D950" s="4">
        <v>70350</v>
      </c>
      <c r="E950" s="4" t="s">
        <v>3840</v>
      </c>
      <c r="F950" s="4" t="s">
        <v>1246</v>
      </c>
      <c r="G950" s="12">
        <v>400880</v>
      </c>
      <c r="H950" s="11" t="s">
        <v>548</v>
      </c>
      <c r="I950" s="12">
        <v>32070</v>
      </c>
      <c r="J950" s="12">
        <f t="shared" si="15"/>
        <v>432950</v>
      </c>
      <c r="K950" s="4" t="s">
        <v>505</v>
      </c>
      <c r="L950" s="4" t="s">
        <v>3537</v>
      </c>
      <c r="M950" t="s">
        <v>5382</v>
      </c>
      <c r="N950" s="16">
        <f>+VLOOKUP(D950,[1]Sheet1!$C$1:$J$115,6,0)</f>
        <v>432950</v>
      </c>
      <c r="O950" s="16">
        <f t="shared" si="16"/>
        <v>0</v>
      </c>
      <c r="P950" s="1">
        <f>+VLOOKUP(D950,[1]Sheet1!$C$1:$J$115,8,0)</f>
        <v>45296</v>
      </c>
    </row>
    <row r="951" spans="2:16" hidden="1" outlineLevel="1" x14ac:dyDescent="0.2">
      <c r="B951" s="8">
        <v>45253</v>
      </c>
      <c r="C951" s="4" t="s">
        <v>2149</v>
      </c>
      <c r="D951" s="4">
        <v>70373</v>
      </c>
      <c r="E951" s="4" t="s">
        <v>3840</v>
      </c>
      <c r="F951" s="4" t="s">
        <v>2474</v>
      </c>
      <c r="G951" s="12">
        <v>400880</v>
      </c>
      <c r="H951" s="11" t="s">
        <v>548</v>
      </c>
      <c r="I951" s="12">
        <v>32070</v>
      </c>
      <c r="J951" s="12">
        <f t="shared" si="15"/>
        <v>432950</v>
      </c>
      <c r="K951" s="4" t="s">
        <v>2372</v>
      </c>
      <c r="L951" s="4" t="s">
        <v>4418</v>
      </c>
      <c r="M951" t="s">
        <v>5382</v>
      </c>
      <c r="N951" s="16">
        <f>+VLOOKUP(D951,[1]Sheet1!$C$1:$J$115,6,0)</f>
        <v>432950</v>
      </c>
      <c r="O951" s="16">
        <f t="shared" si="16"/>
        <v>0</v>
      </c>
      <c r="P951" s="1">
        <f>+VLOOKUP(D951,[1]Sheet1!$C$1:$J$115,8,0)</f>
        <v>45296</v>
      </c>
    </row>
    <row r="952" spans="2:16" hidden="1" outlineLevel="1" x14ac:dyDescent="0.2">
      <c r="B952" s="8">
        <v>45253</v>
      </c>
      <c r="C952" s="4" t="s">
        <v>1344</v>
      </c>
      <c r="D952" s="4">
        <v>70374</v>
      </c>
      <c r="E952" s="4" t="s">
        <v>3840</v>
      </c>
      <c r="F952" s="4" t="s">
        <v>5136</v>
      </c>
      <c r="G952" s="12">
        <v>400880</v>
      </c>
      <c r="H952" s="11" t="s">
        <v>548</v>
      </c>
      <c r="I952" s="12">
        <v>32070</v>
      </c>
      <c r="J952" s="12">
        <f t="shared" si="15"/>
        <v>432950</v>
      </c>
      <c r="K952" s="4" t="s">
        <v>505</v>
      </c>
      <c r="L952" s="4" t="s">
        <v>3537</v>
      </c>
      <c r="M952" t="s">
        <v>5382</v>
      </c>
      <c r="N952" s="16">
        <f>+VLOOKUP(D952,[1]Sheet1!$C$1:$J$115,6,0)</f>
        <v>432950</v>
      </c>
      <c r="O952" s="16">
        <f t="shared" si="16"/>
        <v>0</v>
      </c>
      <c r="P952" s="1">
        <f>+VLOOKUP(D952,[1]Sheet1!$C$1:$J$115,8,0)</f>
        <v>45296</v>
      </c>
    </row>
    <row r="953" spans="2:16" hidden="1" outlineLevel="1" x14ac:dyDescent="0.2">
      <c r="B953" s="8">
        <v>45253</v>
      </c>
      <c r="C953" s="4" t="s">
        <v>1849</v>
      </c>
      <c r="D953" s="4">
        <v>70376</v>
      </c>
      <c r="E953" s="4" t="s">
        <v>3840</v>
      </c>
      <c r="F953" s="4" t="s">
        <v>3100</v>
      </c>
      <c r="G953" s="12">
        <v>400880</v>
      </c>
      <c r="H953" s="11" t="s">
        <v>548</v>
      </c>
      <c r="I953" s="12">
        <v>32070</v>
      </c>
      <c r="J953" s="12">
        <f t="shared" si="15"/>
        <v>432950</v>
      </c>
      <c r="K953" s="4" t="s">
        <v>505</v>
      </c>
      <c r="L953" s="4" t="s">
        <v>3537</v>
      </c>
      <c r="M953" t="s">
        <v>5382</v>
      </c>
      <c r="N953" s="16">
        <f>+VLOOKUP(D953,[1]Sheet1!$C$1:$J$115,6,0)</f>
        <v>432950</v>
      </c>
      <c r="O953" s="16">
        <f t="shared" si="16"/>
        <v>0</v>
      </c>
      <c r="P953" s="1">
        <f>+VLOOKUP(D953,[1]Sheet1!$C$1:$J$115,8,0)</f>
        <v>45296</v>
      </c>
    </row>
    <row r="954" spans="2:16" hidden="1" outlineLevel="1" x14ac:dyDescent="0.2">
      <c r="B954" s="8">
        <v>45253</v>
      </c>
      <c r="C954" s="4" t="s">
        <v>3976</v>
      </c>
      <c r="D954" s="4">
        <v>70378</v>
      </c>
      <c r="E954" s="4" t="s">
        <v>3840</v>
      </c>
      <c r="F954" s="4" t="s">
        <v>2552</v>
      </c>
      <c r="G954" s="12">
        <v>400880</v>
      </c>
      <c r="H954" s="11" t="s">
        <v>548</v>
      </c>
      <c r="I954" s="12">
        <v>32070</v>
      </c>
      <c r="J954" s="12">
        <f t="shared" si="15"/>
        <v>432950</v>
      </c>
      <c r="K954" s="4" t="s">
        <v>505</v>
      </c>
      <c r="L954" s="4" t="s">
        <v>3537</v>
      </c>
      <c r="M954" t="s">
        <v>5382</v>
      </c>
      <c r="N954" s="16">
        <f>+VLOOKUP(D954,[1]Sheet1!$C$1:$J$115,6,0)</f>
        <v>432950</v>
      </c>
      <c r="O954" s="16">
        <f t="shared" si="16"/>
        <v>0</v>
      </c>
      <c r="P954" s="1">
        <f>+VLOOKUP(D954,[1]Sheet1!$C$1:$J$115,8,0)</f>
        <v>45296</v>
      </c>
    </row>
    <row r="955" spans="2:16" hidden="1" outlineLevel="1" x14ac:dyDescent="0.2">
      <c r="B955" s="8">
        <v>45253</v>
      </c>
      <c r="C955" s="4" t="s">
        <v>2385</v>
      </c>
      <c r="D955" s="4">
        <v>70381</v>
      </c>
      <c r="E955" s="4" t="s">
        <v>3840</v>
      </c>
      <c r="F955" s="4" t="s">
        <v>2901</v>
      </c>
      <c r="G955" s="12">
        <v>400880</v>
      </c>
      <c r="H955" s="11" t="s">
        <v>548</v>
      </c>
      <c r="I955" s="12">
        <v>32070</v>
      </c>
      <c r="J955" s="12">
        <f t="shared" si="15"/>
        <v>432950</v>
      </c>
      <c r="K955" s="4" t="s">
        <v>505</v>
      </c>
      <c r="L955" s="4" t="s">
        <v>3537</v>
      </c>
      <c r="M955" t="s">
        <v>5382</v>
      </c>
      <c r="N955" s="16">
        <f>+VLOOKUP(D955,[1]Sheet1!$C$1:$J$115,6,0)</f>
        <v>432950</v>
      </c>
      <c r="O955" s="16">
        <f t="shared" si="16"/>
        <v>0</v>
      </c>
      <c r="P955" s="1">
        <f>+VLOOKUP(D955,[1]Sheet1!$C$1:$J$115,8,0)</f>
        <v>45296</v>
      </c>
    </row>
    <row r="956" spans="2:16" hidden="1" outlineLevel="1" x14ac:dyDescent="0.2">
      <c r="B956" s="8">
        <v>45253</v>
      </c>
      <c r="C956" s="4" t="s">
        <v>3838</v>
      </c>
      <c r="D956" s="4">
        <v>70402</v>
      </c>
      <c r="E956" s="4" t="s">
        <v>3840</v>
      </c>
      <c r="F956" s="4" t="s">
        <v>1580</v>
      </c>
      <c r="G956" s="12">
        <v>400880</v>
      </c>
      <c r="H956" s="11" t="s">
        <v>548</v>
      </c>
      <c r="I956" s="12">
        <v>32070</v>
      </c>
      <c r="J956" s="12">
        <f t="shared" si="15"/>
        <v>432950</v>
      </c>
      <c r="K956" s="4" t="s">
        <v>505</v>
      </c>
      <c r="L956" s="4" t="s">
        <v>3537</v>
      </c>
      <c r="M956" t="s">
        <v>5382</v>
      </c>
      <c r="N956" s="16">
        <f>+VLOOKUP(D956,[1]Sheet1!$C$1:$J$115,6,0)</f>
        <v>432950</v>
      </c>
      <c r="O956" s="16">
        <f t="shared" si="16"/>
        <v>0</v>
      </c>
      <c r="P956" s="1">
        <f>+VLOOKUP(D956,[1]Sheet1!$C$1:$J$115,8,0)</f>
        <v>45296</v>
      </c>
    </row>
    <row r="957" spans="2:16" hidden="1" outlineLevel="1" x14ac:dyDescent="0.2">
      <c r="B957" s="8">
        <v>45253</v>
      </c>
      <c r="C957" s="4" t="s">
        <v>4649</v>
      </c>
      <c r="D957" s="4">
        <v>70403</v>
      </c>
      <c r="E957" s="4" t="s">
        <v>3840</v>
      </c>
      <c r="F957" s="4" t="s">
        <v>1876</v>
      </c>
      <c r="G957" s="12">
        <v>400880</v>
      </c>
      <c r="H957" s="11" t="s">
        <v>548</v>
      </c>
      <c r="I957" s="12">
        <v>32070</v>
      </c>
      <c r="J957" s="12">
        <f t="shared" si="15"/>
        <v>432950</v>
      </c>
      <c r="K957" s="4" t="s">
        <v>505</v>
      </c>
      <c r="L957" s="4" t="s">
        <v>3537</v>
      </c>
      <c r="M957" t="s">
        <v>5382</v>
      </c>
      <c r="N957" s="16">
        <f>+VLOOKUP(D957,[1]Sheet1!$C$1:$J$115,6,0)</f>
        <v>432950</v>
      </c>
      <c r="O957" s="16">
        <f t="shared" si="16"/>
        <v>0</v>
      </c>
      <c r="P957" s="1">
        <f>+VLOOKUP(D957,[1]Sheet1!$C$1:$J$115,8,0)</f>
        <v>45296</v>
      </c>
    </row>
    <row r="958" spans="2:16" hidden="1" outlineLevel="1" x14ac:dyDescent="0.2">
      <c r="B958" s="8">
        <v>45253</v>
      </c>
      <c r="C958" s="4" t="s">
        <v>3966</v>
      </c>
      <c r="D958" s="4">
        <v>70404</v>
      </c>
      <c r="E958" s="4" t="s">
        <v>3840</v>
      </c>
      <c r="F958" s="4" t="s">
        <v>3205</v>
      </c>
      <c r="G958" s="12">
        <v>400880</v>
      </c>
      <c r="H958" s="11" t="s">
        <v>548</v>
      </c>
      <c r="I958" s="12">
        <v>32070</v>
      </c>
      <c r="J958" s="12">
        <f t="shared" si="15"/>
        <v>432950</v>
      </c>
      <c r="K958" s="4" t="s">
        <v>505</v>
      </c>
      <c r="L958" s="4" t="s">
        <v>3537</v>
      </c>
      <c r="M958" t="s">
        <v>5382</v>
      </c>
      <c r="N958" s="16">
        <f>+VLOOKUP(D958,[1]Sheet1!$C$1:$J$115,6,0)</f>
        <v>432950</v>
      </c>
      <c r="O958" s="16">
        <f t="shared" si="16"/>
        <v>0</v>
      </c>
      <c r="P958" s="1">
        <f>+VLOOKUP(D958,[1]Sheet1!$C$1:$J$115,8,0)</f>
        <v>45296</v>
      </c>
    </row>
    <row r="959" spans="2:16" hidden="1" outlineLevel="1" x14ac:dyDescent="0.2">
      <c r="B959" s="8">
        <v>45253</v>
      </c>
      <c r="C959" s="4" t="s">
        <v>1318</v>
      </c>
      <c r="D959" s="4">
        <v>70405</v>
      </c>
      <c r="E959" s="4" t="s">
        <v>3840</v>
      </c>
      <c r="F959" s="4" t="s">
        <v>2043</v>
      </c>
      <c r="G959" s="12">
        <v>400880</v>
      </c>
      <c r="H959" s="11" t="s">
        <v>548</v>
      </c>
      <c r="I959" s="12">
        <v>32070</v>
      </c>
      <c r="J959" s="12">
        <f t="shared" si="15"/>
        <v>432950</v>
      </c>
      <c r="K959" s="4" t="s">
        <v>505</v>
      </c>
      <c r="L959" s="4" t="s">
        <v>3537</v>
      </c>
      <c r="M959" t="s">
        <v>5382</v>
      </c>
      <c r="N959" s="16">
        <f>+VLOOKUP(D959,[1]Sheet1!$C$1:$J$115,6,0)</f>
        <v>432950</v>
      </c>
      <c r="O959" s="16">
        <f t="shared" si="16"/>
        <v>0</v>
      </c>
      <c r="P959" s="1">
        <f>+VLOOKUP(D959,[1]Sheet1!$C$1:$J$115,8,0)</f>
        <v>45296</v>
      </c>
    </row>
    <row r="960" spans="2:16" hidden="1" outlineLevel="1" x14ac:dyDescent="0.2">
      <c r="B960" s="8">
        <v>45253</v>
      </c>
      <c r="C960" s="4" t="s">
        <v>2303</v>
      </c>
      <c r="D960" s="4">
        <v>70437</v>
      </c>
      <c r="E960" s="4" t="s">
        <v>3840</v>
      </c>
      <c r="F960" s="4" t="s">
        <v>546</v>
      </c>
      <c r="G960" s="12">
        <v>400880</v>
      </c>
      <c r="H960" s="11" t="s">
        <v>548</v>
      </c>
      <c r="I960" s="12">
        <v>32070</v>
      </c>
      <c r="J960" s="12">
        <f t="shared" si="15"/>
        <v>432950</v>
      </c>
      <c r="K960" s="4" t="s">
        <v>505</v>
      </c>
      <c r="L960" s="4" t="s">
        <v>3537</v>
      </c>
      <c r="M960" t="s">
        <v>5382</v>
      </c>
      <c r="N960" s="16">
        <f>+VLOOKUP(D960,[1]Sheet1!$C$1:$J$115,6,0)</f>
        <v>432950</v>
      </c>
      <c r="O960" s="16">
        <f t="shared" si="16"/>
        <v>0</v>
      </c>
      <c r="P960" s="1">
        <f>+VLOOKUP(D960,[1]Sheet1!$C$1:$J$115,8,0)</f>
        <v>45296</v>
      </c>
    </row>
    <row r="961" spans="2:16" hidden="1" outlineLevel="1" x14ac:dyDescent="0.2">
      <c r="B961" s="8">
        <v>45253</v>
      </c>
      <c r="C961" s="4" t="s">
        <v>3805</v>
      </c>
      <c r="D961" s="4">
        <v>70438</v>
      </c>
      <c r="E961" s="4" t="s">
        <v>3840</v>
      </c>
      <c r="F961" s="4" t="s">
        <v>252</v>
      </c>
      <c r="G961" s="12">
        <v>400880</v>
      </c>
      <c r="H961" s="11" t="s">
        <v>548</v>
      </c>
      <c r="I961" s="12">
        <v>32070</v>
      </c>
      <c r="J961" s="12">
        <f t="shared" si="15"/>
        <v>432950</v>
      </c>
      <c r="K961" s="4" t="s">
        <v>505</v>
      </c>
      <c r="L961" s="4" t="s">
        <v>3537</v>
      </c>
      <c r="M961" t="s">
        <v>5382</v>
      </c>
      <c r="N961" s="16">
        <f>+VLOOKUP(D961,[1]Sheet1!$C$1:$J$115,6,0)</f>
        <v>432950</v>
      </c>
      <c r="O961" s="16">
        <f t="shared" si="16"/>
        <v>0</v>
      </c>
      <c r="P961" s="1">
        <f>+VLOOKUP(D961,[1]Sheet1!$C$1:$J$115,8,0)</f>
        <v>45296</v>
      </c>
    </row>
    <row r="962" spans="2:16" hidden="1" outlineLevel="1" x14ac:dyDescent="0.2">
      <c r="B962" s="8">
        <v>45253</v>
      </c>
      <c r="C962" s="4" t="s">
        <v>2430</v>
      </c>
      <c r="D962" s="4">
        <v>70439</v>
      </c>
      <c r="E962" s="4" t="s">
        <v>3840</v>
      </c>
      <c r="F962" s="4" t="s">
        <v>1532</v>
      </c>
      <c r="G962" s="12">
        <v>400880</v>
      </c>
      <c r="H962" s="11" t="s">
        <v>548</v>
      </c>
      <c r="I962" s="12">
        <v>32070</v>
      </c>
      <c r="J962" s="12">
        <f t="shared" ref="J962:J1025" si="18">+G962+I962</f>
        <v>432950</v>
      </c>
      <c r="K962" s="4" t="s">
        <v>505</v>
      </c>
      <c r="L962" s="4" t="s">
        <v>3537</v>
      </c>
      <c r="M962" t="s">
        <v>5382</v>
      </c>
      <c r="N962" s="16">
        <f>+VLOOKUP(D962,[1]Sheet1!$C$1:$J$115,6,0)</f>
        <v>432950</v>
      </c>
      <c r="O962" s="16">
        <f t="shared" si="16"/>
        <v>0</v>
      </c>
      <c r="P962" s="1">
        <f>+VLOOKUP(D962,[1]Sheet1!$C$1:$J$115,8,0)</f>
        <v>45296</v>
      </c>
    </row>
    <row r="963" spans="2:16" hidden="1" outlineLevel="1" x14ac:dyDescent="0.2">
      <c r="B963" s="8">
        <v>45253</v>
      </c>
      <c r="C963" s="4" t="s">
        <v>3685</v>
      </c>
      <c r="D963" s="4">
        <v>70440</v>
      </c>
      <c r="E963" s="4" t="s">
        <v>3840</v>
      </c>
      <c r="F963" s="4" t="s">
        <v>1232</v>
      </c>
      <c r="G963" s="12">
        <v>400880</v>
      </c>
      <c r="H963" s="11" t="s">
        <v>548</v>
      </c>
      <c r="I963" s="12">
        <v>32070</v>
      </c>
      <c r="J963" s="12">
        <f t="shared" si="18"/>
        <v>432950</v>
      </c>
      <c r="K963" s="4" t="s">
        <v>505</v>
      </c>
      <c r="L963" s="4" t="s">
        <v>3537</v>
      </c>
      <c r="M963" t="s">
        <v>5382</v>
      </c>
      <c r="N963" s="16">
        <f>+VLOOKUP(D963,[1]Sheet1!$C$1:$J$115,6,0)</f>
        <v>432950</v>
      </c>
      <c r="O963" s="16">
        <f t="shared" si="16"/>
        <v>0</v>
      </c>
      <c r="P963" s="1">
        <f>+VLOOKUP(D963,[1]Sheet1!$C$1:$J$115,8,0)</f>
        <v>45296</v>
      </c>
    </row>
    <row r="964" spans="2:16" hidden="1" outlineLevel="1" x14ac:dyDescent="0.2">
      <c r="B964" s="8">
        <v>45253</v>
      </c>
      <c r="C964" s="4" t="s">
        <v>1389</v>
      </c>
      <c r="D964" s="4">
        <v>70441</v>
      </c>
      <c r="E964" s="4" t="s">
        <v>3840</v>
      </c>
      <c r="F964" s="4" t="s">
        <v>2377</v>
      </c>
      <c r="G964" s="12">
        <v>400880</v>
      </c>
      <c r="H964" s="11" t="s">
        <v>548</v>
      </c>
      <c r="I964" s="12">
        <v>32070</v>
      </c>
      <c r="J964" s="12">
        <f t="shared" si="18"/>
        <v>432950</v>
      </c>
      <c r="K964" s="4" t="s">
        <v>505</v>
      </c>
      <c r="L964" s="4" t="s">
        <v>3537</v>
      </c>
      <c r="M964" t="s">
        <v>5382</v>
      </c>
      <c r="N964" s="16">
        <f>+VLOOKUP(D964,[1]Sheet1!$C$1:$J$115,6,0)</f>
        <v>432950</v>
      </c>
      <c r="O964" s="16">
        <f t="shared" si="16"/>
        <v>0</v>
      </c>
      <c r="P964" s="1">
        <f>+VLOOKUP(D964,[1]Sheet1!$C$1:$J$115,8,0)</f>
        <v>45296</v>
      </c>
    </row>
    <row r="965" spans="2:16" hidden="1" outlineLevel="1" x14ac:dyDescent="0.2">
      <c r="B965" s="8">
        <v>45253</v>
      </c>
      <c r="C965" s="4" t="s">
        <v>419</v>
      </c>
      <c r="D965" s="4">
        <v>70442</v>
      </c>
      <c r="E965" s="4" t="s">
        <v>3840</v>
      </c>
      <c r="F965" s="4" t="s">
        <v>2214</v>
      </c>
      <c r="G965" s="12">
        <v>400880</v>
      </c>
      <c r="H965" s="11" t="s">
        <v>548</v>
      </c>
      <c r="I965" s="12">
        <v>32070</v>
      </c>
      <c r="J965" s="12">
        <f t="shared" si="18"/>
        <v>432950</v>
      </c>
      <c r="K965" s="4" t="s">
        <v>505</v>
      </c>
      <c r="L965" s="4" t="s">
        <v>3537</v>
      </c>
      <c r="M965" t="s">
        <v>5382</v>
      </c>
      <c r="N965" s="16">
        <f>+VLOOKUP(D965,[1]Sheet1!$C$1:$J$115,6,0)</f>
        <v>432950</v>
      </c>
      <c r="O965" s="16">
        <f t="shared" si="16"/>
        <v>0</v>
      </c>
      <c r="P965" s="1">
        <f>+VLOOKUP(D965,[1]Sheet1!$C$1:$J$115,8,0)</f>
        <v>45296</v>
      </c>
    </row>
    <row r="966" spans="2:16" hidden="1" outlineLevel="1" x14ac:dyDescent="0.2">
      <c r="B966" s="8">
        <v>45253</v>
      </c>
      <c r="C966" s="4" t="s">
        <v>4491</v>
      </c>
      <c r="D966" s="4">
        <v>70465</v>
      </c>
      <c r="E966" s="4" t="s">
        <v>3840</v>
      </c>
      <c r="F966" s="4" t="s">
        <v>1258</v>
      </c>
      <c r="G966" s="12">
        <v>400880</v>
      </c>
      <c r="H966" s="11" t="s">
        <v>548</v>
      </c>
      <c r="I966" s="12">
        <v>32070</v>
      </c>
      <c r="J966" s="12">
        <f t="shared" si="18"/>
        <v>432950</v>
      </c>
      <c r="K966" s="4" t="s">
        <v>505</v>
      </c>
      <c r="L966" s="4" t="s">
        <v>3537</v>
      </c>
      <c r="M966" t="s">
        <v>5382</v>
      </c>
      <c r="N966" s="16">
        <f>+VLOOKUP(D966,[1]Sheet1!$C$1:$J$115,6,0)</f>
        <v>432950</v>
      </c>
      <c r="O966" s="16">
        <f t="shared" si="16"/>
        <v>0</v>
      </c>
      <c r="P966" s="1">
        <f>+VLOOKUP(D966,[1]Sheet1!$C$1:$J$115,8,0)</f>
        <v>45296</v>
      </c>
    </row>
    <row r="967" spans="2:16" hidden="1" outlineLevel="1" x14ac:dyDescent="0.2">
      <c r="B967" s="8">
        <v>45253</v>
      </c>
      <c r="C967" s="4" t="s">
        <v>4507</v>
      </c>
      <c r="D967" s="4">
        <v>70493</v>
      </c>
      <c r="E967" s="4" t="s">
        <v>3840</v>
      </c>
      <c r="F967" s="4" t="s">
        <v>863</v>
      </c>
      <c r="G967" s="12">
        <v>400880</v>
      </c>
      <c r="H967" s="11" t="s">
        <v>548</v>
      </c>
      <c r="I967" s="12">
        <v>32070</v>
      </c>
      <c r="J967" s="12">
        <f t="shared" si="18"/>
        <v>432950</v>
      </c>
      <c r="K967" s="4" t="s">
        <v>505</v>
      </c>
      <c r="L967" s="4" t="s">
        <v>3537</v>
      </c>
      <c r="M967" t="s">
        <v>5382</v>
      </c>
      <c r="N967" s="16">
        <f>+VLOOKUP(D967,[1]Sheet1!$C$1:$J$115,6,0)</f>
        <v>432950</v>
      </c>
      <c r="O967" s="16">
        <f t="shared" si="16"/>
        <v>0</v>
      </c>
      <c r="P967" s="1">
        <f>+VLOOKUP(D967,[1]Sheet1!$C$1:$J$115,8,0)</f>
        <v>45296</v>
      </c>
    </row>
    <row r="968" spans="2:16" hidden="1" outlineLevel="1" x14ac:dyDescent="0.2">
      <c r="B968" s="8">
        <v>45253</v>
      </c>
      <c r="C968" s="4" t="s">
        <v>2167</v>
      </c>
      <c r="D968" s="4">
        <v>70639</v>
      </c>
      <c r="E968" s="4" t="s">
        <v>3840</v>
      </c>
      <c r="F968" s="4" t="s">
        <v>854</v>
      </c>
      <c r="G968" s="12">
        <v>400880</v>
      </c>
      <c r="H968" s="11" t="s">
        <v>548</v>
      </c>
      <c r="I968" s="12">
        <v>32070</v>
      </c>
      <c r="J968" s="12">
        <f t="shared" si="18"/>
        <v>432950</v>
      </c>
      <c r="K968" s="4" t="s">
        <v>2719</v>
      </c>
      <c r="L968" s="4" t="s">
        <v>1445</v>
      </c>
      <c r="M968" t="s">
        <v>5382</v>
      </c>
      <c r="N968" s="16">
        <f>+VLOOKUP(D968,[1]Sheet1!$C$1:$J$115,6,0)</f>
        <v>432950</v>
      </c>
      <c r="O968" s="16">
        <f t="shared" si="16"/>
        <v>0</v>
      </c>
      <c r="P968" s="1">
        <f>+VLOOKUP(D968,[1]Sheet1!$C$1:$J$115,8,0)</f>
        <v>45296</v>
      </c>
    </row>
    <row r="969" spans="2:16" hidden="1" outlineLevel="1" x14ac:dyDescent="0.2">
      <c r="B969" s="8">
        <v>45253</v>
      </c>
      <c r="C969" s="4" t="s">
        <v>332</v>
      </c>
      <c r="D969" s="4">
        <v>70661</v>
      </c>
      <c r="E969" s="4" t="s">
        <v>3840</v>
      </c>
      <c r="F969" s="4" t="s">
        <v>703</v>
      </c>
      <c r="G969" s="12">
        <v>400880</v>
      </c>
      <c r="H969" s="11" t="s">
        <v>548</v>
      </c>
      <c r="I969" s="12">
        <v>32070</v>
      </c>
      <c r="J969" s="12">
        <f t="shared" si="18"/>
        <v>432950</v>
      </c>
      <c r="K969" s="4" t="s">
        <v>2719</v>
      </c>
      <c r="L969" s="4" t="s">
        <v>1445</v>
      </c>
      <c r="M969" t="s">
        <v>5382</v>
      </c>
      <c r="N969" s="16">
        <f>+VLOOKUP(D969,[1]Sheet1!$C$1:$J$115,6,0)</f>
        <v>432950</v>
      </c>
      <c r="O969" s="16">
        <f t="shared" si="16"/>
        <v>0</v>
      </c>
      <c r="P969" s="1">
        <f>+VLOOKUP(D969,[1]Sheet1!$C$1:$J$115,8,0)</f>
        <v>45296</v>
      </c>
    </row>
    <row r="970" spans="2:16" hidden="1" outlineLevel="1" x14ac:dyDescent="0.2">
      <c r="B970" s="8">
        <v>45253</v>
      </c>
      <c r="C970" s="4" t="s">
        <v>1270</v>
      </c>
      <c r="D970" s="4">
        <v>70893</v>
      </c>
      <c r="E970" s="4" t="s">
        <v>3840</v>
      </c>
      <c r="F970" s="4" t="s">
        <v>1263</v>
      </c>
      <c r="G970" s="12">
        <v>400880</v>
      </c>
      <c r="H970" s="11" t="s">
        <v>548</v>
      </c>
      <c r="I970" s="12">
        <v>32070</v>
      </c>
      <c r="J970" s="12">
        <f t="shared" si="18"/>
        <v>432950</v>
      </c>
      <c r="K970" s="4" t="s">
        <v>505</v>
      </c>
      <c r="L970" s="4" t="s">
        <v>3537</v>
      </c>
      <c r="M970" t="s">
        <v>5382</v>
      </c>
      <c r="N970" s="16">
        <f>+VLOOKUP(D970,[1]Sheet1!$C$1:$J$115,6,0)</f>
        <v>432950</v>
      </c>
      <c r="O970" s="16">
        <f t="shared" si="16"/>
        <v>0</v>
      </c>
      <c r="P970" s="1">
        <f>+VLOOKUP(D970,[1]Sheet1!$C$1:$J$115,8,0)</f>
        <v>45296</v>
      </c>
    </row>
    <row r="971" spans="2:16" hidden="1" outlineLevel="1" x14ac:dyDescent="0.2">
      <c r="B971" s="8">
        <v>45253</v>
      </c>
      <c r="C971" s="4" t="s">
        <v>1251</v>
      </c>
      <c r="D971" s="4">
        <v>70915</v>
      </c>
      <c r="E971" s="4" t="s">
        <v>3840</v>
      </c>
      <c r="F971" s="4" t="s">
        <v>397</v>
      </c>
      <c r="G971" s="12">
        <v>400880</v>
      </c>
      <c r="H971" s="11" t="s">
        <v>548</v>
      </c>
      <c r="I971" s="12">
        <v>32070</v>
      </c>
      <c r="J971" s="12">
        <f t="shared" si="18"/>
        <v>432950</v>
      </c>
      <c r="K971" s="4" t="s">
        <v>505</v>
      </c>
      <c r="L971" s="4" t="s">
        <v>3537</v>
      </c>
      <c r="M971" t="s">
        <v>5382</v>
      </c>
      <c r="N971" s="16">
        <f>+VLOOKUP(D971,[1]Sheet1!$C$1:$J$115,6,0)</f>
        <v>432950</v>
      </c>
      <c r="O971" s="16">
        <f t="shared" si="16"/>
        <v>0</v>
      </c>
      <c r="P971" s="1">
        <f>+VLOOKUP(D971,[1]Sheet1!$C$1:$J$115,8,0)</f>
        <v>45296</v>
      </c>
    </row>
    <row r="972" spans="2:16" hidden="1" outlineLevel="1" x14ac:dyDescent="0.2">
      <c r="B972" s="8">
        <v>45253</v>
      </c>
      <c r="C972" s="4" t="s">
        <v>4657</v>
      </c>
      <c r="D972" s="4">
        <v>70916</v>
      </c>
      <c r="E972" s="4" t="s">
        <v>3840</v>
      </c>
      <c r="F972" s="4" t="s">
        <v>2222</v>
      </c>
      <c r="G972" s="12">
        <v>400880</v>
      </c>
      <c r="H972" s="11" t="s">
        <v>548</v>
      </c>
      <c r="I972" s="12">
        <v>32070</v>
      </c>
      <c r="J972" s="12">
        <f t="shared" si="18"/>
        <v>432950</v>
      </c>
      <c r="K972" s="4" t="s">
        <v>505</v>
      </c>
      <c r="L972" s="4" t="s">
        <v>3537</v>
      </c>
      <c r="M972" t="s">
        <v>5382</v>
      </c>
      <c r="N972" s="16">
        <f>+VLOOKUP(D972,[1]Sheet1!$C$1:$J$115,6,0)</f>
        <v>432950</v>
      </c>
      <c r="O972" s="16">
        <f t="shared" si="16"/>
        <v>0</v>
      </c>
      <c r="P972" s="1">
        <f>+VLOOKUP(D972,[1]Sheet1!$C$1:$J$115,8,0)</f>
        <v>45296</v>
      </c>
    </row>
    <row r="973" spans="2:16" hidden="1" outlineLevel="1" x14ac:dyDescent="0.2">
      <c r="B973" s="8">
        <v>45253</v>
      </c>
      <c r="C973" s="4" t="s">
        <v>4369</v>
      </c>
      <c r="D973" s="4">
        <v>70929</v>
      </c>
      <c r="E973" s="4" t="s">
        <v>3840</v>
      </c>
      <c r="F973" s="4" t="s">
        <v>2991</v>
      </c>
      <c r="G973" s="12">
        <v>400880</v>
      </c>
      <c r="H973" s="11" t="s">
        <v>548</v>
      </c>
      <c r="I973" s="12">
        <v>32070</v>
      </c>
      <c r="J973" s="12">
        <f t="shared" si="18"/>
        <v>432950</v>
      </c>
      <c r="K973" s="4" t="s">
        <v>505</v>
      </c>
      <c r="L973" s="4" t="s">
        <v>3537</v>
      </c>
      <c r="M973" t="s">
        <v>5382</v>
      </c>
      <c r="N973" s="16">
        <f>+VLOOKUP(D973,[1]Sheet1!$C$1:$J$115,6,0)</f>
        <v>432950</v>
      </c>
      <c r="O973" s="16">
        <f t="shared" si="16"/>
        <v>0</v>
      </c>
      <c r="P973" s="1">
        <f>+VLOOKUP(D973,[1]Sheet1!$C$1:$J$115,8,0)</f>
        <v>45296</v>
      </c>
    </row>
    <row r="974" spans="2:16" hidden="1" outlineLevel="1" x14ac:dyDescent="0.2">
      <c r="B974" s="8">
        <v>45253</v>
      </c>
      <c r="C974" s="4" t="s">
        <v>693</v>
      </c>
      <c r="D974" s="4">
        <v>70930</v>
      </c>
      <c r="E974" s="4" t="s">
        <v>3840</v>
      </c>
      <c r="F974" s="4" t="s">
        <v>3449</v>
      </c>
      <c r="G974" s="12">
        <v>400880</v>
      </c>
      <c r="H974" s="11" t="s">
        <v>548</v>
      </c>
      <c r="I974" s="12">
        <v>32070</v>
      </c>
      <c r="J974" s="12">
        <f t="shared" si="18"/>
        <v>432950</v>
      </c>
      <c r="K974" s="4" t="s">
        <v>505</v>
      </c>
      <c r="L974" s="4" t="s">
        <v>3537</v>
      </c>
      <c r="M974" t="s">
        <v>5382</v>
      </c>
      <c r="N974" s="16">
        <f>+VLOOKUP(D974,[1]Sheet1!$C$1:$J$115,6,0)</f>
        <v>432950</v>
      </c>
      <c r="O974" s="16">
        <f t="shared" si="16"/>
        <v>0</v>
      </c>
      <c r="P974" s="1">
        <f>+VLOOKUP(D974,[1]Sheet1!$C$1:$J$115,8,0)</f>
        <v>45296</v>
      </c>
    </row>
    <row r="975" spans="2:16" hidden="1" outlineLevel="1" x14ac:dyDescent="0.2">
      <c r="B975" s="8">
        <v>45253</v>
      </c>
      <c r="C975" s="4" t="s">
        <v>1744</v>
      </c>
      <c r="D975" s="4">
        <v>70931</v>
      </c>
      <c r="E975" s="4" t="s">
        <v>3840</v>
      </c>
      <c r="F975" s="4" t="s">
        <v>847</v>
      </c>
      <c r="G975" s="12">
        <v>400880</v>
      </c>
      <c r="H975" s="11" t="s">
        <v>548</v>
      </c>
      <c r="I975" s="12">
        <v>32070</v>
      </c>
      <c r="J975" s="12">
        <f t="shared" si="18"/>
        <v>432950</v>
      </c>
      <c r="K975" s="4" t="s">
        <v>505</v>
      </c>
      <c r="L975" s="4" t="s">
        <v>3537</v>
      </c>
      <c r="M975" t="s">
        <v>5382</v>
      </c>
      <c r="N975" s="16">
        <f>+VLOOKUP(D975,[1]Sheet1!$C$1:$J$115,6,0)</f>
        <v>432950</v>
      </c>
      <c r="O975" s="16">
        <f t="shared" si="16"/>
        <v>0</v>
      </c>
      <c r="P975" s="1">
        <f>+VLOOKUP(D975,[1]Sheet1!$C$1:$J$115,8,0)</f>
        <v>45296</v>
      </c>
    </row>
    <row r="976" spans="2:16" hidden="1" outlineLevel="1" x14ac:dyDescent="0.2">
      <c r="B976" s="8">
        <v>45253</v>
      </c>
      <c r="C976" s="4" t="s">
        <v>1151</v>
      </c>
      <c r="D976" s="4">
        <v>70932</v>
      </c>
      <c r="E976" s="4" t="s">
        <v>3840</v>
      </c>
      <c r="F976" s="4" t="s">
        <v>98</v>
      </c>
      <c r="G976" s="12">
        <v>400880</v>
      </c>
      <c r="H976" s="11" t="s">
        <v>548</v>
      </c>
      <c r="I976" s="12">
        <v>32070</v>
      </c>
      <c r="J976" s="12">
        <f t="shared" si="18"/>
        <v>432950</v>
      </c>
      <c r="K976" s="4" t="s">
        <v>505</v>
      </c>
      <c r="L976" s="4" t="s">
        <v>3537</v>
      </c>
      <c r="M976" t="s">
        <v>5382</v>
      </c>
      <c r="N976" s="16">
        <f>+VLOOKUP(D976,[1]Sheet1!$C$1:$J$115,6,0)</f>
        <v>432950</v>
      </c>
      <c r="O976" s="16">
        <f t="shared" si="16"/>
        <v>0</v>
      </c>
      <c r="P976" s="1">
        <f>+VLOOKUP(D976,[1]Sheet1!$C$1:$J$115,8,0)</f>
        <v>45296</v>
      </c>
    </row>
    <row r="977" spans="2:16" hidden="1" outlineLevel="1" x14ac:dyDescent="0.2">
      <c r="B977" s="8">
        <v>45253</v>
      </c>
      <c r="C977" s="4" t="s">
        <v>2974</v>
      </c>
      <c r="D977" s="4">
        <v>70933</v>
      </c>
      <c r="E977" s="4" t="s">
        <v>3840</v>
      </c>
      <c r="F977" s="4" t="s">
        <v>4588</v>
      </c>
      <c r="G977" s="12">
        <v>400880</v>
      </c>
      <c r="H977" s="11" t="s">
        <v>548</v>
      </c>
      <c r="I977" s="12">
        <v>32070</v>
      </c>
      <c r="J977" s="12">
        <f t="shared" si="18"/>
        <v>432950</v>
      </c>
      <c r="K977" s="4" t="s">
        <v>505</v>
      </c>
      <c r="L977" s="4" t="s">
        <v>3537</v>
      </c>
      <c r="M977" t="s">
        <v>5382</v>
      </c>
      <c r="N977" s="16">
        <f>+VLOOKUP(D977,[1]Sheet1!$C$1:$J$115,6,0)</f>
        <v>432950</v>
      </c>
      <c r="O977" s="16">
        <f t="shared" si="16"/>
        <v>0</v>
      </c>
      <c r="P977" s="1">
        <f>+VLOOKUP(D977,[1]Sheet1!$C$1:$J$115,8,0)</f>
        <v>45296</v>
      </c>
    </row>
    <row r="978" spans="2:16" hidden="1" outlineLevel="1" x14ac:dyDescent="0.2">
      <c r="B978" s="8">
        <v>45253</v>
      </c>
      <c r="C978" s="4" t="s">
        <v>4023</v>
      </c>
      <c r="D978" s="4">
        <v>70934</v>
      </c>
      <c r="E978" s="4" t="s">
        <v>3840</v>
      </c>
      <c r="F978" s="4" t="s">
        <v>1233</v>
      </c>
      <c r="G978" s="12">
        <v>400880</v>
      </c>
      <c r="H978" s="11" t="s">
        <v>548</v>
      </c>
      <c r="I978" s="12">
        <v>32070</v>
      </c>
      <c r="J978" s="12">
        <f t="shared" si="18"/>
        <v>432950</v>
      </c>
      <c r="K978" s="4" t="s">
        <v>505</v>
      </c>
      <c r="L978" s="4" t="s">
        <v>3537</v>
      </c>
      <c r="M978" t="s">
        <v>5382</v>
      </c>
      <c r="N978" s="16">
        <f>+VLOOKUP(D978,[1]Sheet1!$C$1:$J$115,6,0)</f>
        <v>432950</v>
      </c>
      <c r="O978" s="16">
        <f t="shared" si="16"/>
        <v>0</v>
      </c>
      <c r="P978" s="1">
        <f>+VLOOKUP(D978,[1]Sheet1!$C$1:$J$115,8,0)</f>
        <v>45296</v>
      </c>
    </row>
    <row r="979" spans="2:16" hidden="1" outlineLevel="1" x14ac:dyDescent="0.2">
      <c r="B979" s="8">
        <v>45253</v>
      </c>
      <c r="C979" s="4" t="s">
        <v>860</v>
      </c>
      <c r="D979" s="4">
        <v>70935</v>
      </c>
      <c r="E979" s="4" t="s">
        <v>3840</v>
      </c>
      <c r="F979" s="4" t="s">
        <v>4528</v>
      </c>
      <c r="G979" s="12">
        <v>400880</v>
      </c>
      <c r="H979" s="11" t="s">
        <v>548</v>
      </c>
      <c r="I979" s="12">
        <v>32070</v>
      </c>
      <c r="J979" s="12">
        <f t="shared" si="18"/>
        <v>432950</v>
      </c>
      <c r="K979" s="4" t="s">
        <v>505</v>
      </c>
      <c r="L979" s="4" t="s">
        <v>3537</v>
      </c>
      <c r="M979" t="s">
        <v>5382</v>
      </c>
      <c r="N979" s="16">
        <f>+VLOOKUP(D979,[1]Sheet1!$C$1:$J$115,6,0)</f>
        <v>432950</v>
      </c>
      <c r="O979" s="16">
        <f t="shared" si="16"/>
        <v>0</v>
      </c>
      <c r="P979" s="1">
        <f>+VLOOKUP(D979,[1]Sheet1!$C$1:$J$115,8,0)</f>
        <v>45296</v>
      </c>
    </row>
    <row r="980" spans="2:16" hidden="1" outlineLevel="1" x14ac:dyDescent="0.2">
      <c r="B980" s="8">
        <v>45253</v>
      </c>
      <c r="C980" s="4" t="s">
        <v>4266</v>
      </c>
      <c r="D980" s="4">
        <v>70940</v>
      </c>
      <c r="E980" s="4" t="s">
        <v>3840</v>
      </c>
      <c r="F980" s="4" t="s">
        <v>2859</v>
      </c>
      <c r="G980" s="12">
        <v>400880</v>
      </c>
      <c r="H980" s="11" t="s">
        <v>548</v>
      </c>
      <c r="I980" s="12">
        <v>32070</v>
      </c>
      <c r="J980" s="12">
        <f t="shared" si="18"/>
        <v>432950</v>
      </c>
      <c r="K980" s="4" t="s">
        <v>505</v>
      </c>
      <c r="L980" s="4" t="s">
        <v>3537</v>
      </c>
      <c r="M980" t="s">
        <v>5382</v>
      </c>
      <c r="N980" s="16">
        <f>+VLOOKUP(D980,[1]Sheet1!$C$1:$J$115,6,0)</f>
        <v>432950</v>
      </c>
      <c r="O980" s="16">
        <f t="shared" si="16"/>
        <v>0</v>
      </c>
      <c r="P980" s="1">
        <f>+VLOOKUP(D980,[1]Sheet1!$C$1:$J$115,8,0)</f>
        <v>45296</v>
      </c>
    </row>
    <row r="981" spans="2:16" hidden="1" outlineLevel="1" x14ac:dyDescent="0.2">
      <c r="B981" s="8">
        <v>45253</v>
      </c>
      <c r="C981" s="4" t="s">
        <v>4849</v>
      </c>
      <c r="D981" s="4">
        <v>70941</v>
      </c>
      <c r="E981" s="4" t="s">
        <v>3840</v>
      </c>
      <c r="F981" s="4" t="s">
        <v>3130</v>
      </c>
      <c r="G981" s="12">
        <v>400880</v>
      </c>
      <c r="H981" s="11" t="s">
        <v>548</v>
      </c>
      <c r="I981" s="12">
        <v>32070</v>
      </c>
      <c r="J981" s="12">
        <f t="shared" si="18"/>
        <v>432950</v>
      </c>
      <c r="K981" s="4" t="s">
        <v>505</v>
      </c>
      <c r="L981" s="4" t="s">
        <v>3537</v>
      </c>
      <c r="M981" t="s">
        <v>5382</v>
      </c>
      <c r="N981" s="16">
        <f>+VLOOKUP(D981,[1]Sheet1!$C$1:$J$115,6,0)</f>
        <v>432950</v>
      </c>
      <c r="O981" s="16">
        <f t="shared" si="16"/>
        <v>0</v>
      </c>
      <c r="P981" s="1">
        <f>+VLOOKUP(D981,[1]Sheet1!$C$1:$J$115,8,0)</f>
        <v>45296</v>
      </c>
    </row>
    <row r="982" spans="2:16" hidden="1" outlineLevel="1" x14ac:dyDescent="0.2">
      <c r="B982" s="8">
        <v>45253</v>
      </c>
      <c r="C982" s="4" t="s">
        <v>2674</v>
      </c>
      <c r="D982" s="4">
        <v>70942</v>
      </c>
      <c r="E982" s="4" t="s">
        <v>3840</v>
      </c>
      <c r="F982" s="4" t="s">
        <v>2415</v>
      </c>
      <c r="G982" s="12">
        <v>400880</v>
      </c>
      <c r="H982" s="11" t="s">
        <v>548</v>
      </c>
      <c r="I982" s="12">
        <v>32070</v>
      </c>
      <c r="J982" s="12">
        <f t="shared" si="18"/>
        <v>432950</v>
      </c>
      <c r="K982" s="4" t="s">
        <v>505</v>
      </c>
      <c r="L982" s="4" t="s">
        <v>3537</v>
      </c>
      <c r="M982" t="s">
        <v>5382</v>
      </c>
      <c r="N982" s="16">
        <f>+VLOOKUP(D982,[1]Sheet1!$C$1:$J$115,6,0)</f>
        <v>432950</v>
      </c>
      <c r="O982" s="16">
        <f t="shared" si="16"/>
        <v>0</v>
      </c>
      <c r="P982" s="1">
        <f>+VLOOKUP(D982,[1]Sheet1!$C$1:$J$115,8,0)</f>
        <v>45296</v>
      </c>
    </row>
    <row r="983" spans="2:16" hidden="1" outlineLevel="1" x14ac:dyDescent="0.2">
      <c r="B983" s="8">
        <v>45253</v>
      </c>
      <c r="C983" s="4" t="s">
        <v>4622</v>
      </c>
      <c r="D983" s="4">
        <v>70943</v>
      </c>
      <c r="E983" s="4" t="s">
        <v>3840</v>
      </c>
      <c r="F983" s="4" t="s">
        <v>4985</v>
      </c>
      <c r="G983" s="12">
        <v>400880</v>
      </c>
      <c r="H983" s="11" t="s">
        <v>548</v>
      </c>
      <c r="I983" s="12">
        <v>32070</v>
      </c>
      <c r="J983" s="12">
        <f t="shared" si="18"/>
        <v>432950</v>
      </c>
      <c r="K983" s="4" t="s">
        <v>505</v>
      </c>
      <c r="L983" s="4" t="s">
        <v>3537</v>
      </c>
      <c r="M983" t="s">
        <v>5382</v>
      </c>
      <c r="N983" s="16">
        <f>+VLOOKUP(D983,[1]Sheet1!$C$1:$J$115,6,0)</f>
        <v>432950</v>
      </c>
      <c r="O983" s="16">
        <f t="shared" si="16"/>
        <v>0</v>
      </c>
      <c r="P983" s="1">
        <f>+VLOOKUP(D983,[1]Sheet1!$C$1:$J$115,8,0)</f>
        <v>45296</v>
      </c>
    </row>
    <row r="984" spans="2:16" hidden="1" outlineLevel="1" x14ac:dyDescent="0.2">
      <c r="B984" s="8">
        <v>45253</v>
      </c>
      <c r="C984" s="4" t="s">
        <v>1005</v>
      </c>
      <c r="D984" s="4">
        <v>70944</v>
      </c>
      <c r="E984" s="4" t="s">
        <v>3840</v>
      </c>
      <c r="F984" s="4" t="s">
        <v>3636</v>
      </c>
      <c r="G984" s="12">
        <v>400880</v>
      </c>
      <c r="H984" s="11" t="s">
        <v>548</v>
      </c>
      <c r="I984" s="12">
        <v>32070</v>
      </c>
      <c r="J984" s="12">
        <f t="shared" si="18"/>
        <v>432950</v>
      </c>
      <c r="K984" s="4" t="s">
        <v>505</v>
      </c>
      <c r="L984" s="4" t="s">
        <v>3537</v>
      </c>
      <c r="M984" t="s">
        <v>5382</v>
      </c>
      <c r="N984" s="16">
        <f>+VLOOKUP(D984,[1]Sheet1!$C$1:$J$115,6,0)</f>
        <v>432950</v>
      </c>
      <c r="O984" s="16">
        <f t="shared" si="16"/>
        <v>0</v>
      </c>
      <c r="P984" s="1">
        <f>+VLOOKUP(D984,[1]Sheet1!$C$1:$J$115,8,0)</f>
        <v>45296</v>
      </c>
    </row>
    <row r="985" spans="2:16" hidden="1" outlineLevel="1" x14ac:dyDescent="0.2">
      <c r="B985" s="8">
        <v>45253</v>
      </c>
      <c r="C985" s="4" t="s">
        <v>338</v>
      </c>
      <c r="D985" s="4">
        <v>70945</v>
      </c>
      <c r="E985" s="4" t="s">
        <v>3840</v>
      </c>
      <c r="F985" s="4" t="s">
        <v>3895</v>
      </c>
      <c r="G985" s="12">
        <v>400880</v>
      </c>
      <c r="H985" s="11" t="s">
        <v>548</v>
      </c>
      <c r="I985" s="12">
        <v>32070</v>
      </c>
      <c r="J985" s="12">
        <f t="shared" si="18"/>
        <v>432950</v>
      </c>
      <c r="K985" s="4" t="s">
        <v>505</v>
      </c>
      <c r="L985" s="4" t="s">
        <v>3537</v>
      </c>
      <c r="M985" t="s">
        <v>5382</v>
      </c>
      <c r="N985" s="16">
        <f>+VLOOKUP(D985,[1]Sheet1!$C$1:$J$115,6,0)</f>
        <v>432950</v>
      </c>
      <c r="O985" s="16">
        <f t="shared" si="16"/>
        <v>0</v>
      </c>
      <c r="P985" s="1">
        <f>+VLOOKUP(D985,[1]Sheet1!$C$1:$J$115,8,0)</f>
        <v>45296</v>
      </c>
    </row>
    <row r="986" spans="2:16" hidden="1" outlineLevel="1" x14ac:dyDescent="0.2">
      <c r="B986" s="8">
        <v>45253</v>
      </c>
      <c r="C986" s="4" t="s">
        <v>524</v>
      </c>
      <c r="D986" s="4">
        <v>70946</v>
      </c>
      <c r="E986" s="4" t="s">
        <v>3840</v>
      </c>
      <c r="F986" s="4" t="s">
        <v>1699</v>
      </c>
      <c r="G986" s="12">
        <v>400880</v>
      </c>
      <c r="H986" s="11" t="s">
        <v>548</v>
      </c>
      <c r="I986" s="12">
        <v>32070</v>
      </c>
      <c r="J986" s="12">
        <f t="shared" si="18"/>
        <v>432950</v>
      </c>
      <c r="K986" s="4" t="s">
        <v>505</v>
      </c>
      <c r="L986" s="4" t="s">
        <v>3537</v>
      </c>
      <c r="M986" t="s">
        <v>5382</v>
      </c>
      <c r="N986" s="16">
        <f>+VLOOKUP(D986,[1]Sheet1!$C$1:$J$115,6,0)</f>
        <v>432950</v>
      </c>
      <c r="O986" s="16">
        <f t="shared" si="16"/>
        <v>0</v>
      </c>
      <c r="P986" s="1">
        <f>+VLOOKUP(D986,[1]Sheet1!$C$1:$J$115,8,0)</f>
        <v>45296</v>
      </c>
    </row>
    <row r="987" spans="2:16" hidden="1" outlineLevel="1" x14ac:dyDescent="0.2">
      <c r="B987" s="8">
        <v>45253</v>
      </c>
      <c r="C987" s="4" t="s">
        <v>4686</v>
      </c>
      <c r="D987" s="4">
        <v>70947</v>
      </c>
      <c r="E987" s="4" t="s">
        <v>3840</v>
      </c>
      <c r="F987" s="4" t="s">
        <v>3438</v>
      </c>
      <c r="G987" s="12">
        <v>400880</v>
      </c>
      <c r="H987" s="11" t="s">
        <v>548</v>
      </c>
      <c r="I987" s="12">
        <v>32070</v>
      </c>
      <c r="J987" s="12">
        <f t="shared" si="18"/>
        <v>432950</v>
      </c>
      <c r="K987" s="4" t="s">
        <v>505</v>
      </c>
      <c r="L987" s="4" t="s">
        <v>3537</v>
      </c>
      <c r="M987" t="s">
        <v>5382</v>
      </c>
      <c r="N987" s="16">
        <f>+VLOOKUP(D987,[1]Sheet1!$C$1:$J$115,6,0)</f>
        <v>432950</v>
      </c>
      <c r="O987" s="16">
        <f t="shared" si="16"/>
        <v>0</v>
      </c>
      <c r="P987" s="1">
        <f>+VLOOKUP(D987,[1]Sheet1!$C$1:$J$115,8,0)</f>
        <v>45296</v>
      </c>
    </row>
    <row r="988" spans="2:16" hidden="1" outlineLevel="1" x14ac:dyDescent="0.2">
      <c r="B988" s="8">
        <v>45253</v>
      </c>
      <c r="C988" s="4" t="s">
        <v>4234</v>
      </c>
      <c r="D988" s="4">
        <v>70948</v>
      </c>
      <c r="E988" s="4" t="s">
        <v>3840</v>
      </c>
      <c r="F988" s="4" t="s">
        <v>3074</v>
      </c>
      <c r="G988" s="12">
        <v>400880</v>
      </c>
      <c r="H988" s="11" t="s">
        <v>548</v>
      </c>
      <c r="I988" s="12">
        <v>32070</v>
      </c>
      <c r="J988" s="12">
        <f t="shared" si="18"/>
        <v>432950</v>
      </c>
      <c r="K988" s="4" t="s">
        <v>505</v>
      </c>
      <c r="L988" s="4" t="s">
        <v>3537</v>
      </c>
      <c r="M988" t="s">
        <v>5382</v>
      </c>
      <c r="N988" s="16">
        <f>+VLOOKUP(D988,[1]Sheet1!$C$1:$J$115,6,0)</f>
        <v>432950</v>
      </c>
      <c r="O988" s="16">
        <f t="shared" si="16"/>
        <v>0</v>
      </c>
      <c r="P988" s="1">
        <f>+VLOOKUP(D988,[1]Sheet1!$C$1:$J$115,8,0)</f>
        <v>45296</v>
      </c>
    </row>
    <row r="989" spans="2:16" hidden="1" outlineLevel="1" x14ac:dyDescent="0.2">
      <c r="B989" s="8">
        <v>45253</v>
      </c>
      <c r="C989" s="4" t="s">
        <v>687</v>
      </c>
      <c r="D989" s="4">
        <v>70949</v>
      </c>
      <c r="E989" s="4" t="s">
        <v>3840</v>
      </c>
      <c r="F989" s="4" t="s">
        <v>4832</v>
      </c>
      <c r="G989" s="12">
        <v>400880</v>
      </c>
      <c r="H989" s="11" t="s">
        <v>548</v>
      </c>
      <c r="I989" s="12">
        <v>32070</v>
      </c>
      <c r="J989" s="12">
        <f t="shared" si="18"/>
        <v>432950</v>
      </c>
      <c r="K989" s="4" t="s">
        <v>505</v>
      </c>
      <c r="L989" s="4" t="s">
        <v>3537</v>
      </c>
      <c r="M989" t="s">
        <v>5382</v>
      </c>
      <c r="N989" s="16">
        <f>+VLOOKUP(D989,[1]Sheet1!$C$1:$J$115,6,0)</f>
        <v>432950</v>
      </c>
      <c r="O989" s="16">
        <f t="shared" si="16"/>
        <v>0</v>
      </c>
      <c r="P989" s="1">
        <f>+VLOOKUP(D989,[1]Sheet1!$C$1:$J$115,8,0)</f>
        <v>45296</v>
      </c>
    </row>
    <row r="990" spans="2:16" hidden="1" outlineLevel="1" x14ac:dyDescent="0.2">
      <c r="B990" s="8">
        <v>45253</v>
      </c>
      <c r="C990" s="4" t="s">
        <v>3606</v>
      </c>
      <c r="D990" s="4">
        <v>70950</v>
      </c>
      <c r="E990" s="4" t="s">
        <v>3840</v>
      </c>
      <c r="F990" s="4" t="s">
        <v>2168</v>
      </c>
      <c r="G990" s="12">
        <v>400880</v>
      </c>
      <c r="H990" s="11" t="s">
        <v>548</v>
      </c>
      <c r="I990" s="12">
        <v>32070</v>
      </c>
      <c r="J990" s="12">
        <f t="shared" si="18"/>
        <v>432950</v>
      </c>
      <c r="K990" s="4" t="s">
        <v>505</v>
      </c>
      <c r="L990" s="4" t="s">
        <v>3537</v>
      </c>
      <c r="M990" t="s">
        <v>5382</v>
      </c>
      <c r="N990" s="16">
        <f>+VLOOKUP(D990,[1]Sheet1!$C$1:$J$115,6,0)</f>
        <v>432950</v>
      </c>
      <c r="O990" s="16">
        <f t="shared" ref="O990:O1053" si="19">+N990-J990</f>
        <v>0</v>
      </c>
      <c r="P990" s="1">
        <f>+VLOOKUP(D990,[1]Sheet1!$C$1:$J$115,8,0)</f>
        <v>45296</v>
      </c>
    </row>
    <row r="991" spans="2:16" hidden="1" outlineLevel="1" x14ac:dyDescent="0.2">
      <c r="B991" s="8">
        <v>45253</v>
      </c>
      <c r="C991" s="4" t="s">
        <v>1404</v>
      </c>
      <c r="D991" s="4">
        <v>70951</v>
      </c>
      <c r="E991" s="4" t="s">
        <v>3840</v>
      </c>
      <c r="F991" s="4" t="s">
        <v>3970</v>
      </c>
      <c r="G991" s="12">
        <v>400880</v>
      </c>
      <c r="H991" s="11" t="s">
        <v>548</v>
      </c>
      <c r="I991" s="12">
        <v>32070</v>
      </c>
      <c r="J991" s="12">
        <f t="shared" si="18"/>
        <v>432950</v>
      </c>
      <c r="K991" s="4" t="s">
        <v>505</v>
      </c>
      <c r="L991" s="4" t="s">
        <v>3537</v>
      </c>
      <c r="M991" t="s">
        <v>5382</v>
      </c>
      <c r="N991" s="16">
        <f>+VLOOKUP(D991,[1]Sheet1!$C$1:$J$115,6,0)</f>
        <v>432950</v>
      </c>
      <c r="O991" s="16">
        <f t="shared" si="19"/>
        <v>0</v>
      </c>
      <c r="P991" s="1">
        <f>+VLOOKUP(D991,[1]Sheet1!$C$1:$J$115,8,0)</f>
        <v>45296</v>
      </c>
    </row>
    <row r="992" spans="2:16" hidden="1" outlineLevel="1" x14ac:dyDescent="0.2">
      <c r="B992" s="8">
        <v>45253</v>
      </c>
      <c r="C992" s="4" t="s">
        <v>1230</v>
      </c>
      <c r="D992" s="4">
        <v>70962</v>
      </c>
      <c r="E992" s="4" t="s">
        <v>3840</v>
      </c>
      <c r="F992" s="4" t="s">
        <v>3738</v>
      </c>
      <c r="G992" s="12">
        <v>751650</v>
      </c>
      <c r="H992" s="11" t="s">
        <v>548</v>
      </c>
      <c r="I992" s="12">
        <v>60132</v>
      </c>
      <c r="J992" s="12">
        <f t="shared" si="18"/>
        <v>811782</v>
      </c>
      <c r="K992" s="4" t="s">
        <v>1585</v>
      </c>
      <c r="L992" s="4" t="s">
        <v>4674</v>
      </c>
      <c r="M992" t="s">
        <v>5382</v>
      </c>
      <c r="N992" s="16">
        <f>+VLOOKUP(D992,[1]Sheet1!$C$1:$J$115,6,0)</f>
        <v>811782</v>
      </c>
      <c r="O992" s="16">
        <f t="shared" si="19"/>
        <v>0</v>
      </c>
      <c r="P992" s="1">
        <f>+VLOOKUP(D992,[1]Sheet1!$C$1:$J$115,8,0)</f>
        <v>45296</v>
      </c>
    </row>
    <row r="993" spans="2:16" hidden="1" outlineLevel="1" x14ac:dyDescent="0.2">
      <c r="B993" s="8">
        <v>45253</v>
      </c>
      <c r="C993" s="4" t="s">
        <v>137</v>
      </c>
      <c r="D993" s="4">
        <v>70963</v>
      </c>
      <c r="E993" s="4" t="s">
        <v>3840</v>
      </c>
      <c r="F993" s="4" t="s">
        <v>2766</v>
      </c>
      <c r="G993" s="12">
        <v>751650</v>
      </c>
      <c r="H993" s="11" t="s">
        <v>548</v>
      </c>
      <c r="I993" s="12">
        <v>60132</v>
      </c>
      <c r="J993" s="12">
        <f t="shared" si="18"/>
        <v>811782</v>
      </c>
      <c r="K993" s="4" t="s">
        <v>1585</v>
      </c>
      <c r="L993" s="4" t="s">
        <v>4674</v>
      </c>
      <c r="M993" t="s">
        <v>5382</v>
      </c>
      <c r="N993" s="16">
        <f>+VLOOKUP(D993,[1]Sheet1!$C$1:$J$115,6,0)</f>
        <v>811782</v>
      </c>
      <c r="O993" s="16">
        <f t="shared" si="19"/>
        <v>0</v>
      </c>
      <c r="P993" s="1">
        <f>+VLOOKUP(D993,[1]Sheet1!$C$1:$J$115,8,0)</f>
        <v>45296</v>
      </c>
    </row>
    <row r="994" spans="2:16" hidden="1" outlineLevel="1" x14ac:dyDescent="0.2">
      <c r="B994" s="8">
        <v>45253</v>
      </c>
      <c r="C994" s="4" t="s">
        <v>2843</v>
      </c>
      <c r="D994" s="4">
        <v>70964</v>
      </c>
      <c r="E994" s="4" t="s">
        <v>3840</v>
      </c>
      <c r="F994" s="4" t="s">
        <v>4250</v>
      </c>
      <c r="G994" s="12">
        <v>751650</v>
      </c>
      <c r="H994" s="11" t="s">
        <v>548</v>
      </c>
      <c r="I994" s="12">
        <v>60132</v>
      </c>
      <c r="J994" s="12">
        <f t="shared" si="18"/>
        <v>811782</v>
      </c>
      <c r="K994" s="4" t="s">
        <v>1585</v>
      </c>
      <c r="L994" s="4" t="s">
        <v>4674</v>
      </c>
      <c r="M994" t="s">
        <v>5382</v>
      </c>
      <c r="N994" s="16">
        <f>+VLOOKUP(D994,[1]Sheet1!$C$1:$J$115,6,0)</f>
        <v>811782</v>
      </c>
      <c r="O994" s="16">
        <f t="shared" si="19"/>
        <v>0</v>
      </c>
      <c r="P994" s="1">
        <f>+VLOOKUP(D994,[1]Sheet1!$C$1:$J$115,8,0)</f>
        <v>45296</v>
      </c>
    </row>
    <row r="995" spans="2:16" hidden="1" outlineLevel="1" x14ac:dyDescent="0.2">
      <c r="B995" s="8">
        <v>45253</v>
      </c>
      <c r="C995" s="4" t="s">
        <v>3568</v>
      </c>
      <c r="D995" s="4">
        <v>70965</v>
      </c>
      <c r="E995" s="4" t="s">
        <v>3840</v>
      </c>
      <c r="F995" s="4" t="s">
        <v>3046</v>
      </c>
      <c r="G995" s="12">
        <v>751650</v>
      </c>
      <c r="H995" s="11" t="s">
        <v>548</v>
      </c>
      <c r="I995" s="12">
        <v>60132</v>
      </c>
      <c r="J995" s="12">
        <f t="shared" si="18"/>
        <v>811782</v>
      </c>
      <c r="K995" s="4" t="s">
        <v>1585</v>
      </c>
      <c r="L995" s="4" t="s">
        <v>4674</v>
      </c>
      <c r="M995" t="s">
        <v>5382</v>
      </c>
      <c r="N995" s="16">
        <f>+VLOOKUP(D995,[1]Sheet1!$C$1:$J$115,6,0)</f>
        <v>811782</v>
      </c>
      <c r="O995" s="16">
        <f t="shared" si="19"/>
        <v>0</v>
      </c>
      <c r="P995" s="1">
        <f>+VLOOKUP(D995,[1]Sheet1!$C$1:$J$115,8,0)</f>
        <v>45296</v>
      </c>
    </row>
    <row r="996" spans="2:16" hidden="1" outlineLevel="1" x14ac:dyDescent="0.2">
      <c r="B996" s="8">
        <v>45253</v>
      </c>
      <c r="C996" s="4" t="s">
        <v>2324</v>
      </c>
      <c r="D996" s="4">
        <v>70966</v>
      </c>
      <c r="E996" s="4" t="s">
        <v>3840</v>
      </c>
      <c r="F996" s="4" t="s">
        <v>1080</v>
      </c>
      <c r="G996" s="12">
        <v>751650</v>
      </c>
      <c r="H996" s="11" t="s">
        <v>548</v>
      </c>
      <c r="I996" s="12">
        <v>60132</v>
      </c>
      <c r="J996" s="12">
        <f t="shared" si="18"/>
        <v>811782</v>
      </c>
      <c r="K996" s="4" t="s">
        <v>1585</v>
      </c>
      <c r="L996" s="4" t="s">
        <v>4674</v>
      </c>
      <c r="M996" t="s">
        <v>5382</v>
      </c>
      <c r="N996" s="16">
        <f>+VLOOKUP(D996,[1]Sheet1!$C$1:$J$115,6,0)</f>
        <v>811782</v>
      </c>
      <c r="O996" s="16">
        <f t="shared" si="19"/>
        <v>0</v>
      </c>
      <c r="P996" s="1">
        <f>+VLOOKUP(D996,[1]Sheet1!$C$1:$J$115,8,0)</f>
        <v>45296</v>
      </c>
    </row>
    <row r="997" spans="2:16" hidden="1" outlineLevel="1" x14ac:dyDescent="0.2">
      <c r="B997" s="8">
        <v>45253</v>
      </c>
      <c r="C997" s="4" t="s">
        <v>1501</v>
      </c>
      <c r="D997" s="4">
        <v>70967</v>
      </c>
      <c r="E997" s="4" t="s">
        <v>3840</v>
      </c>
      <c r="F997" s="4" t="s">
        <v>4750</v>
      </c>
      <c r="G997" s="12">
        <v>751650</v>
      </c>
      <c r="H997" s="11" t="s">
        <v>548</v>
      </c>
      <c r="I997" s="12">
        <v>60132</v>
      </c>
      <c r="J997" s="12">
        <f t="shared" si="18"/>
        <v>811782</v>
      </c>
      <c r="K997" s="4" t="s">
        <v>1585</v>
      </c>
      <c r="L997" s="4" t="s">
        <v>4674</v>
      </c>
      <c r="M997" t="s">
        <v>5382</v>
      </c>
      <c r="N997" s="16">
        <f>+VLOOKUP(D997,[1]Sheet1!$C$1:$J$115,6,0)</f>
        <v>811782</v>
      </c>
      <c r="O997" s="16">
        <f t="shared" si="19"/>
        <v>0</v>
      </c>
      <c r="P997" s="1">
        <f>+VLOOKUP(D997,[1]Sheet1!$C$1:$J$115,8,0)</f>
        <v>45296</v>
      </c>
    </row>
    <row r="998" spans="2:16" hidden="1" outlineLevel="1" x14ac:dyDescent="0.2">
      <c r="B998" s="8">
        <v>45253</v>
      </c>
      <c r="C998" s="4" t="s">
        <v>1112</v>
      </c>
      <c r="D998" s="4">
        <v>70968</v>
      </c>
      <c r="E998" s="4" t="s">
        <v>3840</v>
      </c>
      <c r="F998" s="4" t="s">
        <v>232</v>
      </c>
      <c r="G998" s="12">
        <v>751650</v>
      </c>
      <c r="H998" s="11" t="s">
        <v>548</v>
      </c>
      <c r="I998" s="12">
        <v>60132</v>
      </c>
      <c r="J998" s="12">
        <f t="shared" si="18"/>
        <v>811782</v>
      </c>
      <c r="K998" s="4" t="s">
        <v>2305</v>
      </c>
      <c r="L998" s="4" t="s">
        <v>4010</v>
      </c>
      <c r="M998" t="s">
        <v>5382</v>
      </c>
      <c r="N998" s="16">
        <f>+VLOOKUP(D998,[1]Sheet1!$C$1:$J$115,6,0)</f>
        <v>811782</v>
      </c>
      <c r="O998" s="16">
        <f t="shared" si="19"/>
        <v>0</v>
      </c>
      <c r="P998" s="1">
        <f>+VLOOKUP(D998,[1]Sheet1!$C$1:$J$115,8,0)</f>
        <v>45296</v>
      </c>
    </row>
    <row r="999" spans="2:16" hidden="1" outlineLevel="1" x14ac:dyDescent="0.2">
      <c r="B999" s="8">
        <v>45253</v>
      </c>
      <c r="C999" s="4" t="s">
        <v>2492</v>
      </c>
      <c r="D999" s="4">
        <v>70969</v>
      </c>
      <c r="E999" s="4" t="s">
        <v>3840</v>
      </c>
      <c r="F999" s="4" t="s">
        <v>2681</v>
      </c>
      <c r="G999" s="12">
        <v>751650</v>
      </c>
      <c r="H999" s="11" t="s">
        <v>548</v>
      </c>
      <c r="I999" s="12">
        <v>60132</v>
      </c>
      <c r="J999" s="12">
        <f t="shared" si="18"/>
        <v>811782</v>
      </c>
      <c r="K999" s="4" t="s">
        <v>2305</v>
      </c>
      <c r="L999" s="4" t="s">
        <v>4010</v>
      </c>
      <c r="M999" t="s">
        <v>5382</v>
      </c>
      <c r="N999" s="16">
        <f>+VLOOKUP(D999,[1]Sheet1!$C$1:$J$115,6,0)</f>
        <v>811782</v>
      </c>
      <c r="O999" s="16">
        <f t="shared" si="19"/>
        <v>0</v>
      </c>
      <c r="P999" s="1">
        <f>+VLOOKUP(D999,[1]Sheet1!$C$1:$J$115,8,0)</f>
        <v>45296</v>
      </c>
    </row>
    <row r="1000" spans="2:16" hidden="1" outlineLevel="1" x14ac:dyDescent="0.2">
      <c r="B1000" s="8">
        <v>45253</v>
      </c>
      <c r="C1000" s="4" t="s">
        <v>4050</v>
      </c>
      <c r="D1000" s="4">
        <v>70970</v>
      </c>
      <c r="E1000" s="4" t="s">
        <v>3840</v>
      </c>
      <c r="F1000" s="4" t="s">
        <v>4442</v>
      </c>
      <c r="G1000" s="12">
        <v>751650</v>
      </c>
      <c r="H1000" s="11" t="s">
        <v>548</v>
      </c>
      <c r="I1000" s="12">
        <v>60132</v>
      </c>
      <c r="J1000" s="12">
        <f t="shared" si="18"/>
        <v>811782</v>
      </c>
      <c r="K1000" s="4" t="s">
        <v>2305</v>
      </c>
      <c r="L1000" s="4" t="s">
        <v>4010</v>
      </c>
      <c r="M1000" t="s">
        <v>5382</v>
      </c>
      <c r="N1000" s="16">
        <f>+VLOOKUP(D1000,[1]Sheet1!$C$1:$J$115,6,0)</f>
        <v>811782</v>
      </c>
      <c r="O1000" s="16">
        <f t="shared" si="19"/>
        <v>0</v>
      </c>
      <c r="P1000" s="1">
        <f>+VLOOKUP(D1000,[1]Sheet1!$C$1:$J$115,8,0)</f>
        <v>45296</v>
      </c>
    </row>
    <row r="1001" spans="2:16" hidden="1" outlineLevel="1" x14ac:dyDescent="0.2">
      <c r="B1001" s="8">
        <v>45253</v>
      </c>
      <c r="C1001" s="4" t="s">
        <v>3113</v>
      </c>
      <c r="D1001" s="4">
        <v>70971</v>
      </c>
      <c r="E1001" s="4" t="s">
        <v>3840</v>
      </c>
      <c r="F1001" s="4" t="s">
        <v>5108</v>
      </c>
      <c r="G1001" s="12">
        <v>751650</v>
      </c>
      <c r="H1001" s="11" t="s">
        <v>548</v>
      </c>
      <c r="I1001" s="12">
        <v>60132</v>
      </c>
      <c r="J1001" s="12">
        <f t="shared" si="18"/>
        <v>811782</v>
      </c>
      <c r="K1001" s="4" t="s">
        <v>2305</v>
      </c>
      <c r="L1001" s="4" t="s">
        <v>4010</v>
      </c>
      <c r="M1001" t="s">
        <v>5382</v>
      </c>
      <c r="N1001" s="16">
        <f>+VLOOKUP(D1001,[1]Sheet1!$C$1:$J$115,6,0)</f>
        <v>811782</v>
      </c>
      <c r="O1001" s="16">
        <f t="shared" si="19"/>
        <v>0</v>
      </c>
      <c r="P1001" s="1">
        <f>+VLOOKUP(D1001,[1]Sheet1!$C$1:$J$115,8,0)</f>
        <v>45296</v>
      </c>
    </row>
    <row r="1002" spans="2:16" hidden="1" outlineLevel="1" x14ac:dyDescent="0.2">
      <c r="B1002" s="8">
        <v>45253</v>
      </c>
      <c r="C1002" s="4" t="s">
        <v>1159</v>
      </c>
      <c r="D1002" s="4">
        <v>71265</v>
      </c>
      <c r="E1002" s="4" t="s">
        <v>3840</v>
      </c>
      <c r="F1002" s="4" t="s">
        <v>3385</v>
      </c>
      <c r="G1002" s="12">
        <v>751650</v>
      </c>
      <c r="H1002" s="11" t="s">
        <v>548</v>
      </c>
      <c r="I1002" s="12">
        <v>60132</v>
      </c>
      <c r="J1002" s="12">
        <f t="shared" si="18"/>
        <v>811782</v>
      </c>
      <c r="K1002" s="4" t="s">
        <v>1128</v>
      </c>
      <c r="L1002" s="4" t="s">
        <v>1611</v>
      </c>
      <c r="M1002" t="s">
        <v>5382</v>
      </c>
      <c r="N1002" s="16">
        <f>+VLOOKUP(D1002,[1]Sheet1!$C$1:$J$115,6,0)</f>
        <v>811782</v>
      </c>
      <c r="O1002" s="16">
        <f t="shared" si="19"/>
        <v>0</v>
      </c>
      <c r="P1002" s="1">
        <f>+VLOOKUP(D1002,[1]Sheet1!$C$1:$J$115,8,0)</f>
        <v>45296</v>
      </c>
    </row>
    <row r="1003" spans="2:16" hidden="1" outlineLevel="1" x14ac:dyDescent="0.2">
      <c r="B1003" s="8">
        <v>45253</v>
      </c>
      <c r="C1003" s="4" t="s">
        <v>1641</v>
      </c>
      <c r="D1003" s="4">
        <v>71285</v>
      </c>
      <c r="E1003" s="4" t="s">
        <v>3840</v>
      </c>
      <c r="F1003" s="4" t="s">
        <v>3992</v>
      </c>
      <c r="G1003" s="12">
        <v>400880</v>
      </c>
      <c r="H1003" s="11" t="s">
        <v>548</v>
      </c>
      <c r="I1003" s="12">
        <v>32070</v>
      </c>
      <c r="J1003" s="12">
        <f t="shared" si="18"/>
        <v>432950</v>
      </c>
      <c r="K1003" s="4" t="s">
        <v>505</v>
      </c>
      <c r="L1003" s="4" t="s">
        <v>3537</v>
      </c>
      <c r="M1003" t="s">
        <v>5382</v>
      </c>
      <c r="N1003" s="16">
        <f>+VLOOKUP(D1003,[1]Sheet1!$C$1:$J$115,6,0)</f>
        <v>432950</v>
      </c>
      <c r="O1003" s="16">
        <f t="shared" si="19"/>
        <v>0</v>
      </c>
      <c r="P1003" s="1">
        <f>+VLOOKUP(D1003,[1]Sheet1!$C$1:$J$115,8,0)</f>
        <v>45296</v>
      </c>
    </row>
    <row r="1004" spans="2:16" hidden="1" outlineLevel="1" x14ac:dyDescent="0.2">
      <c r="B1004" s="8">
        <v>45253</v>
      </c>
      <c r="C1004" s="4" t="s">
        <v>4677</v>
      </c>
      <c r="D1004" s="4">
        <v>71286</v>
      </c>
      <c r="E1004" s="4" t="s">
        <v>3840</v>
      </c>
      <c r="F1004" s="4" t="s">
        <v>4440</v>
      </c>
      <c r="G1004" s="12">
        <v>400880</v>
      </c>
      <c r="H1004" s="11" t="s">
        <v>548</v>
      </c>
      <c r="I1004" s="12">
        <v>32070</v>
      </c>
      <c r="J1004" s="12">
        <f t="shared" si="18"/>
        <v>432950</v>
      </c>
      <c r="K1004" s="4" t="s">
        <v>505</v>
      </c>
      <c r="L1004" s="4" t="s">
        <v>3537</v>
      </c>
      <c r="M1004" t="s">
        <v>5382</v>
      </c>
      <c r="N1004" s="16">
        <f>+VLOOKUP(D1004,[1]Sheet1!$C$1:$J$115,6,0)</f>
        <v>432950</v>
      </c>
      <c r="O1004" s="16">
        <f t="shared" si="19"/>
        <v>0</v>
      </c>
      <c r="P1004" s="1">
        <f>+VLOOKUP(D1004,[1]Sheet1!$C$1:$J$115,8,0)</f>
        <v>45296</v>
      </c>
    </row>
    <row r="1005" spans="2:16" hidden="1" outlineLevel="1" x14ac:dyDescent="0.2">
      <c r="B1005" s="8">
        <v>45253</v>
      </c>
      <c r="C1005" s="4" t="s">
        <v>1179</v>
      </c>
      <c r="D1005" s="4">
        <v>71287</v>
      </c>
      <c r="E1005" s="4" t="s">
        <v>3840</v>
      </c>
      <c r="F1005" s="4" t="s">
        <v>2316</v>
      </c>
      <c r="G1005" s="12">
        <v>400880</v>
      </c>
      <c r="H1005" s="11" t="s">
        <v>548</v>
      </c>
      <c r="I1005" s="12">
        <v>32070</v>
      </c>
      <c r="J1005" s="12">
        <f t="shared" si="18"/>
        <v>432950</v>
      </c>
      <c r="K1005" s="4" t="s">
        <v>505</v>
      </c>
      <c r="L1005" s="4" t="s">
        <v>3537</v>
      </c>
      <c r="M1005" t="s">
        <v>5382</v>
      </c>
      <c r="N1005" s="16">
        <f>+VLOOKUP(D1005,[1]Sheet1!$C$1:$J$115,6,0)</f>
        <v>432950</v>
      </c>
      <c r="O1005" s="16">
        <f t="shared" si="19"/>
        <v>0</v>
      </c>
      <c r="P1005" s="1">
        <f>+VLOOKUP(D1005,[1]Sheet1!$C$1:$J$115,8,0)</f>
        <v>45296</v>
      </c>
    </row>
    <row r="1006" spans="2:16" hidden="1" outlineLevel="1" x14ac:dyDescent="0.2">
      <c r="B1006" s="8">
        <v>45253</v>
      </c>
      <c r="C1006" s="4" t="s">
        <v>2928</v>
      </c>
      <c r="D1006" s="4">
        <v>71288</v>
      </c>
      <c r="E1006" s="4" t="s">
        <v>3840</v>
      </c>
      <c r="F1006" s="4" t="s">
        <v>3712</v>
      </c>
      <c r="G1006" s="12">
        <v>400880</v>
      </c>
      <c r="H1006" s="11" t="s">
        <v>548</v>
      </c>
      <c r="I1006" s="12">
        <v>32070</v>
      </c>
      <c r="J1006" s="12">
        <f t="shared" si="18"/>
        <v>432950</v>
      </c>
      <c r="K1006" s="4" t="s">
        <v>505</v>
      </c>
      <c r="L1006" s="4" t="s">
        <v>3537</v>
      </c>
      <c r="M1006" t="s">
        <v>5382</v>
      </c>
      <c r="N1006" s="16">
        <f>+VLOOKUP(D1006,[1]Sheet1!$C$1:$J$115,6,0)</f>
        <v>432950</v>
      </c>
      <c r="O1006" s="16">
        <f t="shared" si="19"/>
        <v>0</v>
      </c>
      <c r="P1006" s="1">
        <f>+VLOOKUP(D1006,[1]Sheet1!$C$1:$J$115,8,0)</f>
        <v>45296</v>
      </c>
    </row>
    <row r="1007" spans="2:16" hidden="1" outlineLevel="1" x14ac:dyDescent="0.2">
      <c r="B1007" s="8">
        <v>45253</v>
      </c>
      <c r="C1007" s="4" t="s">
        <v>3857</v>
      </c>
      <c r="D1007" s="4">
        <v>71289</v>
      </c>
      <c r="E1007" s="4" t="s">
        <v>3840</v>
      </c>
      <c r="F1007" s="4" t="s">
        <v>1701</v>
      </c>
      <c r="G1007" s="12">
        <v>400880</v>
      </c>
      <c r="H1007" s="11" t="s">
        <v>548</v>
      </c>
      <c r="I1007" s="12">
        <v>32070</v>
      </c>
      <c r="J1007" s="12">
        <f t="shared" si="18"/>
        <v>432950</v>
      </c>
      <c r="K1007" s="4" t="s">
        <v>505</v>
      </c>
      <c r="L1007" s="4" t="s">
        <v>3537</v>
      </c>
      <c r="M1007" t="s">
        <v>5382</v>
      </c>
      <c r="N1007" s="16">
        <f>+VLOOKUP(D1007,[1]Sheet1!$C$1:$J$115,6,0)</f>
        <v>432950</v>
      </c>
      <c r="O1007" s="16">
        <f t="shared" si="19"/>
        <v>0</v>
      </c>
      <c r="P1007" s="1">
        <f>+VLOOKUP(D1007,[1]Sheet1!$C$1:$J$115,8,0)</f>
        <v>45296</v>
      </c>
    </row>
    <row r="1008" spans="2:16" hidden="1" outlineLevel="1" x14ac:dyDescent="0.2">
      <c r="B1008" s="8">
        <v>45253</v>
      </c>
      <c r="C1008" s="4" t="s">
        <v>926</v>
      </c>
      <c r="D1008" s="4">
        <v>71290</v>
      </c>
      <c r="E1008" s="4" t="s">
        <v>3840</v>
      </c>
      <c r="F1008" s="4" t="s">
        <v>1933</v>
      </c>
      <c r="G1008" s="12">
        <v>400880</v>
      </c>
      <c r="H1008" s="11" t="s">
        <v>548</v>
      </c>
      <c r="I1008" s="12">
        <v>32070</v>
      </c>
      <c r="J1008" s="12">
        <f t="shared" si="18"/>
        <v>432950</v>
      </c>
      <c r="K1008" s="4" t="s">
        <v>505</v>
      </c>
      <c r="L1008" s="4" t="s">
        <v>3537</v>
      </c>
      <c r="M1008" t="s">
        <v>5382</v>
      </c>
      <c r="N1008" s="16">
        <f>+VLOOKUP(D1008,[1]Sheet1!$C$1:$J$115,6,0)</f>
        <v>432950</v>
      </c>
      <c r="O1008" s="16">
        <f t="shared" si="19"/>
        <v>0</v>
      </c>
      <c r="P1008" s="1">
        <f>+VLOOKUP(D1008,[1]Sheet1!$C$1:$J$115,8,0)</f>
        <v>45296</v>
      </c>
    </row>
    <row r="1009" spans="2:16" hidden="1" outlineLevel="1" x14ac:dyDescent="0.2">
      <c r="B1009" s="8">
        <v>45253</v>
      </c>
      <c r="C1009" s="4" t="s">
        <v>4854</v>
      </c>
      <c r="D1009" s="4">
        <v>71291</v>
      </c>
      <c r="E1009" s="4" t="s">
        <v>3840</v>
      </c>
      <c r="F1009" s="4" t="s">
        <v>17</v>
      </c>
      <c r="G1009" s="12">
        <v>400880</v>
      </c>
      <c r="H1009" s="11" t="s">
        <v>548</v>
      </c>
      <c r="I1009" s="12">
        <v>32070</v>
      </c>
      <c r="J1009" s="12">
        <f t="shared" si="18"/>
        <v>432950</v>
      </c>
      <c r="K1009" s="4" t="s">
        <v>505</v>
      </c>
      <c r="L1009" s="4" t="s">
        <v>3537</v>
      </c>
      <c r="M1009" t="s">
        <v>5382</v>
      </c>
      <c r="N1009" s="16">
        <f>+VLOOKUP(D1009,[1]Sheet1!$C$1:$J$115,6,0)</f>
        <v>432950</v>
      </c>
      <c r="O1009" s="16">
        <f t="shared" si="19"/>
        <v>0</v>
      </c>
      <c r="P1009" s="1">
        <f>+VLOOKUP(D1009,[1]Sheet1!$C$1:$J$115,8,0)</f>
        <v>45296</v>
      </c>
    </row>
    <row r="1010" spans="2:16" hidden="1" outlineLevel="1" x14ac:dyDescent="0.2">
      <c r="B1010" s="8">
        <v>45253</v>
      </c>
      <c r="C1010" s="4" t="s">
        <v>2831</v>
      </c>
      <c r="D1010" s="4">
        <v>71292</v>
      </c>
      <c r="E1010" s="4" t="s">
        <v>3840</v>
      </c>
      <c r="F1010" s="4" t="s">
        <v>1711</v>
      </c>
      <c r="G1010" s="12">
        <v>400880</v>
      </c>
      <c r="H1010" s="11" t="s">
        <v>548</v>
      </c>
      <c r="I1010" s="12">
        <v>32070</v>
      </c>
      <c r="J1010" s="12">
        <f t="shared" si="18"/>
        <v>432950</v>
      </c>
      <c r="K1010" s="4" t="s">
        <v>505</v>
      </c>
      <c r="L1010" s="4" t="s">
        <v>3537</v>
      </c>
      <c r="M1010" t="s">
        <v>5382</v>
      </c>
      <c r="N1010" s="16">
        <f>+VLOOKUP(D1010,[1]Sheet1!$C$1:$J$115,6,0)</f>
        <v>432950</v>
      </c>
      <c r="O1010" s="16">
        <f t="shared" si="19"/>
        <v>0</v>
      </c>
      <c r="P1010" s="1">
        <f>+VLOOKUP(D1010,[1]Sheet1!$C$1:$J$115,8,0)</f>
        <v>45296</v>
      </c>
    </row>
    <row r="1011" spans="2:16" hidden="1" outlineLevel="1" x14ac:dyDescent="0.2">
      <c r="B1011" s="8">
        <v>45253</v>
      </c>
      <c r="C1011" s="4" t="s">
        <v>2404</v>
      </c>
      <c r="D1011" s="4">
        <v>71293</v>
      </c>
      <c r="E1011" s="4" t="s">
        <v>3840</v>
      </c>
      <c r="F1011" s="4" t="s">
        <v>2849</v>
      </c>
      <c r="G1011" s="12">
        <v>400880</v>
      </c>
      <c r="H1011" s="11" t="s">
        <v>548</v>
      </c>
      <c r="I1011" s="12">
        <v>32070</v>
      </c>
      <c r="J1011" s="12">
        <f t="shared" si="18"/>
        <v>432950</v>
      </c>
      <c r="K1011" s="4" t="s">
        <v>505</v>
      </c>
      <c r="L1011" s="4" t="s">
        <v>3537</v>
      </c>
      <c r="M1011" t="s">
        <v>5382</v>
      </c>
      <c r="N1011" s="16">
        <f>+VLOOKUP(D1011,[1]Sheet1!$C$1:$J$115,6,0)</f>
        <v>432950</v>
      </c>
      <c r="O1011" s="16">
        <f t="shared" si="19"/>
        <v>0</v>
      </c>
      <c r="P1011" s="1">
        <f>+VLOOKUP(D1011,[1]Sheet1!$C$1:$J$115,8,0)</f>
        <v>45296</v>
      </c>
    </row>
    <row r="1012" spans="2:16" hidden="1" outlineLevel="1" x14ac:dyDescent="0.2">
      <c r="B1012" s="8">
        <v>45253</v>
      </c>
      <c r="C1012" s="4" t="s">
        <v>1907</v>
      </c>
      <c r="D1012" s="4">
        <v>71294</v>
      </c>
      <c r="E1012" s="4" t="s">
        <v>3840</v>
      </c>
      <c r="F1012" s="4" t="s">
        <v>918</v>
      </c>
      <c r="G1012" s="12">
        <v>400880</v>
      </c>
      <c r="H1012" s="11" t="s">
        <v>548</v>
      </c>
      <c r="I1012" s="12">
        <v>32070</v>
      </c>
      <c r="J1012" s="12">
        <f t="shared" si="18"/>
        <v>432950</v>
      </c>
      <c r="K1012" s="4" t="s">
        <v>505</v>
      </c>
      <c r="L1012" s="4" t="s">
        <v>3537</v>
      </c>
      <c r="M1012" t="s">
        <v>5382</v>
      </c>
      <c r="N1012" s="16">
        <f>+VLOOKUP(D1012,[1]Sheet1!$C$1:$J$115,6,0)</f>
        <v>432950</v>
      </c>
      <c r="O1012" s="16">
        <f t="shared" si="19"/>
        <v>0</v>
      </c>
      <c r="P1012" s="1">
        <f>+VLOOKUP(D1012,[1]Sheet1!$C$1:$J$115,8,0)</f>
        <v>45296</v>
      </c>
    </row>
    <row r="1013" spans="2:16" hidden="1" outlineLevel="1" x14ac:dyDescent="0.2">
      <c r="B1013" s="8">
        <v>45253</v>
      </c>
      <c r="C1013" s="4" t="s">
        <v>2412</v>
      </c>
      <c r="D1013" s="4">
        <v>71295</v>
      </c>
      <c r="E1013" s="4" t="s">
        <v>3840</v>
      </c>
      <c r="F1013" s="4" t="s">
        <v>1304</v>
      </c>
      <c r="G1013" s="12">
        <v>400880</v>
      </c>
      <c r="H1013" s="11" t="s">
        <v>548</v>
      </c>
      <c r="I1013" s="12">
        <v>32070</v>
      </c>
      <c r="J1013" s="12">
        <f t="shared" si="18"/>
        <v>432950</v>
      </c>
      <c r="K1013" s="4" t="s">
        <v>505</v>
      </c>
      <c r="L1013" s="4" t="s">
        <v>3537</v>
      </c>
      <c r="M1013" t="s">
        <v>5382</v>
      </c>
      <c r="N1013" s="16">
        <f>+VLOOKUP(D1013,[1]Sheet1!$C$1:$J$115,6,0)</f>
        <v>432950</v>
      </c>
      <c r="O1013" s="16">
        <f t="shared" si="19"/>
        <v>0</v>
      </c>
      <c r="P1013" s="1">
        <f>+VLOOKUP(D1013,[1]Sheet1!$C$1:$J$115,8,0)</f>
        <v>45296</v>
      </c>
    </row>
    <row r="1014" spans="2:16" hidden="1" outlineLevel="1" x14ac:dyDescent="0.2">
      <c r="B1014" s="8">
        <v>45253</v>
      </c>
      <c r="C1014" s="4" t="s">
        <v>4133</v>
      </c>
      <c r="D1014" s="4">
        <v>71296</v>
      </c>
      <c r="E1014" s="4" t="s">
        <v>3840</v>
      </c>
      <c r="F1014" s="4" t="s">
        <v>1077</v>
      </c>
      <c r="G1014" s="12">
        <v>400880</v>
      </c>
      <c r="H1014" s="11" t="s">
        <v>548</v>
      </c>
      <c r="I1014" s="12">
        <v>32070</v>
      </c>
      <c r="J1014" s="12">
        <f t="shared" si="18"/>
        <v>432950</v>
      </c>
      <c r="K1014" s="4" t="s">
        <v>505</v>
      </c>
      <c r="L1014" s="4" t="s">
        <v>3537</v>
      </c>
      <c r="M1014" t="s">
        <v>5382</v>
      </c>
      <c r="N1014" s="16">
        <f>+VLOOKUP(D1014,[1]Sheet1!$C$1:$J$115,6,0)</f>
        <v>432950</v>
      </c>
      <c r="O1014" s="16">
        <f t="shared" si="19"/>
        <v>0</v>
      </c>
      <c r="P1014" s="1">
        <f>+VLOOKUP(D1014,[1]Sheet1!$C$1:$J$115,8,0)</f>
        <v>45296</v>
      </c>
    </row>
    <row r="1015" spans="2:16" hidden="1" outlineLevel="1" x14ac:dyDescent="0.2">
      <c r="B1015" s="8">
        <v>45253</v>
      </c>
      <c r="C1015" s="4" t="s">
        <v>694</v>
      </c>
      <c r="D1015" s="4">
        <v>71297</v>
      </c>
      <c r="E1015" s="4" t="s">
        <v>3840</v>
      </c>
      <c r="F1015" s="4" t="s">
        <v>3391</v>
      </c>
      <c r="G1015" s="12">
        <v>400880</v>
      </c>
      <c r="H1015" s="11" t="s">
        <v>548</v>
      </c>
      <c r="I1015" s="12">
        <v>32070</v>
      </c>
      <c r="J1015" s="12">
        <f t="shared" si="18"/>
        <v>432950</v>
      </c>
      <c r="K1015" s="4" t="s">
        <v>505</v>
      </c>
      <c r="L1015" s="4" t="s">
        <v>3537</v>
      </c>
      <c r="M1015" t="s">
        <v>5382</v>
      </c>
      <c r="N1015" s="16">
        <f>+VLOOKUP(D1015,[1]Sheet1!$C$1:$J$115,6,0)</f>
        <v>432950</v>
      </c>
      <c r="O1015" s="16">
        <f t="shared" si="19"/>
        <v>0</v>
      </c>
      <c r="P1015" s="1">
        <f>+VLOOKUP(D1015,[1]Sheet1!$C$1:$J$115,8,0)</f>
        <v>45296</v>
      </c>
    </row>
    <row r="1016" spans="2:16" hidden="1" outlineLevel="1" x14ac:dyDescent="0.2">
      <c r="B1016" s="8">
        <v>45253</v>
      </c>
      <c r="C1016" s="4" t="s">
        <v>2897</v>
      </c>
      <c r="D1016" s="4">
        <v>71298</v>
      </c>
      <c r="E1016" s="4" t="s">
        <v>3840</v>
      </c>
      <c r="F1016" s="4" t="s">
        <v>645</v>
      </c>
      <c r="G1016" s="12">
        <v>400880</v>
      </c>
      <c r="H1016" s="11" t="s">
        <v>548</v>
      </c>
      <c r="I1016" s="12">
        <v>32070</v>
      </c>
      <c r="J1016" s="12">
        <f t="shared" si="18"/>
        <v>432950</v>
      </c>
      <c r="K1016" s="4" t="s">
        <v>505</v>
      </c>
      <c r="L1016" s="4" t="s">
        <v>3537</v>
      </c>
      <c r="M1016" t="s">
        <v>5382</v>
      </c>
      <c r="N1016" s="16">
        <f>+VLOOKUP(D1016,[1]Sheet1!$C$1:$J$115,6,0)</f>
        <v>432950</v>
      </c>
      <c r="O1016" s="16">
        <f t="shared" si="19"/>
        <v>0</v>
      </c>
      <c r="P1016" s="1">
        <f>+VLOOKUP(D1016,[1]Sheet1!$C$1:$J$115,8,0)</f>
        <v>45296</v>
      </c>
    </row>
    <row r="1017" spans="2:16" hidden="1" outlineLevel="1" x14ac:dyDescent="0.2">
      <c r="B1017" s="8">
        <v>45253</v>
      </c>
      <c r="C1017" s="4" t="s">
        <v>2955</v>
      </c>
      <c r="D1017" s="4">
        <v>71299</v>
      </c>
      <c r="E1017" s="4" t="s">
        <v>3840</v>
      </c>
      <c r="F1017" s="4" t="s">
        <v>2072</v>
      </c>
      <c r="G1017" s="12">
        <v>400880</v>
      </c>
      <c r="H1017" s="11" t="s">
        <v>548</v>
      </c>
      <c r="I1017" s="12">
        <v>32070</v>
      </c>
      <c r="J1017" s="12">
        <f t="shared" si="18"/>
        <v>432950</v>
      </c>
      <c r="K1017" s="4" t="s">
        <v>505</v>
      </c>
      <c r="L1017" s="4" t="s">
        <v>3537</v>
      </c>
      <c r="M1017" t="s">
        <v>5382</v>
      </c>
      <c r="N1017" s="16">
        <f>+VLOOKUP(D1017,[1]Sheet1!$C$1:$J$115,6,0)</f>
        <v>432950</v>
      </c>
      <c r="O1017" s="16">
        <f t="shared" si="19"/>
        <v>0</v>
      </c>
      <c r="P1017" s="1">
        <f>+VLOOKUP(D1017,[1]Sheet1!$C$1:$J$115,8,0)</f>
        <v>45296</v>
      </c>
    </row>
    <row r="1018" spans="2:16" hidden="1" outlineLevel="1" x14ac:dyDescent="0.2">
      <c r="B1018" s="8">
        <v>45253</v>
      </c>
      <c r="C1018" s="4" t="s">
        <v>1028</v>
      </c>
      <c r="D1018" s="4">
        <v>71300</v>
      </c>
      <c r="E1018" s="4" t="s">
        <v>3840</v>
      </c>
      <c r="F1018" s="4" t="s">
        <v>512</v>
      </c>
      <c r="G1018" s="12">
        <v>400880</v>
      </c>
      <c r="H1018" s="11" t="s">
        <v>548</v>
      </c>
      <c r="I1018" s="12">
        <v>32070</v>
      </c>
      <c r="J1018" s="12">
        <f t="shared" si="18"/>
        <v>432950</v>
      </c>
      <c r="K1018" s="4" t="s">
        <v>505</v>
      </c>
      <c r="L1018" s="4" t="s">
        <v>3537</v>
      </c>
      <c r="M1018" t="s">
        <v>5382</v>
      </c>
      <c r="N1018" s="16">
        <f>+VLOOKUP(D1018,[1]Sheet1!$C$1:$J$115,6,0)</f>
        <v>432950</v>
      </c>
      <c r="O1018" s="16">
        <f t="shared" si="19"/>
        <v>0</v>
      </c>
      <c r="P1018" s="1">
        <f>+VLOOKUP(D1018,[1]Sheet1!$C$1:$J$115,8,0)</f>
        <v>45296</v>
      </c>
    </row>
    <row r="1019" spans="2:16" hidden="1" outlineLevel="1" x14ac:dyDescent="0.2">
      <c r="B1019" s="8">
        <v>45253</v>
      </c>
      <c r="C1019" s="4" t="s">
        <v>942</v>
      </c>
      <c r="D1019" s="4">
        <v>71301</v>
      </c>
      <c r="E1019" s="4" t="s">
        <v>3840</v>
      </c>
      <c r="F1019" s="4" t="s">
        <v>306</v>
      </c>
      <c r="G1019" s="12">
        <v>400880</v>
      </c>
      <c r="H1019" s="11" t="s">
        <v>548</v>
      </c>
      <c r="I1019" s="12">
        <v>32070</v>
      </c>
      <c r="J1019" s="12">
        <f t="shared" si="18"/>
        <v>432950</v>
      </c>
      <c r="K1019" s="4" t="s">
        <v>505</v>
      </c>
      <c r="L1019" s="4" t="s">
        <v>3537</v>
      </c>
      <c r="M1019" t="s">
        <v>5382</v>
      </c>
      <c r="N1019" s="16">
        <f>+VLOOKUP(D1019,[1]Sheet1!$C$1:$J$115,6,0)</f>
        <v>432950</v>
      </c>
      <c r="O1019" s="16">
        <f t="shared" si="19"/>
        <v>0</v>
      </c>
      <c r="P1019" s="1">
        <f>+VLOOKUP(D1019,[1]Sheet1!$C$1:$J$115,8,0)</f>
        <v>45296</v>
      </c>
    </row>
    <row r="1020" spans="2:16" hidden="1" outlineLevel="1" x14ac:dyDescent="0.2">
      <c r="B1020" s="8">
        <v>45253</v>
      </c>
      <c r="C1020" s="4" t="s">
        <v>3435</v>
      </c>
      <c r="D1020" s="4">
        <v>71302</v>
      </c>
      <c r="E1020" s="4" t="s">
        <v>3840</v>
      </c>
      <c r="F1020" s="4" t="s">
        <v>588</v>
      </c>
      <c r="G1020" s="12">
        <v>400880</v>
      </c>
      <c r="H1020" s="11" t="s">
        <v>548</v>
      </c>
      <c r="I1020" s="12">
        <v>32070</v>
      </c>
      <c r="J1020" s="12">
        <f t="shared" si="18"/>
        <v>432950</v>
      </c>
      <c r="K1020" s="4" t="s">
        <v>505</v>
      </c>
      <c r="L1020" s="4" t="s">
        <v>3537</v>
      </c>
      <c r="M1020" t="s">
        <v>5382</v>
      </c>
      <c r="N1020" s="16">
        <f>+VLOOKUP(D1020,[1]Sheet1!$C$1:$J$115,6,0)</f>
        <v>432950</v>
      </c>
      <c r="O1020" s="16">
        <f t="shared" si="19"/>
        <v>0</v>
      </c>
      <c r="P1020" s="1">
        <f>+VLOOKUP(D1020,[1]Sheet1!$C$1:$J$115,8,0)</f>
        <v>45296</v>
      </c>
    </row>
    <row r="1021" spans="2:16" hidden="1" outlineLevel="1" x14ac:dyDescent="0.2">
      <c r="B1021" s="8">
        <v>45253</v>
      </c>
      <c r="C1021" s="4" t="s">
        <v>470</v>
      </c>
      <c r="D1021" s="4">
        <v>71303</v>
      </c>
      <c r="E1021" s="4" t="s">
        <v>3840</v>
      </c>
      <c r="F1021" s="4" t="s">
        <v>4672</v>
      </c>
      <c r="G1021" s="12">
        <v>400880</v>
      </c>
      <c r="H1021" s="11" t="s">
        <v>548</v>
      </c>
      <c r="I1021" s="12">
        <v>32070</v>
      </c>
      <c r="J1021" s="12">
        <f t="shared" si="18"/>
        <v>432950</v>
      </c>
      <c r="K1021" s="4" t="s">
        <v>505</v>
      </c>
      <c r="L1021" s="4" t="s">
        <v>3537</v>
      </c>
      <c r="M1021" t="s">
        <v>5382</v>
      </c>
      <c r="N1021" s="16">
        <f>+VLOOKUP(D1021,[1]Sheet1!$C$1:$J$115,6,0)</f>
        <v>432950</v>
      </c>
      <c r="O1021" s="16">
        <f t="shared" si="19"/>
        <v>0</v>
      </c>
      <c r="P1021" s="1">
        <f>+VLOOKUP(D1021,[1]Sheet1!$C$1:$J$115,8,0)</f>
        <v>45296</v>
      </c>
    </row>
    <row r="1022" spans="2:16" hidden="1" outlineLevel="1" x14ac:dyDescent="0.2">
      <c r="B1022" s="8">
        <v>45253</v>
      </c>
      <c r="C1022" s="4" t="s">
        <v>1502</v>
      </c>
      <c r="D1022" s="4">
        <v>71304</v>
      </c>
      <c r="E1022" s="4" t="s">
        <v>3840</v>
      </c>
      <c r="F1022" s="4" t="s">
        <v>1931</v>
      </c>
      <c r="G1022" s="12">
        <v>400880</v>
      </c>
      <c r="H1022" s="11" t="s">
        <v>548</v>
      </c>
      <c r="I1022" s="12">
        <v>32070</v>
      </c>
      <c r="J1022" s="12">
        <f t="shared" si="18"/>
        <v>432950</v>
      </c>
      <c r="K1022" s="4" t="s">
        <v>505</v>
      </c>
      <c r="L1022" s="4" t="s">
        <v>3537</v>
      </c>
      <c r="M1022" t="s">
        <v>5382</v>
      </c>
      <c r="N1022" s="16">
        <f>+VLOOKUP(D1022,[1]Sheet1!$C$1:$J$115,6,0)</f>
        <v>432950</v>
      </c>
      <c r="O1022" s="16">
        <f t="shared" si="19"/>
        <v>0</v>
      </c>
      <c r="P1022" s="1">
        <f>+VLOOKUP(D1022,[1]Sheet1!$C$1:$J$115,8,0)</f>
        <v>45296</v>
      </c>
    </row>
    <row r="1023" spans="2:16" hidden="1" outlineLevel="1" x14ac:dyDescent="0.2">
      <c r="B1023" s="8">
        <v>45253</v>
      </c>
      <c r="C1023" s="4" t="s">
        <v>655</v>
      </c>
      <c r="D1023" s="4">
        <v>71305</v>
      </c>
      <c r="E1023" s="4" t="s">
        <v>3840</v>
      </c>
      <c r="F1023" s="4" t="s">
        <v>700</v>
      </c>
      <c r="G1023" s="12">
        <v>400880</v>
      </c>
      <c r="H1023" s="11" t="s">
        <v>548</v>
      </c>
      <c r="I1023" s="12">
        <v>32070</v>
      </c>
      <c r="J1023" s="12">
        <f t="shared" si="18"/>
        <v>432950</v>
      </c>
      <c r="K1023" s="4" t="s">
        <v>505</v>
      </c>
      <c r="L1023" s="4" t="s">
        <v>3537</v>
      </c>
      <c r="M1023" t="s">
        <v>5382</v>
      </c>
      <c r="N1023" s="16">
        <f>+VLOOKUP(D1023,[1]Sheet1!$C$1:$J$115,6,0)</f>
        <v>432950</v>
      </c>
      <c r="O1023" s="16">
        <f t="shared" si="19"/>
        <v>0</v>
      </c>
      <c r="P1023" s="1">
        <f>+VLOOKUP(D1023,[1]Sheet1!$C$1:$J$115,8,0)</f>
        <v>45296</v>
      </c>
    </row>
    <row r="1024" spans="2:16" hidden="1" outlineLevel="1" x14ac:dyDescent="0.2">
      <c r="B1024" s="8">
        <v>45253</v>
      </c>
      <c r="C1024" s="4" t="s">
        <v>95</v>
      </c>
      <c r="D1024" s="4">
        <v>71306</v>
      </c>
      <c r="E1024" s="4" t="s">
        <v>3840</v>
      </c>
      <c r="F1024" s="4" t="s">
        <v>1582</v>
      </c>
      <c r="G1024" s="12">
        <v>400880</v>
      </c>
      <c r="H1024" s="11" t="s">
        <v>548</v>
      </c>
      <c r="I1024" s="12">
        <v>32070</v>
      </c>
      <c r="J1024" s="12">
        <f t="shared" si="18"/>
        <v>432950</v>
      </c>
      <c r="K1024" s="4" t="s">
        <v>505</v>
      </c>
      <c r="L1024" s="4" t="s">
        <v>3537</v>
      </c>
      <c r="M1024" t="s">
        <v>5382</v>
      </c>
      <c r="N1024" s="16">
        <f>+VLOOKUP(D1024,[1]Sheet1!$C$1:$J$115,6,0)</f>
        <v>432950</v>
      </c>
      <c r="O1024" s="16">
        <f t="shared" si="19"/>
        <v>0</v>
      </c>
      <c r="P1024" s="1">
        <f>+VLOOKUP(D1024,[1]Sheet1!$C$1:$J$115,8,0)</f>
        <v>45296</v>
      </c>
    </row>
    <row r="1025" spans="1:16" hidden="1" outlineLevel="1" x14ac:dyDescent="0.2">
      <c r="B1025" s="8">
        <v>45253</v>
      </c>
      <c r="C1025" s="4" t="s">
        <v>363</v>
      </c>
      <c r="D1025" s="4">
        <v>71307</v>
      </c>
      <c r="E1025" s="4" t="s">
        <v>3840</v>
      </c>
      <c r="F1025" s="4" t="s">
        <v>3862</v>
      </c>
      <c r="G1025" s="12">
        <v>400880</v>
      </c>
      <c r="H1025" s="11" t="s">
        <v>548</v>
      </c>
      <c r="I1025" s="12">
        <v>32070</v>
      </c>
      <c r="J1025" s="12">
        <f t="shared" si="18"/>
        <v>432950</v>
      </c>
      <c r="K1025" s="4" t="s">
        <v>505</v>
      </c>
      <c r="L1025" s="4" t="s">
        <v>3537</v>
      </c>
      <c r="M1025" t="s">
        <v>5382</v>
      </c>
      <c r="N1025" s="16">
        <f>+VLOOKUP(D1025,[1]Sheet1!$C$1:$J$115,6,0)</f>
        <v>432950</v>
      </c>
      <c r="O1025" s="16">
        <f t="shared" si="19"/>
        <v>0</v>
      </c>
      <c r="P1025" s="1">
        <f>+VLOOKUP(D1025,[1]Sheet1!$C$1:$J$115,8,0)</f>
        <v>45296</v>
      </c>
    </row>
    <row r="1026" spans="1:16" hidden="1" outlineLevel="1" x14ac:dyDescent="0.2">
      <c r="B1026" s="8">
        <v>45253</v>
      </c>
      <c r="C1026" s="4" t="s">
        <v>1390</v>
      </c>
      <c r="D1026" s="4">
        <v>71308</v>
      </c>
      <c r="E1026" s="4" t="s">
        <v>3840</v>
      </c>
      <c r="F1026" s="4" t="s">
        <v>961</v>
      </c>
      <c r="G1026" s="12">
        <v>400880</v>
      </c>
      <c r="H1026" s="11" t="s">
        <v>548</v>
      </c>
      <c r="I1026" s="12">
        <v>32070</v>
      </c>
      <c r="J1026" s="12">
        <f t="shared" ref="J1026:J1089" si="20">+G1026+I1026</f>
        <v>432950</v>
      </c>
      <c r="K1026" s="4" t="s">
        <v>505</v>
      </c>
      <c r="L1026" s="4" t="s">
        <v>3537</v>
      </c>
      <c r="M1026" t="s">
        <v>5382</v>
      </c>
      <c r="N1026" s="16">
        <f>+VLOOKUP(D1026,[1]Sheet1!$C$1:$J$115,6,0)</f>
        <v>432950</v>
      </c>
      <c r="O1026" s="16">
        <f t="shared" si="19"/>
        <v>0</v>
      </c>
      <c r="P1026" s="1">
        <f>+VLOOKUP(D1026,[1]Sheet1!$C$1:$J$115,8,0)</f>
        <v>45296</v>
      </c>
    </row>
    <row r="1027" spans="1:16" hidden="1" outlineLevel="1" x14ac:dyDescent="0.2">
      <c r="B1027" s="8">
        <v>45253</v>
      </c>
      <c r="C1027" s="4" t="s">
        <v>1189</v>
      </c>
      <c r="D1027" s="4">
        <v>71309</v>
      </c>
      <c r="E1027" s="4" t="s">
        <v>3840</v>
      </c>
      <c r="F1027" s="4" t="s">
        <v>3938</v>
      </c>
      <c r="G1027" s="12">
        <v>400880</v>
      </c>
      <c r="H1027" s="11" t="s">
        <v>548</v>
      </c>
      <c r="I1027" s="12">
        <v>32070</v>
      </c>
      <c r="J1027" s="12">
        <f t="shared" si="20"/>
        <v>432950</v>
      </c>
      <c r="K1027" s="4" t="s">
        <v>505</v>
      </c>
      <c r="L1027" s="4" t="s">
        <v>3537</v>
      </c>
      <c r="M1027" t="s">
        <v>5382</v>
      </c>
      <c r="N1027" s="16">
        <f>+VLOOKUP(D1027,[1]Sheet1!$C$1:$J$115,6,0)</f>
        <v>432950</v>
      </c>
      <c r="O1027" s="16">
        <f t="shared" si="19"/>
        <v>0</v>
      </c>
      <c r="P1027" s="1">
        <f>+VLOOKUP(D1027,[1]Sheet1!$C$1:$J$115,8,0)</f>
        <v>45296</v>
      </c>
    </row>
    <row r="1028" spans="1:16" hidden="1" outlineLevel="1" x14ac:dyDescent="0.2">
      <c r="B1028" s="8">
        <v>45253</v>
      </c>
      <c r="C1028" s="4" t="s">
        <v>4606</v>
      </c>
      <c r="D1028" s="4">
        <v>71310</v>
      </c>
      <c r="E1028" s="4" t="s">
        <v>3840</v>
      </c>
      <c r="F1028" s="4" t="s">
        <v>3052</v>
      </c>
      <c r="G1028" s="12">
        <v>400880</v>
      </c>
      <c r="H1028" s="11" t="s">
        <v>548</v>
      </c>
      <c r="I1028" s="12">
        <v>32070</v>
      </c>
      <c r="J1028" s="12">
        <f t="shared" si="20"/>
        <v>432950</v>
      </c>
      <c r="K1028" s="4" t="s">
        <v>505</v>
      </c>
      <c r="L1028" s="4" t="s">
        <v>3537</v>
      </c>
      <c r="M1028" t="s">
        <v>5382</v>
      </c>
      <c r="N1028" s="16">
        <f>+VLOOKUP(D1028,[1]Sheet1!$C$1:$J$115,6,0)</f>
        <v>432950</v>
      </c>
      <c r="O1028" s="16">
        <f t="shared" si="19"/>
        <v>0</v>
      </c>
      <c r="P1028" s="1">
        <f>+VLOOKUP(D1028,[1]Sheet1!$C$1:$J$115,8,0)</f>
        <v>45296</v>
      </c>
    </row>
    <row r="1029" spans="1:16" hidden="1" outlineLevel="1" x14ac:dyDescent="0.2">
      <c r="B1029" s="8">
        <v>45253</v>
      </c>
      <c r="C1029" s="4" t="s">
        <v>1651</v>
      </c>
      <c r="D1029" s="4">
        <v>71311</v>
      </c>
      <c r="E1029" s="4" t="s">
        <v>3840</v>
      </c>
      <c r="F1029" s="4" t="s">
        <v>850</v>
      </c>
      <c r="G1029" s="12">
        <v>400880</v>
      </c>
      <c r="H1029" s="11" t="s">
        <v>548</v>
      </c>
      <c r="I1029" s="12">
        <v>32070</v>
      </c>
      <c r="J1029" s="12">
        <f t="shared" si="20"/>
        <v>432950</v>
      </c>
      <c r="K1029" s="4" t="s">
        <v>505</v>
      </c>
      <c r="L1029" s="4" t="s">
        <v>3537</v>
      </c>
      <c r="M1029" t="s">
        <v>5382</v>
      </c>
      <c r="N1029" s="16">
        <f>+VLOOKUP(D1029,[1]Sheet1!$C$1:$J$115,6,0)</f>
        <v>432950</v>
      </c>
      <c r="O1029" s="16">
        <f t="shared" si="19"/>
        <v>0</v>
      </c>
      <c r="P1029" s="1">
        <f>+VLOOKUP(D1029,[1]Sheet1!$C$1:$J$115,8,0)</f>
        <v>45296</v>
      </c>
    </row>
    <row r="1030" spans="1:16" hidden="1" outlineLevel="1" x14ac:dyDescent="0.2">
      <c r="B1030" s="8">
        <v>45254</v>
      </c>
      <c r="C1030" s="4" t="s">
        <v>420</v>
      </c>
      <c r="D1030" s="4">
        <v>71314</v>
      </c>
      <c r="E1030" s="4" t="s">
        <v>3840</v>
      </c>
      <c r="F1030" s="4" t="s">
        <v>3723</v>
      </c>
      <c r="G1030" s="12">
        <v>501100</v>
      </c>
      <c r="H1030" s="11" t="s">
        <v>548</v>
      </c>
      <c r="I1030" s="12">
        <v>40088</v>
      </c>
      <c r="J1030" s="12">
        <f t="shared" si="20"/>
        <v>541188</v>
      </c>
      <c r="K1030" s="4" t="s">
        <v>505</v>
      </c>
      <c r="L1030" s="4" t="s">
        <v>3537</v>
      </c>
      <c r="M1030" t="s">
        <v>5382</v>
      </c>
      <c r="N1030" s="16">
        <f>+VLOOKUP(D1030,[1]Sheet1!$C$1:$J$115,6,0)</f>
        <v>541188</v>
      </c>
      <c r="O1030" s="16">
        <f t="shared" si="19"/>
        <v>0</v>
      </c>
      <c r="P1030" s="1">
        <f>+VLOOKUP(D1030,[1]Sheet1!$C$1:$J$115,8,0)</f>
        <v>45296</v>
      </c>
    </row>
    <row r="1031" spans="1:16" hidden="1" outlineLevel="1" x14ac:dyDescent="0.2">
      <c r="B1031" s="8">
        <v>45254</v>
      </c>
      <c r="C1031" s="4" t="s">
        <v>3457</v>
      </c>
      <c r="D1031" s="4">
        <v>71317</v>
      </c>
      <c r="E1031" s="4" t="s">
        <v>3840</v>
      </c>
      <c r="F1031" s="4" t="s">
        <v>4279</v>
      </c>
      <c r="G1031" s="12">
        <v>400880</v>
      </c>
      <c r="H1031" s="11" t="s">
        <v>548</v>
      </c>
      <c r="I1031" s="12">
        <v>32070</v>
      </c>
      <c r="J1031" s="12">
        <f t="shared" si="20"/>
        <v>432950</v>
      </c>
      <c r="K1031" s="4" t="s">
        <v>505</v>
      </c>
      <c r="L1031" s="4" t="s">
        <v>3537</v>
      </c>
      <c r="M1031" t="s">
        <v>5382</v>
      </c>
      <c r="N1031" s="16">
        <f>+VLOOKUP(D1031,[1]Sheet1!$C$1:$J$115,6,0)</f>
        <v>432950</v>
      </c>
      <c r="O1031" s="16">
        <f t="shared" si="19"/>
        <v>0</v>
      </c>
      <c r="P1031" s="1">
        <f>+VLOOKUP(D1031,[1]Sheet1!$C$1:$J$115,8,0)</f>
        <v>45296</v>
      </c>
    </row>
    <row r="1032" spans="1:16" hidden="1" outlineLevel="1" x14ac:dyDescent="0.2">
      <c r="B1032" s="8">
        <v>45254</v>
      </c>
      <c r="C1032" s="4" t="s">
        <v>3047</v>
      </c>
      <c r="D1032" s="4">
        <v>71318</v>
      </c>
      <c r="E1032" s="4" t="s">
        <v>3840</v>
      </c>
      <c r="F1032" s="4" t="s">
        <v>265</v>
      </c>
      <c r="G1032" s="12">
        <v>400880</v>
      </c>
      <c r="H1032" s="11" t="s">
        <v>548</v>
      </c>
      <c r="I1032" s="12">
        <v>32070</v>
      </c>
      <c r="J1032" s="12">
        <f t="shared" si="20"/>
        <v>432950</v>
      </c>
      <c r="K1032" s="4" t="s">
        <v>505</v>
      </c>
      <c r="L1032" s="4" t="s">
        <v>3537</v>
      </c>
      <c r="M1032" t="s">
        <v>5382</v>
      </c>
      <c r="N1032" s="16">
        <f>+VLOOKUP(D1032,[1]Sheet1!$C$1:$J$115,6,0)</f>
        <v>432950</v>
      </c>
      <c r="O1032" s="16">
        <f t="shared" si="19"/>
        <v>0</v>
      </c>
      <c r="P1032" s="1">
        <f>+VLOOKUP(D1032,[1]Sheet1!$C$1:$J$115,8,0)</f>
        <v>45296</v>
      </c>
    </row>
    <row r="1033" spans="1:16" hidden="1" outlineLevel="1" x14ac:dyDescent="0.2">
      <c r="B1033" s="8">
        <v>45254</v>
      </c>
      <c r="C1033" s="4" t="s">
        <v>1376</v>
      </c>
      <c r="D1033" s="4">
        <v>71319</v>
      </c>
      <c r="E1033" s="4" t="s">
        <v>3840</v>
      </c>
      <c r="F1033" s="4" t="s">
        <v>4494</v>
      </c>
      <c r="G1033" s="12">
        <v>400880</v>
      </c>
      <c r="H1033" s="11" t="s">
        <v>548</v>
      </c>
      <c r="I1033" s="12">
        <v>32070</v>
      </c>
      <c r="J1033" s="12">
        <f t="shared" si="20"/>
        <v>432950</v>
      </c>
      <c r="K1033" s="4" t="s">
        <v>505</v>
      </c>
      <c r="L1033" s="4" t="s">
        <v>3537</v>
      </c>
      <c r="M1033" t="s">
        <v>5382</v>
      </c>
      <c r="N1033" s="16">
        <f>+VLOOKUP(D1033,[1]Sheet1!$C$1:$J$115,6,0)</f>
        <v>432950</v>
      </c>
      <c r="O1033" s="16">
        <f t="shared" si="19"/>
        <v>0</v>
      </c>
      <c r="P1033" s="1">
        <f>+VLOOKUP(D1033,[1]Sheet1!$C$1:$J$115,8,0)</f>
        <v>45296</v>
      </c>
    </row>
    <row r="1034" spans="1:16" hidden="1" outlineLevel="1" x14ac:dyDescent="0.2">
      <c r="B1034" s="8">
        <v>45254</v>
      </c>
      <c r="C1034" s="4" t="s">
        <v>670</v>
      </c>
      <c r="D1034" s="4">
        <v>71320</v>
      </c>
      <c r="E1034" s="4" t="s">
        <v>3840</v>
      </c>
      <c r="F1034" s="4" t="s">
        <v>4406</v>
      </c>
      <c r="G1034" s="12">
        <v>400880</v>
      </c>
      <c r="H1034" s="11" t="s">
        <v>548</v>
      </c>
      <c r="I1034" s="12">
        <v>32070</v>
      </c>
      <c r="J1034" s="12">
        <f t="shared" si="20"/>
        <v>432950</v>
      </c>
      <c r="K1034" s="4" t="s">
        <v>505</v>
      </c>
      <c r="L1034" s="4" t="s">
        <v>3537</v>
      </c>
      <c r="M1034" t="s">
        <v>5382</v>
      </c>
      <c r="N1034" s="16">
        <f>+VLOOKUP(D1034,[1]Sheet1!$C$1:$J$115,6,0)</f>
        <v>432950</v>
      </c>
      <c r="O1034" s="16">
        <f t="shared" si="19"/>
        <v>0</v>
      </c>
      <c r="P1034" s="1">
        <f>+VLOOKUP(D1034,[1]Sheet1!$C$1:$J$115,8,0)</f>
        <v>45296</v>
      </c>
    </row>
    <row r="1035" spans="1:16" hidden="1" outlineLevel="1" x14ac:dyDescent="0.2">
      <c r="A1035" t="str">
        <f>+RIGHT(F1035,20)</f>
        <v>RRS20231123826SG0286</v>
      </c>
      <c r="B1035" s="8">
        <v>45259</v>
      </c>
      <c r="C1035" s="4" t="s">
        <v>1000</v>
      </c>
      <c r="D1035" s="4">
        <v>16708</v>
      </c>
      <c r="E1035" s="4" t="s">
        <v>520</v>
      </c>
      <c r="F1035" s="4" t="s">
        <v>186</v>
      </c>
      <c r="G1035" s="12">
        <v>-269558</v>
      </c>
      <c r="H1035" s="11" t="s">
        <v>548</v>
      </c>
      <c r="I1035" s="12">
        <v>-21564</v>
      </c>
      <c r="J1035" s="12">
        <f t="shared" si="20"/>
        <v>-291122</v>
      </c>
      <c r="K1035" s="4" t="s">
        <v>505</v>
      </c>
      <c r="L1035" s="4" t="s">
        <v>3537</v>
      </c>
      <c r="M1035" t="s">
        <v>5382</v>
      </c>
      <c r="N1035" s="16" t="e">
        <f>+VLOOKUP(D1035,[1]Sheet1!$C$1:$J$115,6,0)</f>
        <v>#N/A</v>
      </c>
      <c r="O1035" s="16" t="e">
        <f t="shared" si="19"/>
        <v>#N/A</v>
      </c>
      <c r="P1035" s="1" t="e">
        <f>+VLOOKUP(D1035,[1]Sheet1!$C$1:$J$115,8,0)</f>
        <v>#N/A</v>
      </c>
    </row>
    <row r="1036" spans="1:16" hidden="1" outlineLevel="1" x14ac:dyDescent="0.2">
      <c r="B1036" s="8">
        <v>45260</v>
      </c>
      <c r="C1036" s="4" t="s">
        <v>1420</v>
      </c>
      <c r="D1036" s="4">
        <v>71748</v>
      </c>
      <c r="E1036" s="4" t="s">
        <v>3840</v>
      </c>
      <c r="F1036" s="4" t="s">
        <v>1629</v>
      </c>
      <c r="G1036" s="12">
        <v>400880</v>
      </c>
      <c r="H1036" s="11" t="s">
        <v>548</v>
      </c>
      <c r="I1036" s="12">
        <v>32070</v>
      </c>
      <c r="J1036" s="12">
        <f t="shared" si="20"/>
        <v>432950</v>
      </c>
      <c r="K1036" s="4" t="s">
        <v>505</v>
      </c>
      <c r="L1036" s="4" t="s">
        <v>3537</v>
      </c>
      <c r="M1036" t="s">
        <v>5382</v>
      </c>
      <c r="N1036" s="16">
        <f>+VLOOKUP(D1036,[1]Sheet1!$C$1:$J$115,6,0)</f>
        <v>432950</v>
      </c>
      <c r="O1036" s="16">
        <f t="shared" si="19"/>
        <v>0</v>
      </c>
      <c r="P1036" s="1">
        <f>+VLOOKUP(D1036,[1]Sheet1!$C$1:$J$115,8,0)</f>
        <v>45296</v>
      </c>
    </row>
    <row r="1037" spans="1:16" hidden="1" outlineLevel="1" x14ac:dyDescent="0.2">
      <c r="B1037" s="8">
        <v>45262</v>
      </c>
      <c r="C1037" s="4" t="s">
        <v>4951</v>
      </c>
      <c r="D1037" s="4">
        <v>72898</v>
      </c>
      <c r="E1037" s="4" t="s">
        <v>3840</v>
      </c>
      <c r="F1037" s="4" t="s">
        <v>4486</v>
      </c>
      <c r="G1037" s="12">
        <v>400880</v>
      </c>
      <c r="H1037" s="11" t="s">
        <v>548</v>
      </c>
      <c r="I1037" s="12">
        <v>32070</v>
      </c>
      <c r="J1037" s="12">
        <f t="shared" si="20"/>
        <v>432950</v>
      </c>
      <c r="K1037" s="4" t="s">
        <v>505</v>
      </c>
      <c r="L1037" s="4" t="s">
        <v>3537</v>
      </c>
      <c r="M1037" t="s">
        <v>5455</v>
      </c>
      <c r="N1037" s="16">
        <f>+VLOOKUP(D1037,[1]Sheet1!C$116:J$207,6,0)</f>
        <v>432950</v>
      </c>
      <c r="O1037" s="16">
        <f t="shared" si="19"/>
        <v>0</v>
      </c>
      <c r="P1037" s="1">
        <f>+VLOOKUP(D1037,[1]Sheet1!C$116:J$207,8,0)</f>
        <v>45327</v>
      </c>
    </row>
    <row r="1038" spans="1:16" hidden="1" outlineLevel="1" x14ac:dyDescent="0.2">
      <c r="B1038" s="8">
        <v>45264</v>
      </c>
      <c r="C1038" s="4" t="s">
        <v>2924</v>
      </c>
      <c r="D1038" s="4">
        <v>73010</v>
      </c>
      <c r="E1038" s="4" t="s">
        <v>3840</v>
      </c>
      <c r="F1038" s="4" t="s">
        <v>2632</v>
      </c>
      <c r="G1038" s="12">
        <v>250550</v>
      </c>
      <c r="H1038" s="11" t="s">
        <v>548</v>
      </c>
      <c r="I1038" s="12">
        <v>20044</v>
      </c>
      <c r="J1038" s="12">
        <f t="shared" si="20"/>
        <v>270594</v>
      </c>
      <c r="K1038" s="4" t="s">
        <v>505</v>
      </c>
      <c r="L1038" s="4" t="s">
        <v>3537</v>
      </c>
      <c r="M1038" t="s">
        <v>5455</v>
      </c>
      <c r="N1038" s="16">
        <f>+VLOOKUP(D1038,[1]Sheet1!C$116:J$207,6,0)</f>
        <v>270594</v>
      </c>
      <c r="O1038" s="16">
        <f t="shared" si="19"/>
        <v>0</v>
      </c>
      <c r="P1038" s="1">
        <f>+VLOOKUP(D1038,[1]Sheet1!C$116:J$207,8,0)</f>
        <v>45327</v>
      </c>
    </row>
    <row r="1039" spans="1:16" hidden="1" outlineLevel="1" x14ac:dyDescent="0.2">
      <c r="B1039" s="8">
        <v>45264</v>
      </c>
      <c r="C1039" s="4" t="s">
        <v>4810</v>
      </c>
      <c r="D1039" s="4">
        <v>73011</v>
      </c>
      <c r="E1039" s="4" t="s">
        <v>3840</v>
      </c>
      <c r="F1039" s="4" t="s">
        <v>3048</v>
      </c>
      <c r="G1039" s="12">
        <v>400880</v>
      </c>
      <c r="H1039" s="11" t="s">
        <v>548</v>
      </c>
      <c r="I1039" s="12">
        <v>32070</v>
      </c>
      <c r="J1039" s="12">
        <f t="shared" si="20"/>
        <v>432950</v>
      </c>
      <c r="K1039" s="4" t="s">
        <v>505</v>
      </c>
      <c r="L1039" s="4" t="s">
        <v>3537</v>
      </c>
      <c r="M1039" t="s">
        <v>5455</v>
      </c>
      <c r="N1039" s="16">
        <f>+VLOOKUP(D1039,[1]Sheet1!C$116:J$207,6,0)</f>
        <v>432950</v>
      </c>
      <c r="O1039" s="16">
        <f t="shared" si="19"/>
        <v>0</v>
      </c>
      <c r="P1039" s="1">
        <f>+VLOOKUP(D1039,[1]Sheet1!C$116:J$207,8,0)</f>
        <v>45327</v>
      </c>
    </row>
    <row r="1040" spans="1:16" hidden="1" outlineLevel="1" x14ac:dyDescent="0.2">
      <c r="B1040" s="8">
        <v>45264</v>
      </c>
      <c r="C1040" s="4" t="s">
        <v>2282</v>
      </c>
      <c r="D1040" s="4">
        <v>73012</v>
      </c>
      <c r="E1040" s="4" t="s">
        <v>3840</v>
      </c>
      <c r="F1040" s="4" t="s">
        <v>3730</v>
      </c>
      <c r="G1040" s="12">
        <v>400880</v>
      </c>
      <c r="H1040" s="11" t="s">
        <v>548</v>
      </c>
      <c r="I1040" s="12">
        <v>32070</v>
      </c>
      <c r="J1040" s="12">
        <f t="shared" si="20"/>
        <v>432950</v>
      </c>
      <c r="K1040" s="4" t="s">
        <v>505</v>
      </c>
      <c r="L1040" s="4" t="s">
        <v>3537</v>
      </c>
      <c r="M1040" t="s">
        <v>5455</v>
      </c>
      <c r="N1040" s="16">
        <f>+VLOOKUP(D1040,[1]Sheet1!C$116:J$207,6,0)</f>
        <v>432950</v>
      </c>
      <c r="O1040" s="16">
        <f t="shared" si="19"/>
        <v>0</v>
      </c>
      <c r="P1040" s="1">
        <f>+VLOOKUP(D1040,[1]Sheet1!C$116:J$207,8,0)</f>
        <v>45327</v>
      </c>
    </row>
    <row r="1041" spans="2:16" hidden="1" outlineLevel="1" x14ac:dyDescent="0.2">
      <c r="B1041" s="8">
        <v>45264</v>
      </c>
      <c r="C1041" s="4" t="s">
        <v>1503</v>
      </c>
      <c r="D1041" s="4">
        <v>73013</v>
      </c>
      <c r="E1041" s="4" t="s">
        <v>3840</v>
      </c>
      <c r="F1041" s="4" t="s">
        <v>3649</v>
      </c>
      <c r="G1041" s="12">
        <v>400880</v>
      </c>
      <c r="H1041" s="11" t="s">
        <v>548</v>
      </c>
      <c r="I1041" s="12">
        <v>32070</v>
      </c>
      <c r="J1041" s="12">
        <f t="shared" si="20"/>
        <v>432950</v>
      </c>
      <c r="K1041" s="4" t="s">
        <v>2372</v>
      </c>
      <c r="L1041" s="4" t="s">
        <v>4418</v>
      </c>
      <c r="M1041" t="s">
        <v>5455</v>
      </c>
      <c r="N1041" s="16">
        <f>+VLOOKUP(D1041,[1]Sheet1!C$116:J$207,6,0)</f>
        <v>432950</v>
      </c>
      <c r="O1041" s="16">
        <f t="shared" si="19"/>
        <v>0</v>
      </c>
      <c r="P1041" s="1">
        <f>+VLOOKUP(D1041,[1]Sheet1!C$116:J$207,8,0)</f>
        <v>45327</v>
      </c>
    </row>
    <row r="1042" spans="2:16" hidden="1" outlineLevel="1" x14ac:dyDescent="0.2">
      <c r="B1042" s="8">
        <v>45264</v>
      </c>
      <c r="C1042" s="4" t="s">
        <v>4134</v>
      </c>
      <c r="D1042" s="4">
        <v>73014</v>
      </c>
      <c r="E1042" s="4" t="s">
        <v>3840</v>
      </c>
      <c r="F1042" s="4" t="s">
        <v>2197</v>
      </c>
      <c r="G1042" s="12">
        <v>400880</v>
      </c>
      <c r="H1042" s="11" t="s">
        <v>548</v>
      </c>
      <c r="I1042" s="12">
        <v>32070</v>
      </c>
      <c r="J1042" s="12">
        <f t="shared" si="20"/>
        <v>432950</v>
      </c>
      <c r="K1042" s="4" t="s">
        <v>2719</v>
      </c>
      <c r="L1042" s="4" t="s">
        <v>1445</v>
      </c>
      <c r="M1042" t="s">
        <v>5455</v>
      </c>
      <c r="N1042" s="16">
        <f>+VLOOKUP(D1042,[1]Sheet1!C$116:J$207,6,0)</f>
        <v>432950</v>
      </c>
      <c r="O1042" s="16">
        <f t="shared" si="19"/>
        <v>0</v>
      </c>
      <c r="P1042" s="1">
        <f>+VLOOKUP(D1042,[1]Sheet1!C$116:J$207,8,0)</f>
        <v>45327</v>
      </c>
    </row>
    <row r="1043" spans="2:16" hidden="1" outlineLevel="1" x14ac:dyDescent="0.2">
      <c r="B1043" s="8">
        <v>45266</v>
      </c>
      <c r="C1043" s="4" t="s">
        <v>5119</v>
      </c>
      <c r="D1043" s="4">
        <v>73167</v>
      </c>
      <c r="E1043" s="4" t="s">
        <v>3840</v>
      </c>
      <c r="F1043" s="4" t="s">
        <v>3956</v>
      </c>
      <c r="G1043" s="12">
        <v>400880</v>
      </c>
      <c r="H1043" s="11" t="s">
        <v>548</v>
      </c>
      <c r="I1043" s="12">
        <v>32070</v>
      </c>
      <c r="J1043" s="12">
        <f t="shared" si="20"/>
        <v>432950</v>
      </c>
      <c r="K1043" s="4" t="s">
        <v>505</v>
      </c>
      <c r="L1043" s="4" t="s">
        <v>3537</v>
      </c>
      <c r="M1043" t="s">
        <v>5455</v>
      </c>
      <c r="N1043" s="16">
        <f>+VLOOKUP(D1043,[1]Sheet1!C$116:J$207,6,0)</f>
        <v>432950</v>
      </c>
      <c r="O1043" s="16">
        <f t="shared" si="19"/>
        <v>0</v>
      </c>
      <c r="P1043" s="1">
        <f>+VLOOKUP(D1043,[1]Sheet1!C$116:J$207,8,0)</f>
        <v>45327</v>
      </c>
    </row>
    <row r="1044" spans="2:16" hidden="1" outlineLevel="1" x14ac:dyDescent="0.2">
      <c r="B1044" s="8">
        <v>45266</v>
      </c>
      <c r="C1044" s="4" t="s">
        <v>1961</v>
      </c>
      <c r="D1044" s="4">
        <v>73168</v>
      </c>
      <c r="E1044" s="4" t="s">
        <v>3840</v>
      </c>
      <c r="F1044" s="4" t="s">
        <v>2783</v>
      </c>
      <c r="G1044" s="12">
        <v>601320</v>
      </c>
      <c r="H1044" s="11" t="s">
        <v>548</v>
      </c>
      <c r="I1044" s="12">
        <v>48106</v>
      </c>
      <c r="J1044" s="12">
        <f t="shared" si="20"/>
        <v>649426</v>
      </c>
      <c r="K1044" s="4" t="s">
        <v>505</v>
      </c>
      <c r="L1044" s="4" t="s">
        <v>3537</v>
      </c>
      <c r="M1044" t="s">
        <v>5455</v>
      </c>
      <c r="N1044" s="16">
        <f>+VLOOKUP(D1044,[1]Sheet1!C$116:J$207,6,0)</f>
        <v>649426</v>
      </c>
      <c r="O1044" s="16">
        <f t="shared" si="19"/>
        <v>0</v>
      </c>
      <c r="P1044" s="1">
        <f>+VLOOKUP(D1044,[1]Sheet1!C$116:J$207,8,0)</f>
        <v>45327</v>
      </c>
    </row>
    <row r="1045" spans="2:16" hidden="1" outlineLevel="1" x14ac:dyDescent="0.2">
      <c r="B1045" s="8">
        <v>45266</v>
      </c>
      <c r="C1045" s="4" t="s">
        <v>913</v>
      </c>
      <c r="D1045" s="4">
        <v>73169</v>
      </c>
      <c r="E1045" s="4" t="s">
        <v>3840</v>
      </c>
      <c r="F1045" s="4" t="s">
        <v>1399</v>
      </c>
      <c r="G1045" s="12">
        <v>400880</v>
      </c>
      <c r="H1045" s="11" t="s">
        <v>548</v>
      </c>
      <c r="I1045" s="12">
        <v>32070</v>
      </c>
      <c r="J1045" s="12">
        <f t="shared" si="20"/>
        <v>432950</v>
      </c>
      <c r="K1045" s="4" t="s">
        <v>505</v>
      </c>
      <c r="L1045" s="4" t="s">
        <v>3537</v>
      </c>
      <c r="M1045" t="s">
        <v>5455</v>
      </c>
      <c r="N1045" s="16">
        <f>+VLOOKUP(D1045,[1]Sheet1!C$116:J$207,6,0)</f>
        <v>432950</v>
      </c>
      <c r="O1045" s="16">
        <f t="shared" si="19"/>
        <v>0</v>
      </c>
      <c r="P1045" s="1">
        <f>+VLOOKUP(D1045,[1]Sheet1!C$116:J$207,8,0)</f>
        <v>45327</v>
      </c>
    </row>
    <row r="1046" spans="2:16" hidden="1" outlineLevel="1" x14ac:dyDescent="0.2">
      <c r="B1046" s="8">
        <v>45267</v>
      </c>
      <c r="C1046" s="4" t="s">
        <v>1566</v>
      </c>
      <c r="D1046" s="4">
        <v>73975</v>
      </c>
      <c r="E1046" s="4" t="s">
        <v>3840</v>
      </c>
      <c r="F1046" s="4" t="s">
        <v>4551</v>
      </c>
      <c r="G1046" s="12">
        <v>400880</v>
      </c>
      <c r="H1046" s="11" t="s">
        <v>548</v>
      </c>
      <c r="I1046" s="12">
        <v>32070</v>
      </c>
      <c r="J1046" s="12">
        <f t="shared" si="20"/>
        <v>432950</v>
      </c>
      <c r="K1046" s="4" t="s">
        <v>505</v>
      </c>
      <c r="L1046" s="4" t="s">
        <v>3537</v>
      </c>
      <c r="M1046" t="s">
        <v>5455</v>
      </c>
      <c r="N1046" s="16">
        <f>+VLOOKUP(D1046,[1]Sheet1!C$116:J$207,6,0)</f>
        <v>432950</v>
      </c>
      <c r="O1046" s="16">
        <f t="shared" si="19"/>
        <v>0</v>
      </c>
      <c r="P1046" s="1">
        <f>+VLOOKUP(D1046,[1]Sheet1!C$116:J$207,8,0)</f>
        <v>45327</v>
      </c>
    </row>
    <row r="1047" spans="2:16" hidden="1" outlineLevel="1" x14ac:dyDescent="0.2">
      <c r="B1047" s="8">
        <v>45267</v>
      </c>
      <c r="C1047" s="4" t="s">
        <v>3709</v>
      </c>
      <c r="D1047" s="4">
        <v>73976</v>
      </c>
      <c r="E1047" s="4" t="s">
        <v>3840</v>
      </c>
      <c r="F1047" s="4" t="s">
        <v>5084</v>
      </c>
      <c r="G1047" s="12">
        <v>400880</v>
      </c>
      <c r="H1047" s="11" t="s">
        <v>548</v>
      </c>
      <c r="I1047" s="12">
        <v>32070</v>
      </c>
      <c r="J1047" s="12">
        <f t="shared" si="20"/>
        <v>432950</v>
      </c>
      <c r="K1047" s="4" t="s">
        <v>505</v>
      </c>
      <c r="L1047" s="4" t="s">
        <v>3537</v>
      </c>
      <c r="M1047" t="s">
        <v>5455</v>
      </c>
      <c r="N1047" s="16">
        <f>+VLOOKUP(D1047,[1]Sheet1!C$116:J$207,6,0)</f>
        <v>432950</v>
      </c>
      <c r="O1047" s="16">
        <f t="shared" si="19"/>
        <v>0</v>
      </c>
      <c r="P1047" s="1">
        <f>+VLOOKUP(D1047,[1]Sheet1!C$116:J$207,8,0)</f>
        <v>45327</v>
      </c>
    </row>
    <row r="1048" spans="2:16" hidden="1" outlineLevel="1" x14ac:dyDescent="0.2">
      <c r="B1048" s="8">
        <v>45268</v>
      </c>
      <c r="C1048" s="4" t="s">
        <v>1296</v>
      </c>
      <c r="D1048" s="4">
        <v>74200</v>
      </c>
      <c r="E1048" s="4" t="s">
        <v>3840</v>
      </c>
      <c r="F1048" s="4" t="s">
        <v>102</v>
      </c>
      <c r="G1048" s="12">
        <v>501100</v>
      </c>
      <c r="H1048" s="11" t="s">
        <v>548</v>
      </c>
      <c r="I1048" s="12">
        <v>40088</v>
      </c>
      <c r="J1048" s="12">
        <f t="shared" si="20"/>
        <v>541188</v>
      </c>
      <c r="K1048" s="4" t="s">
        <v>505</v>
      </c>
      <c r="L1048" s="4" t="s">
        <v>3537</v>
      </c>
      <c r="M1048" t="s">
        <v>5455</v>
      </c>
      <c r="N1048" s="16">
        <f>+VLOOKUP(D1048,[1]Sheet1!C$116:J$207,6,0)</f>
        <v>541188</v>
      </c>
      <c r="O1048" s="16">
        <f t="shared" si="19"/>
        <v>0</v>
      </c>
      <c r="P1048" s="1">
        <f>+VLOOKUP(D1048,[1]Sheet1!C$116:J$207,8,0)</f>
        <v>45327</v>
      </c>
    </row>
    <row r="1049" spans="2:16" hidden="1" outlineLevel="1" x14ac:dyDescent="0.2">
      <c r="B1049" s="8">
        <v>45268</v>
      </c>
      <c r="C1049" s="4" t="s">
        <v>1604</v>
      </c>
      <c r="D1049" s="4">
        <v>74203</v>
      </c>
      <c r="E1049" s="4" t="s">
        <v>3840</v>
      </c>
      <c r="F1049" s="4" t="s">
        <v>2399</v>
      </c>
      <c r="G1049" s="12">
        <v>1252750</v>
      </c>
      <c r="H1049" s="11" t="s">
        <v>548</v>
      </c>
      <c r="I1049" s="12">
        <v>100220</v>
      </c>
      <c r="J1049" s="12">
        <f t="shared" si="20"/>
        <v>1352970</v>
      </c>
      <c r="K1049" s="4" t="s">
        <v>2305</v>
      </c>
      <c r="L1049" s="4" t="s">
        <v>4010</v>
      </c>
      <c r="M1049" t="s">
        <v>5455</v>
      </c>
      <c r="N1049" s="16">
        <f>+VLOOKUP(D1049,[1]Sheet1!C$116:J$207,6,0)</f>
        <v>1352970</v>
      </c>
      <c r="O1049" s="16">
        <f t="shared" si="19"/>
        <v>0</v>
      </c>
      <c r="P1049" s="1">
        <f>+VLOOKUP(D1049,[1]Sheet1!C$116:J$207,8,0)</f>
        <v>45327</v>
      </c>
    </row>
    <row r="1050" spans="2:16" hidden="1" outlineLevel="1" x14ac:dyDescent="0.2">
      <c r="B1050" s="8">
        <v>45268</v>
      </c>
      <c r="C1050" s="4" t="s">
        <v>335</v>
      </c>
      <c r="D1050" s="4">
        <v>74204</v>
      </c>
      <c r="E1050" s="4" t="s">
        <v>3840</v>
      </c>
      <c r="F1050" s="4" t="s">
        <v>2879</v>
      </c>
      <c r="G1050" s="12">
        <v>751650</v>
      </c>
      <c r="H1050" s="11" t="s">
        <v>548</v>
      </c>
      <c r="I1050" s="12">
        <v>60132</v>
      </c>
      <c r="J1050" s="12">
        <f t="shared" si="20"/>
        <v>811782</v>
      </c>
      <c r="K1050" s="4" t="s">
        <v>2305</v>
      </c>
      <c r="L1050" s="4" t="s">
        <v>4010</v>
      </c>
      <c r="M1050" t="s">
        <v>5455</v>
      </c>
      <c r="N1050" s="16">
        <f>+VLOOKUP(D1050,[1]Sheet1!C$116:J$207,6,0)</f>
        <v>811782</v>
      </c>
      <c r="O1050" s="16">
        <f t="shared" si="19"/>
        <v>0</v>
      </c>
      <c r="P1050" s="1">
        <f>+VLOOKUP(D1050,[1]Sheet1!C$116:J$207,8,0)</f>
        <v>45327</v>
      </c>
    </row>
    <row r="1051" spans="2:16" hidden="1" outlineLevel="1" x14ac:dyDescent="0.2">
      <c r="B1051" s="8">
        <v>45268</v>
      </c>
      <c r="C1051" s="4" t="s">
        <v>2844</v>
      </c>
      <c r="D1051" s="4">
        <v>74215</v>
      </c>
      <c r="E1051" s="4" t="s">
        <v>3840</v>
      </c>
      <c r="F1051" s="4" t="s">
        <v>3967</v>
      </c>
      <c r="G1051" s="12">
        <v>501100</v>
      </c>
      <c r="H1051" s="11" t="s">
        <v>548</v>
      </c>
      <c r="I1051" s="12">
        <v>40088</v>
      </c>
      <c r="J1051" s="12">
        <f t="shared" si="20"/>
        <v>541188</v>
      </c>
      <c r="K1051" s="4" t="s">
        <v>505</v>
      </c>
      <c r="L1051" s="4" t="s">
        <v>3537</v>
      </c>
      <c r="M1051" t="s">
        <v>5455</v>
      </c>
      <c r="N1051" s="16">
        <f>+VLOOKUP(D1051,[1]Sheet1!C$116:J$207,6,0)</f>
        <v>541188</v>
      </c>
      <c r="O1051" s="16">
        <f t="shared" si="19"/>
        <v>0</v>
      </c>
      <c r="P1051" s="1">
        <f>+VLOOKUP(D1051,[1]Sheet1!C$116:J$207,8,0)</f>
        <v>45327</v>
      </c>
    </row>
    <row r="1052" spans="2:16" hidden="1" outlineLevel="1" x14ac:dyDescent="0.2">
      <c r="B1052" s="8">
        <v>45268</v>
      </c>
      <c r="C1052" s="4" t="s">
        <v>1792</v>
      </c>
      <c r="D1052" s="4">
        <v>74217</v>
      </c>
      <c r="E1052" s="4" t="s">
        <v>3840</v>
      </c>
      <c r="F1052" s="4" t="s">
        <v>2712</v>
      </c>
      <c r="G1052" s="12">
        <v>400880</v>
      </c>
      <c r="H1052" s="11" t="s">
        <v>548</v>
      </c>
      <c r="I1052" s="12">
        <v>32070</v>
      </c>
      <c r="J1052" s="12">
        <f t="shared" si="20"/>
        <v>432950</v>
      </c>
      <c r="K1052" s="4" t="s">
        <v>505</v>
      </c>
      <c r="L1052" s="4" t="s">
        <v>3537</v>
      </c>
      <c r="M1052" t="s">
        <v>5455</v>
      </c>
      <c r="N1052" s="16">
        <f>+VLOOKUP(D1052,[1]Sheet1!C$116:J$207,6,0)</f>
        <v>432950</v>
      </c>
      <c r="O1052" s="16">
        <f t="shared" si="19"/>
        <v>0</v>
      </c>
      <c r="P1052" s="1">
        <f>+VLOOKUP(D1052,[1]Sheet1!C$116:J$207,8,0)</f>
        <v>45327</v>
      </c>
    </row>
    <row r="1053" spans="2:16" hidden="1" outlineLevel="1" x14ac:dyDescent="0.2">
      <c r="B1053" s="8">
        <v>45268</v>
      </c>
      <c r="C1053" s="4" t="s">
        <v>1113</v>
      </c>
      <c r="D1053" s="4">
        <v>74218</v>
      </c>
      <c r="E1053" s="4" t="s">
        <v>3840</v>
      </c>
      <c r="F1053" s="4" t="s">
        <v>1573</v>
      </c>
      <c r="G1053" s="12">
        <v>501100</v>
      </c>
      <c r="H1053" s="11" t="s">
        <v>548</v>
      </c>
      <c r="I1053" s="12">
        <v>40088</v>
      </c>
      <c r="J1053" s="12">
        <f t="shared" si="20"/>
        <v>541188</v>
      </c>
      <c r="K1053" s="4" t="s">
        <v>505</v>
      </c>
      <c r="L1053" s="4" t="s">
        <v>3537</v>
      </c>
      <c r="M1053" t="s">
        <v>5455</v>
      </c>
      <c r="N1053" s="16">
        <f>+VLOOKUP(D1053,[1]Sheet1!C$116:J$207,6,0)</f>
        <v>541188</v>
      </c>
      <c r="O1053" s="16">
        <f t="shared" si="19"/>
        <v>0</v>
      </c>
      <c r="P1053" s="1">
        <f>+VLOOKUP(D1053,[1]Sheet1!C$116:J$207,8,0)</f>
        <v>45327</v>
      </c>
    </row>
    <row r="1054" spans="2:16" hidden="1" outlineLevel="1" x14ac:dyDescent="0.2">
      <c r="B1054" s="8">
        <v>45271</v>
      </c>
      <c r="C1054" s="4" t="s">
        <v>1953</v>
      </c>
      <c r="D1054" s="4">
        <v>74424</v>
      </c>
      <c r="E1054" s="4" t="s">
        <v>3840</v>
      </c>
      <c r="F1054" s="4" t="s">
        <v>3347</v>
      </c>
      <c r="G1054" s="12">
        <v>400880</v>
      </c>
      <c r="H1054" s="11" t="s">
        <v>548</v>
      </c>
      <c r="I1054" s="12">
        <v>32070</v>
      </c>
      <c r="J1054" s="12">
        <f t="shared" si="20"/>
        <v>432950</v>
      </c>
      <c r="K1054" s="4" t="s">
        <v>505</v>
      </c>
      <c r="L1054" s="4" t="s">
        <v>3537</v>
      </c>
      <c r="M1054" t="s">
        <v>5455</v>
      </c>
      <c r="N1054" s="16">
        <f>+VLOOKUP(D1054,[1]Sheet1!C$116:J$207,6,0)</f>
        <v>432950</v>
      </c>
      <c r="O1054" s="16">
        <f t="shared" ref="O1054:O1115" si="21">+N1054-J1054</f>
        <v>0</v>
      </c>
      <c r="P1054" s="1">
        <f>+VLOOKUP(D1054,[1]Sheet1!C$116:J$207,8,0)</f>
        <v>45327</v>
      </c>
    </row>
    <row r="1055" spans="2:16" hidden="1" outlineLevel="1" x14ac:dyDescent="0.2">
      <c r="B1055" s="8">
        <v>45271</v>
      </c>
      <c r="C1055" s="4" t="s">
        <v>1057</v>
      </c>
      <c r="D1055" s="4">
        <v>74425</v>
      </c>
      <c r="E1055" s="4" t="s">
        <v>3840</v>
      </c>
      <c r="F1055" s="4" t="s">
        <v>2712</v>
      </c>
      <c r="G1055" s="12">
        <v>400880</v>
      </c>
      <c r="H1055" s="11" t="s">
        <v>548</v>
      </c>
      <c r="I1055" s="12">
        <v>32070</v>
      </c>
      <c r="J1055" s="12">
        <f t="shared" si="20"/>
        <v>432950</v>
      </c>
      <c r="K1055" s="4" t="s">
        <v>505</v>
      </c>
      <c r="L1055" s="4" t="s">
        <v>3537</v>
      </c>
      <c r="M1055" t="s">
        <v>5455</v>
      </c>
      <c r="N1055" s="16">
        <f>+VLOOKUP(D1055,[1]Sheet1!C$116:J$207,6,0)</f>
        <v>432950</v>
      </c>
      <c r="O1055" s="16">
        <f t="shared" si="21"/>
        <v>0</v>
      </c>
      <c r="P1055" s="1">
        <f>+VLOOKUP(D1055,[1]Sheet1!C$116:J$207,8,0)</f>
        <v>45327</v>
      </c>
    </row>
    <row r="1056" spans="2:16" hidden="1" outlineLevel="1" x14ac:dyDescent="0.2">
      <c r="B1056" s="8">
        <v>45271</v>
      </c>
      <c r="C1056" s="4" t="s">
        <v>243</v>
      </c>
      <c r="D1056" s="4">
        <v>74426</v>
      </c>
      <c r="E1056" s="4" t="s">
        <v>3840</v>
      </c>
      <c r="F1056" s="4" t="s">
        <v>589</v>
      </c>
      <c r="G1056" s="12">
        <v>501100</v>
      </c>
      <c r="H1056" s="11" t="s">
        <v>548</v>
      </c>
      <c r="I1056" s="12">
        <v>40088</v>
      </c>
      <c r="J1056" s="12">
        <f t="shared" si="20"/>
        <v>541188</v>
      </c>
      <c r="K1056" s="4" t="s">
        <v>505</v>
      </c>
      <c r="L1056" s="4" t="s">
        <v>3537</v>
      </c>
      <c r="M1056" t="s">
        <v>5455</v>
      </c>
      <c r="N1056" s="16">
        <f>+VLOOKUP(D1056,[1]Sheet1!C$116:J$207,6,0)</f>
        <v>541188</v>
      </c>
      <c r="O1056" s="16">
        <f t="shared" si="21"/>
        <v>0</v>
      </c>
      <c r="P1056" s="1">
        <f>+VLOOKUP(D1056,[1]Sheet1!C$116:J$207,8,0)</f>
        <v>45327</v>
      </c>
    </row>
    <row r="1057" spans="1:16" hidden="1" outlineLevel="1" x14ac:dyDescent="0.2">
      <c r="B1057" s="8">
        <v>45271</v>
      </c>
      <c r="C1057" s="4" t="s">
        <v>3241</v>
      </c>
      <c r="D1057" s="4">
        <v>74428</v>
      </c>
      <c r="E1057" s="4" t="s">
        <v>3840</v>
      </c>
      <c r="F1057" s="4" t="s">
        <v>4215</v>
      </c>
      <c r="G1057" s="12">
        <v>501100</v>
      </c>
      <c r="H1057" s="11" t="s">
        <v>548</v>
      </c>
      <c r="I1057" s="12">
        <v>40088</v>
      </c>
      <c r="J1057" s="12">
        <f t="shared" si="20"/>
        <v>541188</v>
      </c>
      <c r="K1057" s="4" t="s">
        <v>505</v>
      </c>
      <c r="L1057" s="4" t="s">
        <v>3537</v>
      </c>
      <c r="M1057" t="s">
        <v>5455</v>
      </c>
      <c r="N1057" s="16">
        <f>+VLOOKUP(D1057,[1]Sheet1!C$116:J$207,6,0)</f>
        <v>541188</v>
      </c>
      <c r="O1057" s="16">
        <f t="shared" si="21"/>
        <v>0</v>
      </c>
      <c r="P1057" s="1">
        <f>+VLOOKUP(D1057,[1]Sheet1!C$116:J$207,8,0)</f>
        <v>45327</v>
      </c>
    </row>
    <row r="1058" spans="1:16" hidden="1" outlineLevel="1" x14ac:dyDescent="0.2">
      <c r="B1058" s="8">
        <v>45271</v>
      </c>
      <c r="C1058" s="4" t="s">
        <v>5062</v>
      </c>
      <c r="D1058" s="4">
        <v>74429</v>
      </c>
      <c r="E1058" s="4" t="s">
        <v>3840</v>
      </c>
      <c r="F1058" s="4" t="s">
        <v>497</v>
      </c>
      <c r="G1058" s="12">
        <v>400880</v>
      </c>
      <c r="H1058" s="11" t="s">
        <v>548</v>
      </c>
      <c r="I1058" s="12">
        <v>32070</v>
      </c>
      <c r="J1058" s="12">
        <f t="shared" si="20"/>
        <v>432950</v>
      </c>
      <c r="K1058" s="4" t="s">
        <v>505</v>
      </c>
      <c r="L1058" s="4" t="s">
        <v>3537</v>
      </c>
      <c r="M1058" t="s">
        <v>5455</v>
      </c>
      <c r="N1058" s="16">
        <f>+VLOOKUP(D1058,[1]Sheet1!C$116:J$207,6,0)</f>
        <v>432950</v>
      </c>
      <c r="O1058" s="16">
        <f t="shared" si="21"/>
        <v>0</v>
      </c>
      <c r="P1058" s="1">
        <f>+VLOOKUP(D1058,[1]Sheet1!C$116:J$207,8,0)</f>
        <v>45327</v>
      </c>
    </row>
    <row r="1059" spans="1:16" hidden="1" outlineLevel="1" x14ac:dyDescent="0.2">
      <c r="B1059" s="8">
        <v>45271</v>
      </c>
      <c r="C1059" s="4" t="s">
        <v>1312</v>
      </c>
      <c r="D1059" s="4">
        <v>74431</v>
      </c>
      <c r="E1059" s="4" t="s">
        <v>3840</v>
      </c>
      <c r="F1059" s="4" t="s">
        <v>5181</v>
      </c>
      <c r="G1059" s="12">
        <v>400880</v>
      </c>
      <c r="H1059" s="11" t="s">
        <v>548</v>
      </c>
      <c r="I1059" s="12">
        <v>32070</v>
      </c>
      <c r="J1059" s="12">
        <f t="shared" si="20"/>
        <v>432950</v>
      </c>
      <c r="K1059" s="4" t="s">
        <v>505</v>
      </c>
      <c r="L1059" s="4" t="s">
        <v>3537</v>
      </c>
      <c r="M1059" t="s">
        <v>5455</v>
      </c>
      <c r="N1059" s="16">
        <f>+VLOOKUP(D1059,[1]Sheet1!C$116:J$207,6,0)</f>
        <v>432950</v>
      </c>
      <c r="O1059" s="16">
        <f t="shared" si="21"/>
        <v>0</v>
      </c>
      <c r="P1059" s="1">
        <f>+VLOOKUP(D1059,[1]Sheet1!C$116:J$207,8,0)</f>
        <v>45327</v>
      </c>
    </row>
    <row r="1060" spans="1:16" hidden="1" outlineLevel="1" x14ac:dyDescent="0.2">
      <c r="B1060" s="8">
        <v>45271</v>
      </c>
      <c r="C1060" s="4" t="s">
        <v>4227</v>
      </c>
      <c r="D1060" s="4">
        <v>74432</v>
      </c>
      <c r="E1060" s="4" t="s">
        <v>3840</v>
      </c>
      <c r="F1060" s="4" t="s">
        <v>31</v>
      </c>
      <c r="G1060" s="12">
        <v>400880</v>
      </c>
      <c r="H1060" s="11" t="s">
        <v>548</v>
      </c>
      <c r="I1060" s="12">
        <v>32070</v>
      </c>
      <c r="J1060" s="12">
        <f t="shared" si="20"/>
        <v>432950</v>
      </c>
      <c r="K1060" s="4" t="s">
        <v>505</v>
      </c>
      <c r="L1060" s="4" t="s">
        <v>3537</v>
      </c>
      <c r="M1060" t="s">
        <v>5455</v>
      </c>
      <c r="N1060" s="16">
        <f>+VLOOKUP(D1060,[1]Sheet1!C$116:J$207,6,0)</f>
        <v>432950</v>
      </c>
      <c r="O1060" s="16">
        <f t="shared" si="21"/>
        <v>0</v>
      </c>
      <c r="P1060" s="1">
        <f>+VLOOKUP(D1060,[1]Sheet1!C$116:J$207,8,0)</f>
        <v>45327</v>
      </c>
    </row>
    <row r="1061" spans="1:16" hidden="1" outlineLevel="1" x14ac:dyDescent="0.2">
      <c r="B1061" s="8">
        <v>45272</v>
      </c>
      <c r="C1061" s="4" t="s">
        <v>652</v>
      </c>
      <c r="D1061" s="4">
        <v>74561</v>
      </c>
      <c r="E1061" s="4" t="s">
        <v>3840</v>
      </c>
      <c r="F1061" s="4" t="s">
        <v>2819</v>
      </c>
      <c r="G1061" s="12">
        <v>400880</v>
      </c>
      <c r="H1061" s="11" t="s">
        <v>548</v>
      </c>
      <c r="I1061" s="12">
        <v>32070</v>
      </c>
      <c r="J1061" s="12">
        <f t="shared" si="20"/>
        <v>432950</v>
      </c>
      <c r="K1061" s="4" t="s">
        <v>505</v>
      </c>
      <c r="L1061" s="4" t="s">
        <v>3537</v>
      </c>
      <c r="M1061" t="s">
        <v>5455</v>
      </c>
      <c r="N1061" s="16">
        <f>+VLOOKUP(D1061,[1]Sheet1!C$116:J$207,6,0)</f>
        <v>432950</v>
      </c>
      <c r="O1061" s="16">
        <f t="shared" si="21"/>
        <v>0</v>
      </c>
      <c r="P1061" s="1">
        <f>+VLOOKUP(D1061,[1]Sheet1!C$116:J$207,8,0)</f>
        <v>45327</v>
      </c>
    </row>
    <row r="1062" spans="1:16" hidden="1" outlineLevel="1" x14ac:dyDescent="0.2">
      <c r="B1062" s="8">
        <v>45272</v>
      </c>
      <c r="C1062" s="4" t="s">
        <v>2384</v>
      </c>
      <c r="D1062" s="4">
        <v>74562</v>
      </c>
      <c r="E1062" s="4" t="s">
        <v>3840</v>
      </c>
      <c r="F1062" s="4" t="s">
        <v>3743</v>
      </c>
      <c r="G1062" s="12">
        <v>400880</v>
      </c>
      <c r="H1062" s="11" t="s">
        <v>548</v>
      </c>
      <c r="I1062" s="12">
        <v>32070</v>
      </c>
      <c r="J1062" s="12">
        <f t="shared" si="20"/>
        <v>432950</v>
      </c>
      <c r="K1062" s="4" t="s">
        <v>505</v>
      </c>
      <c r="L1062" s="4" t="s">
        <v>3537</v>
      </c>
      <c r="M1062" t="s">
        <v>5455</v>
      </c>
      <c r="N1062" s="16">
        <f>+VLOOKUP(D1062,[1]Sheet1!C$116:J$207,6,0)</f>
        <v>432950</v>
      </c>
      <c r="O1062" s="16">
        <f t="shared" si="21"/>
        <v>0</v>
      </c>
      <c r="P1062" s="1">
        <f>+VLOOKUP(D1062,[1]Sheet1!C$116:J$207,8,0)</f>
        <v>45327</v>
      </c>
    </row>
    <row r="1063" spans="1:16" hidden="1" outlineLevel="1" x14ac:dyDescent="0.2">
      <c r="B1063" s="8">
        <v>45272</v>
      </c>
      <c r="C1063" s="4" t="s">
        <v>2004</v>
      </c>
      <c r="D1063" s="4">
        <v>74563</v>
      </c>
      <c r="E1063" s="4" t="s">
        <v>3840</v>
      </c>
      <c r="F1063" s="4" t="s">
        <v>1127</v>
      </c>
      <c r="G1063" s="12">
        <v>400880</v>
      </c>
      <c r="H1063" s="11" t="s">
        <v>548</v>
      </c>
      <c r="I1063" s="12">
        <v>32070</v>
      </c>
      <c r="J1063" s="12">
        <f t="shared" si="20"/>
        <v>432950</v>
      </c>
      <c r="K1063" s="4" t="s">
        <v>505</v>
      </c>
      <c r="L1063" s="4" t="s">
        <v>3537</v>
      </c>
      <c r="M1063" t="s">
        <v>5455</v>
      </c>
      <c r="N1063" s="16">
        <f>+VLOOKUP(D1063,[1]Sheet1!C$116:J$207,6,0)</f>
        <v>432950</v>
      </c>
      <c r="O1063" s="16">
        <f t="shared" si="21"/>
        <v>0</v>
      </c>
      <c r="P1063" s="1">
        <f>+VLOOKUP(D1063,[1]Sheet1!C$116:J$207,8,0)</f>
        <v>45327</v>
      </c>
    </row>
    <row r="1064" spans="1:16" hidden="1" outlineLevel="1" x14ac:dyDescent="0.2">
      <c r="B1064" s="8">
        <v>45273</v>
      </c>
      <c r="C1064" s="4" t="s">
        <v>2455</v>
      </c>
      <c r="D1064" s="4">
        <v>74621</v>
      </c>
      <c r="E1064" s="4" t="s">
        <v>3840</v>
      </c>
      <c r="F1064" s="4" t="s">
        <v>823</v>
      </c>
      <c r="G1064" s="12">
        <v>751650</v>
      </c>
      <c r="H1064" s="11" t="s">
        <v>548</v>
      </c>
      <c r="I1064" s="12">
        <v>60132</v>
      </c>
      <c r="J1064" s="12">
        <f t="shared" si="20"/>
        <v>811782</v>
      </c>
      <c r="K1064" s="4" t="s">
        <v>1585</v>
      </c>
      <c r="L1064" s="4" t="s">
        <v>4674</v>
      </c>
      <c r="M1064" t="s">
        <v>5455</v>
      </c>
      <c r="N1064" s="16">
        <f>+VLOOKUP(D1064,[1]Sheet1!C$116:J$207,6,0)</f>
        <v>811782</v>
      </c>
      <c r="O1064" s="16">
        <f t="shared" si="21"/>
        <v>0</v>
      </c>
      <c r="P1064" s="1">
        <f>+VLOOKUP(D1064,[1]Sheet1!C$116:J$207,8,0)</f>
        <v>45327</v>
      </c>
    </row>
    <row r="1065" spans="1:16" hidden="1" outlineLevel="1" x14ac:dyDescent="0.2">
      <c r="B1065" s="8">
        <v>45273</v>
      </c>
      <c r="C1065" s="4" t="s">
        <v>4702</v>
      </c>
      <c r="D1065" s="4">
        <v>74627</v>
      </c>
      <c r="E1065" s="4" t="s">
        <v>3840</v>
      </c>
      <c r="F1065" s="4" t="s">
        <v>299</v>
      </c>
      <c r="G1065" s="12">
        <v>400880</v>
      </c>
      <c r="H1065" s="11" t="s">
        <v>548</v>
      </c>
      <c r="I1065" s="12">
        <v>32070</v>
      </c>
      <c r="J1065" s="12">
        <f t="shared" si="20"/>
        <v>432950</v>
      </c>
      <c r="K1065" s="4" t="s">
        <v>505</v>
      </c>
      <c r="L1065" s="4" t="s">
        <v>3537</v>
      </c>
      <c r="M1065" t="s">
        <v>5455</v>
      </c>
      <c r="N1065" s="16">
        <f>+VLOOKUP(D1065,[1]Sheet1!C$116:J$207,6,0)</f>
        <v>432950</v>
      </c>
      <c r="O1065" s="16">
        <f t="shared" si="21"/>
        <v>0</v>
      </c>
      <c r="P1065" s="1">
        <f>+VLOOKUP(D1065,[1]Sheet1!C$116:J$207,8,0)</f>
        <v>45327</v>
      </c>
    </row>
    <row r="1066" spans="1:16" hidden="1" outlineLevel="1" x14ac:dyDescent="0.2">
      <c r="B1066" s="8">
        <v>45273</v>
      </c>
      <c r="C1066" s="4" t="s">
        <v>4221</v>
      </c>
      <c r="D1066" s="4">
        <v>74628</v>
      </c>
      <c r="E1066" s="4" t="s">
        <v>3840</v>
      </c>
      <c r="F1066" s="4" t="s">
        <v>2129</v>
      </c>
      <c r="G1066" s="12">
        <v>501100</v>
      </c>
      <c r="H1066" s="11" t="s">
        <v>548</v>
      </c>
      <c r="I1066" s="12">
        <v>40088</v>
      </c>
      <c r="J1066" s="12">
        <f t="shared" si="20"/>
        <v>541188</v>
      </c>
      <c r="K1066" s="4" t="s">
        <v>505</v>
      </c>
      <c r="L1066" s="4" t="s">
        <v>3537</v>
      </c>
      <c r="M1066" t="s">
        <v>5455</v>
      </c>
      <c r="N1066" s="16">
        <f>+VLOOKUP(D1066,[1]Sheet1!C$116:J$207,6,0)</f>
        <v>541188</v>
      </c>
      <c r="O1066" s="16">
        <f t="shared" si="21"/>
        <v>0</v>
      </c>
      <c r="P1066" s="1">
        <f>+VLOOKUP(D1066,[1]Sheet1!C$116:J$207,8,0)</f>
        <v>45327</v>
      </c>
    </row>
    <row r="1067" spans="1:16" hidden="1" outlineLevel="1" x14ac:dyDescent="0.2">
      <c r="A1067" t="str">
        <f>+RIGHT(F1067,20)</f>
        <v>RRS20231211091SG0122</v>
      </c>
      <c r="B1067" s="8">
        <v>45275</v>
      </c>
      <c r="C1067" s="4" t="s">
        <v>404</v>
      </c>
      <c r="D1067" s="4">
        <v>17379</v>
      </c>
      <c r="E1067" s="4" t="s">
        <v>520</v>
      </c>
      <c r="F1067" s="4" t="s">
        <v>3965</v>
      </c>
      <c r="G1067" s="12">
        <v>-62637</v>
      </c>
      <c r="H1067" s="11" t="s">
        <v>548</v>
      </c>
      <c r="I1067" s="12">
        <v>-5011</v>
      </c>
      <c r="J1067" s="12">
        <f t="shared" si="20"/>
        <v>-67648</v>
      </c>
      <c r="K1067" s="4" t="s">
        <v>505</v>
      </c>
      <c r="L1067" s="4" t="s">
        <v>3537</v>
      </c>
      <c r="M1067" t="s">
        <v>5382</v>
      </c>
      <c r="N1067" s="16" t="e">
        <f>+VLOOKUP(D1067,[1]Sheet1!$C$1:$J$115,6,0)</f>
        <v>#N/A</v>
      </c>
      <c r="O1067" s="16" t="e">
        <f t="shared" si="21"/>
        <v>#N/A</v>
      </c>
      <c r="P1067" s="1" t="e">
        <f>+VLOOKUP(D1067,[1]Sheet1!$C$1:$J$115,8,0)</f>
        <v>#N/A</v>
      </c>
    </row>
    <row r="1068" spans="1:16" hidden="1" outlineLevel="1" x14ac:dyDescent="0.2">
      <c r="B1068" s="8">
        <v>45275</v>
      </c>
      <c r="C1068" s="4" t="s">
        <v>5170</v>
      </c>
      <c r="D1068" s="4">
        <v>75578</v>
      </c>
      <c r="E1068" s="4" t="s">
        <v>3840</v>
      </c>
      <c r="F1068" s="4" t="s">
        <v>4853</v>
      </c>
      <c r="G1068" s="12">
        <v>751650</v>
      </c>
      <c r="H1068" s="11" t="s">
        <v>548</v>
      </c>
      <c r="I1068" s="12">
        <v>60132</v>
      </c>
      <c r="J1068" s="12">
        <f t="shared" si="20"/>
        <v>811782</v>
      </c>
      <c r="K1068" s="4" t="s">
        <v>1643</v>
      </c>
      <c r="L1068" s="4" t="s">
        <v>2259</v>
      </c>
      <c r="M1068" t="s">
        <v>5455</v>
      </c>
      <c r="N1068" s="16">
        <f>+VLOOKUP(D1068,[1]Sheet1!C$116:J$207,6,0)</f>
        <v>811782</v>
      </c>
      <c r="O1068" s="16">
        <f t="shared" si="21"/>
        <v>0</v>
      </c>
      <c r="P1068" s="1">
        <f>+VLOOKUP(D1068,[1]Sheet1!C$116:J$207,8,0)</f>
        <v>45327</v>
      </c>
    </row>
    <row r="1069" spans="1:16" hidden="1" outlineLevel="1" x14ac:dyDescent="0.2">
      <c r="B1069" s="8">
        <v>45275</v>
      </c>
      <c r="C1069" s="4" t="s">
        <v>2613</v>
      </c>
      <c r="D1069" s="4">
        <v>75584</v>
      </c>
      <c r="E1069" s="4" t="s">
        <v>3840</v>
      </c>
      <c r="F1069" s="4" t="s">
        <v>581</v>
      </c>
      <c r="G1069" s="12">
        <v>751650</v>
      </c>
      <c r="H1069" s="11" t="s">
        <v>548</v>
      </c>
      <c r="I1069" s="12">
        <v>60132</v>
      </c>
      <c r="J1069" s="12">
        <f t="shared" si="20"/>
        <v>811782</v>
      </c>
      <c r="K1069" s="4" t="s">
        <v>1585</v>
      </c>
      <c r="L1069" s="4" t="s">
        <v>4674</v>
      </c>
      <c r="M1069" t="s">
        <v>5455</v>
      </c>
      <c r="N1069" s="16">
        <f>+VLOOKUP(D1069,[1]Sheet1!C$116:J$207,6,0)</f>
        <v>811782</v>
      </c>
      <c r="O1069" s="16">
        <f t="shared" si="21"/>
        <v>0</v>
      </c>
      <c r="P1069" s="1">
        <f>+VLOOKUP(D1069,[1]Sheet1!C$116:J$207,8,0)</f>
        <v>45327</v>
      </c>
    </row>
    <row r="1070" spans="1:16" hidden="1" outlineLevel="1" x14ac:dyDescent="0.2">
      <c r="B1070" s="8">
        <v>45275</v>
      </c>
      <c r="C1070" s="4" t="s">
        <v>2442</v>
      </c>
      <c r="D1070" s="4">
        <v>75728</v>
      </c>
      <c r="E1070" s="4" t="s">
        <v>3840</v>
      </c>
      <c r="F1070" s="4" t="s">
        <v>2888</v>
      </c>
      <c r="G1070" s="12">
        <v>400880</v>
      </c>
      <c r="H1070" s="11" t="s">
        <v>548</v>
      </c>
      <c r="I1070" s="12">
        <v>32070</v>
      </c>
      <c r="J1070" s="12">
        <f t="shared" si="20"/>
        <v>432950</v>
      </c>
      <c r="K1070" s="4" t="s">
        <v>505</v>
      </c>
      <c r="L1070" s="4" t="s">
        <v>3537</v>
      </c>
      <c r="M1070" t="s">
        <v>5455</v>
      </c>
      <c r="N1070" s="16">
        <f>+VLOOKUP(D1070,[1]Sheet1!C$116:J$207,6,0)</f>
        <v>432950</v>
      </c>
      <c r="O1070" s="16">
        <f t="shared" si="21"/>
        <v>0</v>
      </c>
      <c r="P1070" s="1">
        <f>+VLOOKUP(D1070,[1]Sheet1!C$116:J$207,8,0)</f>
        <v>45327</v>
      </c>
    </row>
    <row r="1071" spans="1:16" hidden="1" outlineLevel="1" x14ac:dyDescent="0.2">
      <c r="B1071" s="8">
        <v>45275</v>
      </c>
      <c r="C1071" s="4" t="s">
        <v>113</v>
      </c>
      <c r="D1071" s="4">
        <v>75729</v>
      </c>
      <c r="E1071" s="4" t="s">
        <v>3840</v>
      </c>
      <c r="F1071" s="4" t="s">
        <v>2712</v>
      </c>
      <c r="G1071" s="12">
        <v>400880</v>
      </c>
      <c r="H1071" s="11" t="s">
        <v>548</v>
      </c>
      <c r="I1071" s="12">
        <v>32070</v>
      </c>
      <c r="J1071" s="12">
        <f t="shared" si="20"/>
        <v>432950</v>
      </c>
      <c r="K1071" s="4" t="s">
        <v>505</v>
      </c>
      <c r="L1071" s="4" t="s">
        <v>3537</v>
      </c>
      <c r="M1071" t="s">
        <v>5455</v>
      </c>
      <c r="N1071" s="16">
        <f>+VLOOKUP(D1071,[1]Sheet1!C$116:J$207,6,0)</f>
        <v>432950</v>
      </c>
      <c r="O1071" s="16">
        <f t="shared" si="21"/>
        <v>0</v>
      </c>
      <c r="P1071" s="1">
        <f>+VLOOKUP(D1071,[1]Sheet1!C$116:J$207,8,0)</f>
        <v>45327</v>
      </c>
    </row>
    <row r="1072" spans="1:16" hidden="1" outlineLevel="1" x14ac:dyDescent="0.2">
      <c r="B1072" s="8">
        <v>45275</v>
      </c>
      <c r="C1072" s="4" t="s">
        <v>5109</v>
      </c>
      <c r="D1072" s="4">
        <v>75730</v>
      </c>
      <c r="E1072" s="4" t="s">
        <v>3840</v>
      </c>
      <c r="F1072" s="4" t="s">
        <v>3347</v>
      </c>
      <c r="G1072" s="12">
        <v>400880</v>
      </c>
      <c r="H1072" s="11" t="s">
        <v>548</v>
      </c>
      <c r="I1072" s="12">
        <v>32070</v>
      </c>
      <c r="J1072" s="12">
        <f t="shared" si="20"/>
        <v>432950</v>
      </c>
      <c r="K1072" s="4" t="s">
        <v>505</v>
      </c>
      <c r="L1072" s="4" t="s">
        <v>3537</v>
      </c>
      <c r="M1072" t="s">
        <v>5455</v>
      </c>
      <c r="N1072" s="16">
        <f>+VLOOKUP(D1072,[1]Sheet1!C$116:J$207,6,0)</f>
        <v>432950</v>
      </c>
      <c r="O1072" s="16">
        <f t="shared" si="21"/>
        <v>0</v>
      </c>
      <c r="P1072" s="1">
        <f>+VLOOKUP(D1072,[1]Sheet1!C$116:J$207,8,0)</f>
        <v>45327</v>
      </c>
    </row>
    <row r="1073" spans="2:16" hidden="1" outlineLevel="1" x14ac:dyDescent="0.2">
      <c r="B1073" s="8">
        <v>45278</v>
      </c>
      <c r="C1073" s="4" t="s">
        <v>1203</v>
      </c>
      <c r="D1073" s="4">
        <v>75888</v>
      </c>
      <c r="E1073" s="4" t="s">
        <v>3840</v>
      </c>
      <c r="F1073" s="4" t="s">
        <v>2022</v>
      </c>
      <c r="G1073" s="12">
        <v>400880</v>
      </c>
      <c r="H1073" s="11" t="s">
        <v>548</v>
      </c>
      <c r="I1073" s="12">
        <v>32070</v>
      </c>
      <c r="J1073" s="12">
        <f t="shared" si="20"/>
        <v>432950</v>
      </c>
      <c r="K1073" s="4" t="s">
        <v>505</v>
      </c>
      <c r="L1073" s="4" t="s">
        <v>3537</v>
      </c>
      <c r="M1073" t="s">
        <v>5455</v>
      </c>
      <c r="N1073" s="16">
        <f>+VLOOKUP(D1073,[1]Sheet1!C$116:J$207,6,0)</f>
        <v>432950</v>
      </c>
      <c r="O1073" s="16">
        <f t="shared" si="21"/>
        <v>0</v>
      </c>
      <c r="P1073" s="1">
        <f>+VLOOKUP(D1073,[1]Sheet1!C$116:J$207,8,0)</f>
        <v>45327</v>
      </c>
    </row>
    <row r="1074" spans="2:16" hidden="1" outlineLevel="1" x14ac:dyDescent="0.2">
      <c r="B1074" s="8">
        <v>45278</v>
      </c>
      <c r="C1074" s="4" t="s">
        <v>3298</v>
      </c>
      <c r="D1074" s="4">
        <v>75889</v>
      </c>
      <c r="E1074" s="4" t="s">
        <v>3840</v>
      </c>
      <c r="F1074" s="4" t="s">
        <v>1081</v>
      </c>
      <c r="G1074" s="12">
        <v>400880</v>
      </c>
      <c r="H1074" s="11" t="s">
        <v>548</v>
      </c>
      <c r="I1074" s="12">
        <v>32070</v>
      </c>
      <c r="J1074" s="12">
        <f t="shared" si="20"/>
        <v>432950</v>
      </c>
      <c r="K1074" s="4" t="s">
        <v>505</v>
      </c>
      <c r="L1074" s="4" t="s">
        <v>3537</v>
      </c>
      <c r="M1074" t="s">
        <v>5455</v>
      </c>
      <c r="N1074" s="16">
        <f>+VLOOKUP(D1074,[1]Sheet1!C$116:J$207,6,0)</f>
        <v>432950</v>
      </c>
      <c r="O1074" s="16">
        <f t="shared" si="21"/>
        <v>0</v>
      </c>
      <c r="P1074" s="1">
        <f>+VLOOKUP(D1074,[1]Sheet1!C$116:J$207,8,0)</f>
        <v>45327</v>
      </c>
    </row>
    <row r="1075" spans="2:16" hidden="1" outlineLevel="1" x14ac:dyDescent="0.2">
      <c r="B1075" s="8">
        <v>45278</v>
      </c>
      <c r="C1075" s="4" t="s">
        <v>38</v>
      </c>
      <c r="D1075" s="4">
        <v>75890</v>
      </c>
      <c r="E1075" s="4" t="s">
        <v>3840</v>
      </c>
      <c r="F1075" s="4" t="s">
        <v>3392</v>
      </c>
      <c r="G1075" s="12">
        <v>400880</v>
      </c>
      <c r="H1075" s="11" t="s">
        <v>548</v>
      </c>
      <c r="I1075" s="12">
        <v>32070</v>
      </c>
      <c r="J1075" s="12">
        <f t="shared" si="20"/>
        <v>432950</v>
      </c>
      <c r="K1075" s="4" t="s">
        <v>505</v>
      </c>
      <c r="L1075" s="4" t="s">
        <v>3537</v>
      </c>
      <c r="M1075" t="s">
        <v>5455</v>
      </c>
      <c r="N1075" s="16">
        <f>+VLOOKUP(D1075,[1]Sheet1!C$116:J$207,6,0)</f>
        <v>432950</v>
      </c>
      <c r="O1075" s="16">
        <f t="shared" si="21"/>
        <v>0</v>
      </c>
      <c r="P1075" s="1">
        <f>+VLOOKUP(D1075,[1]Sheet1!C$116:J$207,8,0)</f>
        <v>45327</v>
      </c>
    </row>
    <row r="1076" spans="2:16" hidden="1" outlineLevel="1" x14ac:dyDescent="0.2">
      <c r="B1076" s="8">
        <v>45278</v>
      </c>
      <c r="C1076" s="4" t="s">
        <v>1156</v>
      </c>
      <c r="D1076" s="4">
        <v>75891</v>
      </c>
      <c r="E1076" s="4" t="s">
        <v>3840</v>
      </c>
      <c r="F1076" s="4" t="s">
        <v>2547</v>
      </c>
      <c r="G1076" s="12">
        <v>501100</v>
      </c>
      <c r="H1076" s="11" t="s">
        <v>548</v>
      </c>
      <c r="I1076" s="12">
        <v>40088</v>
      </c>
      <c r="J1076" s="12">
        <f t="shared" si="20"/>
        <v>541188</v>
      </c>
      <c r="K1076" s="4" t="s">
        <v>505</v>
      </c>
      <c r="L1076" s="4" t="s">
        <v>3537</v>
      </c>
      <c r="M1076" t="s">
        <v>5455</v>
      </c>
      <c r="N1076" s="16">
        <f>+VLOOKUP(D1076,[1]Sheet1!C$116:J$207,6,0)</f>
        <v>541188</v>
      </c>
      <c r="O1076" s="16">
        <f t="shared" si="21"/>
        <v>0</v>
      </c>
      <c r="P1076" s="1">
        <f>+VLOOKUP(D1076,[1]Sheet1!C$116:J$207,8,0)</f>
        <v>45327</v>
      </c>
    </row>
    <row r="1077" spans="2:16" hidden="1" outlineLevel="1" x14ac:dyDescent="0.2">
      <c r="B1077" s="8">
        <v>45278</v>
      </c>
      <c r="C1077" s="4" t="s">
        <v>153</v>
      </c>
      <c r="D1077" s="4">
        <v>75892</v>
      </c>
      <c r="E1077" s="4" t="s">
        <v>3840</v>
      </c>
      <c r="F1077" s="4" t="s">
        <v>4703</v>
      </c>
      <c r="G1077" s="12">
        <v>400880</v>
      </c>
      <c r="H1077" s="11" t="s">
        <v>548</v>
      </c>
      <c r="I1077" s="12">
        <v>32070</v>
      </c>
      <c r="J1077" s="12">
        <f t="shared" si="20"/>
        <v>432950</v>
      </c>
      <c r="K1077" s="4" t="s">
        <v>505</v>
      </c>
      <c r="L1077" s="4" t="s">
        <v>3537</v>
      </c>
      <c r="M1077" t="s">
        <v>5455</v>
      </c>
      <c r="N1077" s="16">
        <f>+VLOOKUP(D1077,[1]Sheet1!C$116:J$207,6,0)</f>
        <v>432950</v>
      </c>
      <c r="O1077" s="16">
        <f t="shared" si="21"/>
        <v>0</v>
      </c>
      <c r="P1077" s="1">
        <f>+VLOOKUP(D1077,[1]Sheet1!C$116:J$207,8,0)</f>
        <v>45327</v>
      </c>
    </row>
    <row r="1078" spans="2:16" hidden="1" outlineLevel="1" x14ac:dyDescent="0.2">
      <c r="B1078" s="8">
        <v>45278</v>
      </c>
      <c r="C1078" s="4" t="s">
        <v>3404</v>
      </c>
      <c r="D1078" s="4">
        <v>75893</v>
      </c>
      <c r="E1078" s="4" t="s">
        <v>3840</v>
      </c>
      <c r="F1078" s="4" t="s">
        <v>1573</v>
      </c>
      <c r="G1078" s="12">
        <v>400880</v>
      </c>
      <c r="H1078" s="11" t="s">
        <v>548</v>
      </c>
      <c r="I1078" s="12">
        <v>32070</v>
      </c>
      <c r="J1078" s="12">
        <f t="shared" si="20"/>
        <v>432950</v>
      </c>
      <c r="K1078" s="4" t="s">
        <v>505</v>
      </c>
      <c r="L1078" s="4" t="s">
        <v>3537</v>
      </c>
      <c r="M1078" t="s">
        <v>5455</v>
      </c>
      <c r="N1078" s="16">
        <f>+VLOOKUP(D1078,[1]Sheet1!C$116:J$207,6,0)</f>
        <v>432950</v>
      </c>
      <c r="O1078" s="16">
        <f t="shared" si="21"/>
        <v>0</v>
      </c>
      <c r="P1078" s="1">
        <f>+VLOOKUP(D1078,[1]Sheet1!C$116:J$207,8,0)</f>
        <v>45327</v>
      </c>
    </row>
    <row r="1079" spans="2:16" hidden="1" outlineLevel="1" x14ac:dyDescent="0.2">
      <c r="B1079" s="8">
        <v>45278</v>
      </c>
      <c r="C1079" s="4" t="s">
        <v>3536</v>
      </c>
      <c r="D1079" s="4">
        <v>75894</v>
      </c>
      <c r="E1079" s="4" t="s">
        <v>3840</v>
      </c>
      <c r="F1079" s="4" t="s">
        <v>3352</v>
      </c>
      <c r="G1079" s="12">
        <v>400880</v>
      </c>
      <c r="H1079" s="11" t="s">
        <v>548</v>
      </c>
      <c r="I1079" s="12">
        <v>32070</v>
      </c>
      <c r="J1079" s="12">
        <f t="shared" si="20"/>
        <v>432950</v>
      </c>
      <c r="K1079" s="4" t="s">
        <v>505</v>
      </c>
      <c r="L1079" s="4" t="s">
        <v>3537</v>
      </c>
      <c r="M1079" t="s">
        <v>5455</v>
      </c>
      <c r="N1079" s="16">
        <f>+VLOOKUP(D1079,[1]Sheet1!C$116:J$207,6,0)</f>
        <v>432950</v>
      </c>
      <c r="O1079" s="16">
        <f t="shared" si="21"/>
        <v>0</v>
      </c>
      <c r="P1079" s="1">
        <f>+VLOOKUP(D1079,[1]Sheet1!C$116:J$207,8,0)</f>
        <v>45327</v>
      </c>
    </row>
    <row r="1080" spans="2:16" hidden="1" outlineLevel="1" x14ac:dyDescent="0.2">
      <c r="B1080" s="8">
        <v>45279</v>
      </c>
      <c r="C1080" s="4" t="s">
        <v>1491</v>
      </c>
      <c r="D1080" s="4">
        <v>76016</v>
      </c>
      <c r="E1080" s="4" t="s">
        <v>3840</v>
      </c>
      <c r="F1080" s="4" t="s">
        <v>5026</v>
      </c>
      <c r="G1080" s="12">
        <v>400880</v>
      </c>
      <c r="H1080" s="11" t="s">
        <v>548</v>
      </c>
      <c r="I1080" s="12">
        <v>32070</v>
      </c>
      <c r="J1080" s="12">
        <f t="shared" si="20"/>
        <v>432950</v>
      </c>
      <c r="K1080" s="4" t="s">
        <v>505</v>
      </c>
      <c r="L1080" s="4" t="s">
        <v>3537</v>
      </c>
      <c r="M1080" t="s">
        <v>5455</v>
      </c>
      <c r="N1080" s="16">
        <f>+VLOOKUP(D1080,[1]Sheet1!C$116:J$207,6,0)</f>
        <v>432950</v>
      </c>
      <c r="O1080" s="16">
        <f t="shared" si="21"/>
        <v>0</v>
      </c>
      <c r="P1080" s="1">
        <f>+VLOOKUP(D1080,[1]Sheet1!C$116:J$207,8,0)</f>
        <v>45327</v>
      </c>
    </row>
    <row r="1081" spans="2:16" hidden="1" outlineLevel="1" x14ac:dyDescent="0.2">
      <c r="B1081" s="8">
        <v>45279</v>
      </c>
      <c r="C1081" s="4" t="s">
        <v>1100</v>
      </c>
      <c r="D1081" s="4">
        <v>76017</v>
      </c>
      <c r="E1081" s="4" t="s">
        <v>3840</v>
      </c>
      <c r="F1081" s="4" t="s">
        <v>2808</v>
      </c>
      <c r="G1081" s="12">
        <v>400880</v>
      </c>
      <c r="H1081" s="11" t="s">
        <v>548</v>
      </c>
      <c r="I1081" s="12">
        <v>32070</v>
      </c>
      <c r="J1081" s="12">
        <f t="shared" si="20"/>
        <v>432950</v>
      </c>
      <c r="K1081" s="4" t="s">
        <v>2719</v>
      </c>
      <c r="L1081" s="4" t="s">
        <v>1445</v>
      </c>
      <c r="M1081" t="s">
        <v>5455</v>
      </c>
      <c r="N1081" s="16">
        <f>+VLOOKUP(D1081,[1]Sheet1!C$116:J$207,6,0)</f>
        <v>432950</v>
      </c>
      <c r="O1081" s="16">
        <f t="shared" si="21"/>
        <v>0</v>
      </c>
      <c r="P1081" s="1">
        <f>+VLOOKUP(D1081,[1]Sheet1!C$116:J$207,8,0)</f>
        <v>45327</v>
      </c>
    </row>
    <row r="1082" spans="2:16" hidden="1" outlineLevel="1" x14ac:dyDescent="0.2">
      <c r="B1082" s="8">
        <v>45280</v>
      </c>
      <c r="C1082" s="4" t="s">
        <v>4336</v>
      </c>
      <c r="D1082" s="4">
        <v>76046</v>
      </c>
      <c r="E1082" s="4" t="s">
        <v>3840</v>
      </c>
      <c r="F1082" s="4" t="s">
        <v>1957</v>
      </c>
      <c r="G1082" s="12">
        <v>1503300</v>
      </c>
      <c r="H1082" s="11" t="s">
        <v>548</v>
      </c>
      <c r="I1082" s="12">
        <v>120264</v>
      </c>
      <c r="J1082" s="12">
        <f t="shared" si="20"/>
        <v>1623564</v>
      </c>
      <c r="K1082" s="4" t="s">
        <v>2305</v>
      </c>
      <c r="L1082" s="4" t="s">
        <v>4010</v>
      </c>
      <c r="M1082" t="s">
        <v>5455</v>
      </c>
      <c r="N1082" s="16">
        <f>+VLOOKUP(D1082,[1]Sheet1!C$116:J$207,6,0)</f>
        <v>1623564</v>
      </c>
      <c r="O1082" s="16">
        <f t="shared" si="21"/>
        <v>0</v>
      </c>
      <c r="P1082" s="1">
        <f>+VLOOKUP(D1082,[1]Sheet1!C$116:J$207,8,0)</f>
        <v>45327</v>
      </c>
    </row>
    <row r="1083" spans="2:16" hidden="1" outlineLevel="1" x14ac:dyDescent="0.2">
      <c r="B1083" s="8">
        <v>45280</v>
      </c>
      <c r="C1083" s="4" t="s">
        <v>585</v>
      </c>
      <c r="D1083" s="4">
        <v>76097</v>
      </c>
      <c r="E1083" s="4" t="s">
        <v>3840</v>
      </c>
      <c r="F1083" s="4" t="s">
        <v>209</v>
      </c>
      <c r="G1083" s="12">
        <v>400880</v>
      </c>
      <c r="H1083" s="11" t="s">
        <v>548</v>
      </c>
      <c r="I1083" s="12">
        <v>32070</v>
      </c>
      <c r="J1083" s="12">
        <f t="shared" si="20"/>
        <v>432950</v>
      </c>
      <c r="K1083" s="4" t="s">
        <v>505</v>
      </c>
      <c r="L1083" s="4" t="s">
        <v>3537</v>
      </c>
      <c r="M1083" t="s">
        <v>5455</v>
      </c>
      <c r="N1083" s="16">
        <f>+VLOOKUP(D1083,[1]Sheet1!C$116:J$207,6,0)</f>
        <v>432950</v>
      </c>
      <c r="O1083" s="16">
        <f t="shared" si="21"/>
        <v>0</v>
      </c>
      <c r="P1083" s="1">
        <f>+VLOOKUP(D1083,[1]Sheet1!C$116:J$207,8,0)</f>
        <v>45327</v>
      </c>
    </row>
    <row r="1084" spans="2:16" hidden="1" outlineLevel="1" x14ac:dyDescent="0.2">
      <c r="B1084" s="8">
        <v>45280</v>
      </c>
      <c r="C1084" s="4" t="s">
        <v>4024</v>
      </c>
      <c r="D1084" s="4">
        <v>76098</v>
      </c>
      <c r="E1084" s="4" t="s">
        <v>3840</v>
      </c>
      <c r="F1084" s="4" t="s">
        <v>4840</v>
      </c>
      <c r="G1084" s="12">
        <v>400880</v>
      </c>
      <c r="H1084" s="11" t="s">
        <v>548</v>
      </c>
      <c r="I1084" s="12">
        <v>32070</v>
      </c>
      <c r="J1084" s="12">
        <f t="shared" si="20"/>
        <v>432950</v>
      </c>
      <c r="K1084" s="4" t="s">
        <v>505</v>
      </c>
      <c r="L1084" s="4" t="s">
        <v>3537</v>
      </c>
      <c r="M1084" t="s">
        <v>5455</v>
      </c>
      <c r="N1084" s="16">
        <f>+VLOOKUP(D1084,[1]Sheet1!C$116:J$207,6,0)</f>
        <v>432950</v>
      </c>
      <c r="O1084" s="16">
        <f t="shared" si="21"/>
        <v>0</v>
      </c>
      <c r="P1084" s="1">
        <f>+VLOOKUP(D1084,[1]Sheet1!C$116:J$207,8,0)</f>
        <v>45327</v>
      </c>
    </row>
    <row r="1085" spans="2:16" hidden="1" outlineLevel="1" x14ac:dyDescent="0.2">
      <c r="B1085" s="8">
        <v>45280</v>
      </c>
      <c r="C1085" s="4" t="s">
        <v>3493</v>
      </c>
      <c r="D1085" s="4">
        <v>76099</v>
      </c>
      <c r="E1085" s="4" t="s">
        <v>3840</v>
      </c>
      <c r="F1085" s="4" t="s">
        <v>3183</v>
      </c>
      <c r="G1085" s="12">
        <v>400880</v>
      </c>
      <c r="H1085" s="11" t="s">
        <v>548</v>
      </c>
      <c r="I1085" s="12">
        <v>32070</v>
      </c>
      <c r="J1085" s="12">
        <f t="shared" si="20"/>
        <v>432950</v>
      </c>
      <c r="K1085" s="4" t="s">
        <v>2372</v>
      </c>
      <c r="L1085" s="4" t="s">
        <v>4418</v>
      </c>
      <c r="M1085" t="s">
        <v>5455</v>
      </c>
      <c r="N1085" s="16">
        <f>+VLOOKUP(D1085,[1]Sheet1!C$116:J$207,6,0)</f>
        <v>432950</v>
      </c>
      <c r="O1085" s="16">
        <f t="shared" si="21"/>
        <v>0</v>
      </c>
      <c r="P1085" s="1">
        <f>+VLOOKUP(D1085,[1]Sheet1!C$116:J$207,8,0)</f>
        <v>45327</v>
      </c>
    </row>
    <row r="1086" spans="2:16" hidden="1" outlineLevel="1" x14ac:dyDescent="0.2">
      <c r="B1086" s="8">
        <v>45281</v>
      </c>
      <c r="C1086" s="4" t="s">
        <v>5039</v>
      </c>
      <c r="D1086" s="4">
        <v>77064</v>
      </c>
      <c r="E1086" s="4" t="s">
        <v>3840</v>
      </c>
      <c r="F1086" s="4" t="s">
        <v>1127</v>
      </c>
      <c r="G1086" s="12">
        <v>400880</v>
      </c>
      <c r="H1086" s="11" t="s">
        <v>548</v>
      </c>
      <c r="I1086" s="12">
        <v>32070</v>
      </c>
      <c r="J1086" s="12">
        <f t="shared" si="20"/>
        <v>432950</v>
      </c>
      <c r="K1086" s="4" t="s">
        <v>505</v>
      </c>
      <c r="L1086" s="4" t="s">
        <v>3537</v>
      </c>
      <c r="M1086" t="s">
        <v>5455</v>
      </c>
      <c r="N1086" s="16">
        <f>+VLOOKUP(D1086,[1]Sheet1!C$116:J$207,6,0)</f>
        <v>432950</v>
      </c>
      <c r="O1086" s="16">
        <f t="shared" si="21"/>
        <v>0</v>
      </c>
      <c r="P1086" s="1">
        <f>+VLOOKUP(D1086,[1]Sheet1!C$116:J$207,8,0)</f>
        <v>45327</v>
      </c>
    </row>
    <row r="1087" spans="2:16" hidden="1" outlineLevel="1" x14ac:dyDescent="0.2">
      <c r="B1087" s="8">
        <v>45281</v>
      </c>
      <c r="C1087" s="4" t="s">
        <v>795</v>
      </c>
      <c r="D1087" s="4">
        <v>77065</v>
      </c>
      <c r="E1087" s="4" t="s">
        <v>3840</v>
      </c>
      <c r="F1087" s="4" t="s">
        <v>4016</v>
      </c>
      <c r="G1087" s="12">
        <v>400880</v>
      </c>
      <c r="H1087" s="11" t="s">
        <v>548</v>
      </c>
      <c r="I1087" s="12">
        <v>32070</v>
      </c>
      <c r="J1087" s="12">
        <f t="shared" si="20"/>
        <v>432950</v>
      </c>
      <c r="K1087" s="4" t="s">
        <v>505</v>
      </c>
      <c r="L1087" s="4" t="s">
        <v>3537</v>
      </c>
      <c r="M1087" t="s">
        <v>5455</v>
      </c>
      <c r="N1087" s="16">
        <f>+VLOOKUP(D1087,[1]Sheet1!C$116:J$207,6,0)</f>
        <v>432950</v>
      </c>
      <c r="O1087" s="16">
        <f t="shared" si="21"/>
        <v>0</v>
      </c>
      <c r="P1087" s="1">
        <f>+VLOOKUP(D1087,[1]Sheet1!C$116:J$207,8,0)</f>
        <v>45327</v>
      </c>
    </row>
    <row r="1088" spans="2:16" hidden="1" outlineLevel="1" x14ac:dyDescent="0.2">
      <c r="B1088" s="8">
        <v>45281</v>
      </c>
      <c r="C1088" s="4" t="s">
        <v>1727</v>
      </c>
      <c r="D1088" s="4">
        <v>77066</v>
      </c>
      <c r="E1088" s="4" t="s">
        <v>3840</v>
      </c>
      <c r="F1088" s="4" t="s">
        <v>589</v>
      </c>
      <c r="G1088" s="12">
        <v>400880</v>
      </c>
      <c r="H1088" s="11" t="s">
        <v>548</v>
      </c>
      <c r="I1088" s="12">
        <v>32070</v>
      </c>
      <c r="J1088" s="12">
        <f t="shared" si="20"/>
        <v>432950</v>
      </c>
      <c r="K1088" s="4" t="s">
        <v>505</v>
      </c>
      <c r="L1088" s="4" t="s">
        <v>3537</v>
      </c>
      <c r="M1088" t="s">
        <v>5455</v>
      </c>
      <c r="N1088" s="16">
        <f>+VLOOKUP(D1088,[1]Sheet1!C$116:J$207,6,0)</f>
        <v>432950</v>
      </c>
      <c r="O1088" s="16">
        <f t="shared" si="21"/>
        <v>0</v>
      </c>
      <c r="P1088" s="1">
        <f>+VLOOKUP(D1088,[1]Sheet1!C$116:J$207,8,0)</f>
        <v>45327</v>
      </c>
    </row>
    <row r="1089" spans="1:16" hidden="1" outlineLevel="1" x14ac:dyDescent="0.2">
      <c r="B1089" s="8">
        <v>45281</v>
      </c>
      <c r="C1089" s="4" t="s">
        <v>5300</v>
      </c>
      <c r="D1089" s="4">
        <v>13980</v>
      </c>
      <c r="E1089" s="4"/>
      <c r="F1089" s="4" t="s">
        <v>5366</v>
      </c>
      <c r="G1089" s="12">
        <v>-369167</v>
      </c>
      <c r="H1089" s="4" t="s">
        <v>5372</v>
      </c>
      <c r="I1089" s="12">
        <v>-29533</v>
      </c>
      <c r="J1089" s="12">
        <f t="shared" si="20"/>
        <v>-398700</v>
      </c>
      <c r="K1089" s="4" t="s">
        <v>505</v>
      </c>
      <c r="L1089" s="4" t="s">
        <v>3537</v>
      </c>
      <c r="M1089" t="s">
        <v>5455</v>
      </c>
      <c r="N1089" s="16">
        <f>+VLOOKUP(D1089,[1]Sheet1!C$116:J$207,6,0)</f>
        <v>-398700</v>
      </c>
      <c r="O1089" s="16">
        <f t="shared" si="21"/>
        <v>0</v>
      </c>
      <c r="P1089" s="1">
        <f>+VLOOKUP(D1089,[1]Sheet1!C$116:J$207,8,0)</f>
        <v>45327</v>
      </c>
    </row>
    <row r="1090" spans="1:16" hidden="1" outlineLevel="1" x14ac:dyDescent="0.2">
      <c r="B1090" s="8">
        <v>45281</v>
      </c>
      <c r="C1090" s="4" t="s">
        <v>5301</v>
      </c>
      <c r="D1090" s="4">
        <v>14077</v>
      </c>
      <c r="E1090" s="4"/>
      <c r="F1090" s="4" t="s">
        <v>5367</v>
      </c>
      <c r="G1090" s="12">
        <v>-184584</v>
      </c>
      <c r="H1090" s="4" t="s">
        <v>5372</v>
      </c>
      <c r="I1090" s="12">
        <v>-14767</v>
      </c>
      <c r="J1090" s="12">
        <f t="shared" ref="J1090:J1115" si="22">+G1090+I1090</f>
        <v>-199351</v>
      </c>
      <c r="K1090" s="4" t="s">
        <v>505</v>
      </c>
      <c r="L1090" s="4" t="s">
        <v>3537</v>
      </c>
      <c r="M1090" t="s">
        <v>5455</v>
      </c>
      <c r="N1090" s="16">
        <f>+VLOOKUP(D1090,[1]Sheet1!C$116:J$207,6,0)</f>
        <v>-199351</v>
      </c>
      <c r="O1090" s="16">
        <f t="shared" si="21"/>
        <v>0</v>
      </c>
      <c r="P1090" s="1">
        <f>+VLOOKUP(D1090,[1]Sheet1!C$116:J$207,8,0)</f>
        <v>45327</v>
      </c>
    </row>
    <row r="1091" spans="1:16" hidden="1" outlineLevel="1" x14ac:dyDescent="0.2">
      <c r="B1091" s="8">
        <v>45281</v>
      </c>
      <c r="C1091" s="4" t="s">
        <v>5302</v>
      </c>
      <c r="D1091" s="4">
        <v>14086</v>
      </c>
      <c r="E1091" s="4"/>
      <c r="F1091" s="4" t="s">
        <v>5368</v>
      </c>
      <c r="G1091" s="12">
        <v>-369167</v>
      </c>
      <c r="H1091" s="4" t="s">
        <v>5372</v>
      </c>
      <c r="I1091" s="12">
        <v>-29533</v>
      </c>
      <c r="J1091" s="12">
        <f t="shared" si="22"/>
        <v>-398700</v>
      </c>
      <c r="K1091" s="4" t="s">
        <v>505</v>
      </c>
      <c r="L1091" s="4" t="s">
        <v>3537</v>
      </c>
      <c r="M1091" t="s">
        <v>5455</v>
      </c>
      <c r="N1091" s="16">
        <f>+VLOOKUP(D1091,[1]Sheet1!C$116:J$207,6,0)</f>
        <v>-398700</v>
      </c>
      <c r="O1091" s="16">
        <f t="shared" si="21"/>
        <v>0</v>
      </c>
      <c r="P1091" s="1">
        <f>+VLOOKUP(D1091,[1]Sheet1!C$116:J$207,8,0)</f>
        <v>45327</v>
      </c>
    </row>
    <row r="1092" spans="1:16" hidden="1" outlineLevel="1" x14ac:dyDescent="0.2">
      <c r="B1092" s="8">
        <v>45281</v>
      </c>
      <c r="C1092" s="4" t="s">
        <v>5303</v>
      </c>
      <c r="D1092" s="4">
        <v>14094</v>
      </c>
      <c r="E1092" s="4"/>
      <c r="F1092" s="4" t="s">
        <v>5369</v>
      </c>
      <c r="G1092" s="12">
        <v>-369167</v>
      </c>
      <c r="H1092" s="4" t="s">
        <v>5372</v>
      </c>
      <c r="I1092" s="12">
        <v>-29533</v>
      </c>
      <c r="J1092" s="12">
        <f t="shared" si="22"/>
        <v>-398700</v>
      </c>
      <c r="K1092" s="4" t="s">
        <v>505</v>
      </c>
      <c r="L1092" s="4" t="s">
        <v>3537</v>
      </c>
      <c r="M1092" t="s">
        <v>5455</v>
      </c>
      <c r="N1092" s="16">
        <f>+VLOOKUP(D1092,[1]Sheet1!C$116:J$207,6,0)</f>
        <v>-398700</v>
      </c>
      <c r="O1092" s="16">
        <f t="shared" si="21"/>
        <v>0</v>
      </c>
      <c r="P1092" s="1">
        <f>+VLOOKUP(D1092,[1]Sheet1!C$116:J$207,8,0)</f>
        <v>45327</v>
      </c>
    </row>
    <row r="1093" spans="1:16" hidden="1" outlineLevel="1" x14ac:dyDescent="0.2">
      <c r="B1093" s="8">
        <v>45281</v>
      </c>
      <c r="C1093" s="4" t="s">
        <v>5304</v>
      </c>
      <c r="D1093" s="4">
        <v>14099</v>
      </c>
      <c r="E1093" s="4"/>
      <c r="F1093" s="4" t="s">
        <v>5370</v>
      </c>
      <c r="G1093" s="12">
        <v>-369167</v>
      </c>
      <c r="H1093" s="4" t="s">
        <v>5372</v>
      </c>
      <c r="I1093" s="12">
        <v>-29533</v>
      </c>
      <c r="J1093" s="12">
        <f t="shared" si="22"/>
        <v>-398700</v>
      </c>
      <c r="K1093" s="4" t="s">
        <v>505</v>
      </c>
      <c r="L1093" s="4" t="s">
        <v>3537</v>
      </c>
      <c r="M1093" t="s">
        <v>5455</v>
      </c>
      <c r="N1093" s="16">
        <f>+VLOOKUP(D1093,[1]Sheet1!C$116:J$207,6,0)</f>
        <v>-398700</v>
      </c>
      <c r="O1093" s="16">
        <f t="shared" si="21"/>
        <v>0</v>
      </c>
      <c r="P1093" s="1">
        <f>+VLOOKUP(D1093,[1]Sheet1!C$116:J$207,8,0)</f>
        <v>45327</v>
      </c>
    </row>
    <row r="1094" spans="1:16" hidden="1" outlineLevel="1" x14ac:dyDescent="0.2">
      <c r="B1094" s="8">
        <v>45282</v>
      </c>
      <c r="C1094" s="4" t="s">
        <v>1707</v>
      </c>
      <c r="D1094" s="4">
        <v>77282</v>
      </c>
      <c r="E1094" s="4" t="s">
        <v>3840</v>
      </c>
      <c r="F1094" s="4" t="s">
        <v>2635</v>
      </c>
      <c r="G1094" s="12">
        <v>400880</v>
      </c>
      <c r="H1094" s="11" t="s">
        <v>548</v>
      </c>
      <c r="I1094" s="12">
        <v>32070</v>
      </c>
      <c r="J1094" s="12">
        <f t="shared" si="22"/>
        <v>432950</v>
      </c>
      <c r="K1094" s="4" t="s">
        <v>505</v>
      </c>
      <c r="L1094" s="4" t="s">
        <v>3537</v>
      </c>
      <c r="M1094" t="s">
        <v>5455</v>
      </c>
      <c r="N1094" s="16">
        <f>+VLOOKUP(D1094,[1]Sheet1!C$116:J$207,6,0)</f>
        <v>432950</v>
      </c>
      <c r="O1094" s="16">
        <f t="shared" si="21"/>
        <v>0</v>
      </c>
      <c r="P1094" s="1">
        <f>+VLOOKUP(D1094,[1]Sheet1!C$116:J$207,8,0)</f>
        <v>45327</v>
      </c>
    </row>
    <row r="1095" spans="1:16" hidden="1" outlineLevel="1" x14ac:dyDescent="0.2">
      <c r="B1095" s="8">
        <v>45282</v>
      </c>
      <c r="C1095" s="4" t="s">
        <v>2503</v>
      </c>
      <c r="D1095" s="4">
        <v>77283</v>
      </c>
      <c r="E1095" s="4" t="s">
        <v>3840</v>
      </c>
      <c r="F1095" s="4" t="s">
        <v>3138</v>
      </c>
      <c r="G1095" s="12">
        <v>400880</v>
      </c>
      <c r="H1095" s="11" t="s">
        <v>548</v>
      </c>
      <c r="I1095" s="12">
        <v>32070</v>
      </c>
      <c r="J1095" s="12">
        <f t="shared" si="22"/>
        <v>432950</v>
      </c>
      <c r="K1095" s="4" t="s">
        <v>505</v>
      </c>
      <c r="L1095" s="4" t="s">
        <v>3537</v>
      </c>
      <c r="M1095" t="s">
        <v>5455</v>
      </c>
      <c r="N1095" s="16">
        <f>+VLOOKUP(D1095,[1]Sheet1!C$116:J$207,6,0)</f>
        <v>432950</v>
      </c>
      <c r="O1095" s="16">
        <f t="shared" si="21"/>
        <v>0</v>
      </c>
      <c r="P1095" s="1">
        <f>+VLOOKUP(D1095,[1]Sheet1!C$116:J$207,8,0)</f>
        <v>45327</v>
      </c>
    </row>
    <row r="1096" spans="1:16" hidden="1" outlineLevel="1" x14ac:dyDescent="0.2">
      <c r="B1096" s="8">
        <v>45283</v>
      </c>
      <c r="C1096" s="4" t="s">
        <v>2417</v>
      </c>
      <c r="D1096" s="4">
        <v>77358</v>
      </c>
      <c r="E1096" s="4" t="s">
        <v>3840</v>
      </c>
      <c r="F1096" s="4" t="s">
        <v>1358</v>
      </c>
      <c r="G1096" s="12">
        <v>501100</v>
      </c>
      <c r="H1096" s="11" t="s">
        <v>548</v>
      </c>
      <c r="I1096" s="12">
        <v>40088</v>
      </c>
      <c r="J1096" s="12">
        <f t="shared" si="22"/>
        <v>541188</v>
      </c>
      <c r="K1096" s="4" t="s">
        <v>2372</v>
      </c>
      <c r="L1096" s="4" t="s">
        <v>4418</v>
      </c>
      <c r="M1096" t="s">
        <v>5455</v>
      </c>
      <c r="N1096" s="16">
        <f>+VLOOKUP(D1096,[1]Sheet1!C$116:J$207,6,0)</f>
        <v>541188</v>
      </c>
      <c r="O1096" s="16">
        <f t="shared" si="21"/>
        <v>0</v>
      </c>
      <c r="P1096" s="1">
        <f>+VLOOKUP(D1096,[1]Sheet1!C$116:J$207,8,0)</f>
        <v>45327</v>
      </c>
    </row>
    <row r="1097" spans="1:16" hidden="1" outlineLevel="1" x14ac:dyDescent="0.2">
      <c r="B1097" s="8">
        <v>45286</v>
      </c>
      <c r="C1097" s="4" t="s">
        <v>1234</v>
      </c>
      <c r="D1097" s="4">
        <v>77478</v>
      </c>
      <c r="E1097" s="4" t="s">
        <v>3840</v>
      </c>
      <c r="F1097" s="4" t="s">
        <v>3979</v>
      </c>
      <c r="G1097" s="12">
        <v>400880</v>
      </c>
      <c r="H1097" s="11" t="s">
        <v>548</v>
      </c>
      <c r="I1097" s="12">
        <v>32070</v>
      </c>
      <c r="J1097" s="12">
        <f t="shared" si="22"/>
        <v>432950</v>
      </c>
      <c r="K1097" s="4" t="s">
        <v>505</v>
      </c>
      <c r="L1097" s="4" t="s">
        <v>3537</v>
      </c>
      <c r="M1097" t="s">
        <v>5455</v>
      </c>
      <c r="N1097" s="16">
        <f>+VLOOKUP(D1097,[1]Sheet1!C$116:J$207,6,0)</f>
        <v>432950</v>
      </c>
      <c r="O1097" s="16">
        <f t="shared" si="21"/>
        <v>0</v>
      </c>
      <c r="P1097" s="1">
        <f>+VLOOKUP(D1097,[1]Sheet1!C$116:J$207,8,0)</f>
        <v>45327</v>
      </c>
    </row>
    <row r="1098" spans="1:16" hidden="1" outlineLevel="1" x14ac:dyDescent="0.2">
      <c r="B1098" s="8">
        <v>45286</v>
      </c>
      <c r="C1098" s="4" t="s">
        <v>3468</v>
      </c>
      <c r="D1098" s="4">
        <v>77479</v>
      </c>
      <c r="E1098" s="4" t="s">
        <v>3840</v>
      </c>
      <c r="F1098" s="4" t="s">
        <v>3352</v>
      </c>
      <c r="G1098" s="12">
        <v>400880</v>
      </c>
      <c r="H1098" s="11" t="s">
        <v>548</v>
      </c>
      <c r="I1098" s="12">
        <v>32070</v>
      </c>
      <c r="J1098" s="12">
        <f t="shared" si="22"/>
        <v>432950</v>
      </c>
      <c r="K1098" s="4" t="s">
        <v>505</v>
      </c>
      <c r="L1098" s="4" t="s">
        <v>3537</v>
      </c>
      <c r="M1098" t="s">
        <v>5455</v>
      </c>
      <c r="N1098" s="16">
        <f>+VLOOKUP(D1098,[1]Sheet1!C$116:J$207,6,0)</f>
        <v>432950</v>
      </c>
      <c r="O1098" s="16">
        <f t="shared" si="21"/>
        <v>0</v>
      </c>
      <c r="P1098" s="1">
        <f>+VLOOKUP(D1098,[1]Sheet1!C$116:J$207,8,0)</f>
        <v>45327</v>
      </c>
    </row>
    <row r="1099" spans="1:16" hidden="1" outlineLevel="1" x14ac:dyDescent="0.2">
      <c r="B1099" s="8">
        <v>45286</v>
      </c>
      <c r="C1099" s="4" t="s">
        <v>2208</v>
      </c>
      <c r="D1099" s="4">
        <v>77480</v>
      </c>
      <c r="E1099" s="4" t="s">
        <v>3840</v>
      </c>
      <c r="F1099" s="4" t="s">
        <v>497</v>
      </c>
      <c r="G1099" s="12">
        <v>400880</v>
      </c>
      <c r="H1099" s="11" t="s">
        <v>548</v>
      </c>
      <c r="I1099" s="12">
        <v>32070</v>
      </c>
      <c r="J1099" s="12">
        <f t="shared" si="22"/>
        <v>432950</v>
      </c>
      <c r="K1099" s="4" t="s">
        <v>505</v>
      </c>
      <c r="L1099" s="4" t="s">
        <v>3537</v>
      </c>
      <c r="M1099" t="s">
        <v>5455</v>
      </c>
      <c r="N1099" s="16">
        <f>+VLOOKUP(D1099,[1]Sheet1!C$116:J$207,6,0)</f>
        <v>432950</v>
      </c>
      <c r="O1099" s="16">
        <f t="shared" si="21"/>
        <v>0</v>
      </c>
      <c r="P1099" s="1">
        <f>+VLOOKUP(D1099,[1]Sheet1!C$116:J$207,8,0)</f>
        <v>45327</v>
      </c>
    </row>
    <row r="1100" spans="1:16" hidden="1" outlineLevel="1" x14ac:dyDescent="0.2">
      <c r="B1100" s="8">
        <v>45286</v>
      </c>
      <c r="C1100" s="4" t="s">
        <v>1605</v>
      </c>
      <c r="D1100" s="4">
        <v>77481</v>
      </c>
      <c r="E1100" s="4" t="s">
        <v>3840</v>
      </c>
      <c r="F1100" s="4" t="s">
        <v>2670</v>
      </c>
      <c r="G1100" s="12">
        <v>400880</v>
      </c>
      <c r="H1100" s="11" t="s">
        <v>548</v>
      </c>
      <c r="I1100" s="12">
        <v>32070</v>
      </c>
      <c r="J1100" s="12">
        <f t="shared" si="22"/>
        <v>432950</v>
      </c>
      <c r="K1100" s="4" t="s">
        <v>505</v>
      </c>
      <c r="L1100" s="4" t="s">
        <v>3537</v>
      </c>
      <c r="M1100" t="s">
        <v>5455</v>
      </c>
      <c r="N1100" s="16">
        <f>+VLOOKUP(D1100,[1]Sheet1!C$116:J$207,6,0)</f>
        <v>432950</v>
      </c>
      <c r="O1100" s="16">
        <f t="shared" si="21"/>
        <v>0</v>
      </c>
      <c r="P1100" s="1">
        <f>+VLOOKUP(D1100,[1]Sheet1!C$116:J$207,8,0)</f>
        <v>45327</v>
      </c>
    </row>
    <row r="1101" spans="1:16" hidden="1" outlineLevel="1" x14ac:dyDescent="0.2">
      <c r="B1101" s="8">
        <v>45286</v>
      </c>
      <c r="C1101" s="4" t="s">
        <v>3557</v>
      </c>
      <c r="D1101" s="4">
        <v>77490</v>
      </c>
      <c r="E1101" s="4" t="s">
        <v>3840</v>
      </c>
      <c r="F1101" s="4" t="s">
        <v>4172</v>
      </c>
      <c r="G1101" s="12">
        <v>400880</v>
      </c>
      <c r="H1101" s="11" t="s">
        <v>548</v>
      </c>
      <c r="I1101" s="12">
        <v>32070</v>
      </c>
      <c r="J1101" s="12">
        <f t="shared" si="22"/>
        <v>432950</v>
      </c>
      <c r="K1101" s="4" t="s">
        <v>505</v>
      </c>
      <c r="L1101" s="4" t="s">
        <v>3537</v>
      </c>
      <c r="M1101" t="s">
        <v>5455</v>
      </c>
      <c r="N1101" s="16">
        <f>+VLOOKUP(D1101,[1]Sheet1!C$116:J$207,6,0)</f>
        <v>432950</v>
      </c>
      <c r="O1101" s="16">
        <f t="shared" si="21"/>
        <v>0</v>
      </c>
      <c r="P1101" s="1">
        <f>+VLOOKUP(D1101,[1]Sheet1!C$116:J$207,8,0)</f>
        <v>45327</v>
      </c>
    </row>
    <row r="1102" spans="1:16" hidden="1" outlineLevel="1" x14ac:dyDescent="0.2">
      <c r="A1102" t="str">
        <f>+RIGHT(F1102,20)</f>
        <v>RRS20231215520SG0122</v>
      </c>
      <c r="B1102" s="8">
        <v>45287</v>
      </c>
      <c r="C1102" s="4" t="s">
        <v>2486</v>
      </c>
      <c r="D1102" s="4">
        <v>17612</v>
      </c>
      <c r="E1102" s="4" t="s">
        <v>520</v>
      </c>
      <c r="F1102" s="4" t="s">
        <v>4640</v>
      </c>
      <c r="G1102" s="12">
        <v>-313185</v>
      </c>
      <c r="H1102" s="11" t="s">
        <v>548</v>
      </c>
      <c r="I1102" s="12">
        <v>-25055</v>
      </c>
      <c r="J1102" s="12">
        <f t="shared" si="22"/>
        <v>-338240</v>
      </c>
      <c r="K1102" s="4" t="s">
        <v>505</v>
      </c>
      <c r="L1102" s="4" t="s">
        <v>3537</v>
      </c>
      <c r="M1102" t="s">
        <v>5382</v>
      </c>
      <c r="N1102" s="16" t="e">
        <f>+VLOOKUP(D1102,[1]Sheet1!$C$1:$J$115,6,0)</f>
        <v>#N/A</v>
      </c>
      <c r="O1102" s="16" t="e">
        <f t="shared" si="21"/>
        <v>#N/A</v>
      </c>
      <c r="P1102" s="1" t="e">
        <f>+VLOOKUP(D1102,[1]Sheet1!$C$1:$J$115,8,0)</f>
        <v>#N/A</v>
      </c>
    </row>
    <row r="1103" spans="1:16" hidden="1" outlineLevel="1" x14ac:dyDescent="0.2">
      <c r="B1103" s="8">
        <v>45287</v>
      </c>
      <c r="C1103" s="4" t="s">
        <v>2543</v>
      </c>
      <c r="D1103" s="4">
        <v>77592</v>
      </c>
      <c r="E1103" s="4" t="s">
        <v>3840</v>
      </c>
      <c r="F1103" s="4" t="s">
        <v>299</v>
      </c>
      <c r="G1103" s="12">
        <v>400880</v>
      </c>
      <c r="H1103" s="11" t="s">
        <v>548</v>
      </c>
      <c r="I1103" s="12">
        <v>32070</v>
      </c>
      <c r="J1103" s="12">
        <f t="shared" si="22"/>
        <v>432950</v>
      </c>
      <c r="K1103" s="4" t="s">
        <v>505</v>
      </c>
      <c r="L1103" s="4" t="s">
        <v>3537</v>
      </c>
      <c r="M1103" t="s">
        <v>5455</v>
      </c>
      <c r="N1103" s="16">
        <f>+VLOOKUP(D1103,[1]Sheet1!C$116:J$207,6,0)</f>
        <v>432950</v>
      </c>
      <c r="O1103" s="16">
        <f t="shared" si="21"/>
        <v>0</v>
      </c>
      <c r="P1103" s="1">
        <f>+VLOOKUP(D1103,[1]Sheet1!C$116:J$207,8,0)</f>
        <v>45327</v>
      </c>
    </row>
    <row r="1104" spans="1:16" hidden="1" outlineLevel="1" x14ac:dyDescent="0.2">
      <c r="B1104" s="8">
        <v>45287</v>
      </c>
      <c r="C1104" s="4" t="s">
        <v>246</v>
      </c>
      <c r="D1104" s="4">
        <v>77612</v>
      </c>
      <c r="E1104" s="4" t="s">
        <v>3840</v>
      </c>
      <c r="F1104" s="4" t="s">
        <v>1918</v>
      </c>
      <c r="G1104" s="12">
        <v>400880</v>
      </c>
      <c r="H1104" s="11" t="s">
        <v>548</v>
      </c>
      <c r="I1104" s="12">
        <v>32070</v>
      </c>
      <c r="J1104" s="12">
        <f t="shared" si="22"/>
        <v>432950</v>
      </c>
      <c r="K1104" s="4" t="s">
        <v>505</v>
      </c>
      <c r="L1104" s="4" t="s">
        <v>3537</v>
      </c>
      <c r="M1104" t="s">
        <v>5455</v>
      </c>
      <c r="N1104" s="16">
        <f>+VLOOKUP(D1104,[1]Sheet1!C$116:J$207,6,0)</f>
        <v>432950</v>
      </c>
      <c r="O1104" s="16">
        <f t="shared" si="21"/>
        <v>0</v>
      </c>
      <c r="P1104" s="1">
        <f>+VLOOKUP(D1104,[1]Sheet1!C$116:J$207,8,0)</f>
        <v>45327</v>
      </c>
    </row>
    <row r="1105" spans="1:16" hidden="1" outlineLevel="1" x14ac:dyDescent="0.2">
      <c r="B1105" s="8">
        <v>45287</v>
      </c>
      <c r="C1105" s="4" t="s">
        <v>2436</v>
      </c>
      <c r="D1105" s="4">
        <v>77617</v>
      </c>
      <c r="E1105" s="4" t="s">
        <v>3840</v>
      </c>
      <c r="F1105" s="4" t="s">
        <v>3074</v>
      </c>
      <c r="G1105" s="12">
        <v>501100</v>
      </c>
      <c r="H1105" s="11" t="s">
        <v>548</v>
      </c>
      <c r="I1105" s="12">
        <v>40088</v>
      </c>
      <c r="J1105" s="12">
        <f t="shared" si="22"/>
        <v>541188</v>
      </c>
      <c r="K1105" s="4" t="s">
        <v>505</v>
      </c>
      <c r="L1105" s="4" t="s">
        <v>3537</v>
      </c>
      <c r="M1105" t="s">
        <v>5455</v>
      </c>
      <c r="N1105" s="16">
        <f>+VLOOKUP(D1105,[1]Sheet1!C$116:J$207,6,0)</f>
        <v>541188</v>
      </c>
      <c r="O1105" s="16">
        <f t="shared" si="21"/>
        <v>0</v>
      </c>
      <c r="P1105" s="1">
        <f>+VLOOKUP(D1105,[1]Sheet1!C$116:J$207,8,0)</f>
        <v>45327</v>
      </c>
    </row>
    <row r="1106" spans="1:16" hidden="1" outlineLevel="1" x14ac:dyDescent="0.2">
      <c r="B1106" s="8">
        <v>45287</v>
      </c>
      <c r="C1106" s="4" t="s">
        <v>1859</v>
      </c>
      <c r="D1106" s="4">
        <v>77618</v>
      </c>
      <c r="E1106" s="4" t="s">
        <v>3840</v>
      </c>
      <c r="F1106" s="4" t="s">
        <v>3450</v>
      </c>
      <c r="G1106" s="12">
        <v>400880</v>
      </c>
      <c r="H1106" s="11" t="s">
        <v>548</v>
      </c>
      <c r="I1106" s="12">
        <v>32070</v>
      </c>
      <c r="J1106" s="12">
        <f t="shared" si="22"/>
        <v>432950</v>
      </c>
      <c r="K1106" s="4" t="s">
        <v>505</v>
      </c>
      <c r="L1106" s="4" t="s">
        <v>3537</v>
      </c>
      <c r="M1106" t="s">
        <v>5455</v>
      </c>
      <c r="N1106" s="16">
        <f>+VLOOKUP(D1106,[1]Sheet1!C$116:J$207,6,0)</f>
        <v>432950</v>
      </c>
      <c r="O1106" s="16">
        <f t="shared" si="21"/>
        <v>0</v>
      </c>
      <c r="P1106" s="1">
        <f>+VLOOKUP(D1106,[1]Sheet1!C$116:J$207,8,0)</f>
        <v>45327</v>
      </c>
    </row>
    <row r="1107" spans="1:16" hidden="1" outlineLevel="1" x14ac:dyDescent="0.2">
      <c r="B1107" s="8">
        <v>45287</v>
      </c>
      <c r="C1107" s="4" t="s">
        <v>830</v>
      </c>
      <c r="D1107" s="4">
        <v>77623</v>
      </c>
      <c r="E1107" s="4" t="s">
        <v>3840</v>
      </c>
      <c r="F1107" s="4" t="s">
        <v>5026</v>
      </c>
      <c r="G1107" s="12">
        <v>400880</v>
      </c>
      <c r="H1107" s="11" t="s">
        <v>548</v>
      </c>
      <c r="I1107" s="12">
        <v>32070</v>
      </c>
      <c r="J1107" s="12">
        <f t="shared" si="22"/>
        <v>432950</v>
      </c>
      <c r="K1107" s="4" t="s">
        <v>505</v>
      </c>
      <c r="L1107" s="4" t="s">
        <v>3537</v>
      </c>
      <c r="M1107" t="s">
        <v>5455</v>
      </c>
      <c r="N1107" s="16">
        <f>+VLOOKUP(D1107,[1]Sheet1!C$116:J$207,6,0)</f>
        <v>432950</v>
      </c>
      <c r="O1107" s="16">
        <f t="shared" si="21"/>
        <v>0</v>
      </c>
      <c r="P1107" s="1">
        <f>+VLOOKUP(D1107,[1]Sheet1!C$116:J$207,8,0)</f>
        <v>45327</v>
      </c>
    </row>
    <row r="1108" spans="1:16" hidden="1" outlineLevel="1" x14ac:dyDescent="0.2">
      <c r="A1108" t="str">
        <f t="shared" ref="A1108:A1121" si="23">+RIGHT(F1108,20)</f>
        <v>RRS20231227348VT3004</v>
      </c>
      <c r="B1108" s="8">
        <v>45289</v>
      </c>
      <c r="C1108" s="4" t="s">
        <v>1050</v>
      </c>
      <c r="D1108" s="4">
        <v>437</v>
      </c>
      <c r="E1108" s="4" t="s">
        <v>2227</v>
      </c>
      <c r="F1108" s="4" t="s">
        <v>4745</v>
      </c>
      <c r="G1108" s="12">
        <v>-62637</v>
      </c>
      <c r="H1108" s="11" t="s">
        <v>548</v>
      </c>
      <c r="I1108" s="12">
        <v>-5011</v>
      </c>
      <c r="J1108" s="12">
        <f t="shared" si="22"/>
        <v>-67648</v>
      </c>
      <c r="K1108" s="4" t="s">
        <v>2305</v>
      </c>
      <c r="L1108" s="4" t="s">
        <v>4010</v>
      </c>
      <c r="M1108" t="s">
        <v>5455</v>
      </c>
      <c r="N1108" s="16">
        <f>+VLOOKUP(D1108,[1]Sheet1!C$116:J$207,6,0)</f>
        <v>-67648</v>
      </c>
      <c r="O1108" s="16">
        <f t="shared" si="21"/>
        <v>0</v>
      </c>
      <c r="P1108" s="1">
        <f>+VLOOKUP(D1108,[1]Sheet1!C$116:J$207,8,0)</f>
        <v>45327</v>
      </c>
    </row>
    <row r="1109" spans="1:16" hidden="1" outlineLevel="1" x14ac:dyDescent="0.2">
      <c r="A1109" t="str">
        <f t="shared" si="23"/>
        <v>RRS20231226212CT5004</v>
      </c>
      <c r="B1109" s="8">
        <v>45289</v>
      </c>
      <c r="C1109" s="4" t="s">
        <v>3121</v>
      </c>
      <c r="D1109" s="4">
        <v>662</v>
      </c>
      <c r="E1109" s="4" t="s">
        <v>1178</v>
      </c>
      <c r="F1109" s="4" t="s">
        <v>4940</v>
      </c>
      <c r="G1109" s="12">
        <v>-62637</v>
      </c>
      <c r="H1109" s="11" t="s">
        <v>548</v>
      </c>
      <c r="I1109" s="12">
        <v>-5011</v>
      </c>
      <c r="J1109" s="12">
        <f t="shared" si="22"/>
        <v>-67648</v>
      </c>
      <c r="K1109" s="4" t="s">
        <v>1585</v>
      </c>
      <c r="L1109" s="4" t="s">
        <v>4674</v>
      </c>
      <c r="M1109" t="s">
        <v>5455</v>
      </c>
      <c r="N1109" s="16">
        <f>+VLOOKUP(D1109,[1]Sheet1!C$116:J$207,6,0)</f>
        <v>-67648</v>
      </c>
      <c r="O1109" s="16">
        <f t="shared" si="21"/>
        <v>0</v>
      </c>
      <c r="P1109" s="1">
        <f>+VLOOKUP(D1109,[1]Sheet1!C$116:J$207,8,0)</f>
        <v>45327</v>
      </c>
    </row>
    <row r="1110" spans="1:16" hidden="1" outlineLevel="1" x14ac:dyDescent="0.2">
      <c r="A1110" t="str">
        <f t="shared" si="23"/>
        <v>RRS20231213350CT5009</v>
      </c>
      <c r="B1110" s="8">
        <v>45289</v>
      </c>
      <c r="C1110" s="4" t="s">
        <v>197</v>
      </c>
      <c r="D1110" s="4">
        <v>682</v>
      </c>
      <c r="E1110" s="4" t="s">
        <v>1178</v>
      </c>
      <c r="F1110" s="4" t="s">
        <v>4932</v>
      </c>
      <c r="G1110" s="12">
        <v>-62637</v>
      </c>
      <c r="H1110" s="11" t="s">
        <v>548</v>
      </c>
      <c r="I1110" s="12">
        <v>-5011</v>
      </c>
      <c r="J1110" s="12">
        <f t="shared" si="22"/>
        <v>-67648</v>
      </c>
      <c r="K1110" s="4" t="s">
        <v>1585</v>
      </c>
      <c r="L1110" s="4" t="s">
        <v>4674</v>
      </c>
      <c r="M1110" t="s">
        <v>5455</v>
      </c>
      <c r="N1110" s="16">
        <f>+VLOOKUP(D1110,[1]Sheet1!C$116:J$207,6,0)</f>
        <v>-67648</v>
      </c>
      <c r="O1110" s="16">
        <f t="shared" si="21"/>
        <v>0</v>
      </c>
      <c r="P1110" s="1">
        <f>+VLOOKUP(D1110,[1]Sheet1!C$116:J$207,8,0)</f>
        <v>45327</v>
      </c>
    </row>
    <row r="1111" spans="1:16" hidden="1" outlineLevel="1" x14ac:dyDescent="0.2">
      <c r="A1111" t="str">
        <f t="shared" si="23"/>
        <v>RRS20231227339SG0103</v>
      </c>
      <c r="B1111" s="8">
        <v>45289</v>
      </c>
      <c r="C1111" s="4" t="s">
        <v>1094</v>
      </c>
      <c r="D1111" s="4">
        <v>19166</v>
      </c>
      <c r="E1111" s="4" t="s">
        <v>520</v>
      </c>
      <c r="F1111" s="4" t="s">
        <v>4540</v>
      </c>
      <c r="G1111" s="12">
        <v>-125274</v>
      </c>
      <c r="H1111" s="11" t="s">
        <v>548</v>
      </c>
      <c r="I1111" s="12">
        <v>-10022</v>
      </c>
      <c r="J1111" s="12">
        <f t="shared" si="22"/>
        <v>-135296</v>
      </c>
      <c r="K1111" s="4" t="s">
        <v>505</v>
      </c>
      <c r="L1111" s="4" t="s">
        <v>3537</v>
      </c>
      <c r="M1111" t="s">
        <v>5455</v>
      </c>
      <c r="N1111" s="16">
        <f>+VLOOKUP(D1111,[1]Sheet1!C$116:J$207,6,0)</f>
        <v>-135296</v>
      </c>
      <c r="O1111" s="16">
        <f t="shared" si="21"/>
        <v>0</v>
      </c>
      <c r="P1111" s="1">
        <f>+VLOOKUP(D1111,[1]Sheet1!C$116:J$207,8,0)</f>
        <v>45327</v>
      </c>
    </row>
    <row r="1112" spans="1:16" hidden="1" outlineLevel="1" x14ac:dyDescent="0.2">
      <c r="A1112" t="str">
        <f t="shared" si="23"/>
        <v>RRS20231228419SG0286</v>
      </c>
      <c r="B1112" s="8">
        <v>45289</v>
      </c>
      <c r="C1112" s="4" t="s">
        <v>4850</v>
      </c>
      <c r="D1112" s="4">
        <v>19167</v>
      </c>
      <c r="E1112" s="4" t="s">
        <v>520</v>
      </c>
      <c r="F1112" s="4" t="s">
        <v>1779</v>
      </c>
      <c r="G1112" s="12">
        <v>-626370</v>
      </c>
      <c r="H1112" s="11" t="s">
        <v>548</v>
      </c>
      <c r="I1112" s="12">
        <v>-50110</v>
      </c>
      <c r="J1112" s="12">
        <f t="shared" si="22"/>
        <v>-676480</v>
      </c>
      <c r="K1112" s="4" t="s">
        <v>505</v>
      </c>
      <c r="L1112" s="4" t="s">
        <v>3537</v>
      </c>
      <c r="M1112" t="s">
        <v>5455</v>
      </c>
      <c r="N1112" s="16">
        <f>+VLOOKUP(D1112,[1]Sheet1!C$116:J$207,6,0)</f>
        <v>-676480</v>
      </c>
      <c r="O1112" s="16">
        <f t="shared" si="21"/>
        <v>0</v>
      </c>
      <c r="P1112" s="1">
        <f>+VLOOKUP(D1112,[1]Sheet1!C$116:J$207,8,0)</f>
        <v>45327</v>
      </c>
    </row>
    <row r="1113" spans="1:16" hidden="1" outlineLevel="1" x14ac:dyDescent="0.2">
      <c r="A1113" t="str">
        <f t="shared" si="23"/>
        <v>RRS20231228399SG0269</v>
      </c>
      <c r="B1113" s="8">
        <v>45289</v>
      </c>
      <c r="C1113" s="4" t="s">
        <v>778</v>
      </c>
      <c r="D1113" s="4">
        <v>19168</v>
      </c>
      <c r="E1113" s="4" t="s">
        <v>520</v>
      </c>
      <c r="F1113" s="4" t="s">
        <v>4504</v>
      </c>
      <c r="G1113" s="12">
        <v>-626370</v>
      </c>
      <c r="H1113" s="11" t="s">
        <v>548</v>
      </c>
      <c r="I1113" s="12">
        <v>-50110</v>
      </c>
      <c r="J1113" s="12">
        <f t="shared" si="22"/>
        <v>-676480</v>
      </c>
      <c r="K1113" s="4" t="s">
        <v>505</v>
      </c>
      <c r="L1113" s="4" t="s">
        <v>3537</v>
      </c>
      <c r="M1113" t="s">
        <v>5455</v>
      </c>
      <c r="N1113" s="16">
        <f>+VLOOKUP(D1113,[1]Sheet1!C$116:J$207,6,0)</f>
        <v>-676480</v>
      </c>
      <c r="O1113" s="16">
        <f t="shared" si="21"/>
        <v>0</v>
      </c>
      <c r="P1113" s="1">
        <f>+VLOOKUP(D1113,[1]Sheet1!C$116:J$207,8,0)</f>
        <v>45327</v>
      </c>
    </row>
    <row r="1114" spans="1:16" hidden="1" outlineLevel="1" x14ac:dyDescent="0.2">
      <c r="A1114" t="str">
        <f t="shared" si="23"/>
        <v>RRS20231228401SG0201</v>
      </c>
      <c r="B1114" s="8">
        <v>45289</v>
      </c>
      <c r="C1114" s="4" t="s">
        <v>4002</v>
      </c>
      <c r="D1114" s="4">
        <v>19169</v>
      </c>
      <c r="E1114" s="4" t="s">
        <v>520</v>
      </c>
      <c r="F1114" s="4" t="s">
        <v>3603</v>
      </c>
      <c r="G1114" s="12">
        <v>-689007</v>
      </c>
      <c r="H1114" s="11" t="s">
        <v>548</v>
      </c>
      <c r="I1114" s="12">
        <v>-55121</v>
      </c>
      <c r="J1114" s="12">
        <f t="shared" si="22"/>
        <v>-744128</v>
      </c>
      <c r="K1114" s="4" t="s">
        <v>505</v>
      </c>
      <c r="L1114" s="4" t="s">
        <v>3537</v>
      </c>
      <c r="M1114" t="s">
        <v>5455</v>
      </c>
      <c r="N1114" s="16">
        <f>+VLOOKUP(D1114,[1]Sheet1!C$116:J$207,6,0)</f>
        <v>-744128</v>
      </c>
      <c r="O1114" s="16">
        <f t="shared" si="21"/>
        <v>0</v>
      </c>
      <c r="P1114" s="1">
        <f>+VLOOKUP(D1114,[1]Sheet1!C$116:J$207,8,0)</f>
        <v>45327</v>
      </c>
    </row>
    <row r="1115" spans="1:16" hidden="1" outlineLevel="1" x14ac:dyDescent="0.2">
      <c r="A1115" t="str">
        <f t="shared" si="23"/>
        <v>RRS20231228411SG0035</v>
      </c>
      <c r="B1115" s="8">
        <v>45289</v>
      </c>
      <c r="C1115" s="4" t="s">
        <v>4661</v>
      </c>
      <c r="D1115" s="4">
        <v>19234</v>
      </c>
      <c r="E1115" s="4" t="s">
        <v>520</v>
      </c>
      <c r="F1115" s="4" t="s">
        <v>4695</v>
      </c>
      <c r="G1115" s="12">
        <v>-62637</v>
      </c>
      <c r="H1115" s="11" t="s">
        <v>548</v>
      </c>
      <c r="I1115" s="12">
        <v>-5011</v>
      </c>
      <c r="J1115" s="12">
        <f t="shared" si="22"/>
        <v>-67648</v>
      </c>
      <c r="K1115" s="4" t="s">
        <v>505</v>
      </c>
      <c r="L1115" s="4" t="s">
        <v>3537</v>
      </c>
      <c r="M1115" t="s">
        <v>5455</v>
      </c>
      <c r="N1115" s="16">
        <f>+VLOOKUP(D1115,[1]Sheet1!C$116:J$207,6,0)</f>
        <v>-67648</v>
      </c>
      <c r="O1115" s="16">
        <f t="shared" si="21"/>
        <v>0</v>
      </c>
      <c r="P1115" s="1">
        <f>+VLOOKUP(D1115,[1]Sheet1!C$116:J$207,8,0)</f>
        <v>45327</v>
      </c>
    </row>
    <row r="1116" spans="1:16" hidden="1" x14ac:dyDescent="0.2">
      <c r="A1116" t="str">
        <f t="shared" si="23"/>
        <v>RRS20231229437SG0289</v>
      </c>
      <c r="B1116" s="8">
        <v>45303</v>
      </c>
      <c r="C1116" s="4" t="s">
        <v>5383</v>
      </c>
      <c r="D1116">
        <f>0+C1116</f>
        <v>73</v>
      </c>
      <c r="E1116" s="4" t="s">
        <v>5423</v>
      </c>
      <c r="F1116" s="4" t="s">
        <v>5424</v>
      </c>
      <c r="G1116" s="12">
        <v>-501096</v>
      </c>
      <c r="H1116" s="11" t="s">
        <v>548</v>
      </c>
      <c r="I1116" s="12">
        <v>-40088</v>
      </c>
      <c r="J1116" s="12">
        <v>-541184</v>
      </c>
      <c r="K1116" s="4" t="s">
        <v>505</v>
      </c>
      <c r="L1116" s="4" t="s">
        <v>3537</v>
      </c>
      <c r="M1116" t="s">
        <v>5455</v>
      </c>
      <c r="N1116" s="16">
        <f>+VLOOKUP(D1116,[1]Sheet1!C$116:J$207,6,0)</f>
        <v>-541184</v>
      </c>
      <c r="O1116" s="16">
        <f t="shared" ref="O1116:O1157" si="24">+N1116-J1116</f>
        <v>0</v>
      </c>
      <c r="P1116" s="1">
        <f>+VLOOKUP(D1116,[1]Sheet1!C$116:J$207,8,0)</f>
        <v>45327</v>
      </c>
    </row>
    <row r="1117" spans="1:16" hidden="1" x14ac:dyDescent="0.2">
      <c r="A1117" t="str">
        <f t="shared" si="23"/>
        <v>RRS20240104986CT5005</v>
      </c>
      <c r="B1117" s="8">
        <v>45305</v>
      </c>
      <c r="C1117" s="4" t="s">
        <v>5384</v>
      </c>
      <c r="D1117">
        <f t="shared" ref="D1117:D1180" si="25">0+C1117</f>
        <v>1</v>
      </c>
      <c r="E1117" s="4" t="s">
        <v>5425</v>
      </c>
      <c r="F1117" s="4" t="s">
        <v>5426</v>
      </c>
      <c r="G1117" s="12">
        <v>-187911</v>
      </c>
      <c r="H1117" s="11" t="s">
        <v>548</v>
      </c>
      <c r="I1117" s="12">
        <v>-15033</v>
      </c>
      <c r="J1117" s="12">
        <v>-202944</v>
      </c>
      <c r="K1117" s="4" t="s">
        <v>1585</v>
      </c>
      <c r="L1117" s="4" t="s">
        <v>4674</v>
      </c>
      <c r="M1117" t="s">
        <v>5455</v>
      </c>
      <c r="N1117" s="16">
        <f>+VLOOKUP(D1117,[1]Sheet1!C$116:J$207,6,0)</f>
        <v>-202944</v>
      </c>
      <c r="O1117" s="16">
        <f t="shared" si="24"/>
        <v>0</v>
      </c>
      <c r="P1117" s="1">
        <f>+VLOOKUP(D1117,[1]Sheet1!C$116:J$207,8,0)</f>
        <v>45327</v>
      </c>
    </row>
    <row r="1118" spans="1:16" hidden="1" x14ac:dyDescent="0.2">
      <c r="A1118" t="s">
        <v>5453</v>
      </c>
      <c r="B1118" s="8">
        <v>45305</v>
      </c>
      <c r="C1118" s="4" t="s">
        <v>5384</v>
      </c>
      <c r="D1118" t="s">
        <v>5454</v>
      </c>
      <c r="E1118" s="4" t="s">
        <v>5427</v>
      </c>
      <c r="F1118" s="4" t="s">
        <v>3806</v>
      </c>
      <c r="G1118" s="12">
        <v>-313185</v>
      </c>
      <c r="H1118" s="11" t="s">
        <v>548</v>
      </c>
      <c r="I1118" s="12">
        <v>-25055</v>
      </c>
      <c r="J1118" s="12">
        <v>-338240</v>
      </c>
      <c r="K1118" s="4" t="s">
        <v>2372</v>
      </c>
      <c r="L1118" s="4" t="s">
        <v>4418</v>
      </c>
      <c r="M1118" t="s">
        <v>5455</v>
      </c>
      <c r="N1118" s="16">
        <f>+VLOOKUP(D1118,[1]Sheet1!C$116:J$207,6,0)</f>
        <v>-338240</v>
      </c>
      <c r="O1118" s="16">
        <f t="shared" si="24"/>
        <v>0</v>
      </c>
      <c r="P1118" s="1">
        <f>+VLOOKUP(D1118,[1]Sheet1!C$116:J$207,8,0)</f>
        <v>45327</v>
      </c>
    </row>
    <row r="1119" spans="1:16" hidden="1" x14ac:dyDescent="0.2">
      <c r="A1119" t="str">
        <f t="shared" si="23"/>
        <v>RRS20240105111CT5005</v>
      </c>
      <c r="B1119" s="8">
        <v>45305</v>
      </c>
      <c r="C1119" s="4" t="s">
        <v>5385</v>
      </c>
      <c r="D1119">
        <f t="shared" si="25"/>
        <v>2</v>
      </c>
      <c r="E1119" s="4" t="s">
        <v>5425</v>
      </c>
      <c r="F1119" s="4" t="s">
        <v>5428</v>
      </c>
      <c r="G1119" s="12">
        <v>-62637</v>
      </c>
      <c r="H1119" s="11" t="s">
        <v>548</v>
      </c>
      <c r="I1119" s="12">
        <v>-5011</v>
      </c>
      <c r="J1119" s="12">
        <v>-67648</v>
      </c>
      <c r="K1119" s="4" t="s">
        <v>1585</v>
      </c>
      <c r="L1119" s="4" t="s">
        <v>4674</v>
      </c>
      <c r="M1119" t="s">
        <v>5455</v>
      </c>
      <c r="N1119" s="16">
        <f>+VLOOKUP(D1119,[1]Sheet1!C$116:J$207,6,0)</f>
        <v>-67648</v>
      </c>
      <c r="O1119" s="16">
        <f t="shared" si="24"/>
        <v>0</v>
      </c>
      <c r="P1119" s="1">
        <f>+VLOOKUP(D1119,[1]Sheet1!C$116:J$207,8,0)</f>
        <v>45327</v>
      </c>
    </row>
    <row r="1120" spans="1:16" hidden="1" x14ac:dyDescent="0.2">
      <c r="A1120" t="str">
        <f t="shared" si="23"/>
        <v>RRS20240102578SG0188</v>
      </c>
      <c r="B1120" s="8">
        <v>45305</v>
      </c>
      <c r="C1120" s="4" t="s">
        <v>5386</v>
      </c>
      <c r="D1120">
        <f t="shared" si="25"/>
        <v>97</v>
      </c>
      <c r="E1120" s="4" t="s">
        <v>5423</v>
      </c>
      <c r="F1120" s="4" t="s">
        <v>5429</v>
      </c>
      <c r="G1120" s="12">
        <v>-501096</v>
      </c>
      <c r="H1120" s="11" t="s">
        <v>548</v>
      </c>
      <c r="I1120" s="12">
        <v>-40088</v>
      </c>
      <c r="J1120" s="12">
        <v>-541184</v>
      </c>
      <c r="K1120" s="4" t="s">
        <v>505</v>
      </c>
      <c r="L1120" s="4" t="s">
        <v>3537</v>
      </c>
      <c r="M1120" t="s">
        <v>5455</v>
      </c>
      <c r="N1120" s="16">
        <f>+VLOOKUP(D1120,[1]Sheet1!C$116:J$207,6,0)</f>
        <v>-541184</v>
      </c>
      <c r="O1120" s="16">
        <f t="shared" si="24"/>
        <v>0</v>
      </c>
      <c r="P1120" s="1">
        <f>+VLOOKUP(D1120,[1]Sheet1!C$116:J$207,8,0)</f>
        <v>45327</v>
      </c>
    </row>
    <row r="1121" spans="1:16" hidden="1" x14ac:dyDescent="0.2">
      <c r="A1121" t="str">
        <f t="shared" si="23"/>
        <v>RRS20231228409SG0331</v>
      </c>
      <c r="B1121" s="8">
        <v>45305</v>
      </c>
      <c r="C1121" s="4" t="s">
        <v>5387</v>
      </c>
      <c r="D1121">
        <f t="shared" si="25"/>
        <v>98</v>
      </c>
      <c r="E1121" s="4" t="s">
        <v>5423</v>
      </c>
      <c r="F1121" s="4" t="s">
        <v>5430</v>
      </c>
      <c r="G1121" s="12">
        <v>-501096</v>
      </c>
      <c r="H1121" s="11" t="s">
        <v>548</v>
      </c>
      <c r="I1121" s="12">
        <v>-40088</v>
      </c>
      <c r="J1121" s="12">
        <v>-541184</v>
      </c>
      <c r="K1121" s="4" t="s">
        <v>505</v>
      </c>
      <c r="L1121" s="4" t="s">
        <v>3537</v>
      </c>
      <c r="M1121" t="s">
        <v>5455</v>
      </c>
      <c r="N1121" s="16">
        <f>+VLOOKUP(D1121,[1]Sheet1!C$116:J$207,6,0)</f>
        <v>-541184</v>
      </c>
      <c r="O1121" s="16">
        <f t="shared" si="24"/>
        <v>0</v>
      </c>
      <c r="P1121" s="1">
        <f>+VLOOKUP(D1121,[1]Sheet1!C$116:J$207,8,0)</f>
        <v>45327</v>
      </c>
    </row>
    <row r="1122" spans="1:16" hidden="1" x14ac:dyDescent="0.2">
      <c r="B1122" s="8">
        <v>45306</v>
      </c>
      <c r="C1122" s="4" t="s">
        <v>5388</v>
      </c>
      <c r="D1122">
        <f t="shared" si="25"/>
        <v>2647</v>
      </c>
      <c r="E1122" s="4" t="s">
        <v>5431</v>
      </c>
      <c r="F1122" s="4" t="s">
        <v>5432</v>
      </c>
      <c r="G1122" s="12">
        <v>501096</v>
      </c>
      <c r="H1122" s="11" t="s">
        <v>548</v>
      </c>
      <c r="I1122" s="12">
        <v>40088</v>
      </c>
      <c r="J1122" s="12">
        <v>541184</v>
      </c>
      <c r="K1122" s="4" t="s">
        <v>505</v>
      </c>
      <c r="L1122" s="4" t="s">
        <v>3537</v>
      </c>
      <c r="M1122" t="s">
        <v>5507</v>
      </c>
      <c r="N1122" s="16">
        <f>+VLOOKUP(D1122,[1]Sheet1!C$208:J$237,6,0)</f>
        <v>541184</v>
      </c>
      <c r="O1122" s="16">
        <f t="shared" si="24"/>
        <v>0</v>
      </c>
      <c r="P1122" s="1">
        <f>+VLOOKUP(D1122,[1]Sheet1!C$208:J$237,8,0)</f>
        <v>45357</v>
      </c>
    </row>
    <row r="1123" spans="1:16" hidden="1" x14ac:dyDescent="0.2">
      <c r="B1123" s="8">
        <v>45307</v>
      </c>
      <c r="C1123" s="4" t="s">
        <v>5389</v>
      </c>
      <c r="D1123">
        <f t="shared" si="25"/>
        <v>2687</v>
      </c>
      <c r="E1123" s="4" t="s">
        <v>5431</v>
      </c>
      <c r="F1123" s="4" t="s">
        <v>3183</v>
      </c>
      <c r="G1123" s="12">
        <v>501096</v>
      </c>
      <c r="H1123" s="11" t="s">
        <v>548</v>
      </c>
      <c r="I1123" s="12">
        <v>40088</v>
      </c>
      <c r="J1123" s="12">
        <v>541184</v>
      </c>
      <c r="K1123" s="4" t="s">
        <v>2372</v>
      </c>
      <c r="L1123" s="4" t="s">
        <v>4418</v>
      </c>
      <c r="M1123" t="s">
        <v>5507</v>
      </c>
      <c r="N1123" s="16">
        <f>+VLOOKUP(D1123,[1]Sheet1!C$208:J$237,6,0)</f>
        <v>541184</v>
      </c>
      <c r="O1123" s="16">
        <f t="shared" si="24"/>
        <v>0</v>
      </c>
      <c r="P1123" s="1">
        <f>+VLOOKUP(D1123,[1]Sheet1!C$208:J$237,8,0)</f>
        <v>45357</v>
      </c>
    </row>
    <row r="1124" spans="1:16" hidden="1" x14ac:dyDescent="0.2">
      <c r="B1124" s="8">
        <v>45307</v>
      </c>
      <c r="C1124" s="4" t="s">
        <v>5390</v>
      </c>
      <c r="D1124">
        <f t="shared" si="25"/>
        <v>2706</v>
      </c>
      <c r="E1124" s="4" t="s">
        <v>5431</v>
      </c>
      <c r="F1124" s="4" t="s">
        <v>3352</v>
      </c>
      <c r="G1124" s="12">
        <v>501096</v>
      </c>
      <c r="H1124" s="11" t="s">
        <v>548</v>
      </c>
      <c r="I1124" s="12">
        <v>40088</v>
      </c>
      <c r="J1124" s="12">
        <v>541184</v>
      </c>
      <c r="K1124" s="4" t="s">
        <v>505</v>
      </c>
      <c r="L1124" s="4" t="s">
        <v>3537</v>
      </c>
      <c r="M1124" t="s">
        <v>5507</v>
      </c>
      <c r="N1124" s="16">
        <f>+VLOOKUP(D1124,[1]Sheet1!C$208:J$237,6,0)</f>
        <v>541184</v>
      </c>
      <c r="O1124" s="16">
        <f t="shared" si="24"/>
        <v>0</v>
      </c>
      <c r="P1124" s="1">
        <f>+VLOOKUP(D1124,[1]Sheet1!C$208:J$237,8,0)</f>
        <v>45357</v>
      </c>
    </row>
    <row r="1125" spans="1:16" hidden="1" x14ac:dyDescent="0.2">
      <c r="B1125" s="8">
        <v>45308</v>
      </c>
      <c r="C1125" s="4" t="s">
        <v>5391</v>
      </c>
      <c r="D1125">
        <f t="shared" si="25"/>
        <v>268</v>
      </c>
      <c r="E1125" s="4" t="s">
        <v>5433</v>
      </c>
      <c r="F1125" s="4" t="s">
        <v>5370</v>
      </c>
      <c r="G1125" s="12">
        <v>-272724</v>
      </c>
      <c r="H1125" s="11" t="s">
        <v>548</v>
      </c>
      <c r="I1125" s="12">
        <v>-21818</v>
      </c>
      <c r="J1125" s="12">
        <v>-294542</v>
      </c>
      <c r="K1125" s="4" t="s">
        <v>505</v>
      </c>
      <c r="L1125" s="4" t="s">
        <v>3537</v>
      </c>
      <c r="M1125" t="s">
        <v>5455</v>
      </c>
      <c r="N1125" s="16">
        <f>+VLOOKUP(D1125,[1]Sheet1!C$116:J$207,6,0)</f>
        <v>-294542</v>
      </c>
      <c r="O1125" s="16">
        <f t="shared" si="24"/>
        <v>0</v>
      </c>
      <c r="P1125" s="1">
        <f>+VLOOKUP(D1125,[1]Sheet1!C$116:J$207,8,0)</f>
        <v>45327</v>
      </c>
    </row>
    <row r="1126" spans="1:16" hidden="1" x14ac:dyDescent="0.2">
      <c r="B1126" s="8">
        <v>45308</v>
      </c>
      <c r="C1126" s="4" t="s">
        <v>5392</v>
      </c>
      <c r="D1126">
        <f t="shared" si="25"/>
        <v>291</v>
      </c>
      <c r="E1126" s="4" t="s">
        <v>5433</v>
      </c>
      <c r="F1126" s="4" t="s">
        <v>5434</v>
      </c>
      <c r="G1126" s="12">
        <v>-272724</v>
      </c>
      <c r="H1126" s="11" t="s">
        <v>548</v>
      </c>
      <c r="I1126" s="12">
        <v>-21818</v>
      </c>
      <c r="J1126" s="12">
        <v>-294542</v>
      </c>
      <c r="K1126" s="4" t="s">
        <v>505</v>
      </c>
      <c r="L1126" s="4" t="s">
        <v>3537</v>
      </c>
      <c r="M1126" t="s">
        <v>5455</v>
      </c>
      <c r="N1126" s="16">
        <f>+VLOOKUP(D1126,[1]Sheet1!C$116:J$207,6,0)</f>
        <v>-294542</v>
      </c>
      <c r="O1126" s="16">
        <f t="shared" si="24"/>
        <v>0</v>
      </c>
      <c r="P1126" s="1">
        <f>+VLOOKUP(D1126,[1]Sheet1!C$116:J$207,8,0)</f>
        <v>45327</v>
      </c>
    </row>
    <row r="1127" spans="1:16" hidden="1" x14ac:dyDescent="0.2">
      <c r="B1127" s="8">
        <v>45308</v>
      </c>
      <c r="C1127" s="4" t="s">
        <v>5393</v>
      </c>
      <c r="D1127">
        <f t="shared" si="25"/>
        <v>308</v>
      </c>
      <c r="E1127" s="4" t="s">
        <v>5433</v>
      </c>
      <c r="F1127" s="4" t="s">
        <v>5435</v>
      </c>
      <c r="G1127" s="12">
        <v>-272724</v>
      </c>
      <c r="H1127" s="11" t="s">
        <v>548</v>
      </c>
      <c r="I1127" s="12">
        <v>-21818</v>
      </c>
      <c r="J1127" s="12">
        <v>-294542</v>
      </c>
      <c r="K1127" s="4" t="s">
        <v>505</v>
      </c>
      <c r="L1127" s="4" t="s">
        <v>3537</v>
      </c>
      <c r="M1127" t="s">
        <v>5455</v>
      </c>
      <c r="N1127" s="16">
        <f>+VLOOKUP(D1127,[1]Sheet1!C$116:J$207,6,0)</f>
        <v>-294542</v>
      </c>
      <c r="O1127" s="16">
        <f t="shared" si="24"/>
        <v>0</v>
      </c>
      <c r="P1127" s="1">
        <f>+VLOOKUP(D1127,[1]Sheet1!C$116:J$207,8,0)</f>
        <v>45327</v>
      </c>
    </row>
    <row r="1128" spans="1:16" hidden="1" x14ac:dyDescent="0.2">
      <c r="B1128" s="8">
        <v>45308</v>
      </c>
      <c r="C1128" s="4" t="s">
        <v>5394</v>
      </c>
      <c r="D1128">
        <f t="shared" si="25"/>
        <v>310</v>
      </c>
      <c r="E1128" s="4" t="s">
        <v>5433</v>
      </c>
      <c r="F1128" s="4" t="s">
        <v>5436</v>
      </c>
      <c r="G1128" s="12">
        <v>-600000</v>
      </c>
      <c r="H1128" s="11" t="s">
        <v>548</v>
      </c>
      <c r="I1128" s="12">
        <v>-48000</v>
      </c>
      <c r="J1128" s="12">
        <v>-648000</v>
      </c>
      <c r="K1128" s="4" t="s">
        <v>505</v>
      </c>
      <c r="L1128" s="4" t="s">
        <v>3537</v>
      </c>
      <c r="M1128" t="s">
        <v>5455</v>
      </c>
      <c r="N1128" s="16">
        <f>+VLOOKUP(D1128,[1]Sheet1!C$116:J$207,6,0)</f>
        <v>-648000</v>
      </c>
      <c r="O1128" s="16">
        <f t="shared" si="24"/>
        <v>0</v>
      </c>
      <c r="P1128" s="1">
        <f>+VLOOKUP(D1128,[1]Sheet1!C$116:J$207,8,0)</f>
        <v>45327</v>
      </c>
    </row>
    <row r="1129" spans="1:16" hidden="1" x14ac:dyDescent="0.2">
      <c r="B1129" s="8">
        <v>45308</v>
      </c>
      <c r="C1129" s="4" t="s">
        <v>5395</v>
      </c>
      <c r="D1129">
        <f t="shared" si="25"/>
        <v>330</v>
      </c>
      <c r="E1129" s="4" t="s">
        <v>5433</v>
      </c>
      <c r="F1129" s="4" t="s">
        <v>5437</v>
      </c>
      <c r="G1129" s="12">
        <v>-272724</v>
      </c>
      <c r="H1129" s="11" t="s">
        <v>548</v>
      </c>
      <c r="I1129" s="12">
        <v>-21818</v>
      </c>
      <c r="J1129" s="12">
        <v>-294542</v>
      </c>
      <c r="K1129" s="4" t="s">
        <v>505</v>
      </c>
      <c r="L1129" s="4" t="s">
        <v>3537</v>
      </c>
      <c r="M1129" t="s">
        <v>5455</v>
      </c>
      <c r="N1129" s="16">
        <f>+VLOOKUP(D1129,[1]Sheet1!C$116:J$207,6,0)</f>
        <v>-294542</v>
      </c>
      <c r="O1129" s="16">
        <f t="shared" si="24"/>
        <v>0</v>
      </c>
      <c r="P1129" s="1">
        <f>+VLOOKUP(D1129,[1]Sheet1!C$116:J$207,8,0)</f>
        <v>45327</v>
      </c>
    </row>
    <row r="1130" spans="1:16" hidden="1" x14ac:dyDescent="0.2">
      <c r="B1130" s="8">
        <v>45308</v>
      </c>
      <c r="C1130" s="4" t="s">
        <v>5396</v>
      </c>
      <c r="D1130">
        <f t="shared" si="25"/>
        <v>335</v>
      </c>
      <c r="E1130" s="4" t="s">
        <v>5433</v>
      </c>
      <c r="F1130" s="4" t="s">
        <v>5438</v>
      </c>
      <c r="G1130" s="12">
        <v>-136362</v>
      </c>
      <c r="H1130" s="11" t="s">
        <v>548</v>
      </c>
      <c r="I1130" s="12">
        <v>-10909</v>
      </c>
      <c r="J1130" s="12">
        <v>-147271</v>
      </c>
      <c r="K1130" s="4" t="s">
        <v>505</v>
      </c>
      <c r="L1130" s="4" t="s">
        <v>3537</v>
      </c>
      <c r="M1130" t="s">
        <v>5455</v>
      </c>
      <c r="N1130" s="16">
        <f>+VLOOKUP(D1130,[1]Sheet1!C$116:J$207,6,0)</f>
        <v>-147271</v>
      </c>
      <c r="O1130" s="16">
        <f t="shared" si="24"/>
        <v>0</v>
      </c>
      <c r="P1130" s="1">
        <f>+VLOOKUP(D1130,[1]Sheet1!C$116:J$207,8,0)</f>
        <v>45327</v>
      </c>
    </row>
    <row r="1131" spans="1:16" hidden="1" x14ac:dyDescent="0.2">
      <c r="A1131" t="str">
        <f t="shared" ref="A1131:A1133" si="26">+RIGHT(F1131,20)</f>
        <v>RRS20240105091VT3014</v>
      </c>
      <c r="B1131" s="8">
        <v>45308</v>
      </c>
      <c r="C1131" s="4" t="s">
        <v>1772</v>
      </c>
      <c r="D1131">
        <f t="shared" si="25"/>
        <v>5</v>
      </c>
      <c r="E1131" s="4" t="s">
        <v>5439</v>
      </c>
      <c r="F1131" s="4" t="s">
        <v>5440</v>
      </c>
      <c r="G1131" s="12">
        <v>-438459</v>
      </c>
      <c r="H1131" s="11" t="s">
        <v>548</v>
      </c>
      <c r="I1131" s="12">
        <v>-35077</v>
      </c>
      <c r="J1131" s="12">
        <v>-473536</v>
      </c>
      <c r="K1131" s="4" t="s">
        <v>2305</v>
      </c>
      <c r="L1131" s="4" t="s">
        <v>4010</v>
      </c>
      <c r="M1131" t="s">
        <v>5455</v>
      </c>
      <c r="N1131" s="16">
        <f>+VLOOKUP(D1131,[1]Sheet1!C$116:J$207,6,0)</f>
        <v>-473536</v>
      </c>
      <c r="O1131" s="16">
        <f t="shared" si="24"/>
        <v>0</v>
      </c>
      <c r="P1131" s="1">
        <f>+VLOOKUP(D1131,[1]Sheet1!C$116:J$207,8,0)</f>
        <v>45327</v>
      </c>
    </row>
    <row r="1132" spans="1:16" hidden="1" x14ac:dyDescent="0.2">
      <c r="A1132" t="str">
        <f t="shared" si="26"/>
        <v>RRS20240102565SG0317</v>
      </c>
      <c r="B1132" s="8">
        <v>45308</v>
      </c>
      <c r="C1132" s="4" t="s">
        <v>5397</v>
      </c>
      <c r="D1132">
        <f t="shared" si="25"/>
        <v>285</v>
      </c>
      <c r="E1132" s="4" t="s">
        <v>5423</v>
      </c>
      <c r="F1132" s="4" t="s">
        <v>5441</v>
      </c>
      <c r="G1132" s="12">
        <v>-375822</v>
      </c>
      <c r="H1132" s="11" t="s">
        <v>548</v>
      </c>
      <c r="I1132" s="12">
        <v>-30066</v>
      </c>
      <c r="J1132" s="12">
        <v>-405888</v>
      </c>
      <c r="K1132" s="4" t="s">
        <v>505</v>
      </c>
      <c r="L1132" s="4" t="s">
        <v>3537</v>
      </c>
      <c r="M1132" t="s">
        <v>5455</v>
      </c>
      <c r="N1132" s="16">
        <f>+VLOOKUP(D1132,[1]Sheet1!C$116:J$207,6,0)</f>
        <v>-405888</v>
      </c>
      <c r="O1132" s="16">
        <f t="shared" si="24"/>
        <v>0</v>
      </c>
      <c r="P1132" s="1">
        <f>+VLOOKUP(D1132,[1]Sheet1!C$116:J$207,8,0)</f>
        <v>45327</v>
      </c>
    </row>
    <row r="1133" spans="1:16" hidden="1" x14ac:dyDescent="0.2">
      <c r="A1133" t="str">
        <f t="shared" si="26"/>
        <v>RRS20240110813SG0207</v>
      </c>
      <c r="B1133" s="8">
        <v>45308</v>
      </c>
      <c r="C1133" s="4" t="s">
        <v>5398</v>
      </c>
      <c r="D1133">
        <f t="shared" si="25"/>
        <v>286</v>
      </c>
      <c r="E1133" s="4" t="s">
        <v>5423</v>
      </c>
      <c r="F1133" s="4" t="s">
        <v>5442</v>
      </c>
      <c r="G1133" s="12">
        <v>-501096</v>
      </c>
      <c r="H1133" s="11" t="s">
        <v>548</v>
      </c>
      <c r="I1133" s="12">
        <v>-40088</v>
      </c>
      <c r="J1133" s="12">
        <v>-541184</v>
      </c>
      <c r="K1133" s="4" t="s">
        <v>505</v>
      </c>
      <c r="L1133" s="4" t="s">
        <v>3537</v>
      </c>
      <c r="M1133" t="s">
        <v>5455</v>
      </c>
      <c r="N1133" s="16">
        <f>+VLOOKUP(D1133,[1]Sheet1!C$116:J$207,6,0)</f>
        <v>-541184</v>
      </c>
      <c r="O1133" s="16">
        <f t="shared" si="24"/>
        <v>0</v>
      </c>
      <c r="P1133" s="1">
        <f>+VLOOKUP(D1133,[1]Sheet1!C$116:J$207,8,0)</f>
        <v>45327</v>
      </c>
    </row>
    <row r="1134" spans="1:16" hidden="1" x14ac:dyDescent="0.2">
      <c r="B1134" s="8">
        <v>45308</v>
      </c>
      <c r="C1134" s="4" t="s">
        <v>5399</v>
      </c>
      <c r="D1134">
        <f t="shared" si="25"/>
        <v>2850</v>
      </c>
      <c r="E1134" s="4" t="s">
        <v>5431</v>
      </c>
      <c r="F1134" s="4" t="s">
        <v>5443</v>
      </c>
      <c r="G1134" s="12">
        <v>501096</v>
      </c>
      <c r="H1134" s="11" t="s">
        <v>548</v>
      </c>
      <c r="I1134" s="12">
        <v>40088</v>
      </c>
      <c r="J1134" s="12">
        <v>541184</v>
      </c>
      <c r="K1134" s="4" t="s">
        <v>505</v>
      </c>
      <c r="L1134" s="4" t="s">
        <v>3537</v>
      </c>
      <c r="M1134" t="s">
        <v>5507</v>
      </c>
      <c r="N1134" s="16">
        <f>+VLOOKUP(D1134,[1]Sheet1!C$208:J$237,6,0)</f>
        <v>541184</v>
      </c>
      <c r="O1134" s="16">
        <f t="shared" si="24"/>
        <v>0</v>
      </c>
      <c r="P1134" s="1">
        <f>+VLOOKUP(D1134,[1]Sheet1!C$208:J$237,8,0)</f>
        <v>45357</v>
      </c>
    </row>
    <row r="1135" spans="1:16" hidden="1" x14ac:dyDescent="0.2">
      <c r="B1135" s="8">
        <v>45309</v>
      </c>
      <c r="C1135" s="4" t="s">
        <v>5400</v>
      </c>
      <c r="D1135">
        <f t="shared" si="25"/>
        <v>2989</v>
      </c>
      <c r="E1135" s="4" t="s">
        <v>5431</v>
      </c>
      <c r="F1135" s="4" t="s">
        <v>5444</v>
      </c>
      <c r="G1135" s="12">
        <v>939555</v>
      </c>
      <c r="H1135" s="11" t="s">
        <v>548</v>
      </c>
      <c r="I1135" s="12">
        <v>75164</v>
      </c>
      <c r="J1135" s="12">
        <v>1014719</v>
      </c>
      <c r="K1135" s="4" t="s">
        <v>2305</v>
      </c>
      <c r="L1135" s="4" t="s">
        <v>4010</v>
      </c>
      <c r="M1135" t="s">
        <v>5507</v>
      </c>
      <c r="N1135" s="16">
        <f>+VLOOKUP(D1135,[1]Sheet1!C$208:J$237,6,0)</f>
        <v>1014719</v>
      </c>
      <c r="O1135" s="16">
        <f t="shared" si="24"/>
        <v>0</v>
      </c>
      <c r="P1135" s="1">
        <f>+VLOOKUP(D1135,[1]Sheet1!C$208:J$237,8,0)</f>
        <v>45357</v>
      </c>
    </row>
    <row r="1136" spans="1:16" hidden="1" x14ac:dyDescent="0.2">
      <c r="B1136" s="8">
        <v>45309</v>
      </c>
      <c r="C1136" s="4" t="s">
        <v>5401</v>
      </c>
      <c r="D1136">
        <f t="shared" si="25"/>
        <v>3480</v>
      </c>
      <c r="E1136" s="4" t="s">
        <v>5431</v>
      </c>
      <c r="F1136" s="4" t="s">
        <v>5445</v>
      </c>
      <c r="G1136" s="12">
        <v>939555</v>
      </c>
      <c r="H1136" s="11" t="s">
        <v>548</v>
      </c>
      <c r="I1136" s="12">
        <v>75164</v>
      </c>
      <c r="J1136" s="12">
        <v>1014719</v>
      </c>
      <c r="K1136" s="4" t="s">
        <v>1585</v>
      </c>
      <c r="L1136" s="4" t="s">
        <v>4674</v>
      </c>
      <c r="M1136" t="s">
        <v>5507</v>
      </c>
      <c r="N1136" s="16">
        <f>+VLOOKUP(D1136,[1]Sheet1!C$208:J$237,6,0)</f>
        <v>1014719</v>
      </c>
      <c r="O1136" s="16">
        <f t="shared" si="24"/>
        <v>0</v>
      </c>
      <c r="P1136" s="1">
        <f>+VLOOKUP(D1136,[1]Sheet1!C$208:J$237,8,0)</f>
        <v>45357</v>
      </c>
    </row>
    <row r="1137" spans="2:16" hidden="1" x14ac:dyDescent="0.2">
      <c r="B1137" s="8">
        <v>45309</v>
      </c>
      <c r="C1137" s="4" t="s">
        <v>5402</v>
      </c>
      <c r="D1137">
        <f t="shared" si="25"/>
        <v>3481</v>
      </c>
      <c r="E1137" s="4" t="s">
        <v>5431</v>
      </c>
      <c r="F1137" s="4" t="s">
        <v>5446</v>
      </c>
      <c r="G1137" s="12">
        <v>939555</v>
      </c>
      <c r="H1137" s="11" t="s">
        <v>548</v>
      </c>
      <c r="I1137" s="12">
        <v>75164</v>
      </c>
      <c r="J1137" s="12">
        <v>1014719</v>
      </c>
      <c r="K1137" s="4" t="s">
        <v>1585</v>
      </c>
      <c r="L1137" s="4" t="s">
        <v>4674</v>
      </c>
      <c r="M1137" t="s">
        <v>5507</v>
      </c>
      <c r="N1137" s="16">
        <f>+VLOOKUP(D1137,[1]Sheet1!C$208:J$237,6,0)</f>
        <v>1014719</v>
      </c>
      <c r="O1137" s="16">
        <f t="shared" si="24"/>
        <v>0</v>
      </c>
      <c r="P1137" s="1">
        <f>+VLOOKUP(D1137,[1]Sheet1!C$208:J$237,8,0)</f>
        <v>45357</v>
      </c>
    </row>
    <row r="1138" spans="2:16" hidden="1" x14ac:dyDescent="0.2">
      <c r="B1138" s="8">
        <v>45309</v>
      </c>
      <c r="C1138" s="4" t="s">
        <v>5403</v>
      </c>
      <c r="D1138">
        <f t="shared" si="25"/>
        <v>3503</v>
      </c>
      <c r="E1138" s="4" t="s">
        <v>5431</v>
      </c>
      <c r="F1138" s="4" t="s">
        <v>4853</v>
      </c>
      <c r="G1138" s="12">
        <v>939555</v>
      </c>
      <c r="H1138" s="11" t="s">
        <v>548</v>
      </c>
      <c r="I1138" s="12">
        <v>75164</v>
      </c>
      <c r="J1138" s="12">
        <v>1014719</v>
      </c>
      <c r="K1138" s="4" t="s">
        <v>1643</v>
      </c>
      <c r="L1138" s="4" t="s">
        <v>2259</v>
      </c>
      <c r="M1138" t="s">
        <v>5507</v>
      </c>
      <c r="N1138" s="16">
        <f>+VLOOKUP(D1138,[1]Sheet1!C$208:J$237,6,0)</f>
        <v>1014719</v>
      </c>
      <c r="O1138" s="16">
        <f t="shared" si="24"/>
        <v>0</v>
      </c>
      <c r="P1138" s="1">
        <f>+VLOOKUP(D1138,[1]Sheet1!C$208:J$237,8,0)</f>
        <v>45357</v>
      </c>
    </row>
    <row r="1139" spans="2:16" hidden="1" x14ac:dyDescent="0.2">
      <c r="B1139" s="8">
        <v>45309</v>
      </c>
      <c r="C1139" s="4" t="s">
        <v>5404</v>
      </c>
      <c r="D1139">
        <f t="shared" si="25"/>
        <v>3516</v>
      </c>
      <c r="E1139" s="4" t="s">
        <v>5431</v>
      </c>
      <c r="F1139" s="4" t="s">
        <v>5447</v>
      </c>
      <c r="G1139" s="12">
        <v>939555</v>
      </c>
      <c r="H1139" s="11" t="s">
        <v>548</v>
      </c>
      <c r="I1139" s="12">
        <v>75164</v>
      </c>
      <c r="J1139" s="12">
        <v>1014719</v>
      </c>
      <c r="K1139" s="4" t="s">
        <v>1128</v>
      </c>
      <c r="L1139" s="4" t="s">
        <v>1611</v>
      </c>
      <c r="M1139" t="s">
        <v>5507</v>
      </c>
      <c r="N1139" s="16">
        <f>+VLOOKUP(D1139,[1]Sheet1!C$208:J$237,6,0)</f>
        <v>1014719</v>
      </c>
      <c r="O1139" s="16">
        <f t="shared" si="24"/>
        <v>0</v>
      </c>
      <c r="P1139" s="1">
        <f>+VLOOKUP(D1139,[1]Sheet1!C$208:J$237,8,0)</f>
        <v>45357</v>
      </c>
    </row>
    <row r="1140" spans="2:16" hidden="1" x14ac:dyDescent="0.2">
      <c r="B1140" s="8">
        <v>45309</v>
      </c>
      <c r="C1140" s="4" t="s">
        <v>5405</v>
      </c>
      <c r="D1140">
        <f t="shared" si="25"/>
        <v>3517</v>
      </c>
      <c r="E1140" s="4" t="s">
        <v>5431</v>
      </c>
      <c r="F1140" s="4" t="s">
        <v>3450</v>
      </c>
      <c r="G1140" s="12">
        <v>501096</v>
      </c>
      <c r="H1140" s="11" t="s">
        <v>548</v>
      </c>
      <c r="I1140" s="12">
        <v>40088</v>
      </c>
      <c r="J1140" s="12">
        <v>541184</v>
      </c>
      <c r="K1140" s="4" t="s">
        <v>505</v>
      </c>
      <c r="L1140" s="4" t="s">
        <v>3537</v>
      </c>
      <c r="M1140" t="s">
        <v>5507</v>
      </c>
      <c r="N1140" s="16">
        <f>+VLOOKUP(D1140,[1]Sheet1!C$208:J$237,6,0)</f>
        <v>541184</v>
      </c>
      <c r="O1140" s="16">
        <f t="shared" si="24"/>
        <v>0</v>
      </c>
      <c r="P1140" s="1">
        <f>+VLOOKUP(D1140,[1]Sheet1!C$208:J$237,8,0)</f>
        <v>45357</v>
      </c>
    </row>
    <row r="1141" spans="2:16" hidden="1" x14ac:dyDescent="0.2">
      <c r="B1141" s="8">
        <v>45309</v>
      </c>
      <c r="C1141" s="4" t="s">
        <v>5406</v>
      </c>
      <c r="D1141">
        <f t="shared" si="25"/>
        <v>3686</v>
      </c>
      <c r="E1141" s="4" t="s">
        <v>5431</v>
      </c>
      <c r="F1141" s="4" t="s">
        <v>3392</v>
      </c>
      <c r="G1141" s="12">
        <v>501096</v>
      </c>
      <c r="H1141" s="11" t="s">
        <v>548</v>
      </c>
      <c r="I1141" s="12">
        <v>40088</v>
      </c>
      <c r="J1141" s="12">
        <v>541184</v>
      </c>
      <c r="K1141" s="4" t="s">
        <v>505</v>
      </c>
      <c r="L1141" s="4" t="s">
        <v>3537</v>
      </c>
      <c r="M1141" t="s">
        <v>5507</v>
      </c>
      <c r="N1141" s="16">
        <f>+VLOOKUP(D1141,[1]Sheet1!C$208:J$237,6,0)</f>
        <v>541184</v>
      </c>
      <c r="O1141" s="16">
        <f t="shared" si="24"/>
        <v>0</v>
      </c>
      <c r="P1141" s="1">
        <f>+VLOOKUP(D1141,[1]Sheet1!C$208:J$237,8,0)</f>
        <v>45357</v>
      </c>
    </row>
    <row r="1142" spans="2:16" hidden="1" x14ac:dyDescent="0.2">
      <c r="B1142" s="8">
        <v>45309</v>
      </c>
      <c r="C1142" s="4" t="s">
        <v>5407</v>
      </c>
      <c r="D1142">
        <f t="shared" si="25"/>
        <v>3980</v>
      </c>
      <c r="E1142" s="4" t="s">
        <v>5431</v>
      </c>
      <c r="F1142" s="4" t="s">
        <v>2712</v>
      </c>
      <c r="G1142" s="12">
        <v>501096</v>
      </c>
      <c r="H1142" s="11" t="s">
        <v>548</v>
      </c>
      <c r="I1142" s="12">
        <v>40088</v>
      </c>
      <c r="J1142" s="12">
        <v>541184</v>
      </c>
      <c r="K1142" s="4" t="s">
        <v>505</v>
      </c>
      <c r="L1142" s="4" t="s">
        <v>3537</v>
      </c>
      <c r="M1142" t="s">
        <v>5507</v>
      </c>
      <c r="N1142" s="16">
        <f>+VLOOKUP(D1142,[1]Sheet1!C$208:J$237,6,0)</f>
        <v>541184</v>
      </c>
      <c r="O1142" s="16">
        <f t="shared" si="24"/>
        <v>0</v>
      </c>
      <c r="P1142" s="1">
        <f>+VLOOKUP(D1142,[1]Sheet1!C$208:J$237,8,0)</f>
        <v>45357</v>
      </c>
    </row>
    <row r="1143" spans="2:16" hidden="1" x14ac:dyDescent="0.2">
      <c r="B1143" s="8">
        <v>45309</v>
      </c>
      <c r="C1143" s="4" t="s">
        <v>5408</v>
      </c>
      <c r="D1143">
        <f t="shared" si="25"/>
        <v>3981</v>
      </c>
      <c r="E1143" s="4" t="s">
        <v>5431</v>
      </c>
      <c r="F1143" s="4" t="s">
        <v>3074</v>
      </c>
      <c r="G1143" s="12">
        <v>626370</v>
      </c>
      <c r="H1143" s="11" t="s">
        <v>548</v>
      </c>
      <c r="I1143" s="12">
        <v>50110</v>
      </c>
      <c r="J1143" s="12">
        <v>676480</v>
      </c>
      <c r="K1143" s="4" t="s">
        <v>505</v>
      </c>
      <c r="L1143" s="4" t="s">
        <v>3537</v>
      </c>
      <c r="M1143" t="s">
        <v>5507</v>
      </c>
      <c r="N1143" s="16">
        <f>+VLOOKUP(D1143,[1]Sheet1!C$208:J$237,6,0)</f>
        <v>676480</v>
      </c>
      <c r="O1143" s="16">
        <f t="shared" si="24"/>
        <v>0</v>
      </c>
      <c r="P1143" s="1">
        <f>+VLOOKUP(D1143,[1]Sheet1!C$208:J$237,8,0)</f>
        <v>45357</v>
      </c>
    </row>
    <row r="1144" spans="2:16" hidden="1" x14ac:dyDescent="0.2">
      <c r="B1144" s="8">
        <v>45310</v>
      </c>
      <c r="C1144" s="4" t="s">
        <v>5409</v>
      </c>
      <c r="D1144">
        <f t="shared" si="25"/>
        <v>4081</v>
      </c>
      <c r="E1144" s="4" t="s">
        <v>5431</v>
      </c>
      <c r="F1144" s="4" t="s">
        <v>5448</v>
      </c>
      <c r="G1144" s="12">
        <v>626370</v>
      </c>
      <c r="H1144" s="11" t="s">
        <v>548</v>
      </c>
      <c r="I1144" s="12">
        <v>50110</v>
      </c>
      <c r="J1144" s="12">
        <v>676480</v>
      </c>
      <c r="K1144" s="4" t="s">
        <v>505</v>
      </c>
      <c r="L1144" s="4" t="s">
        <v>3537</v>
      </c>
      <c r="M1144" t="s">
        <v>5507</v>
      </c>
      <c r="N1144" s="16">
        <f>+VLOOKUP(D1144,[1]Sheet1!C$208:J$237,6,0)</f>
        <v>676480</v>
      </c>
      <c r="O1144" s="16">
        <f t="shared" si="24"/>
        <v>0</v>
      </c>
      <c r="P1144" s="1">
        <f>+VLOOKUP(D1144,[1]Sheet1!C$208:J$237,8,0)</f>
        <v>45357</v>
      </c>
    </row>
    <row r="1145" spans="2:16" hidden="1" x14ac:dyDescent="0.2">
      <c r="B1145" s="8">
        <v>45313</v>
      </c>
      <c r="C1145" s="4" t="s">
        <v>5410</v>
      </c>
      <c r="D1145">
        <f t="shared" si="25"/>
        <v>4286</v>
      </c>
      <c r="E1145" s="4" t="s">
        <v>5431</v>
      </c>
      <c r="F1145" s="4" t="s">
        <v>4172</v>
      </c>
      <c r="G1145" s="12">
        <v>501096</v>
      </c>
      <c r="H1145" s="11" t="s">
        <v>548</v>
      </c>
      <c r="I1145" s="12">
        <v>40088</v>
      </c>
      <c r="J1145" s="12">
        <v>541184</v>
      </c>
      <c r="K1145" s="4" t="s">
        <v>505</v>
      </c>
      <c r="L1145" s="4" t="s">
        <v>3537</v>
      </c>
      <c r="M1145" t="s">
        <v>5507</v>
      </c>
      <c r="N1145" s="16">
        <f>+VLOOKUP(D1145,[1]Sheet1!C$208:J$237,6,0)</f>
        <v>541184</v>
      </c>
      <c r="O1145" s="16">
        <f t="shared" si="24"/>
        <v>0</v>
      </c>
      <c r="P1145" s="1">
        <f>+VLOOKUP(D1145,[1]Sheet1!C$208:J$237,8,0)</f>
        <v>45357</v>
      </c>
    </row>
    <row r="1146" spans="2:16" hidden="1" x14ac:dyDescent="0.2">
      <c r="B1146" s="8">
        <v>45313</v>
      </c>
      <c r="C1146" s="4" t="s">
        <v>5411</v>
      </c>
      <c r="D1146">
        <f t="shared" si="25"/>
        <v>4287</v>
      </c>
      <c r="E1146" s="4" t="s">
        <v>5431</v>
      </c>
      <c r="F1146" s="4" t="s">
        <v>2819</v>
      </c>
      <c r="G1146" s="12">
        <v>501096</v>
      </c>
      <c r="H1146" s="11" t="s">
        <v>548</v>
      </c>
      <c r="I1146" s="12">
        <v>40088</v>
      </c>
      <c r="J1146" s="12">
        <v>541184</v>
      </c>
      <c r="K1146" s="4" t="s">
        <v>505</v>
      </c>
      <c r="L1146" s="4" t="s">
        <v>3537</v>
      </c>
      <c r="M1146" t="s">
        <v>5507</v>
      </c>
      <c r="N1146" s="16">
        <f>+VLOOKUP(D1146,[1]Sheet1!C$208:J$237,6,0)</f>
        <v>541184</v>
      </c>
      <c r="O1146" s="16">
        <f t="shared" si="24"/>
        <v>0</v>
      </c>
      <c r="P1146" s="1">
        <f>+VLOOKUP(D1146,[1]Sheet1!C$208:J$237,8,0)</f>
        <v>45357</v>
      </c>
    </row>
    <row r="1147" spans="2:16" hidden="1" x14ac:dyDescent="0.2">
      <c r="B1147" s="8">
        <v>45314</v>
      </c>
      <c r="C1147" s="4" t="s">
        <v>5412</v>
      </c>
      <c r="D1147">
        <f t="shared" si="25"/>
        <v>4379</v>
      </c>
      <c r="E1147" s="4" t="s">
        <v>5431</v>
      </c>
      <c r="F1147" s="4" t="s">
        <v>2129</v>
      </c>
      <c r="G1147" s="12">
        <v>626370</v>
      </c>
      <c r="H1147" s="11" t="s">
        <v>548</v>
      </c>
      <c r="I1147" s="12">
        <v>50110</v>
      </c>
      <c r="J1147" s="12">
        <v>676480</v>
      </c>
      <c r="K1147" s="4" t="s">
        <v>505</v>
      </c>
      <c r="L1147" s="4" t="s">
        <v>3537</v>
      </c>
      <c r="M1147" t="s">
        <v>5507</v>
      </c>
      <c r="N1147" s="16">
        <f>+VLOOKUP(D1147,[1]Sheet1!C$208:J$237,6,0)</f>
        <v>676480</v>
      </c>
      <c r="O1147" s="16">
        <f t="shared" si="24"/>
        <v>0</v>
      </c>
      <c r="P1147" s="1">
        <f>+VLOOKUP(D1147,[1]Sheet1!C$208:J$237,8,0)</f>
        <v>45357</v>
      </c>
    </row>
    <row r="1148" spans="2:16" hidden="1" x14ac:dyDescent="0.2">
      <c r="B1148" s="8">
        <v>45314</v>
      </c>
      <c r="C1148" s="4" t="s">
        <v>5413</v>
      </c>
      <c r="D1148">
        <f t="shared" si="25"/>
        <v>4380</v>
      </c>
      <c r="E1148" s="4" t="s">
        <v>5431</v>
      </c>
      <c r="F1148" s="4" t="s">
        <v>3138</v>
      </c>
      <c r="G1148" s="12">
        <v>501096</v>
      </c>
      <c r="H1148" s="11" t="s">
        <v>548</v>
      </c>
      <c r="I1148" s="12">
        <v>40088</v>
      </c>
      <c r="J1148" s="12">
        <v>541184</v>
      </c>
      <c r="K1148" s="4" t="s">
        <v>505</v>
      </c>
      <c r="L1148" s="4" t="s">
        <v>3537</v>
      </c>
      <c r="M1148" t="s">
        <v>5507</v>
      </c>
      <c r="N1148" s="16">
        <f>+VLOOKUP(D1148,[1]Sheet1!C$208:J$237,6,0)</f>
        <v>541184</v>
      </c>
      <c r="O1148" s="16">
        <f t="shared" si="24"/>
        <v>0</v>
      </c>
      <c r="P1148" s="1">
        <f>+VLOOKUP(D1148,[1]Sheet1!C$208:J$237,8,0)</f>
        <v>45357</v>
      </c>
    </row>
    <row r="1149" spans="2:16" hidden="1" x14ac:dyDescent="0.2">
      <c r="B1149" s="8">
        <v>45317</v>
      </c>
      <c r="C1149" s="4" t="s">
        <v>5414</v>
      </c>
      <c r="D1149">
        <f t="shared" si="25"/>
        <v>5692</v>
      </c>
      <c r="E1149" s="4" t="s">
        <v>5431</v>
      </c>
      <c r="F1149" s="4" t="s">
        <v>5445</v>
      </c>
      <c r="G1149" s="12">
        <v>939555</v>
      </c>
      <c r="H1149" s="11" t="s">
        <v>548</v>
      </c>
      <c r="I1149" s="12">
        <v>75164</v>
      </c>
      <c r="J1149" s="12">
        <v>1014719</v>
      </c>
      <c r="K1149" s="4" t="s">
        <v>1585</v>
      </c>
      <c r="L1149" s="4" t="s">
        <v>4674</v>
      </c>
      <c r="M1149" t="s">
        <v>5507</v>
      </c>
      <c r="N1149" s="16">
        <f>+VLOOKUP(D1149,[1]Sheet1!C$208:J$237,6,0)</f>
        <v>1014719</v>
      </c>
      <c r="O1149" s="16">
        <f t="shared" si="24"/>
        <v>0</v>
      </c>
      <c r="P1149" s="1">
        <f>+VLOOKUP(D1149,[1]Sheet1!C$208:J$237,8,0)</f>
        <v>45357</v>
      </c>
    </row>
    <row r="1150" spans="2:16" hidden="1" x14ac:dyDescent="0.2">
      <c r="B1150" s="8">
        <v>45317</v>
      </c>
      <c r="C1150" s="4" t="s">
        <v>5415</v>
      </c>
      <c r="D1150">
        <f t="shared" si="25"/>
        <v>5693</v>
      </c>
      <c r="E1150" s="4" t="s">
        <v>5431</v>
      </c>
      <c r="F1150" s="4" t="s">
        <v>4853</v>
      </c>
      <c r="G1150" s="12">
        <v>939555</v>
      </c>
      <c r="H1150" s="11" t="s">
        <v>548</v>
      </c>
      <c r="I1150" s="12">
        <v>75164</v>
      </c>
      <c r="J1150" s="12">
        <v>1014719</v>
      </c>
      <c r="K1150" s="4" t="s">
        <v>1643</v>
      </c>
      <c r="L1150" s="4" t="s">
        <v>2259</v>
      </c>
      <c r="M1150" t="s">
        <v>5507</v>
      </c>
      <c r="N1150" s="16">
        <f>+VLOOKUP(D1150,[1]Sheet1!C$208:J$237,6,0)</f>
        <v>1014719</v>
      </c>
      <c r="O1150" s="16">
        <f t="shared" si="24"/>
        <v>0</v>
      </c>
      <c r="P1150" s="1">
        <f>+VLOOKUP(D1150,[1]Sheet1!C$208:J$237,8,0)</f>
        <v>45357</v>
      </c>
    </row>
    <row r="1151" spans="2:16" hidden="1" x14ac:dyDescent="0.2">
      <c r="B1151" s="8">
        <v>45317</v>
      </c>
      <c r="C1151" s="4" t="s">
        <v>5416</v>
      </c>
      <c r="D1151">
        <f t="shared" si="25"/>
        <v>5694</v>
      </c>
      <c r="E1151" s="4" t="s">
        <v>5431</v>
      </c>
      <c r="F1151" s="4" t="s">
        <v>3450</v>
      </c>
      <c r="G1151" s="12">
        <v>501096</v>
      </c>
      <c r="H1151" s="11" t="s">
        <v>548</v>
      </c>
      <c r="I1151" s="12">
        <v>40088</v>
      </c>
      <c r="J1151" s="12">
        <v>541184</v>
      </c>
      <c r="K1151" s="4" t="s">
        <v>505</v>
      </c>
      <c r="L1151" s="4" t="s">
        <v>3537</v>
      </c>
      <c r="M1151" t="s">
        <v>5507</v>
      </c>
      <c r="N1151" s="16">
        <f>+VLOOKUP(D1151,[1]Sheet1!C$208:J$237,6,0)</f>
        <v>541184</v>
      </c>
      <c r="O1151" s="16">
        <f t="shared" si="24"/>
        <v>0</v>
      </c>
      <c r="P1151" s="1">
        <f>+VLOOKUP(D1151,[1]Sheet1!C$208:J$237,8,0)</f>
        <v>45357</v>
      </c>
    </row>
    <row r="1152" spans="2:16" hidden="1" x14ac:dyDescent="0.2">
      <c r="B1152" s="8">
        <v>45320</v>
      </c>
      <c r="C1152" s="4" t="s">
        <v>5417</v>
      </c>
      <c r="D1152">
        <f t="shared" si="25"/>
        <v>5982</v>
      </c>
      <c r="E1152" s="4" t="s">
        <v>5431</v>
      </c>
      <c r="F1152" s="4" t="s">
        <v>5449</v>
      </c>
      <c r="G1152" s="12">
        <v>626370</v>
      </c>
      <c r="H1152" s="11" t="s">
        <v>548</v>
      </c>
      <c r="I1152" s="12">
        <v>50110</v>
      </c>
      <c r="J1152" s="12">
        <v>676480</v>
      </c>
      <c r="K1152" s="4" t="s">
        <v>505</v>
      </c>
      <c r="L1152" s="4" t="s">
        <v>3537</v>
      </c>
      <c r="M1152" t="s">
        <v>5507</v>
      </c>
      <c r="N1152" s="16">
        <f>+VLOOKUP(D1152,[1]Sheet1!C$208:J$237,6,0)</f>
        <v>676480</v>
      </c>
      <c r="O1152" s="16">
        <f t="shared" si="24"/>
        <v>0</v>
      </c>
      <c r="P1152" s="1">
        <f>+VLOOKUP(D1152,[1]Sheet1!C$208:J$237,8,0)</f>
        <v>45357</v>
      </c>
    </row>
    <row r="1153" spans="1:16" hidden="1" x14ac:dyDescent="0.2">
      <c r="B1153" s="8">
        <v>45321</v>
      </c>
      <c r="C1153" s="4" t="s">
        <v>5418</v>
      </c>
      <c r="D1153">
        <f t="shared" si="25"/>
        <v>6081</v>
      </c>
      <c r="E1153" s="4" t="s">
        <v>5431</v>
      </c>
      <c r="F1153" s="4" t="s">
        <v>3352</v>
      </c>
      <c r="G1153" s="12">
        <v>501096</v>
      </c>
      <c r="H1153" s="11" t="s">
        <v>548</v>
      </c>
      <c r="I1153" s="12">
        <v>40088</v>
      </c>
      <c r="J1153" s="12">
        <v>541184</v>
      </c>
      <c r="K1153" s="4" t="s">
        <v>505</v>
      </c>
      <c r="L1153" s="4" t="s">
        <v>3537</v>
      </c>
      <c r="M1153" t="s">
        <v>5507</v>
      </c>
      <c r="N1153" s="16">
        <f>+VLOOKUP(D1153,[1]Sheet1!C$208:J$237,6,0)</f>
        <v>541184</v>
      </c>
      <c r="O1153" s="16">
        <f t="shared" si="24"/>
        <v>0</v>
      </c>
      <c r="P1153" s="1">
        <f>+VLOOKUP(D1153,[1]Sheet1!C$208:J$237,8,0)</f>
        <v>45357</v>
      </c>
    </row>
    <row r="1154" spans="1:16" hidden="1" x14ac:dyDescent="0.2">
      <c r="B1154" s="8">
        <v>45321</v>
      </c>
      <c r="C1154" s="4" t="s">
        <v>5419</v>
      </c>
      <c r="D1154">
        <f t="shared" si="25"/>
        <v>6082</v>
      </c>
      <c r="E1154" s="4" t="s">
        <v>5431</v>
      </c>
      <c r="F1154" s="4" t="s">
        <v>5444</v>
      </c>
      <c r="G1154" s="12">
        <v>2192295</v>
      </c>
      <c r="H1154" s="11" t="s">
        <v>548</v>
      </c>
      <c r="I1154" s="12">
        <v>175384</v>
      </c>
      <c r="J1154" s="12">
        <v>2367679</v>
      </c>
      <c r="K1154" s="4" t="s">
        <v>2305</v>
      </c>
      <c r="L1154" s="4" t="s">
        <v>4010</v>
      </c>
      <c r="M1154" t="s">
        <v>5507</v>
      </c>
      <c r="N1154" s="16">
        <f>+VLOOKUP(D1154,[1]Sheet1!C$208:J$237,6,0)</f>
        <v>2367679</v>
      </c>
      <c r="O1154" s="16">
        <f t="shared" si="24"/>
        <v>0</v>
      </c>
      <c r="P1154" s="1">
        <f>+VLOOKUP(D1154,[1]Sheet1!C$208:J$237,8,0)</f>
        <v>45357</v>
      </c>
    </row>
    <row r="1155" spans="1:16" hidden="1" x14ac:dyDescent="0.2">
      <c r="A1155" t="str">
        <f t="shared" ref="A1155:A1157" si="27">+RIGHT(F1155,20)</f>
        <v>RRS20240106350SG0293</v>
      </c>
      <c r="B1155" s="8">
        <v>45322</v>
      </c>
      <c r="C1155" s="4" t="s">
        <v>5420</v>
      </c>
      <c r="D1155">
        <f t="shared" si="25"/>
        <v>2216</v>
      </c>
      <c r="E1155" s="4" t="s">
        <v>5423</v>
      </c>
      <c r="F1155" s="4" t="s">
        <v>5450</v>
      </c>
      <c r="G1155" s="12">
        <v>-62637</v>
      </c>
      <c r="H1155" s="11" t="s">
        <v>548</v>
      </c>
      <c r="I1155" s="12">
        <v>-5011</v>
      </c>
      <c r="J1155" s="12">
        <v>-67648</v>
      </c>
      <c r="K1155" s="4" t="s">
        <v>505</v>
      </c>
      <c r="L1155" s="4" t="s">
        <v>3537</v>
      </c>
      <c r="M1155" t="s">
        <v>5556</v>
      </c>
      <c r="N1155" s="16" t="e">
        <f>+VLOOKUP(D1155,[1]Sheet1!C$238:J$283,6,0)</f>
        <v>#N/A</v>
      </c>
      <c r="O1155" s="16" t="e">
        <f t="shared" si="24"/>
        <v>#N/A</v>
      </c>
      <c r="P1155" s="1" t="e">
        <f>+VLOOKUP(D1155,[1]Sheet1!C$238:J$283,8,0)</f>
        <v>#N/A</v>
      </c>
    </row>
    <row r="1156" spans="1:16" hidden="1" x14ac:dyDescent="0.2">
      <c r="A1156" t="str">
        <f t="shared" si="27"/>
        <v>RRS20240102544SG0226</v>
      </c>
      <c r="B1156" s="8">
        <v>45322</v>
      </c>
      <c r="C1156" s="4" t="s">
        <v>5421</v>
      </c>
      <c r="D1156">
        <f t="shared" si="25"/>
        <v>2217</v>
      </c>
      <c r="E1156" s="4" t="s">
        <v>5423</v>
      </c>
      <c r="F1156" s="4" t="s">
        <v>5451</v>
      </c>
      <c r="G1156" s="12">
        <v>-62637</v>
      </c>
      <c r="H1156" s="11" t="s">
        <v>548</v>
      </c>
      <c r="I1156" s="12">
        <v>-5011</v>
      </c>
      <c r="J1156" s="12">
        <v>-67648</v>
      </c>
      <c r="K1156" s="4" t="s">
        <v>505</v>
      </c>
      <c r="L1156" s="4" t="s">
        <v>3537</v>
      </c>
      <c r="M1156" t="s">
        <v>5507</v>
      </c>
      <c r="N1156" s="16">
        <f>+VLOOKUP(D1156,[1]Sheet1!C$208:J$237,6,0)</f>
        <v>-67648</v>
      </c>
      <c r="O1156" s="16">
        <f t="shared" si="24"/>
        <v>0</v>
      </c>
      <c r="P1156" s="1">
        <f>+VLOOKUP(D1156,[1]Sheet1!C$208:J$237,8,0)</f>
        <v>45357</v>
      </c>
    </row>
    <row r="1157" spans="1:16" hidden="1" x14ac:dyDescent="0.2">
      <c r="A1157" t="str">
        <f t="shared" si="27"/>
        <v>RRS20240126257SG0175</v>
      </c>
      <c r="B1157" s="8">
        <v>45322</v>
      </c>
      <c r="C1157" s="4" t="s">
        <v>5422</v>
      </c>
      <c r="D1157">
        <f t="shared" si="25"/>
        <v>2432</v>
      </c>
      <c r="E1157" s="4" t="s">
        <v>5423</v>
      </c>
      <c r="F1157" s="4" t="s">
        <v>5452</v>
      </c>
      <c r="G1157" s="12">
        <v>-62637</v>
      </c>
      <c r="H1157" s="11" t="s">
        <v>548</v>
      </c>
      <c r="I1157" s="12">
        <v>-5011</v>
      </c>
      <c r="J1157" s="12">
        <v>-67648</v>
      </c>
      <c r="K1157" s="4" t="s">
        <v>505</v>
      </c>
      <c r="L1157" s="4" t="s">
        <v>3537</v>
      </c>
      <c r="M1157" t="s">
        <v>5507</v>
      </c>
      <c r="N1157" s="16">
        <f>+VLOOKUP(D1157,[1]Sheet1!C$208:J$237,6,0)</f>
        <v>-67648</v>
      </c>
      <c r="O1157" s="16">
        <f t="shared" si="24"/>
        <v>0</v>
      </c>
      <c r="P1157" s="1">
        <f>+VLOOKUP(D1157,[1]Sheet1!C$208:J$237,8,0)</f>
        <v>45357</v>
      </c>
    </row>
    <row r="1158" spans="1:16" hidden="1" x14ac:dyDescent="0.2">
      <c r="B1158" s="8">
        <v>45323</v>
      </c>
      <c r="C1158" s="4" t="s">
        <v>5456</v>
      </c>
      <c r="D1158">
        <f t="shared" si="25"/>
        <v>7040</v>
      </c>
      <c r="E1158" s="4" t="s">
        <v>5431</v>
      </c>
      <c r="F1158" s="4" t="s">
        <v>2712</v>
      </c>
      <c r="G1158" s="12">
        <v>501096</v>
      </c>
      <c r="H1158" s="11" t="s">
        <v>548</v>
      </c>
      <c r="I1158" s="12">
        <v>40088</v>
      </c>
      <c r="J1158" s="12">
        <f t="shared" ref="J1158:J1222" si="28">+G1158+I1158</f>
        <v>541184</v>
      </c>
      <c r="K1158" s="4" t="s">
        <v>505</v>
      </c>
      <c r="L1158" s="4" t="s">
        <v>3537</v>
      </c>
      <c r="M1158" t="s">
        <v>5556</v>
      </c>
      <c r="N1158" s="16">
        <f>+VLOOKUP(D1158,[1]Sheet1!C$238:J$283,6,0)</f>
        <v>541184</v>
      </c>
      <c r="O1158" s="16">
        <f t="shared" ref="O1158:O1196" si="29">+N1158-J1158</f>
        <v>0</v>
      </c>
      <c r="P1158" s="1">
        <f>+VLOOKUP(D1158,[1]Sheet1!C$238:J$283,8,0)</f>
        <v>45387</v>
      </c>
    </row>
    <row r="1159" spans="1:16" hidden="1" x14ac:dyDescent="0.2">
      <c r="B1159" s="8">
        <v>45323</v>
      </c>
      <c r="C1159" s="4" t="s">
        <v>5457</v>
      </c>
      <c r="D1159">
        <f t="shared" si="25"/>
        <v>7075</v>
      </c>
      <c r="E1159" s="4" t="s">
        <v>5431</v>
      </c>
      <c r="F1159" s="4" t="s">
        <v>5492</v>
      </c>
      <c r="G1159" s="12">
        <v>626370</v>
      </c>
      <c r="H1159" s="11" t="s">
        <v>548</v>
      </c>
      <c r="I1159" s="12">
        <v>50110</v>
      </c>
      <c r="J1159" s="12">
        <f t="shared" si="28"/>
        <v>676480</v>
      </c>
      <c r="K1159" s="4" t="s">
        <v>505</v>
      </c>
      <c r="L1159" s="4" t="s">
        <v>3537</v>
      </c>
      <c r="M1159" t="s">
        <v>5556</v>
      </c>
      <c r="N1159" s="16">
        <f>+VLOOKUP(D1159,[1]Sheet1!C$238:J$283,6,0)</f>
        <v>676480</v>
      </c>
      <c r="O1159" s="16">
        <f t="shared" si="29"/>
        <v>0</v>
      </c>
      <c r="P1159" s="1">
        <f>+VLOOKUP(D1159,[1]Sheet1!C$238:J$283,8,0)</f>
        <v>45387</v>
      </c>
    </row>
    <row r="1160" spans="1:16" hidden="1" x14ac:dyDescent="0.2">
      <c r="B1160" s="8">
        <v>45323</v>
      </c>
      <c r="C1160" s="4" t="s">
        <v>5458</v>
      </c>
      <c r="D1160">
        <f t="shared" si="25"/>
        <v>7076</v>
      </c>
      <c r="E1160" s="4" t="s">
        <v>5431</v>
      </c>
      <c r="F1160" s="4" t="s">
        <v>5446</v>
      </c>
      <c r="G1160" s="12">
        <v>939555</v>
      </c>
      <c r="H1160" s="11" t="s">
        <v>548</v>
      </c>
      <c r="I1160" s="12">
        <v>75164</v>
      </c>
      <c r="J1160" s="12">
        <f t="shared" si="28"/>
        <v>1014719</v>
      </c>
      <c r="K1160" s="4" t="s">
        <v>1585</v>
      </c>
      <c r="L1160" s="4" t="s">
        <v>4674</v>
      </c>
      <c r="M1160" t="s">
        <v>5556</v>
      </c>
      <c r="N1160" s="16">
        <f>+VLOOKUP(D1160,[1]Sheet1!C$238:J$283,6,0)</f>
        <v>1014719</v>
      </c>
      <c r="O1160" s="16">
        <f t="shared" si="29"/>
        <v>0</v>
      </c>
      <c r="P1160" s="1">
        <f>+VLOOKUP(D1160,[1]Sheet1!C$238:J$283,8,0)</f>
        <v>45387</v>
      </c>
    </row>
    <row r="1161" spans="1:16" hidden="1" x14ac:dyDescent="0.2">
      <c r="B1161" s="8">
        <v>45323</v>
      </c>
      <c r="C1161" s="4" t="s">
        <v>5459</v>
      </c>
      <c r="D1161">
        <f t="shared" si="25"/>
        <v>7087</v>
      </c>
      <c r="E1161" s="4" t="s">
        <v>5431</v>
      </c>
      <c r="F1161" s="4" t="s">
        <v>5493</v>
      </c>
      <c r="G1161" s="12">
        <v>626370</v>
      </c>
      <c r="H1161" s="11" t="s">
        <v>548</v>
      </c>
      <c r="I1161" s="12">
        <v>50110</v>
      </c>
      <c r="J1161" s="12">
        <f t="shared" si="28"/>
        <v>676480</v>
      </c>
      <c r="K1161" s="4" t="s">
        <v>2719</v>
      </c>
      <c r="L1161" s="4" t="s">
        <v>1445</v>
      </c>
      <c r="M1161" t="s">
        <v>5556</v>
      </c>
      <c r="N1161" s="16">
        <f>+VLOOKUP(D1161,[1]Sheet1!C$238:J$283,6,0)</f>
        <v>676480</v>
      </c>
      <c r="O1161" s="16">
        <f t="shared" si="29"/>
        <v>0</v>
      </c>
      <c r="P1161" s="1">
        <f>+VLOOKUP(D1161,[1]Sheet1!C$238:J$283,8,0)</f>
        <v>45387</v>
      </c>
    </row>
    <row r="1162" spans="1:16" hidden="1" x14ac:dyDescent="0.2">
      <c r="B1162" s="8">
        <v>45327</v>
      </c>
      <c r="C1162" s="4" t="s">
        <v>5460</v>
      </c>
      <c r="D1162">
        <f t="shared" si="25"/>
        <v>7359</v>
      </c>
      <c r="E1162" s="4" t="s">
        <v>5431</v>
      </c>
      <c r="F1162" s="4" t="s">
        <v>2819</v>
      </c>
      <c r="G1162" s="12">
        <v>501096</v>
      </c>
      <c r="H1162" s="11" t="s">
        <v>548</v>
      </c>
      <c r="I1162" s="12">
        <v>40088</v>
      </c>
      <c r="J1162" s="12">
        <f t="shared" si="28"/>
        <v>541184</v>
      </c>
      <c r="K1162" s="4" t="s">
        <v>505</v>
      </c>
      <c r="L1162" s="4" t="s">
        <v>3537</v>
      </c>
      <c r="M1162" t="s">
        <v>5556</v>
      </c>
      <c r="N1162" s="16">
        <f>+VLOOKUP(D1162,[1]Sheet1!C$238:J$283,6,0)</f>
        <v>541184</v>
      </c>
      <c r="O1162" s="16">
        <f t="shared" si="29"/>
        <v>0</v>
      </c>
      <c r="P1162" s="1">
        <f>+VLOOKUP(D1162,[1]Sheet1!C$238:J$283,8,0)</f>
        <v>45387</v>
      </c>
    </row>
    <row r="1163" spans="1:16" hidden="1" x14ac:dyDescent="0.2">
      <c r="B1163" s="8">
        <v>45329</v>
      </c>
      <c r="C1163" s="4" t="s">
        <v>5461</v>
      </c>
      <c r="D1163">
        <f t="shared" si="25"/>
        <v>8262</v>
      </c>
      <c r="E1163" s="4" t="s">
        <v>5431</v>
      </c>
      <c r="F1163" s="4" t="s">
        <v>5447</v>
      </c>
      <c r="G1163" s="12">
        <v>939555</v>
      </c>
      <c r="H1163" s="11" t="s">
        <v>548</v>
      </c>
      <c r="I1163" s="12">
        <v>75164</v>
      </c>
      <c r="J1163" s="12">
        <f t="shared" si="28"/>
        <v>1014719</v>
      </c>
      <c r="K1163" s="4" t="s">
        <v>1128</v>
      </c>
      <c r="L1163" s="4" t="s">
        <v>1611</v>
      </c>
      <c r="M1163" t="s">
        <v>5556</v>
      </c>
      <c r="N1163" s="16">
        <f>+VLOOKUP(D1163,[1]Sheet1!C$238:J$283,6,0)</f>
        <v>1014719</v>
      </c>
      <c r="O1163" s="16">
        <f t="shared" si="29"/>
        <v>0</v>
      </c>
      <c r="P1163" s="1">
        <f>+VLOOKUP(D1163,[1]Sheet1!C$238:J$283,8,0)</f>
        <v>45387</v>
      </c>
    </row>
    <row r="1164" spans="1:16" hidden="1" x14ac:dyDescent="0.2">
      <c r="B1164" s="8">
        <v>45337</v>
      </c>
      <c r="C1164" s="4" t="s">
        <v>5462</v>
      </c>
      <c r="D1164">
        <f t="shared" si="25"/>
        <v>2631</v>
      </c>
      <c r="E1164" s="4" t="s">
        <v>5423</v>
      </c>
      <c r="F1164" s="4" t="s">
        <v>5494</v>
      </c>
      <c r="G1164" s="12">
        <v>-187911</v>
      </c>
      <c r="H1164" s="11" t="s">
        <v>548</v>
      </c>
      <c r="I1164" s="12">
        <v>-15033</v>
      </c>
      <c r="J1164" s="12">
        <f t="shared" si="28"/>
        <v>-202944</v>
      </c>
      <c r="K1164" s="4" t="s">
        <v>505</v>
      </c>
      <c r="L1164" s="4" t="s">
        <v>3537</v>
      </c>
      <c r="M1164" t="s">
        <v>5507</v>
      </c>
      <c r="N1164" s="16">
        <f>+VLOOKUP(D1164,[1]Sheet1!C$208:J$237,6,0)</f>
        <v>-202944</v>
      </c>
      <c r="O1164" s="16">
        <f t="shared" si="29"/>
        <v>0</v>
      </c>
      <c r="P1164" s="1">
        <f>+VLOOKUP(D1164,[1]Sheet1!C$208:J$237,8,0)</f>
        <v>45357</v>
      </c>
    </row>
    <row r="1165" spans="1:16" hidden="1" x14ac:dyDescent="0.2">
      <c r="B1165" s="8">
        <v>45338</v>
      </c>
      <c r="C1165" s="4" t="s">
        <v>5463</v>
      </c>
      <c r="D1165">
        <f t="shared" si="25"/>
        <v>8302</v>
      </c>
      <c r="E1165" s="4" t="s">
        <v>5431</v>
      </c>
      <c r="F1165" s="4" t="s">
        <v>5495</v>
      </c>
      <c r="G1165" s="12">
        <v>501096</v>
      </c>
      <c r="H1165" s="11" t="s">
        <v>548</v>
      </c>
      <c r="I1165" s="12">
        <v>40088</v>
      </c>
      <c r="J1165" s="12">
        <f t="shared" si="28"/>
        <v>541184</v>
      </c>
      <c r="K1165" s="4" t="s">
        <v>505</v>
      </c>
      <c r="L1165" s="4" t="s">
        <v>3537</v>
      </c>
      <c r="M1165" t="s">
        <v>5556</v>
      </c>
      <c r="N1165" s="16">
        <f>+VLOOKUP(D1165,[1]Sheet1!C$238:J$283,6,0)</f>
        <v>541184</v>
      </c>
      <c r="O1165" s="16">
        <f t="shared" si="29"/>
        <v>0</v>
      </c>
      <c r="P1165" s="1">
        <f>+VLOOKUP(D1165,[1]Sheet1!C$238:J$283,8,0)</f>
        <v>45387</v>
      </c>
    </row>
    <row r="1166" spans="1:16" hidden="1" x14ac:dyDescent="0.2">
      <c r="B1166" s="8">
        <v>45338</v>
      </c>
      <c r="C1166" s="4" t="s">
        <v>5464</v>
      </c>
      <c r="D1166">
        <f t="shared" si="25"/>
        <v>8303</v>
      </c>
      <c r="E1166" s="4" t="s">
        <v>5431</v>
      </c>
      <c r="F1166" s="4" t="s">
        <v>5496</v>
      </c>
      <c r="G1166" s="12">
        <v>501096</v>
      </c>
      <c r="H1166" s="11" t="s">
        <v>548</v>
      </c>
      <c r="I1166" s="12">
        <v>40088</v>
      </c>
      <c r="J1166" s="12">
        <f t="shared" si="28"/>
        <v>541184</v>
      </c>
      <c r="K1166" s="4" t="s">
        <v>505</v>
      </c>
      <c r="L1166" s="4" t="s">
        <v>3537</v>
      </c>
      <c r="M1166" t="s">
        <v>5556</v>
      </c>
      <c r="N1166" s="16">
        <f>+VLOOKUP(D1166,[1]Sheet1!C$238:J$283,6,0)</f>
        <v>541184</v>
      </c>
      <c r="O1166" s="16">
        <f t="shared" si="29"/>
        <v>0</v>
      </c>
      <c r="P1166" s="1">
        <f>+VLOOKUP(D1166,[1]Sheet1!C$238:J$283,8,0)</f>
        <v>45387</v>
      </c>
    </row>
    <row r="1167" spans="1:16" hidden="1" x14ac:dyDescent="0.2">
      <c r="B1167" s="8">
        <v>45338</v>
      </c>
      <c r="C1167" s="4" t="s">
        <v>5465</v>
      </c>
      <c r="D1167">
        <f t="shared" si="25"/>
        <v>8304</v>
      </c>
      <c r="E1167" s="4" t="s">
        <v>5431</v>
      </c>
      <c r="F1167" s="4" t="s">
        <v>3352</v>
      </c>
      <c r="G1167" s="12">
        <v>501096</v>
      </c>
      <c r="H1167" s="11" t="s">
        <v>548</v>
      </c>
      <c r="I1167" s="12">
        <v>40088</v>
      </c>
      <c r="J1167" s="12">
        <f t="shared" si="28"/>
        <v>541184</v>
      </c>
      <c r="K1167" s="4" t="s">
        <v>505</v>
      </c>
      <c r="L1167" s="4" t="s">
        <v>3537</v>
      </c>
      <c r="M1167" t="s">
        <v>5556</v>
      </c>
      <c r="N1167" s="16">
        <f>+VLOOKUP(D1167,[1]Sheet1!C$238:J$283,6,0)</f>
        <v>541184</v>
      </c>
      <c r="O1167" s="16">
        <f t="shared" si="29"/>
        <v>0</v>
      </c>
      <c r="P1167" s="1">
        <f>+VLOOKUP(D1167,[1]Sheet1!C$238:J$283,8,0)</f>
        <v>45387</v>
      </c>
    </row>
    <row r="1168" spans="1:16" hidden="1" x14ac:dyDescent="0.2">
      <c r="B1168" s="8">
        <v>45338</v>
      </c>
      <c r="C1168" s="4" t="s">
        <v>5466</v>
      </c>
      <c r="D1168">
        <f t="shared" si="25"/>
        <v>8305</v>
      </c>
      <c r="E1168" s="4" t="s">
        <v>5431</v>
      </c>
      <c r="F1168" s="4" t="s">
        <v>4853</v>
      </c>
      <c r="G1168" s="12">
        <v>939555</v>
      </c>
      <c r="H1168" s="11" t="s">
        <v>548</v>
      </c>
      <c r="I1168" s="12">
        <v>75164</v>
      </c>
      <c r="J1168" s="12">
        <f t="shared" si="28"/>
        <v>1014719</v>
      </c>
      <c r="K1168" s="4" t="s">
        <v>1643</v>
      </c>
      <c r="L1168" s="4" t="s">
        <v>2259</v>
      </c>
      <c r="M1168" t="s">
        <v>5556</v>
      </c>
      <c r="N1168" s="16">
        <f>+VLOOKUP(D1168,[1]Sheet1!C$238:J$283,6,0)</f>
        <v>1014719</v>
      </c>
      <c r="O1168" s="16">
        <f t="shared" si="29"/>
        <v>0</v>
      </c>
      <c r="P1168" s="1">
        <f>+VLOOKUP(D1168,[1]Sheet1!C$238:J$283,8,0)</f>
        <v>45387</v>
      </c>
    </row>
    <row r="1169" spans="2:16" hidden="1" x14ac:dyDescent="0.2">
      <c r="B1169" s="8">
        <v>45338</v>
      </c>
      <c r="C1169" s="4" t="s">
        <v>5467</v>
      </c>
      <c r="D1169">
        <f t="shared" si="25"/>
        <v>8310</v>
      </c>
      <c r="E1169" s="4" t="s">
        <v>5431</v>
      </c>
      <c r="F1169" s="4" t="s">
        <v>5497</v>
      </c>
      <c r="G1169" s="12">
        <v>501096</v>
      </c>
      <c r="H1169" s="11" t="s">
        <v>548</v>
      </c>
      <c r="I1169" s="12">
        <v>40088</v>
      </c>
      <c r="J1169" s="12">
        <f t="shared" si="28"/>
        <v>541184</v>
      </c>
      <c r="K1169" s="4" t="s">
        <v>505</v>
      </c>
      <c r="L1169" s="4" t="s">
        <v>3537</v>
      </c>
      <c r="M1169" t="s">
        <v>5556</v>
      </c>
      <c r="N1169" s="16">
        <f>+VLOOKUP(D1169,[1]Sheet1!C$238:J$283,6,0)</f>
        <v>541184</v>
      </c>
      <c r="O1169" s="16">
        <f t="shared" si="29"/>
        <v>0</v>
      </c>
      <c r="P1169" s="1">
        <f>+VLOOKUP(D1169,[1]Sheet1!C$238:J$283,8,0)</f>
        <v>45387</v>
      </c>
    </row>
    <row r="1170" spans="2:16" hidden="1" x14ac:dyDescent="0.2">
      <c r="B1170" s="8">
        <v>45338</v>
      </c>
      <c r="C1170" s="4" t="s">
        <v>5468</v>
      </c>
      <c r="D1170">
        <f t="shared" si="25"/>
        <v>8315</v>
      </c>
      <c r="E1170" s="4" t="s">
        <v>5431</v>
      </c>
      <c r="F1170" s="4" t="s">
        <v>1573</v>
      </c>
      <c r="G1170" s="12">
        <v>501096</v>
      </c>
      <c r="H1170" s="11" t="s">
        <v>548</v>
      </c>
      <c r="I1170" s="12">
        <v>40088</v>
      </c>
      <c r="J1170" s="12">
        <f t="shared" si="28"/>
        <v>541184</v>
      </c>
      <c r="K1170" s="4" t="s">
        <v>505</v>
      </c>
      <c r="L1170" s="4" t="s">
        <v>3537</v>
      </c>
      <c r="M1170" t="s">
        <v>5556</v>
      </c>
      <c r="N1170" s="16">
        <f>+VLOOKUP(D1170,[1]Sheet1!C$238:J$283,6,0)</f>
        <v>541184</v>
      </c>
      <c r="O1170" s="16">
        <f t="shared" si="29"/>
        <v>0</v>
      </c>
      <c r="P1170" s="1">
        <f>+VLOOKUP(D1170,[1]Sheet1!C$238:J$283,8,0)</f>
        <v>45387</v>
      </c>
    </row>
    <row r="1171" spans="2:16" hidden="1" x14ac:dyDescent="0.2">
      <c r="B1171" s="8">
        <v>45338</v>
      </c>
      <c r="C1171" s="4" t="s">
        <v>5469</v>
      </c>
      <c r="D1171">
        <f t="shared" si="25"/>
        <v>8316</v>
      </c>
      <c r="E1171" s="4" t="s">
        <v>5431</v>
      </c>
      <c r="F1171" s="4" t="s">
        <v>31</v>
      </c>
      <c r="G1171" s="12">
        <v>501096</v>
      </c>
      <c r="H1171" s="11" t="s">
        <v>548</v>
      </c>
      <c r="I1171" s="12">
        <v>40088</v>
      </c>
      <c r="J1171" s="12">
        <f t="shared" si="28"/>
        <v>541184</v>
      </c>
      <c r="K1171" s="4" t="s">
        <v>505</v>
      </c>
      <c r="L1171" s="4" t="s">
        <v>3537</v>
      </c>
      <c r="M1171" t="s">
        <v>5556</v>
      </c>
      <c r="N1171" s="16">
        <f>+VLOOKUP(D1171,[1]Sheet1!C$238:J$283,6,0)</f>
        <v>541184</v>
      </c>
      <c r="O1171" s="16">
        <f t="shared" si="29"/>
        <v>0</v>
      </c>
      <c r="P1171" s="1">
        <f>+VLOOKUP(D1171,[1]Sheet1!C$238:J$283,8,0)</f>
        <v>45387</v>
      </c>
    </row>
    <row r="1172" spans="2:16" hidden="1" x14ac:dyDescent="0.2">
      <c r="B1172" s="8">
        <v>45338</v>
      </c>
      <c r="C1172" s="4" t="s">
        <v>5470</v>
      </c>
      <c r="D1172">
        <f t="shared" si="25"/>
        <v>8317</v>
      </c>
      <c r="E1172" s="4" t="s">
        <v>5431</v>
      </c>
      <c r="F1172" s="4" t="s">
        <v>4172</v>
      </c>
      <c r="G1172" s="12">
        <v>501096</v>
      </c>
      <c r="H1172" s="11" t="s">
        <v>548</v>
      </c>
      <c r="I1172" s="12">
        <v>40088</v>
      </c>
      <c r="J1172" s="12">
        <f t="shared" si="28"/>
        <v>541184</v>
      </c>
      <c r="K1172" s="4" t="s">
        <v>505</v>
      </c>
      <c r="L1172" s="4" t="s">
        <v>3537</v>
      </c>
      <c r="M1172" t="s">
        <v>5556</v>
      </c>
      <c r="N1172" s="16">
        <f>+VLOOKUP(D1172,[1]Sheet1!C$238:J$283,6,0)</f>
        <v>541184</v>
      </c>
      <c r="O1172" s="16">
        <f t="shared" si="29"/>
        <v>0</v>
      </c>
      <c r="P1172" s="1">
        <f>+VLOOKUP(D1172,[1]Sheet1!C$238:J$283,8,0)</f>
        <v>45387</v>
      </c>
    </row>
    <row r="1173" spans="2:16" hidden="1" x14ac:dyDescent="0.2">
      <c r="B1173" s="8">
        <v>45339</v>
      </c>
      <c r="C1173" s="4" t="s">
        <v>5471</v>
      </c>
      <c r="D1173">
        <f t="shared" si="25"/>
        <v>8708</v>
      </c>
      <c r="E1173" s="4" t="s">
        <v>5431</v>
      </c>
      <c r="F1173" s="4" t="s">
        <v>4840</v>
      </c>
      <c r="G1173" s="12">
        <v>501096</v>
      </c>
      <c r="H1173" s="11" t="s">
        <v>548</v>
      </c>
      <c r="I1173" s="12">
        <v>40088</v>
      </c>
      <c r="J1173" s="12">
        <f t="shared" si="28"/>
        <v>541184</v>
      </c>
      <c r="K1173" s="4" t="s">
        <v>505</v>
      </c>
      <c r="L1173" s="4" t="s">
        <v>3537</v>
      </c>
      <c r="M1173" t="s">
        <v>5556</v>
      </c>
      <c r="N1173" s="16">
        <f>+VLOOKUP(D1173,[1]Sheet1!C$238:J$283,6,0)</f>
        <v>541184</v>
      </c>
      <c r="O1173" s="16">
        <f t="shared" si="29"/>
        <v>0</v>
      </c>
      <c r="P1173" s="1">
        <f>+VLOOKUP(D1173,[1]Sheet1!C$238:J$283,8,0)</f>
        <v>45387</v>
      </c>
    </row>
    <row r="1174" spans="2:16" hidden="1" x14ac:dyDescent="0.2">
      <c r="B1174" s="8">
        <v>45339</v>
      </c>
      <c r="C1174" s="4" t="s">
        <v>5472</v>
      </c>
      <c r="D1174">
        <f t="shared" si="25"/>
        <v>8709</v>
      </c>
      <c r="E1174" s="4" t="s">
        <v>5431</v>
      </c>
      <c r="F1174" s="4" t="s">
        <v>3138</v>
      </c>
      <c r="G1174" s="12">
        <v>501096</v>
      </c>
      <c r="H1174" s="11" t="s">
        <v>548</v>
      </c>
      <c r="I1174" s="12">
        <v>40088</v>
      </c>
      <c r="J1174" s="12">
        <f t="shared" si="28"/>
        <v>541184</v>
      </c>
      <c r="K1174" s="4" t="s">
        <v>505</v>
      </c>
      <c r="L1174" s="4" t="s">
        <v>3537</v>
      </c>
      <c r="M1174" t="s">
        <v>5556</v>
      </c>
      <c r="N1174" s="16">
        <f>+VLOOKUP(D1174,[1]Sheet1!C$238:J$283,6,0)</f>
        <v>541184</v>
      </c>
      <c r="O1174" s="16">
        <f t="shared" si="29"/>
        <v>0</v>
      </c>
      <c r="P1174" s="1">
        <f>+VLOOKUP(D1174,[1]Sheet1!C$238:J$283,8,0)</f>
        <v>45387</v>
      </c>
    </row>
    <row r="1175" spans="2:16" hidden="1" x14ac:dyDescent="0.2">
      <c r="B1175" s="8">
        <v>45343</v>
      </c>
      <c r="C1175" s="4" t="s">
        <v>5473</v>
      </c>
      <c r="D1175">
        <f t="shared" si="25"/>
        <v>61</v>
      </c>
      <c r="E1175" s="4" t="s">
        <v>5425</v>
      </c>
      <c r="F1175" s="4" t="s">
        <v>5498</v>
      </c>
      <c r="G1175" s="12">
        <v>-62637</v>
      </c>
      <c r="H1175" s="11" t="s">
        <v>548</v>
      </c>
      <c r="I1175" s="12">
        <v>-5011</v>
      </c>
      <c r="J1175" s="12">
        <f t="shared" si="28"/>
        <v>-67648</v>
      </c>
      <c r="K1175" s="4" t="s">
        <v>1585</v>
      </c>
      <c r="L1175" s="4" t="s">
        <v>4674</v>
      </c>
      <c r="M1175" t="s">
        <v>5507</v>
      </c>
      <c r="N1175" s="16">
        <f>+VLOOKUP(D1175,[1]Sheet1!C$208:J$237,6,0)</f>
        <v>-67648</v>
      </c>
      <c r="O1175" s="16">
        <f t="shared" si="29"/>
        <v>0</v>
      </c>
      <c r="P1175" s="1">
        <f>+VLOOKUP(D1175,[1]Sheet1!C$208:J$237,8,0)</f>
        <v>45357</v>
      </c>
    </row>
    <row r="1176" spans="2:16" hidden="1" x14ac:dyDescent="0.2">
      <c r="B1176" s="8">
        <v>45344</v>
      </c>
      <c r="C1176" s="4" t="s">
        <v>5474</v>
      </c>
      <c r="D1176">
        <f t="shared" si="25"/>
        <v>8798</v>
      </c>
      <c r="E1176" s="4" t="s">
        <v>5431</v>
      </c>
      <c r="F1176" s="4" t="s">
        <v>2635</v>
      </c>
      <c r="G1176" s="12">
        <v>501096</v>
      </c>
      <c r="H1176" s="11" t="s">
        <v>548</v>
      </c>
      <c r="I1176" s="12">
        <v>40088</v>
      </c>
      <c r="J1176" s="12">
        <f t="shared" si="28"/>
        <v>541184</v>
      </c>
      <c r="K1176" s="4" t="s">
        <v>505</v>
      </c>
      <c r="L1176" s="4" t="s">
        <v>3537</v>
      </c>
      <c r="M1176" t="s">
        <v>5556</v>
      </c>
      <c r="N1176" s="16">
        <f>+VLOOKUP(D1176,[1]Sheet1!C$238:J$283,6,0)</f>
        <v>541184</v>
      </c>
      <c r="O1176" s="16">
        <f t="shared" si="29"/>
        <v>0</v>
      </c>
      <c r="P1176" s="1">
        <f>+VLOOKUP(D1176,[1]Sheet1!C$238:J$283,8,0)</f>
        <v>45387</v>
      </c>
    </row>
    <row r="1177" spans="2:16" hidden="1" x14ac:dyDescent="0.2">
      <c r="B1177" s="8">
        <v>45344</v>
      </c>
      <c r="C1177" s="4" t="s">
        <v>5475</v>
      </c>
      <c r="D1177">
        <f t="shared" si="25"/>
        <v>8799</v>
      </c>
      <c r="E1177" s="4" t="s">
        <v>5431</v>
      </c>
      <c r="F1177" s="4" t="s">
        <v>2670</v>
      </c>
      <c r="G1177" s="12">
        <v>501096</v>
      </c>
      <c r="H1177" s="11" t="s">
        <v>548</v>
      </c>
      <c r="I1177" s="12">
        <v>40088</v>
      </c>
      <c r="J1177" s="12">
        <f t="shared" si="28"/>
        <v>541184</v>
      </c>
      <c r="K1177" s="4" t="s">
        <v>505</v>
      </c>
      <c r="L1177" s="4" t="s">
        <v>3537</v>
      </c>
      <c r="M1177" t="s">
        <v>5556</v>
      </c>
      <c r="N1177" s="16">
        <f>+VLOOKUP(D1177,[1]Sheet1!C$238:J$283,6,0)</f>
        <v>541184</v>
      </c>
      <c r="O1177" s="16">
        <f t="shared" si="29"/>
        <v>0</v>
      </c>
      <c r="P1177" s="1">
        <f>+VLOOKUP(D1177,[1]Sheet1!C$238:J$283,8,0)</f>
        <v>45387</v>
      </c>
    </row>
    <row r="1178" spans="2:16" hidden="1" x14ac:dyDescent="0.2">
      <c r="B1178" s="8">
        <v>45344</v>
      </c>
      <c r="C1178" s="4" t="s">
        <v>5476</v>
      </c>
      <c r="D1178">
        <f t="shared" si="25"/>
        <v>8800</v>
      </c>
      <c r="E1178" s="4" t="s">
        <v>5431</v>
      </c>
      <c r="F1178" s="4" t="s">
        <v>299</v>
      </c>
      <c r="G1178" s="12">
        <v>501096</v>
      </c>
      <c r="H1178" s="11" t="s">
        <v>548</v>
      </c>
      <c r="I1178" s="12">
        <v>40088</v>
      </c>
      <c r="J1178" s="12">
        <f t="shared" si="28"/>
        <v>541184</v>
      </c>
      <c r="K1178" s="4" t="s">
        <v>505</v>
      </c>
      <c r="L1178" s="4" t="s">
        <v>3537</v>
      </c>
      <c r="M1178" t="s">
        <v>5556</v>
      </c>
      <c r="N1178" s="16">
        <f>+VLOOKUP(D1178,[1]Sheet1!C$238:J$283,6,0)</f>
        <v>541184</v>
      </c>
      <c r="O1178" s="16">
        <f t="shared" si="29"/>
        <v>0</v>
      </c>
      <c r="P1178" s="1">
        <f>+VLOOKUP(D1178,[1]Sheet1!C$238:J$283,8,0)</f>
        <v>45387</v>
      </c>
    </row>
    <row r="1179" spans="2:16" hidden="1" x14ac:dyDescent="0.2">
      <c r="B1179" s="8">
        <v>45345</v>
      </c>
      <c r="C1179" s="4" t="s">
        <v>5477</v>
      </c>
      <c r="D1179">
        <f t="shared" si="25"/>
        <v>9828</v>
      </c>
      <c r="E1179" s="4" t="s">
        <v>5431</v>
      </c>
      <c r="F1179" s="4" t="s">
        <v>1957</v>
      </c>
      <c r="G1179" s="12">
        <v>1879110</v>
      </c>
      <c r="H1179" s="11" t="s">
        <v>548</v>
      </c>
      <c r="I1179" s="12">
        <v>150329</v>
      </c>
      <c r="J1179" s="12">
        <f t="shared" si="28"/>
        <v>2029439</v>
      </c>
      <c r="K1179" s="4" t="s">
        <v>2305</v>
      </c>
      <c r="L1179" s="4" t="s">
        <v>4010</v>
      </c>
      <c r="M1179" t="s">
        <v>5556</v>
      </c>
      <c r="N1179" s="16">
        <f>+VLOOKUP(D1179,[1]Sheet1!C$238:J$283,6,0)</f>
        <v>2029439</v>
      </c>
      <c r="O1179" s="16">
        <f t="shared" si="29"/>
        <v>0</v>
      </c>
      <c r="P1179" s="1">
        <f>+VLOOKUP(D1179,[1]Sheet1!C$238:J$283,8,0)</f>
        <v>45387</v>
      </c>
    </row>
    <row r="1180" spans="2:16" hidden="1" x14ac:dyDescent="0.2">
      <c r="B1180" s="8">
        <v>45345</v>
      </c>
      <c r="C1180" s="4" t="s">
        <v>5478</v>
      </c>
      <c r="D1180">
        <f t="shared" si="25"/>
        <v>9829</v>
      </c>
      <c r="E1180" s="4" t="s">
        <v>5431</v>
      </c>
      <c r="F1180" s="4" t="s">
        <v>5444</v>
      </c>
      <c r="G1180" s="12">
        <v>939555</v>
      </c>
      <c r="H1180" s="11" t="s">
        <v>548</v>
      </c>
      <c r="I1180" s="12">
        <v>75164</v>
      </c>
      <c r="J1180" s="12">
        <f t="shared" si="28"/>
        <v>1014719</v>
      </c>
      <c r="K1180" s="4" t="s">
        <v>2305</v>
      </c>
      <c r="L1180" s="4" t="s">
        <v>4010</v>
      </c>
      <c r="M1180" t="s">
        <v>5556</v>
      </c>
      <c r="N1180" s="16">
        <f>+VLOOKUP(D1180,[1]Sheet1!C$238:J$283,6,0)</f>
        <v>1014719</v>
      </c>
      <c r="O1180" s="16">
        <f t="shared" si="29"/>
        <v>0</v>
      </c>
      <c r="P1180" s="1">
        <f>+VLOOKUP(D1180,[1]Sheet1!C$238:J$283,8,0)</f>
        <v>45387</v>
      </c>
    </row>
    <row r="1181" spans="2:16" hidden="1" x14ac:dyDescent="0.2">
      <c r="B1181" s="8">
        <v>45345</v>
      </c>
      <c r="C1181" s="4" t="s">
        <v>5479</v>
      </c>
      <c r="D1181">
        <f t="shared" ref="D1181:D1232" si="30">0+C1181</f>
        <v>9831</v>
      </c>
      <c r="E1181" s="4" t="s">
        <v>5431</v>
      </c>
      <c r="F1181" s="4" t="s">
        <v>2129</v>
      </c>
      <c r="G1181" s="12">
        <v>626370</v>
      </c>
      <c r="H1181" s="11" t="s">
        <v>548</v>
      </c>
      <c r="I1181" s="12">
        <v>50110</v>
      </c>
      <c r="J1181" s="12">
        <f t="shared" si="28"/>
        <v>676480</v>
      </c>
      <c r="K1181" s="4" t="s">
        <v>505</v>
      </c>
      <c r="L1181" s="4" t="s">
        <v>3537</v>
      </c>
      <c r="M1181" t="s">
        <v>5556</v>
      </c>
      <c r="N1181" s="16">
        <f>+VLOOKUP(D1181,[1]Sheet1!C$238:J$283,6,0)</f>
        <v>676480</v>
      </c>
      <c r="O1181" s="16">
        <f t="shared" si="29"/>
        <v>0</v>
      </c>
      <c r="P1181" s="1">
        <f>+VLOOKUP(D1181,[1]Sheet1!C$238:J$283,8,0)</f>
        <v>45387</v>
      </c>
    </row>
    <row r="1182" spans="2:16" hidden="1" x14ac:dyDescent="0.2">
      <c r="B1182" s="8">
        <v>45345</v>
      </c>
      <c r="C1182" s="4" t="s">
        <v>5480</v>
      </c>
      <c r="D1182">
        <f t="shared" si="30"/>
        <v>9832</v>
      </c>
      <c r="E1182" s="4" t="s">
        <v>5431</v>
      </c>
      <c r="F1182" s="4" t="s">
        <v>4172</v>
      </c>
      <c r="G1182" s="12">
        <v>501096</v>
      </c>
      <c r="H1182" s="11" t="s">
        <v>548</v>
      </c>
      <c r="I1182" s="12">
        <v>40088</v>
      </c>
      <c r="J1182" s="12">
        <f t="shared" si="28"/>
        <v>541184</v>
      </c>
      <c r="K1182" s="4" t="s">
        <v>505</v>
      </c>
      <c r="L1182" s="4" t="s">
        <v>3537</v>
      </c>
      <c r="M1182" t="s">
        <v>5556</v>
      </c>
      <c r="N1182" s="16">
        <f>+VLOOKUP(D1182,[1]Sheet1!C$238:J$283,6,0)</f>
        <v>541184</v>
      </c>
      <c r="O1182" s="16">
        <f t="shared" si="29"/>
        <v>0</v>
      </c>
      <c r="P1182" s="1">
        <f>+VLOOKUP(D1182,[1]Sheet1!C$238:J$283,8,0)</f>
        <v>45387</v>
      </c>
    </row>
    <row r="1183" spans="2:16" hidden="1" x14ac:dyDescent="0.2">
      <c r="B1183" s="8">
        <v>45345</v>
      </c>
      <c r="C1183" s="4" t="s">
        <v>5086</v>
      </c>
      <c r="D1183">
        <f t="shared" si="30"/>
        <v>9838</v>
      </c>
      <c r="E1183" s="4" t="s">
        <v>5431</v>
      </c>
      <c r="F1183" s="4" t="s">
        <v>1081</v>
      </c>
      <c r="G1183" s="12">
        <v>501096</v>
      </c>
      <c r="H1183" s="11" t="s">
        <v>548</v>
      </c>
      <c r="I1183" s="12">
        <v>40088</v>
      </c>
      <c r="J1183" s="12">
        <f t="shared" si="28"/>
        <v>541184</v>
      </c>
      <c r="K1183" s="4" t="s">
        <v>505</v>
      </c>
      <c r="L1183" s="4" t="s">
        <v>3537</v>
      </c>
      <c r="M1183" t="s">
        <v>5556</v>
      </c>
      <c r="N1183" s="16">
        <f>+VLOOKUP(D1183,[1]Sheet1!C$238:J$283,6,0)</f>
        <v>541184</v>
      </c>
      <c r="O1183" s="16">
        <f t="shared" si="29"/>
        <v>0</v>
      </c>
      <c r="P1183" s="1">
        <f>+VLOOKUP(D1183,[1]Sheet1!C$238:J$283,8,0)</f>
        <v>45387</v>
      </c>
    </row>
    <row r="1184" spans="2:16" hidden="1" x14ac:dyDescent="0.2">
      <c r="B1184" s="8">
        <v>45345</v>
      </c>
      <c r="C1184" s="4" t="s">
        <v>954</v>
      </c>
      <c r="D1184">
        <f t="shared" si="30"/>
        <v>9839</v>
      </c>
      <c r="E1184" s="4" t="s">
        <v>5431</v>
      </c>
      <c r="F1184" s="4" t="s">
        <v>5446</v>
      </c>
      <c r="G1184" s="12">
        <v>939555</v>
      </c>
      <c r="H1184" s="11" t="s">
        <v>548</v>
      </c>
      <c r="I1184" s="12">
        <v>75164</v>
      </c>
      <c r="J1184" s="12">
        <f t="shared" si="28"/>
        <v>1014719</v>
      </c>
      <c r="K1184" s="4" t="s">
        <v>1585</v>
      </c>
      <c r="L1184" s="4" t="s">
        <v>4674</v>
      </c>
      <c r="M1184" t="s">
        <v>5556</v>
      </c>
      <c r="N1184" s="16">
        <f>+VLOOKUP(D1184,[1]Sheet1!C$238:J$283,6,0)</f>
        <v>1014719</v>
      </c>
      <c r="O1184" s="16">
        <f t="shared" si="29"/>
        <v>0</v>
      </c>
      <c r="P1184" s="1">
        <f>+VLOOKUP(D1184,[1]Sheet1!C$238:J$283,8,0)</f>
        <v>45387</v>
      </c>
    </row>
    <row r="1185" spans="1:16" hidden="1" x14ac:dyDescent="0.2">
      <c r="B1185" s="8">
        <v>45348</v>
      </c>
      <c r="C1185" s="4" t="s">
        <v>5481</v>
      </c>
      <c r="D1185">
        <f t="shared" si="30"/>
        <v>3449</v>
      </c>
      <c r="E1185" s="4" t="s">
        <v>5423</v>
      </c>
      <c r="F1185" s="4" t="s">
        <v>5499</v>
      </c>
      <c r="G1185" s="12">
        <v>-125274</v>
      </c>
      <c r="H1185" s="11" t="s">
        <v>548</v>
      </c>
      <c r="I1185" s="12">
        <v>-10022</v>
      </c>
      <c r="J1185" s="12">
        <f t="shared" si="28"/>
        <v>-135296</v>
      </c>
      <c r="K1185" s="4" t="s">
        <v>505</v>
      </c>
      <c r="L1185" s="4" t="s">
        <v>3537</v>
      </c>
      <c r="M1185" t="s">
        <v>5507</v>
      </c>
      <c r="N1185" s="16">
        <f>+VLOOKUP(D1185,[1]Sheet1!C$208:J$237,6,0)</f>
        <v>-135296</v>
      </c>
      <c r="O1185" s="16">
        <f t="shared" si="29"/>
        <v>0</v>
      </c>
      <c r="P1185" s="1">
        <f>+VLOOKUP(D1185,[1]Sheet1!C$208:J$237,8,0)</f>
        <v>45357</v>
      </c>
    </row>
    <row r="1186" spans="1:16" hidden="1" x14ac:dyDescent="0.2">
      <c r="B1186" s="8">
        <v>45348</v>
      </c>
      <c r="C1186" s="4" t="s">
        <v>5482</v>
      </c>
      <c r="D1186">
        <f t="shared" si="30"/>
        <v>9977</v>
      </c>
      <c r="E1186" s="4" t="s">
        <v>5431</v>
      </c>
      <c r="F1186" s="4" t="s">
        <v>1127</v>
      </c>
      <c r="G1186" s="12">
        <v>501096</v>
      </c>
      <c r="H1186" s="11" t="s">
        <v>548</v>
      </c>
      <c r="I1186" s="12">
        <v>40088</v>
      </c>
      <c r="J1186" s="12">
        <f t="shared" si="28"/>
        <v>541184</v>
      </c>
      <c r="K1186" s="4" t="s">
        <v>505</v>
      </c>
      <c r="L1186" s="4" t="s">
        <v>3537</v>
      </c>
      <c r="M1186" t="s">
        <v>5556</v>
      </c>
      <c r="N1186" s="16">
        <f>+VLOOKUP(D1186,[1]Sheet1!C$238:J$283,6,0)</f>
        <v>541184</v>
      </c>
      <c r="O1186" s="16">
        <f t="shared" si="29"/>
        <v>0</v>
      </c>
      <c r="P1186" s="1">
        <f>+VLOOKUP(D1186,[1]Sheet1!C$238:J$283,8,0)</f>
        <v>45387</v>
      </c>
    </row>
    <row r="1187" spans="1:16" hidden="1" x14ac:dyDescent="0.2">
      <c r="A1187" t="str">
        <f t="shared" ref="A1187:A1190" si="31">+RIGHT(F1187,20)</f>
        <v>RRS20240223007CT5013</v>
      </c>
      <c r="B1187" s="8">
        <v>45350</v>
      </c>
      <c r="C1187" s="4" t="s">
        <v>5483</v>
      </c>
      <c r="D1187">
        <f t="shared" si="30"/>
        <v>18</v>
      </c>
      <c r="E1187" s="4" t="s">
        <v>5500</v>
      </c>
      <c r="F1187" s="4" t="s">
        <v>5501</v>
      </c>
      <c r="G1187" s="12">
        <v>-62637</v>
      </c>
      <c r="H1187" s="11" t="s">
        <v>548</v>
      </c>
      <c r="I1187" s="12">
        <v>-5011</v>
      </c>
      <c r="J1187" s="12">
        <f t="shared" si="28"/>
        <v>-67648</v>
      </c>
      <c r="K1187" s="4" t="s">
        <v>1128</v>
      </c>
      <c r="L1187" s="4" t="s">
        <v>1611</v>
      </c>
      <c r="M1187" t="s">
        <v>5556</v>
      </c>
      <c r="N1187" s="16" t="e">
        <f>+VLOOKUP(D1187,[1]Sheet1!C$238:J$283,6,0)</f>
        <v>#N/A</v>
      </c>
      <c r="O1187" s="16" t="e">
        <f t="shared" si="29"/>
        <v>#N/A</v>
      </c>
      <c r="P1187" s="1" t="e">
        <f>+VLOOKUP(D1187,[1]Sheet1!C$238:J$283,8,0)</f>
        <v>#N/A</v>
      </c>
    </row>
    <row r="1188" spans="1:16" hidden="1" x14ac:dyDescent="0.2">
      <c r="A1188" t="str">
        <f t="shared" si="31"/>
        <v>RRS20240221790VT3006</v>
      </c>
      <c r="B1188" s="8">
        <v>45350</v>
      </c>
      <c r="C1188" s="4" t="s">
        <v>5484</v>
      </c>
      <c r="D1188">
        <f t="shared" si="30"/>
        <v>35</v>
      </c>
      <c r="E1188" s="4" t="s">
        <v>5439</v>
      </c>
      <c r="F1188" s="4" t="s">
        <v>5502</v>
      </c>
      <c r="G1188" s="12">
        <v>-125274</v>
      </c>
      <c r="H1188" s="11" t="s">
        <v>548</v>
      </c>
      <c r="I1188" s="12">
        <v>-10022</v>
      </c>
      <c r="J1188" s="12">
        <f t="shared" si="28"/>
        <v>-135296</v>
      </c>
      <c r="K1188" s="4" t="s">
        <v>2305</v>
      </c>
      <c r="L1188" s="4" t="s">
        <v>4010</v>
      </c>
      <c r="M1188" t="s">
        <v>5556</v>
      </c>
      <c r="N1188" s="16" t="e">
        <f>+VLOOKUP(D1188,[1]Sheet1!C$238:J$283,6,0)</f>
        <v>#N/A</v>
      </c>
      <c r="O1188" s="16" t="e">
        <f t="shared" si="29"/>
        <v>#N/A</v>
      </c>
      <c r="P1188" s="1" t="e">
        <f>+VLOOKUP(D1188,[1]Sheet1!C$238:J$283,8,0)</f>
        <v>#N/A</v>
      </c>
    </row>
    <row r="1189" spans="1:16" hidden="1" x14ac:dyDescent="0.2">
      <c r="A1189" t="str">
        <f t="shared" si="31"/>
        <v>RRS20240220667CT5004</v>
      </c>
      <c r="B1189" s="8">
        <v>45350</v>
      </c>
      <c r="C1189" s="4" t="s">
        <v>2491</v>
      </c>
      <c r="D1189">
        <f t="shared" si="30"/>
        <v>74</v>
      </c>
      <c r="E1189" s="4" t="s">
        <v>5425</v>
      </c>
      <c r="F1189" s="4" t="s">
        <v>5503</v>
      </c>
      <c r="G1189" s="12">
        <v>-62637</v>
      </c>
      <c r="H1189" s="11" t="s">
        <v>548</v>
      </c>
      <c r="I1189" s="12">
        <v>-5011</v>
      </c>
      <c r="J1189" s="12">
        <f t="shared" si="28"/>
        <v>-67648</v>
      </c>
      <c r="K1189" s="4" t="s">
        <v>1585</v>
      </c>
      <c r="L1189" s="4" t="s">
        <v>4674</v>
      </c>
      <c r="M1189" t="s">
        <v>5556</v>
      </c>
      <c r="N1189" s="16" t="e">
        <f>+VLOOKUP(D1189,[1]Sheet1!C$238:J$283,6,0)</f>
        <v>#N/A</v>
      </c>
      <c r="O1189" s="16" t="e">
        <f t="shared" si="29"/>
        <v>#N/A</v>
      </c>
      <c r="P1189" s="1" t="e">
        <f>+VLOOKUP(D1189,[1]Sheet1!C$238:J$283,8,0)</f>
        <v>#N/A</v>
      </c>
    </row>
    <row r="1190" spans="1:16" hidden="1" x14ac:dyDescent="0.2">
      <c r="A1190" t="str">
        <f t="shared" si="31"/>
        <v>RRS20240221772SG0319</v>
      </c>
      <c r="B1190" s="8">
        <v>45350</v>
      </c>
      <c r="C1190" s="4" t="s">
        <v>5485</v>
      </c>
      <c r="D1190">
        <f t="shared" si="30"/>
        <v>3665</v>
      </c>
      <c r="E1190" s="4" t="s">
        <v>5423</v>
      </c>
      <c r="F1190" s="4" t="s">
        <v>5504</v>
      </c>
      <c r="G1190" s="12">
        <v>-501096</v>
      </c>
      <c r="H1190" s="11" t="s">
        <v>548</v>
      </c>
      <c r="I1190" s="12">
        <v>-40088</v>
      </c>
      <c r="J1190" s="12">
        <f t="shared" si="28"/>
        <v>-541184</v>
      </c>
      <c r="K1190" s="4" t="s">
        <v>505</v>
      </c>
      <c r="L1190" s="4" t="s">
        <v>3537</v>
      </c>
      <c r="M1190" t="s">
        <v>5556</v>
      </c>
      <c r="N1190" s="16" t="e">
        <f>+VLOOKUP(D1190,[1]Sheet1!C$238:J$283,6,0)</f>
        <v>#N/A</v>
      </c>
      <c r="O1190" s="16" t="e">
        <f t="shared" si="29"/>
        <v>#N/A</v>
      </c>
      <c r="P1190" s="1" t="e">
        <f>+VLOOKUP(D1190,[1]Sheet1!C$238:J$283,8,0)</f>
        <v>#N/A</v>
      </c>
    </row>
    <row r="1191" spans="1:16" hidden="1" x14ac:dyDescent="0.2">
      <c r="B1191" s="8">
        <v>45350</v>
      </c>
      <c r="C1191" s="4" t="s">
        <v>5486</v>
      </c>
      <c r="D1191">
        <f t="shared" si="30"/>
        <v>3666</v>
      </c>
      <c r="E1191" s="4" t="s">
        <v>5423</v>
      </c>
      <c r="F1191" s="4" t="s">
        <v>5505</v>
      </c>
      <c r="G1191" s="12">
        <v>-62637</v>
      </c>
      <c r="H1191" s="11" t="s">
        <v>548</v>
      </c>
      <c r="I1191" s="12">
        <v>-5011</v>
      </c>
      <c r="J1191" s="12">
        <f t="shared" si="28"/>
        <v>-67648</v>
      </c>
      <c r="K1191" s="4" t="s">
        <v>505</v>
      </c>
      <c r="L1191" s="4" t="s">
        <v>3537</v>
      </c>
      <c r="M1191" t="s">
        <v>5507</v>
      </c>
      <c r="N1191" s="16">
        <f>+VLOOKUP(D1191,[1]Sheet1!C$208:J$237,6,0)</f>
        <v>-67648</v>
      </c>
      <c r="O1191" s="16">
        <f t="shared" si="29"/>
        <v>0</v>
      </c>
      <c r="P1191" s="1">
        <f>+VLOOKUP(D1191,[1]Sheet1!C$208:J$237,8,0)</f>
        <v>45357</v>
      </c>
    </row>
    <row r="1192" spans="1:16" hidden="1" x14ac:dyDescent="0.2">
      <c r="B1192" s="8">
        <v>45350</v>
      </c>
      <c r="C1192" s="4" t="s">
        <v>5487</v>
      </c>
      <c r="D1192">
        <f t="shared" si="30"/>
        <v>10012</v>
      </c>
      <c r="E1192" s="4" t="s">
        <v>5431</v>
      </c>
      <c r="F1192" s="4" t="s">
        <v>2819</v>
      </c>
      <c r="G1192" s="12">
        <v>501096</v>
      </c>
      <c r="H1192" s="11" t="s">
        <v>548</v>
      </c>
      <c r="I1192" s="12">
        <v>40088</v>
      </c>
      <c r="J1192" s="12">
        <f t="shared" si="28"/>
        <v>541184</v>
      </c>
      <c r="K1192" s="4" t="s">
        <v>505</v>
      </c>
      <c r="L1192" s="4" t="s">
        <v>3537</v>
      </c>
      <c r="M1192" t="s">
        <v>5556</v>
      </c>
      <c r="N1192" s="16">
        <f>+VLOOKUP(D1192,[1]Sheet1!C$238:J$283,6,0)</f>
        <v>541184</v>
      </c>
      <c r="O1192" s="16">
        <f t="shared" si="29"/>
        <v>0</v>
      </c>
      <c r="P1192" s="1">
        <f>+VLOOKUP(D1192,[1]Sheet1!C$238:J$283,8,0)</f>
        <v>45387</v>
      </c>
    </row>
    <row r="1193" spans="1:16" hidden="1" x14ac:dyDescent="0.2">
      <c r="B1193" s="8">
        <v>45350</v>
      </c>
      <c r="C1193" s="4" t="s">
        <v>5488</v>
      </c>
      <c r="D1193">
        <f t="shared" si="30"/>
        <v>10017</v>
      </c>
      <c r="E1193" s="4" t="s">
        <v>5431</v>
      </c>
      <c r="F1193" s="4" t="s">
        <v>3074</v>
      </c>
      <c r="G1193" s="12">
        <v>626370</v>
      </c>
      <c r="H1193" s="11" t="s">
        <v>548</v>
      </c>
      <c r="I1193" s="12">
        <v>50110</v>
      </c>
      <c r="J1193" s="12">
        <f t="shared" si="28"/>
        <v>676480</v>
      </c>
      <c r="K1193" s="4" t="s">
        <v>505</v>
      </c>
      <c r="L1193" s="4" t="s">
        <v>3537</v>
      </c>
      <c r="M1193" t="s">
        <v>5556</v>
      </c>
      <c r="N1193" s="16">
        <f>+VLOOKUP(D1193,[1]Sheet1!C$238:J$283,6,0)</f>
        <v>676480</v>
      </c>
      <c r="O1193" s="16">
        <f t="shared" si="29"/>
        <v>0</v>
      </c>
      <c r="P1193" s="1">
        <f>+VLOOKUP(D1193,[1]Sheet1!C$238:J$283,8,0)</f>
        <v>45387</v>
      </c>
    </row>
    <row r="1194" spans="1:16" hidden="1" x14ac:dyDescent="0.2">
      <c r="B1194" s="8">
        <v>45351</v>
      </c>
      <c r="C1194" s="4" t="s">
        <v>5489</v>
      </c>
      <c r="D1194">
        <f t="shared" si="30"/>
        <v>10327</v>
      </c>
      <c r="E1194" s="4" t="s">
        <v>5431</v>
      </c>
      <c r="F1194" s="4" t="s">
        <v>3183</v>
      </c>
      <c r="G1194" s="12">
        <v>501096</v>
      </c>
      <c r="H1194" s="11" t="s">
        <v>548</v>
      </c>
      <c r="I1194" s="12">
        <v>40088</v>
      </c>
      <c r="J1194" s="12">
        <f t="shared" si="28"/>
        <v>541184</v>
      </c>
      <c r="K1194" s="4" t="s">
        <v>2372</v>
      </c>
      <c r="L1194" s="4" t="s">
        <v>4418</v>
      </c>
      <c r="M1194" t="s">
        <v>5556</v>
      </c>
      <c r="N1194" s="16">
        <f>+VLOOKUP(D1194,[1]Sheet1!C$238:J$283,6,0)</f>
        <v>541184</v>
      </c>
      <c r="O1194" s="16">
        <f t="shared" si="29"/>
        <v>0</v>
      </c>
      <c r="P1194" s="1">
        <f>+VLOOKUP(D1194,[1]Sheet1!C$238:J$283,8,0)</f>
        <v>45387</v>
      </c>
    </row>
    <row r="1195" spans="1:16" hidden="1" x14ac:dyDescent="0.2">
      <c r="B1195" s="8">
        <v>45351</v>
      </c>
      <c r="C1195" s="4" t="s">
        <v>5490</v>
      </c>
      <c r="D1195">
        <f t="shared" si="30"/>
        <v>10328</v>
      </c>
      <c r="E1195" s="4" t="s">
        <v>5431</v>
      </c>
      <c r="F1195" s="4" t="s">
        <v>5506</v>
      </c>
      <c r="G1195" s="12">
        <v>501096</v>
      </c>
      <c r="H1195" s="11" t="s">
        <v>548</v>
      </c>
      <c r="I1195" s="12">
        <v>40088</v>
      </c>
      <c r="J1195" s="12">
        <f t="shared" si="28"/>
        <v>541184</v>
      </c>
      <c r="K1195" s="4" t="s">
        <v>2372</v>
      </c>
      <c r="L1195" s="4" t="s">
        <v>4418</v>
      </c>
      <c r="M1195" t="s">
        <v>5556</v>
      </c>
      <c r="N1195" s="16">
        <f>+VLOOKUP(D1195,[1]Sheet1!C$238:J$283,6,0)</f>
        <v>541184</v>
      </c>
      <c r="O1195" s="16">
        <f t="shared" si="29"/>
        <v>0</v>
      </c>
      <c r="P1195" s="1">
        <f>+VLOOKUP(D1195,[1]Sheet1!C$238:J$283,8,0)</f>
        <v>45387</v>
      </c>
    </row>
    <row r="1196" spans="1:16" hidden="1" x14ac:dyDescent="0.2">
      <c r="B1196" s="8">
        <v>45351</v>
      </c>
      <c r="C1196" s="4" t="s">
        <v>5491</v>
      </c>
      <c r="D1196">
        <f t="shared" si="30"/>
        <v>10335</v>
      </c>
      <c r="E1196" s="4" t="s">
        <v>5431</v>
      </c>
      <c r="F1196" s="4" t="s">
        <v>3743</v>
      </c>
      <c r="G1196" s="12">
        <v>501096</v>
      </c>
      <c r="H1196" s="11" t="s">
        <v>548</v>
      </c>
      <c r="I1196" s="12">
        <v>40088</v>
      </c>
      <c r="J1196" s="12">
        <f t="shared" si="28"/>
        <v>541184</v>
      </c>
      <c r="K1196" s="4" t="s">
        <v>505</v>
      </c>
      <c r="L1196" s="4" t="s">
        <v>3537</v>
      </c>
      <c r="M1196" t="s">
        <v>5556</v>
      </c>
      <c r="N1196" s="16">
        <f>+VLOOKUP(D1196,[1]Sheet1!C$238:J$283,6,0)</f>
        <v>541184</v>
      </c>
      <c r="O1196" s="16">
        <f t="shared" si="29"/>
        <v>0</v>
      </c>
      <c r="P1196" s="1">
        <f>+VLOOKUP(D1196,[1]Sheet1!C$238:J$283,8,0)</f>
        <v>45387</v>
      </c>
    </row>
    <row r="1197" spans="1:16" hidden="1" x14ac:dyDescent="0.2">
      <c r="B1197" s="8">
        <v>45353</v>
      </c>
      <c r="C1197" s="4" t="s">
        <v>5508</v>
      </c>
      <c r="D1197">
        <f t="shared" si="30"/>
        <v>10541</v>
      </c>
      <c r="E1197" s="4" t="s">
        <v>5431</v>
      </c>
      <c r="F1197" s="4" t="s">
        <v>581</v>
      </c>
      <c r="G1197" s="12">
        <v>939555</v>
      </c>
      <c r="H1197" s="11" t="s">
        <v>548</v>
      </c>
      <c r="I1197" s="12">
        <v>75164</v>
      </c>
      <c r="J1197" s="12">
        <f t="shared" si="28"/>
        <v>1014719</v>
      </c>
      <c r="K1197" s="4" t="s">
        <v>1585</v>
      </c>
      <c r="L1197" s="4" t="s">
        <v>4674</v>
      </c>
      <c r="M1197" t="s">
        <v>5599</v>
      </c>
      <c r="N1197" s="16">
        <f>+VLOOKUP(D1197,[1]Sheet1!C$284:J$310,6,0)</f>
        <v>1014719</v>
      </c>
      <c r="O1197" s="16">
        <f t="shared" ref="O1197:O1232" si="32">+N1197-J1197</f>
        <v>0</v>
      </c>
      <c r="P1197" s="1">
        <f>+VLOOKUP(D1197,[1]Sheet1!C$284:J$310,8,0)</f>
        <v>45418</v>
      </c>
    </row>
    <row r="1198" spans="1:16" hidden="1" x14ac:dyDescent="0.2">
      <c r="B1198" s="8">
        <v>45353</v>
      </c>
      <c r="C1198" s="4" t="s">
        <v>5509</v>
      </c>
      <c r="D1198">
        <f t="shared" si="30"/>
        <v>10550</v>
      </c>
      <c r="E1198" s="4" t="s">
        <v>5431</v>
      </c>
      <c r="F1198" s="4" t="s">
        <v>2670</v>
      </c>
      <c r="G1198" s="12">
        <v>501096</v>
      </c>
      <c r="H1198" s="11" t="s">
        <v>548</v>
      </c>
      <c r="I1198" s="12">
        <v>40088</v>
      </c>
      <c r="J1198" s="12">
        <f t="shared" si="28"/>
        <v>541184</v>
      </c>
      <c r="K1198" s="4" t="s">
        <v>505</v>
      </c>
      <c r="L1198" s="4" t="s">
        <v>3537</v>
      </c>
      <c r="M1198" t="s">
        <v>5599</v>
      </c>
      <c r="N1198" s="16">
        <f>+VLOOKUP(D1198,[1]Sheet1!C$284:J$310,6,0)</f>
        <v>541184</v>
      </c>
      <c r="O1198" s="16">
        <f t="shared" si="32"/>
        <v>0</v>
      </c>
      <c r="P1198" s="1">
        <f>+VLOOKUP(D1198,[1]Sheet1!C$284:J$310,8,0)</f>
        <v>45418</v>
      </c>
    </row>
    <row r="1199" spans="1:16" hidden="1" x14ac:dyDescent="0.2">
      <c r="B1199" s="8">
        <v>45357</v>
      </c>
      <c r="C1199" s="4" t="s">
        <v>5510</v>
      </c>
      <c r="D1199">
        <f t="shared" si="30"/>
        <v>10687</v>
      </c>
      <c r="E1199" s="4" t="s">
        <v>5431</v>
      </c>
      <c r="F1199" s="4" t="s">
        <v>3352</v>
      </c>
      <c r="G1199" s="12">
        <v>501096</v>
      </c>
      <c r="H1199" s="11" t="s">
        <v>548</v>
      </c>
      <c r="I1199" s="12">
        <v>40088</v>
      </c>
      <c r="J1199" s="12">
        <f t="shared" si="28"/>
        <v>541184</v>
      </c>
      <c r="K1199" s="4" t="s">
        <v>505</v>
      </c>
      <c r="L1199" s="4" t="s">
        <v>3537</v>
      </c>
      <c r="M1199" t="s">
        <v>5599</v>
      </c>
      <c r="N1199" s="16">
        <f>+VLOOKUP(D1199,[1]Sheet1!C$284:J$310,6,0)</f>
        <v>541184</v>
      </c>
      <c r="O1199" s="16">
        <f t="shared" si="32"/>
        <v>0</v>
      </c>
      <c r="P1199" s="1">
        <f>+VLOOKUP(D1199,[1]Sheet1!C$284:J$310,8,0)</f>
        <v>45418</v>
      </c>
    </row>
    <row r="1200" spans="1:16" hidden="1" x14ac:dyDescent="0.2">
      <c r="B1200" s="8">
        <v>45357</v>
      </c>
      <c r="C1200" s="4" t="s">
        <v>5511</v>
      </c>
      <c r="D1200">
        <f t="shared" si="30"/>
        <v>10688</v>
      </c>
      <c r="E1200" s="4" t="s">
        <v>5431</v>
      </c>
      <c r="F1200" s="4" t="s">
        <v>2888</v>
      </c>
      <c r="G1200" s="12">
        <v>501096</v>
      </c>
      <c r="H1200" s="11" t="s">
        <v>548</v>
      </c>
      <c r="I1200" s="12">
        <v>40088</v>
      </c>
      <c r="J1200" s="12">
        <f t="shared" si="28"/>
        <v>541184</v>
      </c>
      <c r="K1200" s="4" t="s">
        <v>505</v>
      </c>
      <c r="L1200" s="4" t="s">
        <v>3537</v>
      </c>
      <c r="M1200" t="s">
        <v>5599</v>
      </c>
      <c r="N1200" s="16">
        <f>+VLOOKUP(D1200,[1]Sheet1!C$284:J$310,6,0)</f>
        <v>541184</v>
      </c>
      <c r="O1200" s="16">
        <f t="shared" si="32"/>
        <v>0</v>
      </c>
      <c r="P1200" s="1">
        <f>+VLOOKUP(D1200,[1]Sheet1!C$284:J$310,8,0)</f>
        <v>45418</v>
      </c>
    </row>
    <row r="1201" spans="1:16" hidden="1" x14ac:dyDescent="0.2">
      <c r="B1201" s="8">
        <v>45359</v>
      </c>
      <c r="C1201" s="4" t="s">
        <v>5512</v>
      </c>
      <c r="D1201">
        <f t="shared" si="30"/>
        <v>11239</v>
      </c>
      <c r="E1201" s="4" t="s">
        <v>5431</v>
      </c>
      <c r="F1201" s="4" t="s">
        <v>299</v>
      </c>
      <c r="G1201" s="12">
        <v>501096</v>
      </c>
      <c r="H1201" s="11" t="s">
        <v>548</v>
      </c>
      <c r="I1201" s="12">
        <v>40088</v>
      </c>
      <c r="J1201" s="12">
        <f t="shared" si="28"/>
        <v>541184</v>
      </c>
      <c r="K1201" s="4" t="s">
        <v>505</v>
      </c>
      <c r="L1201" s="4" t="s">
        <v>3537</v>
      </c>
      <c r="M1201" t="s">
        <v>5599</v>
      </c>
      <c r="N1201" s="16">
        <f>+VLOOKUP(D1201,[1]Sheet1!C$284:J$310,6,0)</f>
        <v>541184</v>
      </c>
      <c r="O1201" s="16">
        <f t="shared" si="32"/>
        <v>0</v>
      </c>
      <c r="P1201" s="1">
        <f>+VLOOKUP(D1201,[1]Sheet1!C$284:J$310,8,0)</f>
        <v>45418</v>
      </c>
    </row>
    <row r="1202" spans="1:16" hidden="1" x14ac:dyDescent="0.2">
      <c r="B1202" s="8">
        <v>45359</v>
      </c>
      <c r="C1202" s="4" t="s">
        <v>5513</v>
      </c>
      <c r="D1202">
        <f t="shared" si="30"/>
        <v>11246</v>
      </c>
      <c r="E1202" s="4" t="s">
        <v>5431</v>
      </c>
      <c r="F1202" s="4" t="s">
        <v>5443</v>
      </c>
      <c r="G1202" s="12">
        <v>501096</v>
      </c>
      <c r="H1202" s="11" t="s">
        <v>548</v>
      </c>
      <c r="I1202" s="12">
        <v>40088</v>
      </c>
      <c r="J1202" s="12">
        <f t="shared" si="28"/>
        <v>541184</v>
      </c>
      <c r="K1202" s="4" t="s">
        <v>505</v>
      </c>
      <c r="L1202" s="4" t="s">
        <v>3537</v>
      </c>
      <c r="M1202" t="s">
        <v>5599</v>
      </c>
      <c r="N1202" s="16">
        <f>+VLOOKUP(D1202,[1]Sheet1!C$284:J$310,6,0)</f>
        <v>541184</v>
      </c>
      <c r="O1202" s="16">
        <f t="shared" si="32"/>
        <v>0</v>
      </c>
      <c r="P1202" s="1">
        <f>+VLOOKUP(D1202,[1]Sheet1!C$284:J$310,8,0)</f>
        <v>45418</v>
      </c>
    </row>
    <row r="1203" spans="1:16" hidden="1" x14ac:dyDescent="0.2">
      <c r="B1203" s="8">
        <v>45360</v>
      </c>
      <c r="C1203" s="4" t="s">
        <v>5514</v>
      </c>
      <c r="D1203">
        <f t="shared" si="30"/>
        <v>11516</v>
      </c>
      <c r="E1203" s="4" t="s">
        <v>5431</v>
      </c>
      <c r="F1203" s="4" t="s">
        <v>4215</v>
      </c>
      <c r="G1203" s="12">
        <v>501096</v>
      </c>
      <c r="H1203" s="11" t="s">
        <v>548</v>
      </c>
      <c r="I1203" s="12">
        <v>40088</v>
      </c>
      <c r="J1203" s="12">
        <f t="shared" si="28"/>
        <v>541184</v>
      </c>
      <c r="K1203" s="4" t="s">
        <v>505</v>
      </c>
      <c r="L1203" s="4" t="s">
        <v>3537</v>
      </c>
      <c r="M1203" t="s">
        <v>5599</v>
      </c>
      <c r="N1203" s="16">
        <f>+VLOOKUP(D1203,[1]Sheet1!C$284:J$310,6,0)</f>
        <v>541184</v>
      </c>
      <c r="O1203" s="16">
        <f t="shared" si="32"/>
        <v>0</v>
      </c>
      <c r="P1203" s="1">
        <f>+VLOOKUP(D1203,[1]Sheet1!C$284:J$310,8,0)</f>
        <v>45418</v>
      </c>
    </row>
    <row r="1204" spans="1:16" hidden="1" x14ac:dyDescent="0.2">
      <c r="A1204" t="str">
        <f t="shared" ref="A1204" si="33">+RIGHT(F1204,20)</f>
        <v>RRS20240304648VT3017</v>
      </c>
      <c r="B1204" s="8">
        <v>45363</v>
      </c>
      <c r="C1204" s="4" t="s">
        <v>5515</v>
      </c>
      <c r="D1204">
        <f t="shared" si="30"/>
        <v>52</v>
      </c>
      <c r="E1204" s="4" t="s">
        <v>5439</v>
      </c>
      <c r="F1204" s="4" t="s">
        <v>5538</v>
      </c>
      <c r="G1204" s="12">
        <v>-187911</v>
      </c>
      <c r="H1204" s="11" t="s">
        <v>548</v>
      </c>
      <c r="I1204" s="12">
        <v>-15033</v>
      </c>
      <c r="J1204" s="12">
        <f t="shared" si="28"/>
        <v>-202944</v>
      </c>
      <c r="K1204" s="4" t="s">
        <v>2305</v>
      </c>
      <c r="L1204" s="4" t="s">
        <v>4010</v>
      </c>
      <c r="M1204" t="s">
        <v>5556</v>
      </c>
      <c r="N1204" s="16" t="e">
        <f>+VLOOKUP(D1204,[1]Sheet1!C$238:J$283,6,0)</f>
        <v>#N/A</v>
      </c>
      <c r="O1204" s="16" t="e">
        <f t="shared" si="32"/>
        <v>#N/A</v>
      </c>
      <c r="P1204" s="1" t="e">
        <f>+VLOOKUP(D1204,[1]Sheet1!C$238:J$283,8,0)</f>
        <v>#N/A</v>
      </c>
    </row>
    <row r="1205" spans="1:16" hidden="1" x14ac:dyDescent="0.2">
      <c r="B1205" s="8">
        <v>45364</v>
      </c>
      <c r="C1205" s="4" t="s">
        <v>5516</v>
      </c>
      <c r="D1205">
        <f t="shared" si="30"/>
        <v>11710</v>
      </c>
      <c r="E1205" s="4" t="s">
        <v>5431</v>
      </c>
      <c r="F1205" s="4" t="s">
        <v>3183</v>
      </c>
      <c r="G1205" s="12">
        <v>501096</v>
      </c>
      <c r="H1205" s="11" t="s">
        <v>548</v>
      </c>
      <c r="I1205" s="12">
        <v>40088</v>
      </c>
      <c r="J1205" s="12">
        <f t="shared" si="28"/>
        <v>541184</v>
      </c>
      <c r="K1205" s="4" t="s">
        <v>2372</v>
      </c>
      <c r="L1205" s="4" t="s">
        <v>4418</v>
      </c>
      <c r="M1205" t="s">
        <v>5599</v>
      </c>
      <c r="N1205" s="16">
        <f>+VLOOKUP(D1205,[1]Sheet1!C$284:J$310,6,0)</f>
        <v>541184</v>
      </c>
      <c r="O1205" s="16">
        <f t="shared" si="32"/>
        <v>0</v>
      </c>
      <c r="P1205" s="1">
        <f>+VLOOKUP(D1205,[1]Sheet1!C$284:J$310,8,0)</f>
        <v>45418</v>
      </c>
    </row>
    <row r="1206" spans="1:16" hidden="1" x14ac:dyDescent="0.2">
      <c r="B1206" s="8">
        <v>45367</v>
      </c>
      <c r="C1206" s="4" t="s">
        <v>2863</v>
      </c>
      <c r="D1206">
        <f t="shared" si="30"/>
        <v>12623</v>
      </c>
      <c r="E1206" s="4" t="s">
        <v>5431</v>
      </c>
      <c r="F1206" s="4" t="s">
        <v>3138</v>
      </c>
      <c r="G1206" s="12">
        <v>501096</v>
      </c>
      <c r="H1206" s="11" t="s">
        <v>548</v>
      </c>
      <c r="I1206" s="12">
        <v>40088</v>
      </c>
      <c r="J1206" s="12">
        <f t="shared" si="28"/>
        <v>541184</v>
      </c>
      <c r="K1206" s="4" t="s">
        <v>505</v>
      </c>
      <c r="L1206" s="4" t="s">
        <v>3537</v>
      </c>
      <c r="M1206" t="s">
        <v>5599</v>
      </c>
      <c r="N1206" s="16">
        <f>+VLOOKUP(D1206,[1]Sheet1!C$284:J$310,6,0)</f>
        <v>541184</v>
      </c>
      <c r="O1206" s="16">
        <f t="shared" si="32"/>
        <v>0</v>
      </c>
      <c r="P1206" s="1">
        <f>+VLOOKUP(D1206,[1]Sheet1!C$284:J$310,8,0)</f>
        <v>45418</v>
      </c>
    </row>
    <row r="1207" spans="1:16" hidden="1" x14ac:dyDescent="0.2">
      <c r="A1207" t="str">
        <f t="shared" ref="A1207:A1209" si="34">+RIGHT(F1207,20)</f>
        <v>RRS20240301338CT5009</v>
      </c>
      <c r="B1207" s="8">
        <v>45369</v>
      </c>
      <c r="C1207" s="4" t="s">
        <v>5517</v>
      </c>
      <c r="D1207">
        <f t="shared" si="30"/>
        <v>92</v>
      </c>
      <c r="E1207" s="4" t="s">
        <v>5425</v>
      </c>
      <c r="F1207" s="4" t="s">
        <v>5539</v>
      </c>
      <c r="G1207" s="12">
        <v>-125274</v>
      </c>
      <c r="H1207" s="11" t="s">
        <v>548</v>
      </c>
      <c r="I1207" s="12">
        <v>-10022</v>
      </c>
      <c r="J1207" s="12">
        <f t="shared" si="28"/>
        <v>-135296</v>
      </c>
      <c r="K1207" s="4" t="s">
        <v>1585</v>
      </c>
      <c r="L1207" s="4" t="s">
        <v>4674</v>
      </c>
      <c r="M1207" t="s">
        <v>5556</v>
      </c>
      <c r="N1207" s="16" t="e">
        <f>+VLOOKUP(D1207,[1]Sheet1!C$238:J$283,6,0)</f>
        <v>#N/A</v>
      </c>
      <c r="O1207" s="16" t="e">
        <f t="shared" si="32"/>
        <v>#N/A</v>
      </c>
      <c r="P1207" s="1" t="e">
        <f>+VLOOKUP(D1207,[1]Sheet1!C$238:J$283,8,0)</f>
        <v>#N/A</v>
      </c>
    </row>
    <row r="1208" spans="1:16" hidden="1" x14ac:dyDescent="0.2">
      <c r="A1208" t="str">
        <f t="shared" si="34"/>
        <v>RRS20240229315BD7007</v>
      </c>
      <c r="B1208" s="8">
        <v>45371</v>
      </c>
      <c r="C1208" s="4" t="s">
        <v>5518</v>
      </c>
      <c r="D1208">
        <f t="shared" si="30"/>
        <v>42</v>
      </c>
      <c r="E1208" s="4" t="s">
        <v>5427</v>
      </c>
      <c r="F1208" s="4" t="s">
        <v>5540</v>
      </c>
      <c r="G1208" s="12">
        <v>-187911</v>
      </c>
      <c r="H1208" s="11" t="s">
        <v>548</v>
      </c>
      <c r="I1208" s="12">
        <v>-15033</v>
      </c>
      <c r="J1208" s="12">
        <f t="shared" si="28"/>
        <v>-202944</v>
      </c>
      <c r="K1208" s="4" t="s">
        <v>2372</v>
      </c>
      <c r="L1208" s="4" t="s">
        <v>4418</v>
      </c>
      <c r="M1208" t="s">
        <v>5556</v>
      </c>
      <c r="N1208" s="16" t="e">
        <f>+VLOOKUP(D1208,[1]Sheet1!C$238:J$283,6,0)</f>
        <v>#N/A</v>
      </c>
      <c r="O1208" s="16" t="e">
        <f t="shared" si="32"/>
        <v>#N/A</v>
      </c>
      <c r="P1208" s="1" t="e">
        <f>+VLOOKUP(D1208,[1]Sheet1!C$238:J$283,8,0)</f>
        <v>#N/A</v>
      </c>
    </row>
    <row r="1209" spans="1:16" hidden="1" x14ac:dyDescent="0.2">
      <c r="A1209" t="str">
        <f t="shared" si="34"/>
        <v>RRS20240313764SG0286</v>
      </c>
      <c r="B1209" s="8">
        <v>45371</v>
      </c>
      <c r="C1209" s="4" t="s">
        <v>2882</v>
      </c>
      <c r="D1209">
        <f t="shared" si="30"/>
        <v>4785</v>
      </c>
      <c r="E1209" s="4" t="s">
        <v>5423</v>
      </c>
      <c r="F1209" s="4" t="s">
        <v>5541</v>
      </c>
      <c r="G1209" s="12">
        <v>-313185</v>
      </c>
      <c r="H1209" s="11" t="s">
        <v>548</v>
      </c>
      <c r="I1209" s="12">
        <v>-25055</v>
      </c>
      <c r="J1209" s="12">
        <f t="shared" si="28"/>
        <v>-338240</v>
      </c>
      <c r="K1209" s="4" t="s">
        <v>505</v>
      </c>
      <c r="L1209" s="4" t="s">
        <v>3537</v>
      </c>
      <c r="M1209" t="s">
        <v>5556</v>
      </c>
      <c r="N1209" s="16" t="e">
        <f>+VLOOKUP(D1209,[1]Sheet1!C$238:J$283,6,0)</f>
        <v>#N/A</v>
      </c>
      <c r="O1209" s="16" t="e">
        <f t="shared" si="32"/>
        <v>#N/A</v>
      </c>
      <c r="P1209" s="1" t="e">
        <f>+VLOOKUP(D1209,[1]Sheet1!C$238:J$283,8,0)</f>
        <v>#N/A</v>
      </c>
    </row>
    <row r="1210" spans="1:16" hidden="1" x14ac:dyDescent="0.2">
      <c r="B1210" s="8">
        <v>45371</v>
      </c>
      <c r="C1210" s="4" t="s">
        <v>5519</v>
      </c>
      <c r="D1210" s="4">
        <f t="shared" si="30"/>
        <v>12786</v>
      </c>
      <c r="E1210" s="4" t="s">
        <v>5431</v>
      </c>
      <c r="F1210" s="4" t="s">
        <v>5542</v>
      </c>
      <c r="G1210" s="12">
        <v>626370</v>
      </c>
      <c r="H1210" s="11" t="s">
        <v>548</v>
      </c>
      <c r="I1210" s="12">
        <v>50110</v>
      </c>
      <c r="J1210" s="12">
        <f t="shared" si="28"/>
        <v>676480</v>
      </c>
      <c r="K1210" s="4" t="s">
        <v>505</v>
      </c>
      <c r="L1210" s="4" t="s">
        <v>3537</v>
      </c>
      <c r="M1210" t="s">
        <v>5642</v>
      </c>
      <c r="N1210" s="16">
        <f>+VLOOKUP(D1210,[1]Sheet1!C$311:J$354,6,0)</f>
        <v>676480</v>
      </c>
      <c r="O1210" s="16">
        <f t="shared" si="32"/>
        <v>0</v>
      </c>
      <c r="P1210" s="1">
        <f>+VLOOKUP(D1210,[1]Sheet1!C$311:J$354,8,0)</f>
        <v>45448</v>
      </c>
    </row>
    <row r="1211" spans="1:16" hidden="1" x14ac:dyDescent="0.2">
      <c r="B1211" s="8">
        <v>45372</v>
      </c>
      <c r="C1211" s="4" t="s">
        <v>5520</v>
      </c>
      <c r="D1211">
        <f t="shared" si="30"/>
        <v>12872</v>
      </c>
      <c r="E1211" s="4" t="s">
        <v>5431</v>
      </c>
      <c r="F1211" s="4" t="s">
        <v>2819</v>
      </c>
      <c r="G1211" s="12">
        <v>626370</v>
      </c>
      <c r="H1211" s="11" t="s">
        <v>548</v>
      </c>
      <c r="I1211" s="12">
        <v>50110</v>
      </c>
      <c r="J1211" s="12">
        <f t="shared" si="28"/>
        <v>676480</v>
      </c>
      <c r="K1211" s="4" t="s">
        <v>505</v>
      </c>
      <c r="L1211" s="4" t="s">
        <v>3537</v>
      </c>
      <c r="M1211" t="s">
        <v>5599</v>
      </c>
      <c r="N1211" s="16">
        <f>+VLOOKUP(D1211,[1]Sheet1!C$284:J$310,6,0)</f>
        <v>676480</v>
      </c>
      <c r="O1211" s="16">
        <f t="shared" si="32"/>
        <v>0</v>
      </c>
      <c r="P1211" s="1">
        <f>+VLOOKUP(D1211,[1]Sheet1!C$284:J$310,8,0)</f>
        <v>45418</v>
      </c>
    </row>
    <row r="1212" spans="1:16" hidden="1" x14ac:dyDescent="0.2">
      <c r="B1212" s="8">
        <v>45372</v>
      </c>
      <c r="C1212" s="4" t="s">
        <v>5521</v>
      </c>
      <c r="D1212">
        <f t="shared" si="30"/>
        <v>13350</v>
      </c>
      <c r="E1212" s="4" t="s">
        <v>5431</v>
      </c>
      <c r="F1212" s="4" t="s">
        <v>3352</v>
      </c>
      <c r="G1212" s="12">
        <v>501096</v>
      </c>
      <c r="H1212" s="11" t="s">
        <v>548</v>
      </c>
      <c r="I1212" s="12">
        <v>40088</v>
      </c>
      <c r="J1212" s="12">
        <f t="shared" si="28"/>
        <v>541184</v>
      </c>
      <c r="K1212" s="4" t="s">
        <v>505</v>
      </c>
      <c r="L1212" s="4" t="s">
        <v>3537</v>
      </c>
      <c r="M1212" t="s">
        <v>5599</v>
      </c>
      <c r="N1212" s="16">
        <f>+VLOOKUP(D1212,[1]Sheet1!C$284:J$310,6,0)</f>
        <v>541184</v>
      </c>
      <c r="O1212" s="16">
        <f t="shared" si="32"/>
        <v>0</v>
      </c>
      <c r="P1212" s="1">
        <f>+VLOOKUP(D1212,[1]Sheet1!C$284:J$310,8,0)</f>
        <v>45418</v>
      </c>
    </row>
    <row r="1213" spans="1:16" hidden="1" x14ac:dyDescent="0.2">
      <c r="A1213" t="str">
        <f t="shared" ref="A1213:A1214" si="35">+RIGHT(F1213,20)</f>
        <v>RRS20240318288VT3017</v>
      </c>
      <c r="B1213" s="8">
        <v>45373</v>
      </c>
      <c r="C1213" s="4" t="s">
        <v>5522</v>
      </c>
      <c r="D1213">
        <f t="shared" si="30"/>
        <v>68</v>
      </c>
      <c r="E1213" s="4" t="s">
        <v>5439</v>
      </c>
      <c r="F1213" s="4" t="s">
        <v>5543</v>
      </c>
      <c r="G1213" s="12">
        <v>-375822</v>
      </c>
      <c r="H1213" s="11" t="s">
        <v>548</v>
      </c>
      <c r="I1213" s="12">
        <v>-30066</v>
      </c>
      <c r="J1213" s="12">
        <f t="shared" si="28"/>
        <v>-405888</v>
      </c>
      <c r="K1213" s="4" t="s">
        <v>2305</v>
      </c>
      <c r="L1213" s="4" t="s">
        <v>4010</v>
      </c>
      <c r="M1213" t="s">
        <v>5556</v>
      </c>
      <c r="N1213" s="16" t="e">
        <f>+VLOOKUP(D1213,[1]Sheet1!C$238:J$283,6,0)</f>
        <v>#N/A</v>
      </c>
      <c r="O1213" s="16" t="e">
        <f t="shared" si="32"/>
        <v>#N/A</v>
      </c>
      <c r="P1213" s="1" t="e">
        <f>+VLOOKUP(D1213,[1]Sheet1!C$238:J$283,8,0)</f>
        <v>#N/A</v>
      </c>
    </row>
    <row r="1214" spans="1:16" hidden="1" x14ac:dyDescent="0.2">
      <c r="A1214" t="str">
        <f t="shared" si="35"/>
        <v>RRS20240315024SG0175</v>
      </c>
      <c r="B1214" s="8">
        <v>45373</v>
      </c>
      <c r="C1214" s="4" t="s">
        <v>5523</v>
      </c>
      <c r="D1214">
        <f t="shared" si="30"/>
        <v>5315</v>
      </c>
      <c r="E1214" s="4" t="s">
        <v>5423</v>
      </c>
      <c r="F1214" s="4" t="s">
        <v>5544</v>
      </c>
      <c r="G1214" s="12">
        <v>-125274</v>
      </c>
      <c r="H1214" s="11" t="s">
        <v>548</v>
      </c>
      <c r="I1214" s="12">
        <v>-10022</v>
      </c>
      <c r="J1214" s="12">
        <f t="shared" si="28"/>
        <v>-135296</v>
      </c>
      <c r="K1214" s="4" t="s">
        <v>505</v>
      </c>
      <c r="L1214" s="4" t="s">
        <v>3537</v>
      </c>
      <c r="M1214" t="s">
        <v>5556</v>
      </c>
      <c r="N1214" s="16" t="e">
        <f>+VLOOKUP(D1214,[1]Sheet1!C$238:J$283,6,0)</f>
        <v>#N/A</v>
      </c>
      <c r="O1214" s="16" t="e">
        <f t="shared" si="32"/>
        <v>#N/A</v>
      </c>
      <c r="P1214" s="1" t="e">
        <f>+VLOOKUP(D1214,[1]Sheet1!C$238:J$283,8,0)</f>
        <v>#N/A</v>
      </c>
    </row>
    <row r="1215" spans="1:16" hidden="1" x14ac:dyDescent="0.2">
      <c r="B1215" s="8">
        <v>45374</v>
      </c>
      <c r="C1215" s="4" t="s">
        <v>5524</v>
      </c>
      <c r="D1215">
        <f t="shared" si="30"/>
        <v>182</v>
      </c>
      <c r="E1215" s="4" t="s">
        <v>5545</v>
      </c>
      <c r="F1215" s="4" t="s">
        <v>5447</v>
      </c>
      <c r="G1215" s="12">
        <v>939555</v>
      </c>
      <c r="H1215" s="11" t="s">
        <v>548</v>
      </c>
      <c r="I1215" s="12">
        <v>75164</v>
      </c>
      <c r="J1215" s="12">
        <f t="shared" si="28"/>
        <v>1014719</v>
      </c>
      <c r="K1215" s="4" t="s">
        <v>1128</v>
      </c>
      <c r="L1215" s="4" t="s">
        <v>1611</v>
      </c>
      <c r="M1215" t="s">
        <v>5599</v>
      </c>
      <c r="N1215" s="16">
        <f>+VLOOKUP(D1215,[1]Sheet1!C$284:J$310,6,0)</f>
        <v>1014719</v>
      </c>
      <c r="O1215" s="16">
        <f t="shared" si="32"/>
        <v>0</v>
      </c>
      <c r="P1215" s="1">
        <f>+VLOOKUP(D1215,[1]Sheet1!C$284:J$310,8,0)</f>
        <v>45418</v>
      </c>
    </row>
    <row r="1216" spans="1:16" hidden="1" x14ac:dyDescent="0.2">
      <c r="B1216" s="8">
        <v>45374</v>
      </c>
      <c r="C1216" s="4" t="s">
        <v>5525</v>
      </c>
      <c r="D1216">
        <f t="shared" si="30"/>
        <v>183</v>
      </c>
      <c r="E1216" s="4" t="s">
        <v>5545</v>
      </c>
      <c r="F1216" s="4" t="s">
        <v>3450</v>
      </c>
      <c r="G1216" s="12">
        <v>501096</v>
      </c>
      <c r="H1216" s="11" t="s">
        <v>548</v>
      </c>
      <c r="I1216" s="12">
        <v>40088</v>
      </c>
      <c r="J1216" s="12">
        <f t="shared" si="28"/>
        <v>541184</v>
      </c>
      <c r="K1216" s="4" t="s">
        <v>505</v>
      </c>
      <c r="L1216" s="4" t="s">
        <v>3537</v>
      </c>
      <c r="M1216" t="s">
        <v>5599</v>
      </c>
      <c r="N1216" s="16">
        <f>+VLOOKUP(D1216,[1]Sheet1!C$284:J$310,6,0)</f>
        <v>541184</v>
      </c>
      <c r="O1216" s="16">
        <f t="shared" si="32"/>
        <v>0</v>
      </c>
      <c r="P1216" s="1">
        <f>+VLOOKUP(D1216,[1]Sheet1!C$284:J$310,8,0)</f>
        <v>45418</v>
      </c>
    </row>
    <row r="1217" spans="1:16" hidden="1" x14ac:dyDescent="0.2">
      <c r="B1217" s="8">
        <v>45374</v>
      </c>
      <c r="C1217" s="4" t="s">
        <v>5526</v>
      </c>
      <c r="D1217">
        <f t="shared" si="30"/>
        <v>13575</v>
      </c>
      <c r="E1217" s="4" t="s">
        <v>5431</v>
      </c>
      <c r="F1217" s="4" t="s">
        <v>4703</v>
      </c>
      <c r="G1217" s="12">
        <v>501096</v>
      </c>
      <c r="H1217" s="11" t="s">
        <v>548</v>
      </c>
      <c r="I1217" s="12">
        <v>40088</v>
      </c>
      <c r="J1217" s="12">
        <f t="shared" si="28"/>
        <v>541184</v>
      </c>
      <c r="K1217" s="4" t="s">
        <v>505</v>
      </c>
      <c r="L1217" s="4" t="s">
        <v>3537</v>
      </c>
      <c r="M1217" t="s">
        <v>5599</v>
      </c>
      <c r="N1217" s="16">
        <f>+VLOOKUP(D1217,[1]Sheet1!C$284:J$310,6,0)</f>
        <v>541184</v>
      </c>
      <c r="O1217" s="16">
        <f t="shared" si="32"/>
        <v>0</v>
      </c>
      <c r="P1217" s="1">
        <f>+VLOOKUP(D1217,[1]Sheet1!C$284:J$310,8,0)</f>
        <v>45418</v>
      </c>
    </row>
    <row r="1218" spans="1:16" hidden="1" x14ac:dyDescent="0.2">
      <c r="B1218" s="8">
        <v>45376</v>
      </c>
      <c r="C1218" s="4" t="s">
        <v>5527</v>
      </c>
      <c r="D1218">
        <f t="shared" si="30"/>
        <v>206</v>
      </c>
      <c r="E1218" s="4" t="s">
        <v>5545</v>
      </c>
      <c r="F1218" s="4" t="s">
        <v>5546</v>
      </c>
      <c r="G1218" s="12">
        <v>-3691611</v>
      </c>
      <c r="H1218" s="11" t="s">
        <v>548</v>
      </c>
      <c r="I1218" s="12">
        <v>-295329</v>
      </c>
      <c r="J1218" s="12">
        <f t="shared" si="28"/>
        <v>-3986940</v>
      </c>
      <c r="K1218" s="4" t="s">
        <v>505</v>
      </c>
      <c r="L1218" s="4" t="s">
        <v>3537</v>
      </c>
      <c r="M1218" t="s">
        <v>5556</v>
      </c>
      <c r="N1218" s="16">
        <f>+VLOOKUP(D1218,[1]Sheet1!C$238:J$283,6,0)</f>
        <v>-295329</v>
      </c>
      <c r="O1218" s="16">
        <f t="shared" si="32"/>
        <v>3691611</v>
      </c>
      <c r="P1218" s="1">
        <f>+VLOOKUP(D1218,[1]Sheet1!C$238:J$283,8,0)</f>
        <v>45387</v>
      </c>
    </row>
    <row r="1219" spans="1:16" hidden="1" x14ac:dyDescent="0.2">
      <c r="B1219" s="8">
        <v>45377</v>
      </c>
      <c r="C1219" s="4" t="s">
        <v>5528</v>
      </c>
      <c r="D1219">
        <f t="shared" si="30"/>
        <v>13691</v>
      </c>
      <c r="E1219" s="4" t="s">
        <v>5431</v>
      </c>
      <c r="F1219" s="4" t="s">
        <v>2635</v>
      </c>
      <c r="G1219" s="12">
        <v>501096</v>
      </c>
      <c r="H1219" s="11" t="s">
        <v>548</v>
      </c>
      <c r="I1219" s="12">
        <v>40088</v>
      </c>
      <c r="J1219" s="12">
        <f t="shared" si="28"/>
        <v>541184</v>
      </c>
      <c r="K1219" s="4" t="s">
        <v>505</v>
      </c>
      <c r="L1219" s="4" t="s">
        <v>3537</v>
      </c>
      <c r="M1219" t="s">
        <v>5599</v>
      </c>
      <c r="N1219" s="16">
        <f>+VLOOKUP(D1219,[1]Sheet1!C$284:J$310,6,0)</f>
        <v>541184</v>
      </c>
      <c r="O1219" s="16">
        <f t="shared" si="32"/>
        <v>0</v>
      </c>
      <c r="P1219" s="1">
        <f>+VLOOKUP(D1219,[1]Sheet1!C$284:J$310,8,0)</f>
        <v>45418</v>
      </c>
    </row>
    <row r="1220" spans="1:16" hidden="1" x14ac:dyDescent="0.2">
      <c r="A1220" t="str">
        <f t="shared" ref="A1220:A1221" si="36">+RIGHT(F1220,20)</f>
        <v>RRS20240304501CT5005</v>
      </c>
      <c r="B1220" s="8">
        <v>45378</v>
      </c>
      <c r="C1220" s="4" t="s">
        <v>1731</v>
      </c>
      <c r="D1220">
        <f t="shared" si="30"/>
        <v>124</v>
      </c>
      <c r="E1220" s="4" t="s">
        <v>5425</v>
      </c>
      <c r="F1220" s="4" t="s">
        <v>5547</v>
      </c>
      <c r="G1220" s="12">
        <v>-62637</v>
      </c>
      <c r="H1220" s="11" t="s">
        <v>548</v>
      </c>
      <c r="I1220" s="12">
        <v>-5011</v>
      </c>
      <c r="J1220" s="12">
        <f t="shared" si="28"/>
        <v>-67648</v>
      </c>
      <c r="K1220" s="4" t="s">
        <v>1585</v>
      </c>
      <c r="L1220" s="4" t="s">
        <v>4674</v>
      </c>
      <c r="M1220" t="s">
        <v>5556</v>
      </c>
      <c r="N1220" s="16" t="e">
        <f>+VLOOKUP(D1220,[1]Sheet1!C$238:J$283,6,0)</f>
        <v>#N/A</v>
      </c>
      <c r="O1220" s="16" t="e">
        <f t="shared" si="32"/>
        <v>#N/A</v>
      </c>
      <c r="P1220" s="1" t="e">
        <f>+VLOOKUP(D1220,[1]Sheet1!C$238:J$283,8,0)</f>
        <v>#N/A</v>
      </c>
    </row>
    <row r="1221" spans="1:16" hidden="1" x14ac:dyDescent="0.2">
      <c r="A1221" t="str">
        <f t="shared" si="36"/>
        <v>RRS20240319388CT5001</v>
      </c>
      <c r="B1221" s="8">
        <v>45378</v>
      </c>
      <c r="C1221" s="18" t="s">
        <v>5557</v>
      </c>
      <c r="D1221">
        <f t="shared" si="30"/>
        <v>125</v>
      </c>
      <c r="E1221" s="4" t="s">
        <v>5425</v>
      </c>
      <c r="F1221" s="4" t="s">
        <v>5558</v>
      </c>
      <c r="G1221" s="12">
        <v>-125274</v>
      </c>
      <c r="H1221" s="11" t="s">
        <v>548</v>
      </c>
      <c r="I1221" s="12">
        <v>-10022</v>
      </c>
      <c r="J1221" s="12">
        <f t="shared" si="28"/>
        <v>-135296</v>
      </c>
      <c r="K1221" s="4" t="s">
        <v>1585</v>
      </c>
      <c r="L1221" s="4" t="s">
        <v>4674</v>
      </c>
      <c r="M1221" t="s">
        <v>5556</v>
      </c>
      <c r="N1221" s="16" t="e">
        <f>+VLOOKUP(D1221,[1]Sheet1!C$238:J$283,6,0)</f>
        <v>#N/A</v>
      </c>
      <c r="O1221" s="16" t="e">
        <f t="shared" ref="O1221" si="37">+N1221-J1221</f>
        <v>#N/A</v>
      </c>
      <c r="P1221" s="1" t="e">
        <f>+VLOOKUP(D1221,[1]Sheet1!C$238:J$283,8,0)</f>
        <v>#N/A</v>
      </c>
    </row>
    <row r="1222" spans="1:16" hidden="1" x14ac:dyDescent="0.2">
      <c r="B1222" s="8">
        <v>45378</v>
      </c>
      <c r="C1222" s="4" t="s">
        <v>5529</v>
      </c>
      <c r="D1222">
        <f t="shared" si="30"/>
        <v>13748</v>
      </c>
      <c r="E1222" s="4" t="s">
        <v>5431</v>
      </c>
      <c r="F1222" s="4" t="s">
        <v>5497</v>
      </c>
      <c r="G1222" s="12">
        <v>501096</v>
      </c>
      <c r="H1222" s="11" t="s">
        <v>548</v>
      </c>
      <c r="I1222" s="12">
        <v>40088</v>
      </c>
      <c r="J1222" s="12">
        <f t="shared" si="28"/>
        <v>541184</v>
      </c>
      <c r="K1222" s="4" t="s">
        <v>505</v>
      </c>
      <c r="L1222" s="4" t="s">
        <v>3537</v>
      </c>
      <c r="M1222" t="s">
        <v>5599</v>
      </c>
      <c r="N1222" s="16">
        <f>+VLOOKUP(D1222,[1]Sheet1!C$284:J$310,6,0)</f>
        <v>541184</v>
      </c>
      <c r="O1222" s="16">
        <f t="shared" si="32"/>
        <v>0</v>
      </c>
      <c r="P1222" s="1">
        <f>+VLOOKUP(D1222,[1]Sheet1!C$284:J$310,8,0)</f>
        <v>45418</v>
      </c>
    </row>
    <row r="1223" spans="1:16" hidden="1" x14ac:dyDescent="0.2">
      <c r="B1223" s="8">
        <v>45379</v>
      </c>
      <c r="C1223" s="4" t="s">
        <v>5530</v>
      </c>
      <c r="D1223">
        <f t="shared" si="30"/>
        <v>13813</v>
      </c>
      <c r="E1223" s="4" t="s">
        <v>5431</v>
      </c>
      <c r="F1223" s="4" t="s">
        <v>2888</v>
      </c>
      <c r="G1223" s="12">
        <v>501096</v>
      </c>
      <c r="H1223" s="11" t="s">
        <v>548</v>
      </c>
      <c r="I1223" s="12">
        <v>40088</v>
      </c>
      <c r="J1223" s="12">
        <f t="shared" ref="J1223:J1232" si="38">+G1223+I1223</f>
        <v>541184</v>
      </c>
      <c r="K1223" s="4" t="s">
        <v>505</v>
      </c>
      <c r="L1223" s="4" t="s">
        <v>3537</v>
      </c>
      <c r="M1223" t="s">
        <v>5599</v>
      </c>
      <c r="N1223" s="16">
        <f>+VLOOKUP(D1223,[1]Sheet1!C$284:J$310,6,0)</f>
        <v>541184</v>
      </c>
      <c r="O1223" s="16">
        <f t="shared" si="32"/>
        <v>0</v>
      </c>
      <c r="P1223" s="1">
        <f>+VLOOKUP(D1223,[1]Sheet1!C$284:J$310,8,0)</f>
        <v>45418</v>
      </c>
    </row>
    <row r="1224" spans="1:16" hidden="1" x14ac:dyDescent="0.2">
      <c r="B1224" s="8">
        <v>45379</v>
      </c>
      <c r="C1224" s="4" t="s">
        <v>5531</v>
      </c>
      <c r="D1224">
        <f t="shared" si="30"/>
        <v>13822</v>
      </c>
      <c r="E1224" s="4" t="s">
        <v>5431</v>
      </c>
      <c r="F1224" s="4" t="s">
        <v>5446</v>
      </c>
      <c r="G1224" s="12">
        <v>939555</v>
      </c>
      <c r="H1224" s="11" t="s">
        <v>548</v>
      </c>
      <c r="I1224" s="12">
        <v>75164</v>
      </c>
      <c r="J1224" s="12">
        <f t="shared" si="38"/>
        <v>1014719</v>
      </c>
      <c r="K1224" s="4" t="s">
        <v>1585</v>
      </c>
      <c r="L1224" s="4" t="s">
        <v>4674</v>
      </c>
      <c r="M1224" t="s">
        <v>5599</v>
      </c>
      <c r="N1224" s="16">
        <f>+VLOOKUP(D1224,[1]Sheet1!C$284:J$310,6,0)</f>
        <v>1014719</v>
      </c>
      <c r="O1224" s="16">
        <f t="shared" si="32"/>
        <v>0</v>
      </c>
      <c r="P1224" s="1">
        <f>+VLOOKUP(D1224,[1]Sheet1!C$284:J$310,8,0)</f>
        <v>45418</v>
      </c>
    </row>
    <row r="1225" spans="1:16" hidden="1" x14ac:dyDescent="0.2">
      <c r="B1225" s="8">
        <v>45381</v>
      </c>
      <c r="C1225" s="4" t="s">
        <v>5532</v>
      </c>
      <c r="D1225">
        <f t="shared" si="30"/>
        <v>14815</v>
      </c>
      <c r="E1225" s="4" t="s">
        <v>5431</v>
      </c>
      <c r="F1225" s="4" t="s">
        <v>4853</v>
      </c>
      <c r="G1225" s="12">
        <v>939555</v>
      </c>
      <c r="H1225" s="11" t="s">
        <v>548</v>
      </c>
      <c r="I1225" s="12">
        <v>75164</v>
      </c>
      <c r="J1225" s="12">
        <f t="shared" si="38"/>
        <v>1014719</v>
      </c>
      <c r="K1225" s="4" t="s">
        <v>1643</v>
      </c>
      <c r="L1225" s="4" t="s">
        <v>2259</v>
      </c>
      <c r="M1225" t="s">
        <v>5599</v>
      </c>
      <c r="N1225" s="16">
        <f>+VLOOKUP(D1225,[1]Sheet1!C$284:J$310,6,0)</f>
        <v>1014719</v>
      </c>
      <c r="O1225" s="16">
        <f t="shared" si="32"/>
        <v>0</v>
      </c>
      <c r="P1225" s="1">
        <f>+VLOOKUP(D1225,[1]Sheet1!C$284:J$310,8,0)</f>
        <v>45418</v>
      </c>
    </row>
    <row r="1226" spans="1:16" hidden="1" x14ac:dyDescent="0.2">
      <c r="A1226" t="str">
        <f t="shared" ref="A1226:A1232" si="39">+RIGHT(F1226,20)</f>
        <v>RRS20240325138BD7007</v>
      </c>
      <c r="B1226" s="8">
        <v>45382</v>
      </c>
      <c r="C1226" s="4" t="s">
        <v>5533</v>
      </c>
      <c r="D1226">
        <f t="shared" si="30"/>
        <v>62</v>
      </c>
      <c r="E1226" s="4" t="s">
        <v>5427</v>
      </c>
      <c r="F1226" s="4" t="s">
        <v>5548</v>
      </c>
      <c r="G1226" s="12">
        <v>-125274</v>
      </c>
      <c r="H1226" s="11" t="s">
        <v>548</v>
      </c>
      <c r="I1226" s="12">
        <v>-10022</v>
      </c>
      <c r="J1226" s="12">
        <f t="shared" si="38"/>
        <v>-135296</v>
      </c>
      <c r="K1226" s="4" t="s">
        <v>2372</v>
      </c>
      <c r="L1226" s="4" t="s">
        <v>4418</v>
      </c>
      <c r="M1226" t="s">
        <v>5599</v>
      </c>
      <c r="N1226" s="16">
        <f>+VLOOKUP(D1226,[1]Sheet1!C$284:J$310,6,0)</f>
        <v>-135296</v>
      </c>
      <c r="O1226" s="16">
        <f t="shared" si="32"/>
        <v>0</v>
      </c>
      <c r="P1226" s="1">
        <f>+VLOOKUP(D1226,[1]Sheet1!C$284:J$310,8,0)</f>
        <v>45418</v>
      </c>
    </row>
    <row r="1227" spans="1:16" hidden="1" x14ac:dyDescent="0.2">
      <c r="A1227" t="str">
        <f t="shared" si="39"/>
        <v>RRS20240312594CT5010</v>
      </c>
      <c r="B1227" s="8">
        <v>45382</v>
      </c>
      <c r="C1227" s="4" t="s">
        <v>5534</v>
      </c>
      <c r="D1227">
        <f t="shared" si="30"/>
        <v>151</v>
      </c>
      <c r="E1227" s="4" t="s">
        <v>5425</v>
      </c>
      <c r="F1227" s="4" t="s">
        <v>5549</v>
      </c>
      <c r="G1227" s="12">
        <v>-125274</v>
      </c>
      <c r="H1227" s="11" t="s">
        <v>548</v>
      </c>
      <c r="I1227" s="12">
        <v>-10022</v>
      </c>
      <c r="J1227" s="12">
        <f t="shared" si="38"/>
        <v>-135296</v>
      </c>
      <c r="K1227" s="4" t="s">
        <v>1585</v>
      </c>
      <c r="L1227" s="4" t="s">
        <v>4674</v>
      </c>
      <c r="M1227" t="s">
        <v>5599</v>
      </c>
      <c r="N1227" s="16">
        <f>+VLOOKUP(D1227,[1]Sheet1!C$284:J$310,6,0)</f>
        <v>-135296</v>
      </c>
      <c r="O1227" s="16">
        <f t="shared" si="32"/>
        <v>0</v>
      </c>
      <c r="P1227" s="1">
        <f>+VLOOKUP(D1227,[1]Sheet1!C$284:J$310,8,0)</f>
        <v>45418</v>
      </c>
    </row>
    <row r="1228" spans="1:16" hidden="1" x14ac:dyDescent="0.2">
      <c r="A1228" t="str">
        <f t="shared" si="39"/>
        <v>RRS20240321812CT5006</v>
      </c>
      <c r="B1228" s="8">
        <v>45382</v>
      </c>
      <c r="C1228" s="4" t="s">
        <v>5535</v>
      </c>
      <c r="D1228">
        <f t="shared" si="30"/>
        <v>152</v>
      </c>
      <c r="E1228" s="4" t="s">
        <v>5425</v>
      </c>
      <c r="F1228" s="4" t="s">
        <v>5550</v>
      </c>
      <c r="G1228" s="12">
        <v>-313185</v>
      </c>
      <c r="H1228" s="11" t="s">
        <v>548</v>
      </c>
      <c r="I1228" s="12">
        <v>-25055</v>
      </c>
      <c r="J1228" s="12">
        <f t="shared" si="38"/>
        <v>-338240</v>
      </c>
      <c r="K1228" s="4" t="s">
        <v>1585</v>
      </c>
      <c r="L1228" s="4" t="s">
        <v>4674</v>
      </c>
      <c r="M1228" t="s">
        <v>5599</v>
      </c>
      <c r="N1228" s="16">
        <f>+VLOOKUP(D1228,[1]Sheet1!C$284:J$310,6,0)</f>
        <v>-338240</v>
      </c>
      <c r="O1228" s="16">
        <f t="shared" si="32"/>
        <v>0</v>
      </c>
      <c r="P1228" s="1">
        <f>+VLOOKUP(D1228,[1]Sheet1!C$284:J$310,8,0)</f>
        <v>45418</v>
      </c>
    </row>
    <row r="1229" spans="1:16" hidden="1" x14ac:dyDescent="0.2">
      <c r="A1229" t="str">
        <f t="shared" si="39"/>
        <v>RRS20240327505SG0035</v>
      </c>
      <c r="B1229" s="8">
        <v>45382</v>
      </c>
      <c r="C1229" s="4" t="s">
        <v>5536</v>
      </c>
      <c r="D1229">
        <f t="shared" si="30"/>
        <v>6654</v>
      </c>
      <c r="E1229" s="4" t="s">
        <v>5423</v>
      </c>
      <c r="F1229" s="4" t="s">
        <v>5551</v>
      </c>
      <c r="G1229" s="12">
        <v>-62637</v>
      </c>
      <c r="H1229" s="11" t="s">
        <v>548</v>
      </c>
      <c r="I1229" s="12">
        <v>-5011</v>
      </c>
      <c r="J1229" s="12">
        <f t="shared" si="38"/>
        <v>-67648</v>
      </c>
      <c r="K1229" s="4" t="s">
        <v>505</v>
      </c>
      <c r="L1229" s="4" t="s">
        <v>3537</v>
      </c>
      <c r="M1229" t="s">
        <v>5599</v>
      </c>
      <c r="N1229" s="16">
        <f>+VLOOKUP(D1229,[1]Sheet1!C$284:J$310,6,0)</f>
        <v>-67648</v>
      </c>
      <c r="O1229" s="16">
        <f t="shared" si="32"/>
        <v>0</v>
      </c>
      <c r="P1229" s="1">
        <f>+VLOOKUP(D1229,[1]Sheet1!C$284:J$310,8,0)</f>
        <v>45418</v>
      </c>
    </row>
    <row r="1230" spans="1:16" hidden="1" x14ac:dyDescent="0.2">
      <c r="A1230" t="str">
        <f t="shared" si="39"/>
        <v>RRS20240305834SG0035</v>
      </c>
      <c r="B1230" s="8">
        <v>45382</v>
      </c>
      <c r="C1230" s="4" t="s">
        <v>5537</v>
      </c>
      <c r="D1230">
        <f t="shared" si="30"/>
        <v>6655</v>
      </c>
      <c r="E1230" s="4" t="s">
        <v>5423</v>
      </c>
      <c r="F1230" s="4" t="s">
        <v>5552</v>
      </c>
      <c r="G1230" s="12">
        <v>-125274</v>
      </c>
      <c r="H1230" s="11" t="s">
        <v>548</v>
      </c>
      <c r="I1230" s="12">
        <v>-10022</v>
      </c>
      <c r="J1230" s="12">
        <f t="shared" si="38"/>
        <v>-135296</v>
      </c>
      <c r="K1230" s="4" t="s">
        <v>505</v>
      </c>
      <c r="L1230" s="4" t="s">
        <v>3537</v>
      </c>
      <c r="M1230" t="s">
        <v>5599</v>
      </c>
      <c r="N1230" s="16">
        <f>+VLOOKUP(D1230,[1]Sheet1!C$284:J$310,6,0)</f>
        <v>-135296</v>
      </c>
      <c r="O1230" s="16">
        <f t="shared" si="32"/>
        <v>0</v>
      </c>
      <c r="P1230" s="1">
        <f>+VLOOKUP(D1230,[1]Sheet1!C$284:J$310,8,0)</f>
        <v>45418</v>
      </c>
    </row>
    <row r="1231" spans="1:16" hidden="1" x14ac:dyDescent="0.2">
      <c r="A1231" t="str">
        <f t="shared" si="39"/>
        <v>RRS20240325098SG0331</v>
      </c>
      <c r="B1231" s="8">
        <v>45382</v>
      </c>
      <c r="C1231" s="4" t="s">
        <v>1321</v>
      </c>
      <c r="D1231">
        <f t="shared" si="30"/>
        <v>6656</v>
      </c>
      <c r="E1231" s="4" t="s">
        <v>5423</v>
      </c>
      <c r="F1231" s="4" t="s">
        <v>5553</v>
      </c>
      <c r="G1231" s="12">
        <v>-187911</v>
      </c>
      <c r="H1231" s="11" t="s">
        <v>548</v>
      </c>
      <c r="I1231" s="12">
        <v>-15033</v>
      </c>
      <c r="J1231" s="12">
        <f t="shared" si="38"/>
        <v>-202944</v>
      </c>
      <c r="K1231" s="4" t="s">
        <v>505</v>
      </c>
      <c r="L1231" s="4" t="s">
        <v>3537</v>
      </c>
      <c r="M1231" t="s">
        <v>5599</v>
      </c>
      <c r="N1231" s="16">
        <f>+VLOOKUP(D1231,[1]Sheet1!C$284:J$310,6,0)</f>
        <v>-202944</v>
      </c>
      <c r="O1231" s="16">
        <f t="shared" si="32"/>
        <v>0</v>
      </c>
      <c r="P1231" s="1">
        <f>+VLOOKUP(D1231,[1]Sheet1!C$284:J$310,8,0)</f>
        <v>45418</v>
      </c>
    </row>
    <row r="1232" spans="1:16" hidden="1" x14ac:dyDescent="0.2">
      <c r="A1232" t="str">
        <f t="shared" si="39"/>
        <v>RRS20240325229SG0315</v>
      </c>
      <c r="B1232" s="8">
        <v>45382</v>
      </c>
      <c r="C1232" s="4" t="s">
        <v>5245</v>
      </c>
      <c r="D1232">
        <f t="shared" si="30"/>
        <v>6657</v>
      </c>
      <c r="E1232" s="4" t="s">
        <v>5423</v>
      </c>
      <c r="F1232" s="4" t="s">
        <v>5554</v>
      </c>
      <c r="G1232" s="12">
        <v>-62637</v>
      </c>
      <c r="H1232" s="11" t="s">
        <v>548</v>
      </c>
      <c r="I1232" s="12">
        <v>-5011</v>
      </c>
      <c r="J1232" s="12">
        <f t="shared" si="38"/>
        <v>-67648</v>
      </c>
      <c r="K1232" s="4" t="s">
        <v>505</v>
      </c>
      <c r="L1232" s="4" t="s">
        <v>3537</v>
      </c>
      <c r="M1232" t="s">
        <v>5599</v>
      </c>
      <c r="N1232" s="16">
        <f>+VLOOKUP(D1232,[1]Sheet1!C$284:J$310,6,0)</f>
        <v>-67648</v>
      </c>
      <c r="O1232" s="16">
        <f t="shared" si="32"/>
        <v>0</v>
      </c>
      <c r="P1232" s="1">
        <f>+VLOOKUP(D1232,[1]Sheet1!C$284:J$310,8,0)</f>
        <v>45418</v>
      </c>
    </row>
    <row r="1233" spans="1:16" hidden="1" x14ac:dyDescent="0.2">
      <c r="B1233" s="8">
        <v>45387</v>
      </c>
      <c r="C1233" s="4" t="s">
        <v>2921</v>
      </c>
      <c r="D1233" s="4">
        <f>0+C1233</f>
        <v>15914</v>
      </c>
      <c r="E1233" s="4" t="s">
        <v>5431</v>
      </c>
      <c r="F1233" s="4" t="s">
        <v>2129</v>
      </c>
      <c r="G1233" s="12">
        <v>626370</v>
      </c>
      <c r="H1233" s="11" t="s">
        <v>548</v>
      </c>
      <c r="I1233" s="12">
        <v>50110</v>
      </c>
      <c r="J1233" s="12">
        <f>+G1233+I1233</f>
        <v>676480</v>
      </c>
      <c r="K1233" s="4" t="s">
        <v>505</v>
      </c>
      <c r="L1233" s="4" t="s">
        <v>3537</v>
      </c>
      <c r="M1233" t="s">
        <v>5642</v>
      </c>
      <c r="N1233" s="16">
        <f>+VLOOKUP(D1233,[1]Sheet1!C$311:J$354,6,0)</f>
        <v>676480</v>
      </c>
      <c r="O1233" s="16">
        <f t="shared" ref="O1233:O1262" si="40">+N1233-J1233</f>
        <v>0</v>
      </c>
      <c r="P1233" s="1">
        <f>+VLOOKUP(D1233,[1]Sheet1!C$311:J$354,8,0)</f>
        <v>45448</v>
      </c>
    </row>
    <row r="1234" spans="1:16" hidden="1" x14ac:dyDescent="0.2">
      <c r="B1234" s="8">
        <v>45388</v>
      </c>
      <c r="C1234" s="4" t="s">
        <v>5559</v>
      </c>
      <c r="D1234" s="4">
        <f t="shared" ref="D1234:D1297" si="41">0+C1234</f>
        <v>16060</v>
      </c>
      <c r="E1234" s="4" t="s">
        <v>5431</v>
      </c>
      <c r="F1234" s="4" t="s">
        <v>5542</v>
      </c>
      <c r="G1234" s="12">
        <v>626370</v>
      </c>
      <c r="H1234" s="11" t="s">
        <v>548</v>
      </c>
      <c r="I1234" s="12">
        <v>50110</v>
      </c>
      <c r="J1234" s="12">
        <f t="shared" ref="J1234:J1262" si="42">+G1234+I1234</f>
        <v>676480</v>
      </c>
      <c r="K1234" s="4" t="s">
        <v>505</v>
      </c>
      <c r="L1234" s="4" t="s">
        <v>3537</v>
      </c>
      <c r="M1234" t="s">
        <v>5642</v>
      </c>
      <c r="N1234" s="16">
        <f>+VLOOKUP(D1234,[1]Sheet1!C$311:J$354,6,0)</f>
        <v>676480</v>
      </c>
      <c r="O1234" s="16">
        <f t="shared" si="40"/>
        <v>0</v>
      </c>
      <c r="P1234" s="1">
        <f>+VLOOKUP(D1234,[1]Sheet1!C$311:J$354,8,0)</f>
        <v>45448</v>
      </c>
    </row>
    <row r="1235" spans="1:16" hidden="1" x14ac:dyDescent="0.2">
      <c r="B1235" s="8">
        <v>45388</v>
      </c>
      <c r="C1235" s="4" t="s">
        <v>5560</v>
      </c>
      <c r="D1235" s="4">
        <f t="shared" si="41"/>
        <v>16072</v>
      </c>
      <c r="E1235" s="4" t="s">
        <v>5431</v>
      </c>
      <c r="F1235" s="4" t="s">
        <v>4840</v>
      </c>
      <c r="G1235" s="12">
        <v>501096</v>
      </c>
      <c r="H1235" s="11" t="s">
        <v>548</v>
      </c>
      <c r="I1235" s="12">
        <v>40088</v>
      </c>
      <c r="J1235" s="12">
        <f t="shared" si="42"/>
        <v>541184</v>
      </c>
      <c r="K1235" s="4" t="s">
        <v>505</v>
      </c>
      <c r="L1235" s="4" t="s">
        <v>3537</v>
      </c>
      <c r="M1235" t="s">
        <v>5642</v>
      </c>
      <c r="N1235" s="16">
        <f>+VLOOKUP(D1235,[1]Sheet1!C$311:J$354,6,0)</f>
        <v>541184</v>
      </c>
      <c r="O1235" s="16">
        <f t="shared" si="40"/>
        <v>0</v>
      </c>
      <c r="P1235" s="1">
        <f>+VLOOKUP(D1235,[1]Sheet1!C$311:J$354,8,0)</f>
        <v>45448</v>
      </c>
    </row>
    <row r="1236" spans="1:16" hidden="1" x14ac:dyDescent="0.2">
      <c r="B1236" s="8">
        <v>45391</v>
      </c>
      <c r="C1236" s="4" t="s">
        <v>5561</v>
      </c>
      <c r="D1236" s="4">
        <f t="shared" si="41"/>
        <v>16166</v>
      </c>
      <c r="E1236" s="4" t="s">
        <v>5431</v>
      </c>
      <c r="F1236" s="4" t="s">
        <v>3074</v>
      </c>
      <c r="G1236" s="12">
        <v>626370</v>
      </c>
      <c r="H1236" s="11" t="s">
        <v>548</v>
      </c>
      <c r="I1236" s="12">
        <v>50110</v>
      </c>
      <c r="J1236" s="12">
        <f t="shared" si="42"/>
        <v>676480</v>
      </c>
      <c r="K1236" s="4" t="s">
        <v>505</v>
      </c>
      <c r="L1236" s="4" t="s">
        <v>3537</v>
      </c>
      <c r="M1236" t="s">
        <v>5642</v>
      </c>
      <c r="N1236" s="16">
        <f>+VLOOKUP(D1236,[1]Sheet1!C$311:J$354,6,0)</f>
        <v>676480</v>
      </c>
      <c r="O1236" s="16">
        <f t="shared" si="40"/>
        <v>0</v>
      </c>
      <c r="P1236" s="1">
        <f>+VLOOKUP(D1236,[1]Sheet1!C$311:J$354,8,0)</f>
        <v>45448</v>
      </c>
    </row>
    <row r="1237" spans="1:16" hidden="1" x14ac:dyDescent="0.2">
      <c r="B1237" s="8">
        <v>45392</v>
      </c>
      <c r="C1237" s="4" t="s">
        <v>5562</v>
      </c>
      <c r="D1237" s="4">
        <f t="shared" si="41"/>
        <v>16194</v>
      </c>
      <c r="E1237" s="4" t="s">
        <v>5431</v>
      </c>
      <c r="F1237" s="4" t="s">
        <v>4853</v>
      </c>
      <c r="G1237" s="12">
        <v>939555</v>
      </c>
      <c r="H1237" s="11" t="s">
        <v>548</v>
      </c>
      <c r="I1237" s="12">
        <v>75164</v>
      </c>
      <c r="J1237" s="12">
        <f t="shared" si="42"/>
        <v>1014719</v>
      </c>
      <c r="K1237" s="4" t="s">
        <v>1643</v>
      </c>
      <c r="L1237" s="4" t="s">
        <v>2259</v>
      </c>
      <c r="M1237" t="s">
        <v>5642</v>
      </c>
      <c r="N1237" s="16">
        <f>+VLOOKUP(D1237,[1]Sheet1!C$311:J$354,6,0)</f>
        <v>1014719</v>
      </c>
      <c r="O1237" s="16">
        <f t="shared" si="40"/>
        <v>0</v>
      </c>
      <c r="P1237" s="1">
        <f>+VLOOKUP(D1237,[1]Sheet1!C$311:J$354,8,0)</f>
        <v>45448</v>
      </c>
    </row>
    <row r="1238" spans="1:16" hidden="1" x14ac:dyDescent="0.2">
      <c r="B1238" s="8">
        <v>45392</v>
      </c>
      <c r="C1238" s="4" t="s">
        <v>5563</v>
      </c>
      <c r="D1238" s="4">
        <f t="shared" si="41"/>
        <v>16209</v>
      </c>
      <c r="E1238" s="4" t="s">
        <v>5431</v>
      </c>
      <c r="F1238" s="4" t="s">
        <v>4215</v>
      </c>
      <c r="G1238" s="12">
        <v>501096</v>
      </c>
      <c r="H1238" s="11" t="s">
        <v>548</v>
      </c>
      <c r="I1238" s="12">
        <v>40088</v>
      </c>
      <c r="J1238" s="12">
        <f t="shared" si="42"/>
        <v>541184</v>
      </c>
      <c r="K1238" s="4" t="s">
        <v>505</v>
      </c>
      <c r="L1238" s="4" t="s">
        <v>3537</v>
      </c>
      <c r="M1238" t="s">
        <v>5642</v>
      </c>
      <c r="N1238" s="16">
        <f>+VLOOKUP(D1238,[1]Sheet1!C$311:J$354,6,0)</f>
        <v>541184</v>
      </c>
      <c r="O1238" s="16">
        <f t="shared" si="40"/>
        <v>0</v>
      </c>
      <c r="P1238" s="1">
        <f>+VLOOKUP(D1238,[1]Sheet1!C$311:J$354,8,0)</f>
        <v>45448</v>
      </c>
    </row>
    <row r="1239" spans="1:16" hidden="1" x14ac:dyDescent="0.2">
      <c r="B1239" s="8">
        <v>45393</v>
      </c>
      <c r="C1239" s="4" t="s">
        <v>5564</v>
      </c>
      <c r="D1239" s="4">
        <f t="shared" si="41"/>
        <v>16297</v>
      </c>
      <c r="E1239" s="4" t="s">
        <v>5431</v>
      </c>
      <c r="F1239" s="4" t="s">
        <v>3183</v>
      </c>
      <c r="G1239" s="12">
        <v>501096</v>
      </c>
      <c r="H1239" s="11" t="s">
        <v>548</v>
      </c>
      <c r="I1239" s="12">
        <v>40088</v>
      </c>
      <c r="J1239" s="12">
        <f t="shared" si="42"/>
        <v>541184</v>
      </c>
      <c r="K1239" s="4" t="s">
        <v>2372</v>
      </c>
      <c r="L1239" s="4" t="s">
        <v>4418</v>
      </c>
      <c r="M1239" t="s">
        <v>5642</v>
      </c>
      <c r="N1239" s="16">
        <f>+VLOOKUP(D1239,[1]Sheet1!C$311:J$354,6,0)</f>
        <v>541184</v>
      </c>
      <c r="O1239" s="16">
        <f t="shared" si="40"/>
        <v>0</v>
      </c>
      <c r="P1239" s="1">
        <f>+VLOOKUP(D1239,[1]Sheet1!C$311:J$354,8,0)</f>
        <v>45448</v>
      </c>
    </row>
    <row r="1240" spans="1:16" hidden="1" x14ac:dyDescent="0.2">
      <c r="A1240" t="str">
        <f t="shared" ref="A1240" si="43">+RIGHT(F1240,20)</f>
        <v>RRS20240408470CT5004</v>
      </c>
      <c r="B1240" s="8">
        <v>45399</v>
      </c>
      <c r="C1240" s="4" t="s">
        <v>5565</v>
      </c>
      <c r="D1240" s="4">
        <f t="shared" si="41"/>
        <v>154</v>
      </c>
      <c r="E1240" s="4" t="s">
        <v>5425</v>
      </c>
      <c r="F1240" s="4" t="s">
        <v>5566</v>
      </c>
      <c r="G1240" s="12">
        <v>-62637</v>
      </c>
      <c r="H1240" s="11" t="s">
        <v>548</v>
      </c>
      <c r="I1240" s="12">
        <v>-5011</v>
      </c>
      <c r="J1240" s="12">
        <f t="shared" si="42"/>
        <v>-67648</v>
      </c>
      <c r="K1240" s="4" t="s">
        <v>1585</v>
      </c>
      <c r="L1240" s="4" t="s">
        <v>4674</v>
      </c>
      <c r="M1240" t="s">
        <v>5599</v>
      </c>
      <c r="N1240" s="16">
        <f>+VLOOKUP(D1240,[1]Sheet1!C$284:J$310,6,0)</f>
        <v>-67648</v>
      </c>
      <c r="O1240" s="16">
        <f t="shared" si="40"/>
        <v>0</v>
      </c>
      <c r="P1240" s="1">
        <f>+VLOOKUP(D1240,[1]Sheet1!C$284:J$310,8,0)</f>
        <v>45418</v>
      </c>
    </row>
    <row r="1241" spans="1:16" hidden="1" x14ac:dyDescent="0.2">
      <c r="B1241" s="8">
        <v>45405</v>
      </c>
      <c r="C1241" s="4" t="s">
        <v>5567</v>
      </c>
      <c r="D1241" s="4">
        <f t="shared" si="41"/>
        <v>18689</v>
      </c>
      <c r="E1241" s="4" t="s">
        <v>5431</v>
      </c>
      <c r="F1241" s="4" t="s">
        <v>5444</v>
      </c>
      <c r="G1241" s="12">
        <v>939555</v>
      </c>
      <c r="H1241" s="11" t="s">
        <v>548</v>
      </c>
      <c r="I1241" s="12">
        <v>75164</v>
      </c>
      <c r="J1241" s="12">
        <f t="shared" si="42"/>
        <v>1014719</v>
      </c>
      <c r="K1241" s="4" t="s">
        <v>2305</v>
      </c>
      <c r="L1241" s="4" t="s">
        <v>4010</v>
      </c>
      <c r="M1241" t="s">
        <v>5642</v>
      </c>
      <c r="N1241" s="16">
        <f>+VLOOKUP(D1241,[1]Sheet1!C$311:J$354,6,0)</f>
        <v>1014719</v>
      </c>
      <c r="O1241" s="16">
        <f t="shared" si="40"/>
        <v>0</v>
      </c>
      <c r="P1241" s="1">
        <f>+VLOOKUP(D1241,[1]Sheet1!C$311:J$354,8,0)</f>
        <v>45448</v>
      </c>
    </row>
    <row r="1242" spans="1:16" hidden="1" x14ac:dyDescent="0.2">
      <c r="B1242" s="8">
        <v>45405</v>
      </c>
      <c r="C1242" s="4" t="s">
        <v>5568</v>
      </c>
      <c r="D1242" s="4">
        <f t="shared" si="41"/>
        <v>18715</v>
      </c>
      <c r="E1242" s="4" t="s">
        <v>5431</v>
      </c>
      <c r="F1242" s="4" t="s">
        <v>4853</v>
      </c>
      <c r="G1242" s="12">
        <v>1252740</v>
      </c>
      <c r="H1242" s="11" t="s">
        <v>548</v>
      </c>
      <c r="I1242" s="12">
        <v>100219</v>
      </c>
      <c r="J1242" s="12">
        <f t="shared" si="42"/>
        <v>1352959</v>
      </c>
      <c r="K1242" s="4" t="s">
        <v>1643</v>
      </c>
      <c r="L1242" s="4" t="s">
        <v>2259</v>
      </c>
      <c r="M1242" t="s">
        <v>5642</v>
      </c>
      <c r="N1242" s="16">
        <f>+VLOOKUP(D1242,[1]Sheet1!C$311:J$354,6,0)</f>
        <v>1352959</v>
      </c>
      <c r="O1242" s="16">
        <f t="shared" si="40"/>
        <v>0</v>
      </c>
      <c r="P1242" s="1">
        <f>+VLOOKUP(D1242,[1]Sheet1!C$311:J$354,8,0)</f>
        <v>45448</v>
      </c>
    </row>
    <row r="1243" spans="1:16" hidden="1" x14ac:dyDescent="0.2">
      <c r="B1243" s="8">
        <v>45405</v>
      </c>
      <c r="C1243" s="4" t="s">
        <v>5569</v>
      </c>
      <c r="D1243" s="4">
        <f t="shared" si="41"/>
        <v>18716</v>
      </c>
      <c r="E1243" s="4" t="s">
        <v>5431</v>
      </c>
      <c r="F1243" s="4" t="s">
        <v>5446</v>
      </c>
      <c r="G1243" s="12">
        <v>939555</v>
      </c>
      <c r="H1243" s="11" t="s">
        <v>548</v>
      </c>
      <c r="I1243" s="12">
        <v>75164</v>
      </c>
      <c r="J1243" s="12">
        <f t="shared" si="42"/>
        <v>1014719</v>
      </c>
      <c r="K1243" s="4" t="s">
        <v>1585</v>
      </c>
      <c r="L1243" s="4" t="s">
        <v>4674</v>
      </c>
      <c r="M1243" t="s">
        <v>5642</v>
      </c>
      <c r="N1243" s="16">
        <f>+VLOOKUP(D1243,[1]Sheet1!C$311:J$354,6,0)</f>
        <v>1014719</v>
      </c>
      <c r="O1243" s="16">
        <f t="shared" si="40"/>
        <v>0</v>
      </c>
      <c r="P1243" s="1">
        <f>+VLOOKUP(D1243,[1]Sheet1!C$311:J$354,8,0)</f>
        <v>45448</v>
      </c>
    </row>
    <row r="1244" spans="1:16" hidden="1" x14ac:dyDescent="0.2">
      <c r="B1244" s="8">
        <v>45405</v>
      </c>
      <c r="C1244" s="4" t="s">
        <v>5570</v>
      </c>
      <c r="D1244" s="4">
        <f t="shared" si="41"/>
        <v>18717</v>
      </c>
      <c r="E1244" s="4" t="s">
        <v>5431</v>
      </c>
      <c r="F1244" s="4" t="s">
        <v>581</v>
      </c>
      <c r="G1244" s="12">
        <v>939555</v>
      </c>
      <c r="H1244" s="11" t="s">
        <v>548</v>
      </c>
      <c r="I1244" s="12">
        <v>75164</v>
      </c>
      <c r="J1244" s="12">
        <f t="shared" si="42"/>
        <v>1014719</v>
      </c>
      <c r="K1244" s="4" t="s">
        <v>1585</v>
      </c>
      <c r="L1244" s="4" t="s">
        <v>4674</v>
      </c>
      <c r="M1244" t="s">
        <v>5642</v>
      </c>
      <c r="N1244" s="16">
        <f>+VLOOKUP(D1244,[1]Sheet1!C$311:J$354,6,0)</f>
        <v>1014719</v>
      </c>
      <c r="O1244" s="16">
        <f t="shared" si="40"/>
        <v>0</v>
      </c>
      <c r="P1244" s="1">
        <f>+VLOOKUP(D1244,[1]Sheet1!C$311:J$354,8,0)</f>
        <v>45448</v>
      </c>
    </row>
    <row r="1245" spans="1:16" hidden="1" x14ac:dyDescent="0.2">
      <c r="B1245" s="8">
        <v>45406</v>
      </c>
      <c r="C1245" s="4" t="s">
        <v>5571</v>
      </c>
      <c r="D1245" s="4">
        <f t="shared" si="41"/>
        <v>18747</v>
      </c>
      <c r="E1245" s="4" t="s">
        <v>5431</v>
      </c>
      <c r="F1245" s="4" t="s">
        <v>5572</v>
      </c>
      <c r="G1245" s="12">
        <v>501096</v>
      </c>
      <c r="H1245" s="11" t="s">
        <v>548</v>
      </c>
      <c r="I1245" s="12">
        <v>40088</v>
      </c>
      <c r="J1245" s="12">
        <f t="shared" si="42"/>
        <v>541184</v>
      </c>
      <c r="K1245" s="4" t="s">
        <v>505</v>
      </c>
      <c r="L1245" s="4" t="s">
        <v>3537</v>
      </c>
      <c r="M1245" t="s">
        <v>5642</v>
      </c>
      <c r="N1245" s="16">
        <f>+VLOOKUP(D1245,[1]Sheet1!C$311:J$354,6,0)</f>
        <v>541184</v>
      </c>
      <c r="O1245" s="16">
        <f t="shared" si="40"/>
        <v>0</v>
      </c>
      <c r="P1245" s="1">
        <f>+VLOOKUP(D1245,[1]Sheet1!C$311:J$354,8,0)</f>
        <v>45448</v>
      </c>
    </row>
    <row r="1246" spans="1:16" hidden="1" x14ac:dyDescent="0.2">
      <c r="B1246" s="8">
        <v>45406</v>
      </c>
      <c r="C1246" s="4" t="s">
        <v>5573</v>
      </c>
      <c r="D1246" s="4">
        <f t="shared" si="41"/>
        <v>18752</v>
      </c>
      <c r="E1246" s="4" t="s">
        <v>5431</v>
      </c>
      <c r="F1246" s="4" t="s">
        <v>5506</v>
      </c>
      <c r="G1246" s="12">
        <v>501096</v>
      </c>
      <c r="H1246" s="11" t="s">
        <v>548</v>
      </c>
      <c r="I1246" s="12">
        <v>40088</v>
      </c>
      <c r="J1246" s="12">
        <f t="shared" si="42"/>
        <v>541184</v>
      </c>
      <c r="K1246" s="4" t="s">
        <v>2372</v>
      </c>
      <c r="L1246" s="4" t="s">
        <v>4418</v>
      </c>
      <c r="M1246" t="s">
        <v>5642</v>
      </c>
      <c r="N1246" s="16">
        <f>+VLOOKUP(D1246,[1]Sheet1!C$311:J$354,6,0)</f>
        <v>541184</v>
      </c>
      <c r="O1246" s="16">
        <f t="shared" si="40"/>
        <v>0</v>
      </c>
      <c r="P1246" s="1">
        <f>+VLOOKUP(D1246,[1]Sheet1!C$311:J$354,8,0)</f>
        <v>45448</v>
      </c>
    </row>
    <row r="1247" spans="1:16" hidden="1" x14ac:dyDescent="0.2">
      <c r="B1247" s="8">
        <v>45406</v>
      </c>
      <c r="C1247" s="4" t="s">
        <v>5574</v>
      </c>
      <c r="D1247" s="4">
        <f t="shared" si="41"/>
        <v>18768</v>
      </c>
      <c r="E1247" s="4" t="s">
        <v>5431</v>
      </c>
      <c r="F1247" s="4" t="s">
        <v>3979</v>
      </c>
      <c r="G1247" s="12">
        <v>501096</v>
      </c>
      <c r="H1247" s="11" t="s">
        <v>548</v>
      </c>
      <c r="I1247" s="12">
        <v>40088</v>
      </c>
      <c r="J1247" s="12">
        <f t="shared" si="42"/>
        <v>541184</v>
      </c>
      <c r="K1247" s="4" t="s">
        <v>505</v>
      </c>
      <c r="L1247" s="4" t="s">
        <v>3537</v>
      </c>
      <c r="M1247" t="s">
        <v>5642</v>
      </c>
      <c r="N1247" s="16">
        <f>+VLOOKUP(D1247,[1]Sheet1!C$311:J$354,6,0)</f>
        <v>541184</v>
      </c>
      <c r="O1247" s="16">
        <f t="shared" si="40"/>
        <v>0</v>
      </c>
      <c r="P1247" s="1">
        <f>+VLOOKUP(D1247,[1]Sheet1!C$311:J$354,8,0)</f>
        <v>45448</v>
      </c>
    </row>
    <row r="1248" spans="1:16" hidden="1" x14ac:dyDescent="0.2">
      <c r="B1248" s="8">
        <v>45406</v>
      </c>
      <c r="C1248" s="4" t="s">
        <v>5575</v>
      </c>
      <c r="D1248" s="4">
        <f t="shared" si="41"/>
        <v>18769</v>
      </c>
      <c r="E1248" s="4" t="s">
        <v>5431</v>
      </c>
      <c r="F1248" s="4" t="s">
        <v>2635</v>
      </c>
      <c r="G1248" s="12">
        <v>501096</v>
      </c>
      <c r="H1248" s="11" t="s">
        <v>548</v>
      </c>
      <c r="I1248" s="12">
        <v>40088</v>
      </c>
      <c r="J1248" s="12">
        <f t="shared" si="42"/>
        <v>541184</v>
      </c>
      <c r="K1248" s="4" t="s">
        <v>505</v>
      </c>
      <c r="L1248" s="4" t="s">
        <v>3537</v>
      </c>
      <c r="M1248" t="s">
        <v>5642</v>
      </c>
      <c r="N1248" s="16">
        <f>+VLOOKUP(D1248,[1]Sheet1!C$311:J$354,6,0)</f>
        <v>541184</v>
      </c>
      <c r="O1248" s="16">
        <f t="shared" si="40"/>
        <v>0</v>
      </c>
      <c r="P1248" s="1">
        <f>+VLOOKUP(D1248,[1]Sheet1!C$311:J$354,8,0)</f>
        <v>45448</v>
      </c>
    </row>
    <row r="1249" spans="1:16" hidden="1" x14ac:dyDescent="0.2">
      <c r="B1249" s="8">
        <v>45406</v>
      </c>
      <c r="C1249" s="4" t="s">
        <v>5576</v>
      </c>
      <c r="D1249" s="4">
        <f t="shared" si="41"/>
        <v>18771</v>
      </c>
      <c r="E1249" s="4" t="s">
        <v>5431</v>
      </c>
      <c r="F1249" s="4" t="s">
        <v>2670</v>
      </c>
      <c r="G1249" s="12">
        <v>501096</v>
      </c>
      <c r="H1249" s="11" t="s">
        <v>548</v>
      </c>
      <c r="I1249" s="12">
        <v>40088</v>
      </c>
      <c r="J1249" s="12">
        <f t="shared" si="42"/>
        <v>541184</v>
      </c>
      <c r="K1249" s="4" t="s">
        <v>505</v>
      </c>
      <c r="L1249" s="4" t="s">
        <v>3537</v>
      </c>
      <c r="M1249" t="s">
        <v>5642</v>
      </c>
      <c r="N1249" s="16">
        <f>+VLOOKUP(D1249,[1]Sheet1!C$311:J$354,6,0)</f>
        <v>541184</v>
      </c>
      <c r="O1249" s="16">
        <f t="shared" si="40"/>
        <v>0</v>
      </c>
      <c r="P1249" s="1">
        <f>+VLOOKUP(D1249,[1]Sheet1!C$311:J$354,8,0)</f>
        <v>45448</v>
      </c>
    </row>
    <row r="1250" spans="1:16" hidden="1" x14ac:dyDescent="0.2">
      <c r="B1250" s="8">
        <v>45406</v>
      </c>
      <c r="C1250" s="4" t="s">
        <v>5577</v>
      </c>
      <c r="D1250" s="4">
        <f t="shared" si="41"/>
        <v>18772</v>
      </c>
      <c r="E1250" s="4" t="s">
        <v>5431</v>
      </c>
      <c r="F1250" s="4" t="s">
        <v>3352</v>
      </c>
      <c r="G1250" s="12">
        <v>501096</v>
      </c>
      <c r="H1250" s="11" t="s">
        <v>548</v>
      </c>
      <c r="I1250" s="12">
        <v>40088</v>
      </c>
      <c r="J1250" s="12">
        <f t="shared" si="42"/>
        <v>541184</v>
      </c>
      <c r="K1250" s="4" t="s">
        <v>505</v>
      </c>
      <c r="L1250" s="4" t="s">
        <v>3537</v>
      </c>
      <c r="M1250" t="s">
        <v>5642</v>
      </c>
      <c r="N1250" s="16">
        <f>+VLOOKUP(D1250,[1]Sheet1!C$311:J$354,6,0)</f>
        <v>541184</v>
      </c>
      <c r="O1250" s="16">
        <f t="shared" si="40"/>
        <v>0</v>
      </c>
      <c r="P1250" s="1">
        <f>+VLOOKUP(D1250,[1]Sheet1!C$311:J$354,8,0)</f>
        <v>45448</v>
      </c>
    </row>
    <row r="1251" spans="1:16" hidden="1" x14ac:dyDescent="0.2">
      <c r="B1251" s="8">
        <v>45406</v>
      </c>
      <c r="C1251" s="4" t="s">
        <v>5578</v>
      </c>
      <c r="D1251" s="4">
        <f t="shared" si="41"/>
        <v>18777</v>
      </c>
      <c r="E1251" s="4" t="s">
        <v>5431</v>
      </c>
      <c r="F1251" s="4" t="s">
        <v>5579</v>
      </c>
      <c r="G1251" s="12">
        <v>501096</v>
      </c>
      <c r="H1251" s="11" t="s">
        <v>548</v>
      </c>
      <c r="I1251" s="12">
        <v>40088</v>
      </c>
      <c r="J1251" s="12">
        <f t="shared" si="42"/>
        <v>541184</v>
      </c>
      <c r="K1251" s="4" t="s">
        <v>505</v>
      </c>
      <c r="L1251" s="4" t="s">
        <v>3537</v>
      </c>
      <c r="M1251" t="s">
        <v>5642</v>
      </c>
      <c r="N1251" s="16">
        <f>+VLOOKUP(D1251,[1]Sheet1!C$311:J$354,6,0)</f>
        <v>541184</v>
      </c>
      <c r="O1251" s="16">
        <f t="shared" si="40"/>
        <v>0</v>
      </c>
      <c r="P1251" s="1">
        <f>+VLOOKUP(D1251,[1]Sheet1!C$311:J$354,8,0)</f>
        <v>45448</v>
      </c>
    </row>
    <row r="1252" spans="1:16" hidden="1" x14ac:dyDescent="0.2">
      <c r="A1252" t="str">
        <f t="shared" ref="A1252:A1254" si="44">+RIGHT(F1252,20)</f>
        <v>RRS20240408444CT5005</v>
      </c>
      <c r="B1252" s="8">
        <v>45407</v>
      </c>
      <c r="C1252" s="4" t="s">
        <v>5580</v>
      </c>
      <c r="D1252" s="4">
        <f t="shared" si="41"/>
        <v>166</v>
      </c>
      <c r="E1252" s="4" t="s">
        <v>5425</v>
      </c>
      <c r="F1252" s="4" t="s">
        <v>5581</v>
      </c>
      <c r="G1252" s="12">
        <v>-62637</v>
      </c>
      <c r="H1252" s="11" t="s">
        <v>548</v>
      </c>
      <c r="I1252" s="12">
        <v>-5011</v>
      </c>
      <c r="J1252" s="12">
        <f t="shared" si="42"/>
        <v>-67648</v>
      </c>
      <c r="K1252" s="4" t="s">
        <v>1585</v>
      </c>
      <c r="L1252" s="4" t="s">
        <v>4674</v>
      </c>
      <c r="M1252" t="s">
        <v>5642</v>
      </c>
      <c r="N1252" s="16">
        <f>+VLOOKUP(D1252,[1]Sheet1!C$311:J$354,6,0)</f>
        <v>-67648</v>
      </c>
      <c r="O1252" s="16">
        <f t="shared" si="40"/>
        <v>0</v>
      </c>
      <c r="P1252" s="1">
        <f>+VLOOKUP(D1252,[1]Sheet1!C$311:J$354,8,0)</f>
        <v>45448</v>
      </c>
    </row>
    <row r="1253" spans="1:16" hidden="1" x14ac:dyDescent="0.2">
      <c r="A1253" t="str">
        <f t="shared" si="44"/>
        <v>RRS20240419515SG0286</v>
      </c>
      <c r="B1253" s="8">
        <v>45407</v>
      </c>
      <c r="C1253" s="4" t="s">
        <v>5582</v>
      </c>
      <c r="D1253" s="4">
        <f t="shared" si="41"/>
        <v>7871</v>
      </c>
      <c r="E1253" s="4" t="s">
        <v>5423</v>
      </c>
      <c r="F1253" s="4" t="s">
        <v>5583</v>
      </c>
      <c r="G1253" s="12">
        <v>-250548</v>
      </c>
      <c r="H1253" s="11" t="s">
        <v>548</v>
      </c>
      <c r="I1253" s="12">
        <v>-20044</v>
      </c>
      <c r="J1253" s="12">
        <f t="shared" si="42"/>
        <v>-270592</v>
      </c>
      <c r="K1253" s="4" t="s">
        <v>505</v>
      </c>
      <c r="L1253" s="4" t="s">
        <v>3537</v>
      </c>
      <c r="M1253" t="s">
        <v>5642</v>
      </c>
      <c r="N1253" s="16">
        <f>+VLOOKUP(D1253,[1]Sheet1!C$311:J$354,6,0)</f>
        <v>-270592</v>
      </c>
      <c r="O1253" s="16">
        <f t="shared" si="40"/>
        <v>0</v>
      </c>
      <c r="P1253" s="1">
        <f>+VLOOKUP(D1253,[1]Sheet1!C$311:J$354,8,0)</f>
        <v>45448</v>
      </c>
    </row>
    <row r="1254" spans="1:16" hidden="1" x14ac:dyDescent="0.2">
      <c r="A1254" t="str">
        <f t="shared" si="44"/>
        <v>RRS20240402920SG0286</v>
      </c>
      <c r="B1254" s="8">
        <v>45407</v>
      </c>
      <c r="C1254" s="4" t="s">
        <v>5584</v>
      </c>
      <c r="D1254" s="4">
        <f t="shared" si="41"/>
        <v>7872</v>
      </c>
      <c r="E1254" s="4" t="s">
        <v>5423</v>
      </c>
      <c r="F1254" s="4" t="s">
        <v>5585</v>
      </c>
      <c r="G1254" s="12">
        <v>-187911</v>
      </c>
      <c r="H1254" s="11" t="s">
        <v>548</v>
      </c>
      <c r="I1254" s="12">
        <v>-15033</v>
      </c>
      <c r="J1254" s="12">
        <f t="shared" si="42"/>
        <v>-202944</v>
      </c>
      <c r="K1254" s="4" t="s">
        <v>505</v>
      </c>
      <c r="L1254" s="4" t="s">
        <v>3537</v>
      </c>
      <c r="M1254" t="s">
        <v>5642</v>
      </c>
      <c r="N1254" s="16">
        <f>+VLOOKUP(D1254,[1]Sheet1!C$311:J$354,6,0)</f>
        <v>-202944</v>
      </c>
      <c r="O1254" s="16">
        <f t="shared" si="40"/>
        <v>0</v>
      </c>
      <c r="P1254" s="1">
        <f>+VLOOKUP(D1254,[1]Sheet1!C$311:J$354,8,0)</f>
        <v>45448</v>
      </c>
    </row>
    <row r="1255" spans="1:16" hidden="1" x14ac:dyDescent="0.2">
      <c r="B1255" s="8">
        <v>45408</v>
      </c>
      <c r="C1255" s="4" t="s">
        <v>5586</v>
      </c>
      <c r="D1255" s="4">
        <f t="shared" si="41"/>
        <v>19762</v>
      </c>
      <c r="E1255" s="4" t="s">
        <v>5431</v>
      </c>
      <c r="F1255" s="4" t="s">
        <v>5542</v>
      </c>
      <c r="G1255" s="12">
        <v>626370</v>
      </c>
      <c r="H1255" s="11" t="s">
        <v>548</v>
      </c>
      <c r="I1255" s="12">
        <v>50110</v>
      </c>
      <c r="J1255" s="12">
        <f t="shared" si="42"/>
        <v>676480</v>
      </c>
      <c r="K1255" s="4" t="s">
        <v>505</v>
      </c>
      <c r="L1255" s="4" t="s">
        <v>3537</v>
      </c>
      <c r="M1255" t="s">
        <v>5642</v>
      </c>
      <c r="N1255" s="16">
        <f>+VLOOKUP(D1255,[1]Sheet1!C$311:J$354,6,0)</f>
        <v>676480</v>
      </c>
      <c r="O1255" s="16">
        <f t="shared" si="40"/>
        <v>0</v>
      </c>
      <c r="P1255" s="1">
        <f>+VLOOKUP(D1255,[1]Sheet1!C$311:J$354,8,0)</f>
        <v>45448</v>
      </c>
    </row>
    <row r="1256" spans="1:16" hidden="1" x14ac:dyDescent="0.2">
      <c r="B1256" s="8">
        <v>45408</v>
      </c>
      <c r="C1256" s="4" t="s">
        <v>5587</v>
      </c>
      <c r="D1256" s="4">
        <f t="shared" si="41"/>
        <v>19791</v>
      </c>
      <c r="E1256" s="4" t="s">
        <v>5431</v>
      </c>
      <c r="F1256" s="4" t="s">
        <v>2819</v>
      </c>
      <c r="G1256" s="12">
        <v>501096</v>
      </c>
      <c r="H1256" s="11" t="s">
        <v>548</v>
      </c>
      <c r="I1256" s="12">
        <v>40088</v>
      </c>
      <c r="J1256" s="12">
        <f t="shared" si="42"/>
        <v>541184</v>
      </c>
      <c r="K1256" s="4" t="s">
        <v>505</v>
      </c>
      <c r="L1256" s="4" t="s">
        <v>3537</v>
      </c>
      <c r="M1256" t="s">
        <v>5642</v>
      </c>
      <c r="N1256" s="16">
        <f>+VLOOKUP(D1256,[1]Sheet1!C$311:J$354,6,0)</f>
        <v>541184</v>
      </c>
      <c r="O1256" s="16">
        <f t="shared" si="40"/>
        <v>0</v>
      </c>
      <c r="P1256" s="1">
        <f>+VLOOKUP(D1256,[1]Sheet1!C$311:J$354,8,0)</f>
        <v>45448</v>
      </c>
    </row>
    <row r="1257" spans="1:16" hidden="1" x14ac:dyDescent="0.2">
      <c r="B1257" s="8">
        <v>45409</v>
      </c>
      <c r="C1257" s="4" t="s">
        <v>5588</v>
      </c>
      <c r="D1257" s="4">
        <f t="shared" si="41"/>
        <v>19985</v>
      </c>
      <c r="E1257" s="4" t="s">
        <v>5431</v>
      </c>
      <c r="F1257" s="4" t="s">
        <v>2888</v>
      </c>
      <c r="G1257" s="12">
        <v>501096</v>
      </c>
      <c r="H1257" s="11" t="s">
        <v>548</v>
      </c>
      <c r="I1257" s="12">
        <v>40088</v>
      </c>
      <c r="J1257" s="12">
        <f t="shared" si="42"/>
        <v>541184</v>
      </c>
      <c r="K1257" s="4" t="s">
        <v>505</v>
      </c>
      <c r="L1257" s="4" t="s">
        <v>3537</v>
      </c>
      <c r="M1257" t="s">
        <v>5642</v>
      </c>
      <c r="N1257" s="16">
        <f>+VLOOKUP(D1257,[1]Sheet1!C$311:J$354,6,0)</f>
        <v>541184</v>
      </c>
      <c r="O1257" s="16">
        <f t="shared" si="40"/>
        <v>0</v>
      </c>
      <c r="P1257" s="1">
        <f>+VLOOKUP(D1257,[1]Sheet1!C$311:J$354,8,0)</f>
        <v>45448</v>
      </c>
    </row>
    <row r="1258" spans="1:16" hidden="1" x14ac:dyDescent="0.2">
      <c r="A1258" t="str">
        <f t="shared" ref="A1258:A1262" si="45">+RIGHT(F1258,20)</f>
        <v>RRS20240401809SG0175</v>
      </c>
      <c r="B1258" s="8">
        <v>45411</v>
      </c>
      <c r="C1258" s="4" t="s">
        <v>5589</v>
      </c>
      <c r="D1258" s="4">
        <f t="shared" si="41"/>
        <v>8340</v>
      </c>
      <c r="E1258" s="4" t="s">
        <v>5423</v>
      </c>
      <c r="F1258" s="4" t="s">
        <v>5590</v>
      </c>
      <c r="G1258" s="12">
        <v>-375822</v>
      </c>
      <c r="H1258" s="11" t="s">
        <v>548</v>
      </c>
      <c r="I1258" s="12">
        <v>-30066</v>
      </c>
      <c r="J1258" s="12">
        <f t="shared" si="42"/>
        <v>-405888</v>
      </c>
      <c r="K1258" s="4" t="s">
        <v>505</v>
      </c>
      <c r="L1258" s="4" t="s">
        <v>3537</v>
      </c>
      <c r="M1258" t="s">
        <v>5642</v>
      </c>
      <c r="N1258" s="16">
        <f>+VLOOKUP(D1258,[1]Sheet1!C$311:J$354,6,0)</f>
        <v>-405888</v>
      </c>
      <c r="O1258" s="16">
        <f t="shared" si="40"/>
        <v>0</v>
      </c>
      <c r="P1258" s="1">
        <f>+VLOOKUP(D1258,[1]Sheet1!C$311:J$354,8,0)</f>
        <v>45448</v>
      </c>
    </row>
    <row r="1259" spans="1:16" hidden="1" x14ac:dyDescent="0.2">
      <c r="A1259" t="str">
        <f t="shared" si="45"/>
        <v>RRS20240424998CT5013</v>
      </c>
      <c r="B1259" s="8">
        <v>45412</v>
      </c>
      <c r="C1259" s="4" t="s">
        <v>5591</v>
      </c>
      <c r="D1259" s="4">
        <f t="shared" si="41"/>
        <v>66</v>
      </c>
      <c r="E1259" s="4" t="s">
        <v>5500</v>
      </c>
      <c r="F1259" s="4" t="s">
        <v>5592</v>
      </c>
      <c r="G1259" s="12">
        <v>-62637</v>
      </c>
      <c r="H1259" s="11" t="s">
        <v>548</v>
      </c>
      <c r="I1259" s="12">
        <v>-5011</v>
      </c>
      <c r="J1259" s="12">
        <f t="shared" si="42"/>
        <v>-67648</v>
      </c>
      <c r="K1259" s="4" t="s">
        <v>1128</v>
      </c>
      <c r="L1259" s="4" t="s">
        <v>1611</v>
      </c>
      <c r="M1259" t="s">
        <v>5642</v>
      </c>
      <c r="N1259" s="16">
        <f>+VLOOKUP(D1259,[1]Sheet1!C$311:J$354,6,0)</f>
        <v>-67648</v>
      </c>
      <c r="O1259" s="16">
        <f t="shared" si="40"/>
        <v>0</v>
      </c>
      <c r="P1259" s="1">
        <f>+VLOOKUP(D1259,[1]Sheet1!C$311:J$354,8,0)</f>
        <v>45448</v>
      </c>
    </row>
    <row r="1260" spans="1:16" hidden="1" x14ac:dyDescent="0.2">
      <c r="A1260" t="str">
        <f t="shared" si="45"/>
        <v>RRS20240415119BD7013</v>
      </c>
      <c r="B1260" s="8">
        <v>45412</v>
      </c>
      <c r="C1260" s="4" t="s">
        <v>5593</v>
      </c>
      <c r="D1260" s="4">
        <f t="shared" si="41"/>
        <v>79</v>
      </c>
      <c r="E1260" s="4" t="s">
        <v>5427</v>
      </c>
      <c r="F1260" s="4" t="s">
        <v>5594</v>
      </c>
      <c r="G1260" s="12">
        <v>-250548</v>
      </c>
      <c r="H1260" s="11" t="s">
        <v>548</v>
      </c>
      <c r="I1260" s="12">
        <v>-20044</v>
      </c>
      <c r="J1260" s="12">
        <f t="shared" si="42"/>
        <v>-270592</v>
      </c>
      <c r="K1260" s="4" t="s">
        <v>2372</v>
      </c>
      <c r="L1260" s="4" t="s">
        <v>4418</v>
      </c>
      <c r="M1260" t="s">
        <v>5642</v>
      </c>
      <c r="N1260" s="16">
        <f>+VLOOKUP(D1260,[1]Sheet1!C$311:J$354,6,0)</f>
        <v>-270592</v>
      </c>
      <c r="O1260" s="16">
        <f t="shared" si="40"/>
        <v>0</v>
      </c>
      <c r="P1260" s="1">
        <f>+VLOOKUP(D1260,[1]Sheet1!C$311:J$354,8,0)</f>
        <v>45448</v>
      </c>
    </row>
    <row r="1261" spans="1:16" hidden="1" x14ac:dyDescent="0.2">
      <c r="A1261" t="str">
        <f t="shared" si="45"/>
        <v>RRS20240424037CT5017</v>
      </c>
      <c r="B1261" s="8">
        <v>45412</v>
      </c>
      <c r="C1261" s="4" t="s">
        <v>5595</v>
      </c>
      <c r="D1261" s="4">
        <f t="shared" si="41"/>
        <v>187</v>
      </c>
      <c r="E1261" s="4" t="s">
        <v>5425</v>
      </c>
      <c r="F1261" s="4" t="s">
        <v>5596</v>
      </c>
      <c r="G1261" s="12">
        <v>-125274</v>
      </c>
      <c r="H1261" s="11" t="s">
        <v>548</v>
      </c>
      <c r="I1261" s="12">
        <v>-10022</v>
      </c>
      <c r="J1261" s="12">
        <f t="shared" si="42"/>
        <v>-135296</v>
      </c>
      <c r="K1261" s="4" t="s">
        <v>1585</v>
      </c>
      <c r="L1261" s="4" t="s">
        <v>4674</v>
      </c>
      <c r="M1261" t="s">
        <v>5642</v>
      </c>
      <c r="N1261" s="16">
        <f>+VLOOKUP(D1261,[1]Sheet1!C$311:J$354,6,0)</f>
        <v>-135296</v>
      </c>
      <c r="O1261" s="16">
        <f t="shared" si="40"/>
        <v>0</v>
      </c>
      <c r="P1261" s="1">
        <f>+VLOOKUP(D1261,[1]Sheet1!C$311:J$354,8,0)</f>
        <v>45448</v>
      </c>
    </row>
    <row r="1262" spans="1:16" hidden="1" x14ac:dyDescent="0.2">
      <c r="A1262" t="str">
        <f t="shared" si="45"/>
        <v>RRS20240422686SG0201</v>
      </c>
      <c r="B1262" s="8">
        <v>45412</v>
      </c>
      <c r="C1262" s="4" t="s">
        <v>5597</v>
      </c>
      <c r="D1262" s="4">
        <f t="shared" si="41"/>
        <v>8617</v>
      </c>
      <c r="E1262" s="4" t="s">
        <v>5423</v>
      </c>
      <c r="F1262" s="4" t="s">
        <v>5598</v>
      </c>
      <c r="G1262" s="12">
        <v>-313185</v>
      </c>
      <c r="H1262" s="11" t="s">
        <v>548</v>
      </c>
      <c r="I1262" s="12">
        <v>-25055</v>
      </c>
      <c r="J1262" s="12">
        <f t="shared" si="42"/>
        <v>-338240</v>
      </c>
      <c r="K1262" s="4" t="s">
        <v>505</v>
      </c>
      <c r="L1262" s="4" t="s">
        <v>3537</v>
      </c>
      <c r="M1262" t="s">
        <v>5642</v>
      </c>
      <c r="N1262" s="16">
        <f>+VLOOKUP(D1262,[1]Sheet1!C$311:J$354,6,0)</f>
        <v>-338240</v>
      </c>
      <c r="O1262" s="16">
        <f t="shared" si="40"/>
        <v>0</v>
      </c>
      <c r="P1262" s="1">
        <f>+VLOOKUP(D1262,[1]Sheet1!C$311:J$354,8,0)</f>
        <v>45448</v>
      </c>
    </row>
    <row r="1263" spans="1:16" hidden="1" x14ac:dyDescent="0.2">
      <c r="B1263" s="8">
        <v>45415</v>
      </c>
      <c r="C1263" s="4" t="s">
        <v>5600</v>
      </c>
      <c r="D1263" s="4">
        <f t="shared" si="41"/>
        <v>20109</v>
      </c>
      <c r="E1263" s="4" t="s">
        <v>5431</v>
      </c>
      <c r="F1263" s="4" t="s">
        <v>3138</v>
      </c>
      <c r="G1263" s="12">
        <v>501096</v>
      </c>
      <c r="H1263" s="11" t="s">
        <v>548</v>
      </c>
      <c r="I1263" s="12">
        <v>40088</v>
      </c>
      <c r="J1263" s="12">
        <v>541184</v>
      </c>
      <c r="K1263" s="4" t="s">
        <v>505</v>
      </c>
      <c r="L1263" s="4" t="s">
        <v>3537</v>
      </c>
      <c r="M1263" t="s">
        <v>5709</v>
      </c>
      <c r="N1263" s="16">
        <f>+VLOOKUP(D1263,[1]Sheet1!C$355:J$390,6,0)</f>
        <v>541184</v>
      </c>
      <c r="O1263" s="16">
        <f t="shared" ref="O1263:O1297" si="46">+N1263-J1263</f>
        <v>0</v>
      </c>
      <c r="P1263" s="1">
        <f>+VLOOKUP(D1263,[1]Sheet1!C$355:J$390,8,0)</f>
        <v>45478</v>
      </c>
    </row>
    <row r="1264" spans="1:16" hidden="1" x14ac:dyDescent="0.2">
      <c r="B1264" s="8">
        <v>45415</v>
      </c>
      <c r="C1264" s="4" t="s">
        <v>5601</v>
      </c>
      <c r="D1264" s="4">
        <f t="shared" si="41"/>
        <v>20119</v>
      </c>
      <c r="E1264" s="4" t="s">
        <v>5431</v>
      </c>
      <c r="F1264" s="4" t="s">
        <v>3074</v>
      </c>
      <c r="G1264" s="12">
        <v>626370</v>
      </c>
      <c r="H1264" s="11" t="s">
        <v>548</v>
      </c>
      <c r="I1264" s="12">
        <v>50110</v>
      </c>
      <c r="J1264" s="12">
        <v>676480</v>
      </c>
      <c r="K1264" s="4" t="s">
        <v>505</v>
      </c>
      <c r="L1264" s="4" t="s">
        <v>3537</v>
      </c>
      <c r="M1264" t="s">
        <v>5709</v>
      </c>
      <c r="N1264" s="16">
        <f>+VLOOKUP(D1264,[1]Sheet1!C$355:J$390,6,0)</f>
        <v>676480</v>
      </c>
      <c r="O1264" s="16">
        <f t="shared" si="46"/>
        <v>0</v>
      </c>
      <c r="P1264" s="1">
        <f>+VLOOKUP(D1264,[1]Sheet1!C$355:J$390,8,0)</f>
        <v>45478</v>
      </c>
    </row>
    <row r="1265" spans="1:16" hidden="1" x14ac:dyDescent="0.2">
      <c r="B1265" s="8">
        <v>45416</v>
      </c>
      <c r="C1265" s="4" t="s">
        <v>5602</v>
      </c>
      <c r="D1265" s="4">
        <f t="shared" si="41"/>
        <v>20209</v>
      </c>
      <c r="E1265" s="4" t="s">
        <v>5431</v>
      </c>
      <c r="F1265" s="4" t="s">
        <v>4853</v>
      </c>
      <c r="G1265" s="12">
        <v>1252740</v>
      </c>
      <c r="H1265" s="11" t="s">
        <v>548</v>
      </c>
      <c r="I1265" s="12">
        <v>100219</v>
      </c>
      <c r="J1265" s="12">
        <v>1352959</v>
      </c>
      <c r="K1265" s="4" t="s">
        <v>1643</v>
      </c>
      <c r="L1265" s="4" t="s">
        <v>2259</v>
      </c>
      <c r="M1265" t="s">
        <v>5709</v>
      </c>
      <c r="N1265" s="16">
        <f>+VLOOKUP(D1265,[1]Sheet1!C$355:J$390,6,0)</f>
        <v>1352959</v>
      </c>
      <c r="O1265" s="16">
        <f t="shared" si="46"/>
        <v>0</v>
      </c>
      <c r="P1265" s="1">
        <f>+VLOOKUP(D1265,[1]Sheet1!C$355:J$390,8,0)</f>
        <v>45478</v>
      </c>
    </row>
    <row r="1266" spans="1:16" hidden="1" x14ac:dyDescent="0.2">
      <c r="B1266" s="8">
        <v>45419</v>
      </c>
      <c r="C1266" s="4" t="s">
        <v>1302</v>
      </c>
      <c r="D1266" s="4">
        <f t="shared" si="41"/>
        <v>20369</v>
      </c>
      <c r="E1266" s="4" t="s">
        <v>5431</v>
      </c>
      <c r="F1266" s="4" t="s">
        <v>5603</v>
      </c>
      <c r="G1266" s="12">
        <v>501096</v>
      </c>
      <c r="H1266" s="11" t="s">
        <v>548</v>
      </c>
      <c r="I1266" s="12">
        <v>40088</v>
      </c>
      <c r="J1266" s="12">
        <v>541184</v>
      </c>
      <c r="K1266" s="4" t="s">
        <v>2719</v>
      </c>
      <c r="L1266" s="4" t="s">
        <v>1445</v>
      </c>
      <c r="M1266" t="s">
        <v>5709</v>
      </c>
      <c r="N1266" s="16">
        <f>+VLOOKUP(D1266,[1]Sheet1!C$355:J$390,6,0)</f>
        <v>541184</v>
      </c>
      <c r="O1266" s="16">
        <f t="shared" si="46"/>
        <v>0</v>
      </c>
      <c r="P1266" s="1">
        <f>+VLOOKUP(D1266,[1]Sheet1!C$355:J$390,8,0)</f>
        <v>45478</v>
      </c>
    </row>
    <row r="1267" spans="1:16" hidden="1" x14ac:dyDescent="0.2">
      <c r="B1267" s="8">
        <v>45428</v>
      </c>
      <c r="C1267" s="4" t="s">
        <v>5604</v>
      </c>
      <c r="D1267" s="4">
        <f t="shared" si="41"/>
        <v>22425</v>
      </c>
      <c r="E1267" s="4" t="s">
        <v>5431</v>
      </c>
      <c r="F1267" s="4" t="s">
        <v>5497</v>
      </c>
      <c r="G1267" s="12">
        <v>501096</v>
      </c>
      <c r="H1267" s="11" t="s">
        <v>548</v>
      </c>
      <c r="I1267" s="12">
        <v>40088</v>
      </c>
      <c r="J1267" s="12">
        <v>541184</v>
      </c>
      <c r="K1267" s="4" t="s">
        <v>505</v>
      </c>
      <c r="L1267" s="4" t="s">
        <v>3537</v>
      </c>
      <c r="M1267" t="s">
        <v>5709</v>
      </c>
      <c r="N1267" s="16">
        <f>+VLOOKUP(D1267,[1]Sheet1!C$355:J$390,6,0)</f>
        <v>541184</v>
      </c>
      <c r="O1267" s="16">
        <f t="shared" si="46"/>
        <v>0</v>
      </c>
      <c r="P1267" s="1">
        <f>+VLOOKUP(D1267,[1]Sheet1!C$355:J$390,8,0)</f>
        <v>45478</v>
      </c>
    </row>
    <row r="1268" spans="1:16" hidden="1" x14ac:dyDescent="0.2">
      <c r="B1268" s="8">
        <v>45428</v>
      </c>
      <c r="C1268" s="4" t="s">
        <v>5605</v>
      </c>
      <c r="D1268" s="4">
        <f t="shared" si="41"/>
        <v>23219</v>
      </c>
      <c r="E1268" s="4" t="s">
        <v>5431</v>
      </c>
      <c r="F1268" s="4" t="s">
        <v>5444</v>
      </c>
      <c r="G1268" s="12">
        <v>939555</v>
      </c>
      <c r="H1268" s="11" t="s">
        <v>548</v>
      </c>
      <c r="I1268" s="12">
        <v>75164</v>
      </c>
      <c r="J1268" s="12">
        <v>1014719</v>
      </c>
      <c r="K1268" s="4" t="s">
        <v>2305</v>
      </c>
      <c r="L1268" s="4" t="s">
        <v>4010</v>
      </c>
      <c r="M1268" t="s">
        <v>5709</v>
      </c>
      <c r="N1268" s="16">
        <f>+VLOOKUP(D1268,[1]Sheet1!C$355:J$390,6,0)</f>
        <v>1014719</v>
      </c>
      <c r="O1268" s="16">
        <f t="shared" si="46"/>
        <v>0</v>
      </c>
      <c r="P1268" s="1">
        <f>+VLOOKUP(D1268,[1]Sheet1!C$355:J$390,8,0)</f>
        <v>45478</v>
      </c>
    </row>
    <row r="1269" spans="1:16" hidden="1" x14ac:dyDescent="0.2">
      <c r="B1269" s="8">
        <v>45430</v>
      </c>
      <c r="C1269" s="4" t="s">
        <v>5606</v>
      </c>
      <c r="D1269" s="4">
        <f t="shared" si="41"/>
        <v>23621</v>
      </c>
      <c r="E1269" s="4" t="s">
        <v>5431</v>
      </c>
      <c r="F1269" s="4" t="s">
        <v>5607</v>
      </c>
      <c r="G1269" s="12">
        <v>501096</v>
      </c>
      <c r="H1269" s="11" t="s">
        <v>548</v>
      </c>
      <c r="I1269" s="12">
        <v>40088</v>
      </c>
      <c r="J1269" s="12">
        <v>541184</v>
      </c>
      <c r="K1269" s="4" t="s">
        <v>505</v>
      </c>
      <c r="L1269" s="4" t="s">
        <v>3537</v>
      </c>
      <c r="M1269" t="s">
        <v>5709</v>
      </c>
      <c r="N1269" s="16">
        <f>+VLOOKUP(D1269,[1]Sheet1!C$355:J$390,6,0)</f>
        <v>541184</v>
      </c>
      <c r="O1269" s="16">
        <f t="shared" si="46"/>
        <v>0</v>
      </c>
      <c r="P1269" s="1">
        <f>+VLOOKUP(D1269,[1]Sheet1!C$355:J$390,8,0)</f>
        <v>45478</v>
      </c>
    </row>
    <row r="1270" spans="1:16" hidden="1" x14ac:dyDescent="0.2">
      <c r="B1270" s="8">
        <v>45430</v>
      </c>
      <c r="C1270" s="4" t="s">
        <v>5608</v>
      </c>
      <c r="D1270" s="4">
        <f t="shared" si="41"/>
        <v>23629</v>
      </c>
      <c r="E1270" s="4" t="s">
        <v>5431</v>
      </c>
      <c r="F1270" s="4" t="s">
        <v>5609</v>
      </c>
      <c r="G1270" s="12">
        <v>501096</v>
      </c>
      <c r="H1270" s="11" t="s">
        <v>548</v>
      </c>
      <c r="I1270" s="12">
        <v>40088</v>
      </c>
      <c r="J1270" s="12">
        <v>541184</v>
      </c>
      <c r="K1270" s="4" t="s">
        <v>2372</v>
      </c>
      <c r="L1270" s="4" t="s">
        <v>4418</v>
      </c>
      <c r="M1270" t="s">
        <v>5709</v>
      </c>
      <c r="N1270" s="16">
        <f>+VLOOKUP(D1270,[1]Sheet1!C$355:J$390,6,0)</f>
        <v>541184</v>
      </c>
      <c r="O1270" s="16">
        <f t="shared" si="46"/>
        <v>0</v>
      </c>
      <c r="P1270" s="1">
        <f>+VLOOKUP(D1270,[1]Sheet1!C$355:J$390,8,0)</f>
        <v>45478</v>
      </c>
    </row>
    <row r="1271" spans="1:16" hidden="1" x14ac:dyDescent="0.2">
      <c r="A1271" t="str">
        <f t="shared" ref="A1271" si="47">+RIGHT(F1271,20)</f>
        <v>RRS20240514902SG0285</v>
      </c>
      <c r="B1271" s="8">
        <v>45433</v>
      </c>
      <c r="C1271" s="4" t="s">
        <v>5610</v>
      </c>
      <c r="D1271" s="4">
        <f t="shared" si="41"/>
        <v>10047</v>
      </c>
      <c r="E1271" s="4" t="s">
        <v>5423</v>
      </c>
      <c r="F1271" s="4" t="s">
        <v>5639</v>
      </c>
      <c r="G1271" s="12">
        <v>-501096</v>
      </c>
      <c r="H1271" s="11" t="s">
        <v>548</v>
      </c>
      <c r="I1271" s="12">
        <v>-40088</v>
      </c>
      <c r="J1271" s="12">
        <v>-541184</v>
      </c>
      <c r="K1271" s="4" t="s">
        <v>505</v>
      </c>
      <c r="L1271" s="4" t="s">
        <v>3537</v>
      </c>
      <c r="M1271" t="s">
        <v>5642</v>
      </c>
      <c r="N1271" s="16">
        <f>+VLOOKUP(D1271,[1]Sheet1!C$311:J$354,6,0)</f>
        <v>-541184</v>
      </c>
      <c r="O1271" s="16">
        <f t="shared" si="46"/>
        <v>0</v>
      </c>
      <c r="P1271" s="1">
        <f>+VLOOKUP(D1271,[1]Sheet1!C$311:J$354,8,0)</f>
        <v>45448</v>
      </c>
    </row>
    <row r="1272" spans="1:16" hidden="1" x14ac:dyDescent="0.2">
      <c r="B1272" s="8">
        <v>45434</v>
      </c>
      <c r="C1272" s="4" t="s">
        <v>5625</v>
      </c>
      <c r="D1272" s="4">
        <f t="shared" si="41"/>
        <v>4193</v>
      </c>
      <c r="E1272" s="4" t="s">
        <v>5637</v>
      </c>
      <c r="F1272" s="4" t="s">
        <v>5434</v>
      </c>
      <c r="G1272" s="12">
        <v>-416536</v>
      </c>
      <c r="H1272" s="11" t="s">
        <v>548</v>
      </c>
      <c r="I1272" s="12">
        <v>-33323</v>
      </c>
      <c r="J1272" s="12">
        <f>+G1272+I1272</f>
        <v>-449859</v>
      </c>
      <c r="K1272" s="4" t="s">
        <v>505</v>
      </c>
      <c r="L1272" s="4" t="s">
        <v>3537</v>
      </c>
      <c r="M1272" t="s">
        <v>5642</v>
      </c>
      <c r="N1272" s="16">
        <f>+VLOOKUP(D1272,[1]Sheet1!C$311:J$354,6,0)</f>
        <v>-449859</v>
      </c>
      <c r="O1272" s="16">
        <f t="shared" ref="O1272:O1283" si="48">+N1272-J1272</f>
        <v>0</v>
      </c>
      <c r="P1272" s="1">
        <f>+VLOOKUP(D1272,[1]Sheet1!C$311:J$354,8,0)</f>
        <v>45448</v>
      </c>
    </row>
    <row r="1273" spans="1:16" hidden="1" x14ac:dyDescent="0.2">
      <c r="B1273" s="8">
        <v>45434</v>
      </c>
      <c r="C1273" s="4" t="s">
        <v>5626</v>
      </c>
      <c r="D1273" s="4">
        <f t="shared" si="41"/>
        <v>4220</v>
      </c>
      <c r="E1273" s="4" t="s">
        <v>5637</v>
      </c>
      <c r="F1273" s="4" t="s">
        <v>5437</v>
      </c>
      <c r="G1273" s="12">
        <v>-416536</v>
      </c>
      <c r="H1273" s="11" t="s">
        <v>548</v>
      </c>
      <c r="I1273" s="12">
        <v>-33323</v>
      </c>
      <c r="J1273" s="12">
        <f t="shared" ref="J1273:J1283" si="49">+G1273+I1273</f>
        <v>-449859</v>
      </c>
      <c r="K1273" s="4" t="s">
        <v>505</v>
      </c>
      <c r="L1273" s="4" t="s">
        <v>3537</v>
      </c>
      <c r="M1273" t="s">
        <v>5642</v>
      </c>
      <c r="N1273" s="16">
        <f>+VLOOKUP(D1273,[1]Sheet1!C$311:J$354,6,0)</f>
        <v>-449859</v>
      </c>
      <c r="O1273" s="16">
        <f t="shared" si="48"/>
        <v>0</v>
      </c>
      <c r="P1273" s="1">
        <f>+VLOOKUP(D1273,[1]Sheet1!C$311:J$354,8,0)</f>
        <v>45448</v>
      </c>
    </row>
    <row r="1274" spans="1:16" hidden="1" x14ac:dyDescent="0.2">
      <c r="B1274" s="8">
        <v>45434</v>
      </c>
      <c r="C1274" s="4" t="s">
        <v>5627</v>
      </c>
      <c r="D1274" s="4">
        <f t="shared" si="41"/>
        <v>4246</v>
      </c>
      <c r="E1274" s="4" t="s">
        <v>5637</v>
      </c>
      <c r="F1274" s="4" t="s">
        <v>5638</v>
      </c>
      <c r="G1274" s="12">
        <v>-400000</v>
      </c>
      <c r="H1274" s="11" t="s">
        <v>548</v>
      </c>
      <c r="I1274" s="12">
        <v>-32000</v>
      </c>
      <c r="J1274" s="12">
        <f t="shared" si="49"/>
        <v>-432000</v>
      </c>
      <c r="K1274" s="4" t="s">
        <v>505</v>
      </c>
      <c r="L1274" s="4" t="s">
        <v>3537</v>
      </c>
      <c r="M1274" t="s">
        <v>5642</v>
      </c>
      <c r="N1274" s="16">
        <f>+VLOOKUP(D1274,[1]Sheet1!C$311:J$354,6,0)</f>
        <v>-432000</v>
      </c>
      <c r="O1274" s="16">
        <f t="shared" si="48"/>
        <v>0</v>
      </c>
      <c r="P1274" s="1">
        <f>+VLOOKUP(D1274,[1]Sheet1!C$311:J$354,8,0)</f>
        <v>45448</v>
      </c>
    </row>
    <row r="1275" spans="1:16" hidden="1" x14ac:dyDescent="0.2">
      <c r="B1275" s="8">
        <v>45434</v>
      </c>
      <c r="C1275" s="4" t="s">
        <v>5628</v>
      </c>
      <c r="D1275" s="4">
        <f t="shared" si="41"/>
        <v>4250</v>
      </c>
      <c r="E1275" s="4" t="s">
        <v>5637</v>
      </c>
      <c r="F1275" s="4" t="s">
        <v>5435</v>
      </c>
      <c r="G1275" s="12">
        <v>-416536</v>
      </c>
      <c r="H1275" s="11" t="s">
        <v>548</v>
      </c>
      <c r="I1275" s="12">
        <v>-33323</v>
      </c>
      <c r="J1275" s="12">
        <f t="shared" si="49"/>
        <v>-449859</v>
      </c>
      <c r="K1275" s="4" t="s">
        <v>505</v>
      </c>
      <c r="L1275" s="4" t="s">
        <v>3537</v>
      </c>
      <c r="M1275" t="s">
        <v>5642</v>
      </c>
      <c r="N1275" s="16">
        <f>+VLOOKUP(D1275,[1]Sheet1!C$311:J$354,6,0)</f>
        <v>-449859</v>
      </c>
      <c r="O1275" s="16">
        <f t="shared" si="48"/>
        <v>0</v>
      </c>
      <c r="P1275" s="1">
        <f>+VLOOKUP(D1275,[1]Sheet1!C$311:J$354,8,0)</f>
        <v>45448</v>
      </c>
    </row>
    <row r="1276" spans="1:16" hidden="1" x14ac:dyDescent="0.2">
      <c r="B1276" s="8">
        <v>45434</v>
      </c>
      <c r="C1276" s="4" t="s">
        <v>5629</v>
      </c>
      <c r="D1276" s="4">
        <f t="shared" si="41"/>
        <v>4278</v>
      </c>
      <c r="E1276" s="4" t="s">
        <v>5637</v>
      </c>
      <c r="F1276" s="4" t="s">
        <v>5370</v>
      </c>
      <c r="G1276" s="12">
        <v>-416536</v>
      </c>
      <c r="H1276" s="11" t="s">
        <v>548</v>
      </c>
      <c r="I1276" s="12">
        <v>-33323</v>
      </c>
      <c r="J1276" s="12">
        <f t="shared" si="49"/>
        <v>-449859</v>
      </c>
      <c r="K1276" s="4" t="s">
        <v>505</v>
      </c>
      <c r="L1276" s="4" t="s">
        <v>3537</v>
      </c>
      <c r="M1276" t="s">
        <v>5642</v>
      </c>
      <c r="N1276" s="16">
        <f>+VLOOKUP(D1276,[1]Sheet1!C$311:J$354,6,0)</f>
        <v>-449859</v>
      </c>
      <c r="O1276" s="16">
        <f t="shared" si="48"/>
        <v>0</v>
      </c>
      <c r="P1276" s="1">
        <f>+VLOOKUP(D1276,[1]Sheet1!C$311:J$354,8,0)</f>
        <v>45448</v>
      </c>
    </row>
    <row r="1277" spans="1:16" hidden="1" x14ac:dyDescent="0.2">
      <c r="B1277" s="8">
        <v>45434</v>
      </c>
      <c r="C1277" s="4" t="s">
        <v>5630</v>
      </c>
      <c r="D1277" s="4">
        <f t="shared" si="41"/>
        <v>4285</v>
      </c>
      <c r="E1277" s="4" t="s">
        <v>5637</v>
      </c>
      <c r="F1277" s="4" t="s">
        <v>5438</v>
      </c>
      <c r="G1277" s="12">
        <v>-208268</v>
      </c>
      <c r="H1277" s="11" t="s">
        <v>548</v>
      </c>
      <c r="I1277" s="12">
        <v>-16661</v>
      </c>
      <c r="J1277" s="12">
        <f t="shared" si="49"/>
        <v>-224929</v>
      </c>
      <c r="K1277" s="4" t="s">
        <v>505</v>
      </c>
      <c r="L1277" s="4" t="s">
        <v>3537</v>
      </c>
      <c r="M1277" t="s">
        <v>5642</v>
      </c>
      <c r="N1277" s="16">
        <f>+VLOOKUP(D1277,[1]Sheet1!C$311:J$354,6,0)</f>
        <v>-224929</v>
      </c>
      <c r="O1277" s="16">
        <f t="shared" si="48"/>
        <v>0</v>
      </c>
      <c r="P1277" s="1">
        <f>+VLOOKUP(D1277,[1]Sheet1!C$311:J$354,8,0)</f>
        <v>45448</v>
      </c>
    </row>
    <row r="1278" spans="1:16" hidden="1" x14ac:dyDescent="0.2">
      <c r="B1278" s="8">
        <v>45434</v>
      </c>
      <c r="C1278" s="4" t="s">
        <v>5631</v>
      </c>
      <c r="D1278" s="4">
        <f t="shared" si="41"/>
        <v>4408</v>
      </c>
      <c r="E1278" s="4" t="s">
        <v>5637</v>
      </c>
      <c r="F1278" s="4" t="s">
        <v>5438</v>
      </c>
      <c r="G1278" s="12">
        <v>-59192</v>
      </c>
      <c r="H1278" s="11" t="s">
        <v>548</v>
      </c>
      <c r="I1278" s="12">
        <v>-4735</v>
      </c>
      <c r="J1278" s="12">
        <f t="shared" si="49"/>
        <v>-63927</v>
      </c>
      <c r="K1278" s="4" t="s">
        <v>505</v>
      </c>
      <c r="L1278" s="4" t="s">
        <v>3537</v>
      </c>
      <c r="M1278" t="s">
        <v>5642</v>
      </c>
      <c r="N1278" s="16">
        <f>+VLOOKUP(D1278,[1]Sheet1!C$311:J$354,6,0)</f>
        <v>-63927</v>
      </c>
      <c r="O1278" s="16">
        <f t="shared" si="48"/>
        <v>0</v>
      </c>
      <c r="P1278" s="1">
        <f>+VLOOKUP(D1278,[1]Sheet1!C$311:J$354,8,0)</f>
        <v>45448</v>
      </c>
    </row>
    <row r="1279" spans="1:16" hidden="1" x14ac:dyDescent="0.2">
      <c r="B1279" s="8">
        <v>45434</v>
      </c>
      <c r="C1279" s="4" t="s">
        <v>5632</v>
      </c>
      <c r="D1279" s="4">
        <f t="shared" si="41"/>
        <v>4411</v>
      </c>
      <c r="E1279" s="4" t="s">
        <v>5637</v>
      </c>
      <c r="F1279" s="4" t="s">
        <v>5434</v>
      </c>
      <c r="G1279" s="12">
        <v>-118384</v>
      </c>
      <c r="H1279" s="11" t="s">
        <v>548</v>
      </c>
      <c r="I1279" s="12">
        <v>-9471</v>
      </c>
      <c r="J1279" s="12">
        <f t="shared" si="49"/>
        <v>-127855</v>
      </c>
      <c r="K1279" s="4" t="s">
        <v>505</v>
      </c>
      <c r="L1279" s="4" t="s">
        <v>3537</v>
      </c>
      <c r="M1279" t="s">
        <v>5642</v>
      </c>
      <c r="N1279" s="16">
        <f>+VLOOKUP(D1279,[1]Sheet1!C$311:J$354,6,0)</f>
        <v>-127855</v>
      </c>
      <c r="O1279" s="16">
        <f t="shared" si="48"/>
        <v>0</v>
      </c>
      <c r="P1279" s="1">
        <f>+VLOOKUP(D1279,[1]Sheet1!C$311:J$354,8,0)</f>
        <v>45448</v>
      </c>
    </row>
    <row r="1280" spans="1:16" hidden="1" x14ac:dyDescent="0.2">
      <c r="B1280" s="8">
        <v>45434</v>
      </c>
      <c r="C1280" s="4" t="s">
        <v>5633</v>
      </c>
      <c r="D1280" s="4">
        <f t="shared" si="41"/>
        <v>4418</v>
      </c>
      <c r="E1280" s="4" t="s">
        <v>5637</v>
      </c>
      <c r="F1280" s="4" t="s">
        <v>5435</v>
      </c>
      <c r="G1280" s="12">
        <v>-118384</v>
      </c>
      <c r="H1280" s="11" t="s">
        <v>548</v>
      </c>
      <c r="I1280" s="12">
        <v>-9471</v>
      </c>
      <c r="J1280" s="12">
        <f t="shared" si="49"/>
        <v>-127855</v>
      </c>
      <c r="K1280" s="4" t="s">
        <v>505</v>
      </c>
      <c r="L1280" s="4" t="s">
        <v>3537</v>
      </c>
      <c r="M1280" t="s">
        <v>5642</v>
      </c>
      <c r="N1280" s="16">
        <f>+VLOOKUP(D1280,[1]Sheet1!C$311:J$354,6,0)</f>
        <v>-127855</v>
      </c>
      <c r="O1280" s="16">
        <f t="shared" si="48"/>
        <v>0</v>
      </c>
      <c r="P1280" s="1">
        <f>+VLOOKUP(D1280,[1]Sheet1!C$311:J$354,8,0)</f>
        <v>45448</v>
      </c>
    </row>
    <row r="1281" spans="1:16" hidden="1" x14ac:dyDescent="0.2">
      <c r="B1281" s="8">
        <v>45434</v>
      </c>
      <c r="C1281" s="4" t="s">
        <v>5634</v>
      </c>
      <c r="D1281" s="4">
        <f t="shared" si="41"/>
        <v>4438</v>
      </c>
      <c r="E1281" s="4" t="s">
        <v>5637</v>
      </c>
      <c r="F1281" s="4" t="s">
        <v>5436</v>
      </c>
      <c r="G1281" s="12">
        <v>-200000</v>
      </c>
      <c r="H1281" s="11" t="s">
        <v>548</v>
      </c>
      <c r="I1281" s="12">
        <v>-16000</v>
      </c>
      <c r="J1281" s="12">
        <f t="shared" si="49"/>
        <v>-216000</v>
      </c>
      <c r="K1281" s="4" t="s">
        <v>505</v>
      </c>
      <c r="L1281" s="4" t="s">
        <v>3537</v>
      </c>
      <c r="M1281" t="s">
        <v>5642</v>
      </c>
      <c r="N1281" s="16">
        <f>+VLOOKUP(D1281,[1]Sheet1!C$311:J$354,6,0)</f>
        <v>-216000</v>
      </c>
      <c r="O1281" s="16">
        <f t="shared" si="48"/>
        <v>0</v>
      </c>
      <c r="P1281" s="1">
        <f>+VLOOKUP(D1281,[1]Sheet1!C$311:J$354,8,0)</f>
        <v>45448</v>
      </c>
    </row>
    <row r="1282" spans="1:16" hidden="1" x14ac:dyDescent="0.2">
      <c r="B1282" s="8">
        <v>45435</v>
      </c>
      <c r="C1282" s="4" t="s">
        <v>5635</v>
      </c>
      <c r="D1282" s="4">
        <f t="shared" si="41"/>
        <v>4442</v>
      </c>
      <c r="E1282" s="4" t="s">
        <v>5637</v>
      </c>
      <c r="F1282" s="4" t="s">
        <v>5370</v>
      </c>
      <c r="G1282" s="12">
        <v>-118384</v>
      </c>
      <c r="H1282" s="11" t="s">
        <v>548</v>
      </c>
      <c r="I1282" s="12">
        <v>-9471</v>
      </c>
      <c r="J1282" s="12">
        <f t="shared" si="49"/>
        <v>-127855</v>
      </c>
      <c r="K1282" s="4" t="s">
        <v>505</v>
      </c>
      <c r="L1282" s="4" t="s">
        <v>3537</v>
      </c>
      <c r="M1282" t="s">
        <v>5642</v>
      </c>
      <c r="N1282" s="16">
        <f>+VLOOKUP(D1282,[1]Sheet1!C$311:J$354,6,0)</f>
        <v>-127855</v>
      </c>
      <c r="O1282" s="16">
        <f t="shared" si="48"/>
        <v>0</v>
      </c>
      <c r="P1282" s="1">
        <f>+VLOOKUP(D1282,[1]Sheet1!C$311:J$354,8,0)</f>
        <v>45448</v>
      </c>
    </row>
    <row r="1283" spans="1:16" hidden="1" x14ac:dyDescent="0.2">
      <c r="B1283" s="8">
        <v>45435</v>
      </c>
      <c r="C1283" s="4" t="s">
        <v>5636</v>
      </c>
      <c r="D1283" s="4">
        <f t="shared" si="41"/>
        <v>4448</v>
      </c>
      <c r="E1283" s="4" t="s">
        <v>5637</v>
      </c>
      <c r="F1283" s="4" t="s">
        <v>5437</v>
      </c>
      <c r="G1283" s="12">
        <v>-118384</v>
      </c>
      <c r="H1283" s="11" t="s">
        <v>548</v>
      </c>
      <c r="I1283" s="12">
        <v>-9471</v>
      </c>
      <c r="J1283" s="12">
        <f t="shared" si="49"/>
        <v>-127855</v>
      </c>
      <c r="K1283" s="4" t="s">
        <v>505</v>
      </c>
      <c r="L1283" s="4" t="s">
        <v>3537</v>
      </c>
      <c r="M1283" t="s">
        <v>5642</v>
      </c>
      <c r="N1283" s="16">
        <f>+VLOOKUP(D1283,[1]Sheet1!C$311:J$354,6,0)</f>
        <v>-127855</v>
      </c>
      <c r="O1283" s="16">
        <f t="shared" si="48"/>
        <v>0</v>
      </c>
      <c r="P1283" s="1">
        <f>+VLOOKUP(D1283,[1]Sheet1!C$311:J$354,8,0)</f>
        <v>45448</v>
      </c>
    </row>
    <row r="1284" spans="1:16" hidden="1" x14ac:dyDescent="0.2">
      <c r="B1284" s="8">
        <v>45436</v>
      </c>
      <c r="C1284" s="4" t="s">
        <v>5611</v>
      </c>
      <c r="D1284" s="4">
        <f t="shared" si="41"/>
        <v>24650</v>
      </c>
      <c r="E1284" s="4" t="s">
        <v>5431</v>
      </c>
      <c r="F1284" s="4" t="s">
        <v>5579</v>
      </c>
      <c r="G1284" s="12">
        <v>501096</v>
      </c>
      <c r="H1284" s="11" t="s">
        <v>548</v>
      </c>
      <c r="I1284" s="12">
        <v>40088</v>
      </c>
      <c r="J1284" s="12">
        <v>541184</v>
      </c>
      <c r="K1284" s="4" t="s">
        <v>505</v>
      </c>
      <c r="L1284" s="4" t="s">
        <v>3537</v>
      </c>
      <c r="M1284" t="s">
        <v>5709</v>
      </c>
      <c r="N1284" s="16">
        <f>+VLOOKUP(D1284,[1]Sheet1!C$355:J$390,6,0)</f>
        <v>541184</v>
      </c>
      <c r="O1284" s="16">
        <f t="shared" si="46"/>
        <v>0</v>
      </c>
      <c r="P1284" s="1">
        <f>+VLOOKUP(D1284,[1]Sheet1!C$355:J$390,8,0)</f>
        <v>45478</v>
      </c>
    </row>
    <row r="1285" spans="1:16" hidden="1" x14ac:dyDescent="0.2">
      <c r="B1285" s="8">
        <v>45436</v>
      </c>
      <c r="C1285" s="4" t="s">
        <v>5612</v>
      </c>
      <c r="D1285" s="4">
        <f t="shared" si="41"/>
        <v>24661</v>
      </c>
      <c r="E1285" s="4" t="s">
        <v>5431</v>
      </c>
      <c r="F1285" s="4" t="s">
        <v>3138</v>
      </c>
      <c r="G1285" s="12">
        <v>501096</v>
      </c>
      <c r="H1285" s="11" t="s">
        <v>548</v>
      </c>
      <c r="I1285" s="12">
        <v>40088</v>
      </c>
      <c r="J1285" s="12">
        <v>541184</v>
      </c>
      <c r="K1285" s="4" t="s">
        <v>505</v>
      </c>
      <c r="L1285" s="4" t="s">
        <v>3537</v>
      </c>
      <c r="M1285" t="s">
        <v>5709</v>
      </c>
      <c r="N1285" s="16">
        <f>+VLOOKUP(D1285,[1]Sheet1!C$355:J$390,6,0)</f>
        <v>541184</v>
      </c>
      <c r="O1285" s="16">
        <f t="shared" si="46"/>
        <v>0</v>
      </c>
      <c r="P1285" s="1">
        <f>+VLOOKUP(D1285,[1]Sheet1!C$355:J$390,8,0)</f>
        <v>45478</v>
      </c>
    </row>
    <row r="1286" spans="1:16" hidden="1" x14ac:dyDescent="0.2">
      <c r="B1286" s="8">
        <v>45437</v>
      </c>
      <c r="C1286" s="4" t="s">
        <v>4220</v>
      </c>
      <c r="D1286" s="4">
        <f t="shared" si="41"/>
        <v>24923</v>
      </c>
      <c r="E1286" s="4" t="s">
        <v>5431</v>
      </c>
      <c r="F1286" s="4" t="s">
        <v>5613</v>
      </c>
      <c r="G1286" s="12">
        <v>501096</v>
      </c>
      <c r="H1286" s="11" t="s">
        <v>548</v>
      </c>
      <c r="I1286" s="12">
        <v>40088</v>
      </c>
      <c r="J1286" s="12">
        <v>541184</v>
      </c>
      <c r="K1286" s="4" t="s">
        <v>2372</v>
      </c>
      <c r="L1286" s="4" t="s">
        <v>4418</v>
      </c>
      <c r="M1286" t="s">
        <v>5709</v>
      </c>
      <c r="N1286" s="16">
        <f>+VLOOKUP(D1286,[1]Sheet1!C$355:J$390,6,0)</f>
        <v>541184</v>
      </c>
      <c r="O1286" s="16">
        <f t="shared" si="46"/>
        <v>0</v>
      </c>
      <c r="P1286" s="1">
        <f>+VLOOKUP(D1286,[1]Sheet1!C$355:J$390,8,0)</f>
        <v>45478</v>
      </c>
    </row>
    <row r="1287" spans="1:16" hidden="1" x14ac:dyDescent="0.2">
      <c r="B1287" s="8">
        <v>45440</v>
      </c>
      <c r="C1287" s="4" t="s">
        <v>5614</v>
      </c>
      <c r="D1287" s="4">
        <f t="shared" si="41"/>
        <v>25059</v>
      </c>
      <c r="E1287" s="4" t="s">
        <v>5431</v>
      </c>
      <c r="F1287" s="4" t="s">
        <v>3352</v>
      </c>
      <c r="G1287" s="12">
        <v>501096</v>
      </c>
      <c r="H1287" s="11" t="s">
        <v>548</v>
      </c>
      <c r="I1287" s="12">
        <v>40088</v>
      </c>
      <c r="J1287" s="12">
        <v>541184</v>
      </c>
      <c r="K1287" s="4" t="s">
        <v>505</v>
      </c>
      <c r="L1287" s="4" t="s">
        <v>3537</v>
      </c>
      <c r="M1287" t="s">
        <v>5709</v>
      </c>
      <c r="N1287" s="16">
        <f>+VLOOKUP(D1287,[1]Sheet1!C$355:J$390,6,0)</f>
        <v>541184</v>
      </c>
      <c r="O1287" s="16">
        <f t="shared" si="46"/>
        <v>0</v>
      </c>
      <c r="P1287" s="1">
        <f>+VLOOKUP(D1287,[1]Sheet1!C$355:J$390,8,0)</f>
        <v>45478</v>
      </c>
    </row>
    <row r="1288" spans="1:16" hidden="1" x14ac:dyDescent="0.2">
      <c r="B1288" s="8">
        <v>45440</v>
      </c>
      <c r="C1288" s="4" t="s">
        <v>5615</v>
      </c>
      <c r="D1288" s="4">
        <f t="shared" si="41"/>
        <v>25060</v>
      </c>
      <c r="E1288" s="4" t="s">
        <v>5431</v>
      </c>
      <c r="F1288" s="4" t="s">
        <v>5492</v>
      </c>
      <c r="G1288" s="12">
        <v>626370</v>
      </c>
      <c r="H1288" s="11" t="s">
        <v>548</v>
      </c>
      <c r="I1288" s="12">
        <v>50110</v>
      </c>
      <c r="J1288" s="12">
        <v>676480</v>
      </c>
      <c r="K1288" s="4" t="s">
        <v>505</v>
      </c>
      <c r="L1288" s="4" t="s">
        <v>3537</v>
      </c>
      <c r="M1288" t="s">
        <v>5709</v>
      </c>
      <c r="N1288" s="16">
        <f>+VLOOKUP(D1288,[1]Sheet1!C$355:J$390,6,0)</f>
        <v>676480</v>
      </c>
      <c r="O1288" s="16">
        <f t="shared" si="46"/>
        <v>0</v>
      </c>
      <c r="P1288" s="1">
        <f>+VLOOKUP(D1288,[1]Sheet1!C$355:J$390,8,0)</f>
        <v>45478</v>
      </c>
    </row>
    <row r="1289" spans="1:16" hidden="1" x14ac:dyDescent="0.2">
      <c r="A1289" t="str">
        <f t="shared" ref="A1289" si="50">+RIGHT(F1289,20)</f>
        <v>RRS20240511692SG0286</v>
      </c>
      <c r="B1289" s="8">
        <v>45441</v>
      </c>
      <c r="C1289" s="4" t="s">
        <v>5616</v>
      </c>
      <c r="D1289" s="4">
        <f t="shared" si="41"/>
        <v>10758</v>
      </c>
      <c r="E1289" s="4" t="s">
        <v>5423</v>
      </c>
      <c r="F1289" s="4" t="s">
        <v>5640</v>
      </c>
      <c r="G1289" s="12">
        <v>-375822</v>
      </c>
      <c r="H1289" s="11" t="s">
        <v>548</v>
      </c>
      <c r="I1289" s="12">
        <v>-30066</v>
      </c>
      <c r="J1289" s="12">
        <v>-405888</v>
      </c>
      <c r="K1289" s="4" t="s">
        <v>505</v>
      </c>
      <c r="L1289" s="4" t="s">
        <v>3537</v>
      </c>
      <c r="M1289" t="s">
        <v>5642</v>
      </c>
      <c r="N1289" s="16">
        <f>+VLOOKUP(D1289,[1]Sheet1!C$311:J$354,6,0)</f>
        <v>-405888</v>
      </c>
      <c r="O1289" s="16">
        <f t="shared" si="46"/>
        <v>0</v>
      </c>
      <c r="P1289" s="1">
        <f>+VLOOKUP(D1289,[1]Sheet1!C$311:J$354,8,0)</f>
        <v>45448</v>
      </c>
    </row>
    <row r="1290" spans="1:16" hidden="1" x14ac:dyDescent="0.2">
      <c r="B1290" s="8">
        <v>45442</v>
      </c>
      <c r="C1290" s="4" t="s">
        <v>5617</v>
      </c>
      <c r="D1290" s="4">
        <f t="shared" si="41"/>
        <v>25169</v>
      </c>
      <c r="E1290" s="4" t="s">
        <v>5431</v>
      </c>
      <c r="F1290" s="4" t="s">
        <v>2635</v>
      </c>
      <c r="G1290" s="12">
        <v>501096</v>
      </c>
      <c r="H1290" s="11" t="s">
        <v>548</v>
      </c>
      <c r="I1290" s="12">
        <v>40088</v>
      </c>
      <c r="J1290" s="12">
        <v>541184</v>
      </c>
      <c r="K1290" s="4" t="s">
        <v>505</v>
      </c>
      <c r="L1290" s="4" t="s">
        <v>3537</v>
      </c>
      <c r="M1290" t="s">
        <v>5709</v>
      </c>
      <c r="N1290" s="16">
        <f>+VLOOKUP(D1290,[1]Sheet1!C$355:J$390,6,0)</f>
        <v>541184</v>
      </c>
      <c r="O1290" s="16">
        <f t="shared" si="46"/>
        <v>0</v>
      </c>
      <c r="P1290" s="1">
        <f>+VLOOKUP(D1290,[1]Sheet1!C$355:J$390,8,0)</f>
        <v>45478</v>
      </c>
    </row>
    <row r="1291" spans="1:16" hidden="1" x14ac:dyDescent="0.2">
      <c r="B1291" s="8">
        <v>45442</v>
      </c>
      <c r="C1291" s="4" t="s">
        <v>5618</v>
      </c>
      <c r="D1291" s="4">
        <f t="shared" si="41"/>
        <v>25170</v>
      </c>
      <c r="E1291" s="4" t="s">
        <v>5431</v>
      </c>
      <c r="F1291" s="4" t="s">
        <v>2670</v>
      </c>
      <c r="G1291" s="12">
        <v>501096</v>
      </c>
      <c r="H1291" s="11" t="s">
        <v>548</v>
      </c>
      <c r="I1291" s="12">
        <v>40088</v>
      </c>
      <c r="J1291" s="12">
        <v>541184</v>
      </c>
      <c r="K1291" s="4" t="s">
        <v>505</v>
      </c>
      <c r="L1291" s="4" t="s">
        <v>3537</v>
      </c>
      <c r="M1291" t="s">
        <v>5709</v>
      </c>
      <c r="N1291" s="16">
        <f>+VLOOKUP(D1291,[1]Sheet1!C$355:J$390,6,0)</f>
        <v>541184</v>
      </c>
      <c r="O1291" s="16">
        <f t="shared" si="46"/>
        <v>0</v>
      </c>
      <c r="P1291" s="1">
        <f>+VLOOKUP(D1291,[1]Sheet1!C$355:J$390,8,0)</f>
        <v>45478</v>
      </c>
    </row>
    <row r="1292" spans="1:16" hidden="1" x14ac:dyDescent="0.2">
      <c r="B1292" s="8">
        <v>45442</v>
      </c>
      <c r="C1292" s="4" t="s">
        <v>5619</v>
      </c>
      <c r="D1292" s="4">
        <f t="shared" si="41"/>
        <v>25172</v>
      </c>
      <c r="E1292" s="4" t="s">
        <v>5431</v>
      </c>
      <c r="F1292" s="4" t="s">
        <v>2888</v>
      </c>
      <c r="G1292" s="12">
        <v>501096</v>
      </c>
      <c r="H1292" s="11" t="s">
        <v>548</v>
      </c>
      <c r="I1292" s="12">
        <v>40088</v>
      </c>
      <c r="J1292" s="12">
        <v>541184</v>
      </c>
      <c r="K1292" s="4" t="s">
        <v>505</v>
      </c>
      <c r="L1292" s="4" t="s">
        <v>3537</v>
      </c>
      <c r="M1292" t="s">
        <v>5709</v>
      </c>
      <c r="N1292" s="16">
        <f>+VLOOKUP(D1292,[1]Sheet1!C$355:J$390,6,0)</f>
        <v>541184</v>
      </c>
      <c r="O1292" s="16">
        <f t="shared" si="46"/>
        <v>0</v>
      </c>
      <c r="P1292" s="1">
        <f>+VLOOKUP(D1292,[1]Sheet1!C$355:J$390,8,0)</f>
        <v>45478</v>
      </c>
    </row>
    <row r="1293" spans="1:16" hidden="1" x14ac:dyDescent="0.2">
      <c r="B1293" s="8">
        <v>45442</v>
      </c>
      <c r="C1293" s="4" t="s">
        <v>5620</v>
      </c>
      <c r="D1293" s="4">
        <f t="shared" si="41"/>
        <v>25211</v>
      </c>
      <c r="E1293" s="4" t="s">
        <v>5431</v>
      </c>
      <c r="F1293" s="4" t="s">
        <v>5449</v>
      </c>
      <c r="G1293" s="12">
        <v>501096</v>
      </c>
      <c r="H1293" s="11" t="s">
        <v>548</v>
      </c>
      <c r="I1293" s="12">
        <v>40088</v>
      </c>
      <c r="J1293" s="12">
        <v>541184</v>
      </c>
      <c r="K1293" s="4" t="s">
        <v>505</v>
      </c>
      <c r="L1293" s="4" t="s">
        <v>3537</v>
      </c>
      <c r="M1293" t="s">
        <v>5709</v>
      </c>
      <c r="N1293" s="16">
        <f>+VLOOKUP(D1293,[1]Sheet1!C$355:J$390,6,0)</f>
        <v>541184</v>
      </c>
      <c r="O1293" s="16">
        <f t="shared" si="46"/>
        <v>0</v>
      </c>
      <c r="P1293" s="1">
        <f>+VLOOKUP(D1293,[1]Sheet1!C$355:J$390,8,0)</f>
        <v>45478</v>
      </c>
    </row>
    <row r="1294" spans="1:16" hidden="1" x14ac:dyDescent="0.2">
      <c r="B1294" s="8">
        <v>45442</v>
      </c>
      <c r="C1294" s="4" t="s">
        <v>5621</v>
      </c>
      <c r="D1294" s="4">
        <f t="shared" si="41"/>
        <v>26121</v>
      </c>
      <c r="E1294" s="4" t="s">
        <v>5431</v>
      </c>
      <c r="F1294" s="4" t="s">
        <v>5542</v>
      </c>
      <c r="G1294" s="12">
        <v>626370</v>
      </c>
      <c r="H1294" s="11" t="s">
        <v>548</v>
      </c>
      <c r="I1294" s="12">
        <v>50110</v>
      </c>
      <c r="J1294" s="12">
        <v>676480</v>
      </c>
      <c r="K1294" s="4" t="s">
        <v>505</v>
      </c>
      <c r="L1294" s="4" t="s">
        <v>3537</v>
      </c>
      <c r="M1294" t="s">
        <v>5709</v>
      </c>
      <c r="N1294" s="16">
        <f>+VLOOKUP(D1294,[1]Sheet1!C$355:J$390,6,0)</f>
        <v>676480</v>
      </c>
      <c r="O1294" s="16">
        <f t="shared" si="46"/>
        <v>0</v>
      </c>
      <c r="P1294" s="1">
        <f>+VLOOKUP(D1294,[1]Sheet1!C$355:J$390,8,0)</f>
        <v>45478</v>
      </c>
    </row>
    <row r="1295" spans="1:16" hidden="1" x14ac:dyDescent="0.2">
      <c r="B1295" s="8">
        <v>45442</v>
      </c>
      <c r="C1295" s="4" t="s">
        <v>5622</v>
      </c>
      <c r="D1295" s="4">
        <f t="shared" si="41"/>
        <v>26104</v>
      </c>
      <c r="E1295" s="4" t="s">
        <v>5431</v>
      </c>
      <c r="F1295" s="4" t="s">
        <v>5446</v>
      </c>
      <c r="G1295" s="12">
        <v>939555</v>
      </c>
      <c r="H1295" s="11" t="s">
        <v>548</v>
      </c>
      <c r="I1295" s="12">
        <v>75164</v>
      </c>
      <c r="J1295" s="12">
        <v>1014719</v>
      </c>
      <c r="K1295" s="4" t="s">
        <v>1585</v>
      </c>
      <c r="L1295" s="4" t="s">
        <v>4674</v>
      </c>
      <c r="M1295" t="s">
        <v>5709</v>
      </c>
      <c r="N1295" s="16">
        <f>+VLOOKUP(D1295,[1]Sheet1!C$355:J$390,6,0)</f>
        <v>1014719</v>
      </c>
      <c r="O1295" s="16">
        <f t="shared" si="46"/>
        <v>0</v>
      </c>
      <c r="P1295" s="1">
        <f>+VLOOKUP(D1295,[1]Sheet1!C$355:J$390,8,0)</f>
        <v>45478</v>
      </c>
    </row>
    <row r="1296" spans="1:16" hidden="1" x14ac:dyDescent="0.2">
      <c r="B1296" s="8">
        <v>45442</v>
      </c>
      <c r="C1296" s="4" t="s">
        <v>5623</v>
      </c>
      <c r="D1296" s="4">
        <f t="shared" si="41"/>
        <v>26105</v>
      </c>
      <c r="E1296" s="4" t="s">
        <v>5431</v>
      </c>
      <c r="F1296" s="4" t="s">
        <v>5447</v>
      </c>
      <c r="G1296" s="12">
        <v>939555</v>
      </c>
      <c r="H1296" s="11" t="s">
        <v>548</v>
      </c>
      <c r="I1296" s="12">
        <v>75164</v>
      </c>
      <c r="J1296" s="12">
        <v>1014719</v>
      </c>
      <c r="K1296" s="4" t="s">
        <v>1128</v>
      </c>
      <c r="L1296" s="4" t="s">
        <v>1611</v>
      </c>
      <c r="M1296" t="s">
        <v>5709</v>
      </c>
      <c r="N1296" s="16">
        <f>+VLOOKUP(D1296,[1]Sheet1!C$355:J$390,6,0)</f>
        <v>1014719</v>
      </c>
      <c r="O1296" s="16">
        <f t="shared" si="46"/>
        <v>0</v>
      </c>
      <c r="P1296" s="1">
        <f>+VLOOKUP(D1296,[1]Sheet1!C$355:J$390,8,0)</f>
        <v>45478</v>
      </c>
    </row>
    <row r="1297" spans="1:16" hidden="1" x14ac:dyDescent="0.2">
      <c r="A1297" t="str">
        <f t="shared" ref="A1297" si="51">+RIGHT(F1297,20)</f>
        <v>RRS20240523748SG0156</v>
      </c>
      <c r="B1297" s="8">
        <v>45443</v>
      </c>
      <c r="C1297" s="4" t="s">
        <v>5624</v>
      </c>
      <c r="D1297" s="4">
        <f t="shared" si="41"/>
        <v>11335</v>
      </c>
      <c r="E1297" s="4" t="s">
        <v>5423</v>
      </c>
      <c r="F1297" s="4" t="s">
        <v>5641</v>
      </c>
      <c r="G1297" s="12">
        <v>-313185</v>
      </c>
      <c r="H1297" s="11" t="s">
        <v>548</v>
      </c>
      <c r="I1297" s="12">
        <v>-25055</v>
      </c>
      <c r="J1297" s="12">
        <v>-338240</v>
      </c>
      <c r="K1297" s="4" t="s">
        <v>505</v>
      </c>
      <c r="L1297" s="4" t="s">
        <v>3537</v>
      </c>
      <c r="M1297" t="s">
        <v>5709</v>
      </c>
      <c r="N1297" s="16">
        <f>+VLOOKUP(D1297,[1]Sheet1!C$355:J$390,6,0)</f>
        <v>-338240</v>
      </c>
      <c r="O1297" s="16">
        <f t="shared" si="46"/>
        <v>0</v>
      </c>
      <c r="P1297" s="1">
        <f>+VLOOKUP(D1297,[1]Sheet1!C$355:J$390,8,0)</f>
        <v>45478</v>
      </c>
    </row>
    <row r="1298" spans="1:16" hidden="1" x14ac:dyDescent="0.2">
      <c r="B1298" s="8">
        <v>45444</v>
      </c>
      <c r="C1298" s="4" t="s">
        <v>5643</v>
      </c>
      <c r="D1298" s="4">
        <f>0+C1298</f>
        <v>26391</v>
      </c>
      <c r="E1298" s="4" t="s">
        <v>5431</v>
      </c>
      <c r="F1298" s="4" t="s">
        <v>3183</v>
      </c>
      <c r="G1298" s="12">
        <v>501096</v>
      </c>
      <c r="H1298" s="11" t="s">
        <v>548</v>
      </c>
      <c r="I1298" s="12">
        <v>40088</v>
      </c>
      <c r="J1298" s="12">
        <f t="shared" ref="J1298:J1361" si="52">+G1298+I1298</f>
        <v>541184</v>
      </c>
      <c r="K1298" s="4" t="s">
        <v>2372</v>
      </c>
      <c r="L1298" s="4" t="s">
        <v>4418</v>
      </c>
      <c r="M1298" t="s">
        <v>5833</v>
      </c>
      <c r="N1298" s="16">
        <f>+VLOOKUP(D1298,[1]Sheet1!C$391:J$438,6,0)</f>
        <v>541184</v>
      </c>
      <c r="O1298" s="16">
        <f t="shared" ref="O1298:O1347" si="53">+N1298-J1298</f>
        <v>0</v>
      </c>
      <c r="P1298" s="1">
        <f>+VLOOKUP(D1298,[1]Sheet1!C$391:J$438,8,0)</f>
        <v>45509</v>
      </c>
    </row>
    <row r="1299" spans="1:16" hidden="1" x14ac:dyDescent="0.2">
      <c r="B1299" s="8">
        <v>45447</v>
      </c>
      <c r="C1299" s="4" t="s">
        <v>5644</v>
      </c>
      <c r="D1299" s="4">
        <f t="shared" ref="D1299:D1362" si="54">0+C1299</f>
        <v>26498</v>
      </c>
      <c r="E1299" s="4" t="s">
        <v>5431</v>
      </c>
      <c r="F1299" s="4" t="s">
        <v>5645</v>
      </c>
      <c r="G1299" s="12">
        <v>501096</v>
      </c>
      <c r="H1299" s="11" t="s">
        <v>548</v>
      </c>
      <c r="I1299" s="12">
        <v>40088</v>
      </c>
      <c r="J1299" s="12">
        <f t="shared" si="52"/>
        <v>541184</v>
      </c>
      <c r="K1299" s="4" t="s">
        <v>2719</v>
      </c>
      <c r="L1299" s="4" t="s">
        <v>1445</v>
      </c>
      <c r="M1299" t="s">
        <v>5833</v>
      </c>
      <c r="N1299" s="16">
        <f>+VLOOKUP(D1299,[1]Sheet1!C$391:J$438,6,0)</f>
        <v>541184</v>
      </c>
      <c r="O1299" s="16">
        <f t="shared" si="53"/>
        <v>0</v>
      </c>
      <c r="P1299" s="1">
        <f>+VLOOKUP(D1299,[1]Sheet1!C$391:J$438,8,0)</f>
        <v>45509</v>
      </c>
    </row>
    <row r="1300" spans="1:16" hidden="1" x14ac:dyDescent="0.2">
      <c r="B1300" s="8">
        <v>45447</v>
      </c>
      <c r="C1300" s="4" t="s">
        <v>5646</v>
      </c>
      <c r="D1300" s="4">
        <f t="shared" si="54"/>
        <v>26525</v>
      </c>
      <c r="E1300" s="4" t="s">
        <v>5431</v>
      </c>
      <c r="F1300" s="4" t="s">
        <v>5607</v>
      </c>
      <c r="G1300" s="12">
        <v>501096</v>
      </c>
      <c r="H1300" s="11" t="s">
        <v>548</v>
      </c>
      <c r="I1300" s="12">
        <v>40088</v>
      </c>
      <c r="J1300" s="12">
        <f t="shared" si="52"/>
        <v>541184</v>
      </c>
      <c r="K1300" s="4" t="s">
        <v>505</v>
      </c>
      <c r="L1300" s="4" t="s">
        <v>3537</v>
      </c>
      <c r="M1300" t="s">
        <v>5833</v>
      </c>
      <c r="N1300" s="16">
        <f>+VLOOKUP(D1300,[1]Sheet1!C$391:J$438,6,0)</f>
        <v>541184</v>
      </c>
      <c r="O1300" s="16">
        <f t="shared" si="53"/>
        <v>0</v>
      </c>
      <c r="P1300" s="1">
        <f>+VLOOKUP(D1300,[1]Sheet1!C$391:J$438,8,0)</f>
        <v>45509</v>
      </c>
    </row>
    <row r="1301" spans="1:16" hidden="1" x14ac:dyDescent="0.2">
      <c r="B1301" s="8">
        <v>45447</v>
      </c>
      <c r="C1301" s="4" t="s">
        <v>5647</v>
      </c>
      <c r="D1301" s="4">
        <f t="shared" si="54"/>
        <v>26588</v>
      </c>
      <c r="E1301" s="4" t="s">
        <v>5431</v>
      </c>
      <c r="F1301" s="4" t="s">
        <v>5648</v>
      </c>
      <c r="G1301" s="12">
        <v>1190103</v>
      </c>
      <c r="H1301" s="11" t="s">
        <v>548</v>
      </c>
      <c r="I1301" s="12">
        <v>95208</v>
      </c>
      <c r="J1301" s="12">
        <f t="shared" si="52"/>
        <v>1285311</v>
      </c>
      <c r="K1301" s="4" t="s">
        <v>5649</v>
      </c>
      <c r="L1301" s="4" t="s">
        <v>5650</v>
      </c>
      <c r="M1301" t="s">
        <v>5833</v>
      </c>
      <c r="N1301" s="16">
        <f>+VLOOKUP(D1301,[1]Sheet1!C$391:J$438,6,0)</f>
        <v>1285311</v>
      </c>
      <c r="O1301" s="16">
        <f t="shared" si="53"/>
        <v>0</v>
      </c>
      <c r="P1301" s="1">
        <f>+VLOOKUP(D1301,[1]Sheet1!C$391:J$438,8,0)</f>
        <v>45509</v>
      </c>
    </row>
    <row r="1302" spans="1:16" hidden="1" x14ac:dyDescent="0.2">
      <c r="B1302" s="8">
        <v>45451</v>
      </c>
      <c r="C1302" s="4" t="s">
        <v>5651</v>
      </c>
      <c r="D1302" s="4">
        <f t="shared" si="54"/>
        <v>27912</v>
      </c>
      <c r="E1302" s="4" t="s">
        <v>5431</v>
      </c>
      <c r="F1302" s="4" t="s">
        <v>5652</v>
      </c>
      <c r="G1302" s="12">
        <v>501096</v>
      </c>
      <c r="H1302" s="11" t="s">
        <v>548</v>
      </c>
      <c r="I1302" s="12">
        <v>40088</v>
      </c>
      <c r="J1302" s="12">
        <f t="shared" si="52"/>
        <v>541184</v>
      </c>
      <c r="K1302" s="4" t="s">
        <v>2372</v>
      </c>
      <c r="L1302" s="4" t="s">
        <v>4418</v>
      </c>
      <c r="M1302" t="s">
        <v>5833</v>
      </c>
      <c r="N1302" s="16">
        <f>+VLOOKUP(D1302,[1]Sheet1!C$391:J$438,6,0)</f>
        <v>541184</v>
      </c>
      <c r="O1302" s="16">
        <f t="shared" si="53"/>
        <v>0</v>
      </c>
      <c r="P1302" s="1">
        <f>+VLOOKUP(D1302,[1]Sheet1!C$391:J$438,8,0)</f>
        <v>45509</v>
      </c>
    </row>
    <row r="1303" spans="1:16" hidden="1" x14ac:dyDescent="0.2">
      <c r="B1303" s="8">
        <v>45454</v>
      </c>
      <c r="C1303" s="4" t="s">
        <v>5653</v>
      </c>
      <c r="D1303" s="4">
        <f t="shared" si="54"/>
        <v>28021</v>
      </c>
      <c r="E1303" s="4" t="s">
        <v>5431</v>
      </c>
      <c r="F1303" s="4" t="s">
        <v>5654</v>
      </c>
      <c r="G1303" s="12">
        <v>501096</v>
      </c>
      <c r="H1303" s="11" t="s">
        <v>548</v>
      </c>
      <c r="I1303" s="12">
        <v>40088</v>
      </c>
      <c r="J1303" s="12">
        <f t="shared" si="52"/>
        <v>541184</v>
      </c>
      <c r="K1303" s="4" t="s">
        <v>2719</v>
      </c>
      <c r="L1303" s="4" t="s">
        <v>1445</v>
      </c>
      <c r="M1303" t="s">
        <v>5833</v>
      </c>
      <c r="N1303" s="16">
        <f>+VLOOKUP(D1303,[1]Sheet1!C$391:J$438,6,0)</f>
        <v>541184</v>
      </c>
      <c r="O1303" s="16">
        <f t="shared" si="53"/>
        <v>0</v>
      </c>
      <c r="P1303" s="1">
        <f>+VLOOKUP(D1303,[1]Sheet1!C$391:J$438,8,0)</f>
        <v>45509</v>
      </c>
    </row>
    <row r="1304" spans="1:16" hidden="1" x14ac:dyDescent="0.2">
      <c r="B1304" s="8">
        <v>45454</v>
      </c>
      <c r="C1304" s="4" t="s">
        <v>5655</v>
      </c>
      <c r="D1304" s="4">
        <f t="shared" si="54"/>
        <v>28022</v>
      </c>
      <c r="E1304" s="4" t="s">
        <v>5431</v>
      </c>
      <c r="F1304" s="4" t="s">
        <v>5656</v>
      </c>
      <c r="G1304" s="12">
        <v>501096</v>
      </c>
      <c r="H1304" s="11" t="s">
        <v>548</v>
      </c>
      <c r="I1304" s="12">
        <v>40088</v>
      </c>
      <c r="J1304" s="12">
        <f t="shared" si="52"/>
        <v>541184</v>
      </c>
      <c r="K1304" s="4" t="s">
        <v>2719</v>
      </c>
      <c r="L1304" s="4" t="s">
        <v>1445</v>
      </c>
      <c r="M1304" t="s">
        <v>5833</v>
      </c>
      <c r="N1304" s="16">
        <f>+VLOOKUP(D1304,[1]Sheet1!C$391:J$438,6,0)</f>
        <v>541184</v>
      </c>
      <c r="O1304" s="16">
        <f t="shared" si="53"/>
        <v>0</v>
      </c>
      <c r="P1304" s="1">
        <f>+VLOOKUP(D1304,[1]Sheet1!C$391:J$438,8,0)</f>
        <v>45509</v>
      </c>
    </row>
    <row r="1305" spans="1:16" hidden="1" x14ac:dyDescent="0.2">
      <c r="B1305" s="8">
        <v>45454</v>
      </c>
      <c r="C1305" s="4" t="s">
        <v>5657</v>
      </c>
      <c r="D1305" s="4">
        <f t="shared" si="54"/>
        <v>28027</v>
      </c>
      <c r="E1305" s="4" t="s">
        <v>5431</v>
      </c>
      <c r="F1305" s="4" t="s">
        <v>3352</v>
      </c>
      <c r="G1305" s="12">
        <v>501096</v>
      </c>
      <c r="H1305" s="11" t="s">
        <v>548</v>
      </c>
      <c r="I1305" s="12">
        <v>40088</v>
      </c>
      <c r="J1305" s="12">
        <f t="shared" si="52"/>
        <v>541184</v>
      </c>
      <c r="K1305" s="4" t="s">
        <v>505</v>
      </c>
      <c r="L1305" s="4" t="s">
        <v>3537</v>
      </c>
      <c r="M1305" t="s">
        <v>5833</v>
      </c>
      <c r="N1305" s="16">
        <f>+VLOOKUP(D1305,[1]Sheet1!C$391:J$438,6,0)</f>
        <v>541184</v>
      </c>
      <c r="O1305" s="16">
        <f t="shared" si="53"/>
        <v>0</v>
      </c>
      <c r="P1305" s="1">
        <f>+VLOOKUP(D1305,[1]Sheet1!C$391:J$438,8,0)</f>
        <v>45509</v>
      </c>
    </row>
    <row r="1306" spans="1:16" hidden="1" x14ac:dyDescent="0.2">
      <c r="B1306" s="8">
        <v>45454</v>
      </c>
      <c r="C1306" s="4" t="s">
        <v>5658</v>
      </c>
      <c r="D1306" s="4">
        <f t="shared" si="54"/>
        <v>28028</v>
      </c>
      <c r="E1306" s="4" t="s">
        <v>5431</v>
      </c>
      <c r="F1306" s="4" t="s">
        <v>5444</v>
      </c>
      <c r="G1306" s="12">
        <v>939555</v>
      </c>
      <c r="H1306" s="11" t="s">
        <v>548</v>
      </c>
      <c r="I1306" s="12">
        <v>75164</v>
      </c>
      <c r="J1306" s="12">
        <f t="shared" si="52"/>
        <v>1014719</v>
      </c>
      <c r="K1306" s="4" t="s">
        <v>2305</v>
      </c>
      <c r="L1306" s="4" t="s">
        <v>4010</v>
      </c>
      <c r="M1306" t="s">
        <v>5833</v>
      </c>
      <c r="N1306" s="16">
        <f>+VLOOKUP(D1306,[1]Sheet1!C$391:J$438,6,0)</f>
        <v>1014719</v>
      </c>
      <c r="O1306" s="16">
        <f t="shared" si="53"/>
        <v>0</v>
      </c>
      <c r="P1306" s="1">
        <f>+VLOOKUP(D1306,[1]Sheet1!C$391:J$438,8,0)</f>
        <v>45509</v>
      </c>
    </row>
    <row r="1307" spans="1:16" hidden="1" x14ac:dyDescent="0.2">
      <c r="B1307" s="8">
        <v>45454</v>
      </c>
      <c r="C1307" s="4" t="s">
        <v>5659</v>
      </c>
      <c r="D1307" s="4">
        <f t="shared" si="54"/>
        <v>28029</v>
      </c>
      <c r="E1307" s="4" t="s">
        <v>5431</v>
      </c>
      <c r="F1307" s="4" t="s">
        <v>4215</v>
      </c>
      <c r="G1307" s="12">
        <v>501096</v>
      </c>
      <c r="H1307" s="11" t="s">
        <v>548</v>
      </c>
      <c r="I1307" s="12">
        <v>40088</v>
      </c>
      <c r="J1307" s="12">
        <f t="shared" si="52"/>
        <v>541184</v>
      </c>
      <c r="K1307" s="4" t="s">
        <v>505</v>
      </c>
      <c r="L1307" s="4" t="s">
        <v>3537</v>
      </c>
      <c r="M1307" t="s">
        <v>5833</v>
      </c>
      <c r="N1307" s="16">
        <f>+VLOOKUP(D1307,[1]Sheet1!C$391:J$438,6,0)</f>
        <v>541184</v>
      </c>
      <c r="O1307" s="16">
        <f t="shared" si="53"/>
        <v>0</v>
      </c>
      <c r="P1307" s="1">
        <f>+VLOOKUP(D1307,[1]Sheet1!C$391:J$438,8,0)</f>
        <v>45509</v>
      </c>
    </row>
    <row r="1308" spans="1:16" hidden="1" x14ac:dyDescent="0.2">
      <c r="B1308" s="8">
        <v>45454</v>
      </c>
      <c r="C1308" s="4" t="s">
        <v>5660</v>
      </c>
      <c r="D1308" s="4">
        <f t="shared" si="54"/>
        <v>5104</v>
      </c>
      <c r="E1308" s="4" t="s">
        <v>5637</v>
      </c>
      <c r="F1308" s="4" t="s">
        <v>5438</v>
      </c>
      <c r="G1308" s="12">
        <v>-56373</v>
      </c>
      <c r="H1308" s="11" t="s">
        <v>548</v>
      </c>
      <c r="I1308" s="12">
        <v>-4510</v>
      </c>
      <c r="J1308" s="12">
        <f t="shared" si="52"/>
        <v>-60883</v>
      </c>
      <c r="K1308" s="4" t="s">
        <v>505</v>
      </c>
      <c r="L1308" s="4" t="s">
        <v>3537</v>
      </c>
      <c r="M1308" t="s">
        <v>5709</v>
      </c>
      <c r="N1308" s="16">
        <f>+VLOOKUP(D1308,[1]Sheet1!C$355:J$390,6,0)</f>
        <v>-60883</v>
      </c>
      <c r="O1308" s="16">
        <f t="shared" si="53"/>
        <v>0</v>
      </c>
      <c r="P1308" s="1">
        <f>+VLOOKUP(D1308,[1]Sheet1!C$355:J$390,8,0)</f>
        <v>45478</v>
      </c>
    </row>
    <row r="1309" spans="1:16" hidden="1" x14ac:dyDescent="0.2">
      <c r="B1309" s="8">
        <v>45454</v>
      </c>
      <c r="C1309" s="4" t="s">
        <v>5661</v>
      </c>
      <c r="D1309" s="4">
        <f t="shared" si="54"/>
        <v>5113</v>
      </c>
      <c r="E1309" s="4" t="s">
        <v>5637</v>
      </c>
      <c r="F1309" s="4" t="s">
        <v>5370</v>
      </c>
      <c r="G1309" s="12">
        <v>-112747</v>
      </c>
      <c r="H1309" s="11" t="s">
        <v>548</v>
      </c>
      <c r="I1309" s="12">
        <v>-9020</v>
      </c>
      <c r="J1309" s="12">
        <f t="shared" si="52"/>
        <v>-121767</v>
      </c>
      <c r="K1309" s="4" t="s">
        <v>505</v>
      </c>
      <c r="L1309" s="4" t="s">
        <v>3537</v>
      </c>
      <c r="M1309" t="s">
        <v>5709</v>
      </c>
      <c r="N1309" s="16">
        <f>+VLOOKUP(D1309,[1]Sheet1!C$355:J$390,6,0)</f>
        <v>-121767</v>
      </c>
      <c r="O1309" s="16">
        <f t="shared" si="53"/>
        <v>0</v>
      </c>
      <c r="P1309" s="1">
        <f>+VLOOKUP(D1309,[1]Sheet1!C$355:J$390,8,0)</f>
        <v>45478</v>
      </c>
    </row>
    <row r="1310" spans="1:16" hidden="1" x14ac:dyDescent="0.2">
      <c r="B1310" s="8">
        <v>45454</v>
      </c>
      <c r="C1310" s="4" t="s">
        <v>5662</v>
      </c>
      <c r="D1310" s="4">
        <f t="shared" si="54"/>
        <v>5150</v>
      </c>
      <c r="E1310" s="4" t="s">
        <v>5637</v>
      </c>
      <c r="F1310" s="4" t="s">
        <v>5435</v>
      </c>
      <c r="G1310" s="12">
        <v>-112747</v>
      </c>
      <c r="H1310" s="11" t="s">
        <v>548</v>
      </c>
      <c r="I1310" s="12">
        <v>-9020</v>
      </c>
      <c r="J1310" s="12">
        <f t="shared" si="52"/>
        <v>-121767</v>
      </c>
      <c r="K1310" s="4" t="s">
        <v>505</v>
      </c>
      <c r="L1310" s="4" t="s">
        <v>3537</v>
      </c>
      <c r="M1310" t="s">
        <v>5709</v>
      </c>
      <c r="N1310" s="16">
        <f>+VLOOKUP(D1310,[1]Sheet1!C$355:J$390,6,0)</f>
        <v>-121767</v>
      </c>
      <c r="O1310" s="16">
        <f t="shared" si="53"/>
        <v>0</v>
      </c>
      <c r="P1310" s="1">
        <f>+VLOOKUP(D1310,[1]Sheet1!C$355:J$390,8,0)</f>
        <v>45478</v>
      </c>
    </row>
    <row r="1311" spans="1:16" hidden="1" x14ac:dyDescent="0.2">
      <c r="B1311" s="8">
        <v>45454</v>
      </c>
      <c r="C1311" s="4" t="s">
        <v>205</v>
      </c>
      <c r="D1311" s="4">
        <f t="shared" si="54"/>
        <v>5203</v>
      </c>
      <c r="E1311" s="4" t="s">
        <v>5637</v>
      </c>
      <c r="F1311" s="4" t="s">
        <v>5436</v>
      </c>
      <c r="G1311" s="12">
        <v>-800000</v>
      </c>
      <c r="H1311" s="11" t="s">
        <v>548</v>
      </c>
      <c r="I1311" s="12">
        <v>-64000</v>
      </c>
      <c r="J1311" s="12">
        <f t="shared" si="52"/>
        <v>-864000</v>
      </c>
      <c r="K1311" s="4" t="s">
        <v>505</v>
      </c>
      <c r="L1311" s="4" t="s">
        <v>3537</v>
      </c>
      <c r="M1311" t="s">
        <v>5709</v>
      </c>
      <c r="N1311" s="16">
        <f>+VLOOKUP(D1311,[1]Sheet1!C$355:J$390,6,0)</f>
        <v>-864000</v>
      </c>
      <c r="O1311" s="16">
        <f t="shared" si="53"/>
        <v>0</v>
      </c>
      <c r="P1311" s="1">
        <f>+VLOOKUP(D1311,[1]Sheet1!C$355:J$390,8,0)</f>
        <v>45478</v>
      </c>
    </row>
    <row r="1312" spans="1:16" hidden="1" x14ac:dyDescent="0.2">
      <c r="B1312" s="8">
        <v>45454</v>
      </c>
      <c r="C1312" s="4" t="s">
        <v>4132</v>
      </c>
      <c r="D1312" s="4">
        <f t="shared" si="54"/>
        <v>5205</v>
      </c>
      <c r="E1312" s="4" t="s">
        <v>5637</v>
      </c>
      <c r="F1312" s="4" t="s">
        <v>5437</v>
      </c>
      <c r="G1312" s="12">
        <v>-112747</v>
      </c>
      <c r="H1312" s="11" t="s">
        <v>548</v>
      </c>
      <c r="I1312" s="12">
        <v>-9020</v>
      </c>
      <c r="J1312" s="12">
        <f t="shared" si="52"/>
        <v>-121767</v>
      </c>
      <c r="K1312" s="4" t="s">
        <v>505</v>
      </c>
      <c r="L1312" s="4" t="s">
        <v>3537</v>
      </c>
      <c r="M1312" t="s">
        <v>5709</v>
      </c>
      <c r="N1312" s="16">
        <f>+VLOOKUP(D1312,[1]Sheet1!C$355:J$390,6,0)</f>
        <v>-121767</v>
      </c>
      <c r="O1312" s="16">
        <f t="shared" si="53"/>
        <v>0</v>
      </c>
      <c r="P1312" s="1">
        <f>+VLOOKUP(D1312,[1]Sheet1!C$355:J$390,8,0)</f>
        <v>45478</v>
      </c>
    </row>
    <row r="1313" spans="1:16" hidden="1" x14ac:dyDescent="0.2">
      <c r="B1313" s="8">
        <v>45454</v>
      </c>
      <c r="C1313" s="4" t="s">
        <v>4688</v>
      </c>
      <c r="D1313" s="4">
        <f t="shared" si="54"/>
        <v>5208</v>
      </c>
      <c r="E1313" s="4" t="s">
        <v>5637</v>
      </c>
      <c r="F1313" s="4" t="s">
        <v>5434</v>
      </c>
      <c r="G1313" s="12">
        <v>-112747</v>
      </c>
      <c r="H1313" s="11" t="s">
        <v>548</v>
      </c>
      <c r="I1313" s="12">
        <v>-9020</v>
      </c>
      <c r="J1313" s="12">
        <f t="shared" si="52"/>
        <v>-121767</v>
      </c>
      <c r="K1313" s="4" t="s">
        <v>505</v>
      </c>
      <c r="L1313" s="4" t="s">
        <v>3537</v>
      </c>
      <c r="M1313" t="s">
        <v>5709</v>
      </c>
      <c r="N1313" s="16">
        <f>+VLOOKUP(D1313,[1]Sheet1!C$355:J$390,6,0)</f>
        <v>-121767</v>
      </c>
      <c r="O1313" s="16">
        <f t="shared" si="53"/>
        <v>0</v>
      </c>
      <c r="P1313" s="1">
        <f>+VLOOKUP(D1313,[1]Sheet1!C$355:J$390,8,0)</f>
        <v>45478</v>
      </c>
    </row>
    <row r="1314" spans="1:16" hidden="1" x14ac:dyDescent="0.2">
      <c r="B1314" s="8">
        <v>45455</v>
      </c>
      <c r="C1314" s="4" t="s">
        <v>5663</v>
      </c>
      <c r="D1314" s="4">
        <f t="shared" si="54"/>
        <v>28105</v>
      </c>
      <c r="E1314" s="4" t="s">
        <v>5431</v>
      </c>
      <c r="F1314" s="4" t="s">
        <v>1358</v>
      </c>
      <c r="G1314" s="12">
        <v>626370</v>
      </c>
      <c r="H1314" s="11" t="s">
        <v>548</v>
      </c>
      <c r="I1314" s="12">
        <v>50110</v>
      </c>
      <c r="J1314" s="12">
        <f t="shared" si="52"/>
        <v>676480</v>
      </c>
      <c r="K1314" s="4" t="s">
        <v>2372</v>
      </c>
      <c r="L1314" s="4" t="s">
        <v>4418</v>
      </c>
      <c r="M1314" t="s">
        <v>5833</v>
      </c>
      <c r="N1314" s="16">
        <f>+VLOOKUP(D1314,[1]Sheet1!C$391:J$438,6,0)</f>
        <v>676480</v>
      </c>
      <c r="O1314" s="16">
        <f t="shared" si="53"/>
        <v>0</v>
      </c>
      <c r="P1314" s="1">
        <f>+VLOOKUP(D1314,[1]Sheet1!C$391:J$438,8,0)</f>
        <v>45509</v>
      </c>
    </row>
    <row r="1315" spans="1:16" hidden="1" x14ac:dyDescent="0.2">
      <c r="B1315" s="8">
        <v>45455</v>
      </c>
      <c r="C1315" s="4" t="s">
        <v>5664</v>
      </c>
      <c r="D1315" s="4">
        <f t="shared" si="54"/>
        <v>28131</v>
      </c>
      <c r="E1315" s="4" t="s">
        <v>5431</v>
      </c>
      <c r="F1315" s="4" t="s">
        <v>3450</v>
      </c>
      <c r="G1315" s="12">
        <v>501096</v>
      </c>
      <c r="H1315" s="11" t="s">
        <v>548</v>
      </c>
      <c r="I1315" s="12">
        <v>40088</v>
      </c>
      <c r="J1315" s="12">
        <f t="shared" si="52"/>
        <v>541184</v>
      </c>
      <c r="K1315" s="4" t="s">
        <v>505</v>
      </c>
      <c r="L1315" s="4" t="s">
        <v>3537</v>
      </c>
      <c r="M1315" t="s">
        <v>5833</v>
      </c>
      <c r="N1315" s="16">
        <f>+VLOOKUP(D1315,[1]Sheet1!C$391:J$438,6,0)</f>
        <v>541184</v>
      </c>
      <c r="O1315" s="16">
        <f t="shared" si="53"/>
        <v>0</v>
      </c>
      <c r="P1315" s="1">
        <f>+VLOOKUP(D1315,[1]Sheet1!C$391:J$438,8,0)</f>
        <v>45509</v>
      </c>
    </row>
    <row r="1316" spans="1:16" hidden="1" x14ac:dyDescent="0.2">
      <c r="B1316" s="8">
        <v>45455</v>
      </c>
      <c r="C1316" s="4" t="s">
        <v>5665</v>
      </c>
      <c r="D1316" s="4">
        <f t="shared" si="54"/>
        <v>28135</v>
      </c>
      <c r="E1316" s="4" t="s">
        <v>5431</v>
      </c>
      <c r="F1316" s="4" t="s">
        <v>3392</v>
      </c>
      <c r="G1316" s="12">
        <v>501096</v>
      </c>
      <c r="H1316" s="11" t="s">
        <v>548</v>
      </c>
      <c r="I1316" s="12">
        <v>40088</v>
      </c>
      <c r="J1316" s="12">
        <f t="shared" si="52"/>
        <v>541184</v>
      </c>
      <c r="K1316" s="4" t="s">
        <v>505</v>
      </c>
      <c r="L1316" s="4" t="s">
        <v>3537</v>
      </c>
      <c r="M1316" t="s">
        <v>5833</v>
      </c>
      <c r="N1316" s="16">
        <f>+VLOOKUP(D1316,[1]Sheet1!C$391:J$438,6,0)</f>
        <v>541184</v>
      </c>
      <c r="O1316" s="16">
        <f t="shared" si="53"/>
        <v>0</v>
      </c>
      <c r="P1316" s="1">
        <f>+VLOOKUP(D1316,[1]Sheet1!C$391:J$438,8,0)</f>
        <v>45509</v>
      </c>
    </row>
    <row r="1317" spans="1:16" hidden="1" x14ac:dyDescent="0.2">
      <c r="A1317" t="str">
        <f t="shared" ref="A1317:A1318" si="55">+RIGHT(F1317,20)</f>
        <v>RRS20240601204BD7007</v>
      </c>
      <c r="B1317" s="8">
        <v>45456</v>
      </c>
      <c r="C1317" s="4" t="s">
        <v>5666</v>
      </c>
      <c r="D1317" s="4">
        <f t="shared" si="54"/>
        <v>101</v>
      </c>
      <c r="E1317" s="4" t="s">
        <v>5427</v>
      </c>
      <c r="F1317" s="4" t="s">
        <v>5701</v>
      </c>
      <c r="G1317" s="12">
        <v>-187911</v>
      </c>
      <c r="H1317" s="11" t="s">
        <v>548</v>
      </c>
      <c r="I1317" s="12">
        <v>-15033</v>
      </c>
      <c r="J1317" s="12">
        <f t="shared" si="52"/>
        <v>-202944</v>
      </c>
      <c r="K1317" s="4" t="s">
        <v>2372</v>
      </c>
      <c r="L1317" s="4" t="s">
        <v>4418</v>
      </c>
      <c r="M1317" t="s">
        <v>5709</v>
      </c>
      <c r="N1317" s="16">
        <f>+VLOOKUP(D1317,[1]Sheet1!C$355:J$390,6,0)</f>
        <v>-202944</v>
      </c>
      <c r="O1317" s="16">
        <f t="shared" si="53"/>
        <v>0</v>
      </c>
      <c r="P1317" s="1">
        <f>+VLOOKUP(D1317,[1]Sheet1!C$355:J$390,8,0)</f>
        <v>45478</v>
      </c>
    </row>
    <row r="1318" spans="1:16" hidden="1" x14ac:dyDescent="0.2">
      <c r="A1318" t="str">
        <f t="shared" si="55"/>
        <v>RRS20240604478BD7017</v>
      </c>
      <c r="B1318" s="8">
        <v>45456</v>
      </c>
      <c r="C1318" s="4" t="s">
        <v>5667</v>
      </c>
      <c r="D1318" s="4">
        <f t="shared" si="54"/>
        <v>105</v>
      </c>
      <c r="E1318" s="4" t="s">
        <v>5427</v>
      </c>
      <c r="F1318" s="4" t="s">
        <v>5702</v>
      </c>
      <c r="G1318" s="12">
        <v>-125274</v>
      </c>
      <c r="H1318" s="11" t="s">
        <v>548</v>
      </c>
      <c r="I1318" s="12">
        <v>-10022</v>
      </c>
      <c r="J1318" s="12">
        <f t="shared" si="52"/>
        <v>-135296</v>
      </c>
      <c r="K1318" s="4" t="s">
        <v>2372</v>
      </c>
      <c r="L1318" s="4" t="s">
        <v>4418</v>
      </c>
      <c r="M1318" t="s">
        <v>5709</v>
      </c>
      <c r="N1318" s="16">
        <f>+VLOOKUP(D1318,[1]Sheet1!C$355:J$390,6,0)</f>
        <v>-135296</v>
      </c>
      <c r="O1318" s="16">
        <f t="shared" si="53"/>
        <v>0</v>
      </c>
      <c r="P1318" s="1">
        <f>+VLOOKUP(D1318,[1]Sheet1!C$355:J$390,8,0)</f>
        <v>45478</v>
      </c>
    </row>
    <row r="1319" spans="1:16" hidden="1" x14ac:dyDescent="0.2">
      <c r="B1319" s="8">
        <v>45456</v>
      </c>
      <c r="C1319" s="4" t="s">
        <v>5668</v>
      </c>
      <c r="D1319" s="4">
        <f t="shared" si="54"/>
        <v>28556</v>
      </c>
      <c r="E1319" s="4" t="s">
        <v>5431</v>
      </c>
      <c r="F1319" s="4" t="s">
        <v>3979</v>
      </c>
      <c r="G1319" s="12">
        <v>501096</v>
      </c>
      <c r="H1319" s="11" t="s">
        <v>548</v>
      </c>
      <c r="I1319" s="12">
        <v>40088</v>
      </c>
      <c r="J1319" s="12">
        <f t="shared" si="52"/>
        <v>541184</v>
      </c>
      <c r="K1319" s="4" t="s">
        <v>505</v>
      </c>
      <c r="L1319" s="4" t="s">
        <v>3537</v>
      </c>
      <c r="M1319" t="s">
        <v>5833</v>
      </c>
      <c r="N1319" s="16">
        <f>+VLOOKUP(D1319,[1]Sheet1!C$391:J$438,6,0)</f>
        <v>541184</v>
      </c>
      <c r="O1319" s="16">
        <f t="shared" si="53"/>
        <v>0</v>
      </c>
      <c r="P1319" s="1">
        <f>+VLOOKUP(D1319,[1]Sheet1!C$391:J$438,8,0)</f>
        <v>45509</v>
      </c>
    </row>
    <row r="1320" spans="1:16" hidden="1" x14ac:dyDescent="0.2">
      <c r="B1320" s="8">
        <v>45458</v>
      </c>
      <c r="C1320" s="4" t="s">
        <v>5669</v>
      </c>
      <c r="D1320" s="4">
        <f t="shared" si="54"/>
        <v>29260</v>
      </c>
      <c r="E1320" s="4" t="s">
        <v>5431</v>
      </c>
      <c r="F1320" s="4" t="s">
        <v>2808</v>
      </c>
      <c r="G1320" s="12">
        <v>626370</v>
      </c>
      <c r="H1320" s="11" t="s">
        <v>548</v>
      </c>
      <c r="I1320" s="12">
        <v>50110</v>
      </c>
      <c r="J1320" s="12">
        <f t="shared" si="52"/>
        <v>676480</v>
      </c>
      <c r="K1320" s="4" t="s">
        <v>2719</v>
      </c>
      <c r="L1320" s="4" t="s">
        <v>1445</v>
      </c>
      <c r="M1320" t="s">
        <v>5833</v>
      </c>
      <c r="N1320" s="16">
        <f>+VLOOKUP(D1320,[1]Sheet1!C$391:J$438,6,0)</f>
        <v>676480</v>
      </c>
      <c r="O1320" s="16">
        <f t="shared" si="53"/>
        <v>0</v>
      </c>
      <c r="P1320" s="1">
        <f>+VLOOKUP(D1320,[1]Sheet1!C$391:J$438,8,0)</f>
        <v>45509</v>
      </c>
    </row>
    <row r="1321" spans="1:16" hidden="1" x14ac:dyDescent="0.2">
      <c r="A1321" t="str">
        <f t="shared" ref="A1321:A1322" si="56">+RIGHT(F1321,20)</f>
        <v>RRS20240605580CT5022</v>
      </c>
      <c r="B1321" s="8">
        <v>45461</v>
      </c>
      <c r="C1321" s="4" t="s">
        <v>5670</v>
      </c>
      <c r="D1321" s="4">
        <f t="shared" si="54"/>
        <v>53</v>
      </c>
      <c r="E1321" s="4" t="s">
        <v>5671</v>
      </c>
      <c r="F1321" s="4" t="s">
        <v>5703</v>
      </c>
      <c r="G1321" s="12">
        <v>-125274</v>
      </c>
      <c r="H1321" s="11" t="s">
        <v>548</v>
      </c>
      <c r="I1321" s="12">
        <v>-10022</v>
      </c>
      <c r="J1321" s="12">
        <f t="shared" si="52"/>
        <v>-135296</v>
      </c>
      <c r="K1321" s="4" t="s">
        <v>1643</v>
      </c>
      <c r="L1321" s="4" t="s">
        <v>2259</v>
      </c>
      <c r="M1321" t="s">
        <v>5709</v>
      </c>
      <c r="N1321" s="16">
        <f>+VLOOKUP(D1321,[1]Sheet1!C$355:J$390,6,0)</f>
        <v>-135296</v>
      </c>
      <c r="O1321" s="16">
        <f t="shared" si="53"/>
        <v>0</v>
      </c>
      <c r="P1321" s="1">
        <f>+VLOOKUP(D1321,[1]Sheet1!C$355:J$390,8,0)</f>
        <v>45478</v>
      </c>
    </row>
    <row r="1322" spans="1:16" hidden="1" x14ac:dyDescent="0.2">
      <c r="A1322" t="str">
        <f t="shared" si="56"/>
        <v>RRS20240611141BD7013</v>
      </c>
      <c r="B1322" s="8">
        <v>45461</v>
      </c>
      <c r="C1322" s="4" t="s">
        <v>5672</v>
      </c>
      <c r="D1322" s="4">
        <f t="shared" si="54"/>
        <v>111</v>
      </c>
      <c r="E1322" s="4" t="s">
        <v>5427</v>
      </c>
      <c r="F1322" s="4" t="s">
        <v>5704</v>
      </c>
      <c r="G1322" s="12">
        <v>-125274</v>
      </c>
      <c r="H1322" s="11" t="s">
        <v>548</v>
      </c>
      <c r="I1322" s="12">
        <v>-10022</v>
      </c>
      <c r="J1322" s="12">
        <f t="shared" si="52"/>
        <v>-135296</v>
      </c>
      <c r="K1322" s="4" t="s">
        <v>2372</v>
      </c>
      <c r="L1322" s="4" t="s">
        <v>4418</v>
      </c>
      <c r="M1322" t="s">
        <v>5709</v>
      </c>
      <c r="N1322" s="16">
        <f>+VLOOKUP(D1322,[1]Sheet1!C$355:J$390,6,0)</f>
        <v>-135296</v>
      </c>
      <c r="O1322" s="16">
        <f t="shared" si="53"/>
        <v>0</v>
      </c>
      <c r="P1322" s="1">
        <f>+VLOOKUP(D1322,[1]Sheet1!C$355:J$390,8,0)</f>
        <v>45478</v>
      </c>
    </row>
    <row r="1323" spans="1:16" hidden="1" x14ac:dyDescent="0.2">
      <c r="B1323" s="8">
        <v>45461</v>
      </c>
      <c r="C1323" s="4" t="s">
        <v>5673</v>
      </c>
      <c r="D1323" s="4">
        <f t="shared" si="54"/>
        <v>29351</v>
      </c>
      <c r="E1323" s="4" t="s">
        <v>5431</v>
      </c>
      <c r="F1323" s="4" t="s">
        <v>5493</v>
      </c>
      <c r="G1323" s="12">
        <v>501096</v>
      </c>
      <c r="H1323" s="11" t="s">
        <v>548</v>
      </c>
      <c r="I1323" s="12">
        <v>40088</v>
      </c>
      <c r="J1323" s="12">
        <f t="shared" si="52"/>
        <v>541184</v>
      </c>
      <c r="K1323" s="4" t="s">
        <v>2719</v>
      </c>
      <c r="L1323" s="4" t="s">
        <v>1445</v>
      </c>
      <c r="M1323" t="s">
        <v>5833</v>
      </c>
      <c r="N1323" s="16">
        <f>+VLOOKUP(D1323,[1]Sheet1!C$391:J$438,6,0)</f>
        <v>541184</v>
      </c>
      <c r="O1323" s="16">
        <f t="shared" si="53"/>
        <v>0</v>
      </c>
      <c r="P1323" s="1">
        <f>+VLOOKUP(D1323,[1]Sheet1!C$391:J$438,8,0)</f>
        <v>45509</v>
      </c>
    </row>
    <row r="1324" spans="1:16" hidden="1" x14ac:dyDescent="0.2">
      <c r="B1324" s="8">
        <v>45461</v>
      </c>
      <c r="C1324" s="4" t="s">
        <v>5674</v>
      </c>
      <c r="D1324" s="4">
        <f t="shared" si="54"/>
        <v>29373</v>
      </c>
      <c r="E1324" s="4" t="s">
        <v>5431</v>
      </c>
      <c r="F1324" s="4" t="s">
        <v>2888</v>
      </c>
      <c r="G1324" s="12">
        <v>501096</v>
      </c>
      <c r="H1324" s="11" t="s">
        <v>548</v>
      </c>
      <c r="I1324" s="12">
        <v>40088</v>
      </c>
      <c r="J1324" s="12">
        <f t="shared" si="52"/>
        <v>541184</v>
      </c>
      <c r="K1324" s="4" t="s">
        <v>505</v>
      </c>
      <c r="L1324" s="4" t="s">
        <v>3537</v>
      </c>
      <c r="M1324" t="s">
        <v>5833</v>
      </c>
      <c r="N1324" s="16">
        <f>+VLOOKUP(D1324,[1]Sheet1!C$391:J$438,6,0)</f>
        <v>541184</v>
      </c>
      <c r="O1324" s="16">
        <f t="shared" si="53"/>
        <v>0</v>
      </c>
      <c r="P1324" s="1">
        <f>+VLOOKUP(D1324,[1]Sheet1!C$391:J$438,8,0)</f>
        <v>45509</v>
      </c>
    </row>
    <row r="1325" spans="1:16" hidden="1" x14ac:dyDescent="0.2">
      <c r="B1325" s="8">
        <v>45463</v>
      </c>
      <c r="C1325" s="4" t="s">
        <v>5675</v>
      </c>
      <c r="D1325" s="4">
        <f t="shared" si="54"/>
        <v>29525</v>
      </c>
      <c r="E1325" s="4" t="s">
        <v>5431</v>
      </c>
      <c r="F1325" s="4" t="s">
        <v>5496</v>
      </c>
      <c r="G1325" s="12">
        <v>501096</v>
      </c>
      <c r="H1325" s="11" t="s">
        <v>548</v>
      </c>
      <c r="I1325" s="12">
        <v>40088</v>
      </c>
      <c r="J1325" s="12">
        <f t="shared" si="52"/>
        <v>541184</v>
      </c>
      <c r="K1325" s="4" t="s">
        <v>505</v>
      </c>
      <c r="L1325" s="4" t="s">
        <v>3537</v>
      </c>
      <c r="M1325" t="s">
        <v>5833</v>
      </c>
      <c r="N1325" s="16">
        <f>+VLOOKUP(D1325,[1]Sheet1!C$391:J$438,6,0)</f>
        <v>541184</v>
      </c>
      <c r="O1325" s="16">
        <f t="shared" si="53"/>
        <v>0</v>
      </c>
      <c r="P1325" s="1">
        <f>+VLOOKUP(D1325,[1]Sheet1!C$391:J$438,8,0)</f>
        <v>45509</v>
      </c>
    </row>
    <row r="1326" spans="1:16" hidden="1" x14ac:dyDescent="0.2">
      <c r="B1326" s="8">
        <v>45463</v>
      </c>
      <c r="C1326" s="4" t="s">
        <v>5676</v>
      </c>
      <c r="D1326" s="4">
        <f t="shared" si="54"/>
        <v>29566</v>
      </c>
      <c r="E1326" s="4" t="s">
        <v>5431</v>
      </c>
      <c r="F1326" s="4" t="s">
        <v>5607</v>
      </c>
      <c r="G1326" s="12">
        <v>501096</v>
      </c>
      <c r="H1326" s="11" t="s">
        <v>548</v>
      </c>
      <c r="I1326" s="12">
        <v>40088</v>
      </c>
      <c r="J1326" s="12">
        <f t="shared" si="52"/>
        <v>541184</v>
      </c>
      <c r="K1326" s="4" t="s">
        <v>505</v>
      </c>
      <c r="L1326" s="4" t="s">
        <v>3537</v>
      </c>
      <c r="M1326" t="s">
        <v>5833</v>
      </c>
      <c r="N1326" s="16">
        <f>+VLOOKUP(D1326,[1]Sheet1!C$391:J$438,6,0)</f>
        <v>541184</v>
      </c>
      <c r="O1326" s="16">
        <f t="shared" si="53"/>
        <v>0</v>
      </c>
      <c r="P1326" s="1">
        <f>+VLOOKUP(D1326,[1]Sheet1!C$391:J$438,8,0)</f>
        <v>45509</v>
      </c>
    </row>
    <row r="1327" spans="1:16" hidden="1" x14ac:dyDescent="0.2">
      <c r="B1327" s="8">
        <v>45463</v>
      </c>
      <c r="C1327" s="4" t="s">
        <v>5677</v>
      </c>
      <c r="D1327" s="4">
        <f t="shared" si="54"/>
        <v>29636</v>
      </c>
      <c r="E1327" s="4" t="s">
        <v>5431</v>
      </c>
      <c r="F1327" s="4" t="s">
        <v>3138</v>
      </c>
      <c r="G1327" s="12">
        <v>501096</v>
      </c>
      <c r="H1327" s="11" t="s">
        <v>548</v>
      </c>
      <c r="I1327" s="12">
        <v>40088</v>
      </c>
      <c r="J1327" s="12">
        <f t="shared" si="52"/>
        <v>541184</v>
      </c>
      <c r="K1327" s="4" t="s">
        <v>505</v>
      </c>
      <c r="L1327" s="4" t="s">
        <v>3537</v>
      </c>
      <c r="M1327" t="s">
        <v>5833</v>
      </c>
      <c r="N1327" s="16">
        <f>+VLOOKUP(D1327,[1]Sheet1!C$391:J$438,6,0)</f>
        <v>541184</v>
      </c>
      <c r="O1327" s="16">
        <f t="shared" si="53"/>
        <v>0</v>
      </c>
      <c r="P1327" s="1">
        <f>+VLOOKUP(D1327,[1]Sheet1!C$391:J$438,8,0)</f>
        <v>45509</v>
      </c>
    </row>
    <row r="1328" spans="1:16" hidden="1" x14ac:dyDescent="0.2">
      <c r="B1328" s="8">
        <v>45463</v>
      </c>
      <c r="C1328" s="4" t="s">
        <v>5678</v>
      </c>
      <c r="D1328" s="4">
        <f t="shared" si="54"/>
        <v>29637</v>
      </c>
      <c r="E1328" s="4" t="s">
        <v>5431</v>
      </c>
      <c r="F1328" s="4" t="s">
        <v>581</v>
      </c>
      <c r="G1328" s="12">
        <v>939555</v>
      </c>
      <c r="H1328" s="11" t="s">
        <v>548</v>
      </c>
      <c r="I1328" s="12">
        <v>75164</v>
      </c>
      <c r="J1328" s="12">
        <f t="shared" si="52"/>
        <v>1014719</v>
      </c>
      <c r="K1328" s="4" t="s">
        <v>1585</v>
      </c>
      <c r="L1328" s="4" t="s">
        <v>4674</v>
      </c>
      <c r="M1328" t="s">
        <v>5833</v>
      </c>
      <c r="N1328" s="16">
        <f>+VLOOKUP(D1328,[1]Sheet1!C$391:J$438,6,0)</f>
        <v>1014719</v>
      </c>
      <c r="O1328" s="16">
        <f t="shared" si="53"/>
        <v>0</v>
      </c>
      <c r="P1328" s="1">
        <f>+VLOOKUP(D1328,[1]Sheet1!C$391:J$438,8,0)</f>
        <v>45509</v>
      </c>
    </row>
    <row r="1329" spans="1:16" hidden="1" x14ac:dyDescent="0.2">
      <c r="B1329" s="8">
        <v>45463</v>
      </c>
      <c r="C1329" s="4" t="s">
        <v>5679</v>
      </c>
      <c r="D1329" s="4">
        <f t="shared" si="54"/>
        <v>29659</v>
      </c>
      <c r="E1329" s="4" t="s">
        <v>5431</v>
      </c>
      <c r="F1329" s="4" t="s">
        <v>5680</v>
      </c>
      <c r="G1329" s="12">
        <v>939555</v>
      </c>
      <c r="H1329" s="11" t="s">
        <v>548</v>
      </c>
      <c r="I1329" s="12">
        <v>75164</v>
      </c>
      <c r="J1329" s="12">
        <f t="shared" si="52"/>
        <v>1014719</v>
      </c>
      <c r="K1329" s="4" t="s">
        <v>5649</v>
      </c>
      <c r="L1329" s="4" t="s">
        <v>5650</v>
      </c>
      <c r="M1329" t="s">
        <v>5833</v>
      </c>
      <c r="N1329" s="16">
        <f>+VLOOKUP(D1329,[1]Sheet1!C$391:J$438,6,0)</f>
        <v>1014719</v>
      </c>
      <c r="O1329" s="16">
        <f t="shared" si="53"/>
        <v>0</v>
      </c>
      <c r="P1329" s="1">
        <f>+VLOOKUP(D1329,[1]Sheet1!C$391:J$438,8,0)</f>
        <v>45509</v>
      </c>
    </row>
    <row r="1330" spans="1:16" hidden="1" x14ac:dyDescent="0.2">
      <c r="B1330" s="8">
        <v>45463</v>
      </c>
      <c r="C1330" s="4" t="s">
        <v>5681</v>
      </c>
      <c r="D1330" s="4">
        <f t="shared" si="54"/>
        <v>29660</v>
      </c>
      <c r="E1330" s="4" t="s">
        <v>5431</v>
      </c>
      <c r="F1330" s="4" t="s">
        <v>5648</v>
      </c>
      <c r="G1330" s="12">
        <v>2067021</v>
      </c>
      <c r="H1330" s="11" t="s">
        <v>548</v>
      </c>
      <c r="I1330" s="12">
        <v>165362</v>
      </c>
      <c r="J1330" s="12">
        <f t="shared" si="52"/>
        <v>2232383</v>
      </c>
      <c r="K1330" s="4" t="s">
        <v>5649</v>
      </c>
      <c r="L1330" s="4" t="s">
        <v>5650</v>
      </c>
      <c r="M1330" t="s">
        <v>5833</v>
      </c>
      <c r="N1330" s="16">
        <f>+VLOOKUP(D1330,[1]Sheet1!C$391:J$438,6,0)</f>
        <v>2232383</v>
      </c>
      <c r="O1330" s="16">
        <f t="shared" si="53"/>
        <v>0</v>
      </c>
      <c r="P1330" s="1">
        <f>+VLOOKUP(D1330,[1]Sheet1!C$391:J$438,8,0)</f>
        <v>45509</v>
      </c>
    </row>
    <row r="1331" spans="1:16" hidden="1" x14ac:dyDescent="0.2">
      <c r="A1331" t="str">
        <f t="shared" ref="A1331" si="57">+RIGHT(F1331,20)</f>
        <v>RRS20240608882SG0256</v>
      </c>
      <c r="B1331" s="8">
        <v>45468</v>
      </c>
      <c r="C1331" s="4" t="s">
        <v>5682</v>
      </c>
      <c r="D1331" s="4">
        <f t="shared" si="54"/>
        <v>12877</v>
      </c>
      <c r="E1331" s="4" t="s">
        <v>5423</v>
      </c>
      <c r="F1331" s="4" t="s">
        <v>5705</v>
      </c>
      <c r="G1331" s="12">
        <v>-62637</v>
      </c>
      <c r="H1331" s="11" t="s">
        <v>548</v>
      </c>
      <c r="I1331" s="12">
        <v>-5011</v>
      </c>
      <c r="J1331" s="12">
        <f t="shared" si="52"/>
        <v>-67648</v>
      </c>
      <c r="K1331" s="4" t="s">
        <v>505</v>
      </c>
      <c r="L1331" s="4" t="s">
        <v>3537</v>
      </c>
      <c r="M1331" t="s">
        <v>5709</v>
      </c>
      <c r="N1331" s="16">
        <f>+VLOOKUP(D1331,[1]Sheet1!C$355:J$390,6,0)</f>
        <v>-67648</v>
      </c>
      <c r="O1331" s="16">
        <f t="shared" si="53"/>
        <v>0</v>
      </c>
      <c r="P1331" s="1">
        <f>+VLOOKUP(D1331,[1]Sheet1!C$355:J$390,8,0)</f>
        <v>45478</v>
      </c>
    </row>
    <row r="1332" spans="1:16" hidden="1" x14ac:dyDescent="0.2">
      <c r="B1332" s="8">
        <v>45468</v>
      </c>
      <c r="C1332" s="4" t="s">
        <v>5683</v>
      </c>
      <c r="D1332" s="4">
        <f t="shared" si="54"/>
        <v>30778</v>
      </c>
      <c r="E1332" s="4" t="s">
        <v>5431</v>
      </c>
      <c r="F1332" s="4" t="s">
        <v>5444</v>
      </c>
      <c r="G1332" s="12">
        <v>939555</v>
      </c>
      <c r="H1332" s="11" t="s">
        <v>548</v>
      </c>
      <c r="I1332" s="12">
        <v>75164</v>
      </c>
      <c r="J1332" s="12">
        <f t="shared" si="52"/>
        <v>1014719</v>
      </c>
      <c r="K1332" s="4" t="s">
        <v>2305</v>
      </c>
      <c r="L1332" s="4" t="s">
        <v>4010</v>
      </c>
      <c r="M1332" t="s">
        <v>5833</v>
      </c>
      <c r="N1332" s="16">
        <f>+VLOOKUP(D1332,[1]Sheet1!C$391:J$438,6,0)</f>
        <v>1014719</v>
      </c>
      <c r="O1332" s="16">
        <f t="shared" si="53"/>
        <v>0</v>
      </c>
      <c r="P1332" s="1">
        <f>+VLOOKUP(D1332,[1]Sheet1!C$391:J$438,8,0)</f>
        <v>45509</v>
      </c>
    </row>
    <row r="1333" spans="1:16" hidden="1" x14ac:dyDescent="0.2">
      <c r="B1333" s="8">
        <v>45468</v>
      </c>
      <c r="C1333" s="4" t="s">
        <v>5684</v>
      </c>
      <c r="D1333" s="4">
        <f t="shared" si="54"/>
        <v>30786</v>
      </c>
      <c r="E1333" s="4" t="s">
        <v>5431</v>
      </c>
      <c r="F1333" s="4" t="s">
        <v>5645</v>
      </c>
      <c r="G1333" s="12">
        <v>501096</v>
      </c>
      <c r="H1333" s="11" t="s">
        <v>548</v>
      </c>
      <c r="I1333" s="12">
        <v>40088</v>
      </c>
      <c r="J1333" s="12">
        <f t="shared" si="52"/>
        <v>541184</v>
      </c>
      <c r="K1333" s="4" t="s">
        <v>2719</v>
      </c>
      <c r="L1333" s="4" t="s">
        <v>1445</v>
      </c>
      <c r="M1333" t="s">
        <v>5833</v>
      </c>
      <c r="N1333" s="16">
        <f>+VLOOKUP(D1333,[1]Sheet1!C$391:J$438,6,0)</f>
        <v>541184</v>
      </c>
      <c r="O1333" s="16">
        <f t="shared" si="53"/>
        <v>0</v>
      </c>
      <c r="P1333" s="1">
        <f>+VLOOKUP(D1333,[1]Sheet1!C$391:J$438,8,0)</f>
        <v>45509</v>
      </c>
    </row>
    <row r="1334" spans="1:16" hidden="1" x14ac:dyDescent="0.2">
      <c r="B1334" s="8">
        <v>45469</v>
      </c>
      <c r="C1334" s="4" t="s">
        <v>5685</v>
      </c>
      <c r="D1334" s="4">
        <f t="shared" si="54"/>
        <v>30857</v>
      </c>
      <c r="E1334" s="4" t="s">
        <v>5431</v>
      </c>
      <c r="F1334" s="4" t="s">
        <v>5447</v>
      </c>
      <c r="G1334" s="12">
        <v>939555</v>
      </c>
      <c r="H1334" s="11" t="s">
        <v>548</v>
      </c>
      <c r="I1334" s="12">
        <v>75164</v>
      </c>
      <c r="J1334" s="12">
        <f t="shared" si="52"/>
        <v>1014719</v>
      </c>
      <c r="K1334" s="4" t="s">
        <v>1128</v>
      </c>
      <c r="L1334" s="4" t="s">
        <v>1611</v>
      </c>
      <c r="M1334" t="s">
        <v>5833</v>
      </c>
      <c r="N1334" s="16">
        <f>+VLOOKUP(D1334,[1]Sheet1!C$391:J$438,6,0)</f>
        <v>1014719</v>
      </c>
      <c r="O1334" s="16">
        <f t="shared" si="53"/>
        <v>0</v>
      </c>
      <c r="P1334" s="1">
        <f>+VLOOKUP(D1334,[1]Sheet1!C$391:J$438,8,0)</f>
        <v>45509</v>
      </c>
    </row>
    <row r="1335" spans="1:16" hidden="1" x14ac:dyDescent="0.2">
      <c r="B1335" s="8">
        <v>45469</v>
      </c>
      <c r="C1335" s="4" t="s">
        <v>5686</v>
      </c>
      <c r="D1335" s="4">
        <f t="shared" si="54"/>
        <v>30882</v>
      </c>
      <c r="E1335" s="4" t="s">
        <v>5431</v>
      </c>
      <c r="F1335" s="4" t="s">
        <v>2635</v>
      </c>
      <c r="G1335" s="12">
        <v>501096</v>
      </c>
      <c r="H1335" s="11" t="s">
        <v>548</v>
      </c>
      <c r="I1335" s="12">
        <v>40088</v>
      </c>
      <c r="J1335" s="12">
        <f t="shared" si="52"/>
        <v>541184</v>
      </c>
      <c r="K1335" s="4" t="s">
        <v>505</v>
      </c>
      <c r="L1335" s="4" t="s">
        <v>3537</v>
      </c>
      <c r="M1335" t="s">
        <v>5833</v>
      </c>
      <c r="N1335" s="16">
        <f>+VLOOKUP(D1335,[1]Sheet1!C$391:J$438,6,0)</f>
        <v>541184</v>
      </c>
      <c r="O1335" s="16">
        <f t="shared" si="53"/>
        <v>0</v>
      </c>
      <c r="P1335" s="1">
        <f>+VLOOKUP(D1335,[1]Sheet1!C$391:J$438,8,0)</f>
        <v>45509</v>
      </c>
    </row>
    <row r="1336" spans="1:16" hidden="1" x14ac:dyDescent="0.2">
      <c r="B1336" s="8">
        <v>45469</v>
      </c>
      <c r="C1336" s="4" t="s">
        <v>5687</v>
      </c>
      <c r="D1336" s="4">
        <f t="shared" si="54"/>
        <v>30883</v>
      </c>
      <c r="E1336" s="4" t="s">
        <v>5431</v>
      </c>
      <c r="F1336" s="4" t="s">
        <v>3352</v>
      </c>
      <c r="G1336" s="12">
        <v>501096</v>
      </c>
      <c r="H1336" s="11" t="s">
        <v>548</v>
      </c>
      <c r="I1336" s="12">
        <v>40088</v>
      </c>
      <c r="J1336" s="12">
        <f t="shared" si="52"/>
        <v>541184</v>
      </c>
      <c r="K1336" s="4" t="s">
        <v>505</v>
      </c>
      <c r="L1336" s="4" t="s">
        <v>3537</v>
      </c>
      <c r="M1336" t="s">
        <v>5833</v>
      </c>
      <c r="N1336" s="16">
        <f>+VLOOKUP(D1336,[1]Sheet1!C$391:J$438,6,0)</f>
        <v>541184</v>
      </c>
      <c r="O1336" s="16">
        <f t="shared" si="53"/>
        <v>0</v>
      </c>
      <c r="P1336" s="1">
        <f>+VLOOKUP(D1336,[1]Sheet1!C$391:J$438,8,0)</f>
        <v>45509</v>
      </c>
    </row>
    <row r="1337" spans="1:16" hidden="1" x14ac:dyDescent="0.2">
      <c r="B1337" s="8">
        <v>45470</v>
      </c>
      <c r="C1337" s="4" t="s">
        <v>5688</v>
      </c>
      <c r="D1337" s="4">
        <f t="shared" si="54"/>
        <v>30950</v>
      </c>
      <c r="E1337" s="4" t="s">
        <v>5431</v>
      </c>
      <c r="F1337" s="4" t="s">
        <v>5689</v>
      </c>
      <c r="G1337" s="12">
        <v>501096</v>
      </c>
      <c r="H1337" s="11" t="s">
        <v>548</v>
      </c>
      <c r="I1337" s="12">
        <v>40088</v>
      </c>
      <c r="J1337" s="12">
        <f t="shared" si="52"/>
        <v>541184</v>
      </c>
      <c r="K1337" s="4" t="s">
        <v>505</v>
      </c>
      <c r="L1337" s="4" t="s">
        <v>3537</v>
      </c>
      <c r="M1337" t="s">
        <v>5833</v>
      </c>
      <c r="N1337" s="16">
        <f>+VLOOKUP(D1337,[1]Sheet1!C$391:J$438,6,0)</f>
        <v>541184</v>
      </c>
      <c r="O1337" s="16">
        <f t="shared" si="53"/>
        <v>0</v>
      </c>
      <c r="P1337" s="1">
        <f>+VLOOKUP(D1337,[1]Sheet1!C$391:J$438,8,0)</f>
        <v>45509</v>
      </c>
    </row>
    <row r="1338" spans="1:16" hidden="1" x14ac:dyDescent="0.2">
      <c r="B1338" s="8">
        <v>45471</v>
      </c>
      <c r="C1338" s="4" t="s">
        <v>5690</v>
      </c>
      <c r="D1338" s="4">
        <f t="shared" si="54"/>
        <v>31772</v>
      </c>
      <c r="E1338" s="4" t="s">
        <v>5431</v>
      </c>
      <c r="F1338" s="4" t="s">
        <v>5609</v>
      </c>
      <c r="G1338" s="12">
        <v>501096</v>
      </c>
      <c r="H1338" s="11" t="s">
        <v>548</v>
      </c>
      <c r="I1338" s="12">
        <v>40088</v>
      </c>
      <c r="J1338" s="12">
        <f t="shared" si="52"/>
        <v>541184</v>
      </c>
      <c r="K1338" s="4" t="s">
        <v>2372</v>
      </c>
      <c r="L1338" s="4" t="s">
        <v>4418</v>
      </c>
      <c r="M1338" t="s">
        <v>5833</v>
      </c>
      <c r="N1338" s="16">
        <f>+VLOOKUP(D1338,[1]Sheet1!C$391:J$438,6,0)</f>
        <v>541184</v>
      </c>
      <c r="O1338" s="16">
        <f t="shared" si="53"/>
        <v>0</v>
      </c>
      <c r="P1338" s="1">
        <f>+VLOOKUP(D1338,[1]Sheet1!C$391:J$438,8,0)</f>
        <v>45509</v>
      </c>
    </row>
    <row r="1339" spans="1:16" hidden="1" x14ac:dyDescent="0.2">
      <c r="B1339" s="8">
        <v>45471</v>
      </c>
      <c r="C1339" s="4" t="s">
        <v>5691</v>
      </c>
      <c r="D1339" s="4">
        <f t="shared" si="54"/>
        <v>31773</v>
      </c>
      <c r="E1339" s="4" t="s">
        <v>5431</v>
      </c>
      <c r="F1339" s="4" t="s">
        <v>1358</v>
      </c>
      <c r="G1339" s="12">
        <v>626370</v>
      </c>
      <c r="H1339" s="11" t="s">
        <v>548</v>
      </c>
      <c r="I1339" s="12">
        <v>50110</v>
      </c>
      <c r="J1339" s="12">
        <f t="shared" si="52"/>
        <v>676480</v>
      </c>
      <c r="K1339" s="4" t="s">
        <v>2372</v>
      </c>
      <c r="L1339" s="4" t="s">
        <v>4418</v>
      </c>
      <c r="M1339" t="s">
        <v>5833</v>
      </c>
      <c r="N1339" s="16">
        <f>+VLOOKUP(D1339,[1]Sheet1!C$391:J$438,6,0)</f>
        <v>676480</v>
      </c>
      <c r="O1339" s="16">
        <f t="shared" si="53"/>
        <v>0</v>
      </c>
      <c r="P1339" s="1">
        <f>+VLOOKUP(D1339,[1]Sheet1!C$391:J$438,8,0)</f>
        <v>45509</v>
      </c>
    </row>
    <row r="1340" spans="1:16" hidden="1" x14ac:dyDescent="0.2">
      <c r="B1340" s="8">
        <v>45471</v>
      </c>
      <c r="C1340" s="4" t="s">
        <v>5692</v>
      </c>
      <c r="D1340" s="4">
        <f t="shared" si="54"/>
        <v>31774</v>
      </c>
      <c r="E1340" s="4" t="s">
        <v>5431</v>
      </c>
      <c r="F1340" s="4" t="s">
        <v>3183</v>
      </c>
      <c r="G1340" s="12">
        <v>501096</v>
      </c>
      <c r="H1340" s="11" t="s">
        <v>548</v>
      </c>
      <c r="I1340" s="12">
        <v>40088</v>
      </c>
      <c r="J1340" s="12">
        <f t="shared" si="52"/>
        <v>541184</v>
      </c>
      <c r="K1340" s="4" t="s">
        <v>2372</v>
      </c>
      <c r="L1340" s="4" t="s">
        <v>4418</v>
      </c>
      <c r="M1340" t="s">
        <v>5833</v>
      </c>
      <c r="N1340" s="16">
        <f>+VLOOKUP(D1340,[1]Sheet1!C$391:J$438,6,0)</f>
        <v>541184</v>
      </c>
      <c r="O1340" s="16">
        <f t="shared" si="53"/>
        <v>0</v>
      </c>
      <c r="P1340" s="1">
        <f>+VLOOKUP(D1340,[1]Sheet1!C$391:J$438,8,0)</f>
        <v>45509</v>
      </c>
    </row>
    <row r="1341" spans="1:16" hidden="1" x14ac:dyDescent="0.2">
      <c r="B1341" s="8">
        <v>45471</v>
      </c>
      <c r="C1341" s="4" t="s">
        <v>5693</v>
      </c>
      <c r="D1341" s="4">
        <f t="shared" si="54"/>
        <v>31788</v>
      </c>
      <c r="E1341" s="4" t="s">
        <v>5431</v>
      </c>
      <c r="F1341" s="4" t="s">
        <v>3392</v>
      </c>
      <c r="G1341" s="12">
        <v>501096</v>
      </c>
      <c r="H1341" s="11" t="s">
        <v>548</v>
      </c>
      <c r="I1341" s="12">
        <v>40088</v>
      </c>
      <c r="J1341" s="12">
        <f t="shared" si="52"/>
        <v>541184</v>
      </c>
      <c r="K1341" s="4" t="s">
        <v>505</v>
      </c>
      <c r="L1341" s="4" t="s">
        <v>3537</v>
      </c>
      <c r="M1341" t="s">
        <v>5833</v>
      </c>
      <c r="N1341" s="16">
        <f>+VLOOKUP(D1341,[1]Sheet1!C$391:J$438,6,0)</f>
        <v>541184</v>
      </c>
      <c r="O1341" s="16">
        <f t="shared" si="53"/>
        <v>0</v>
      </c>
      <c r="P1341" s="1">
        <f>+VLOOKUP(D1341,[1]Sheet1!C$391:J$438,8,0)</f>
        <v>45509</v>
      </c>
    </row>
    <row r="1342" spans="1:16" hidden="1" x14ac:dyDescent="0.2">
      <c r="B1342" s="8">
        <v>45472</v>
      </c>
      <c r="C1342" s="4" t="s">
        <v>5694</v>
      </c>
      <c r="D1342" s="4">
        <f t="shared" si="54"/>
        <v>32007</v>
      </c>
      <c r="E1342" s="4" t="s">
        <v>5431</v>
      </c>
      <c r="F1342" s="4" t="s">
        <v>5695</v>
      </c>
      <c r="G1342" s="12">
        <v>501096</v>
      </c>
      <c r="H1342" s="11" t="s">
        <v>548</v>
      </c>
      <c r="I1342" s="12">
        <v>40088</v>
      </c>
      <c r="J1342" s="12">
        <f t="shared" si="52"/>
        <v>541184</v>
      </c>
      <c r="K1342" s="4" t="s">
        <v>505</v>
      </c>
      <c r="L1342" s="4" t="s">
        <v>3537</v>
      </c>
      <c r="M1342" t="s">
        <v>5833</v>
      </c>
      <c r="N1342" s="16">
        <f>+VLOOKUP(D1342,[1]Sheet1!C$391:J$438,6,0)</f>
        <v>541184</v>
      </c>
      <c r="O1342" s="16">
        <f t="shared" si="53"/>
        <v>0</v>
      </c>
      <c r="P1342" s="1">
        <f>+VLOOKUP(D1342,[1]Sheet1!C$391:J$438,8,0)</f>
        <v>45509</v>
      </c>
    </row>
    <row r="1343" spans="1:16" hidden="1" x14ac:dyDescent="0.2">
      <c r="B1343" s="8">
        <v>45472</v>
      </c>
      <c r="C1343" s="4" t="s">
        <v>5696</v>
      </c>
      <c r="D1343" s="4">
        <f t="shared" si="54"/>
        <v>32008</v>
      </c>
      <c r="E1343" s="4" t="s">
        <v>5431</v>
      </c>
      <c r="F1343" s="4" t="s">
        <v>5026</v>
      </c>
      <c r="G1343" s="12">
        <v>400877</v>
      </c>
      <c r="H1343" s="11" t="s">
        <v>548</v>
      </c>
      <c r="I1343" s="12">
        <v>32070</v>
      </c>
      <c r="J1343" s="12">
        <f t="shared" si="52"/>
        <v>432947</v>
      </c>
      <c r="K1343" s="4" t="s">
        <v>505</v>
      </c>
      <c r="L1343" s="4" t="s">
        <v>3537</v>
      </c>
      <c r="M1343" t="s">
        <v>5833</v>
      </c>
      <c r="N1343" s="16">
        <f>+VLOOKUP(D1343,[1]Sheet1!C$391:J$438,6,0)</f>
        <v>432947</v>
      </c>
      <c r="O1343" s="16">
        <f t="shared" si="53"/>
        <v>0</v>
      </c>
      <c r="P1343" s="1">
        <f>+VLOOKUP(D1343,[1]Sheet1!C$391:J$438,8,0)</f>
        <v>45509</v>
      </c>
    </row>
    <row r="1344" spans="1:16" hidden="1" x14ac:dyDescent="0.2">
      <c r="B1344" s="8">
        <v>45472</v>
      </c>
      <c r="C1344" s="4" t="s">
        <v>5697</v>
      </c>
      <c r="D1344" s="4">
        <f t="shared" si="54"/>
        <v>32017</v>
      </c>
      <c r="E1344" s="4" t="s">
        <v>5431</v>
      </c>
      <c r="F1344" s="4" t="s">
        <v>5603</v>
      </c>
      <c r="G1344" s="12">
        <v>501096</v>
      </c>
      <c r="H1344" s="11" t="s">
        <v>548</v>
      </c>
      <c r="I1344" s="12">
        <v>40088</v>
      </c>
      <c r="J1344" s="12">
        <f t="shared" si="52"/>
        <v>541184</v>
      </c>
      <c r="K1344" s="4" t="s">
        <v>2719</v>
      </c>
      <c r="L1344" s="4" t="s">
        <v>1445</v>
      </c>
      <c r="M1344" t="s">
        <v>5833</v>
      </c>
      <c r="N1344" s="16">
        <f>+VLOOKUP(D1344,[1]Sheet1!C$391:J$438,6,0)</f>
        <v>541184</v>
      </c>
      <c r="O1344" s="16">
        <f t="shared" si="53"/>
        <v>0</v>
      </c>
      <c r="P1344" s="1">
        <f>+VLOOKUP(D1344,[1]Sheet1!C$391:J$438,8,0)</f>
        <v>45509</v>
      </c>
    </row>
    <row r="1345" spans="1:16" hidden="1" x14ac:dyDescent="0.2">
      <c r="A1345" t="str">
        <f t="shared" ref="A1345:A1347" si="58">+RIGHT(F1345,20)</f>
        <v>RRS20240621110BD7015</v>
      </c>
      <c r="B1345" s="8">
        <v>45473</v>
      </c>
      <c r="C1345" s="4" t="s">
        <v>5386</v>
      </c>
      <c r="D1345" s="4">
        <f t="shared" si="54"/>
        <v>97</v>
      </c>
      <c r="E1345" s="4" t="s">
        <v>5698</v>
      </c>
      <c r="F1345" s="4" t="s">
        <v>5706</v>
      </c>
      <c r="G1345" s="12">
        <v>-125274</v>
      </c>
      <c r="H1345" s="11" t="s">
        <v>548</v>
      </c>
      <c r="I1345" s="12">
        <v>-10022</v>
      </c>
      <c r="J1345" s="12">
        <f t="shared" si="52"/>
        <v>-135296</v>
      </c>
      <c r="K1345" s="4" t="s">
        <v>2719</v>
      </c>
      <c r="L1345" s="4" t="s">
        <v>1445</v>
      </c>
      <c r="M1345" t="s">
        <v>5833</v>
      </c>
      <c r="N1345" s="16" t="e">
        <f>+VLOOKUP(D1345,[1]Sheet1!C$391:J$438,6,0)</f>
        <v>#N/A</v>
      </c>
      <c r="O1345" s="16" t="e">
        <f t="shared" si="53"/>
        <v>#N/A</v>
      </c>
      <c r="P1345" s="1" t="e">
        <f>+VLOOKUP(D1345,[1]Sheet1!C$391:J$438,8,0)</f>
        <v>#N/A</v>
      </c>
    </row>
    <row r="1346" spans="1:16" hidden="1" x14ac:dyDescent="0.2">
      <c r="A1346" t="str">
        <f t="shared" si="58"/>
        <v>RRS20240610021CT5009</v>
      </c>
      <c r="B1346" s="8">
        <v>45473</v>
      </c>
      <c r="C1346" s="4" t="s">
        <v>5699</v>
      </c>
      <c r="D1346" s="4">
        <f t="shared" si="54"/>
        <v>282</v>
      </c>
      <c r="E1346" s="4" t="s">
        <v>5425</v>
      </c>
      <c r="F1346" s="4" t="s">
        <v>5707</v>
      </c>
      <c r="G1346" s="12">
        <v>-125274</v>
      </c>
      <c r="H1346" s="11" t="s">
        <v>548</v>
      </c>
      <c r="I1346" s="12">
        <v>-10022</v>
      </c>
      <c r="J1346" s="12">
        <f t="shared" si="52"/>
        <v>-135296</v>
      </c>
      <c r="K1346" s="4" t="s">
        <v>1585</v>
      </c>
      <c r="L1346" s="4" t="s">
        <v>4674</v>
      </c>
      <c r="M1346" t="s">
        <v>5833</v>
      </c>
      <c r="N1346" s="16" t="e">
        <f>+VLOOKUP(D1346,[1]Sheet1!C$391:J$438,6,0)</f>
        <v>#N/A</v>
      </c>
      <c r="O1346" s="16" t="e">
        <f t="shared" si="53"/>
        <v>#N/A</v>
      </c>
      <c r="P1346" s="1" t="e">
        <f>+VLOOKUP(D1346,[1]Sheet1!C$391:J$438,8,0)</f>
        <v>#N/A</v>
      </c>
    </row>
    <row r="1347" spans="1:16" hidden="1" x14ac:dyDescent="0.2">
      <c r="A1347" t="str">
        <f t="shared" si="58"/>
        <v>RRS20240617685SG0286</v>
      </c>
      <c r="B1347" s="8">
        <v>45473</v>
      </c>
      <c r="C1347" s="4" t="s">
        <v>5700</v>
      </c>
      <c r="D1347" s="4">
        <f t="shared" si="54"/>
        <v>13288</v>
      </c>
      <c r="E1347" s="4" t="s">
        <v>5423</v>
      </c>
      <c r="F1347" s="4" t="s">
        <v>5708</v>
      </c>
      <c r="G1347" s="12">
        <v>-313185</v>
      </c>
      <c r="H1347" s="11" t="s">
        <v>548</v>
      </c>
      <c r="I1347" s="12">
        <v>-25055</v>
      </c>
      <c r="J1347" s="12">
        <f t="shared" si="52"/>
        <v>-338240</v>
      </c>
      <c r="K1347" s="4" t="s">
        <v>505</v>
      </c>
      <c r="L1347" s="4" t="s">
        <v>3537</v>
      </c>
      <c r="M1347" t="s">
        <v>5709</v>
      </c>
      <c r="N1347" s="16">
        <f>+VLOOKUP(D1347,[1]Sheet1!C$355:J$390,6,0)</f>
        <v>-338240</v>
      </c>
      <c r="O1347" s="16">
        <f t="shared" si="53"/>
        <v>0</v>
      </c>
      <c r="P1347" s="1">
        <f>+VLOOKUP(D1347,[1]Sheet1!C$355:J$390,8,0)</f>
        <v>45478</v>
      </c>
    </row>
    <row r="1348" spans="1:16" hidden="1" x14ac:dyDescent="0.2">
      <c r="B1348" s="8">
        <v>45475</v>
      </c>
      <c r="C1348" s="4" t="s">
        <v>5710</v>
      </c>
      <c r="D1348" s="4">
        <f t="shared" si="54"/>
        <v>32203</v>
      </c>
      <c r="E1348" s="4" t="s">
        <v>5431</v>
      </c>
      <c r="F1348" s="4" t="s">
        <v>3074</v>
      </c>
      <c r="G1348" s="12">
        <v>400877</v>
      </c>
      <c r="H1348" s="11" t="s">
        <v>548</v>
      </c>
      <c r="I1348" s="12">
        <v>32070</v>
      </c>
      <c r="J1348" s="12">
        <f t="shared" si="52"/>
        <v>432947</v>
      </c>
      <c r="K1348" s="4" t="s">
        <v>505</v>
      </c>
      <c r="L1348" s="4" t="s">
        <v>3537</v>
      </c>
      <c r="M1348" t="s">
        <v>5924</v>
      </c>
      <c r="N1348" s="16">
        <f>+VLOOKUP(D1348,[1]Sheet1!C$439:J$524,6,0)</f>
        <v>432947</v>
      </c>
      <c r="O1348" s="16">
        <f t="shared" ref="O1348:O1411" si="59">+N1348-J1348</f>
        <v>0</v>
      </c>
      <c r="P1348" s="1">
        <f>+VLOOKUP(D1348,[1]Sheet1!C$439:J$524,8,0)</f>
        <v>45540</v>
      </c>
    </row>
    <row r="1349" spans="1:16" hidden="1" x14ac:dyDescent="0.2">
      <c r="B1349" s="8">
        <v>45475</v>
      </c>
      <c r="C1349" s="4" t="s">
        <v>5711</v>
      </c>
      <c r="D1349" s="4">
        <f t="shared" si="54"/>
        <v>32204</v>
      </c>
      <c r="E1349" s="4" t="s">
        <v>5431</v>
      </c>
      <c r="F1349" s="4" t="s">
        <v>5795</v>
      </c>
      <c r="G1349" s="12">
        <v>400877</v>
      </c>
      <c r="H1349" s="11" t="s">
        <v>548</v>
      </c>
      <c r="I1349" s="12">
        <v>32070</v>
      </c>
      <c r="J1349" s="12">
        <f t="shared" si="52"/>
        <v>432947</v>
      </c>
      <c r="K1349" s="4" t="s">
        <v>505</v>
      </c>
      <c r="L1349" s="4" t="s">
        <v>3537</v>
      </c>
      <c r="M1349" t="s">
        <v>5924</v>
      </c>
      <c r="N1349" s="16">
        <f>+VLOOKUP(D1349,[1]Sheet1!C$439:J$524,6,0)</f>
        <v>432947</v>
      </c>
      <c r="O1349" s="16">
        <f t="shared" si="59"/>
        <v>0</v>
      </c>
      <c r="P1349" s="1">
        <f>+VLOOKUP(D1349,[1]Sheet1!C$439:J$524,8,0)</f>
        <v>45540</v>
      </c>
    </row>
    <row r="1350" spans="1:16" hidden="1" x14ac:dyDescent="0.2">
      <c r="B1350" s="8">
        <v>45475</v>
      </c>
      <c r="C1350" s="4" t="s">
        <v>5712</v>
      </c>
      <c r="D1350" s="4">
        <f t="shared" si="54"/>
        <v>32207</v>
      </c>
      <c r="E1350" s="4" t="s">
        <v>5431</v>
      </c>
      <c r="F1350" s="4" t="s">
        <v>5796</v>
      </c>
      <c r="G1350" s="12">
        <v>400877</v>
      </c>
      <c r="H1350" s="11" t="s">
        <v>548</v>
      </c>
      <c r="I1350" s="12">
        <v>32070</v>
      </c>
      <c r="J1350" s="12">
        <f t="shared" si="52"/>
        <v>432947</v>
      </c>
      <c r="K1350" s="4" t="s">
        <v>505</v>
      </c>
      <c r="L1350" s="4" t="s">
        <v>3537</v>
      </c>
      <c r="M1350" t="s">
        <v>5924</v>
      </c>
      <c r="N1350" s="16">
        <f>+VLOOKUP(D1350,[1]Sheet1!C$439:J$524,6,0)</f>
        <v>432947</v>
      </c>
      <c r="O1350" s="16">
        <f t="shared" si="59"/>
        <v>0</v>
      </c>
      <c r="P1350" s="1">
        <f>+VLOOKUP(D1350,[1]Sheet1!C$439:J$524,8,0)</f>
        <v>45540</v>
      </c>
    </row>
    <row r="1351" spans="1:16" hidden="1" x14ac:dyDescent="0.2">
      <c r="B1351" s="8">
        <v>45475</v>
      </c>
      <c r="C1351" s="4" t="s">
        <v>5713</v>
      </c>
      <c r="D1351" s="4">
        <f t="shared" si="54"/>
        <v>32216</v>
      </c>
      <c r="E1351" s="4" t="s">
        <v>5431</v>
      </c>
      <c r="F1351" s="4" t="s">
        <v>5797</v>
      </c>
      <c r="G1351" s="12">
        <v>400877</v>
      </c>
      <c r="H1351" s="11" t="s">
        <v>548</v>
      </c>
      <c r="I1351" s="12">
        <v>32070</v>
      </c>
      <c r="J1351" s="12">
        <f t="shared" si="52"/>
        <v>432947</v>
      </c>
      <c r="K1351" s="4" t="s">
        <v>505</v>
      </c>
      <c r="L1351" s="4" t="s">
        <v>3537</v>
      </c>
      <c r="M1351" t="s">
        <v>5924</v>
      </c>
      <c r="N1351" s="16">
        <f>+VLOOKUP(D1351,[1]Sheet1!C$439:J$524,6,0)</f>
        <v>432947</v>
      </c>
      <c r="O1351" s="16">
        <f t="shared" si="59"/>
        <v>0</v>
      </c>
      <c r="P1351" s="1">
        <f>+VLOOKUP(D1351,[1]Sheet1!C$439:J$524,8,0)</f>
        <v>45540</v>
      </c>
    </row>
    <row r="1352" spans="1:16" hidden="1" x14ac:dyDescent="0.2">
      <c r="B1352" s="8">
        <v>45476</v>
      </c>
      <c r="C1352" s="4" t="s">
        <v>5714</v>
      </c>
      <c r="D1352" s="4">
        <f t="shared" si="54"/>
        <v>32287</v>
      </c>
      <c r="E1352" s="4" t="s">
        <v>5431</v>
      </c>
      <c r="F1352" s="4" t="s">
        <v>5607</v>
      </c>
      <c r="G1352" s="12">
        <v>501096</v>
      </c>
      <c r="H1352" s="11" t="s">
        <v>548</v>
      </c>
      <c r="I1352" s="12">
        <v>40088</v>
      </c>
      <c r="J1352" s="12">
        <f t="shared" si="52"/>
        <v>541184</v>
      </c>
      <c r="K1352" s="4" t="s">
        <v>505</v>
      </c>
      <c r="L1352" s="4" t="s">
        <v>3537</v>
      </c>
      <c r="M1352" t="s">
        <v>5924</v>
      </c>
      <c r="N1352" s="16">
        <f>+VLOOKUP(D1352,[1]Sheet1!C$439:J$524,6,0)</f>
        <v>541184</v>
      </c>
      <c r="O1352" s="16">
        <f t="shared" si="59"/>
        <v>0</v>
      </c>
      <c r="P1352" s="1">
        <f>+VLOOKUP(D1352,[1]Sheet1!C$439:J$524,8,0)</f>
        <v>45540</v>
      </c>
    </row>
    <row r="1353" spans="1:16" hidden="1" x14ac:dyDescent="0.2">
      <c r="B1353" s="8">
        <v>45476</v>
      </c>
      <c r="C1353" s="4" t="s">
        <v>5715</v>
      </c>
      <c r="D1353" s="4">
        <f t="shared" si="54"/>
        <v>32301</v>
      </c>
      <c r="E1353" s="4" t="s">
        <v>5431</v>
      </c>
      <c r="F1353" s="4" t="s">
        <v>3347</v>
      </c>
      <c r="G1353" s="12">
        <v>400877</v>
      </c>
      <c r="H1353" s="11" t="s">
        <v>548</v>
      </c>
      <c r="I1353" s="12">
        <v>32070</v>
      </c>
      <c r="J1353" s="12">
        <f t="shared" si="52"/>
        <v>432947</v>
      </c>
      <c r="K1353" s="4" t="s">
        <v>505</v>
      </c>
      <c r="L1353" s="4" t="s">
        <v>3537</v>
      </c>
      <c r="M1353" t="s">
        <v>5924</v>
      </c>
      <c r="N1353" s="16">
        <f>+VLOOKUP(D1353,[1]Sheet1!C$439:J$524,6,0)</f>
        <v>432947</v>
      </c>
      <c r="O1353" s="16">
        <f t="shared" si="59"/>
        <v>0</v>
      </c>
      <c r="P1353" s="1">
        <f>+VLOOKUP(D1353,[1]Sheet1!C$439:J$524,8,0)</f>
        <v>45540</v>
      </c>
    </row>
    <row r="1354" spans="1:16" hidden="1" x14ac:dyDescent="0.2">
      <c r="B1354" s="8">
        <v>45476</v>
      </c>
      <c r="C1354" s="4" t="s">
        <v>5716</v>
      </c>
      <c r="D1354" s="4">
        <f t="shared" si="54"/>
        <v>32346</v>
      </c>
      <c r="E1354" s="4" t="s">
        <v>5431</v>
      </c>
      <c r="F1354" s="4" t="s">
        <v>5572</v>
      </c>
      <c r="G1354" s="12">
        <v>400877</v>
      </c>
      <c r="H1354" s="11" t="s">
        <v>548</v>
      </c>
      <c r="I1354" s="12">
        <v>32070</v>
      </c>
      <c r="J1354" s="12">
        <f t="shared" si="52"/>
        <v>432947</v>
      </c>
      <c r="K1354" s="4" t="s">
        <v>505</v>
      </c>
      <c r="L1354" s="4" t="s">
        <v>3537</v>
      </c>
      <c r="M1354" t="s">
        <v>5924</v>
      </c>
      <c r="N1354" s="16">
        <f>+VLOOKUP(D1354,[1]Sheet1!C$439:J$524,6,0)</f>
        <v>432947</v>
      </c>
      <c r="O1354" s="16">
        <f t="shared" si="59"/>
        <v>0</v>
      </c>
      <c r="P1354" s="1">
        <f>+VLOOKUP(D1354,[1]Sheet1!C$439:J$524,8,0)</f>
        <v>45540</v>
      </c>
    </row>
    <row r="1355" spans="1:16" hidden="1" x14ac:dyDescent="0.2">
      <c r="B1355" s="8">
        <v>45476</v>
      </c>
      <c r="C1355" s="4" t="s">
        <v>5717</v>
      </c>
      <c r="D1355" s="4">
        <f t="shared" si="54"/>
        <v>32353</v>
      </c>
      <c r="E1355" s="4" t="s">
        <v>5431</v>
      </c>
      <c r="F1355" s="4" t="s">
        <v>3450</v>
      </c>
      <c r="G1355" s="12">
        <v>501096</v>
      </c>
      <c r="H1355" s="11" t="s">
        <v>548</v>
      </c>
      <c r="I1355" s="12">
        <v>40088</v>
      </c>
      <c r="J1355" s="12">
        <f t="shared" si="52"/>
        <v>541184</v>
      </c>
      <c r="K1355" s="4" t="s">
        <v>505</v>
      </c>
      <c r="L1355" s="4" t="s">
        <v>3537</v>
      </c>
      <c r="M1355" t="s">
        <v>5924</v>
      </c>
      <c r="N1355" s="16">
        <f>+VLOOKUP(D1355,[1]Sheet1!C$439:J$524,6,0)</f>
        <v>541184</v>
      </c>
      <c r="O1355" s="16">
        <f t="shared" si="59"/>
        <v>0</v>
      </c>
      <c r="P1355" s="1">
        <f>+VLOOKUP(D1355,[1]Sheet1!C$439:J$524,8,0)</f>
        <v>45540</v>
      </c>
    </row>
    <row r="1356" spans="1:16" hidden="1" x14ac:dyDescent="0.2">
      <c r="B1356" s="8" t="s">
        <v>5718</v>
      </c>
      <c r="C1356" s="4" t="s">
        <v>5719</v>
      </c>
      <c r="D1356" s="4">
        <f t="shared" si="54"/>
        <v>32347</v>
      </c>
      <c r="E1356" s="4" t="s">
        <v>5431</v>
      </c>
      <c r="F1356" s="4" t="s">
        <v>581</v>
      </c>
      <c r="G1356" s="12">
        <v>751644</v>
      </c>
      <c r="H1356" s="11" t="s">
        <v>548</v>
      </c>
      <c r="I1356" s="12">
        <v>60132</v>
      </c>
      <c r="J1356" s="12">
        <f>+G1356+I1356</f>
        <v>811776</v>
      </c>
      <c r="K1356" s="4" t="s">
        <v>1585</v>
      </c>
      <c r="L1356" s="4" t="s">
        <v>4674</v>
      </c>
      <c r="M1356" t="s">
        <v>5924</v>
      </c>
      <c r="N1356" s="16">
        <f>+VLOOKUP(D1356,[1]Sheet1!C$439:J$524,6,0)</f>
        <v>811776</v>
      </c>
      <c r="O1356" s="16">
        <f t="shared" si="59"/>
        <v>0</v>
      </c>
      <c r="P1356" s="1">
        <f>+VLOOKUP(D1356,[1]Sheet1!C$439:J$524,8,0)</f>
        <v>45540</v>
      </c>
    </row>
    <row r="1357" spans="1:16" hidden="1" x14ac:dyDescent="0.2">
      <c r="B1357" s="8">
        <v>45477</v>
      </c>
      <c r="C1357" s="4" t="s">
        <v>5720</v>
      </c>
      <c r="D1357" s="4">
        <f t="shared" si="54"/>
        <v>32475</v>
      </c>
      <c r="E1357" s="4" t="s">
        <v>5431</v>
      </c>
      <c r="F1357" s="4" t="s">
        <v>5603</v>
      </c>
      <c r="G1357" s="12">
        <v>400877</v>
      </c>
      <c r="H1357" s="11" t="s">
        <v>548</v>
      </c>
      <c r="I1357" s="12">
        <v>32070</v>
      </c>
      <c r="J1357" s="12">
        <f t="shared" si="52"/>
        <v>432947</v>
      </c>
      <c r="K1357" s="4" t="s">
        <v>2719</v>
      </c>
      <c r="L1357" s="4" t="s">
        <v>1445</v>
      </c>
      <c r="M1357" t="s">
        <v>5924</v>
      </c>
      <c r="N1357" s="16">
        <f>+VLOOKUP(D1357,[1]Sheet1!C$439:J$524,6,0)</f>
        <v>432947</v>
      </c>
      <c r="O1357" s="16">
        <f t="shared" si="59"/>
        <v>0</v>
      </c>
      <c r="P1357" s="1">
        <f>+VLOOKUP(D1357,[1]Sheet1!C$439:J$524,8,0)</f>
        <v>45540</v>
      </c>
    </row>
    <row r="1358" spans="1:16" hidden="1" x14ac:dyDescent="0.2">
      <c r="B1358" s="8">
        <v>45477</v>
      </c>
      <c r="C1358" s="4" t="s">
        <v>5721</v>
      </c>
      <c r="D1358" s="4">
        <f t="shared" si="54"/>
        <v>32477</v>
      </c>
      <c r="E1358" s="4" t="s">
        <v>5431</v>
      </c>
      <c r="F1358" s="4" t="s">
        <v>2808</v>
      </c>
      <c r="G1358" s="12">
        <v>501096</v>
      </c>
      <c r="H1358" s="11" t="s">
        <v>548</v>
      </c>
      <c r="I1358" s="12">
        <v>40088</v>
      </c>
      <c r="J1358" s="12">
        <f t="shared" si="52"/>
        <v>541184</v>
      </c>
      <c r="K1358" s="4" t="s">
        <v>2719</v>
      </c>
      <c r="L1358" s="4" t="s">
        <v>1445</v>
      </c>
      <c r="M1358" t="s">
        <v>5924</v>
      </c>
      <c r="N1358" s="16">
        <f>+VLOOKUP(D1358,[1]Sheet1!C$439:J$524,6,0)</f>
        <v>541184</v>
      </c>
      <c r="O1358" s="16">
        <f t="shared" si="59"/>
        <v>0</v>
      </c>
      <c r="P1358" s="1">
        <f>+VLOOKUP(D1358,[1]Sheet1!C$439:J$524,8,0)</f>
        <v>45540</v>
      </c>
    </row>
    <row r="1359" spans="1:16" hidden="1" x14ac:dyDescent="0.2">
      <c r="B1359" s="8">
        <v>45479</v>
      </c>
      <c r="C1359" s="4" t="s">
        <v>5722</v>
      </c>
      <c r="D1359" s="4">
        <f t="shared" si="54"/>
        <v>33667</v>
      </c>
      <c r="E1359" s="4" t="s">
        <v>5431</v>
      </c>
      <c r="F1359" s="4" t="s">
        <v>5542</v>
      </c>
      <c r="G1359" s="12">
        <v>501096</v>
      </c>
      <c r="H1359" s="11" t="s">
        <v>548</v>
      </c>
      <c r="I1359" s="12">
        <v>40088</v>
      </c>
      <c r="J1359" s="12">
        <f t="shared" si="52"/>
        <v>541184</v>
      </c>
      <c r="K1359" s="4" t="s">
        <v>505</v>
      </c>
      <c r="L1359" s="4" t="s">
        <v>3537</v>
      </c>
      <c r="M1359" t="s">
        <v>5924</v>
      </c>
      <c r="N1359" s="16">
        <f>+VLOOKUP(D1359,[1]Sheet1!C$439:J$524,6,0)</f>
        <v>541184</v>
      </c>
      <c r="O1359" s="16">
        <f t="shared" si="59"/>
        <v>0</v>
      </c>
      <c r="P1359" s="1">
        <f>+VLOOKUP(D1359,[1]Sheet1!C$439:J$524,8,0)</f>
        <v>45540</v>
      </c>
    </row>
    <row r="1360" spans="1:16" hidden="1" x14ac:dyDescent="0.2">
      <c r="B1360" s="8">
        <v>45479</v>
      </c>
      <c r="C1360" s="4" t="s">
        <v>5723</v>
      </c>
      <c r="D1360" s="4">
        <f t="shared" si="54"/>
        <v>33697</v>
      </c>
      <c r="E1360" s="4" t="s">
        <v>5431</v>
      </c>
      <c r="F1360" s="4" t="s">
        <v>5497</v>
      </c>
      <c r="G1360" s="12">
        <v>400877</v>
      </c>
      <c r="H1360" s="11" t="s">
        <v>548</v>
      </c>
      <c r="I1360" s="12">
        <v>32070</v>
      </c>
      <c r="J1360" s="12">
        <f t="shared" si="52"/>
        <v>432947</v>
      </c>
      <c r="K1360" s="4" t="s">
        <v>505</v>
      </c>
      <c r="L1360" s="4" t="s">
        <v>3537</v>
      </c>
      <c r="M1360" t="s">
        <v>5924</v>
      </c>
      <c r="N1360" s="16">
        <f>+VLOOKUP(D1360,[1]Sheet1!C$439:J$524,6,0)</f>
        <v>432947</v>
      </c>
      <c r="O1360" s="16">
        <f t="shared" si="59"/>
        <v>0</v>
      </c>
      <c r="P1360" s="1">
        <f>+VLOOKUP(D1360,[1]Sheet1!C$439:J$524,8,0)</f>
        <v>45540</v>
      </c>
    </row>
    <row r="1361" spans="2:16" hidden="1" x14ac:dyDescent="0.2">
      <c r="B1361" s="8">
        <v>45481</v>
      </c>
      <c r="C1361" s="4" t="s">
        <v>5724</v>
      </c>
      <c r="D1361" s="4">
        <f t="shared" si="54"/>
        <v>33865</v>
      </c>
      <c r="E1361" s="4" t="s">
        <v>5431</v>
      </c>
      <c r="F1361" s="4" t="s">
        <v>5444</v>
      </c>
      <c r="G1361" s="12">
        <v>751644</v>
      </c>
      <c r="H1361" s="11" t="s">
        <v>548</v>
      </c>
      <c r="I1361" s="12">
        <v>60132</v>
      </c>
      <c r="J1361" s="12">
        <f t="shared" si="52"/>
        <v>811776</v>
      </c>
      <c r="K1361" s="4" t="s">
        <v>2305</v>
      </c>
      <c r="L1361" s="4" t="s">
        <v>4010</v>
      </c>
      <c r="M1361" t="s">
        <v>5924</v>
      </c>
      <c r="N1361" s="16">
        <f>+VLOOKUP(D1361,[1]Sheet1!C$439:J$524,6,0)</f>
        <v>811776</v>
      </c>
      <c r="O1361" s="16">
        <f t="shared" si="59"/>
        <v>0</v>
      </c>
      <c r="P1361" s="1">
        <f>+VLOOKUP(D1361,[1]Sheet1!C$439:J$524,8,0)</f>
        <v>45540</v>
      </c>
    </row>
    <row r="1362" spans="2:16" hidden="1" x14ac:dyDescent="0.2">
      <c r="B1362" s="8">
        <v>45483</v>
      </c>
      <c r="C1362" s="4" t="s">
        <v>5725</v>
      </c>
      <c r="D1362" s="4">
        <f t="shared" si="54"/>
        <v>34015</v>
      </c>
      <c r="E1362" s="4" t="s">
        <v>5431</v>
      </c>
      <c r="F1362" s="4" t="s">
        <v>3392</v>
      </c>
      <c r="G1362" s="12">
        <v>400877</v>
      </c>
      <c r="H1362" s="11" t="s">
        <v>548</v>
      </c>
      <c r="I1362" s="12">
        <v>32070</v>
      </c>
      <c r="J1362" s="12">
        <f t="shared" ref="J1362:J1425" si="60">+G1362+I1362</f>
        <v>432947</v>
      </c>
      <c r="K1362" s="4" t="s">
        <v>505</v>
      </c>
      <c r="L1362" s="4" t="s">
        <v>3537</v>
      </c>
      <c r="M1362" t="s">
        <v>5924</v>
      </c>
      <c r="N1362" s="16">
        <f>+VLOOKUP(D1362,[1]Sheet1!C$439:J$524,6,0)</f>
        <v>432947</v>
      </c>
      <c r="O1362" s="16">
        <f t="shared" si="59"/>
        <v>0</v>
      </c>
      <c r="P1362" s="1">
        <f>+VLOOKUP(D1362,[1]Sheet1!C$439:J$524,8,0)</f>
        <v>45540</v>
      </c>
    </row>
    <row r="1363" spans="2:16" hidden="1" x14ac:dyDescent="0.2">
      <c r="B1363" s="8">
        <v>45483</v>
      </c>
      <c r="C1363" s="4" t="s">
        <v>5726</v>
      </c>
      <c r="D1363" s="4">
        <f t="shared" ref="D1363:D1426" si="61">0+C1363</f>
        <v>34054</v>
      </c>
      <c r="E1363" s="4" t="s">
        <v>5431</v>
      </c>
      <c r="F1363" s="4" t="s">
        <v>5798</v>
      </c>
      <c r="G1363" s="12">
        <v>400877</v>
      </c>
      <c r="H1363" s="11" t="s">
        <v>548</v>
      </c>
      <c r="I1363" s="12">
        <v>32070</v>
      </c>
      <c r="J1363" s="12">
        <f t="shared" si="60"/>
        <v>432947</v>
      </c>
      <c r="K1363" s="4" t="s">
        <v>505</v>
      </c>
      <c r="L1363" s="4" t="s">
        <v>3537</v>
      </c>
      <c r="M1363" t="s">
        <v>5924</v>
      </c>
      <c r="N1363" s="16">
        <f>+VLOOKUP(D1363,[1]Sheet1!C$439:J$524,6,0)</f>
        <v>432947</v>
      </c>
      <c r="O1363" s="16">
        <f t="shared" si="59"/>
        <v>0</v>
      </c>
      <c r="P1363" s="1">
        <f>+VLOOKUP(D1363,[1]Sheet1!C$439:J$524,8,0)</f>
        <v>45540</v>
      </c>
    </row>
    <row r="1364" spans="2:16" hidden="1" x14ac:dyDescent="0.2">
      <c r="B1364" s="8">
        <v>45483</v>
      </c>
      <c r="C1364" s="4" t="s">
        <v>5727</v>
      </c>
      <c r="D1364" s="4">
        <f t="shared" si="61"/>
        <v>34055</v>
      </c>
      <c r="E1364" s="4" t="s">
        <v>5431</v>
      </c>
      <c r="F1364" s="4" t="s">
        <v>5026</v>
      </c>
      <c r="G1364" s="12">
        <v>400877</v>
      </c>
      <c r="H1364" s="11" t="s">
        <v>548</v>
      </c>
      <c r="I1364" s="12">
        <v>32070</v>
      </c>
      <c r="J1364" s="12">
        <f t="shared" si="60"/>
        <v>432947</v>
      </c>
      <c r="K1364" s="4" t="s">
        <v>505</v>
      </c>
      <c r="L1364" s="4" t="s">
        <v>3537</v>
      </c>
      <c r="M1364" t="s">
        <v>5924</v>
      </c>
      <c r="N1364" s="16">
        <f>+VLOOKUP(D1364,[1]Sheet1!C$439:J$524,6,0)</f>
        <v>432947</v>
      </c>
      <c r="O1364" s="16">
        <f t="shared" si="59"/>
        <v>0</v>
      </c>
      <c r="P1364" s="1">
        <f>+VLOOKUP(D1364,[1]Sheet1!C$439:J$524,8,0)</f>
        <v>45540</v>
      </c>
    </row>
    <row r="1365" spans="2:16" hidden="1" x14ac:dyDescent="0.2">
      <c r="B1365" s="8">
        <v>45483</v>
      </c>
      <c r="C1365" s="4" t="s">
        <v>5728</v>
      </c>
      <c r="D1365" s="4">
        <f t="shared" si="61"/>
        <v>34091</v>
      </c>
      <c r="E1365" s="4" t="s">
        <v>5431</v>
      </c>
      <c r="F1365" s="4" t="s">
        <v>5648</v>
      </c>
      <c r="G1365" s="12">
        <v>1002192</v>
      </c>
      <c r="H1365" s="11" t="s">
        <v>548</v>
      </c>
      <c r="I1365" s="12">
        <v>80175</v>
      </c>
      <c r="J1365" s="12">
        <f t="shared" si="60"/>
        <v>1082367</v>
      </c>
      <c r="K1365" s="4" t="s">
        <v>5649</v>
      </c>
      <c r="L1365" s="4" t="s">
        <v>5650</v>
      </c>
      <c r="M1365" t="s">
        <v>5924</v>
      </c>
      <c r="N1365" s="16">
        <f>+VLOOKUP(D1365,[1]Sheet1!C$439:J$524,6,0)</f>
        <v>1082367</v>
      </c>
      <c r="O1365" s="16">
        <f t="shared" si="59"/>
        <v>0</v>
      </c>
      <c r="P1365" s="1">
        <f>+VLOOKUP(D1365,[1]Sheet1!C$439:J$524,8,0)</f>
        <v>45540</v>
      </c>
    </row>
    <row r="1366" spans="2:16" hidden="1" x14ac:dyDescent="0.2">
      <c r="B1366" s="8">
        <v>45484</v>
      </c>
      <c r="C1366" s="4" t="s">
        <v>5729</v>
      </c>
      <c r="D1366" s="4">
        <f t="shared" si="61"/>
        <v>34204</v>
      </c>
      <c r="E1366" s="4" t="s">
        <v>5431</v>
      </c>
      <c r="F1366" s="4" t="s">
        <v>2670</v>
      </c>
      <c r="G1366" s="12">
        <v>400877</v>
      </c>
      <c r="H1366" s="11" t="s">
        <v>548</v>
      </c>
      <c r="I1366" s="12">
        <v>32070</v>
      </c>
      <c r="J1366" s="12">
        <f t="shared" si="60"/>
        <v>432947</v>
      </c>
      <c r="K1366" s="4" t="s">
        <v>505</v>
      </c>
      <c r="L1366" s="4" t="s">
        <v>3537</v>
      </c>
      <c r="M1366" t="s">
        <v>5924</v>
      </c>
      <c r="N1366" s="16">
        <f>+VLOOKUP(D1366,[1]Sheet1!C$439:J$524,6,0)</f>
        <v>432947</v>
      </c>
      <c r="O1366" s="16">
        <f t="shared" si="59"/>
        <v>0</v>
      </c>
      <c r="P1366" s="1">
        <f>+VLOOKUP(D1366,[1]Sheet1!C$439:J$524,8,0)</f>
        <v>45540</v>
      </c>
    </row>
    <row r="1367" spans="2:16" hidden="1" x14ac:dyDescent="0.2">
      <c r="B1367" s="8">
        <v>45484</v>
      </c>
      <c r="C1367" s="4" t="s">
        <v>5730</v>
      </c>
      <c r="D1367" s="4">
        <f t="shared" si="61"/>
        <v>34273</v>
      </c>
      <c r="E1367" s="4" t="s">
        <v>5431</v>
      </c>
      <c r="F1367" s="4" t="s">
        <v>3352</v>
      </c>
      <c r="G1367" s="12">
        <v>400877</v>
      </c>
      <c r="H1367" s="11" t="s">
        <v>548</v>
      </c>
      <c r="I1367" s="12">
        <v>32070</v>
      </c>
      <c r="J1367" s="12">
        <f t="shared" si="60"/>
        <v>432947</v>
      </c>
      <c r="K1367" s="4" t="s">
        <v>505</v>
      </c>
      <c r="L1367" s="4" t="s">
        <v>3537</v>
      </c>
      <c r="M1367" t="s">
        <v>5924</v>
      </c>
      <c r="N1367" s="16">
        <f>+VLOOKUP(D1367,[1]Sheet1!C$439:J$524,6,0)</f>
        <v>432947</v>
      </c>
      <c r="O1367" s="16">
        <f t="shared" si="59"/>
        <v>0</v>
      </c>
      <c r="P1367" s="1">
        <f>+VLOOKUP(D1367,[1]Sheet1!C$439:J$524,8,0)</f>
        <v>45540</v>
      </c>
    </row>
    <row r="1368" spans="2:16" hidden="1" x14ac:dyDescent="0.2">
      <c r="B1368" s="8">
        <v>45484</v>
      </c>
      <c r="C1368" s="4" t="s">
        <v>5731</v>
      </c>
      <c r="D1368" s="4">
        <f t="shared" si="61"/>
        <v>34630</v>
      </c>
      <c r="E1368" s="4" t="s">
        <v>5431</v>
      </c>
      <c r="F1368" s="4" t="s">
        <v>5799</v>
      </c>
      <c r="G1368" s="12">
        <v>400877</v>
      </c>
      <c r="H1368" s="11" t="s">
        <v>548</v>
      </c>
      <c r="I1368" s="12">
        <v>32070</v>
      </c>
      <c r="J1368" s="12">
        <f t="shared" si="60"/>
        <v>432947</v>
      </c>
      <c r="K1368" s="4" t="s">
        <v>505</v>
      </c>
      <c r="L1368" s="4" t="s">
        <v>3537</v>
      </c>
      <c r="M1368" t="s">
        <v>5924</v>
      </c>
      <c r="N1368" s="16">
        <f>+VLOOKUP(D1368,[1]Sheet1!C$439:J$524,6,0)</f>
        <v>432947</v>
      </c>
      <c r="O1368" s="16">
        <f t="shared" si="59"/>
        <v>0</v>
      </c>
      <c r="P1368" s="1">
        <f>+VLOOKUP(D1368,[1]Sheet1!C$439:J$524,8,0)</f>
        <v>45540</v>
      </c>
    </row>
    <row r="1369" spans="2:16" hidden="1" x14ac:dyDescent="0.2">
      <c r="B1369" s="8">
        <v>45485</v>
      </c>
      <c r="C1369" s="4" t="s">
        <v>5732</v>
      </c>
      <c r="D1369" s="4">
        <f t="shared" si="61"/>
        <v>35102</v>
      </c>
      <c r="E1369" s="4" t="s">
        <v>5431</v>
      </c>
      <c r="F1369" s="4" t="s">
        <v>3138</v>
      </c>
      <c r="G1369" s="12">
        <v>400877</v>
      </c>
      <c r="H1369" s="11" t="s">
        <v>548</v>
      </c>
      <c r="I1369" s="12">
        <v>32070</v>
      </c>
      <c r="J1369" s="12">
        <f t="shared" si="60"/>
        <v>432947</v>
      </c>
      <c r="K1369" s="4" t="s">
        <v>505</v>
      </c>
      <c r="L1369" s="4" t="s">
        <v>3537</v>
      </c>
      <c r="M1369" t="s">
        <v>5924</v>
      </c>
      <c r="N1369" s="16">
        <f>+VLOOKUP(D1369,[1]Sheet1!C$439:J$524,6,0)</f>
        <v>432947</v>
      </c>
      <c r="O1369" s="16">
        <f t="shared" si="59"/>
        <v>0</v>
      </c>
      <c r="P1369" s="1">
        <f>+VLOOKUP(D1369,[1]Sheet1!C$439:J$524,8,0)</f>
        <v>45540</v>
      </c>
    </row>
    <row r="1370" spans="2:16" hidden="1" x14ac:dyDescent="0.2">
      <c r="B1370" s="8">
        <v>45485</v>
      </c>
      <c r="C1370" s="4" t="s">
        <v>5733</v>
      </c>
      <c r="D1370" s="4">
        <f t="shared" si="61"/>
        <v>35110</v>
      </c>
      <c r="E1370" s="4" t="s">
        <v>5431</v>
      </c>
      <c r="F1370" s="4" t="s">
        <v>5800</v>
      </c>
      <c r="G1370" s="12">
        <v>751644</v>
      </c>
      <c r="H1370" s="11" t="s">
        <v>548</v>
      </c>
      <c r="I1370" s="12">
        <v>60132</v>
      </c>
      <c r="J1370" s="12">
        <f t="shared" si="60"/>
        <v>811776</v>
      </c>
      <c r="K1370" s="4" t="s">
        <v>5649</v>
      </c>
      <c r="L1370" s="4" t="s">
        <v>5650</v>
      </c>
      <c r="M1370" t="s">
        <v>5924</v>
      </c>
      <c r="N1370" s="16">
        <f>+VLOOKUP(D1370,[1]Sheet1!C$439:J$524,6,0)</f>
        <v>811776</v>
      </c>
      <c r="O1370" s="16">
        <f t="shared" si="59"/>
        <v>0</v>
      </c>
      <c r="P1370" s="1">
        <f>+VLOOKUP(D1370,[1]Sheet1!C$439:J$524,8,0)</f>
        <v>45540</v>
      </c>
    </row>
    <row r="1371" spans="2:16" hidden="1" x14ac:dyDescent="0.2">
      <c r="B1371" s="8">
        <v>45486</v>
      </c>
      <c r="C1371" s="4" t="s">
        <v>5734</v>
      </c>
      <c r="D1371" s="4">
        <f t="shared" si="61"/>
        <v>35234</v>
      </c>
      <c r="E1371" s="4" t="s">
        <v>5431</v>
      </c>
      <c r="F1371" s="4" t="s">
        <v>5026</v>
      </c>
      <c r="G1371" s="12">
        <v>400877</v>
      </c>
      <c r="H1371" s="11" t="s">
        <v>548</v>
      </c>
      <c r="I1371" s="12">
        <v>32070</v>
      </c>
      <c r="J1371" s="12">
        <f t="shared" si="60"/>
        <v>432947</v>
      </c>
      <c r="K1371" s="4" t="s">
        <v>505</v>
      </c>
      <c r="L1371" s="4" t="s">
        <v>3537</v>
      </c>
      <c r="M1371" t="s">
        <v>5924</v>
      </c>
      <c r="N1371" s="16">
        <f>+VLOOKUP(D1371,[1]Sheet1!C$439:J$524,6,0)</f>
        <v>432947</v>
      </c>
      <c r="O1371" s="16">
        <f t="shared" si="59"/>
        <v>0</v>
      </c>
      <c r="P1371" s="1">
        <f>+VLOOKUP(D1371,[1]Sheet1!C$439:J$524,8,0)</f>
        <v>45540</v>
      </c>
    </row>
    <row r="1372" spans="2:16" hidden="1" x14ac:dyDescent="0.2">
      <c r="B1372" s="8">
        <v>45486</v>
      </c>
      <c r="C1372" s="4" t="s">
        <v>5735</v>
      </c>
      <c r="D1372" s="4">
        <f t="shared" si="61"/>
        <v>35242</v>
      </c>
      <c r="E1372" s="4" t="s">
        <v>5431</v>
      </c>
      <c r="F1372" s="4" t="s">
        <v>5607</v>
      </c>
      <c r="G1372" s="12">
        <v>400877</v>
      </c>
      <c r="H1372" s="11" t="s">
        <v>548</v>
      </c>
      <c r="I1372" s="12">
        <v>32070</v>
      </c>
      <c r="J1372" s="12">
        <f t="shared" si="60"/>
        <v>432947</v>
      </c>
      <c r="K1372" s="4" t="s">
        <v>505</v>
      </c>
      <c r="L1372" s="4" t="s">
        <v>3537</v>
      </c>
      <c r="M1372" t="s">
        <v>5924</v>
      </c>
      <c r="N1372" s="16">
        <f>+VLOOKUP(D1372,[1]Sheet1!C$439:J$524,6,0)</f>
        <v>432947</v>
      </c>
      <c r="O1372" s="16">
        <f t="shared" si="59"/>
        <v>0</v>
      </c>
      <c r="P1372" s="1">
        <f>+VLOOKUP(D1372,[1]Sheet1!C$439:J$524,8,0)</f>
        <v>45540</v>
      </c>
    </row>
    <row r="1373" spans="2:16" hidden="1" x14ac:dyDescent="0.2">
      <c r="B1373" s="8">
        <v>45486</v>
      </c>
      <c r="C1373" s="4" t="s">
        <v>5736</v>
      </c>
      <c r="D1373" s="4">
        <f t="shared" si="61"/>
        <v>35281</v>
      </c>
      <c r="E1373" s="4" t="s">
        <v>5431</v>
      </c>
      <c r="F1373" s="4" t="s">
        <v>5801</v>
      </c>
      <c r="G1373" s="12">
        <v>400877</v>
      </c>
      <c r="H1373" s="11" t="s">
        <v>548</v>
      </c>
      <c r="I1373" s="12">
        <v>32070</v>
      </c>
      <c r="J1373" s="12">
        <f t="shared" si="60"/>
        <v>432947</v>
      </c>
      <c r="K1373" s="4" t="s">
        <v>505</v>
      </c>
      <c r="L1373" s="4" t="s">
        <v>3537</v>
      </c>
      <c r="M1373" t="s">
        <v>5924</v>
      </c>
      <c r="N1373" s="16">
        <f>+VLOOKUP(D1373,[1]Sheet1!C$439:J$524,6,0)</f>
        <v>432947</v>
      </c>
      <c r="O1373" s="16">
        <f t="shared" si="59"/>
        <v>0</v>
      </c>
      <c r="P1373" s="1">
        <f>+VLOOKUP(D1373,[1]Sheet1!C$439:J$524,8,0)</f>
        <v>45540</v>
      </c>
    </row>
    <row r="1374" spans="2:16" hidden="1" x14ac:dyDescent="0.2">
      <c r="B1374" s="8">
        <v>45489</v>
      </c>
      <c r="C1374" s="4" t="s">
        <v>5737</v>
      </c>
      <c r="D1374" s="4">
        <f t="shared" si="61"/>
        <v>35381</v>
      </c>
      <c r="E1374" s="4" t="s">
        <v>5431</v>
      </c>
      <c r="F1374" s="4" t="s">
        <v>5802</v>
      </c>
      <c r="G1374" s="12">
        <v>400877</v>
      </c>
      <c r="H1374" s="11" t="s">
        <v>548</v>
      </c>
      <c r="I1374" s="12">
        <v>32070</v>
      </c>
      <c r="J1374" s="12">
        <f t="shared" si="60"/>
        <v>432947</v>
      </c>
      <c r="K1374" s="4" t="s">
        <v>505</v>
      </c>
      <c r="L1374" s="4" t="s">
        <v>3537</v>
      </c>
      <c r="M1374" t="s">
        <v>5924</v>
      </c>
      <c r="N1374" s="16">
        <f>+VLOOKUP(D1374,[1]Sheet1!C$439:J$524,6,0)</f>
        <v>432947</v>
      </c>
      <c r="O1374" s="16">
        <f t="shared" si="59"/>
        <v>0</v>
      </c>
      <c r="P1374" s="1">
        <f>+VLOOKUP(D1374,[1]Sheet1!C$439:J$524,8,0)</f>
        <v>45540</v>
      </c>
    </row>
    <row r="1375" spans="2:16" hidden="1" x14ac:dyDescent="0.2">
      <c r="B1375" s="8">
        <v>45489</v>
      </c>
      <c r="C1375" s="4" t="s">
        <v>5738</v>
      </c>
      <c r="D1375" s="4">
        <f t="shared" si="61"/>
        <v>35382</v>
      </c>
      <c r="E1375" s="4" t="s">
        <v>5431</v>
      </c>
      <c r="F1375" s="4" t="s">
        <v>5803</v>
      </c>
      <c r="G1375" s="12">
        <v>400877</v>
      </c>
      <c r="H1375" s="11" t="s">
        <v>548</v>
      </c>
      <c r="I1375" s="12">
        <v>32070</v>
      </c>
      <c r="J1375" s="12">
        <f t="shared" si="60"/>
        <v>432947</v>
      </c>
      <c r="K1375" s="4" t="s">
        <v>505</v>
      </c>
      <c r="L1375" s="4" t="s">
        <v>3537</v>
      </c>
      <c r="M1375" t="s">
        <v>5924</v>
      </c>
      <c r="N1375" s="16">
        <f>+VLOOKUP(D1375,[1]Sheet1!C$439:J$524,6,0)</f>
        <v>432947</v>
      </c>
      <c r="O1375" s="16">
        <f t="shared" si="59"/>
        <v>0</v>
      </c>
      <c r="P1375" s="1">
        <f>+VLOOKUP(D1375,[1]Sheet1!C$439:J$524,8,0)</f>
        <v>45540</v>
      </c>
    </row>
    <row r="1376" spans="2:16" hidden="1" x14ac:dyDescent="0.2">
      <c r="B1376" s="8">
        <v>45489</v>
      </c>
      <c r="C1376" s="4" t="s">
        <v>5739</v>
      </c>
      <c r="D1376" s="4">
        <f t="shared" si="61"/>
        <v>35409</v>
      </c>
      <c r="E1376" s="4" t="s">
        <v>5431</v>
      </c>
      <c r="F1376" s="4" t="s">
        <v>5796</v>
      </c>
      <c r="G1376" s="12">
        <v>400877</v>
      </c>
      <c r="H1376" s="11" t="s">
        <v>548</v>
      </c>
      <c r="I1376" s="12">
        <v>32070</v>
      </c>
      <c r="J1376" s="12">
        <f t="shared" si="60"/>
        <v>432947</v>
      </c>
      <c r="K1376" s="4" t="s">
        <v>505</v>
      </c>
      <c r="L1376" s="4" t="s">
        <v>3537</v>
      </c>
      <c r="M1376" t="s">
        <v>5924</v>
      </c>
      <c r="N1376" s="16">
        <f>+VLOOKUP(D1376,[1]Sheet1!C$439:J$524,6,0)</f>
        <v>432947</v>
      </c>
      <c r="O1376" s="16">
        <f t="shared" si="59"/>
        <v>0</v>
      </c>
      <c r="P1376" s="1">
        <f>+VLOOKUP(D1376,[1]Sheet1!C$439:J$524,8,0)</f>
        <v>45540</v>
      </c>
    </row>
    <row r="1377" spans="1:16" hidden="1" x14ac:dyDescent="0.2">
      <c r="B1377" s="8">
        <v>45489</v>
      </c>
      <c r="C1377" s="4" t="s">
        <v>5740</v>
      </c>
      <c r="D1377" s="4">
        <f t="shared" si="61"/>
        <v>35410</v>
      </c>
      <c r="E1377" s="4" t="s">
        <v>5431</v>
      </c>
      <c r="F1377" s="4" t="s">
        <v>5542</v>
      </c>
      <c r="G1377" s="12">
        <v>501096</v>
      </c>
      <c r="H1377" s="11" t="s">
        <v>548</v>
      </c>
      <c r="I1377" s="12">
        <v>40088</v>
      </c>
      <c r="J1377" s="12">
        <f t="shared" si="60"/>
        <v>541184</v>
      </c>
      <c r="K1377" s="4" t="s">
        <v>505</v>
      </c>
      <c r="L1377" s="4" t="s">
        <v>3537</v>
      </c>
      <c r="M1377" t="s">
        <v>5924</v>
      </c>
      <c r="N1377" s="16">
        <f>+VLOOKUP(D1377,[1]Sheet1!C$439:J$524,6,0)</f>
        <v>541184</v>
      </c>
      <c r="O1377" s="16">
        <f t="shared" si="59"/>
        <v>0</v>
      </c>
      <c r="P1377" s="1">
        <f>+VLOOKUP(D1377,[1]Sheet1!C$439:J$524,8,0)</f>
        <v>45540</v>
      </c>
    </row>
    <row r="1378" spans="1:16" hidden="1" x14ac:dyDescent="0.2">
      <c r="A1378" t="str">
        <f t="shared" ref="A1378:A1380" si="62">+RIGHT(F1378,20)</f>
        <v>RRS20240708460CT5022</v>
      </c>
      <c r="B1378" s="8">
        <v>45490</v>
      </c>
      <c r="C1378" s="4" t="s">
        <v>5533</v>
      </c>
      <c r="D1378" s="4">
        <f t="shared" si="61"/>
        <v>62</v>
      </c>
      <c r="E1378" s="4" t="s">
        <v>5671</v>
      </c>
      <c r="F1378" s="4" t="s">
        <v>5804</v>
      </c>
      <c r="G1378" s="12">
        <v>-187911</v>
      </c>
      <c r="H1378" s="11" t="s">
        <v>548</v>
      </c>
      <c r="I1378" s="12">
        <v>-15033</v>
      </c>
      <c r="J1378" s="12">
        <f t="shared" si="60"/>
        <v>-202944</v>
      </c>
      <c r="K1378" s="4" t="s">
        <v>1643</v>
      </c>
      <c r="L1378" s="4" t="s">
        <v>2259</v>
      </c>
      <c r="M1378" t="s">
        <v>5833</v>
      </c>
      <c r="N1378" s="16" t="e">
        <f>+VLOOKUP(D1378,[1]Sheet1!C$391:J$438,6,0)</f>
        <v>#N/A</v>
      </c>
      <c r="O1378" s="16" t="e">
        <f t="shared" si="59"/>
        <v>#N/A</v>
      </c>
      <c r="P1378" s="1" t="e">
        <f>+VLOOKUP(D1378,[1]Sheet1!C$391:J$438,8,0)</f>
        <v>#N/A</v>
      </c>
    </row>
    <row r="1379" spans="1:16" hidden="1" x14ac:dyDescent="0.2">
      <c r="A1379" t="str">
        <f t="shared" si="62"/>
        <v>RRS20240628641BD7016</v>
      </c>
      <c r="B1379" s="8">
        <v>45490</v>
      </c>
      <c r="C1379" s="4" t="s">
        <v>5741</v>
      </c>
      <c r="D1379" s="4">
        <f t="shared" si="61"/>
        <v>148</v>
      </c>
      <c r="E1379" s="4" t="s">
        <v>5427</v>
      </c>
      <c r="F1379" s="4" t="s">
        <v>5805</v>
      </c>
      <c r="G1379" s="12">
        <v>-62637</v>
      </c>
      <c r="H1379" s="11" t="s">
        <v>548</v>
      </c>
      <c r="I1379" s="12">
        <v>-5011</v>
      </c>
      <c r="J1379" s="12">
        <f t="shared" si="60"/>
        <v>-67648</v>
      </c>
      <c r="K1379" s="4" t="s">
        <v>2372</v>
      </c>
      <c r="L1379" s="4" t="s">
        <v>4418</v>
      </c>
      <c r="M1379" t="s">
        <v>5833</v>
      </c>
      <c r="N1379" s="16" t="e">
        <f>+VLOOKUP(D1379,[1]Sheet1!C$391:J$438,6,0)</f>
        <v>#N/A</v>
      </c>
      <c r="O1379" s="16" t="e">
        <f t="shared" si="59"/>
        <v>#N/A</v>
      </c>
      <c r="P1379" s="1" t="e">
        <f>+VLOOKUP(D1379,[1]Sheet1!C$391:J$438,8,0)</f>
        <v>#N/A</v>
      </c>
    </row>
    <row r="1380" spans="1:16" hidden="1" x14ac:dyDescent="0.2">
      <c r="A1380" t="str">
        <f t="shared" si="62"/>
        <v>RRS20240709602CT5001</v>
      </c>
      <c r="B1380" s="8">
        <v>45490</v>
      </c>
      <c r="C1380" s="4" t="s">
        <v>5742</v>
      </c>
      <c r="D1380" s="4">
        <f t="shared" si="61"/>
        <v>302</v>
      </c>
      <c r="E1380" s="4" t="s">
        <v>5425</v>
      </c>
      <c r="F1380" s="4" t="s">
        <v>5806</v>
      </c>
      <c r="G1380" s="12">
        <v>-62637</v>
      </c>
      <c r="H1380" s="11" t="s">
        <v>548</v>
      </c>
      <c r="I1380" s="12">
        <v>-5011</v>
      </c>
      <c r="J1380" s="12">
        <f t="shared" si="60"/>
        <v>-67648</v>
      </c>
      <c r="K1380" s="4" t="s">
        <v>1585</v>
      </c>
      <c r="L1380" s="4" t="s">
        <v>4674</v>
      </c>
      <c r="M1380" t="s">
        <v>5833</v>
      </c>
      <c r="N1380" s="16" t="e">
        <f>+VLOOKUP(D1380,[1]Sheet1!C$391:J$438,6,0)</f>
        <v>#N/A</v>
      </c>
      <c r="O1380" s="16" t="e">
        <f t="shared" si="59"/>
        <v>#N/A</v>
      </c>
      <c r="P1380" s="1" t="e">
        <f>+VLOOKUP(D1380,[1]Sheet1!C$391:J$438,8,0)</f>
        <v>#N/A</v>
      </c>
    </row>
    <row r="1381" spans="1:16" hidden="1" x14ac:dyDescent="0.2">
      <c r="B1381" s="8">
        <v>45491</v>
      </c>
      <c r="C1381" s="4" t="s">
        <v>5743</v>
      </c>
      <c r="D1381" s="4">
        <f t="shared" si="61"/>
        <v>35612</v>
      </c>
      <c r="E1381" s="4" t="s">
        <v>5431</v>
      </c>
      <c r="F1381" s="4" t="s">
        <v>5444</v>
      </c>
      <c r="G1381" s="12">
        <v>751644</v>
      </c>
      <c r="H1381" s="11" t="s">
        <v>548</v>
      </c>
      <c r="I1381" s="12">
        <v>60132</v>
      </c>
      <c r="J1381" s="12">
        <f t="shared" si="60"/>
        <v>811776</v>
      </c>
      <c r="K1381" s="4" t="s">
        <v>2305</v>
      </c>
      <c r="L1381" s="4" t="s">
        <v>4010</v>
      </c>
      <c r="M1381" t="s">
        <v>5924</v>
      </c>
      <c r="N1381" s="16">
        <f>+VLOOKUP(D1381,[1]Sheet1!C$439:J$524,6,0)</f>
        <v>811776</v>
      </c>
      <c r="O1381" s="16">
        <f t="shared" si="59"/>
        <v>0</v>
      </c>
      <c r="P1381" s="1">
        <f>+VLOOKUP(D1381,[1]Sheet1!C$439:J$524,8,0)</f>
        <v>45540</v>
      </c>
    </row>
    <row r="1382" spans="1:16" hidden="1" x14ac:dyDescent="0.2">
      <c r="B1382" s="8">
        <v>45491</v>
      </c>
      <c r="C1382" s="4" t="s">
        <v>5744</v>
      </c>
      <c r="D1382" s="4">
        <f t="shared" si="61"/>
        <v>36333</v>
      </c>
      <c r="E1382" s="4" t="s">
        <v>5431</v>
      </c>
      <c r="F1382" s="4" t="s">
        <v>5493</v>
      </c>
      <c r="G1382" s="12">
        <v>400877</v>
      </c>
      <c r="H1382" s="11" t="s">
        <v>548</v>
      </c>
      <c r="I1382" s="12">
        <v>32070</v>
      </c>
      <c r="J1382" s="12">
        <f t="shared" si="60"/>
        <v>432947</v>
      </c>
      <c r="K1382" s="4" t="s">
        <v>2719</v>
      </c>
      <c r="L1382" s="4" t="s">
        <v>1445</v>
      </c>
      <c r="M1382" t="s">
        <v>5924</v>
      </c>
      <c r="N1382" s="16">
        <f>+VLOOKUP(D1382,[1]Sheet1!C$439:J$524,6,0)</f>
        <v>432947</v>
      </c>
      <c r="O1382" s="16">
        <f t="shared" si="59"/>
        <v>0</v>
      </c>
      <c r="P1382" s="1">
        <f>+VLOOKUP(D1382,[1]Sheet1!C$439:J$524,8,0)</f>
        <v>45540</v>
      </c>
    </row>
    <row r="1383" spans="1:16" hidden="1" x14ac:dyDescent="0.2">
      <c r="B1383" s="8">
        <v>45491</v>
      </c>
      <c r="C1383" s="4" t="s">
        <v>5745</v>
      </c>
      <c r="D1383" s="4">
        <f t="shared" si="61"/>
        <v>36463</v>
      </c>
      <c r="E1383" s="4" t="s">
        <v>5431</v>
      </c>
      <c r="F1383" s="4" t="s">
        <v>4215</v>
      </c>
      <c r="G1383" s="12">
        <v>400877</v>
      </c>
      <c r="H1383" s="11" t="s">
        <v>548</v>
      </c>
      <c r="I1383" s="12">
        <v>32070</v>
      </c>
      <c r="J1383" s="12">
        <f t="shared" si="60"/>
        <v>432947</v>
      </c>
      <c r="K1383" s="4" t="s">
        <v>505</v>
      </c>
      <c r="L1383" s="4" t="s">
        <v>3537</v>
      </c>
      <c r="M1383" t="s">
        <v>5924</v>
      </c>
      <c r="N1383" s="16">
        <f>+VLOOKUP(D1383,[1]Sheet1!C$439:J$524,6,0)</f>
        <v>432947</v>
      </c>
      <c r="O1383" s="16">
        <f t="shared" si="59"/>
        <v>0</v>
      </c>
      <c r="P1383" s="1">
        <f>+VLOOKUP(D1383,[1]Sheet1!C$439:J$524,8,0)</f>
        <v>45540</v>
      </c>
    </row>
    <row r="1384" spans="1:16" hidden="1" x14ac:dyDescent="0.2">
      <c r="B1384" s="8" t="s">
        <v>5746</v>
      </c>
      <c r="C1384" s="4" t="s">
        <v>5747</v>
      </c>
      <c r="D1384" s="4">
        <f t="shared" si="61"/>
        <v>35611</v>
      </c>
      <c r="E1384" s="4" t="s">
        <v>5431</v>
      </c>
      <c r="F1384" s="4" t="s">
        <v>5807</v>
      </c>
      <c r="G1384" s="12">
        <v>801754</v>
      </c>
      <c r="H1384" s="11" t="s">
        <v>548</v>
      </c>
      <c r="I1384" s="12">
        <v>64140</v>
      </c>
      <c r="J1384" s="12">
        <f t="shared" si="60"/>
        <v>865894</v>
      </c>
      <c r="K1384" s="4" t="s">
        <v>2305</v>
      </c>
      <c r="L1384" s="4" t="s">
        <v>4010</v>
      </c>
      <c r="M1384" t="s">
        <v>5924</v>
      </c>
      <c r="N1384" s="16">
        <f>+VLOOKUP(D1384,[1]Sheet1!C$439:J$524,6,0)</f>
        <v>865894</v>
      </c>
      <c r="O1384" s="16">
        <f t="shared" si="59"/>
        <v>0</v>
      </c>
      <c r="P1384" s="1">
        <f>+VLOOKUP(D1384,[1]Sheet1!C$439:J$524,8,0)</f>
        <v>45540</v>
      </c>
    </row>
    <row r="1385" spans="1:16" hidden="1" x14ac:dyDescent="0.2">
      <c r="A1385" t="str">
        <f t="shared" ref="A1385" si="63">+RIGHT(F1385,20)</f>
        <v>RRS20240716444SG0291</v>
      </c>
      <c r="B1385" s="8">
        <v>45492</v>
      </c>
      <c r="C1385" s="4" t="s">
        <v>5748</v>
      </c>
      <c r="D1385" s="4">
        <f t="shared" si="61"/>
        <v>14664</v>
      </c>
      <c r="E1385" s="4" t="s">
        <v>5423</v>
      </c>
      <c r="F1385" s="4" t="s">
        <v>5808</v>
      </c>
      <c r="G1385" s="12">
        <v>-62637</v>
      </c>
      <c r="H1385" s="11" t="s">
        <v>548</v>
      </c>
      <c r="I1385" s="12">
        <v>-5011</v>
      </c>
      <c r="J1385" s="12">
        <f t="shared" si="60"/>
        <v>-67648</v>
      </c>
      <c r="K1385" s="4" t="s">
        <v>505</v>
      </c>
      <c r="L1385" s="4" t="s">
        <v>3537</v>
      </c>
      <c r="M1385" t="s">
        <v>5833</v>
      </c>
      <c r="N1385" s="16" t="e">
        <f>+VLOOKUP(D1385,[1]Sheet1!C$391:J$438,6,0)</f>
        <v>#N/A</v>
      </c>
      <c r="O1385" s="16" t="e">
        <f t="shared" si="59"/>
        <v>#N/A</v>
      </c>
      <c r="P1385" s="1" t="e">
        <f>+VLOOKUP(D1385,[1]Sheet1!C$391:J$438,8,0)</f>
        <v>#N/A</v>
      </c>
    </row>
    <row r="1386" spans="1:16" hidden="1" x14ac:dyDescent="0.2">
      <c r="B1386" s="8">
        <v>45493</v>
      </c>
      <c r="C1386" s="4" t="s">
        <v>5749</v>
      </c>
      <c r="D1386" s="4">
        <f t="shared" si="61"/>
        <v>36859</v>
      </c>
      <c r="E1386" s="4" t="s">
        <v>5431</v>
      </c>
      <c r="F1386" s="4" t="s">
        <v>5809</v>
      </c>
      <c r="G1386" s="12">
        <v>400877</v>
      </c>
      <c r="H1386" s="11" t="s">
        <v>548</v>
      </c>
      <c r="I1386" s="12">
        <v>32070</v>
      </c>
      <c r="J1386" s="12">
        <f t="shared" si="60"/>
        <v>432947</v>
      </c>
      <c r="K1386" s="4" t="s">
        <v>505</v>
      </c>
      <c r="L1386" s="4" t="s">
        <v>3537</v>
      </c>
      <c r="M1386" t="s">
        <v>5924</v>
      </c>
      <c r="N1386" s="16">
        <f>+VLOOKUP(D1386,[1]Sheet1!C$439:J$524,6,0)</f>
        <v>432947</v>
      </c>
      <c r="O1386" s="16">
        <f t="shared" si="59"/>
        <v>0</v>
      </c>
      <c r="P1386" s="1">
        <f>+VLOOKUP(D1386,[1]Sheet1!C$439:J$524,8,0)</f>
        <v>45540</v>
      </c>
    </row>
    <row r="1387" spans="1:16" hidden="1" x14ac:dyDescent="0.2">
      <c r="B1387" s="8">
        <v>45495</v>
      </c>
      <c r="C1387" s="4" t="s">
        <v>5750</v>
      </c>
      <c r="D1387" s="4">
        <f t="shared" si="61"/>
        <v>36879</v>
      </c>
      <c r="E1387" s="4" t="s">
        <v>5431</v>
      </c>
      <c r="F1387" s="4" t="s">
        <v>5810</v>
      </c>
      <c r="G1387" s="12">
        <v>400877</v>
      </c>
      <c r="H1387" s="11" t="s">
        <v>548</v>
      </c>
      <c r="I1387" s="12">
        <v>32070</v>
      </c>
      <c r="J1387" s="12">
        <f t="shared" si="60"/>
        <v>432947</v>
      </c>
      <c r="K1387" s="4" t="s">
        <v>505</v>
      </c>
      <c r="L1387" s="4" t="s">
        <v>3537</v>
      </c>
      <c r="M1387" t="s">
        <v>5924</v>
      </c>
      <c r="N1387" s="16">
        <f>+VLOOKUP(D1387,[1]Sheet1!C$439:J$524,6,0)</f>
        <v>432947</v>
      </c>
      <c r="O1387" s="16">
        <f t="shared" si="59"/>
        <v>0</v>
      </c>
      <c r="P1387" s="1">
        <f>+VLOOKUP(D1387,[1]Sheet1!C$439:J$524,8,0)</f>
        <v>45540</v>
      </c>
    </row>
    <row r="1388" spans="1:16" hidden="1" x14ac:dyDescent="0.2">
      <c r="B1388" s="8">
        <v>45495</v>
      </c>
      <c r="C1388" s="4" t="s">
        <v>5751</v>
      </c>
      <c r="D1388" s="4">
        <f t="shared" si="61"/>
        <v>36891</v>
      </c>
      <c r="E1388" s="4" t="s">
        <v>5431</v>
      </c>
      <c r="F1388" s="4" t="s">
        <v>5811</v>
      </c>
      <c r="G1388" s="12">
        <v>400877</v>
      </c>
      <c r="H1388" s="11" t="s">
        <v>548</v>
      </c>
      <c r="I1388" s="12">
        <v>32070</v>
      </c>
      <c r="J1388" s="12">
        <f t="shared" si="60"/>
        <v>432947</v>
      </c>
      <c r="K1388" s="4" t="s">
        <v>505</v>
      </c>
      <c r="L1388" s="4" t="s">
        <v>3537</v>
      </c>
      <c r="M1388" t="s">
        <v>5924</v>
      </c>
      <c r="N1388" s="16">
        <f>+VLOOKUP(D1388,[1]Sheet1!C$439:J$524,6,0)</f>
        <v>432947</v>
      </c>
      <c r="O1388" s="16">
        <f t="shared" si="59"/>
        <v>0</v>
      </c>
      <c r="P1388" s="1">
        <f>+VLOOKUP(D1388,[1]Sheet1!C$439:J$524,8,0)</f>
        <v>45540</v>
      </c>
    </row>
    <row r="1389" spans="1:16" hidden="1" x14ac:dyDescent="0.2">
      <c r="B1389" s="8">
        <v>45495</v>
      </c>
      <c r="C1389" s="4" t="s">
        <v>5752</v>
      </c>
      <c r="D1389" s="4">
        <f t="shared" si="61"/>
        <v>36892</v>
      </c>
      <c r="E1389" s="4" t="s">
        <v>5431</v>
      </c>
      <c r="F1389" s="4" t="s">
        <v>4016</v>
      </c>
      <c r="G1389" s="12">
        <v>400877</v>
      </c>
      <c r="H1389" s="11" t="s">
        <v>548</v>
      </c>
      <c r="I1389" s="12">
        <v>32070</v>
      </c>
      <c r="J1389" s="12">
        <f t="shared" si="60"/>
        <v>432947</v>
      </c>
      <c r="K1389" s="4" t="s">
        <v>505</v>
      </c>
      <c r="L1389" s="4" t="s">
        <v>3537</v>
      </c>
      <c r="M1389" t="s">
        <v>5924</v>
      </c>
      <c r="N1389" s="16">
        <f>+VLOOKUP(D1389,[1]Sheet1!C$439:J$524,6,0)</f>
        <v>432947</v>
      </c>
      <c r="O1389" s="16">
        <f t="shared" si="59"/>
        <v>0</v>
      </c>
      <c r="P1389" s="1">
        <f>+VLOOKUP(D1389,[1]Sheet1!C$439:J$524,8,0)</f>
        <v>45540</v>
      </c>
    </row>
    <row r="1390" spans="1:16" hidden="1" x14ac:dyDescent="0.2">
      <c r="B1390" s="8">
        <v>45495</v>
      </c>
      <c r="C1390" s="4" t="s">
        <v>5753</v>
      </c>
      <c r="D1390" s="4">
        <f t="shared" si="61"/>
        <v>36906</v>
      </c>
      <c r="E1390" s="4" t="s">
        <v>5431</v>
      </c>
      <c r="F1390" s="4" t="s">
        <v>5812</v>
      </c>
      <c r="G1390" s="12">
        <v>400877</v>
      </c>
      <c r="H1390" s="11" t="s">
        <v>548</v>
      </c>
      <c r="I1390" s="12">
        <v>32070</v>
      </c>
      <c r="J1390" s="12">
        <f t="shared" si="60"/>
        <v>432947</v>
      </c>
      <c r="K1390" s="4" t="s">
        <v>505</v>
      </c>
      <c r="L1390" s="4" t="s">
        <v>3537</v>
      </c>
      <c r="M1390" t="s">
        <v>5924</v>
      </c>
      <c r="N1390" s="16">
        <f>+VLOOKUP(D1390,[1]Sheet1!C$439:J$524,6,0)</f>
        <v>432947</v>
      </c>
      <c r="O1390" s="16">
        <f t="shared" si="59"/>
        <v>0</v>
      </c>
      <c r="P1390" s="1">
        <f>+VLOOKUP(D1390,[1]Sheet1!C$439:J$524,8,0)</f>
        <v>45540</v>
      </c>
    </row>
    <row r="1391" spans="1:16" hidden="1" x14ac:dyDescent="0.2">
      <c r="B1391" s="8">
        <v>45495</v>
      </c>
      <c r="C1391" s="4" t="s">
        <v>5754</v>
      </c>
      <c r="D1391" s="4">
        <f t="shared" si="61"/>
        <v>36907</v>
      </c>
      <c r="E1391" s="4" t="s">
        <v>5431</v>
      </c>
      <c r="F1391" s="4" t="s">
        <v>299</v>
      </c>
      <c r="G1391" s="12">
        <v>400877</v>
      </c>
      <c r="H1391" s="11" t="s">
        <v>548</v>
      </c>
      <c r="I1391" s="12">
        <v>32070</v>
      </c>
      <c r="J1391" s="12">
        <f t="shared" si="60"/>
        <v>432947</v>
      </c>
      <c r="K1391" s="4" t="s">
        <v>505</v>
      </c>
      <c r="L1391" s="4" t="s">
        <v>3537</v>
      </c>
      <c r="M1391" t="s">
        <v>5924</v>
      </c>
      <c r="N1391" s="16">
        <f>+VLOOKUP(D1391,[1]Sheet1!C$439:J$524,6,0)</f>
        <v>432947</v>
      </c>
      <c r="O1391" s="16">
        <f t="shared" si="59"/>
        <v>0</v>
      </c>
      <c r="P1391" s="1">
        <f>+VLOOKUP(D1391,[1]Sheet1!C$439:J$524,8,0)</f>
        <v>45540</v>
      </c>
    </row>
    <row r="1392" spans="1:16" hidden="1" x14ac:dyDescent="0.2">
      <c r="B1392" s="8">
        <v>45495</v>
      </c>
      <c r="C1392" s="4" t="s">
        <v>5755</v>
      </c>
      <c r="D1392" s="4">
        <f t="shared" si="61"/>
        <v>36911</v>
      </c>
      <c r="E1392" s="4" t="s">
        <v>5431</v>
      </c>
      <c r="F1392" s="4" t="s">
        <v>5813</v>
      </c>
      <c r="G1392" s="12">
        <v>400877</v>
      </c>
      <c r="H1392" s="11" t="s">
        <v>548</v>
      </c>
      <c r="I1392" s="12">
        <v>32070</v>
      </c>
      <c r="J1392" s="12">
        <f t="shared" si="60"/>
        <v>432947</v>
      </c>
      <c r="K1392" s="4" t="s">
        <v>505</v>
      </c>
      <c r="L1392" s="4" t="s">
        <v>3537</v>
      </c>
      <c r="M1392" t="s">
        <v>5924</v>
      </c>
      <c r="N1392" s="16">
        <f>+VLOOKUP(D1392,[1]Sheet1!C$439:J$524,6,0)</f>
        <v>432947</v>
      </c>
      <c r="O1392" s="16">
        <f t="shared" si="59"/>
        <v>0</v>
      </c>
      <c r="P1392" s="1">
        <f>+VLOOKUP(D1392,[1]Sheet1!C$439:J$524,8,0)</f>
        <v>45540</v>
      </c>
    </row>
    <row r="1393" spans="2:16" hidden="1" x14ac:dyDescent="0.2">
      <c r="B1393" s="8">
        <v>45496</v>
      </c>
      <c r="C1393" s="4" t="s">
        <v>5756</v>
      </c>
      <c r="D1393" s="4">
        <f t="shared" si="61"/>
        <v>36971</v>
      </c>
      <c r="E1393" s="4" t="s">
        <v>5431</v>
      </c>
      <c r="F1393" s="4" t="s">
        <v>5607</v>
      </c>
      <c r="G1393" s="12">
        <v>501096</v>
      </c>
      <c r="H1393" s="11" t="s">
        <v>548</v>
      </c>
      <c r="I1393" s="12">
        <v>40088</v>
      </c>
      <c r="J1393" s="12">
        <f t="shared" si="60"/>
        <v>541184</v>
      </c>
      <c r="K1393" s="4" t="s">
        <v>505</v>
      </c>
      <c r="L1393" s="4" t="s">
        <v>3537</v>
      </c>
      <c r="M1393" t="s">
        <v>5924</v>
      </c>
      <c r="N1393" s="16">
        <f>+VLOOKUP(D1393,[1]Sheet1!C$439:J$524,6,0)</f>
        <v>541184</v>
      </c>
      <c r="O1393" s="16">
        <f t="shared" si="59"/>
        <v>0</v>
      </c>
      <c r="P1393" s="1">
        <f>+VLOOKUP(D1393,[1]Sheet1!C$439:J$524,8,0)</f>
        <v>45540</v>
      </c>
    </row>
    <row r="1394" spans="2:16" hidden="1" x14ac:dyDescent="0.2">
      <c r="B1394" s="8">
        <v>45496</v>
      </c>
      <c r="C1394" s="4" t="s">
        <v>5757</v>
      </c>
      <c r="D1394" s="4">
        <f t="shared" si="61"/>
        <v>36980</v>
      </c>
      <c r="E1394" s="4" t="s">
        <v>5431</v>
      </c>
      <c r="F1394" s="4" t="s">
        <v>5814</v>
      </c>
      <c r="G1394" s="12">
        <v>501096</v>
      </c>
      <c r="H1394" s="11" t="s">
        <v>548</v>
      </c>
      <c r="I1394" s="12">
        <v>40088</v>
      </c>
      <c r="J1394" s="12">
        <f t="shared" si="60"/>
        <v>541184</v>
      </c>
      <c r="K1394" s="4" t="s">
        <v>505</v>
      </c>
      <c r="L1394" s="4" t="s">
        <v>3537</v>
      </c>
      <c r="M1394" t="s">
        <v>5923</v>
      </c>
      <c r="N1394" s="16" t="e">
        <f>+VLOOKUP(D1394,[1]Sheet1!C$391:J$438,6,0)</f>
        <v>#N/A</v>
      </c>
      <c r="O1394" s="16" t="e">
        <f t="shared" si="59"/>
        <v>#N/A</v>
      </c>
      <c r="P1394" s="1" t="e">
        <f>+VLOOKUP(D1394,[1]Sheet1!C$391:J$438,8,0)</f>
        <v>#N/A</v>
      </c>
    </row>
    <row r="1395" spans="2:16" hidden="1" x14ac:dyDescent="0.2">
      <c r="B1395" s="8">
        <v>45496</v>
      </c>
      <c r="C1395" s="4" t="s">
        <v>5758</v>
      </c>
      <c r="D1395" s="4">
        <f t="shared" si="61"/>
        <v>37001</v>
      </c>
      <c r="E1395" s="4" t="s">
        <v>5431</v>
      </c>
      <c r="F1395" s="4" t="s">
        <v>5798</v>
      </c>
      <c r="G1395" s="12">
        <v>400877</v>
      </c>
      <c r="H1395" s="11" t="s">
        <v>548</v>
      </c>
      <c r="I1395" s="12">
        <v>32070</v>
      </c>
      <c r="J1395" s="12">
        <f t="shared" si="60"/>
        <v>432947</v>
      </c>
      <c r="K1395" s="4" t="s">
        <v>505</v>
      </c>
      <c r="L1395" s="4" t="s">
        <v>3537</v>
      </c>
      <c r="M1395" t="s">
        <v>5924</v>
      </c>
      <c r="N1395" s="16">
        <f>+VLOOKUP(D1395,[1]Sheet1!C$439:J$524,6,0)</f>
        <v>432947</v>
      </c>
      <c r="O1395" s="16">
        <f t="shared" si="59"/>
        <v>0</v>
      </c>
      <c r="P1395" s="1">
        <f>+VLOOKUP(D1395,[1]Sheet1!C$439:J$524,8,0)</f>
        <v>45540</v>
      </c>
    </row>
    <row r="1396" spans="2:16" hidden="1" x14ac:dyDescent="0.2">
      <c r="B1396" s="8">
        <v>45496</v>
      </c>
      <c r="C1396" s="4" t="s">
        <v>5759</v>
      </c>
      <c r="D1396" s="4">
        <f t="shared" si="61"/>
        <v>37002</v>
      </c>
      <c r="E1396" s="4" t="s">
        <v>5431</v>
      </c>
      <c r="F1396" s="4" t="s">
        <v>5815</v>
      </c>
      <c r="G1396" s="12">
        <v>400877</v>
      </c>
      <c r="H1396" s="11" t="s">
        <v>548</v>
      </c>
      <c r="I1396" s="12">
        <v>32070</v>
      </c>
      <c r="J1396" s="12">
        <f t="shared" si="60"/>
        <v>432947</v>
      </c>
      <c r="K1396" s="4" t="s">
        <v>505</v>
      </c>
      <c r="L1396" s="4" t="s">
        <v>3537</v>
      </c>
      <c r="M1396" t="s">
        <v>5924</v>
      </c>
      <c r="N1396" s="16">
        <f>+VLOOKUP(D1396,[1]Sheet1!C$439:J$524,6,0)</f>
        <v>432947</v>
      </c>
      <c r="O1396" s="16">
        <f t="shared" si="59"/>
        <v>0</v>
      </c>
      <c r="P1396" s="1">
        <f>+VLOOKUP(D1396,[1]Sheet1!C$439:J$524,8,0)</f>
        <v>45540</v>
      </c>
    </row>
    <row r="1397" spans="2:16" hidden="1" x14ac:dyDescent="0.2">
      <c r="B1397" s="8">
        <v>45496</v>
      </c>
      <c r="C1397" s="4" t="s">
        <v>5760</v>
      </c>
      <c r="D1397" s="4">
        <f t="shared" si="61"/>
        <v>37009</v>
      </c>
      <c r="E1397" s="4" t="s">
        <v>5431</v>
      </c>
      <c r="F1397" s="4" t="s">
        <v>5446</v>
      </c>
      <c r="G1397" s="12">
        <v>751644</v>
      </c>
      <c r="H1397" s="11" t="s">
        <v>548</v>
      </c>
      <c r="I1397" s="12">
        <v>60132</v>
      </c>
      <c r="J1397" s="12">
        <f t="shared" si="60"/>
        <v>811776</v>
      </c>
      <c r="K1397" s="4" t="s">
        <v>1585</v>
      </c>
      <c r="L1397" s="4" t="s">
        <v>4674</v>
      </c>
      <c r="M1397" t="s">
        <v>5924</v>
      </c>
      <c r="N1397" s="16">
        <f>+VLOOKUP(D1397,[1]Sheet1!C$439:J$524,6,0)</f>
        <v>811776</v>
      </c>
      <c r="O1397" s="16">
        <f t="shared" si="59"/>
        <v>0</v>
      </c>
      <c r="P1397" s="1">
        <f>+VLOOKUP(D1397,[1]Sheet1!C$439:J$524,8,0)</f>
        <v>45540</v>
      </c>
    </row>
    <row r="1398" spans="2:16" hidden="1" x14ac:dyDescent="0.2">
      <c r="B1398" s="8">
        <v>45496</v>
      </c>
      <c r="C1398" s="4" t="s">
        <v>5761</v>
      </c>
      <c r="D1398" s="4">
        <f t="shared" si="61"/>
        <v>37021</v>
      </c>
      <c r="E1398" s="4" t="s">
        <v>5431</v>
      </c>
      <c r="F1398" s="4" t="s">
        <v>5816</v>
      </c>
      <c r="G1398" s="12">
        <v>1002192</v>
      </c>
      <c r="H1398" s="11" t="s">
        <v>548</v>
      </c>
      <c r="I1398" s="12">
        <v>80175</v>
      </c>
      <c r="J1398" s="12">
        <f t="shared" si="60"/>
        <v>1082367</v>
      </c>
      <c r="K1398" s="4" t="s">
        <v>5817</v>
      </c>
      <c r="L1398" s="4" t="s">
        <v>5818</v>
      </c>
      <c r="M1398" t="s">
        <v>5924</v>
      </c>
      <c r="N1398" s="16">
        <f>+VLOOKUP(D1398,[1]Sheet1!C$439:J$524,6,0)</f>
        <v>1082367</v>
      </c>
      <c r="O1398" s="16">
        <f t="shared" si="59"/>
        <v>0</v>
      </c>
      <c r="P1398" s="1">
        <f>+VLOOKUP(D1398,[1]Sheet1!C$439:J$524,8,0)</f>
        <v>45540</v>
      </c>
    </row>
    <row r="1399" spans="2:16" hidden="1" x14ac:dyDescent="0.2">
      <c r="B1399" s="8">
        <v>45497</v>
      </c>
      <c r="C1399" s="4" t="s">
        <v>5762</v>
      </c>
      <c r="D1399" s="4">
        <f t="shared" si="61"/>
        <v>7703</v>
      </c>
      <c r="E1399" s="4" t="s">
        <v>5433</v>
      </c>
      <c r="F1399" s="4" t="s">
        <v>5438</v>
      </c>
      <c r="G1399" s="12">
        <v>-107861</v>
      </c>
      <c r="H1399" s="11" t="s">
        <v>548</v>
      </c>
      <c r="I1399" s="12">
        <v>-8629</v>
      </c>
      <c r="J1399" s="12">
        <f t="shared" si="60"/>
        <v>-116490</v>
      </c>
      <c r="K1399" s="4" t="s">
        <v>505</v>
      </c>
      <c r="L1399" s="4" t="s">
        <v>3537</v>
      </c>
      <c r="M1399" t="s">
        <v>5833</v>
      </c>
      <c r="N1399" s="16">
        <f>+VLOOKUP(D1399,[1]Sheet1!C$391:J$438,6,0)</f>
        <v>-116490</v>
      </c>
      <c r="O1399" s="16">
        <f t="shared" si="59"/>
        <v>0</v>
      </c>
      <c r="P1399" s="1">
        <f>+VLOOKUP(D1399,[1]Sheet1!C$391:J$438,8,0)</f>
        <v>45509</v>
      </c>
    </row>
    <row r="1400" spans="2:16" hidden="1" x14ac:dyDescent="0.2">
      <c r="B1400" s="8">
        <v>45497</v>
      </c>
      <c r="C1400" s="4" t="s">
        <v>5763</v>
      </c>
      <c r="D1400" s="4">
        <f t="shared" si="61"/>
        <v>7705</v>
      </c>
      <c r="E1400" s="4" t="s">
        <v>5433</v>
      </c>
      <c r="F1400" s="4" t="s">
        <v>5436</v>
      </c>
      <c r="G1400" s="12">
        <v>-1000000</v>
      </c>
      <c r="H1400" s="11" t="s">
        <v>548</v>
      </c>
      <c r="I1400" s="12">
        <v>-80000</v>
      </c>
      <c r="J1400" s="12">
        <f t="shared" si="60"/>
        <v>-1080000</v>
      </c>
      <c r="K1400" s="4" t="s">
        <v>505</v>
      </c>
      <c r="L1400" s="4" t="s">
        <v>3537</v>
      </c>
      <c r="M1400" t="s">
        <v>5833</v>
      </c>
      <c r="N1400" s="16">
        <f>+VLOOKUP(D1400,[1]Sheet1!C$391:J$438,6,0)</f>
        <v>-1080000</v>
      </c>
      <c r="O1400" s="16">
        <f t="shared" si="59"/>
        <v>0</v>
      </c>
      <c r="P1400" s="1">
        <f>+VLOOKUP(D1400,[1]Sheet1!C$391:J$438,8,0)</f>
        <v>45509</v>
      </c>
    </row>
    <row r="1401" spans="2:16" hidden="1" x14ac:dyDescent="0.2">
      <c r="B1401" s="8">
        <v>45497</v>
      </c>
      <c r="C1401" s="4" t="s">
        <v>5764</v>
      </c>
      <c r="D1401" s="4">
        <f t="shared" si="61"/>
        <v>7706</v>
      </c>
      <c r="E1401" s="4" t="s">
        <v>5433</v>
      </c>
      <c r="F1401" s="4" t="s">
        <v>5434</v>
      </c>
      <c r="G1401" s="12">
        <v>-215722</v>
      </c>
      <c r="H1401" s="11" t="s">
        <v>548</v>
      </c>
      <c r="I1401" s="12">
        <v>-17258</v>
      </c>
      <c r="J1401" s="12">
        <f t="shared" si="60"/>
        <v>-232980</v>
      </c>
      <c r="K1401" s="4" t="s">
        <v>505</v>
      </c>
      <c r="L1401" s="4" t="s">
        <v>3537</v>
      </c>
      <c r="M1401" t="s">
        <v>5833</v>
      </c>
      <c r="N1401" s="16">
        <f>+VLOOKUP(D1401,[1]Sheet1!C$391:J$438,6,0)</f>
        <v>-232980</v>
      </c>
      <c r="O1401" s="16">
        <f t="shared" si="59"/>
        <v>0</v>
      </c>
      <c r="P1401" s="1">
        <f>+VLOOKUP(D1401,[1]Sheet1!C$391:J$438,8,0)</f>
        <v>45509</v>
      </c>
    </row>
    <row r="1402" spans="2:16" hidden="1" x14ac:dyDescent="0.2">
      <c r="B1402" s="8">
        <v>45497</v>
      </c>
      <c r="C1402" s="4" t="s">
        <v>5765</v>
      </c>
      <c r="D1402" s="4">
        <f t="shared" si="61"/>
        <v>7713</v>
      </c>
      <c r="E1402" s="4" t="s">
        <v>5433</v>
      </c>
      <c r="F1402" s="4" t="s">
        <v>5437</v>
      </c>
      <c r="G1402" s="12">
        <v>-215722</v>
      </c>
      <c r="H1402" s="11" t="s">
        <v>548</v>
      </c>
      <c r="I1402" s="12">
        <v>-17258</v>
      </c>
      <c r="J1402" s="12">
        <f t="shared" si="60"/>
        <v>-232980</v>
      </c>
      <c r="K1402" s="4" t="s">
        <v>505</v>
      </c>
      <c r="L1402" s="4" t="s">
        <v>3537</v>
      </c>
      <c r="M1402" t="s">
        <v>5833</v>
      </c>
      <c r="N1402" s="16">
        <f>+VLOOKUP(D1402,[1]Sheet1!C$391:J$438,6,0)</f>
        <v>-232980</v>
      </c>
      <c r="O1402" s="16">
        <f t="shared" si="59"/>
        <v>0</v>
      </c>
      <c r="P1402" s="1">
        <f>+VLOOKUP(D1402,[1]Sheet1!C$391:J$438,8,0)</f>
        <v>45509</v>
      </c>
    </row>
    <row r="1403" spans="2:16" hidden="1" x14ac:dyDescent="0.2">
      <c r="B1403" s="8">
        <v>45497</v>
      </c>
      <c r="C1403" s="4" t="s">
        <v>5766</v>
      </c>
      <c r="D1403" s="4">
        <f t="shared" si="61"/>
        <v>7715</v>
      </c>
      <c r="E1403" s="4" t="s">
        <v>5433</v>
      </c>
      <c r="F1403" s="4" t="s">
        <v>5435</v>
      </c>
      <c r="G1403" s="12">
        <v>-215722</v>
      </c>
      <c r="H1403" s="11" t="s">
        <v>548</v>
      </c>
      <c r="I1403" s="12">
        <v>-17258</v>
      </c>
      <c r="J1403" s="12">
        <f t="shared" si="60"/>
        <v>-232980</v>
      </c>
      <c r="K1403" s="4" t="s">
        <v>505</v>
      </c>
      <c r="L1403" s="4" t="s">
        <v>3537</v>
      </c>
      <c r="M1403" t="s">
        <v>5833</v>
      </c>
      <c r="N1403" s="16">
        <f>+VLOOKUP(D1403,[1]Sheet1!C$391:J$438,6,0)</f>
        <v>-232980</v>
      </c>
      <c r="O1403" s="16">
        <f t="shared" si="59"/>
        <v>0</v>
      </c>
      <c r="P1403" s="1">
        <f>+VLOOKUP(D1403,[1]Sheet1!C$391:J$438,8,0)</f>
        <v>45509</v>
      </c>
    </row>
    <row r="1404" spans="2:16" hidden="1" x14ac:dyDescent="0.2">
      <c r="B1404" s="8">
        <v>45497</v>
      </c>
      <c r="C1404" s="4" t="s">
        <v>5767</v>
      </c>
      <c r="D1404" s="4">
        <f t="shared" si="61"/>
        <v>7719</v>
      </c>
      <c r="E1404" s="4" t="s">
        <v>5433</v>
      </c>
      <c r="F1404" s="4" t="s">
        <v>5370</v>
      </c>
      <c r="G1404" s="12">
        <v>-215722</v>
      </c>
      <c r="H1404" s="11" t="s">
        <v>548</v>
      </c>
      <c r="I1404" s="12">
        <v>-17258</v>
      </c>
      <c r="J1404" s="12">
        <f t="shared" si="60"/>
        <v>-232980</v>
      </c>
      <c r="K1404" s="4" t="s">
        <v>505</v>
      </c>
      <c r="L1404" s="4" t="s">
        <v>3537</v>
      </c>
      <c r="M1404" t="s">
        <v>5833</v>
      </c>
      <c r="N1404" s="16">
        <f>+VLOOKUP(D1404,[1]Sheet1!C$391:J$438,6,0)</f>
        <v>-232980</v>
      </c>
      <c r="O1404" s="16">
        <f t="shared" si="59"/>
        <v>0</v>
      </c>
      <c r="P1404" s="1">
        <f>+VLOOKUP(D1404,[1]Sheet1!C$391:J$438,8,0)</f>
        <v>45509</v>
      </c>
    </row>
    <row r="1405" spans="2:16" hidden="1" x14ac:dyDescent="0.2">
      <c r="B1405" s="8">
        <v>45498</v>
      </c>
      <c r="C1405" s="4" t="s">
        <v>5768</v>
      </c>
      <c r="D1405" s="4">
        <f t="shared" si="61"/>
        <v>37194</v>
      </c>
      <c r="E1405" s="4" t="s">
        <v>5431</v>
      </c>
      <c r="F1405" s="4" t="s">
        <v>5819</v>
      </c>
      <c r="G1405" s="12">
        <v>400877</v>
      </c>
      <c r="H1405" s="11" t="s">
        <v>548</v>
      </c>
      <c r="I1405" s="12">
        <v>32070</v>
      </c>
      <c r="J1405" s="12">
        <f t="shared" si="60"/>
        <v>432947</v>
      </c>
      <c r="K1405" s="4" t="s">
        <v>505</v>
      </c>
      <c r="L1405" s="4" t="s">
        <v>3537</v>
      </c>
      <c r="M1405" t="s">
        <v>5924</v>
      </c>
      <c r="N1405" s="16">
        <f>+VLOOKUP(D1405,[1]Sheet1!C$439:J$524,6,0)</f>
        <v>432947</v>
      </c>
      <c r="O1405" s="16">
        <f t="shared" si="59"/>
        <v>0</v>
      </c>
      <c r="P1405" s="1">
        <f>+VLOOKUP(D1405,[1]Sheet1!C$439:J$524,8,0)</f>
        <v>45540</v>
      </c>
    </row>
    <row r="1406" spans="2:16" hidden="1" x14ac:dyDescent="0.2">
      <c r="B1406" s="8">
        <v>45498</v>
      </c>
      <c r="C1406" s="4" t="s">
        <v>5769</v>
      </c>
      <c r="D1406" s="4">
        <f t="shared" si="61"/>
        <v>37216</v>
      </c>
      <c r="E1406" s="4" t="s">
        <v>5431</v>
      </c>
      <c r="F1406" s="4" t="s">
        <v>4215</v>
      </c>
      <c r="G1406" s="12">
        <v>501096</v>
      </c>
      <c r="H1406" s="11" t="s">
        <v>548</v>
      </c>
      <c r="I1406" s="12">
        <v>40088</v>
      </c>
      <c r="J1406" s="12">
        <f t="shared" si="60"/>
        <v>541184</v>
      </c>
      <c r="K1406" s="4" t="s">
        <v>505</v>
      </c>
      <c r="L1406" s="4" t="s">
        <v>3537</v>
      </c>
      <c r="M1406" t="s">
        <v>5924</v>
      </c>
      <c r="N1406" s="16">
        <f>+VLOOKUP(D1406,[1]Sheet1!C$439:J$524,6,0)</f>
        <v>541184</v>
      </c>
      <c r="O1406" s="16">
        <f t="shared" si="59"/>
        <v>0</v>
      </c>
      <c r="P1406" s="1">
        <f>+VLOOKUP(D1406,[1]Sheet1!C$439:J$524,8,0)</f>
        <v>45540</v>
      </c>
    </row>
    <row r="1407" spans="2:16" hidden="1" x14ac:dyDescent="0.2">
      <c r="B1407" s="8">
        <v>45498</v>
      </c>
      <c r="C1407" s="4" t="s">
        <v>5770</v>
      </c>
      <c r="D1407" s="4">
        <f t="shared" si="61"/>
        <v>37217</v>
      </c>
      <c r="E1407" s="4" t="s">
        <v>5431</v>
      </c>
      <c r="F1407" s="4" t="s">
        <v>5795</v>
      </c>
      <c r="G1407" s="12">
        <v>400877</v>
      </c>
      <c r="H1407" s="11" t="s">
        <v>548</v>
      </c>
      <c r="I1407" s="12">
        <v>32070</v>
      </c>
      <c r="J1407" s="12">
        <f t="shared" si="60"/>
        <v>432947</v>
      </c>
      <c r="K1407" s="4" t="s">
        <v>505</v>
      </c>
      <c r="L1407" s="4" t="s">
        <v>3537</v>
      </c>
      <c r="M1407" t="s">
        <v>5924</v>
      </c>
      <c r="N1407" s="16">
        <f>+VLOOKUP(D1407,[1]Sheet1!C$439:J$524,6,0)</f>
        <v>432947</v>
      </c>
      <c r="O1407" s="16">
        <f t="shared" si="59"/>
        <v>0</v>
      </c>
      <c r="P1407" s="1">
        <f>+VLOOKUP(D1407,[1]Sheet1!C$439:J$524,8,0)</f>
        <v>45540</v>
      </c>
    </row>
    <row r="1408" spans="2:16" hidden="1" x14ac:dyDescent="0.2">
      <c r="B1408" s="8">
        <v>45498</v>
      </c>
      <c r="C1408" s="4" t="s">
        <v>5771</v>
      </c>
      <c r="D1408" s="4">
        <f t="shared" si="61"/>
        <v>37459</v>
      </c>
      <c r="E1408" s="4" t="s">
        <v>5431</v>
      </c>
      <c r="F1408" s="4" t="s">
        <v>5820</v>
      </c>
      <c r="G1408" s="12">
        <v>350767</v>
      </c>
      <c r="H1408" s="11" t="s">
        <v>548</v>
      </c>
      <c r="I1408" s="12">
        <v>28061</v>
      </c>
      <c r="J1408" s="12">
        <f t="shared" si="60"/>
        <v>378828</v>
      </c>
      <c r="K1408" s="4" t="s">
        <v>2719</v>
      </c>
      <c r="L1408" s="4" t="s">
        <v>1445</v>
      </c>
      <c r="M1408" t="s">
        <v>5924</v>
      </c>
      <c r="N1408" s="16">
        <f>+VLOOKUP(D1408,[1]Sheet1!C$439:J$524,6,0)</f>
        <v>378828</v>
      </c>
      <c r="O1408" s="16">
        <f t="shared" si="59"/>
        <v>0</v>
      </c>
      <c r="P1408" s="1">
        <f>+VLOOKUP(D1408,[1]Sheet1!C$439:J$524,8,0)</f>
        <v>45540</v>
      </c>
    </row>
    <row r="1409" spans="2:16" hidden="1" x14ac:dyDescent="0.2">
      <c r="B1409" s="8">
        <v>45498</v>
      </c>
      <c r="C1409" s="4" t="s">
        <v>5772</v>
      </c>
      <c r="D1409" s="4">
        <f t="shared" si="61"/>
        <v>37656</v>
      </c>
      <c r="E1409" s="4" t="s">
        <v>5431</v>
      </c>
      <c r="F1409" s="4" t="s">
        <v>5821</v>
      </c>
      <c r="G1409" s="12">
        <v>400877</v>
      </c>
      <c r="H1409" s="11" t="s">
        <v>548</v>
      </c>
      <c r="I1409" s="12">
        <v>32070</v>
      </c>
      <c r="J1409" s="12">
        <f t="shared" si="60"/>
        <v>432947</v>
      </c>
      <c r="K1409" s="4" t="s">
        <v>505</v>
      </c>
      <c r="L1409" s="4" t="s">
        <v>3537</v>
      </c>
      <c r="M1409" t="s">
        <v>5924</v>
      </c>
      <c r="N1409" s="16">
        <f>+VLOOKUP(D1409,[1]Sheet1!C$439:J$524,6,0)</f>
        <v>432947</v>
      </c>
      <c r="O1409" s="16">
        <f t="shared" si="59"/>
        <v>0</v>
      </c>
      <c r="P1409" s="1">
        <f>+VLOOKUP(D1409,[1]Sheet1!C$439:J$524,8,0)</f>
        <v>45540</v>
      </c>
    </row>
    <row r="1410" spans="2:16" hidden="1" x14ac:dyDescent="0.2">
      <c r="B1410" s="8">
        <v>45499</v>
      </c>
      <c r="C1410" s="4" t="s">
        <v>5773</v>
      </c>
      <c r="D1410" s="4">
        <f t="shared" si="61"/>
        <v>38100</v>
      </c>
      <c r="E1410" s="4" t="s">
        <v>5431</v>
      </c>
      <c r="F1410" s="4" t="s">
        <v>5822</v>
      </c>
      <c r="G1410" s="12">
        <v>450986</v>
      </c>
      <c r="H1410" s="11" t="s">
        <v>548</v>
      </c>
      <c r="I1410" s="12">
        <v>36079</v>
      </c>
      <c r="J1410" s="12">
        <f t="shared" si="60"/>
        <v>487065</v>
      </c>
      <c r="K1410" s="4" t="s">
        <v>2372</v>
      </c>
      <c r="L1410" s="4" t="s">
        <v>4418</v>
      </c>
      <c r="M1410" t="s">
        <v>5924</v>
      </c>
      <c r="N1410" s="16">
        <f>+VLOOKUP(D1410,[1]Sheet1!C$439:J$524,6,0)</f>
        <v>487065</v>
      </c>
      <c r="O1410" s="16">
        <f t="shared" si="59"/>
        <v>0</v>
      </c>
      <c r="P1410" s="1">
        <f>+VLOOKUP(D1410,[1]Sheet1!C$439:J$524,8,0)</f>
        <v>45540</v>
      </c>
    </row>
    <row r="1411" spans="2:16" hidden="1" x14ac:dyDescent="0.2">
      <c r="B1411" s="8">
        <v>45499</v>
      </c>
      <c r="C1411" s="4" t="s">
        <v>5774</v>
      </c>
      <c r="D1411" s="4">
        <f t="shared" si="61"/>
        <v>38102</v>
      </c>
      <c r="E1411" s="4" t="s">
        <v>5431</v>
      </c>
      <c r="F1411" s="4" t="s">
        <v>5796</v>
      </c>
      <c r="G1411" s="12">
        <v>400877</v>
      </c>
      <c r="H1411" s="11" t="s">
        <v>548</v>
      </c>
      <c r="I1411" s="12">
        <v>32070</v>
      </c>
      <c r="J1411" s="12">
        <f t="shared" si="60"/>
        <v>432947</v>
      </c>
      <c r="K1411" s="4" t="s">
        <v>505</v>
      </c>
      <c r="L1411" s="4" t="s">
        <v>3537</v>
      </c>
      <c r="M1411" t="s">
        <v>5924</v>
      </c>
      <c r="N1411" s="16">
        <f>+VLOOKUP(D1411,[1]Sheet1!C$439:J$524,6,0)</f>
        <v>432947</v>
      </c>
      <c r="O1411" s="16">
        <f t="shared" si="59"/>
        <v>0</v>
      </c>
      <c r="P1411" s="1">
        <f>+VLOOKUP(D1411,[1]Sheet1!C$439:J$524,8,0)</f>
        <v>45540</v>
      </c>
    </row>
    <row r="1412" spans="2:16" hidden="1" x14ac:dyDescent="0.2">
      <c r="B1412" s="8" t="s">
        <v>5775</v>
      </c>
      <c r="C1412" s="4" t="s">
        <v>5776</v>
      </c>
      <c r="D1412" s="4">
        <f t="shared" si="61"/>
        <v>38101</v>
      </c>
      <c r="E1412" s="4" t="s">
        <v>5431</v>
      </c>
      <c r="F1412" s="4" t="s">
        <v>5823</v>
      </c>
      <c r="G1412" s="12">
        <v>952082</v>
      </c>
      <c r="H1412" s="11" t="s">
        <v>548</v>
      </c>
      <c r="I1412" s="12">
        <v>76167</v>
      </c>
      <c r="J1412" s="12">
        <f t="shared" si="60"/>
        <v>1028249</v>
      </c>
      <c r="K1412" s="4" t="s">
        <v>2305</v>
      </c>
      <c r="L1412" s="4" t="s">
        <v>4010</v>
      </c>
      <c r="M1412" t="s">
        <v>5924</v>
      </c>
      <c r="N1412" s="16">
        <f>+VLOOKUP(D1412,[1]Sheet1!C$439:J$524,6,0)</f>
        <v>1028249</v>
      </c>
      <c r="O1412" s="16">
        <f t="shared" ref="O1412:O1429" si="64">+N1412-J1412</f>
        <v>0</v>
      </c>
      <c r="P1412" s="1">
        <f>+VLOOKUP(D1412,[1]Sheet1!C$439:J$524,8,0)</f>
        <v>45540</v>
      </c>
    </row>
    <row r="1413" spans="2:16" hidden="1" x14ac:dyDescent="0.2">
      <c r="B1413" s="8">
        <v>45500</v>
      </c>
      <c r="C1413" s="4" t="s">
        <v>5777</v>
      </c>
      <c r="D1413" s="4">
        <f t="shared" si="61"/>
        <v>38478</v>
      </c>
      <c r="E1413" s="4" t="s">
        <v>5431</v>
      </c>
      <c r="F1413" s="4" t="s">
        <v>5824</v>
      </c>
      <c r="G1413" s="12">
        <v>400877</v>
      </c>
      <c r="H1413" s="11" t="s">
        <v>548</v>
      </c>
      <c r="I1413" s="12">
        <v>32070</v>
      </c>
      <c r="J1413" s="12">
        <f t="shared" si="60"/>
        <v>432947</v>
      </c>
      <c r="K1413" s="4" t="s">
        <v>505</v>
      </c>
      <c r="L1413" s="4" t="s">
        <v>3537</v>
      </c>
      <c r="M1413" t="s">
        <v>5924</v>
      </c>
      <c r="N1413" s="16">
        <f>+VLOOKUP(D1413,[1]Sheet1!C$439:J$524,6,0)</f>
        <v>432947</v>
      </c>
      <c r="O1413" s="16">
        <f t="shared" si="64"/>
        <v>0</v>
      </c>
      <c r="P1413" s="1">
        <f>+VLOOKUP(D1413,[1]Sheet1!C$439:J$524,8,0)</f>
        <v>45540</v>
      </c>
    </row>
    <row r="1414" spans="2:16" hidden="1" x14ac:dyDescent="0.2">
      <c r="B1414" s="8">
        <v>45500</v>
      </c>
      <c r="C1414" s="4" t="s">
        <v>5778</v>
      </c>
      <c r="D1414" s="4">
        <f t="shared" si="61"/>
        <v>38479</v>
      </c>
      <c r="E1414" s="4" t="s">
        <v>5431</v>
      </c>
      <c r="F1414" s="4" t="s">
        <v>5825</v>
      </c>
      <c r="G1414" s="12">
        <v>400877</v>
      </c>
      <c r="H1414" s="11" t="s">
        <v>548</v>
      </c>
      <c r="I1414" s="12">
        <v>32070</v>
      </c>
      <c r="J1414" s="12">
        <f t="shared" si="60"/>
        <v>432947</v>
      </c>
      <c r="K1414" s="4" t="s">
        <v>505</v>
      </c>
      <c r="L1414" s="4" t="s">
        <v>3537</v>
      </c>
      <c r="M1414" t="s">
        <v>5924</v>
      </c>
      <c r="N1414" s="16">
        <f>+VLOOKUP(D1414,[1]Sheet1!C$439:J$524,6,0)</f>
        <v>432947</v>
      </c>
      <c r="O1414" s="16">
        <f t="shared" si="64"/>
        <v>0</v>
      </c>
      <c r="P1414" s="1">
        <f>+VLOOKUP(D1414,[1]Sheet1!C$439:J$524,8,0)</f>
        <v>45540</v>
      </c>
    </row>
    <row r="1415" spans="2:16" hidden="1" x14ac:dyDescent="0.2">
      <c r="B1415" s="8">
        <v>45502</v>
      </c>
      <c r="C1415" s="4" t="s">
        <v>5779</v>
      </c>
      <c r="D1415" s="4">
        <f t="shared" si="61"/>
        <v>38506</v>
      </c>
      <c r="E1415" s="4" t="s">
        <v>5431</v>
      </c>
      <c r="F1415" s="4" t="s">
        <v>3347</v>
      </c>
      <c r="G1415" s="12">
        <v>400877</v>
      </c>
      <c r="H1415" s="11" t="s">
        <v>548</v>
      </c>
      <c r="I1415" s="12">
        <v>32070</v>
      </c>
      <c r="J1415" s="12">
        <f t="shared" si="60"/>
        <v>432947</v>
      </c>
      <c r="K1415" s="4" t="s">
        <v>505</v>
      </c>
      <c r="L1415" s="4" t="s">
        <v>3537</v>
      </c>
      <c r="M1415" t="s">
        <v>5924</v>
      </c>
      <c r="N1415" s="16">
        <f>+VLOOKUP(D1415,[1]Sheet1!C$439:J$524,6,0)</f>
        <v>432947</v>
      </c>
      <c r="O1415" s="16">
        <f t="shared" si="64"/>
        <v>0</v>
      </c>
      <c r="P1415" s="1">
        <f>+VLOOKUP(D1415,[1]Sheet1!C$439:J$524,8,0)</f>
        <v>45540</v>
      </c>
    </row>
    <row r="1416" spans="2:16" hidden="1" x14ac:dyDescent="0.2">
      <c r="B1416" s="8">
        <v>45502</v>
      </c>
      <c r="C1416" s="4" t="s">
        <v>5780</v>
      </c>
      <c r="D1416" s="4">
        <f t="shared" si="61"/>
        <v>38507</v>
      </c>
      <c r="E1416" s="4" t="s">
        <v>5431</v>
      </c>
      <c r="F1416" s="4" t="s">
        <v>3352</v>
      </c>
      <c r="G1416" s="12">
        <v>400877</v>
      </c>
      <c r="H1416" s="11" t="s">
        <v>548</v>
      </c>
      <c r="I1416" s="12">
        <v>32070</v>
      </c>
      <c r="J1416" s="12">
        <f t="shared" si="60"/>
        <v>432947</v>
      </c>
      <c r="K1416" s="4" t="s">
        <v>505</v>
      </c>
      <c r="L1416" s="4" t="s">
        <v>3537</v>
      </c>
      <c r="M1416" t="s">
        <v>5924</v>
      </c>
      <c r="N1416" s="16">
        <f>+VLOOKUP(D1416,[1]Sheet1!C$439:J$524,6,0)</f>
        <v>432947</v>
      </c>
      <c r="O1416" s="16">
        <f t="shared" si="64"/>
        <v>0</v>
      </c>
      <c r="P1416" s="1">
        <f>+VLOOKUP(D1416,[1]Sheet1!C$439:J$524,8,0)</f>
        <v>45540</v>
      </c>
    </row>
    <row r="1417" spans="2:16" hidden="1" x14ac:dyDescent="0.2">
      <c r="B1417" s="8">
        <v>45502</v>
      </c>
      <c r="C1417" s="4" t="s">
        <v>5781</v>
      </c>
      <c r="D1417" s="4">
        <f t="shared" si="61"/>
        <v>38508</v>
      </c>
      <c r="E1417" s="4" t="s">
        <v>5431</v>
      </c>
      <c r="F1417" s="4" t="s">
        <v>2670</v>
      </c>
      <c r="G1417" s="12">
        <v>400877</v>
      </c>
      <c r="H1417" s="11" t="s">
        <v>548</v>
      </c>
      <c r="I1417" s="12">
        <v>32070</v>
      </c>
      <c r="J1417" s="12">
        <f t="shared" si="60"/>
        <v>432947</v>
      </c>
      <c r="K1417" s="4" t="s">
        <v>505</v>
      </c>
      <c r="L1417" s="4" t="s">
        <v>3537</v>
      </c>
      <c r="M1417" t="s">
        <v>5924</v>
      </c>
      <c r="N1417" s="16">
        <f>+VLOOKUP(D1417,[1]Sheet1!C$439:J$524,6,0)</f>
        <v>432947</v>
      </c>
      <c r="O1417" s="16">
        <f t="shared" si="64"/>
        <v>0</v>
      </c>
      <c r="P1417" s="1">
        <f>+VLOOKUP(D1417,[1]Sheet1!C$439:J$524,8,0)</f>
        <v>45540</v>
      </c>
    </row>
    <row r="1418" spans="2:16" hidden="1" x14ac:dyDescent="0.2">
      <c r="B1418" s="8">
        <v>45502</v>
      </c>
      <c r="C1418" s="4" t="s">
        <v>5782</v>
      </c>
      <c r="D1418" s="4">
        <f t="shared" si="61"/>
        <v>38509</v>
      </c>
      <c r="E1418" s="4" t="s">
        <v>5431</v>
      </c>
      <c r="F1418" s="4" t="s">
        <v>5496</v>
      </c>
      <c r="G1418" s="12">
        <v>400877</v>
      </c>
      <c r="H1418" s="11" t="s">
        <v>548</v>
      </c>
      <c r="I1418" s="12">
        <v>32070</v>
      </c>
      <c r="J1418" s="12">
        <f t="shared" si="60"/>
        <v>432947</v>
      </c>
      <c r="K1418" s="4" t="s">
        <v>505</v>
      </c>
      <c r="L1418" s="4" t="s">
        <v>3537</v>
      </c>
      <c r="M1418" t="s">
        <v>5924</v>
      </c>
      <c r="N1418" s="16">
        <f>+VLOOKUP(D1418,[1]Sheet1!C$439:J$524,6,0)</f>
        <v>432947</v>
      </c>
      <c r="O1418" s="16">
        <f t="shared" si="64"/>
        <v>0</v>
      </c>
      <c r="P1418" s="1">
        <f>+VLOOKUP(D1418,[1]Sheet1!C$439:J$524,8,0)</f>
        <v>45540</v>
      </c>
    </row>
    <row r="1419" spans="2:16" hidden="1" x14ac:dyDescent="0.2">
      <c r="B1419" s="8" t="s">
        <v>5783</v>
      </c>
      <c r="C1419" s="4" t="s">
        <v>5784</v>
      </c>
      <c r="D1419" s="4">
        <f t="shared" si="61"/>
        <v>38492</v>
      </c>
      <c r="E1419" s="4" t="s">
        <v>5431</v>
      </c>
      <c r="F1419" s="4" t="s">
        <v>5826</v>
      </c>
      <c r="G1419" s="12">
        <v>501096</v>
      </c>
      <c r="H1419" s="11" t="s">
        <v>548</v>
      </c>
      <c r="I1419" s="12">
        <v>40088</v>
      </c>
      <c r="J1419" s="12">
        <v>541184</v>
      </c>
      <c r="K1419" s="4" t="s">
        <v>5817</v>
      </c>
      <c r="L1419" s="4" t="s">
        <v>5818</v>
      </c>
      <c r="M1419" t="s">
        <v>5924</v>
      </c>
      <c r="N1419" s="16">
        <f>+VLOOKUP(D1419,[1]Sheet1!C$439:J$524,6,0)</f>
        <v>541184</v>
      </c>
      <c r="O1419" s="16">
        <f t="shared" si="64"/>
        <v>0</v>
      </c>
      <c r="P1419" s="1">
        <f>+VLOOKUP(D1419,[1]Sheet1!C$439:J$524,8,0)</f>
        <v>45540</v>
      </c>
    </row>
    <row r="1420" spans="2:16" hidden="1" x14ac:dyDescent="0.2">
      <c r="B1420" s="8" t="s">
        <v>5785</v>
      </c>
      <c r="C1420" s="4" t="s">
        <v>5786</v>
      </c>
      <c r="D1420" s="4">
        <f t="shared" si="61"/>
        <v>38542</v>
      </c>
      <c r="E1420" s="4" t="s">
        <v>5431</v>
      </c>
      <c r="F1420" s="4" t="s">
        <v>5816</v>
      </c>
      <c r="G1420" s="12">
        <v>501096</v>
      </c>
      <c r="H1420" s="11" t="s">
        <v>548</v>
      </c>
      <c r="I1420" s="12">
        <v>40088</v>
      </c>
      <c r="J1420" s="12">
        <v>541184</v>
      </c>
      <c r="K1420" s="4" t="s">
        <v>5817</v>
      </c>
      <c r="L1420" s="4" t="s">
        <v>5818</v>
      </c>
      <c r="M1420" t="s">
        <v>5924</v>
      </c>
      <c r="N1420" s="16">
        <f>+VLOOKUP(D1420,[1]Sheet1!C$439:J$524,6,0)</f>
        <v>541184</v>
      </c>
      <c r="O1420" s="16">
        <f t="shared" si="64"/>
        <v>0</v>
      </c>
      <c r="P1420" s="1">
        <f>+VLOOKUP(D1420,[1]Sheet1!C$439:J$524,8,0)</f>
        <v>45540</v>
      </c>
    </row>
    <row r="1421" spans="2:16" hidden="1" x14ac:dyDescent="0.2">
      <c r="B1421" s="8">
        <v>45503</v>
      </c>
      <c r="C1421" s="4" t="s">
        <v>5787</v>
      </c>
      <c r="D1421" s="4">
        <f t="shared" si="61"/>
        <v>38536</v>
      </c>
      <c r="E1421" s="4" t="s">
        <v>5431</v>
      </c>
      <c r="F1421" s="4" t="s">
        <v>5814</v>
      </c>
      <c r="G1421" s="12">
        <v>501096</v>
      </c>
      <c r="H1421" s="11" t="s">
        <v>548</v>
      </c>
      <c r="I1421" s="12">
        <v>40088</v>
      </c>
      <c r="J1421" s="12">
        <f t="shared" si="60"/>
        <v>541184</v>
      </c>
      <c r="K1421" s="4" t="s">
        <v>505</v>
      </c>
      <c r="L1421" s="4" t="s">
        <v>3537</v>
      </c>
      <c r="M1421" t="s">
        <v>5924</v>
      </c>
      <c r="N1421" s="16">
        <f>+VLOOKUP(D1421,[1]Sheet1!C$439:J$524,6,0)</f>
        <v>541184</v>
      </c>
      <c r="O1421" s="16">
        <f t="shared" si="64"/>
        <v>0</v>
      </c>
      <c r="P1421" s="1">
        <f>+VLOOKUP(D1421,[1]Sheet1!C$439:J$524,8,0)</f>
        <v>45540</v>
      </c>
    </row>
    <row r="1422" spans="2:16" hidden="1" x14ac:dyDescent="0.2">
      <c r="B1422" s="8">
        <v>45503</v>
      </c>
      <c r="C1422" s="4" t="s">
        <v>5788</v>
      </c>
      <c r="D1422" s="4">
        <f t="shared" si="61"/>
        <v>38540</v>
      </c>
      <c r="E1422" s="4" t="s">
        <v>5431</v>
      </c>
      <c r="F1422" s="4" t="s">
        <v>5827</v>
      </c>
      <c r="G1422" s="12">
        <v>400877</v>
      </c>
      <c r="H1422" s="11" t="s">
        <v>548</v>
      </c>
      <c r="I1422" s="12">
        <v>32070</v>
      </c>
      <c r="J1422" s="12">
        <f t="shared" si="60"/>
        <v>432947</v>
      </c>
      <c r="K1422" s="4" t="s">
        <v>505</v>
      </c>
      <c r="L1422" s="4" t="s">
        <v>3537</v>
      </c>
      <c r="M1422" t="s">
        <v>5924</v>
      </c>
      <c r="N1422" s="16">
        <f>+VLOOKUP(D1422,[1]Sheet1!C$439:J$524,6,0)</f>
        <v>432947</v>
      </c>
      <c r="O1422" s="16">
        <f t="shared" si="64"/>
        <v>0</v>
      </c>
      <c r="P1422" s="1">
        <f>+VLOOKUP(D1422,[1]Sheet1!C$439:J$524,8,0)</f>
        <v>45540</v>
      </c>
    </row>
    <row r="1423" spans="2:16" hidden="1" x14ac:dyDescent="0.2">
      <c r="B1423" s="8">
        <v>45503</v>
      </c>
      <c r="C1423" s="4" t="s">
        <v>5789</v>
      </c>
      <c r="D1423" s="4">
        <f t="shared" si="61"/>
        <v>38541</v>
      </c>
      <c r="E1423" s="4" t="s">
        <v>5431</v>
      </c>
      <c r="F1423" s="4" t="s">
        <v>5828</v>
      </c>
      <c r="G1423" s="12">
        <v>501096</v>
      </c>
      <c r="H1423" s="11" t="s">
        <v>548</v>
      </c>
      <c r="I1423" s="12">
        <v>40088</v>
      </c>
      <c r="J1423" s="12">
        <f t="shared" si="60"/>
        <v>541184</v>
      </c>
      <c r="K1423" s="4" t="s">
        <v>5817</v>
      </c>
      <c r="L1423" s="4" t="s">
        <v>5818</v>
      </c>
      <c r="M1423" t="s">
        <v>5924</v>
      </c>
      <c r="N1423" s="16">
        <f>+VLOOKUP(D1423,[1]Sheet1!C$439:J$524,6,0)</f>
        <v>541184</v>
      </c>
      <c r="O1423" s="16">
        <f t="shared" si="64"/>
        <v>0</v>
      </c>
      <c r="P1423" s="1">
        <f>+VLOOKUP(D1423,[1]Sheet1!C$439:J$524,8,0)</f>
        <v>45540</v>
      </c>
    </row>
    <row r="1424" spans="2:16" hidden="1" x14ac:dyDescent="0.2">
      <c r="B1424" s="8">
        <v>45503</v>
      </c>
      <c r="C1424" s="4" t="s">
        <v>5790</v>
      </c>
      <c r="D1424" s="4">
        <f t="shared" si="61"/>
        <v>38557</v>
      </c>
      <c r="E1424" s="4" t="s">
        <v>5431</v>
      </c>
      <c r="F1424" s="4" t="s">
        <v>5829</v>
      </c>
      <c r="G1424" s="12">
        <v>751644</v>
      </c>
      <c r="H1424" s="11" t="s">
        <v>548</v>
      </c>
      <c r="I1424" s="12">
        <v>60132</v>
      </c>
      <c r="J1424" s="12">
        <f t="shared" si="60"/>
        <v>811776</v>
      </c>
      <c r="K1424" s="4" t="s">
        <v>1128</v>
      </c>
      <c r="L1424" s="4" t="s">
        <v>1611</v>
      </c>
      <c r="M1424" t="s">
        <v>5924</v>
      </c>
      <c r="N1424" s="16">
        <f>+VLOOKUP(D1424,[1]Sheet1!C$439:J$524,6,0)</f>
        <v>811776</v>
      </c>
      <c r="O1424" s="16">
        <f t="shared" si="64"/>
        <v>0</v>
      </c>
      <c r="P1424" s="1">
        <f>+VLOOKUP(D1424,[1]Sheet1!C$439:J$524,8,0)</f>
        <v>45540</v>
      </c>
    </row>
    <row r="1425" spans="1:16" hidden="1" x14ac:dyDescent="0.2">
      <c r="B1425" s="8">
        <v>45503</v>
      </c>
      <c r="C1425" s="4" t="s">
        <v>5791</v>
      </c>
      <c r="D1425" s="4">
        <f t="shared" si="61"/>
        <v>38572</v>
      </c>
      <c r="E1425" s="4" t="s">
        <v>5431</v>
      </c>
      <c r="F1425" s="4" t="s">
        <v>5572</v>
      </c>
      <c r="G1425" s="12">
        <v>400877</v>
      </c>
      <c r="H1425" s="11" t="s">
        <v>548</v>
      </c>
      <c r="I1425" s="12">
        <v>32070</v>
      </c>
      <c r="J1425" s="12">
        <f t="shared" si="60"/>
        <v>432947</v>
      </c>
      <c r="K1425" s="4" t="s">
        <v>505</v>
      </c>
      <c r="L1425" s="4" t="s">
        <v>3537</v>
      </c>
      <c r="M1425" t="s">
        <v>5924</v>
      </c>
      <c r="N1425" s="16">
        <f>+VLOOKUP(D1425,[1]Sheet1!C$439:J$524,6,0)</f>
        <v>432947</v>
      </c>
      <c r="O1425" s="16">
        <f t="shared" si="64"/>
        <v>0</v>
      </c>
      <c r="P1425" s="1">
        <f>+VLOOKUP(D1425,[1]Sheet1!C$439:J$524,8,0)</f>
        <v>45540</v>
      </c>
    </row>
    <row r="1426" spans="1:16" hidden="1" x14ac:dyDescent="0.2">
      <c r="A1426" t="str">
        <f t="shared" ref="A1426:A1428" si="65">+RIGHT(F1426,20)</f>
        <v>RRS20240716548CT5013</v>
      </c>
      <c r="B1426" s="8">
        <v>45504</v>
      </c>
      <c r="C1426" s="4" t="s">
        <v>5666</v>
      </c>
      <c r="D1426" s="4">
        <f t="shared" si="61"/>
        <v>101</v>
      </c>
      <c r="E1426" s="4" t="s">
        <v>5500</v>
      </c>
      <c r="F1426" s="4" t="s">
        <v>5830</v>
      </c>
      <c r="G1426" s="12">
        <v>-62637</v>
      </c>
      <c r="H1426" s="11" t="s">
        <v>548</v>
      </c>
      <c r="I1426" s="12">
        <v>-5011</v>
      </c>
      <c r="J1426" s="12">
        <f t="shared" ref="J1426:J1429" si="66">+G1426+I1426</f>
        <v>-67648</v>
      </c>
      <c r="K1426" s="4" t="s">
        <v>1128</v>
      </c>
      <c r="L1426" s="4" t="s">
        <v>1611</v>
      </c>
      <c r="M1426" t="s">
        <v>5924</v>
      </c>
      <c r="N1426" s="16">
        <f>+VLOOKUP(D1426,[1]Sheet1!C$439:J$524,6,0)</f>
        <v>-67648</v>
      </c>
      <c r="O1426" s="16">
        <f t="shared" si="64"/>
        <v>0</v>
      </c>
      <c r="P1426" s="1">
        <f>+VLOOKUP(D1426,[1]Sheet1!C$439:J$524,8,0)</f>
        <v>45540</v>
      </c>
    </row>
    <row r="1427" spans="1:16" hidden="1" x14ac:dyDescent="0.2">
      <c r="A1427" t="str">
        <f t="shared" si="65"/>
        <v>RRS20240717647BD7007</v>
      </c>
      <c r="B1427" s="8">
        <v>45504</v>
      </c>
      <c r="C1427" s="4" t="s">
        <v>5792</v>
      </c>
      <c r="D1427" s="4">
        <f t="shared" ref="D1427:D1490" si="67">0+C1427</f>
        <v>184</v>
      </c>
      <c r="E1427" s="4" t="s">
        <v>5427</v>
      </c>
      <c r="F1427" s="4" t="s">
        <v>5831</v>
      </c>
      <c r="G1427" s="12">
        <v>-125274</v>
      </c>
      <c r="H1427" s="11" t="s">
        <v>548</v>
      </c>
      <c r="I1427" s="12">
        <v>-10022</v>
      </c>
      <c r="J1427" s="12">
        <f t="shared" si="66"/>
        <v>-135296</v>
      </c>
      <c r="K1427" s="4" t="s">
        <v>2372</v>
      </c>
      <c r="L1427" s="4" t="s">
        <v>4418</v>
      </c>
      <c r="M1427" t="s">
        <v>5924</v>
      </c>
      <c r="N1427" s="16">
        <f>+VLOOKUP(D1427,[1]Sheet1!C$439:J$524,6,0)</f>
        <v>-135296</v>
      </c>
      <c r="O1427" s="16">
        <f t="shared" si="64"/>
        <v>0</v>
      </c>
      <c r="P1427" s="1">
        <f>+VLOOKUP(D1427,[1]Sheet1!C$439:J$524,8,0)</f>
        <v>45540</v>
      </c>
    </row>
    <row r="1428" spans="1:16" hidden="1" x14ac:dyDescent="0.2">
      <c r="A1428" t="str">
        <f t="shared" si="65"/>
        <v>RRS20240725461SG0255</v>
      </c>
      <c r="B1428" s="8">
        <v>45504</v>
      </c>
      <c r="C1428" s="4" t="s">
        <v>5793</v>
      </c>
      <c r="D1428" s="4">
        <f t="shared" si="67"/>
        <v>15155</v>
      </c>
      <c r="E1428" s="4" t="s">
        <v>5423</v>
      </c>
      <c r="F1428" s="4" t="s">
        <v>5832</v>
      </c>
      <c r="G1428" s="12">
        <v>-438459</v>
      </c>
      <c r="H1428" s="11" t="s">
        <v>548</v>
      </c>
      <c r="I1428" s="12">
        <v>-35077</v>
      </c>
      <c r="J1428" s="12">
        <f t="shared" si="66"/>
        <v>-473536</v>
      </c>
      <c r="K1428" s="4" t="s">
        <v>505</v>
      </c>
      <c r="L1428" s="4" t="s">
        <v>3537</v>
      </c>
      <c r="M1428" t="s">
        <v>5924</v>
      </c>
      <c r="N1428" s="16">
        <f>+VLOOKUP(D1428,[1]Sheet1!C$439:J$524,6,0)</f>
        <v>-473536</v>
      </c>
      <c r="O1428" s="16">
        <f t="shared" si="64"/>
        <v>0</v>
      </c>
      <c r="P1428" s="1">
        <f>+VLOOKUP(D1428,[1]Sheet1!C$439:J$524,8,0)</f>
        <v>45540</v>
      </c>
    </row>
    <row r="1429" spans="1:16" hidden="1" x14ac:dyDescent="0.2">
      <c r="B1429" s="8">
        <v>45504</v>
      </c>
      <c r="C1429" s="4" t="s">
        <v>5794</v>
      </c>
      <c r="D1429" s="4">
        <f t="shared" si="67"/>
        <v>38705</v>
      </c>
      <c r="E1429" s="4" t="s">
        <v>5431</v>
      </c>
      <c r="F1429" s="4" t="s">
        <v>5825</v>
      </c>
      <c r="G1429" s="12">
        <v>400877</v>
      </c>
      <c r="H1429" s="11" t="s">
        <v>548</v>
      </c>
      <c r="I1429" s="12">
        <v>32070</v>
      </c>
      <c r="J1429" s="12">
        <f t="shared" si="66"/>
        <v>432947</v>
      </c>
      <c r="K1429" s="4" t="s">
        <v>505</v>
      </c>
      <c r="L1429" s="4" t="s">
        <v>3537</v>
      </c>
      <c r="M1429" t="s">
        <v>5924</v>
      </c>
      <c r="N1429" s="16">
        <f>+VLOOKUP(D1429,[1]Sheet1!C$439:J$524,6,0)</f>
        <v>432947</v>
      </c>
      <c r="O1429" s="16">
        <f t="shared" si="64"/>
        <v>0</v>
      </c>
      <c r="P1429" s="1">
        <f>+VLOOKUP(D1429,[1]Sheet1!C$439:J$524,8,0)</f>
        <v>45540</v>
      </c>
    </row>
    <row r="1430" spans="1:16" hidden="1" x14ac:dyDescent="0.2">
      <c r="B1430" s="8">
        <v>45506</v>
      </c>
      <c r="C1430" s="4" t="s">
        <v>5834</v>
      </c>
      <c r="D1430" s="4">
        <f t="shared" si="67"/>
        <v>39777</v>
      </c>
      <c r="E1430" s="4" t="s">
        <v>5431</v>
      </c>
      <c r="F1430" s="4" t="s">
        <v>5542</v>
      </c>
      <c r="G1430" s="12">
        <v>501096</v>
      </c>
      <c r="H1430" s="11" t="s">
        <v>548</v>
      </c>
      <c r="I1430" s="12">
        <v>40088</v>
      </c>
      <c r="J1430" s="12">
        <v>541184</v>
      </c>
      <c r="K1430" s="4" t="s">
        <v>505</v>
      </c>
      <c r="L1430" s="4" t="s">
        <v>3537</v>
      </c>
      <c r="M1430" t="s">
        <v>5999</v>
      </c>
      <c r="N1430" s="16">
        <f>+VLOOKUP(D1430,[1]Sheet1!C$525:J$588,6,0)</f>
        <v>541184</v>
      </c>
      <c r="O1430" s="16">
        <f t="shared" ref="O1430:O1488" si="68">+N1430-J1430</f>
        <v>0</v>
      </c>
      <c r="P1430" s="1">
        <f>+VLOOKUP(D1430,[1]Sheet1!C$525:J$588,8,0)</f>
        <v>45573</v>
      </c>
    </row>
    <row r="1431" spans="1:16" hidden="1" x14ac:dyDescent="0.2">
      <c r="B1431" s="8">
        <v>45506</v>
      </c>
      <c r="C1431" s="4" t="s">
        <v>5835</v>
      </c>
      <c r="D1431" s="4">
        <f t="shared" si="67"/>
        <v>39795</v>
      </c>
      <c r="E1431" s="4" t="s">
        <v>5431</v>
      </c>
      <c r="F1431" s="4" t="s">
        <v>2635</v>
      </c>
      <c r="G1431" s="12">
        <v>400877</v>
      </c>
      <c r="H1431" s="11" t="s">
        <v>548</v>
      </c>
      <c r="I1431" s="12">
        <v>32070</v>
      </c>
      <c r="J1431" s="12">
        <v>432947</v>
      </c>
      <c r="K1431" s="4" t="s">
        <v>505</v>
      </c>
      <c r="L1431" s="4" t="s">
        <v>3537</v>
      </c>
      <c r="M1431" t="s">
        <v>5999</v>
      </c>
      <c r="N1431" s="16">
        <f>+VLOOKUP(D1431,[1]Sheet1!C$525:J$588,6,0)</f>
        <v>432947</v>
      </c>
      <c r="O1431" s="16">
        <f t="shared" si="68"/>
        <v>0</v>
      </c>
      <c r="P1431" s="1">
        <f>+VLOOKUP(D1431,[1]Sheet1!C$525:J$588,8,0)</f>
        <v>45573</v>
      </c>
    </row>
    <row r="1432" spans="1:16" hidden="1" x14ac:dyDescent="0.2">
      <c r="B1432" s="8">
        <v>45506</v>
      </c>
      <c r="C1432" s="4" t="s">
        <v>5836</v>
      </c>
      <c r="D1432" s="4">
        <f t="shared" si="67"/>
        <v>39806</v>
      </c>
      <c r="E1432" s="4" t="s">
        <v>5431</v>
      </c>
      <c r="F1432" s="4" t="s">
        <v>5826</v>
      </c>
      <c r="G1432" s="12">
        <v>1002192</v>
      </c>
      <c r="H1432" s="11" t="s">
        <v>548</v>
      </c>
      <c r="I1432" s="12">
        <v>80175</v>
      </c>
      <c r="J1432" s="12">
        <v>1082367</v>
      </c>
      <c r="K1432" s="4" t="s">
        <v>5817</v>
      </c>
      <c r="L1432" s="4" t="s">
        <v>5818</v>
      </c>
      <c r="M1432" t="s">
        <v>5999</v>
      </c>
      <c r="N1432" s="16">
        <f>+VLOOKUP(D1432,[1]Sheet1!C$525:J$588,6,0)</f>
        <v>1082367</v>
      </c>
      <c r="O1432" s="16">
        <f t="shared" si="68"/>
        <v>0</v>
      </c>
      <c r="P1432" s="1">
        <f>+VLOOKUP(D1432,[1]Sheet1!C$525:J$588,8,0)</f>
        <v>45573</v>
      </c>
    </row>
    <row r="1433" spans="1:16" hidden="1" x14ac:dyDescent="0.2">
      <c r="B1433" s="8">
        <v>45507</v>
      </c>
      <c r="C1433" s="4" t="s">
        <v>5837</v>
      </c>
      <c r="D1433" s="4">
        <f t="shared" si="67"/>
        <v>39815</v>
      </c>
      <c r="E1433" s="4" t="s">
        <v>5431</v>
      </c>
      <c r="F1433" s="4" t="s">
        <v>5828</v>
      </c>
      <c r="G1433" s="12">
        <v>626370</v>
      </c>
      <c r="H1433" s="11" t="s">
        <v>548</v>
      </c>
      <c r="I1433" s="12">
        <v>50110</v>
      </c>
      <c r="J1433" s="12">
        <v>676480</v>
      </c>
      <c r="K1433" s="4" t="s">
        <v>5817</v>
      </c>
      <c r="L1433" s="4" t="s">
        <v>5818</v>
      </c>
      <c r="M1433" t="s">
        <v>5999</v>
      </c>
      <c r="N1433" s="16">
        <f>+VLOOKUP(D1433,[1]Sheet1!C$525:J$588,6,0)</f>
        <v>676480</v>
      </c>
      <c r="O1433" s="16">
        <f t="shared" si="68"/>
        <v>0</v>
      </c>
      <c r="P1433" s="1">
        <f>+VLOOKUP(D1433,[1]Sheet1!C$525:J$588,8,0)</f>
        <v>45573</v>
      </c>
    </row>
    <row r="1434" spans="1:16" hidden="1" x14ac:dyDescent="0.2">
      <c r="B1434" s="8">
        <v>45509</v>
      </c>
      <c r="C1434" s="4" t="s">
        <v>5838</v>
      </c>
      <c r="D1434" s="4">
        <f t="shared" si="67"/>
        <v>39856</v>
      </c>
      <c r="E1434" s="4" t="s">
        <v>5431</v>
      </c>
      <c r="F1434" s="4" t="s">
        <v>5813</v>
      </c>
      <c r="G1434" s="12">
        <v>1002192</v>
      </c>
      <c r="H1434" s="11" t="s">
        <v>548</v>
      </c>
      <c r="I1434" s="12">
        <v>80175</v>
      </c>
      <c r="J1434" s="12">
        <v>1082367</v>
      </c>
      <c r="K1434" s="4" t="s">
        <v>505</v>
      </c>
      <c r="L1434" s="4" t="s">
        <v>3537</v>
      </c>
      <c r="M1434" t="s">
        <v>5999</v>
      </c>
      <c r="N1434" s="16">
        <f>+VLOOKUP(D1434,[1]Sheet1!C$525:J$588,6,0)</f>
        <v>1082367</v>
      </c>
      <c r="O1434" s="16">
        <f t="shared" si="68"/>
        <v>0</v>
      </c>
      <c r="P1434" s="1">
        <f>+VLOOKUP(D1434,[1]Sheet1!C$525:J$588,8,0)</f>
        <v>45573</v>
      </c>
    </row>
    <row r="1435" spans="1:16" hidden="1" x14ac:dyDescent="0.2">
      <c r="B1435" s="8">
        <v>45509</v>
      </c>
      <c r="C1435" s="4" t="s">
        <v>5839</v>
      </c>
      <c r="D1435" s="4">
        <f t="shared" si="67"/>
        <v>39857</v>
      </c>
      <c r="E1435" s="4" t="s">
        <v>5431</v>
      </c>
      <c r="F1435" s="4" t="s">
        <v>5888</v>
      </c>
      <c r="G1435" s="12">
        <v>501096</v>
      </c>
      <c r="H1435" s="11" t="s">
        <v>548</v>
      </c>
      <c r="I1435" s="12">
        <v>40088</v>
      </c>
      <c r="J1435" s="12">
        <v>541184</v>
      </c>
      <c r="K1435" s="4" t="s">
        <v>505</v>
      </c>
      <c r="L1435" s="4" t="s">
        <v>3537</v>
      </c>
      <c r="M1435" t="s">
        <v>5999</v>
      </c>
      <c r="N1435" s="16">
        <f>+VLOOKUP(D1435,[1]Sheet1!C$525:J$588,6,0)</f>
        <v>541184</v>
      </c>
      <c r="O1435" s="16">
        <f t="shared" si="68"/>
        <v>0</v>
      </c>
      <c r="P1435" s="1">
        <f>+VLOOKUP(D1435,[1]Sheet1!C$525:J$588,8,0)</f>
        <v>45573</v>
      </c>
    </row>
    <row r="1436" spans="1:16" hidden="1" x14ac:dyDescent="0.2">
      <c r="B1436" s="8">
        <v>45509</v>
      </c>
      <c r="C1436" s="4" t="s">
        <v>5840</v>
      </c>
      <c r="D1436" s="4">
        <f t="shared" si="67"/>
        <v>39858</v>
      </c>
      <c r="E1436" s="4" t="s">
        <v>5431</v>
      </c>
      <c r="F1436" s="4" t="s">
        <v>5889</v>
      </c>
      <c r="G1436" s="12">
        <v>501096</v>
      </c>
      <c r="H1436" s="11" t="s">
        <v>548</v>
      </c>
      <c r="I1436" s="12">
        <v>40088</v>
      </c>
      <c r="J1436" s="12">
        <v>541184</v>
      </c>
      <c r="K1436" s="4" t="s">
        <v>505</v>
      </c>
      <c r="L1436" s="4" t="s">
        <v>3537</v>
      </c>
      <c r="M1436" t="s">
        <v>5999</v>
      </c>
      <c r="N1436" s="16">
        <f>+VLOOKUP(D1436,[1]Sheet1!C$525:J$588,6,0)</f>
        <v>541184</v>
      </c>
      <c r="O1436" s="16">
        <f t="shared" si="68"/>
        <v>0</v>
      </c>
      <c r="P1436" s="1">
        <f>+VLOOKUP(D1436,[1]Sheet1!C$525:J$588,8,0)</f>
        <v>45573</v>
      </c>
    </row>
    <row r="1437" spans="1:16" hidden="1" x14ac:dyDescent="0.2">
      <c r="B1437" s="8">
        <v>45509</v>
      </c>
      <c r="C1437" s="4" t="s">
        <v>5841</v>
      </c>
      <c r="D1437" s="4">
        <f t="shared" si="67"/>
        <v>39859</v>
      </c>
      <c r="E1437" s="4" t="s">
        <v>5431</v>
      </c>
      <c r="F1437" s="4" t="s">
        <v>5890</v>
      </c>
      <c r="G1437" s="12">
        <v>400877</v>
      </c>
      <c r="H1437" s="11" t="s">
        <v>548</v>
      </c>
      <c r="I1437" s="12">
        <v>32070</v>
      </c>
      <c r="J1437" s="12">
        <v>432947</v>
      </c>
      <c r="K1437" s="4" t="s">
        <v>505</v>
      </c>
      <c r="L1437" s="4" t="s">
        <v>3537</v>
      </c>
      <c r="M1437" t="s">
        <v>5999</v>
      </c>
      <c r="N1437" s="16">
        <f>+VLOOKUP(D1437,[1]Sheet1!C$525:J$588,6,0)</f>
        <v>432947</v>
      </c>
      <c r="O1437" s="16">
        <f t="shared" si="68"/>
        <v>0</v>
      </c>
      <c r="P1437" s="1">
        <f>+VLOOKUP(D1437,[1]Sheet1!C$525:J$588,8,0)</f>
        <v>45573</v>
      </c>
    </row>
    <row r="1438" spans="1:16" hidden="1" x14ac:dyDescent="0.2">
      <c r="B1438" s="8">
        <v>45510</v>
      </c>
      <c r="C1438" s="4" t="s">
        <v>5842</v>
      </c>
      <c r="D1438" s="4">
        <f t="shared" si="67"/>
        <v>39965</v>
      </c>
      <c r="E1438" s="4" t="s">
        <v>5431</v>
      </c>
      <c r="F1438" s="4" t="s">
        <v>5799</v>
      </c>
      <c r="G1438" s="12">
        <v>400877</v>
      </c>
      <c r="H1438" s="11" t="s">
        <v>548</v>
      </c>
      <c r="I1438" s="12">
        <v>32070</v>
      </c>
      <c r="J1438" s="12">
        <v>432947</v>
      </c>
      <c r="K1438" s="4" t="s">
        <v>505</v>
      </c>
      <c r="L1438" s="4" t="s">
        <v>3537</v>
      </c>
      <c r="M1438" t="s">
        <v>5999</v>
      </c>
      <c r="N1438" s="16">
        <f>+VLOOKUP(D1438,[1]Sheet1!C$525:J$588,6,0)</f>
        <v>432947</v>
      </c>
      <c r="O1438" s="16">
        <f t="shared" si="68"/>
        <v>0</v>
      </c>
      <c r="P1438" s="1">
        <f>+VLOOKUP(D1438,[1]Sheet1!C$525:J$588,8,0)</f>
        <v>45573</v>
      </c>
    </row>
    <row r="1439" spans="1:16" hidden="1" x14ac:dyDescent="0.2">
      <c r="B1439" s="8">
        <v>45511</v>
      </c>
      <c r="C1439" s="4" t="s">
        <v>5843</v>
      </c>
      <c r="D1439" s="4">
        <f t="shared" si="67"/>
        <v>39994</v>
      </c>
      <c r="E1439" s="4" t="s">
        <v>5431</v>
      </c>
      <c r="F1439" s="4" t="s">
        <v>5816</v>
      </c>
      <c r="G1439" s="12">
        <v>626370</v>
      </c>
      <c r="H1439" s="11" t="s">
        <v>548</v>
      </c>
      <c r="I1439" s="12">
        <v>50110</v>
      </c>
      <c r="J1439" s="12">
        <v>676480</v>
      </c>
      <c r="K1439" s="4" t="s">
        <v>5817</v>
      </c>
      <c r="L1439" s="4" t="s">
        <v>5818</v>
      </c>
      <c r="M1439" t="s">
        <v>5999</v>
      </c>
      <c r="N1439" s="16">
        <f>+VLOOKUP(D1439,[1]Sheet1!C$525:J$588,6,0)</f>
        <v>676480</v>
      </c>
      <c r="O1439" s="16">
        <f t="shared" si="68"/>
        <v>0</v>
      </c>
      <c r="P1439" s="1">
        <f>+VLOOKUP(D1439,[1]Sheet1!C$525:J$588,8,0)</f>
        <v>45573</v>
      </c>
    </row>
    <row r="1440" spans="1:16" hidden="1" x14ac:dyDescent="0.2">
      <c r="B1440" s="8">
        <v>45512</v>
      </c>
      <c r="C1440" s="4" t="s">
        <v>5844</v>
      </c>
      <c r="D1440" s="4">
        <f t="shared" si="67"/>
        <v>40505</v>
      </c>
      <c r="E1440" s="4" t="s">
        <v>5431</v>
      </c>
      <c r="F1440" s="4" t="s">
        <v>5796</v>
      </c>
      <c r="G1440" s="12">
        <v>501096</v>
      </c>
      <c r="H1440" s="11" t="s">
        <v>548</v>
      </c>
      <c r="I1440" s="12">
        <v>40088</v>
      </c>
      <c r="J1440" s="12">
        <v>541184</v>
      </c>
      <c r="K1440" s="4" t="s">
        <v>505</v>
      </c>
      <c r="L1440" s="4" t="s">
        <v>3537</v>
      </c>
      <c r="M1440" t="s">
        <v>5999</v>
      </c>
      <c r="N1440" s="16">
        <f>+VLOOKUP(D1440,[1]Sheet1!C$525:J$588,6,0)</f>
        <v>541184</v>
      </c>
      <c r="O1440" s="16">
        <f t="shared" si="68"/>
        <v>0</v>
      </c>
      <c r="P1440" s="1">
        <f>+VLOOKUP(D1440,[1]Sheet1!C$525:J$588,8,0)</f>
        <v>45573</v>
      </c>
    </row>
    <row r="1441" spans="1:16" hidden="1" x14ac:dyDescent="0.2">
      <c r="B1441" s="8">
        <v>45514</v>
      </c>
      <c r="C1441" s="4" t="s">
        <v>5845</v>
      </c>
      <c r="D1441" s="4">
        <f t="shared" si="67"/>
        <v>41447</v>
      </c>
      <c r="E1441" s="4" t="s">
        <v>5431</v>
      </c>
      <c r="F1441" s="4" t="s">
        <v>5891</v>
      </c>
      <c r="G1441" s="12">
        <v>939555</v>
      </c>
      <c r="H1441" s="11" t="s">
        <v>548</v>
      </c>
      <c r="I1441" s="12">
        <v>75164</v>
      </c>
      <c r="J1441" s="12">
        <v>1014719</v>
      </c>
      <c r="K1441" s="4" t="s">
        <v>2305</v>
      </c>
      <c r="L1441" s="4" t="s">
        <v>4010</v>
      </c>
      <c r="M1441" t="s">
        <v>5999</v>
      </c>
      <c r="N1441" s="16">
        <f>+VLOOKUP(D1441,[1]Sheet1!C$525:J$588,6,0)</f>
        <v>1014719</v>
      </c>
      <c r="O1441" s="16">
        <f t="shared" si="68"/>
        <v>0</v>
      </c>
      <c r="P1441" s="1">
        <f>+VLOOKUP(D1441,[1]Sheet1!C$525:J$588,8,0)</f>
        <v>45573</v>
      </c>
    </row>
    <row r="1442" spans="1:16" hidden="1" x14ac:dyDescent="0.2">
      <c r="B1442" s="8">
        <v>45514</v>
      </c>
      <c r="C1442" s="4" t="s">
        <v>5846</v>
      </c>
      <c r="D1442" s="4">
        <f t="shared" si="67"/>
        <v>41465</v>
      </c>
      <c r="E1442" s="4" t="s">
        <v>5431</v>
      </c>
      <c r="F1442" s="4" t="s">
        <v>5892</v>
      </c>
      <c r="G1442" s="12">
        <v>501096</v>
      </c>
      <c r="H1442" s="11" t="s">
        <v>548</v>
      </c>
      <c r="I1442" s="12">
        <v>40088</v>
      </c>
      <c r="J1442" s="12">
        <v>541184</v>
      </c>
      <c r="K1442" s="4" t="s">
        <v>2719</v>
      </c>
      <c r="L1442" s="4" t="s">
        <v>1445</v>
      </c>
      <c r="M1442" t="s">
        <v>5999</v>
      </c>
      <c r="N1442" s="16">
        <f>+VLOOKUP(D1442,[1]Sheet1!C$525:J$588,6,0)</f>
        <v>541184</v>
      </c>
      <c r="O1442" s="16">
        <f t="shared" si="68"/>
        <v>0</v>
      </c>
      <c r="P1442" s="1">
        <f>+VLOOKUP(D1442,[1]Sheet1!C$525:J$588,8,0)</f>
        <v>45573</v>
      </c>
    </row>
    <row r="1443" spans="1:16" hidden="1" x14ac:dyDescent="0.2">
      <c r="A1443" t="str">
        <f t="shared" ref="A1443:A1452" si="69">+RIGHT(F1443,20)</f>
        <v>RRS20240802972CT5024</v>
      </c>
      <c r="B1443" s="8">
        <v>45517</v>
      </c>
      <c r="C1443" s="4" t="s">
        <v>5483</v>
      </c>
      <c r="D1443" s="4">
        <f t="shared" si="67"/>
        <v>18</v>
      </c>
      <c r="E1443" s="4" t="s">
        <v>5893</v>
      </c>
      <c r="F1443" s="4" t="s">
        <v>5894</v>
      </c>
      <c r="G1443" s="12">
        <v>-187911</v>
      </c>
      <c r="H1443" s="11" t="s">
        <v>548</v>
      </c>
      <c r="I1443" s="12">
        <v>-15033</v>
      </c>
      <c r="J1443" s="12">
        <v>-202944</v>
      </c>
      <c r="K1443" s="4" t="s">
        <v>5649</v>
      </c>
      <c r="L1443" s="4" t="s">
        <v>5650</v>
      </c>
      <c r="M1443" t="s">
        <v>5924</v>
      </c>
      <c r="N1443" s="16">
        <f>+VLOOKUP(D1443,[1]Sheet1!C$439:J$524,6,0)</f>
        <v>-202944</v>
      </c>
      <c r="O1443" s="16">
        <f t="shared" si="68"/>
        <v>0</v>
      </c>
      <c r="P1443" s="1">
        <f>+VLOOKUP(D1443,[1]Sheet1!C$439:J$524,8,0)</f>
        <v>45540</v>
      </c>
    </row>
    <row r="1444" spans="1:16" hidden="1" x14ac:dyDescent="0.2">
      <c r="A1444" t="str">
        <f t="shared" si="69"/>
        <v>RRS20240801803CT5014</v>
      </c>
      <c r="B1444" s="8">
        <v>45517</v>
      </c>
      <c r="C1444" s="4" t="s">
        <v>5667</v>
      </c>
      <c r="D1444" s="4">
        <f t="shared" si="67"/>
        <v>105</v>
      </c>
      <c r="E1444" s="4" t="s">
        <v>5500</v>
      </c>
      <c r="F1444" s="4" t="s">
        <v>5895</v>
      </c>
      <c r="G1444" s="12">
        <v>-62637</v>
      </c>
      <c r="H1444" s="11" t="s">
        <v>548</v>
      </c>
      <c r="I1444" s="12">
        <v>-5011</v>
      </c>
      <c r="J1444" s="12">
        <v>-67648</v>
      </c>
      <c r="K1444" s="4" t="s">
        <v>1128</v>
      </c>
      <c r="L1444" s="4" t="s">
        <v>1611</v>
      </c>
      <c r="M1444" t="s">
        <v>5924</v>
      </c>
      <c r="N1444" s="16">
        <f>+VLOOKUP(D1444,[1]Sheet1!C$439:J$524,6,0)</f>
        <v>-67648</v>
      </c>
      <c r="O1444" s="16">
        <f t="shared" si="68"/>
        <v>0</v>
      </c>
      <c r="P1444" s="1">
        <f>+VLOOKUP(D1444,[1]Sheet1!C$439:J$524,8,0)</f>
        <v>45540</v>
      </c>
    </row>
    <row r="1445" spans="1:16" hidden="1" x14ac:dyDescent="0.2">
      <c r="A1445" t="str">
        <f t="shared" si="69"/>
        <v>RRS20240801814CT5013</v>
      </c>
      <c r="B1445" s="8">
        <v>45517</v>
      </c>
      <c r="C1445" s="4" t="s">
        <v>5847</v>
      </c>
      <c r="D1445" s="4">
        <f t="shared" si="67"/>
        <v>106</v>
      </c>
      <c r="E1445" s="4" t="s">
        <v>5500</v>
      </c>
      <c r="F1445" s="4" t="s">
        <v>5896</v>
      </c>
      <c r="G1445" s="12">
        <v>-62637</v>
      </c>
      <c r="H1445" s="11" t="s">
        <v>548</v>
      </c>
      <c r="I1445" s="12">
        <v>-5011</v>
      </c>
      <c r="J1445" s="12">
        <v>-67648</v>
      </c>
      <c r="K1445" s="4" t="s">
        <v>1128</v>
      </c>
      <c r="L1445" s="4" t="s">
        <v>1611</v>
      </c>
      <c r="M1445" t="s">
        <v>5924</v>
      </c>
      <c r="N1445" s="16">
        <f>+VLOOKUP(D1445,[1]Sheet1!C$439:J$524,6,0)</f>
        <v>-67648</v>
      </c>
      <c r="O1445" s="16">
        <f t="shared" si="68"/>
        <v>0</v>
      </c>
      <c r="P1445" s="1">
        <f>+VLOOKUP(D1445,[1]Sheet1!C$439:J$524,8,0)</f>
        <v>45540</v>
      </c>
    </row>
    <row r="1446" spans="1:16" hidden="1" x14ac:dyDescent="0.2">
      <c r="A1446" t="str">
        <f t="shared" si="69"/>
        <v>RRS20240802946BD7006</v>
      </c>
      <c r="B1446" s="8">
        <v>45517</v>
      </c>
      <c r="C1446" s="4" t="s">
        <v>5535</v>
      </c>
      <c r="D1446" s="4">
        <f t="shared" si="67"/>
        <v>152</v>
      </c>
      <c r="E1446" s="4" t="s">
        <v>5698</v>
      </c>
      <c r="F1446" s="4" t="s">
        <v>5897</v>
      </c>
      <c r="G1446" s="12">
        <v>-62637</v>
      </c>
      <c r="H1446" s="11" t="s">
        <v>548</v>
      </c>
      <c r="I1446" s="12">
        <v>-5011</v>
      </c>
      <c r="J1446" s="12">
        <v>-67648</v>
      </c>
      <c r="K1446" s="4" t="s">
        <v>2719</v>
      </c>
      <c r="L1446" s="4" t="s">
        <v>1445</v>
      </c>
      <c r="M1446" t="s">
        <v>5924</v>
      </c>
      <c r="N1446" s="16">
        <f>+VLOOKUP(D1446,[1]Sheet1!C$439:J$524,6,0)</f>
        <v>-67648</v>
      </c>
      <c r="O1446" s="16">
        <f t="shared" si="68"/>
        <v>0</v>
      </c>
      <c r="P1446" s="1">
        <f>+VLOOKUP(D1446,[1]Sheet1!C$439:J$524,8,0)</f>
        <v>45540</v>
      </c>
    </row>
    <row r="1447" spans="1:16" hidden="1" x14ac:dyDescent="0.2">
      <c r="A1447" t="str">
        <f t="shared" si="69"/>
        <v>RRS20240801872SG0286</v>
      </c>
      <c r="B1447" s="8">
        <v>45517</v>
      </c>
      <c r="C1447" s="4" t="s">
        <v>5848</v>
      </c>
      <c r="D1447" s="4">
        <f t="shared" si="67"/>
        <v>16761</v>
      </c>
      <c r="E1447" s="4" t="s">
        <v>5423</v>
      </c>
      <c r="F1447" s="4" t="s">
        <v>5898</v>
      </c>
      <c r="G1447" s="12">
        <v>-250548</v>
      </c>
      <c r="H1447" s="11" t="s">
        <v>548</v>
      </c>
      <c r="I1447" s="12">
        <v>-20044</v>
      </c>
      <c r="J1447" s="12">
        <v>-270592</v>
      </c>
      <c r="K1447" s="4" t="s">
        <v>505</v>
      </c>
      <c r="L1447" s="4" t="s">
        <v>3537</v>
      </c>
      <c r="M1447" t="s">
        <v>5924</v>
      </c>
      <c r="N1447" s="16">
        <f>+VLOOKUP(D1447,[1]Sheet1!C$439:J$524,6,0)</f>
        <v>-270592</v>
      </c>
      <c r="O1447" s="16">
        <f t="shared" si="68"/>
        <v>0</v>
      </c>
      <c r="P1447" s="1">
        <f>+VLOOKUP(D1447,[1]Sheet1!C$439:J$524,8,0)</f>
        <v>45540</v>
      </c>
    </row>
    <row r="1448" spans="1:16" hidden="1" x14ac:dyDescent="0.2">
      <c r="A1448" t="str">
        <f t="shared" si="69"/>
        <v>RRS20240807496SG0313</v>
      </c>
      <c r="B1448" s="8">
        <v>45517</v>
      </c>
      <c r="C1448" s="4" t="s">
        <v>5849</v>
      </c>
      <c r="D1448" s="4">
        <f t="shared" si="67"/>
        <v>16762</v>
      </c>
      <c r="E1448" s="4" t="s">
        <v>5423</v>
      </c>
      <c r="F1448" s="4" t="s">
        <v>5899</v>
      </c>
      <c r="G1448" s="12">
        <v>-62637</v>
      </c>
      <c r="H1448" s="11" t="s">
        <v>548</v>
      </c>
      <c r="I1448" s="12">
        <v>-5011</v>
      </c>
      <c r="J1448" s="12">
        <v>-67648</v>
      </c>
      <c r="K1448" s="4" t="s">
        <v>505</v>
      </c>
      <c r="L1448" s="4" t="s">
        <v>3537</v>
      </c>
      <c r="M1448" t="s">
        <v>5924</v>
      </c>
      <c r="N1448" s="16">
        <f>+VLOOKUP(D1448,[1]Sheet1!C$439:J$524,6,0)</f>
        <v>-67648</v>
      </c>
      <c r="O1448" s="16">
        <f t="shared" si="68"/>
        <v>0</v>
      </c>
      <c r="P1448" s="1">
        <f>+VLOOKUP(D1448,[1]Sheet1!C$439:J$524,8,0)</f>
        <v>45540</v>
      </c>
    </row>
    <row r="1449" spans="1:16" hidden="1" x14ac:dyDescent="0.2">
      <c r="A1449" t="str">
        <f t="shared" si="69"/>
        <v>RRS20240806254SG0273</v>
      </c>
      <c r="B1449" s="8">
        <v>45517</v>
      </c>
      <c r="C1449" s="4" t="s">
        <v>5850</v>
      </c>
      <c r="D1449" s="4">
        <f t="shared" si="67"/>
        <v>16763</v>
      </c>
      <c r="E1449" s="4" t="s">
        <v>5423</v>
      </c>
      <c r="F1449" s="4" t="s">
        <v>5900</v>
      </c>
      <c r="G1449" s="12">
        <v>-313185</v>
      </c>
      <c r="H1449" s="11" t="s">
        <v>548</v>
      </c>
      <c r="I1449" s="12">
        <v>-25055</v>
      </c>
      <c r="J1449" s="12">
        <v>-338240</v>
      </c>
      <c r="K1449" s="4" t="s">
        <v>505</v>
      </c>
      <c r="L1449" s="4" t="s">
        <v>3537</v>
      </c>
      <c r="M1449" t="s">
        <v>5924</v>
      </c>
      <c r="N1449" s="16">
        <f>+VLOOKUP(D1449,[1]Sheet1!C$439:J$524,6,0)</f>
        <v>-338240</v>
      </c>
      <c r="O1449" s="16">
        <f t="shared" si="68"/>
        <v>0</v>
      </c>
      <c r="P1449" s="1">
        <f>+VLOOKUP(D1449,[1]Sheet1!C$439:J$524,8,0)</f>
        <v>45540</v>
      </c>
    </row>
    <row r="1450" spans="1:16" hidden="1" x14ac:dyDescent="0.2">
      <c r="A1450" t="str">
        <f t="shared" si="69"/>
        <v>RRS20240812980SG0324</v>
      </c>
      <c r="B1450" s="8">
        <v>45518</v>
      </c>
      <c r="C1450" s="4" t="s">
        <v>5851</v>
      </c>
      <c r="D1450" s="4">
        <f t="shared" si="67"/>
        <v>16765</v>
      </c>
      <c r="E1450" s="4" t="s">
        <v>5423</v>
      </c>
      <c r="F1450" s="4" t="s">
        <v>5901</v>
      </c>
      <c r="G1450" s="12">
        <v>-62637</v>
      </c>
      <c r="H1450" s="11" t="s">
        <v>548</v>
      </c>
      <c r="I1450" s="12">
        <v>-5011</v>
      </c>
      <c r="J1450" s="12">
        <v>-67648</v>
      </c>
      <c r="K1450" s="4" t="s">
        <v>505</v>
      </c>
      <c r="L1450" s="4" t="s">
        <v>3537</v>
      </c>
      <c r="M1450" t="s">
        <v>5924</v>
      </c>
      <c r="N1450" s="16">
        <f>+VLOOKUP(D1450,[1]Sheet1!C$439:J$524,6,0)</f>
        <v>-67648</v>
      </c>
      <c r="O1450" s="16">
        <f t="shared" si="68"/>
        <v>0</v>
      </c>
      <c r="P1450" s="1">
        <f>+VLOOKUP(D1450,[1]Sheet1!C$439:J$524,8,0)</f>
        <v>45540</v>
      </c>
    </row>
    <row r="1451" spans="1:16" hidden="1" x14ac:dyDescent="0.2">
      <c r="A1451" t="str">
        <f t="shared" si="69"/>
        <v>RRS20240803159BD7002</v>
      </c>
      <c r="B1451" s="8">
        <v>45519</v>
      </c>
      <c r="C1451" s="4" t="s">
        <v>5852</v>
      </c>
      <c r="D1451" s="4">
        <f t="shared" si="67"/>
        <v>157</v>
      </c>
      <c r="E1451" s="4" t="s">
        <v>5698</v>
      </c>
      <c r="F1451" s="4" t="s">
        <v>5902</v>
      </c>
      <c r="G1451" s="12">
        <v>-62637</v>
      </c>
      <c r="H1451" s="11" t="s">
        <v>548</v>
      </c>
      <c r="I1451" s="12">
        <v>-5011</v>
      </c>
      <c r="J1451" s="12">
        <v>-67648</v>
      </c>
      <c r="K1451" s="4" t="s">
        <v>2719</v>
      </c>
      <c r="L1451" s="4" t="s">
        <v>1445</v>
      </c>
      <c r="M1451" t="s">
        <v>5924</v>
      </c>
      <c r="N1451" s="16">
        <f>+VLOOKUP(D1451,[1]Sheet1!C$439:J$524,6,0)</f>
        <v>-67648</v>
      </c>
      <c r="O1451" s="16">
        <f t="shared" si="68"/>
        <v>0</v>
      </c>
      <c r="P1451" s="1">
        <f>+VLOOKUP(D1451,[1]Sheet1!C$439:J$524,8,0)</f>
        <v>45540</v>
      </c>
    </row>
    <row r="1452" spans="1:16" hidden="1" x14ac:dyDescent="0.2">
      <c r="A1452" t="str">
        <f t="shared" si="69"/>
        <v>RRS20240807484SG0332</v>
      </c>
      <c r="B1452" s="8">
        <v>45519</v>
      </c>
      <c r="C1452" s="4" t="s">
        <v>5853</v>
      </c>
      <c r="D1452" s="4">
        <f t="shared" si="67"/>
        <v>16894</v>
      </c>
      <c r="E1452" s="4" t="s">
        <v>5423</v>
      </c>
      <c r="F1452" s="4" t="s">
        <v>5903</v>
      </c>
      <c r="G1452" s="12">
        <v>-62637</v>
      </c>
      <c r="H1452" s="11" t="s">
        <v>548</v>
      </c>
      <c r="I1452" s="12">
        <v>-5011</v>
      </c>
      <c r="J1452" s="12">
        <v>-67648</v>
      </c>
      <c r="K1452" s="4" t="s">
        <v>505</v>
      </c>
      <c r="L1452" s="4" t="s">
        <v>3537</v>
      </c>
      <c r="M1452" t="s">
        <v>5924</v>
      </c>
      <c r="N1452" s="16">
        <f>+VLOOKUP(D1452,[1]Sheet1!C$439:J$524,6,0)</f>
        <v>-67648</v>
      </c>
      <c r="O1452" s="16">
        <f t="shared" si="68"/>
        <v>0</v>
      </c>
      <c r="P1452" s="1">
        <f>+VLOOKUP(D1452,[1]Sheet1!C$439:J$524,8,0)</f>
        <v>45540</v>
      </c>
    </row>
    <row r="1453" spans="1:16" hidden="1" x14ac:dyDescent="0.2">
      <c r="B1453" s="8">
        <v>45519</v>
      </c>
      <c r="C1453" s="4" t="s">
        <v>5854</v>
      </c>
      <c r="D1453" s="4">
        <f t="shared" si="67"/>
        <v>41691</v>
      </c>
      <c r="E1453" s="4" t="s">
        <v>5431</v>
      </c>
      <c r="F1453" s="4" t="s">
        <v>5904</v>
      </c>
      <c r="G1453" s="12">
        <v>939555</v>
      </c>
      <c r="H1453" s="11" t="s">
        <v>548</v>
      </c>
      <c r="I1453" s="12">
        <v>75164</v>
      </c>
      <c r="J1453" s="12">
        <v>1014719</v>
      </c>
      <c r="K1453" s="4" t="s">
        <v>1585</v>
      </c>
      <c r="L1453" s="4" t="s">
        <v>4674</v>
      </c>
      <c r="M1453" t="s">
        <v>5999</v>
      </c>
      <c r="N1453" s="16">
        <f>+VLOOKUP(D1453,[1]Sheet1!C$525:J$588,6,0)</f>
        <v>1014719</v>
      </c>
      <c r="O1453" s="16">
        <f t="shared" si="68"/>
        <v>0</v>
      </c>
      <c r="P1453" s="1">
        <f>+VLOOKUP(D1453,[1]Sheet1!C$525:J$588,8,0)</f>
        <v>45573</v>
      </c>
    </row>
    <row r="1454" spans="1:16" hidden="1" x14ac:dyDescent="0.2">
      <c r="B1454" s="8">
        <v>45519</v>
      </c>
      <c r="C1454" s="4" t="s">
        <v>5855</v>
      </c>
      <c r="D1454" s="4">
        <f t="shared" si="67"/>
        <v>42148</v>
      </c>
      <c r="E1454" s="4" t="s">
        <v>5431</v>
      </c>
      <c r="F1454" s="4" t="s">
        <v>5654</v>
      </c>
      <c r="G1454" s="12">
        <v>501096</v>
      </c>
      <c r="H1454" s="11" t="s">
        <v>548</v>
      </c>
      <c r="I1454" s="12">
        <v>40088</v>
      </c>
      <c r="J1454" s="12">
        <v>541184</v>
      </c>
      <c r="K1454" s="4" t="s">
        <v>2719</v>
      </c>
      <c r="L1454" s="4" t="s">
        <v>1445</v>
      </c>
      <c r="M1454" t="s">
        <v>5999</v>
      </c>
      <c r="N1454" s="16">
        <f>+VLOOKUP(D1454,[1]Sheet1!C$525:J$588,6,0)</f>
        <v>541184</v>
      </c>
      <c r="O1454" s="16">
        <f t="shared" si="68"/>
        <v>0</v>
      </c>
      <c r="P1454" s="1">
        <f>+VLOOKUP(D1454,[1]Sheet1!C$525:J$588,8,0)</f>
        <v>45573</v>
      </c>
    </row>
    <row r="1455" spans="1:16" hidden="1" x14ac:dyDescent="0.2">
      <c r="B1455" s="8">
        <v>45520</v>
      </c>
      <c r="C1455" s="4" t="s">
        <v>5856</v>
      </c>
      <c r="D1455" s="4">
        <f t="shared" si="67"/>
        <v>42755</v>
      </c>
      <c r="E1455" s="4" t="s">
        <v>5431</v>
      </c>
      <c r="F1455" s="4" t="s">
        <v>3074</v>
      </c>
      <c r="G1455" s="12">
        <v>501096</v>
      </c>
      <c r="H1455" s="11" t="s">
        <v>548</v>
      </c>
      <c r="I1455" s="12">
        <v>40088</v>
      </c>
      <c r="J1455" s="12">
        <v>541184</v>
      </c>
      <c r="K1455" s="4" t="s">
        <v>505</v>
      </c>
      <c r="L1455" s="4" t="s">
        <v>3537</v>
      </c>
      <c r="M1455" t="s">
        <v>5999</v>
      </c>
      <c r="N1455" s="16">
        <f>+VLOOKUP(D1455,[1]Sheet1!C$525:J$588,6,0)</f>
        <v>541184</v>
      </c>
      <c r="O1455" s="16">
        <f t="shared" si="68"/>
        <v>0</v>
      </c>
      <c r="P1455" s="1">
        <f>+VLOOKUP(D1455,[1]Sheet1!C$525:J$588,8,0)</f>
        <v>45573</v>
      </c>
    </row>
    <row r="1456" spans="1:16" hidden="1" x14ac:dyDescent="0.2">
      <c r="B1456" s="8">
        <v>45520</v>
      </c>
      <c r="C1456" s="4" t="s">
        <v>5857</v>
      </c>
      <c r="D1456" s="4">
        <f t="shared" si="67"/>
        <v>42756</v>
      </c>
      <c r="E1456" s="4" t="s">
        <v>5431</v>
      </c>
      <c r="F1456" s="4" t="s">
        <v>5819</v>
      </c>
      <c r="G1456" s="12">
        <v>501096</v>
      </c>
      <c r="H1456" s="11" t="s">
        <v>548</v>
      </c>
      <c r="I1456" s="12">
        <v>40088</v>
      </c>
      <c r="J1456" s="12">
        <v>541184</v>
      </c>
      <c r="K1456" s="4" t="s">
        <v>505</v>
      </c>
      <c r="L1456" s="4" t="s">
        <v>3537</v>
      </c>
      <c r="M1456" t="s">
        <v>5999</v>
      </c>
      <c r="N1456" s="16">
        <f>+VLOOKUP(D1456,[1]Sheet1!C$525:J$588,6,0)</f>
        <v>541184</v>
      </c>
      <c r="O1456" s="16">
        <f t="shared" si="68"/>
        <v>0</v>
      </c>
      <c r="P1456" s="1">
        <f>+VLOOKUP(D1456,[1]Sheet1!C$525:J$588,8,0)</f>
        <v>45573</v>
      </c>
    </row>
    <row r="1457" spans="1:16" hidden="1" x14ac:dyDescent="0.2">
      <c r="B1457" s="8">
        <v>45520</v>
      </c>
      <c r="C1457" s="4" t="s">
        <v>5858</v>
      </c>
      <c r="D1457" s="4">
        <f t="shared" si="67"/>
        <v>42764</v>
      </c>
      <c r="E1457" s="4" t="s">
        <v>5431</v>
      </c>
      <c r="F1457" s="4" t="s">
        <v>4215</v>
      </c>
      <c r="G1457" s="12">
        <v>626370</v>
      </c>
      <c r="H1457" s="11" t="s">
        <v>548</v>
      </c>
      <c r="I1457" s="12">
        <v>50110</v>
      </c>
      <c r="J1457" s="12">
        <v>676480</v>
      </c>
      <c r="K1457" s="4" t="s">
        <v>505</v>
      </c>
      <c r="L1457" s="4" t="s">
        <v>3537</v>
      </c>
      <c r="M1457" t="s">
        <v>5999</v>
      </c>
      <c r="N1457" s="16">
        <f>+VLOOKUP(D1457,[1]Sheet1!C$525:J$588,6,0)</f>
        <v>676480</v>
      </c>
      <c r="O1457" s="16">
        <f t="shared" si="68"/>
        <v>0</v>
      </c>
      <c r="P1457" s="1">
        <f>+VLOOKUP(D1457,[1]Sheet1!C$525:J$588,8,0)</f>
        <v>45573</v>
      </c>
    </row>
    <row r="1458" spans="1:16" hidden="1" x14ac:dyDescent="0.2">
      <c r="B1458" s="8">
        <v>45520</v>
      </c>
      <c r="C1458" s="4" t="s">
        <v>5859</v>
      </c>
      <c r="D1458" s="4">
        <f t="shared" si="67"/>
        <v>42767</v>
      </c>
      <c r="E1458" s="4" t="s">
        <v>5431</v>
      </c>
      <c r="F1458" s="4" t="s">
        <v>5905</v>
      </c>
      <c r="G1458" s="12">
        <v>626370</v>
      </c>
      <c r="H1458" s="11" t="s">
        <v>548</v>
      </c>
      <c r="I1458" s="12">
        <v>50110</v>
      </c>
      <c r="J1458" s="12">
        <v>676480</v>
      </c>
      <c r="K1458" s="4" t="s">
        <v>505</v>
      </c>
      <c r="L1458" s="4" t="s">
        <v>3537</v>
      </c>
      <c r="M1458" t="s">
        <v>5999</v>
      </c>
      <c r="N1458" s="16">
        <f>+VLOOKUP(D1458,[1]Sheet1!C$525:J$588,6,0)</f>
        <v>676480</v>
      </c>
      <c r="O1458" s="16">
        <f t="shared" si="68"/>
        <v>0</v>
      </c>
      <c r="P1458" s="1">
        <f>+VLOOKUP(D1458,[1]Sheet1!C$525:J$588,8,0)</f>
        <v>45573</v>
      </c>
    </row>
    <row r="1459" spans="1:16" hidden="1" x14ac:dyDescent="0.2">
      <c r="B1459" s="8">
        <v>45521</v>
      </c>
      <c r="C1459" s="4" t="s">
        <v>5860</v>
      </c>
      <c r="D1459" s="4">
        <f t="shared" si="67"/>
        <v>43077</v>
      </c>
      <c r="E1459" s="4" t="s">
        <v>5431</v>
      </c>
      <c r="F1459" s="4" t="s">
        <v>4016</v>
      </c>
      <c r="G1459" s="12">
        <v>501096</v>
      </c>
      <c r="H1459" s="11" t="s">
        <v>548</v>
      </c>
      <c r="I1459" s="12">
        <v>40088</v>
      </c>
      <c r="J1459" s="12">
        <v>541184</v>
      </c>
      <c r="K1459" s="4" t="s">
        <v>505</v>
      </c>
      <c r="L1459" s="4" t="s">
        <v>3537</v>
      </c>
      <c r="M1459" t="s">
        <v>5999</v>
      </c>
      <c r="N1459" s="16">
        <f>+VLOOKUP(D1459,[1]Sheet1!C$525:J$588,6,0)</f>
        <v>541184</v>
      </c>
      <c r="O1459" s="16">
        <f t="shared" si="68"/>
        <v>0</v>
      </c>
      <c r="P1459" s="1">
        <f>+VLOOKUP(D1459,[1]Sheet1!C$525:J$588,8,0)</f>
        <v>45573</v>
      </c>
    </row>
    <row r="1460" spans="1:16" hidden="1" x14ac:dyDescent="0.2">
      <c r="B1460" s="8">
        <v>45521</v>
      </c>
      <c r="C1460" s="4" t="s">
        <v>5861</v>
      </c>
      <c r="D1460" s="4">
        <f t="shared" si="67"/>
        <v>43078</v>
      </c>
      <c r="E1460" s="4" t="s">
        <v>5431</v>
      </c>
      <c r="F1460" s="4" t="s">
        <v>5026</v>
      </c>
      <c r="G1460" s="12">
        <v>501096</v>
      </c>
      <c r="H1460" s="11" t="s">
        <v>548</v>
      </c>
      <c r="I1460" s="12">
        <v>40088</v>
      </c>
      <c r="J1460" s="12">
        <v>541184</v>
      </c>
      <c r="K1460" s="4" t="s">
        <v>505</v>
      </c>
      <c r="L1460" s="4" t="s">
        <v>3537</v>
      </c>
      <c r="M1460" t="s">
        <v>5999</v>
      </c>
      <c r="N1460" s="16">
        <f>+VLOOKUP(D1460,[1]Sheet1!C$525:J$588,6,0)</f>
        <v>541184</v>
      </c>
      <c r="O1460" s="16">
        <f t="shared" si="68"/>
        <v>0</v>
      </c>
      <c r="P1460" s="1">
        <f>+VLOOKUP(D1460,[1]Sheet1!C$525:J$588,8,0)</f>
        <v>45573</v>
      </c>
    </row>
    <row r="1461" spans="1:16" hidden="1" x14ac:dyDescent="0.2">
      <c r="A1461" t="str">
        <f t="shared" ref="A1461" si="70">+RIGHT(F1461,20)</f>
        <v>RRS20240802017SG0250</v>
      </c>
      <c r="B1461" s="8">
        <v>45523</v>
      </c>
      <c r="C1461" s="4" t="s">
        <v>5862</v>
      </c>
      <c r="D1461" s="4">
        <f t="shared" si="67"/>
        <v>17433</v>
      </c>
      <c r="E1461" s="4" t="s">
        <v>5423</v>
      </c>
      <c r="F1461" s="4" t="s">
        <v>5906</v>
      </c>
      <c r="G1461" s="12">
        <v>-62637</v>
      </c>
      <c r="H1461" s="11" t="s">
        <v>548</v>
      </c>
      <c r="I1461" s="12">
        <v>-5011</v>
      </c>
      <c r="J1461" s="12">
        <v>-67648</v>
      </c>
      <c r="K1461" s="4" t="s">
        <v>505</v>
      </c>
      <c r="L1461" s="4" t="s">
        <v>3537</v>
      </c>
      <c r="M1461" t="s">
        <v>5924</v>
      </c>
      <c r="N1461" s="16">
        <f>+VLOOKUP(D1461,[1]Sheet1!C$439:J$524,6,0)</f>
        <v>-67648</v>
      </c>
      <c r="O1461" s="16">
        <f t="shared" si="68"/>
        <v>0</v>
      </c>
      <c r="P1461" s="1">
        <f>+VLOOKUP(D1461,[1]Sheet1!C$439:J$524,8,0)</f>
        <v>45540</v>
      </c>
    </row>
    <row r="1462" spans="1:16" hidden="1" x14ac:dyDescent="0.2">
      <c r="B1462" s="8">
        <v>45523</v>
      </c>
      <c r="C1462" s="4" t="s">
        <v>5863</v>
      </c>
      <c r="D1462" s="4">
        <f t="shared" si="67"/>
        <v>43124</v>
      </c>
      <c r="E1462" s="4" t="s">
        <v>5431</v>
      </c>
      <c r="F1462" s="4" t="s">
        <v>5907</v>
      </c>
      <c r="G1462" s="12">
        <v>626370</v>
      </c>
      <c r="H1462" s="11" t="s">
        <v>548</v>
      </c>
      <c r="I1462" s="12">
        <v>50110</v>
      </c>
      <c r="J1462" s="12">
        <v>676480</v>
      </c>
      <c r="K1462" s="4" t="s">
        <v>505</v>
      </c>
      <c r="L1462" s="4" t="s">
        <v>3537</v>
      </c>
      <c r="M1462" t="s">
        <v>5999</v>
      </c>
      <c r="N1462" s="16">
        <f>+VLOOKUP(D1462,[1]Sheet1!C$525:J$588,6,0)</f>
        <v>676480</v>
      </c>
      <c r="O1462" s="16">
        <f t="shared" si="68"/>
        <v>0</v>
      </c>
      <c r="P1462" s="1">
        <f>+VLOOKUP(D1462,[1]Sheet1!C$525:J$588,8,0)</f>
        <v>45573</v>
      </c>
    </row>
    <row r="1463" spans="1:16" hidden="1" x14ac:dyDescent="0.2">
      <c r="B1463" s="8">
        <v>45525</v>
      </c>
      <c r="C1463" s="4" t="s">
        <v>5864</v>
      </c>
      <c r="D1463" s="4">
        <f t="shared" si="67"/>
        <v>43347</v>
      </c>
      <c r="E1463" s="4" t="s">
        <v>5431</v>
      </c>
      <c r="F1463" s="4" t="s">
        <v>3183</v>
      </c>
      <c r="G1463" s="12">
        <v>501096</v>
      </c>
      <c r="H1463" s="11" t="s">
        <v>548</v>
      </c>
      <c r="I1463" s="12">
        <v>40088</v>
      </c>
      <c r="J1463" s="12">
        <v>541184</v>
      </c>
      <c r="K1463" s="4" t="s">
        <v>2372</v>
      </c>
      <c r="L1463" s="4" t="s">
        <v>4418</v>
      </c>
      <c r="M1463" t="s">
        <v>5999</v>
      </c>
      <c r="N1463" s="16">
        <f>+VLOOKUP(D1463,[1]Sheet1!C$525:J$588,6,0)</f>
        <v>541184</v>
      </c>
      <c r="O1463" s="16">
        <f t="shared" si="68"/>
        <v>0</v>
      </c>
      <c r="P1463" s="1">
        <f>+VLOOKUP(D1463,[1]Sheet1!C$525:J$588,8,0)</f>
        <v>45573</v>
      </c>
    </row>
    <row r="1464" spans="1:16" hidden="1" x14ac:dyDescent="0.2">
      <c r="A1464" t="str">
        <f t="shared" ref="A1464:A1466" si="71">+RIGHT(F1464,20)</f>
        <v>RRS20240820744SG0088</v>
      </c>
      <c r="B1464" s="8">
        <v>45526</v>
      </c>
      <c r="C1464" s="4" t="s">
        <v>5865</v>
      </c>
      <c r="D1464" s="4">
        <f t="shared" si="67"/>
        <v>17623</v>
      </c>
      <c r="E1464" s="4" t="s">
        <v>5423</v>
      </c>
      <c r="F1464" s="4" t="s">
        <v>5908</v>
      </c>
      <c r="G1464" s="12">
        <v>-438459</v>
      </c>
      <c r="H1464" s="11" t="s">
        <v>548</v>
      </c>
      <c r="I1464" s="12">
        <v>-35077</v>
      </c>
      <c r="J1464" s="12">
        <v>-473536</v>
      </c>
      <c r="K1464" s="4" t="s">
        <v>505</v>
      </c>
      <c r="L1464" s="4" t="s">
        <v>3537</v>
      </c>
      <c r="M1464" t="s">
        <v>5924</v>
      </c>
      <c r="N1464" s="16">
        <f>+VLOOKUP(D1464,[1]Sheet1!C$439:J$524,6,0)</f>
        <v>-473536</v>
      </c>
      <c r="O1464" s="16">
        <f t="shared" si="68"/>
        <v>0</v>
      </c>
      <c r="P1464" s="1">
        <f>+VLOOKUP(D1464,[1]Sheet1!C$439:J$524,8,0)</f>
        <v>45540</v>
      </c>
    </row>
    <row r="1465" spans="1:16" hidden="1" x14ac:dyDescent="0.2">
      <c r="A1465" t="str">
        <f t="shared" si="71"/>
        <v>RRS20240814174VT3012</v>
      </c>
      <c r="B1465" s="8">
        <v>45527</v>
      </c>
      <c r="C1465" s="4" t="s">
        <v>5866</v>
      </c>
      <c r="D1465" s="4">
        <f t="shared" si="67"/>
        <v>262</v>
      </c>
      <c r="E1465" s="4" t="s">
        <v>5439</v>
      </c>
      <c r="F1465" s="4" t="s">
        <v>5909</v>
      </c>
      <c r="G1465" s="12">
        <v>-125274</v>
      </c>
      <c r="H1465" s="11" t="s">
        <v>548</v>
      </c>
      <c r="I1465" s="12">
        <v>-10022</v>
      </c>
      <c r="J1465" s="12">
        <v>-135296</v>
      </c>
      <c r="K1465" s="4" t="s">
        <v>2305</v>
      </c>
      <c r="L1465" s="4" t="s">
        <v>4010</v>
      </c>
      <c r="M1465" t="s">
        <v>5924</v>
      </c>
      <c r="N1465" s="16">
        <f>+VLOOKUP(D1465,[1]Sheet1!C$439:J$524,6,0)</f>
        <v>-135296</v>
      </c>
      <c r="O1465" s="16">
        <f t="shared" si="68"/>
        <v>0</v>
      </c>
      <c r="P1465" s="1">
        <f>+VLOOKUP(D1465,[1]Sheet1!C$439:J$524,8,0)</f>
        <v>45540</v>
      </c>
    </row>
    <row r="1466" spans="1:16" hidden="1" x14ac:dyDescent="0.2">
      <c r="A1466" t="str">
        <f t="shared" si="71"/>
        <v>RRS20240803120SG0265</v>
      </c>
      <c r="B1466" s="8">
        <v>45527</v>
      </c>
      <c r="C1466" s="4" t="s">
        <v>5867</v>
      </c>
      <c r="D1466" s="4">
        <f t="shared" si="67"/>
        <v>17806</v>
      </c>
      <c r="E1466" s="4" t="s">
        <v>5423</v>
      </c>
      <c r="F1466" s="4" t="s">
        <v>5910</v>
      </c>
      <c r="G1466" s="12">
        <v>-62637</v>
      </c>
      <c r="H1466" s="11" t="s">
        <v>548</v>
      </c>
      <c r="I1466" s="12">
        <v>-5011</v>
      </c>
      <c r="J1466" s="12">
        <v>-67648</v>
      </c>
      <c r="K1466" s="4" t="s">
        <v>505</v>
      </c>
      <c r="L1466" s="4" t="s">
        <v>3537</v>
      </c>
      <c r="M1466" t="s">
        <v>5924</v>
      </c>
      <c r="N1466" s="16">
        <f>+VLOOKUP(D1466,[1]Sheet1!C$439:J$524,6,0)</f>
        <v>-67648</v>
      </c>
      <c r="O1466" s="16">
        <f t="shared" si="68"/>
        <v>0</v>
      </c>
      <c r="P1466" s="1">
        <f>+VLOOKUP(D1466,[1]Sheet1!C$439:J$524,8,0)</f>
        <v>45540</v>
      </c>
    </row>
    <row r="1467" spans="1:16" hidden="1" x14ac:dyDescent="0.2">
      <c r="B1467" s="8">
        <v>45527</v>
      </c>
      <c r="C1467" s="4" t="s">
        <v>5868</v>
      </c>
      <c r="D1467" s="4">
        <f t="shared" si="67"/>
        <v>44802</v>
      </c>
      <c r="E1467" s="4" t="s">
        <v>5431</v>
      </c>
      <c r="F1467" s="4" t="s">
        <v>5572</v>
      </c>
      <c r="G1467" s="12">
        <v>501096</v>
      </c>
      <c r="H1467" s="11" t="s">
        <v>548</v>
      </c>
      <c r="I1467" s="12">
        <v>40088</v>
      </c>
      <c r="J1467" s="12">
        <v>541184</v>
      </c>
      <c r="K1467" s="4" t="s">
        <v>505</v>
      </c>
      <c r="L1467" s="4" t="s">
        <v>3537</v>
      </c>
      <c r="M1467" t="s">
        <v>5999</v>
      </c>
      <c r="N1467" s="16">
        <f>+VLOOKUP(D1467,[1]Sheet1!C$525:J$588,6,0)</f>
        <v>541184</v>
      </c>
      <c r="O1467" s="16">
        <f t="shared" si="68"/>
        <v>0</v>
      </c>
      <c r="P1467" s="1">
        <f>+VLOOKUP(D1467,[1]Sheet1!C$525:J$588,8,0)</f>
        <v>45573</v>
      </c>
    </row>
    <row r="1468" spans="1:16" hidden="1" x14ac:dyDescent="0.2">
      <c r="B1468" s="8">
        <v>45527</v>
      </c>
      <c r="C1468" s="4" t="s">
        <v>5869</v>
      </c>
      <c r="D1468" s="4">
        <f t="shared" si="67"/>
        <v>44803</v>
      </c>
      <c r="E1468" s="4" t="s">
        <v>5431</v>
      </c>
      <c r="F1468" s="4" t="s">
        <v>5911</v>
      </c>
      <c r="G1468" s="12">
        <v>501096</v>
      </c>
      <c r="H1468" s="11" t="s">
        <v>548</v>
      </c>
      <c r="I1468" s="12">
        <v>40088</v>
      </c>
      <c r="J1468" s="12">
        <v>541184</v>
      </c>
      <c r="K1468" s="4" t="s">
        <v>505</v>
      </c>
      <c r="L1468" s="4" t="s">
        <v>3537</v>
      </c>
      <c r="M1468" t="s">
        <v>5999</v>
      </c>
      <c r="N1468" s="16">
        <f>+VLOOKUP(D1468,[1]Sheet1!C$525:J$588,6,0)</f>
        <v>541184</v>
      </c>
      <c r="O1468" s="16">
        <f t="shared" si="68"/>
        <v>0</v>
      </c>
      <c r="P1468" s="1">
        <f>+VLOOKUP(D1468,[1]Sheet1!C$525:J$588,8,0)</f>
        <v>45573</v>
      </c>
    </row>
    <row r="1469" spans="1:16" hidden="1" x14ac:dyDescent="0.2">
      <c r="B1469" s="8">
        <v>45527</v>
      </c>
      <c r="C1469" s="4" t="s">
        <v>5870</v>
      </c>
      <c r="D1469" s="4">
        <f t="shared" si="67"/>
        <v>44804</v>
      </c>
      <c r="E1469" s="4" t="s">
        <v>5431</v>
      </c>
      <c r="F1469" s="4" t="s">
        <v>3450</v>
      </c>
      <c r="G1469" s="12">
        <v>501096</v>
      </c>
      <c r="H1469" s="11" t="s">
        <v>548</v>
      </c>
      <c r="I1469" s="12">
        <v>40088</v>
      </c>
      <c r="J1469" s="12">
        <v>541184</v>
      </c>
      <c r="K1469" s="4" t="s">
        <v>505</v>
      </c>
      <c r="L1469" s="4" t="s">
        <v>3537</v>
      </c>
      <c r="M1469" t="s">
        <v>5999</v>
      </c>
      <c r="N1469" s="16">
        <f>+VLOOKUP(D1469,[1]Sheet1!C$525:J$588,6,0)</f>
        <v>541184</v>
      </c>
      <c r="O1469" s="16">
        <f t="shared" si="68"/>
        <v>0</v>
      </c>
      <c r="P1469" s="1">
        <f>+VLOOKUP(D1469,[1]Sheet1!C$525:J$588,8,0)</f>
        <v>45573</v>
      </c>
    </row>
    <row r="1470" spans="1:16" hidden="1" x14ac:dyDescent="0.2">
      <c r="B1470" s="8">
        <v>45528</v>
      </c>
      <c r="C1470" s="4" t="s">
        <v>5871</v>
      </c>
      <c r="D1470" s="4">
        <f t="shared" si="67"/>
        <v>45022</v>
      </c>
      <c r="E1470" s="4" t="s">
        <v>5431</v>
      </c>
      <c r="F1470" s="4" t="s">
        <v>5823</v>
      </c>
      <c r="G1470" s="12">
        <v>1064829</v>
      </c>
      <c r="H1470" s="11" t="s">
        <v>548</v>
      </c>
      <c r="I1470" s="12">
        <v>85186</v>
      </c>
      <c r="J1470" s="12">
        <v>1150015</v>
      </c>
      <c r="K1470" s="4" t="s">
        <v>2305</v>
      </c>
      <c r="L1470" s="4" t="s">
        <v>4010</v>
      </c>
      <c r="M1470" t="s">
        <v>5999</v>
      </c>
      <c r="N1470" s="16">
        <f>+VLOOKUP(D1470,[1]Sheet1!C$525:J$588,6,0)</f>
        <v>1150015</v>
      </c>
      <c r="O1470" s="16">
        <f t="shared" si="68"/>
        <v>0</v>
      </c>
      <c r="P1470" s="1">
        <f>+VLOOKUP(D1470,[1]Sheet1!C$525:J$588,8,0)</f>
        <v>45573</v>
      </c>
    </row>
    <row r="1471" spans="1:16" hidden="1" x14ac:dyDescent="0.2">
      <c r="B1471" s="8">
        <v>45528</v>
      </c>
      <c r="C1471" s="4" t="s">
        <v>5872</v>
      </c>
      <c r="D1471" s="4">
        <f t="shared" si="67"/>
        <v>45023</v>
      </c>
      <c r="E1471" s="4" t="s">
        <v>5431</v>
      </c>
      <c r="F1471" s="4" t="s">
        <v>5912</v>
      </c>
      <c r="G1471" s="12">
        <v>501096</v>
      </c>
      <c r="H1471" s="11" t="s">
        <v>548</v>
      </c>
      <c r="I1471" s="12">
        <v>40088</v>
      </c>
      <c r="J1471" s="12">
        <v>541184</v>
      </c>
      <c r="K1471" s="4" t="s">
        <v>505</v>
      </c>
      <c r="L1471" s="4" t="s">
        <v>3537</v>
      </c>
      <c r="M1471" t="s">
        <v>5999</v>
      </c>
      <c r="N1471" s="16">
        <f>+VLOOKUP(D1471,[1]Sheet1!C$525:J$588,6,0)</f>
        <v>541184</v>
      </c>
      <c r="O1471" s="16">
        <f t="shared" si="68"/>
        <v>0</v>
      </c>
      <c r="P1471" s="1">
        <f>+VLOOKUP(D1471,[1]Sheet1!C$525:J$588,8,0)</f>
        <v>45573</v>
      </c>
    </row>
    <row r="1472" spans="1:16" hidden="1" x14ac:dyDescent="0.2">
      <c r="B1472" s="8">
        <v>45528</v>
      </c>
      <c r="C1472" s="4" t="s">
        <v>5873</v>
      </c>
      <c r="D1472" s="4">
        <f t="shared" si="67"/>
        <v>45024</v>
      </c>
      <c r="E1472" s="4" t="s">
        <v>5431</v>
      </c>
      <c r="F1472" s="4" t="s">
        <v>5809</v>
      </c>
      <c r="G1472" s="12">
        <v>501096</v>
      </c>
      <c r="H1472" s="11" t="s">
        <v>548</v>
      </c>
      <c r="I1472" s="12">
        <v>40088</v>
      </c>
      <c r="J1472" s="12">
        <v>541184</v>
      </c>
      <c r="K1472" s="4" t="s">
        <v>505</v>
      </c>
      <c r="L1472" s="4" t="s">
        <v>3537</v>
      </c>
      <c r="M1472" t="s">
        <v>5999</v>
      </c>
      <c r="N1472" s="16">
        <f>+VLOOKUP(D1472,[1]Sheet1!C$525:J$588,6,0)</f>
        <v>541184</v>
      </c>
      <c r="O1472" s="16">
        <f t="shared" si="68"/>
        <v>0</v>
      </c>
      <c r="P1472" s="1">
        <f>+VLOOKUP(D1472,[1]Sheet1!C$525:J$588,8,0)</f>
        <v>45573</v>
      </c>
    </row>
    <row r="1473" spans="1:16" hidden="1" x14ac:dyDescent="0.2">
      <c r="B1473" s="8">
        <v>45528</v>
      </c>
      <c r="C1473" s="4" t="s">
        <v>5874</v>
      </c>
      <c r="D1473" s="4">
        <f t="shared" si="67"/>
        <v>45037</v>
      </c>
      <c r="E1473" s="4" t="s">
        <v>5431</v>
      </c>
      <c r="F1473" s="4" t="s">
        <v>5913</v>
      </c>
      <c r="G1473" s="12">
        <v>501096</v>
      </c>
      <c r="H1473" s="11" t="s">
        <v>548</v>
      </c>
      <c r="I1473" s="12">
        <v>40088</v>
      </c>
      <c r="J1473" s="12">
        <v>541184</v>
      </c>
      <c r="K1473" s="4" t="s">
        <v>505</v>
      </c>
      <c r="L1473" s="4" t="s">
        <v>3537</v>
      </c>
      <c r="M1473" t="s">
        <v>5999</v>
      </c>
      <c r="N1473" s="16">
        <f>+VLOOKUP(D1473,[1]Sheet1!C$525:J$588,6,0)</f>
        <v>541184</v>
      </c>
      <c r="O1473" s="16">
        <f t="shared" si="68"/>
        <v>0</v>
      </c>
      <c r="P1473" s="1">
        <f>+VLOOKUP(D1473,[1]Sheet1!C$525:J$588,8,0)</f>
        <v>45573</v>
      </c>
    </row>
    <row r="1474" spans="1:16" hidden="1" x14ac:dyDescent="0.2">
      <c r="B1474" s="8">
        <v>45530</v>
      </c>
      <c r="C1474" s="4" t="s">
        <v>5875</v>
      </c>
      <c r="D1474" s="4">
        <f t="shared" si="67"/>
        <v>9055</v>
      </c>
      <c r="E1474" s="4" t="s">
        <v>5637</v>
      </c>
      <c r="F1474" s="4" t="s">
        <v>5437</v>
      </c>
      <c r="G1474" s="12">
        <v>-316192</v>
      </c>
      <c r="H1474" s="11" t="s">
        <v>548</v>
      </c>
      <c r="I1474" s="12">
        <v>-25295</v>
      </c>
      <c r="J1474" s="12">
        <v>-341487</v>
      </c>
      <c r="K1474" s="4" t="s">
        <v>505</v>
      </c>
      <c r="L1474" s="4" t="s">
        <v>3537</v>
      </c>
      <c r="M1474" t="s">
        <v>5999</v>
      </c>
      <c r="N1474" s="16">
        <f>+VLOOKUP(D1474,[1]Sheet1!C$525:J$588,6,0)</f>
        <v>-341487</v>
      </c>
      <c r="O1474" s="16">
        <f t="shared" si="68"/>
        <v>0</v>
      </c>
      <c r="P1474" s="1">
        <f>+VLOOKUP(D1474,[1]Sheet1!C$525:J$588,8,0)</f>
        <v>45573</v>
      </c>
    </row>
    <row r="1475" spans="1:16" hidden="1" x14ac:dyDescent="0.2">
      <c r="B1475" s="8">
        <v>45530</v>
      </c>
      <c r="C1475" s="4" t="s">
        <v>5876</v>
      </c>
      <c r="D1475" s="4">
        <f t="shared" si="67"/>
        <v>9056</v>
      </c>
      <c r="E1475" s="4" t="s">
        <v>5637</v>
      </c>
      <c r="F1475" s="4" t="s">
        <v>5638</v>
      </c>
      <c r="G1475" s="12">
        <v>-800000</v>
      </c>
      <c r="H1475" s="11" t="s">
        <v>548</v>
      </c>
      <c r="I1475" s="12">
        <v>-64000</v>
      </c>
      <c r="J1475" s="12">
        <v>-864000</v>
      </c>
      <c r="K1475" s="4" t="s">
        <v>505</v>
      </c>
      <c r="L1475" s="4" t="s">
        <v>3537</v>
      </c>
      <c r="M1475" t="s">
        <v>5999</v>
      </c>
      <c r="N1475" s="16">
        <f>+VLOOKUP(D1475,[1]Sheet1!C$525:J$588,6,0)</f>
        <v>-864000</v>
      </c>
      <c r="O1475" s="16">
        <f t="shared" si="68"/>
        <v>0</v>
      </c>
      <c r="P1475" s="1">
        <f>+VLOOKUP(D1475,[1]Sheet1!C$525:J$588,8,0)</f>
        <v>45573</v>
      </c>
    </row>
    <row r="1476" spans="1:16" hidden="1" x14ac:dyDescent="0.2">
      <c r="B1476" s="8">
        <v>45530</v>
      </c>
      <c r="C1476" s="4" t="s">
        <v>5877</v>
      </c>
      <c r="D1476" s="4">
        <f t="shared" si="67"/>
        <v>9057</v>
      </c>
      <c r="E1476" s="4" t="s">
        <v>5637</v>
      </c>
      <c r="F1476" s="4" t="s">
        <v>5435</v>
      </c>
      <c r="G1476" s="12">
        <v>-316192</v>
      </c>
      <c r="H1476" s="11" t="s">
        <v>548</v>
      </c>
      <c r="I1476" s="12">
        <v>-25295</v>
      </c>
      <c r="J1476" s="12">
        <v>-341487</v>
      </c>
      <c r="K1476" s="4" t="s">
        <v>505</v>
      </c>
      <c r="L1476" s="4" t="s">
        <v>3537</v>
      </c>
      <c r="M1476" t="s">
        <v>5999</v>
      </c>
      <c r="N1476" s="16">
        <f>+VLOOKUP(D1476,[1]Sheet1!C$525:J$588,6,0)</f>
        <v>-341487</v>
      </c>
      <c r="O1476" s="16">
        <f t="shared" si="68"/>
        <v>0</v>
      </c>
      <c r="P1476" s="1">
        <f>+VLOOKUP(D1476,[1]Sheet1!C$525:J$588,8,0)</f>
        <v>45573</v>
      </c>
    </row>
    <row r="1477" spans="1:16" hidden="1" x14ac:dyDescent="0.2">
      <c r="B1477" s="8">
        <v>45530</v>
      </c>
      <c r="C1477" s="4" t="s">
        <v>5878</v>
      </c>
      <c r="D1477" s="4">
        <f t="shared" si="67"/>
        <v>9058</v>
      </c>
      <c r="E1477" s="4" t="s">
        <v>5637</v>
      </c>
      <c r="F1477" s="4" t="s">
        <v>5370</v>
      </c>
      <c r="G1477" s="12">
        <v>-316192</v>
      </c>
      <c r="H1477" s="11" t="s">
        <v>548</v>
      </c>
      <c r="I1477" s="12">
        <v>-25295</v>
      </c>
      <c r="J1477" s="12">
        <v>-341487</v>
      </c>
      <c r="K1477" s="4" t="s">
        <v>505</v>
      </c>
      <c r="L1477" s="4" t="s">
        <v>3537</v>
      </c>
      <c r="M1477" t="s">
        <v>5999</v>
      </c>
      <c r="N1477" s="16">
        <f>+VLOOKUP(D1477,[1]Sheet1!C$525:J$588,6,0)</f>
        <v>-341487</v>
      </c>
      <c r="O1477" s="16">
        <f t="shared" si="68"/>
        <v>0</v>
      </c>
      <c r="P1477" s="1">
        <f>+VLOOKUP(D1477,[1]Sheet1!C$525:J$588,8,0)</f>
        <v>45573</v>
      </c>
    </row>
    <row r="1478" spans="1:16" hidden="1" x14ac:dyDescent="0.2">
      <c r="B1478" s="8">
        <v>45530</v>
      </c>
      <c r="C1478" s="4" t="s">
        <v>5879</v>
      </c>
      <c r="D1478" s="4">
        <f t="shared" si="67"/>
        <v>9059</v>
      </c>
      <c r="E1478" s="4" t="s">
        <v>5637</v>
      </c>
      <c r="F1478" s="4" t="s">
        <v>5438</v>
      </c>
      <c r="G1478" s="12">
        <v>-158096</v>
      </c>
      <c r="H1478" s="11" t="s">
        <v>548</v>
      </c>
      <c r="I1478" s="12">
        <v>-12648</v>
      </c>
      <c r="J1478" s="12">
        <v>-170744</v>
      </c>
      <c r="K1478" s="4" t="s">
        <v>505</v>
      </c>
      <c r="L1478" s="4" t="s">
        <v>3537</v>
      </c>
      <c r="M1478" t="s">
        <v>5999</v>
      </c>
      <c r="N1478" s="16">
        <f>+VLOOKUP(D1478,[1]Sheet1!C$525:J$588,6,0)</f>
        <v>-170744</v>
      </c>
      <c r="O1478" s="16">
        <f t="shared" si="68"/>
        <v>0</v>
      </c>
      <c r="P1478" s="1">
        <f>+VLOOKUP(D1478,[1]Sheet1!C$525:J$588,8,0)</f>
        <v>45573</v>
      </c>
    </row>
    <row r="1479" spans="1:16" hidden="1" x14ac:dyDescent="0.2">
      <c r="B1479" s="8">
        <v>45530</v>
      </c>
      <c r="C1479" s="4" t="s">
        <v>5880</v>
      </c>
      <c r="D1479" s="4">
        <f t="shared" si="67"/>
        <v>9060</v>
      </c>
      <c r="E1479" s="4" t="s">
        <v>5637</v>
      </c>
      <c r="F1479" s="4" t="s">
        <v>5434</v>
      </c>
      <c r="G1479" s="12">
        <v>-316192</v>
      </c>
      <c r="H1479" s="11" t="s">
        <v>548</v>
      </c>
      <c r="I1479" s="12">
        <v>-25295</v>
      </c>
      <c r="J1479" s="12">
        <v>-341487</v>
      </c>
      <c r="K1479" s="4" t="s">
        <v>505</v>
      </c>
      <c r="L1479" s="4" t="s">
        <v>3537</v>
      </c>
      <c r="M1479" t="s">
        <v>5999</v>
      </c>
      <c r="N1479" s="16">
        <f>+VLOOKUP(D1479,[1]Sheet1!C$525:J$588,6,0)</f>
        <v>-341487</v>
      </c>
      <c r="O1479" s="16">
        <f t="shared" si="68"/>
        <v>0</v>
      </c>
      <c r="P1479" s="1">
        <f>+VLOOKUP(D1479,[1]Sheet1!C$525:J$588,8,0)</f>
        <v>45573</v>
      </c>
    </row>
    <row r="1480" spans="1:16" hidden="1" x14ac:dyDescent="0.2">
      <c r="B1480" s="8">
        <v>45530</v>
      </c>
      <c r="C1480" s="4" t="s">
        <v>5881</v>
      </c>
      <c r="D1480" s="4">
        <f t="shared" si="67"/>
        <v>1212</v>
      </c>
      <c r="E1480" s="4" t="s">
        <v>5545</v>
      </c>
      <c r="F1480" s="4" t="s">
        <v>5914</v>
      </c>
      <c r="G1480" s="12">
        <v>-501096</v>
      </c>
      <c r="H1480" s="11" t="s">
        <v>548</v>
      </c>
      <c r="I1480" s="12">
        <v>-40088</v>
      </c>
      <c r="J1480" s="12">
        <v>-541184</v>
      </c>
      <c r="K1480" s="4" t="s">
        <v>505</v>
      </c>
      <c r="L1480" s="4" t="s">
        <v>3537</v>
      </c>
      <c r="M1480" t="s">
        <v>5923</v>
      </c>
      <c r="N1480" s="16" t="e">
        <f>+VLOOKUP(D1480,[1]Sheet1!C$391:J$438,6,0)</f>
        <v>#N/A</v>
      </c>
      <c r="O1480" s="16" t="e">
        <f t="shared" si="68"/>
        <v>#N/A</v>
      </c>
      <c r="P1480" s="1" t="e">
        <f>+VLOOKUP(D1480,[1]Sheet1!C$391:J$438,8,0)</f>
        <v>#N/A</v>
      </c>
    </row>
    <row r="1481" spans="1:16" hidden="1" x14ac:dyDescent="0.2">
      <c r="A1481" t="str">
        <f t="shared" ref="A1481:A1488" si="72">+RIGHT(F1481,20)</f>
        <v>RRS20240822993BD7016</v>
      </c>
      <c r="B1481" s="8">
        <v>45532</v>
      </c>
      <c r="C1481" s="4" t="s">
        <v>5882</v>
      </c>
      <c r="D1481" s="4">
        <f t="shared" si="67"/>
        <v>227</v>
      </c>
      <c r="E1481" s="4" t="s">
        <v>5427</v>
      </c>
      <c r="F1481" s="4" t="s">
        <v>5915</v>
      </c>
      <c r="G1481" s="12">
        <v>-438459</v>
      </c>
      <c r="H1481" s="11" t="s">
        <v>548</v>
      </c>
      <c r="I1481" s="12">
        <v>-35077</v>
      </c>
      <c r="J1481" s="12">
        <v>-473536</v>
      </c>
      <c r="K1481" s="4" t="s">
        <v>2372</v>
      </c>
      <c r="L1481" s="4" t="s">
        <v>4418</v>
      </c>
      <c r="M1481" t="s">
        <v>5999</v>
      </c>
      <c r="N1481" s="16">
        <f>+VLOOKUP(D1481,[1]Sheet1!C$525:J$588,6,0)</f>
        <v>-473536</v>
      </c>
      <c r="O1481" s="16">
        <f t="shared" si="68"/>
        <v>0</v>
      </c>
      <c r="P1481" s="1">
        <f>+VLOOKUP(D1481,[1]Sheet1!C$525:J$588,8,0)</f>
        <v>45573</v>
      </c>
    </row>
    <row r="1482" spans="1:16" hidden="1" x14ac:dyDescent="0.2">
      <c r="A1482" t="str">
        <f t="shared" si="72"/>
        <v>RRS20240820786VT3006</v>
      </c>
      <c r="B1482" s="8">
        <v>45534</v>
      </c>
      <c r="C1482" s="4" t="s">
        <v>5883</v>
      </c>
      <c r="D1482" s="4">
        <f t="shared" si="67"/>
        <v>276</v>
      </c>
      <c r="E1482" s="4" t="s">
        <v>5439</v>
      </c>
      <c r="F1482" s="4" t="s">
        <v>5916</v>
      </c>
      <c r="G1482" s="12">
        <v>-62637</v>
      </c>
      <c r="H1482" s="11" t="s">
        <v>548</v>
      </c>
      <c r="I1482" s="12">
        <v>-5011</v>
      </c>
      <c r="J1482" s="12">
        <v>-67648</v>
      </c>
      <c r="K1482" s="4" t="s">
        <v>2305</v>
      </c>
      <c r="L1482" s="4" t="s">
        <v>4010</v>
      </c>
      <c r="M1482" t="s">
        <v>5999</v>
      </c>
      <c r="N1482" s="16">
        <f>+VLOOKUP(D1482,[1]Sheet1!C$525:J$588,6,0)</f>
        <v>-67648</v>
      </c>
      <c r="O1482" s="16">
        <f t="shared" si="68"/>
        <v>0</v>
      </c>
      <c r="P1482" s="1">
        <f>+VLOOKUP(D1482,[1]Sheet1!C$525:J$588,8,0)</f>
        <v>45573</v>
      </c>
    </row>
    <row r="1483" spans="1:16" hidden="1" x14ac:dyDescent="0.2">
      <c r="A1483" t="str">
        <f t="shared" si="72"/>
        <v>RRS20240826335CT5024</v>
      </c>
      <c r="B1483" s="8">
        <v>45535</v>
      </c>
      <c r="C1483" s="4" t="s">
        <v>5884</v>
      </c>
      <c r="D1483" s="4">
        <f t="shared" si="67"/>
        <v>25</v>
      </c>
      <c r="E1483" s="4" t="s">
        <v>5893</v>
      </c>
      <c r="F1483" s="4" t="s">
        <v>5917</v>
      </c>
      <c r="G1483" s="12">
        <v>-375822</v>
      </c>
      <c r="H1483" s="11" t="s">
        <v>548</v>
      </c>
      <c r="I1483" s="12">
        <v>-30066</v>
      </c>
      <c r="J1483" s="12">
        <v>-405888</v>
      </c>
      <c r="K1483" s="4" t="s">
        <v>5649</v>
      </c>
      <c r="L1483" s="4" t="s">
        <v>5650</v>
      </c>
      <c r="M1483" t="s">
        <v>5999</v>
      </c>
      <c r="N1483" s="16">
        <f>+VLOOKUP(D1483,[1]Sheet1!C$525:J$588,6,0)</f>
        <v>-405888</v>
      </c>
      <c r="O1483" s="16">
        <f t="shared" si="68"/>
        <v>0</v>
      </c>
      <c r="P1483" s="1">
        <f>+VLOOKUP(D1483,[1]Sheet1!C$525:J$588,8,0)</f>
        <v>45573</v>
      </c>
    </row>
    <row r="1484" spans="1:16" hidden="1" x14ac:dyDescent="0.2">
      <c r="A1484" t="str">
        <f t="shared" si="72"/>
        <v>RRS20240820747BD7007</v>
      </c>
      <c r="B1484" s="8">
        <v>45535</v>
      </c>
      <c r="C1484" s="4" t="s">
        <v>5885</v>
      </c>
      <c r="D1484" s="4">
        <f t="shared" si="67"/>
        <v>242</v>
      </c>
      <c r="E1484" s="4" t="s">
        <v>5427</v>
      </c>
      <c r="F1484" s="4" t="s">
        <v>5918</v>
      </c>
      <c r="G1484" s="12">
        <v>-62637</v>
      </c>
      <c r="H1484" s="11" t="s">
        <v>548</v>
      </c>
      <c r="I1484" s="12">
        <v>-5011</v>
      </c>
      <c r="J1484" s="12">
        <v>-67648</v>
      </c>
      <c r="K1484" s="4" t="s">
        <v>2372</v>
      </c>
      <c r="L1484" s="4" t="s">
        <v>4418</v>
      </c>
      <c r="M1484" t="s">
        <v>5999</v>
      </c>
      <c r="N1484" s="16">
        <f>+VLOOKUP(D1484,[1]Sheet1!C$525:J$588,6,0)</f>
        <v>-67648</v>
      </c>
      <c r="O1484" s="16">
        <f t="shared" si="68"/>
        <v>0</v>
      </c>
      <c r="P1484" s="1">
        <f>+VLOOKUP(D1484,[1]Sheet1!C$525:J$588,8,0)</f>
        <v>45573</v>
      </c>
    </row>
    <row r="1485" spans="1:16" hidden="1" x14ac:dyDescent="0.2">
      <c r="A1485" t="str">
        <f t="shared" si="72"/>
        <v>RRS20240820804CT5005</v>
      </c>
      <c r="B1485" s="8">
        <v>45535</v>
      </c>
      <c r="C1485" s="4" t="s">
        <v>5886</v>
      </c>
      <c r="D1485" s="4">
        <f t="shared" si="67"/>
        <v>366</v>
      </c>
      <c r="E1485" s="4" t="s">
        <v>5425</v>
      </c>
      <c r="F1485" s="4" t="s">
        <v>5919</v>
      </c>
      <c r="G1485" s="12">
        <v>-375822</v>
      </c>
      <c r="H1485" s="11" t="s">
        <v>548</v>
      </c>
      <c r="I1485" s="12">
        <v>-30066</v>
      </c>
      <c r="J1485" s="12">
        <v>-405888</v>
      </c>
      <c r="K1485" s="4" t="s">
        <v>1585</v>
      </c>
      <c r="L1485" s="4" t="s">
        <v>4674</v>
      </c>
      <c r="M1485" t="s">
        <v>5999</v>
      </c>
      <c r="N1485" s="16">
        <f>+VLOOKUP(D1485,[1]Sheet1!C$525:J$588,6,0)</f>
        <v>-405888</v>
      </c>
      <c r="O1485" s="16">
        <f t="shared" si="68"/>
        <v>0</v>
      </c>
      <c r="P1485" s="1">
        <f>+VLOOKUP(D1485,[1]Sheet1!C$525:J$588,8,0)</f>
        <v>45573</v>
      </c>
    </row>
    <row r="1486" spans="1:16" hidden="1" x14ac:dyDescent="0.2">
      <c r="A1486" t="str">
        <f t="shared" si="72"/>
        <v>RRS20240802914SG0206</v>
      </c>
      <c r="B1486" s="8">
        <v>45535</v>
      </c>
      <c r="C1486" s="4" t="s">
        <v>5887</v>
      </c>
      <c r="D1486" s="4">
        <f t="shared" si="67"/>
        <v>18672</v>
      </c>
      <c r="E1486" s="4" t="s">
        <v>5423</v>
      </c>
      <c r="F1486" s="4" t="s">
        <v>5920</v>
      </c>
      <c r="G1486" s="12">
        <v>-250548</v>
      </c>
      <c r="H1486" s="11" t="s">
        <v>548</v>
      </c>
      <c r="I1486" s="12">
        <v>-20044</v>
      </c>
      <c r="J1486" s="12">
        <v>-270592</v>
      </c>
      <c r="K1486" s="4" t="s">
        <v>505</v>
      </c>
      <c r="L1486" s="4" t="s">
        <v>3537</v>
      </c>
      <c r="M1486" t="s">
        <v>5924</v>
      </c>
      <c r="N1486" s="16">
        <f>+VLOOKUP(D1486,[1]Sheet1!C$439:J$524,6,0)</f>
        <v>-270592</v>
      </c>
      <c r="O1486" s="16">
        <f t="shared" si="68"/>
        <v>0</v>
      </c>
      <c r="P1486" s="1">
        <f>+VLOOKUP(D1486,[1]Sheet1!C$439:J$524,8,0)</f>
        <v>45540</v>
      </c>
    </row>
    <row r="1487" spans="1:16" hidden="1" x14ac:dyDescent="0.2">
      <c r="A1487" t="str">
        <f t="shared" si="72"/>
        <v>RRS20240827378SG0326</v>
      </c>
      <c r="B1487" s="8">
        <v>45535</v>
      </c>
      <c r="C1487" s="4" t="s">
        <v>5568</v>
      </c>
      <c r="D1487" s="4">
        <f t="shared" si="67"/>
        <v>18715</v>
      </c>
      <c r="E1487" s="4" t="s">
        <v>5423</v>
      </c>
      <c r="F1487" s="4" t="s">
        <v>5921</v>
      </c>
      <c r="G1487" s="12">
        <v>-125274</v>
      </c>
      <c r="H1487" s="11" t="s">
        <v>548</v>
      </c>
      <c r="I1487" s="12">
        <v>-10022</v>
      </c>
      <c r="J1487" s="12">
        <v>-135296</v>
      </c>
      <c r="K1487" s="4" t="s">
        <v>505</v>
      </c>
      <c r="L1487" s="4" t="s">
        <v>3537</v>
      </c>
      <c r="M1487" t="s">
        <v>5999</v>
      </c>
      <c r="N1487" s="16">
        <f>+VLOOKUP(D1487,[1]Sheet1!C$525:J$588,6,0)</f>
        <v>-135296</v>
      </c>
      <c r="O1487" s="16">
        <f t="shared" si="68"/>
        <v>0</v>
      </c>
      <c r="P1487" s="1">
        <f>+VLOOKUP(D1487,[1]Sheet1!C$525:J$588,8,0)</f>
        <v>45573</v>
      </c>
    </row>
    <row r="1488" spans="1:16" hidden="1" x14ac:dyDescent="0.2">
      <c r="A1488" t="str">
        <f t="shared" si="72"/>
        <v>RRS20240807506SG0285</v>
      </c>
      <c r="B1488" s="8">
        <v>45535</v>
      </c>
      <c r="C1488" s="4" t="s">
        <v>5569</v>
      </c>
      <c r="D1488" s="4">
        <f t="shared" si="67"/>
        <v>18716</v>
      </c>
      <c r="E1488" s="4" t="s">
        <v>5423</v>
      </c>
      <c r="F1488" s="4" t="s">
        <v>5922</v>
      </c>
      <c r="G1488" s="12">
        <v>-250548</v>
      </c>
      <c r="H1488" s="11" t="s">
        <v>548</v>
      </c>
      <c r="I1488" s="12">
        <v>-20044</v>
      </c>
      <c r="J1488" s="12">
        <v>-270592</v>
      </c>
      <c r="K1488" s="4" t="s">
        <v>505</v>
      </c>
      <c r="L1488" s="4" t="s">
        <v>3537</v>
      </c>
      <c r="M1488" t="s">
        <v>5999</v>
      </c>
      <c r="N1488" s="16">
        <f>+VLOOKUP(D1488,[1]Sheet1!C$525:J$588,6,0)</f>
        <v>-270592</v>
      </c>
      <c r="O1488" s="16">
        <f t="shared" si="68"/>
        <v>0</v>
      </c>
      <c r="P1488" s="1">
        <f>+VLOOKUP(D1488,[1]Sheet1!C$525:J$588,8,0)</f>
        <v>45573</v>
      </c>
    </row>
    <row r="1489" spans="1:16" hidden="1" x14ac:dyDescent="0.2">
      <c r="B1489" s="8">
        <v>45540</v>
      </c>
      <c r="C1489" s="4" t="s">
        <v>5925</v>
      </c>
      <c r="D1489" s="4">
        <f t="shared" si="67"/>
        <v>47097</v>
      </c>
      <c r="E1489" s="4" t="s">
        <v>5431</v>
      </c>
      <c r="F1489" s="4" t="s">
        <v>2547</v>
      </c>
      <c r="G1489" s="12">
        <v>501096</v>
      </c>
      <c r="H1489" s="11" t="s">
        <v>548</v>
      </c>
      <c r="I1489" s="12">
        <v>40088</v>
      </c>
      <c r="J1489" s="12">
        <f>+G1489+I1489</f>
        <v>541184</v>
      </c>
      <c r="K1489" s="4" t="s">
        <v>505</v>
      </c>
      <c r="L1489" s="4" t="s">
        <v>3537</v>
      </c>
      <c r="M1489" t="s">
        <v>6502</v>
      </c>
      <c r="N1489" s="16">
        <f>+VLOOKUP(D1489,[1]Sheet1!C$589:J$632,6,0)</f>
        <v>541184</v>
      </c>
      <c r="O1489" s="16">
        <f t="shared" ref="O1489:O1539" si="73">+N1489-J1489</f>
        <v>0</v>
      </c>
      <c r="P1489" s="1">
        <f>+VLOOKUP(D1489,[1]Sheet1!C$589:J$632,8,0)</f>
        <v>45602</v>
      </c>
    </row>
    <row r="1490" spans="1:16" hidden="1" x14ac:dyDescent="0.2">
      <c r="B1490" s="8">
        <v>45540</v>
      </c>
      <c r="C1490" s="4" t="s">
        <v>5926</v>
      </c>
      <c r="D1490" s="4">
        <f t="shared" si="67"/>
        <v>47098</v>
      </c>
      <c r="E1490" s="4" t="s">
        <v>5431</v>
      </c>
      <c r="F1490" s="4" t="s">
        <v>5811</v>
      </c>
      <c r="G1490" s="12">
        <v>501096</v>
      </c>
      <c r="H1490" s="11" t="s">
        <v>548</v>
      </c>
      <c r="I1490" s="12">
        <v>40088</v>
      </c>
      <c r="J1490" s="12">
        <f t="shared" ref="J1490:J1553" si="74">+G1490+I1490</f>
        <v>541184</v>
      </c>
      <c r="K1490" s="4" t="s">
        <v>505</v>
      </c>
      <c r="L1490" s="4" t="s">
        <v>3537</v>
      </c>
      <c r="M1490" t="s">
        <v>6502</v>
      </c>
      <c r="N1490" s="16">
        <f>+VLOOKUP(D1490,[1]Sheet1!C$589:J$632,6,0)</f>
        <v>541184</v>
      </c>
      <c r="O1490" s="16">
        <f t="shared" si="73"/>
        <v>0</v>
      </c>
      <c r="P1490" s="1">
        <f>+VLOOKUP(D1490,[1]Sheet1!C$589:J$632,8,0)</f>
        <v>45602</v>
      </c>
    </row>
    <row r="1491" spans="1:16" hidden="1" x14ac:dyDescent="0.2">
      <c r="B1491" s="8">
        <v>45540</v>
      </c>
      <c r="C1491" s="4" t="s">
        <v>5927</v>
      </c>
      <c r="D1491" s="4">
        <f t="shared" ref="D1491:D1554" si="75">0+C1491</f>
        <v>47115</v>
      </c>
      <c r="E1491" s="4" t="s">
        <v>5431</v>
      </c>
      <c r="F1491" s="4" t="s">
        <v>3347</v>
      </c>
      <c r="G1491" s="12">
        <v>501096</v>
      </c>
      <c r="H1491" s="11" t="s">
        <v>548</v>
      </c>
      <c r="I1491" s="12">
        <v>40088</v>
      </c>
      <c r="J1491" s="12">
        <f t="shared" si="74"/>
        <v>541184</v>
      </c>
      <c r="K1491" s="4" t="s">
        <v>505</v>
      </c>
      <c r="L1491" s="4" t="s">
        <v>3537</v>
      </c>
      <c r="M1491" t="s">
        <v>6502</v>
      </c>
      <c r="N1491" s="16">
        <f>+VLOOKUP(D1491,[1]Sheet1!C$589:J$632,6,0)</f>
        <v>541184</v>
      </c>
      <c r="O1491" s="16">
        <f t="shared" si="73"/>
        <v>0</v>
      </c>
      <c r="P1491" s="1">
        <f>+VLOOKUP(D1491,[1]Sheet1!C$589:J$632,8,0)</f>
        <v>45602</v>
      </c>
    </row>
    <row r="1492" spans="1:16" hidden="1" x14ac:dyDescent="0.2">
      <c r="B1492" s="8">
        <v>45540</v>
      </c>
      <c r="C1492" s="4" t="s">
        <v>5928</v>
      </c>
      <c r="D1492" s="4">
        <f t="shared" si="75"/>
        <v>47142</v>
      </c>
      <c r="E1492" s="4" t="s">
        <v>5431</v>
      </c>
      <c r="F1492" s="4" t="s">
        <v>3138</v>
      </c>
      <c r="G1492" s="12">
        <v>501096</v>
      </c>
      <c r="H1492" s="11" t="s">
        <v>548</v>
      </c>
      <c r="I1492" s="12">
        <v>40088</v>
      </c>
      <c r="J1492" s="12">
        <f t="shared" si="74"/>
        <v>541184</v>
      </c>
      <c r="K1492" s="4" t="s">
        <v>505</v>
      </c>
      <c r="L1492" s="4" t="s">
        <v>3537</v>
      </c>
      <c r="M1492" t="s">
        <v>6502</v>
      </c>
      <c r="N1492" s="16">
        <f>+VLOOKUP(D1492,[1]Sheet1!C$589:J$632,6,0)</f>
        <v>541184</v>
      </c>
      <c r="O1492" s="16">
        <f t="shared" si="73"/>
        <v>0</v>
      </c>
      <c r="P1492" s="1">
        <f>+VLOOKUP(D1492,[1]Sheet1!C$589:J$632,8,0)</f>
        <v>45602</v>
      </c>
    </row>
    <row r="1493" spans="1:16" hidden="1" x14ac:dyDescent="0.2">
      <c r="B1493" s="8">
        <v>45542</v>
      </c>
      <c r="C1493" s="4" t="s">
        <v>5929</v>
      </c>
      <c r="D1493" s="4">
        <f t="shared" si="75"/>
        <v>47277</v>
      </c>
      <c r="E1493" s="4" t="s">
        <v>5431</v>
      </c>
      <c r="F1493" s="4" t="s">
        <v>5542</v>
      </c>
      <c r="G1493" s="12">
        <v>626370</v>
      </c>
      <c r="H1493" s="11" t="s">
        <v>548</v>
      </c>
      <c r="I1493" s="12">
        <v>50110</v>
      </c>
      <c r="J1493" s="12">
        <f t="shared" si="74"/>
        <v>676480</v>
      </c>
      <c r="K1493" s="4" t="s">
        <v>505</v>
      </c>
      <c r="L1493" s="4" t="s">
        <v>3537</v>
      </c>
      <c r="M1493" t="s">
        <v>6502</v>
      </c>
      <c r="N1493" s="16">
        <f>+VLOOKUP(D1493,[1]Sheet1!C$589:J$632,6,0)</f>
        <v>676480</v>
      </c>
      <c r="O1493" s="16">
        <f t="shared" si="73"/>
        <v>0</v>
      </c>
      <c r="P1493" s="1">
        <f>+VLOOKUP(D1493,[1]Sheet1!C$589:J$632,8,0)</f>
        <v>45602</v>
      </c>
    </row>
    <row r="1494" spans="1:16" hidden="1" x14ac:dyDescent="0.2">
      <c r="B1494" s="8">
        <v>45542</v>
      </c>
      <c r="C1494" s="4" t="s">
        <v>5930</v>
      </c>
      <c r="D1494" s="4">
        <f t="shared" si="75"/>
        <v>47309</v>
      </c>
      <c r="E1494" s="4" t="s">
        <v>5431</v>
      </c>
      <c r="F1494" s="4" t="s">
        <v>5799</v>
      </c>
      <c r="G1494" s="12">
        <v>501096</v>
      </c>
      <c r="H1494" s="11" t="s">
        <v>548</v>
      </c>
      <c r="I1494" s="12">
        <v>40088</v>
      </c>
      <c r="J1494" s="12">
        <f t="shared" si="74"/>
        <v>541184</v>
      </c>
      <c r="K1494" s="4" t="s">
        <v>505</v>
      </c>
      <c r="L1494" s="4" t="s">
        <v>3537</v>
      </c>
      <c r="M1494" t="s">
        <v>6502</v>
      </c>
      <c r="N1494" s="16">
        <f>+VLOOKUP(D1494,[1]Sheet1!C$589:J$632,6,0)</f>
        <v>541184</v>
      </c>
      <c r="O1494" s="16">
        <f t="shared" si="73"/>
        <v>0</v>
      </c>
      <c r="P1494" s="1">
        <f>+VLOOKUP(D1494,[1]Sheet1!C$589:J$632,8,0)</f>
        <v>45602</v>
      </c>
    </row>
    <row r="1495" spans="1:16" hidden="1" x14ac:dyDescent="0.2">
      <c r="B1495" s="8">
        <v>45544</v>
      </c>
      <c r="C1495" s="4" t="s">
        <v>5931</v>
      </c>
      <c r="D1495" s="4">
        <f t="shared" si="75"/>
        <v>47432</v>
      </c>
      <c r="E1495" s="4" t="s">
        <v>5431</v>
      </c>
      <c r="F1495" s="4" t="s">
        <v>5796</v>
      </c>
      <c r="G1495" s="12">
        <v>501096</v>
      </c>
      <c r="H1495" s="11" t="s">
        <v>548</v>
      </c>
      <c r="I1495" s="12">
        <v>40088</v>
      </c>
      <c r="J1495" s="12">
        <f t="shared" si="74"/>
        <v>541184</v>
      </c>
      <c r="K1495" s="4" t="s">
        <v>505</v>
      </c>
      <c r="L1495" s="4" t="s">
        <v>3537</v>
      </c>
      <c r="M1495" t="s">
        <v>6502</v>
      </c>
      <c r="N1495" s="16">
        <f>+VLOOKUP(D1495,[1]Sheet1!C$589:J$632,6,0)</f>
        <v>541184</v>
      </c>
      <c r="O1495" s="16">
        <f t="shared" si="73"/>
        <v>0</v>
      </c>
      <c r="P1495" s="1">
        <f>+VLOOKUP(D1495,[1]Sheet1!C$589:J$632,8,0)</f>
        <v>45602</v>
      </c>
    </row>
    <row r="1496" spans="1:16" hidden="1" x14ac:dyDescent="0.2">
      <c r="B1496" s="8">
        <v>45544</v>
      </c>
      <c r="C1496" s="4" t="s">
        <v>5932</v>
      </c>
      <c r="D1496" s="4">
        <f t="shared" si="75"/>
        <v>47433</v>
      </c>
      <c r="E1496" s="4" t="s">
        <v>5431</v>
      </c>
      <c r="F1496" s="4" t="s">
        <v>5974</v>
      </c>
      <c r="G1496" s="12">
        <v>501096</v>
      </c>
      <c r="H1496" s="11" t="s">
        <v>548</v>
      </c>
      <c r="I1496" s="12">
        <v>40088</v>
      </c>
      <c r="J1496" s="12">
        <f t="shared" si="74"/>
        <v>541184</v>
      </c>
      <c r="K1496" s="4" t="s">
        <v>505</v>
      </c>
      <c r="L1496" s="4" t="s">
        <v>3537</v>
      </c>
      <c r="M1496" t="s">
        <v>6502</v>
      </c>
      <c r="N1496" s="16">
        <f>+VLOOKUP(D1496,[1]Sheet1!C$589:J$632,6,0)</f>
        <v>541184</v>
      </c>
      <c r="O1496" s="16">
        <f t="shared" si="73"/>
        <v>0</v>
      </c>
      <c r="P1496" s="1">
        <f>+VLOOKUP(D1496,[1]Sheet1!C$589:J$632,8,0)</f>
        <v>45602</v>
      </c>
    </row>
    <row r="1497" spans="1:16" hidden="1" x14ac:dyDescent="0.2">
      <c r="A1497" t="str">
        <f t="shared" ref="A1497:A1505" si="76">+RIGHT(F1497,20)</f>
        <v>RRS20240905861BD7011</v>
      </c>
      <c r="B1497" s="8">
        <v>45546</v>
      </c>
      <c r="C1497" s="4" t="s">
        <v>5933</v>
      </c>
      <c r="D1497" s="4">
        <f t="shared" si="75"/>
        <v>195</v>
      </c>
      <c r="E1497" s="4" t="s">
        <v>5698</v>
      </c>
      <c r="F1497" s="4" t="s">
        <v>5975</v>
      </c>
      <c r="G1497" s="12">
        <v>-375822</v>
      </c>
      <c r="H1497" s="11" t="s">
        <v>548</v>
      </c>
      <c r="I1497" s="12">
        <v>-30066</v>
      </c>
      <c r="J1497" s="12">
        <f t="shared" si="74"/>
        <v>-405888</v>
      </c>
      <c r="K1497" s="4" t="s">
        <v>2719</v>
      </c>
      <c r="L1497" s="4" t="s">
        <v>1445</v>
      </c>
      <c r="M1497" t="s">
        <v>5999</v>
      </c>
      <c r="N1497" s="16">
        <f>+VLOOKUP(D1497,[1]Sheet1!C$525:J$588,6,0)</f>
        <v>-405888</v>
      </c>
      <c r="O1497" s="16">
        <f t="shared" si="73"/>
        <v>0</v>
      </c>
      <c r="P1497" s="1">
        <f>+VLOOKUP(D1497,[1]Sheet1!C$525:J$588,8,0)</f>
        <v>45573</v>
      </c>
    </row>
    <row r="1498" spans="1:16" hidden="1" x14ac:dyDescent="0.2">
      <c r="A1498" t="str">
        <f t="shared" si="76"/>
        <v>RRS20240909410SG0324</v>
      </c>
      <c r="B1498" s="8">
        <v>45546</v>
      </c>
      <c r="C1498" s="4" t="s">
        <v>5934</v>
      </c>
      <c r="D1498" s="4">
        <f t="shared" si="75"/>
        <v>18733</v>
      </c>
      <c r="E1498" s="4" t="s">
        <v>5423</v>
      </c>
      <c r="F1498" s="4" t="s">
        <v>5976</v>
      </c>
      <c r="G1498" s="12">
        <v>-62637</v>
      </c>
      <c r="H1498" s="11" t="s">
        <v>548</v>
      </c>
      <c r="I1498" s="12">
        <v>-5011</v>
      </c>
      <c r="J1498" s="12">
        <f t="shared" si="74"/>
        <v>-67648</v>
      </c>
      <c r="K1498" s="4" t="s">
        <v>505</v>
      </c>
      <c r="L1498" s="4" t="s">
        <v>3537</v>
      </c>
      <c r="M1498" t="s">
        <v>5999</v>
      </c>
      <c r="N1498" s="16">
        <f>+VLOOKUP(D1498,[1]Sheet1!C$525:J$588,6,0)</f>
        <v>-67648</v>
      </c>
      <c r="O1498" s="16">
        <f t="shared" si="73"/>
        <v>0</v>
      </c>
      <c r="P1498" s="1">
        <f>+VLOOKUP(D1498,[1]Sheet1!C$525:J$588,8,0)</f>
        <v>45573</v>
      </c>
    </row>
    <row r="1499" spans="1:16" hidden="1" x14ac:dyDescent="0.2">
      <c r="A1499" t="str">
        <f t="shared" si="76"/>
        <v>RRS20240904626SG0291</v>
      </c>
      <c r="B1499" s="8">
        <v>45546</v>
      </c>
      <c r="C1499" s="4" t="s">
        <v>5935</v>
      </c>
      <c r="D1499" s="4">
        <f t="shared" si="75"/>
        <v>18734</v>
      </c>
      <c r="E1499" s="4" t="s">
        <v>5423</v>
      </c>
      <c r="F1499" s="4" t="s">
        <v>5977</v>
      </c>
      <c r="G1499" s="12">
        <v>-187911</v>
      </c>
      <c r="H1499" s="11" t="s">
        <v>548</v>
      </c>
      <c r="I1499" s="12">
        <v>-15033</v>
      </c>
      <c r="J1499" s="12">
        <f t="shared" si="74"/>
        <v>-202944</v>
      </c>
      <c r="K1499" s="4" t="s">
        <v>505</v>
      </c>
      <c r="L1499" s="4" t="s">
        <v>3537</v>
      </c>
      <c r="M1499" t="s">
        <v>5999</v>
      </c>
      <c r="N1499" s="16">
        <f>+VLOOKUP(D1499,[1]Sheet1!C$525:J$588,6,0)</f>
        <v>-202944</v>
      </c>
      <c r="O1499" s="16">
        <f t="shared" si="73"/>
        <v>0</v>
      </c>
      <c r="P1499" s="1">
        <f>+VLOOKUP(D1499,[1]Sheet1!C$525:J$588,8,0)</f>
        <v>45573</v>
      </c>
    </row>
    <row r="1500" spans="1:16" hidden="1" x14ac:dyDescent="0.2">
      <c r="B1500" s="8">
        <v>45546</v>
      </c>
      <c r="C1500" s="4" t="s">
        <v>5936</v>
      </c>
      <c r="D1500" s="4">
        <f t="shared" si="75"/>
        <v>47539</v>
      </c>
      <c r="E1500" s="4" t="s">
        <v>5431</v>
      </c>
      <c r="F1500" s="4" t="s">
        <v>5978</v>
      </c>
      <c r="G1500" s="12">
        <v>1252740</v>
      </c>
      <c r="H1500" s="11" t="s">
        <v>548</v>
      </c>
      <c r="I1500" s="12">
        <v>100219</v>
      </c>
      <c r="J1500" s="12">
        <f t="shared" si="74"/>
        <v>1352959</v>
      </c>
      <c r="K1500" s="4" t="s">
        <v>5817</v>
      </c>
      <c r="L1500" s="4" t="s">
        <v>5818</v>
      </c>
      <c r="M1500" t="s">
        <v>6502</v>
      </c>
      <c r="N1500" s="16">
        <f>+VLOOKUP(D1500,[1]Sheet1!C$589:J$632,6,0)</f>
        <v>1352959</v>
      </c>
      <c r="O1500" s="16">
        <f t="shared" si="73"/>
        <v>0</v>
      </c>
      <c r="P1500" s="1">
        <f>+VLOOKUP(D1500,[1]Sheet1!C$589:J$632,8,0)</f>
        <v>45602</v>
      </c>
    </row>
    <row r="1501" spans="1:16" hidden="1" x14ac:dyDescent="0.2">
      <c r="A1501" t="str">
        <f t="shared" si="76"/>
        <v>RRS20240906077CT5026</v>
      </c>
      <c r="B1501" s="8">
        <v>45547</v>
      </c>
      <c r="C1501" s="4" t="s">
        <v>5937</v>
      </c>
      <c r="D1501" s="4">
        <f t="shared" si="75"/>
        <v>26</v>
      </c>
      <c r="E1501" s="4" t="s">
        <v>5893</v>
      </c>
      <c r="F1501" s="4" t="s">
        <v>5979</v>
      </c>
      <c r="G1501" s="12">
        <v>-187911</v>
      </c>
      <c r="H1501" s="11" t="s">
        <v>548</v>
      </c>
      <c r="I1501" s="12">
        <v>-15033</v>
      </c>
      <c r="J1501" s="12">
        <f t="shared" si="74"/>
        <v>-202944</v>
      </c>
      <c r="K1501" s="4" t="s">
        <v>5649</v>
      </c>
      <c r="L1501" s="4" t="s">
        <v>5650</v>
      </c>
      <c r="M1501" t="s">
        <v>5999</v>
      </c>
      <c r="N1501" s="16">
        <f>+VLOOKUP(D1501,[1]Sheet1!C$525:J$588,6,0)</f>
        <v>-202944</v>
      </c>
      <c r="O1501" s="16">
        <f t="shared" si="73"/>
        <v>0</v>
      </c>
      <c r="P1501" s="1">
        <f>+VLOOKUP(D1501,[1]Sheet1!C$525:J$588,8,0)</f>
        <v>45573</v>
      </c>
    </row>
    <row r="1502" spans="1:16" hidden="1" x14ac:dyDescent="0.2">
      <c r="A1502" t="str">
        <f t="shared" si="76"/>
        <v>RRS20240910648SG0332</v>
      </c>
      <c r="B1502" s="8">
        <v>45547</v>
      </c>
      <c r="C1502" s="4" t="s">
        <v>5938</v>
      </c>
      <c r="D1502" s="4">
        <f t="shared" si="75"/>
        <v>18961</v>
      </c>
      <c r="E1502" s="4" t="s">
        <v>5423</v>
      </c>
      <c r="F1502" s="4" t="s">
        <v>5980</v>
      </c>
      <c r="G1502" s="12">
        <v>-313185</v>
      </c>
      <c r="H1502" s="11" t="s">
        <v>548</v>
      </c>
      <c r="I1502" s="12">
        <v>-25055</v>
      </c>
      <c r="J1502" s="12">
        <f t="shared" si="74"/>
        <v>-338240</v>
      </c>
      <c r="K1502" s="4" t="s">
        <v>505</v>
      </c>
      <c r="L1502" s="4" t="s">
        <v>3537</v>
      </c>
      <c r="M1502" t="s">
        <v>5999</v>
      </c>
      <c r="N1502" s="16">
        <f>+VLOOKUP(D1502,[1]Sheet1!C$525:J$588,6,0)</f>
        <v>-338240</v>
      </c>
      <c r="O1502" s="16">
        <f t="shared" si="73"/>
        <v>0</v>
      </c>
      <c r="P1502" s="1">
        <f>+VLOOKUP(D1502,[1]Sheet1!C$525:J$588,8,0)</f>
        <v>45573</v>
      </c>
    </row>
    <row r="1503" spans="1:16" hidden="1" x14ac:dyDescent="0.2">
      <c r="B1503" s="8">
        <v>45547</v>
      </c>
      <c r="C1503" s="4" t="s">
        <v>5939</v>
      </c>
      <c r="D1503" s="4">
        <f t="shared" si="75"/>
        <v>48089</v>
      </c>
      <c r="E1503" s="4" t="s">
        <v>5431</v>
      </c>
      <c r="F1503" s="4" t="s">
        <v>5981</v>
      </c>
      <c r="G1503" s="12">
        <v>501096</v>
      </c>
      <c r="H1503" s="11" t="s">
        <v>548</v>
      </c>
      <c r="I1503" s="12">
        <v>40088</v>
      </c>
      <c r="J1503" s="12">
        <f t="shared" si="74"/>
        <v>541184</v>
      </c>
      <c r="K1503" s="4" t="s">
        <v>505</v>
      </c>
      <c r="L1503" s="4" t="s">
        <v>3537</v>
      </c>
      <c r="M1503" t="s">
        <v>6502</v>
      </c>
      <c r="N1503" s="16">
        <f>+VLOOKUP(D1503,[1]Sheet1!C$589:J$632,6,0)</f>
        <v>541184</v>
      </c>
      <c r="O1503" s="16">
        <f t="shared" si="73"/>
        <v>0</v>
      </c>
      <c r="P1503" s="1">
        <f>+VLOOKUP(D1503,[1]Sheet1!C$589:J$632,8,0)</f>
        <v>45602</v>
      </c>
    </row>
    <row r="1504" spans="1:16" hidden="1" x14ac:dyDescent="0.2">
      <c r="A1504" t="str">
        <f t="shared" si="76"/>
        <v>RRS20240905853SG0331</v>
      </c>
      <c r="B1504" s="8">
        <v>45548</v>
      </c>
      <c r="C1504" s="4" t="s">
        <v>5940</v>
      </c>
      <c r="D1504" s="4">
        <f t="shared" si="75"/>
        <v>19287</v>
      </c>
      <c r="E1504" s="4" t="s">
        <v>5423</v>
      </c>
      <c r="F1504" s="4" t="s">
        <v>5982</v>
      </c>
      <c r="G1504" s="12">
        <v>-125274</v>
      </c>
      <c r="H1504" s="11" t="s">
        <v>548</v>
      </c>
      <c r="I1504" s="12">
        <v>-10022</v>
      </c>
      <c r="J1504" s="12">
        <f t="shared" si="74"/>
        <v>-135296</v>
      </c>
      <c r="K1504" s="4" t="s">
        <v>505</v>
      </c>
      <c r="L1504" s="4" t="s">
        <v>3537</v>
      </c>
      <c r="M1504" t="s">
        <v>5999</v>
      </c>
      <c r="N1504" s="16">
        <f>+VLOOKUP(D1504,[1]Sheet1!C$525:J$588,6,0)</f>
        <v>-135296</v>
      </c>
      <c r="O1504" s="16">
        <f t="shared" si="73"/>
        <v>0</v>
      </c>
      <c r="P1504" s="1">
        <f>+VLOOKUP(D1504,[1]Sheet1!C$525:J$588,8,0)</f>
        <v>45573</v>
      </c>
    </row>
    <row r="1505" spans="1:16" hidden="1" x14ac:dyDescent="0.2">
      <c r="A1505" t="str">
        <f t="shared" si="76"/>
        <v>RRS20240912969SG0272</v>
      </c>
      <c r="B1505" s="8">
        <v>45548</v>
      </c>
      <c r="C1505" s="4" t="s">
        <v>5941</v>
      </c>
      <c r="D1505" s="4">
        <f t="shared" si="75"/>
        <v>19338</v>
      </c>
      <c r="E1505" s="4" t="s">
        <v>5423</v>
      </c>
      <c r="F1505" s="4" t="s">
        <v>5983</v>
      </c>
      <c r="G1505" s="12">
        <v>-62637</v>
      </c>
      <c r="H1505" s="11" t="s">
        <v>548</v>
      </c>
      <c r="I1505" s="12">
        <v>-5011</v>
      </c>
      <c r="J1505" s="12">
        <f t="shared" si="74"/>
        <v>-67648</v>
      </c>
      <c r="K1505" s="4" t="s">
        <v>505</v>
      </c>
      <c r="L1505" s="4" t="s">
        <v>3537</v>
      </c>
      <c r="M1505" t="s">
        <v>5999</v>
      </c>
      <c r="N1505" s="16">
        <f>+VLOOKUP(D1505,[1]Sheet1!C$525:J$588,6,0)</f>
        <v>-67648</v>
      </c>
      <c r="O1505" s="16">
        <f t="shared" si="73"/>
        <v>0</v>
      </c>
      <c r="P1505" s="1">
        <f>+VLOOKUP(D1505,[1]Sheet1!C$525:J$588,8,0)</f>
        <v>45573</v>
      </c>
    </row>
    <row r="1506" spans="1:16" hidden="1" x14ac:dyDescent="0.2">
      <c r="B1506" s="8">
        <v>45549</v>
      </c>
      <c r="C1506" s="4" t="s">
        <v>5942</v>
      </c>
      <c r="D1506" s="4">
        <f t="shared" si="75"/>
        <v>49890</v>
      </c>
      <c r="E1506" s="4" t="s">
        <v>5431</v>
      </c>
      <c r="F1506" s="4" t="s">
        <v>5803</v>
      </c>
      <c r="G1506" s="12">
        <v>501096</v>
      </c>
      <c r="H1506" s="11" t="s">
        <v>548</v>
      </c>
      <c r="I1506" s="12">
        <v>40088</v>
      </c>
      <c r="J1506" s="12">
        <f t="shared" si="74"/>
        <v>541184</v>
      </c>
      <c r="K1506" s="4" t="s">
        <v>505</v>
      </c>
      <c r="L1506" s="4" t="s">
        <v>3537</v>
      </c>
      <c r="M1506" t="s">
        <v>6502</v>
      </c>
      <c r="N1506" s="16">
        <f>+VLOOKUP(D1506,[1]Sheet1!C$589:J$632,6,0)</f>
        <v>541184</v>
      </c>
      <c r="O1506" s="16">
        <f t="shared" si="73"/>
        <v>0</v>
      </c>
      <c r="P1506" s="1">
        <f>+VLOOKUP(D1506,[1]Sheet1!C$589:J$632,8,0)</f>
        <v>45602</v>
      </c>
    </row>
    <row r="1507" spans="1:16" hidden="1" x14ac:dyDescent="0.2">
      <c r="B1507" s="8">
        <v>45549</v>
      </c>
      <c r="C1507" s="4" t="s">
        <v>5943</v>
      </c>
      <c r="D1507" s="4">
        <f t="shared" si="75"/>
        <v>49891</v>
      </c>
      <c r="E1507" s="4" t="s">
        <v>5431</v>
      </c>
      <c r="F1507" s="4" t="s">
        <v>5026</v>
      </c>
      <c r="G1507" s="12">
        <v>501096</v>
      </c>
      <c r="H1507" s="11" t="s">
        <v>548</v>
      </c>
      <c r="I1507" s="12">
        <v>40088</v>
      </c>
      <c r="J1507" s="12">
        <f t="shared" si="74"/>
        <v>541184</v>
      </c>
      <c r="K1507" s="4" t="s">
        <v>505</v>
      </c>
      <c r="L1507" s="4" t="s">
        <v>3537</v>
      </c>
      <c r="M1507" t="s">
        <v>6502</v>
      </c>
      <c r="N1507" s="16">
        <f>+VLOOKUP(D1507,[1]Sheet1!C$589:J$632,6,0)</f>
        <v>541184</v>
      </c>
      <c r="O1507" s="16">
        <f t="shared" si="73"/>
        <v>0</v>
      </c>
      <c r="P1507" s="1">
        <f>+VLOOKUP(D1507,[1]Sheet1!C$589:J$632,8,0)</f>
        <v>45602</v>
      </c>
    </row>
    <row r="1508" spans="1:16" hidden="1" x14ac:dyDescent="0.2">
      <c r="B1508" s="8">
        <v>45549</v>
      </c>
      <c r="C1508" s="4" t="s">
        <v>5944</v>
      </c>
      <c r="D1508" s="4">
        <f t="shared" si="75"/>
        <v>49892</v>
      </c>
      <c r="E1508" s="4" t="s">
        <v>5431</v>
      </c>
      <c r="F1508" s="4" t="s">
        <v>5815</v>
      </c>
      <c r="G1508" s="12">
        <v>501096</v>
      </c>
      <c r="H1508" s="11" t="s">
        <v>548</v>
      </c>
      <c r="I1508" s="12">
        <v>40088</v>
      </c>
      <c r="J1508" s="12">
        <f t="shared" si="74"/>
        <v>541184</v>
      </c>
      <c r="K1508" s="4" t="s">
        <v>505</v>
      </c>
      <c r="L1508" s="4" t="s">
        <v>3537</v>
      </c>
      <c r="M1508" t="s">
        <v>6502</v>
      </c>
      <c r="N1508" s="16">
        <f>+VLOOKUP(D1508,[1]Sheet1!C$589:J$632,6,0)</f>
        <v>541184</v>
      </c>
      <c r="O1508" s="16">
        <f t="shared" si="73"/>
        <v>0</v>
      </c>
      <c r="P1508" s="1">
        <f>+VLOOKUP(D1508,[1]Sheet1!C$589:J$632,8,0)</f>
        <v>45602</v>
      </c>
    </row>
    <row r="1509" spans="1:16" hidden="1" x14ac:dyDescent="0.2">
      <c r="B1509" s="8">
        <v>45549</v>
      </c>
      <c r="C1509" s="4" t="s">
        <v>5945</v>
      </c>
      <c r="D1509" s="4">
        <f t="shared" si="75"/>
        <v>49893</v>
      </c>
      <c r="E1509" s="4" t="s">
        <v>5431</v>
      </c>
      <c r="F1509" s="4" t="s">
        <v>5888</v>
      </c>
      <c r="G1509" s="12">
        <v>501096</v>
      </c>
      <c r="H1509" s="11" t="s">
        <v>548</v>
      </c>
      <c r="I1509" s="12">
        <v>40088</v>
      </c>
      <c r="J1509" s="12">
        <f t="shared" si="74"/>
        <v>541184</v>
      </c>
      <c r="K1509" s="4" t="s">
        <v>505</v>
      </c>
      <c r="L1509" s="4" t="s">
        <v>3537</v>
      </c>
      <c r="M1509" t="s">
        <v>6502</v>
      </c>
      <c r="N1509" s="16">
        <f>+VLOOKUP(D1509,[1]Sheet1!C$589:J$632,6,0)</f>
        <v>541184</v>
      </c>
      <c r="O1509" s="16">
        <f t="shared" si="73"/>
        <v>0</v>
      </c>
      <c r="P1509" s="1">
        <f>+VLOOKUP(D1509,[1]Sheet1!C$589:J$632,8,0)</f>
        <v>45602</v>
      </c>
    </row>
    <row r="1510" spans="1:16" hidden="1" x14ac:dyDescent="0.2">
      <c r="A1510" t="str">
        <f t="shared" ref="A1510:A1511" si="77">+RIGHT(F1510,20)</f>
        <v>RRS20240906019BD7002</v>
      </c>
      <c r="B1510" s="8">
        <v>45551</v>
      </c>
      <c r="C1510" s="4" t="s">
        <v>5527</v>
      </c>
      <c r="D1510" s="4">
        <f t="shared" si="75"/>
        <v>206</v>
      </c>
      <c r="E1510" s="4" t="s">
        <v>5698</v>
      </c>
      <c r="F1510" s="4" t="s">
        <v>5984</v>
      </c>
      <c r="G1510" s="12">
        <v>-62637</v>
      </c>
      <c r="H1510" s="11" t="s">
        <v>548</v>
      </c>
      <c r="I1510" s="12">
        <v>-5011</v>
      </c>
      <c r="J1510" s="12">
        <f t="shared" si="74"/>
        <v>-67648</v>
      </c>
      <c r="K1510" s="4" t="s">
        <v>2719</v>
      </c>
      <c r="L1510" s="4" t="s">
        <v>1445</v>
      </c>
      <c r="M1510" t="s">
        <v>5999</v>
      </c>
      <c r="N1510" s="16">
        <f>+VLOOKUP(D1510,[1]Sheet1!C$525:J$588,6,0)</f>
        <v>-67648</v>
      </c>
      <c r="O1510" s="16">
        <f t="shared" si="73"/>
        <v>0</v>
      </c>
      <c r="P1510" s="1">
        <f>+VLOOKUP(D1510,[1]Sheet1!C$525:J$588,8,0)</f>
        <v>45573</v>
      </c>
    </row>
    <row r="1511" spans="1:16" hidden="1" x14ac:dyDescent="0.2">
      <c r="A1511" t="str">
        <f t="shared" si="77"/>
        <v>RRS20240906156SG0326</v>
      </c>
      <c r="B1511" s="8">
        <v>45551</v>
      </c>
      <c r="C1511" s="4" t="s">
        <v>5946</v>
      </c>
      <c r="D1511" s="4">
        <f t="shared" si="75"/>
        <v>19351</v>
      </c>
      <c r="E1511" s="4" t="s">
        <v>5423</v>
      </c>
      <c r="F1511" s="4" t="s">
        <v>5985</v>
      </c>
      <c r="G1511" s="12">
        <v>-125274</v>
      </c>
      <c r="H1511" s="11" t="s">
        <v>548</v>
      </c>
      <c r="I1511" s="12">
        <v>-10022</v>
      </c>
      <c r="J1511" s="12">
        <f t="shared" si="74"/>
        <v>-135296</v>
      </c>
      <c r="K1511" s="4" t="s">
        <v>505</v>
      </c>
      <c r="L1511" s="4" t="s">
        <v>3537</v>
      </c>
      <c r="M1511" t="s">
        <v>5999</v>
      </c>
      <c r="N1511" s="16">
        <f>+VLOOKUP(D1511,[1]Sheet1!C$525:J$588,6,0)</f>
        <v>-135296</v>
      </c>
      <c r="O1511" s="16">
        <f t="shared" si="73"/>
        <v>0</v>
      </c>
      <c r="P1511" s="1">
        <f>+VLOOKUP(D1511,[1]Sheet1!C$525:J$588,8,0)</f>
        <v>45573</v>
      </c>
    </row>
    <row r="1512" spans="1:16" hidden="1" x14ac:dyDescent="0.2">
      <c r="B1512" s="8">
        <v>45552</v>
      </c>
      <c r="C1512" s="4" t="s">
        <v>5947</v>
      </c>
      <c r="D1512" s="4">
        <f t="shared" si="75"/>
        <v>50090</v>
      </c>
      <c r="E1512" s="4" t="s">
        <v>5431</v>
      </c>
      <c r="F1512" s="4" t="s">
        <v>2547</v>
      </c>
      <c r="G1512" s="12">
        <v>501096</v>
      </c>
      <c r="H1512" s="11" t="s">
        <v>548</v>
      </c>
      <c r="I1512" s="12">
        <v>40088</v>
      </c>
      <c r="J1512" s="12">
        <f t="shared" si="74"/>
        <v>541184</v>
      </c>
      <c r="K1512" s="4" t="s">
        <v>505</v>
      </c>
      <c r="L1512" s="4" t="s">
        <v>3537</v>
      </c>
      <c r="M1512" t="s">
        <v>6502</v>
      </c>
      <c r="N1512" s="16">
        <f>+VLOOKUP(D1512,[1]Sheet1!C$589:J$632,6,0)</f>
        <v>541184</v>
      </c>
      <c r="O1512" s="16">
        <f t="shared" si="73"/>
        <v>0</v>
      </c>
      <c r="P1512" s="1">
        <f>+VLOOKUP(D1512,[1]Sheet1!C$589:J$632,8,0)</f>
        <v>45602</v>
      </c>
    </row>
    <row r="1513" spans="1:16" hidden="1" x14ac:dyDescent="0.2">
      <c r="A1513" t="str">
        <f t="shared" ref="A1513:A1515" si="78">+RIGHT(F1513,20)</f>
        <v>RRS20240904639SG0060</v>
      </c>
      <c r="B1513" s="8">
        <v>45554</v>
      </c>
      <c r="C1513" s="4" t="s">
        <v>5948</v>
      </c>
      <c r="D1513" s="4">
        <f t="shared" si="75"/>
        <v>19592</v>
      </c>
      <c r="E1513" s="4" t="s">
        <v>5423</v>
      </c>
      <c r="F1513" s="4" t="s">
        <v>5986</v>
      </c>
      <c r="G1513" s="12">
        <v>-375822</v>
      </c>
      <c r="H1513" s="11" t="s">
        <v>548</v>
      </c>
      <c r="I1513" s="12">
        <v>-30066</v>
      </c>
      <c r="J1513" s="12">
        <f t="shared" si="74"/>
        <v>-405888</v>
      </c>
      <c r="K1513" s="4" t="s">
        <v>505</v>
      </c>
      <c r="L1513" s="4" t="s">
        <v>3537</v>
      </c>
      <c r="M1513" t="s">
        <v>5999</v>
      </c>
      <c r="N1513" s="16">
        <f>+VLOOKUP(D1513,[1]Sheet1!C$525:J$588,6,0)</f>
        <v>-405888</v>
      </c>
      <c r="O1513" s="16">
        <f t="shared" si="73"/>
        <v>0</v>
      </c>
      <c r="P1513" s="1">
        <f>+VLOOKUP(D1513,[1]Sheet1!C$525:J$588,8,0)</f>
        <v>45573</v>
      </c>
    </row>
    <row r="1514" spans="1:16" hidden="1" x14ac:dyDescent="0.2">
      <c r="A1514" t="str">
        <f t="shared" si="78"/>
        <v>RRS20240907232BD7007</v>
      </c>
      <c r="B1514" s="8">
        <v>45555</v>
      </c>
      <c r="C1514" s="4" t="s">
        <v>5949</v>
      </c>
      <c r="D1514" s="4">
        <f t="shared" si="75"/>
        <v>267</v>
      </c>
      <c r="E1514" s="4" t="s">
        <v>5427</v>
      </c>
      <c r="F1514" s="4" t="s">
        <v>5987</v>
      </c>
      <c r="G1514" s="12">
        <v>-187911</v>
      </c>
      <c r="H1514" s="11" t="s">
        <v>548</v>
      </c>
      <c r="I1514" s="12">
        <v>-15033</v>
      </c>
      <c r="J1514" s="12">
        <f t="shared" si="74"/>
        <v>-202944</v>
      </c>
      <c r="K1514" s="4" t="s">
        <v>2372</v>
      </c>
      <c r="L1514" s="4" t="s">
        <v>4418</v>
      </c>
      <c r="M1514" t="s">
        <v>5999</v>
      </c>
      <c r="N1514" s="16">
        <f>+VLOOKUP(D1514,[1]Sheet1!C$525:J$588,6,0)</f>
        <v>-202944</v>
      </c>
      <c r="O1514" s="16">
        <f t="shared" si="73"/>
        <v>0</v>
      </c>
      <c r="P1514" s="1">
        <f>+VLOOKUP(D1514,[1]Sheet1!C$525:J$588,8,0)</f>
        <v>45573</v>
      </c>
    </row>
    <row r="1515" spans="1:16" hidden="1" x14ac:dyDescent="0.2">
      <c r="A1515" t="str">
        <f t="shared" si="78"/>
        <v>RRS20240912946SG0296</v>
      </c>
      <c r="B1515" s="8">
        <v>45555</v>
      </c>
      <c r="C1515" s="4" t="s">
        <v>5950</v>
      </c>
      <c r="D1515" s="4">
        <f t="shared" si="75"/>
        <v>19886</v>
      </c>
      <c r="E1515" s="4" t="s">
        <v>5423</v>
      </c>
      <c r="F1515" s="4" t="s">
        <v>5988</v>
      </c>
      <c r="G1515" s="12">
        <v>-125274</v>
      </c>
      <c r="H1515" s="11" t="s">
        <v>548</v>
      </c>
      <c r="I1515" s="12">
        <v>-10022</v>
      </c>
      <c r="J1515" s="12">
        <f t="shared" si="74"/>
        <v>-135296</v>
      </c>
      <c r="K1515" s="4" t="s">
        <v>505</v>
      </c>
      <c r="L1515" s="4" t="s">
        <v>3537</v>
      </c>
      <c r="M1515" t="s">
        <v>5999</v>
      </c>
      <c r="N1515" s="16">
        <f>+VLOOKUP(D1515,[1]Sheet1!C$525:J$588,6,0)</f>
        <v>-135296</v>
      </c>
      <c r="O1515" s="16">
        <f t="shared" si="73"/>
        <v>0</v>
      </c>
      <c r="P1515" s="1">
        <f>+VLOOKUP(D1515,[1]Sheet1!C$525:J$588,8,0)</f>
        <v>45573</v>
      </c>
    </row>
    <row r="1516" spans="1:16" hidden="1" x14ac:dyDescent="0.2">
      <c r="B1516" s="8">
        <v>45555</v>
      </c>
      <c r="C1516" s="4" t="s">
        <v>5951</v>
      </c>
      <c r="D1516" s="4">
        <f t="shared" si="75"/>
        <v>51463</v>
      </c>
      <c r="E1516" s="4" t="s">
        <v>5431</v>
      </c>
      <c r="F1516" s="4" t="s">
        <v>5796</v>
      </c>
      <c r="G1516" s="12">
        <v>501096</v>
      </c>
      <c r="H1516" s="11" t="s">
        <v>548</v>
      </c>
      <c r="I1516" s="12">
        <v>40088</v>
      </c>
      <c r="J1516" s="12">
        <f t="shared" si="74"/>
        <v>541184</v>
      </c>
      <c r="K1516" s="4" t="s">
        <v>505</v>
      </c>
      <c r="L1516" s="4" t="s">
        <v>3537</v>
      </c>
      <c r="M1516" t="s">
        <v>6502</v>
      </c>
      <c r="N1516" s="16">
        <f>+VLOOKUP(D1516,[1]Sheet1!C$589:J$632,6,0)</f>
        <v>541184</v>
      </c>
      <c r="O1516" s="16">
        <f t="shared" si="73"/>
        <v>0</v>
      </c>
      <c r="P1516" s="1">
        <f>+VLOOKUP(D1516,[1]Sheet1!C$589:J$632,8,0)</f>
        <v>45602</v>
      </c>
    </row>
    <row r="1517" spans="1:16" hidden="1" x14ac:dyDescent="0.2">
      <c r="B1517" s="8">
        <v>45555</v>
      </c>
      <c r="C1517" s="4" t="s">
        <v>5952</v>
      </c>
      <c r="D1517" s="4">
        <f t="shared" si="75"/>
        <v>51465</v>
      </c>
      <c r="E1517" s="4" t="s">
        <v>5431</v>
      </c>
      <c r="F1517" s="4" t="s">
        <v>2635</v>
      </c>
      <c r="G1517" s="12">
        <v>501096</v>
      </c>
      <c r="H1517" s="11" t="s">
        <v>548</v>
      </c>
      <c r="I1517" s="12">
        <v>40088</v>
      </c>
      <c r="J1517" s="12">
        <f t="shared" si="74"/>
        <v>541184</v>
      </c>
      <c r="K1517" s="4" t="s">
        <v>505</v>
      </c>
      <c r="L1517" s="4" t="s">
        <v>3537</v>
      </c>
      <c r="M1517" t="s">
        <v>6502</v>
      </c>
      <c r="N1517" s="16">
        <f>+VLOOKUP(D1517,[1]Sheet1!C$589:J$632,6,0)</f>
        <v>541184</v>
      </c>
      <c r="O1517" s="16">
        <f t="shared" si="73"/>
        <v>0</v>
      </c>
      <c r="P1517" s="1">
        <f>+VLOOKUP(D1517,[1]Sheet1!C$589:J$632,8,0)</f>
        <v>45602</v>
      </c>
    </row>
    <row r="1518" spans="1:16" hidden="1" x14ac:dyDescent="0.2">
      <c r="B1518" s="8">
        <v>45555</v>
      </c>
      <c r="C1518" s="4" t="s">
        <v>5953</v>
      </c>
      <c r="D1518" s="4">
        <f t="shared" si="75"/>
        <v>51466</v>
      </c>
      <c r="E1518" s="4" t="s">
        <v>5431</v>
      </c>
      <c r="F1518" s="4" t="s">
        <v>3352</v>
      </c>
      <c r="G1518" s="12">
        <v>501096</v>
      </c>
      <c r="H1518" s="11" t="s">
        <v>548</v>
      </c>
      <c r="I1518" s="12">
        <v>40088</v>
      </c>
      <c r="J1518" s="12">
        <f t="shared" si="74"/>
        <v>541184</v>
      </c>
      <c r="K1518" s="4" t="s">
        <v>505</v>
      </c>
      <c r="L1518" s="4" t="s">
        <v>3537</v>
      </c>
      <c r="M1518" t="s">
        <v>6502</v>
      </c>
      <c r="N1518" s="16">
        <f>+VLOOKUP(D1518,[1]Sheet1!C$589:J$632,6,0)</f>
        <v>541184</v>
      </c>
      <c r="O1518" s="16">
        <f t="shared" si="73"/>
        <v>0</v>
      </c>
      <c r="P1518" s="1">
        <f>+VLOOKUP(D1518,[1]Sheet1!C$589:J$632,8,0)</f>
        <v>45602</v>
      </c>
    </row>
    <row r="1519" spans="1:16" hidden="1" x14ac:dyDescent="0.2">
      <c r="B1519" s="8">
        <v>45555</v>
      </c>
      <c r="C1519" s="4" t="s">
        <v>5954</v>
      </c>
      <c r="D1519" s="4">
        <f t="shared" si="75"/>
        <v>51472</v>
      </c>
      <c r="E1519" s="4" t="s">
        <v>5431</v>
      </c>
      <c r="F1519" s="4" t="s">
        <v>5989</v>
      </c>
      <c r="G1519" s="12">
        <v>501096</v>
      </c>
      <c r="H1519" s="11" t="s">
        <v>548</v>
      </c>
      <c r="I1519" s="12">
        <v>40088</v>
      </c>
      <c r="J1519" s="12">
        <f t="shared" si="74"/>
        <v>541184</v>
      </c>
      <c r="K1519" s="4" t="s">
        <v>505</v>
      </c>
      <c r="L1519" s="4" t="s">
        <v>3537</v>
      </c>
      <c r="M1519" t="s">
        <v>6502</v>
      </c>
      <c r="N1519" s="16">
        <f>+VLOOKUP(D1519,[1]Sheet1!C$589:J$632,6,0)</f>
        <v>541184</v>
      </c>
      <c r="O1519" s="16">
        <f t="shared" si="73"/>
        <v>0</v>
      </c>
      <c r="P1519" s="1">
        <f>+VLOOKUP(D1519,[1]Sheet1!C$589:J$632,8,0)</f>
        <v>45602</v>
      </c>
    </row>
    <row r="1520" spans="1:16" hidden="1" x14ac:dyDescent="0.2">
      <c r="B1520" s="8">
        <v>45558</v>
      </c>
      <c r="C1520" s="4" t="s">
        <v>5955</v>
      </c>
      <c r="D1520" s="4">
        <f t="shared" si="75"/>
        <v>51716</v>
      </c>
      <c r="E1520" s="4" t="s">
        <v>5431</v>
      </c>
      <c r="F1520" s="4" t="s">
        <v>5990</v>
      </c>
      <c r="G1520" s="12">
        <v>501096</v>
      </c>
      <c r="H1520" s="11" t="s">
        <v>548</v>
      </c>
      <c r="I1520" s="12">
        <v>40088</v>
      </c>
      <c r="J1520" s="12">
        <f t="shared" si="74"/>
        <v>541184</v>
      </c>
      <c r="K1520" s="4" t="s">
        <v>505</v>
      </c>
      <c r="L1520" s="4" t="s">
        <v>3537</v>
      </c>
      <c r="M1520" t="s">
        <v>6502</v>
      </c>
      <c r="N1520" s="16">
        <f>+VLOOKUP(D1520,[1]Sheet1!C$589:J$632,6,0)</f>
        <v>541184</v>
      </c>
      <c r="O1520" s="16">
        <f t="shared" si="73"/>
        <v>0</v>
      </c>
      <c r="P1520" s="1">
        <f>+VLOOKUP(D1520,[1]Sheet1!C$589:J$632,8,0)</f>
        <v>45602</v>
      </c>
    </row>
    <row r="1521" spans="1:16" hidden="1" x14ac:dyDescent="0.2">
      <c r="B1521" s="8">
        <v>45558</v>
      </c>
      <c r="C1521" s="4" t="s">
        <v>5956</v>
      </c>
      <c r="D1521" s="4">
        <f t="shared" si="75"/>
        <v>51724</v>
      </c>
      <c r="E1521" s="4" t="s">
        <v>5431</v>
      </c>
      <c r="F1521" s="4" t="s">
        <v>5607</v>
      </c>
      <c r="G1521" s="12">
        <v>626370</v>
      </c>
      <c r="H1521" s="11" t="s">
        <v>548</v>
      </c>
      <c r="I1521" s="12">
        <v>50110</v>
      </c>
      <c r="J1521" s="12">
        <f t="shared" si="74"/>
        <v>676480</v>
      </c>
      <c r="K1521" s="4" t="s">
        <v>505</v>
      </c>
      <c r="L1521" s="4" t="s">
        <v>3537</v>
      </c>
      <c r="M1521" t="s">
        <v>6502</v>
      </c>
      <c r="N1521" s="16">
        <f>+VLOOKUP(D1521,[1]Sheet1!C$589:J$632,6,0)</f>
        <v>676480</v>
      </c>
      <c r="O1521" s="16">
        <f t="shared" si="73"/>
        <v>0</v>
      </c>
      <c r="P1521" s="1">
        <f>+VLOOKUP(D1521,[1]Sheet1!C$589:J$632,8,0)</f>
        <v>45602</v>
      </c>
    </row>
    <row r="1522" spans="1:16" hidden="1" x14ac:dyDescent="0.2">
      <c r="B1522" s="8">
        <v>45558</v>
      </c>
      <c r="C1522" s="4" t="s">
        <v>5957</v>
      </c>
      <c r="D1522" s="4">
        <f t="shared" si="75"/>
        <v>51725</v>
      </c>
      <c r="E1522" s="4" t="s">
        <v>5431</v>
      </c>
      <c r="F1522" s="4" t="s">
        <v>5814</v>
      </c>
      <c r="G1522" s="12">
        <v>626370</v>
      </c>
      <c r="H1522" s="11" t="s">
        <v>548</v>
      </c>
      <c r="I1522" s="12">
        <v>50110</v>
      </c>
      <c r="J1522" s="12">
        <f t="shared" si="74"/>
        <v>676480</v>
      </c>
      <c r="K1522" s="4" t="s">
        <v>505</v>
      </c>
      <c r="L1522" s="4" t="s">
        <v>3537</v>
      </c>
      <c r="M1522" t="s">
        <v>6502</v>
      </c>
      <c r="N1522" s="16">
        <f>+VLOOKUP(D1522,[1]Sheet1!C$589:J$632,6,0)</f>
        <v>676480</v>
      </c>
      <c r="O1522" s="16">
        <f t="shared" si="73"/>
        <v>0</v>
      </c>
      <c r="P1522" s="1">
        <f>+VLOOKUP(D1522,[1]Sheet1!C$589:J$632,8,0)</f>
        <v>45602</v>
      </c>
    </row>
    <row r="1523" spans="1:16" hidden="1" x14ac:dyDescent="0.2">
      <c r="B1523" s="8">
        <v>45559</v>
      </c>
      <c r="C1523" s="4" t="s">
        <v>5958</v>
      </c>
      <c r="D1523" s="4">
        <f t="shared" si="75"/>
        <v>51808</v>
      </c>
      <c r="E1523" s="4" t="s">
        <v>5431</v>
      </c>
      <c r="F1523" s="4" t="s">
        <v>5905</v>
      </c>
      <c r="G1523" s="12">
        <v>626370</v>
      </c>
      <c r="H1523" s="11" t="s">
        <v>548</v>
      </c>
      <c r="I1523" s="12">
        <v>50110</v>
      </c>
      <c r="J1523" s="12">
        <f t="shared" si="74"/>
        <v>676480</v>
      </c>
      <c r="K1523" s="4" t="s">
        <v>505</v>
      </c>
      <c r="L1523" s="4" t="s">
        <v>3537</v>
      </c>
      <c r="M1523" t="s">
        <v>6502</v>
      </c>
      <c r="N1523" s="16">
        <f>+VLOOKUP(D1523,[1]Sheet1!C$589:J$632,6,0)</f>
        <v>676480</v>
      </c>
      <c r="O1523" s="16">
        <f t="shared" si="73"/>
        <v>0</v>
      </c>
      <c r="P1523" s="1">
        <f>+VLOOKUP(D1523,[1]Sheet1!C$589:J$632,8,0)</f>
        <v>45602</v>
      </c>
    </row>
    <row r="1524" spans="1:16" hidden="1" x14ac:dyDescent="0.2">
      <c r="B1524" s="8">
        <v>45559</v>
      </c>
      <c r="C1524" s="4" t="s">
        <v>5959</v>
      </c>
      <c r="D1524" s="4">
        <f t="shared" si="75"/>
        <v>51819</v>
      </c>
      <c r="E1524" s="4" t="s">
        <v>5431</v>
      </c>
      <c r="F1524" s="4" t="s">
        <v>3450</v>
      </c>
      <c r="G1524" s="12">
        <v>501096</v>
      </c>
      <c r="H1524" s="11" t="s">
        <v>548</v>
      </c>
      <c r="I1524" s="12">
        <v>40088</v>
      </c>
      <c r="J1524" s="12">
        <f t="shared" si="74"/>
        <v>541184</v>
      </c>
      <c r="K1524" s="4" t="s">
        <v>505</v>
      </c>
      <c r="L1524" s="4" t="s">
        <v>3537</v>
      </c>
      <c r="M1524" t="s">
        <v>6502</v>
      </c>
      <c r="N1524" s="16">
        <f>+VLOOKUP(D1524,[1]Sheet1!C$589:J$632,6,0)</f>
        <v>541184</v>
      </c>
      <c r="O1524" s="16">
        <f t="shared" si="73"/>
        <v>0</v>
      </c>
      <c r="P1524" s="1">
        <f>+VLOOKUP(D1524,[1]Sheet1!C$589:J$632,8,0)</f>
        <v>45602</v>
      </c>
    </row>
    <row r="1525" spans="1:16" hidden="1" x14ac:dyDescent="0.2">
      <c r="B1525" s="8">
        <v>45559</v>
      </c>
      <c r="C1525" s="4" t="s">
        <v>5960</v>
      </c>
      <c r="D1525" s="4">
        <f t="shared" si="75"/>
        <v>51822</v>
      </c>
      <c r="E1525" s="4" t="s">
        <v>5431</v>
      </c>
      <c r="F1525" s="4" t="s">
        <v>2808</v>
      </c>
      <c r="G1525" s="12">
        <v>501096</v>
      </c>
      <c r="H1525" s="11" t="s">
        <v>548</v>
      </c>
      <c r="I1525" s="12">
        <v>40088</v>
      </c>
      <c r="J1525" s="12">
        <f t="shared" si="74"/>
        <v>541184</v>
      </c>
      <c r="K1525" s="4" t="s">
        <v>2719</v>
      </c>
      <c r="L1525" s="4" t="s">
        <v>1445</v>
      </c>
      <c r="M1525" t="s">
        <v>6502</v>
      </c>
      <c r="N1525" s="16">
        <f>+VLOOKUP(D1525,[1]Sheet1!C$589:J$632,6,0)</f>
        <v>541184</v>
      </c>
      <c r="O1525" s="16">
        <f t="shared" si="73"/>
        <v>0</v>
      </c>
      <c r="P1525" s="1">
        <f>+VLOOKUP(D1525,[1]Sheet1!C$589:J$632,8,0)</f>
        <v>45602</v>
      </c>
    </row>
    <row r="1526" spans="1:16" hidden="1" x14ac:dyDescent="0.2">
      <c r="B1526" s="8">
        <v>45559</v>
      </c>
      <c r="C1526" s="4" t="s">
        <v>5961</v>
      </c>
      <c r="D1526" s="4">
        <f t="shared" si="75"/>
        <v>10215</v>
      </c>
      <c r="E1526" s="4" t="s">
        <v>5637</v>
      </c>
      <c r="F1526" s="4" t="s">
        <v>5438</v>
      </c>
      <c r="G1526" s="12">
        <v>-69903</v>
      </c>
      <c r="H1526" s="4" t="s">
        <v>5372</v>
      </c>
      <c r="I1526" s="12">
        <v>-5592</v>
      </c>
      <c r="J1526" s="12">
        <f t="shared" si="74"/>
        <v>-75495</v>
      </c>
      <c r="K1526" s="4" t="s">
        <v>505</v>
      </c>
      <c r="L1526" s="4" t="s">
        <v>3537</v>
      </c>
      <c r="M1526" t="s">
        <v>5999</v>
      </c>
      <c r="N1526" s="16">
        <f>+VLOOKUP(D1526,[1]Sheet1!C$525:J$588,6,0)</f>
        <v>-75495</v>
      </c>
      <c r="O1526" s="16">
        <f t="shared" si="73"/>
        <v>0</v>
      </c>
      <c r="P1526" s="1">
        <f>+VLOOKUP(D1526,[1]Sheet1!C$525:J$588,8,0)</f>
        <v>45573</v>
      </c>
    </row>
    <row r="1527" spans="1:16" hidden="1" x14ac:dyDescent="0.2">
      <c r="B1527" s="8">
        <v>45559</v>
      </c>
      <c r="C1527" s="4" t="s">
        <v>5962</v>
      </c>
      <c r="D1527" s="4">
        <f t="shared" si="75"/>
        <v>10216</v>
      </c>
      <c r="E1527" s="4" t="s">
        <v>5637</v>
      </c>
      <c r="F1527" s="4" t="s">
        <v>5434</v>
      </c>
      <c r="G1527" s="12">
        <v>-139806</v>
      </c>
      <c r="H1527" s="4" t="s">
        <v>5372</v>
      </c>
      <c r="I1527" s="12">
        <v>-11184</v>
      </c>
      <c r="J1527" s="12">
        <f t="shared" si="74"/>
        <v>-150990</v>
      </c>
      <c r="K1527" s="4" t="s">
        <v>505</v>
      </c>
      <c r="L1527" s="4" t="s">
        <v>3537</v>
      </c>
      <c r="M1527" t="s">
        <v>5999</v>
      </c>
      <c r="N1527" s="16">
        <f>+VLOOKUP(D1527,[1]Sheet1!C$525:J$588,6,0)</f>
        <v>-150990</v>
      </c>
      <c r="O1527" s="16">
        <f t="shared" si="73"/>
        <v>0</v>
      </c>
      <c r="P1527" s="1">
        <f>+VLOOKUP(D1527,[1]Sheet1!C$525:J$588,8,0)</f>
        <v>45573</v>
      </c>
    </row>
    <row r="1528" spans="1:16" hidden="1" x14ac:dyDescent="0.2">
      <c r="B1528" s="8">
        <v>45559</v>
      </c>
      <c r="C1528" s="4" t="s">
        <v>5963</v>
      </c>
      <c r="D1528" s="4">
        <f t="shared" si="75"/>
        <v>10217</v>
      </c>
      <c r="E1528" s="4" t="s">
        <v>5637</v>
      </c>
      <c r="F1528" s="4" t="s">
        <v>5437</v>
      </c>
      <c r="G1528" s="12">
        <v>-139806</v>
      </c>
      <c r="H1528" s="4" t="s">
        <v>5372</v>
      </c>
      <c r="I1528" s="12">
        <v>-11184</v>
      </c>
      <c r="J1528" s="12">
        <f t="shared" si="74"/>
        <v>-150990</v>
      </c>
      <c r="K1528" s="4" t="s">
        <v>505</v>
      </c>
      <c r="L1528" s="4" t="s">
        <v>3537</v>
      </c>
      <c r="M1528" t="s">
        <v>5999</v>
      </c>
      <c r="N1528" s="16">
        <f>+VLOOKUP(D1528,[1]Sheet1!C$525:J$588,6,0)</f>
        <v>-150990</v>
      </c>
      <c r="O1528" s="16">
        <f t="shared" si="73"/>
        <v>0</v>
      </c>
      <c r="P1528" s="1">
        <f>+VLOOKUP(D1528,[1]Sheet1!C$525:J$588,8,0)</f>
        <v>45573</v>
      </c>
    </row>
    <row r="1529" spans="1:16" hidden="1" x14ac:dyDescent="0.2">
      <c r="B1529" s="8">
        <v>45559</v>
      </c>
      <c r="C1529" s="4" t="s">
        <v>5964</v>
      </c>
      <c r="D1529" s="4">
        <f t="shared" si="75"/>
        <v>10219</v>
      </c>
      <c r="E1529" s="4" t="s">
        <v>5637</v>
      </c>
      <c r="F1529" s="4" t="s">
        <v>5435</v>
      </c>
      <c r="G1529" s="12">
        <v>-139806</v>
      </c>
      <c r="H1529" s="4" t="s">
        <v>5372</v>
      </c>
      <c r="I1529" s="12">
        <v>-11184</v>
      </c>
      <c r="J1529" s="12">
        <f t="shared" si="74"/>
        <v>-150990</v>
      </c>
      <c r="K1529" s="4" t="s">
        <v>505</v>
      </c>
      <c r="L1529" s="4" t="s">
        <v>3537</v>
      </c>
      <c r="M1529" t="s">
        <v>5999</v>
      </c>
      <c r="N1529" s="16">
        <f>+VLOOKUP(D1529,[1]Sheet1!C$525:J$588,6,0)</f>
        <v>-150990</v>
      </c>
      <c r="O1529" s="16">
        <f t="shared" si="73"/>
        <v>0</v>
      </c>
      <c r="P1529" s="1">
        <f>+VLOOKUP(D1529,[1]Sheet1!C$525:J$588,8,0)</f>
        <v>45573</v>
      </c>
    </row>
    <row r="1530" spans="1:16" hidden="1" x14ac:dyDescent="0.2">
      <c r="B1530" s="8">
        <v>45559</v>
      </c>
      <c r="C1530" s="4" t="s">
        <v>5965</v>
      </c>
      <c r="D1530" s="4">
        <f t="shared" si="75"/>
        <v>10223</v>
      </c>
      <c r="E1530" s="4" t="s">
        <v>5637</v>
      </c>
      <c r="F1530" s="4" t="s">
        <v>5370</v>
      </c>
      <c r="G1530" s="12">
        <v>-139806</v>
      </c>
      <c r="H1530" s="4" t="s">
        <v>5372</v>
      </c>
      <c r="I1530" s="12">
        <v>-11184</v>
      </c>
      <c r="J1530" s="12">
        <f t="shared" si="74"/>
        <v>-150990</v>
      </c>
      <c r="K1530" s="4" t="s">
        <v>505</v>
      </c>
      <c r="L1530" s="4" t="s">
        <v>3537</v>
      </c>
      <c r="M1530" t="s">
        <v>5999</v>
      </c>
      <c r="N1530" s="16">
        <f>+VLOOKUP(D1530,[1]Sheet1!C$525:J$588,6,0)</f>
        <v>-150990</v>
      </c>
      <c r="O1530" s="16">
        <f t="shared" si="73"/>
        <v>0</v>
      </c>
      <c r="P1530" s="1">
        <f>+VLOOKUP(D1530,[1]Sheet1!C$525:J$588,8,0)</f>
        <v>45573</v>
      </c>
    </row>
    <row r="1531" spans="1:16" hidden="1" x14ac:dyDescent="0.2">
      <c r="B1531" s="8">
        <v>45559</v>
      </c>
      <c r="C1531" s="4" t="s">
        <v>5966</v>
      </c>
      <c r="D1531" s="4">
        <f t="shared" si="75"/>
        <v>10224</v>
      </c>
      <c r="E1531" s="4" t="s">
        <v>5637</v>
      </c>
      <c r="F1531" s="4" t="s">
        <v>5991</v>
      </c>
      <c r="G1531" s="12">
        <v>-1000000</v>
      </c>
      <c r="H1531" s="4" t="s">
        <v>5372</v>
      </c>
      <c r="I1531" s="12">
        <v>-80000</v>
      </c>
      <c r="J1531" s="12">
        <f t="shared" si="74"/>
        <v>-1080000</v>
      </c>
      <c r="K1531" s="4" t="s">
        <v>505</v>
      </c>
      <c r="L1531" s="4" t="s">
        <v>3537</v>
      </c>
      <c r="M1531" t="s">
        <v>5999</v>
      </c>
      <c r="N1531" s="16">
        <f>+VLOOKUP(D1531,[1]Sheet1!C$525:J$588,6,0)</f>
        <v>-1080000</v>
      </c>
      <c r="O1531" s="16">
        <f t="shared" si="73"/>
        <v>0</v>
      </c>
      <c r="P1531" s="1">
        <f>+VLOOKUP(D1531,[1]Sheet1!C$525:J$588,8,0)</f>
        <v>45573</v>
      </c>
    </row>
    <row r="1532" spans="1:16" hidden="1" x14ac:dyDescent="0.2">
      <c r="B1532" s="8">
        <v>45561</v>
      </c>
      <c r="C1532" s="4" t="s">
        <v>5967</v>
      </c>
      <c r="D1532" s="4">
        <f t="shared" si="75"/>
        <v>51960</v>
      </c>
      <c r="E1532" s="4" t="s">
        <v>5431</v>
      </c>
      <c r="F1532" s="4" t="s">
        <v>5992</v>
      </c>
      <c r="G1532" s="12">
        <v>501096</v>
      </c>
      <c r="H1532" s="11" t="s">
        <v>548</v>
      </c>
      <c r="I1532" s="12">
        <v>40088</v>
      </c>
      <c r="J1532" s="12">
        <f t="shared" si="74"/>
        <v>541184</v>
      </c>
      <c r="K1532" s="4" t="s">
        <v>2719</v>
      </c>
      <c r="L1532" s="4" t="s">
        <v>1445</v>
      </c>
      <c r="M1532" t="s">
        <v>6502</v>
      </c>
      <c r="N1532" s="16">
        <f>+VLOOKUP(D1532,[1]Sheet1!C$589:J$632,6,0)</f>
        <v>541184</v>
      </c>
      <c r="O1532" s="16">
        <f t="shared" si="73"/>
        <v>0</v>
      </c>
      <c r="P1532" s="1">
        <f>+VLOOKUP(D1532,[1]Sheet1!C$589:J$632,8,0)</f>
        <v>45602</v>
      </c>
    </row>
    <row r="1533" spans="1:16" hidden="1" x14ac:dyDescent="0.2">
      <c r="B1533" s="8">
        <v>45561</v>
      </c>
      <c r="C1533" s="4" t="s">
        <v>5968</v>
      </c>
      <c r="D1533" s="4">
        <f t="shared" si="75"/>
        <v>53018</v>
      </c>
      <c r="E1533" s="4" t="s">
        <v>5431</v>
      </c>
      <c r="F1533" s="4" t="s">
        <v>3138</v>
      </c>
      <c r="G1533" s="12">
        <v>501096</v>
      </c>
      <c r="H1533" s="11" t="s">
        <v>548</v>
      </c>
      <c r="I1533" s="12">
        <v>40088</v>
      </c>
      <c r="J1533" s="12">
        <f t="shared" si="74"/>
        <v>541184</v>
      </c>
      <c r="K1533" s="4" t="s">
        <v>505</v>
      </c>
      <c r="L1533" s="4" t="s">
        <v>3537</v>
      </c>
      <c r="M1533" t="s">
        <v>6502</v>
      </c>
      <c r="N1533" s="16">
        <f>+VLOOKUP(D1533,[1]Sheet1!C$589:J$632,6,0)</f>
        <v>541184</v>
      </c>
      <c r="O1533" s="16">
        <f t="shared" si="73"/>
        <v>0</v>
      </c>
      <c r="P1533" s="1">
        <f>+VLOOKUP(D1533,[1]Sheet1!C$589:J$632,8,0)</f>
        <v>45602</v>
      </c>
    </row>
    <row r="1534" spans="1:16" hidden="1" x14ac:dyDescent="0.2">
      <c r="A1534" t="str">
        <f t="shared" ref="A1534:A1539" si="79">+RIGHT(F1534,20)</f>
        <v>RRS20240916309BD7006</v>
      </c>
      <c r="B1534" s="8">
        <v>45562</v>
      </c>
      <c r="C1534" s="4" t="s">
        <v>5969</v>
      </c>
      <c r="D1534" s="4">
        <f t="shared" si="75"/>
        <v>221</v>
      </c>
      <c r="E1534" s="4" t="s">
        <v>5698</v>
      </c>
      <c r="F1534" s="4" t="s">
        <v>5993</v>
      </c>
      <c r="G1534" s="12">
        <v>-62637</v>
      </c>
      <c r="H1534" s="11" t="s">
        <v>548</v>
      </c>
      <c r="I1534" s="12">
        <v>-5011</v>
      </c>
      <c r="J1534" s="12">
        <f t="shared" si="74"/>
        <v>-67648</v>
      </c>
      <c r="K1534" s="4" t="s">
        <v>2719</v>
      </c>
      <c r="L1534" s="4" t="s">
        <v>1445</v>
      </c>
      <c r="M1534" t="s">
        <v>5999</v>
      </c>
      <c r="N1534" s="16">
        <f>+VLOOKUP(D1534,[1]Sheet1!C$525:J$588,6,0)</f>
        <v>-67648</v>
      </c>
      <c r="O1534" s="16">
        <f t="shared" si="73"/>
        <v>0</v>
      </c>
      <c r="P1534" s="1">
        <f>+VLOOKUP(D1534,[1]Sheet1!C$525:J$588,8,0)</f>
        <v>45573</v>
      </c>
    </row>
    <row r="1535" spans="1:16" hidden="1" x14ac:dyDescent="0.2">
      <c r="A1535" t="str">
        <f t="shared" si="79"/>
        <v>RRS20240924170BD7003</v>
      </c>
      <c r="B1535" s="8">
        <v>45564</v>
      </c>
      <c r="C1535" s="4" t="s">
        <v>5970</v>
      </c>
      <c r="D1535" s="4">
        <f t="shared" si="75"/>
        <v>222</v>
      </c>
      <c r="E1535" s="4" t="s">
        <v>5698</v>
      </c>
      <c r="F1535" s="4" t="s">
        <v>5994</v>
      </c>
      <c r="G1535" s="12">
        <v>-313185</v>
      </c>
      <c r="H1535" s="11" t="s">
        <v>548</v>
      </c>
      <c r="I1535" s="12">
        <v>-25055</v>
      </c>
      <c r="J1535" s="12">
        <f t="shared" si="74"/>
        <v>-338240</v>
      </c>
      <c r="K1535" s="4" t="s">
        <v>2719</v>
      </c>
      <c r="L1535" s="4" t="s">
        <v>1445</v>
      </c>
      <c r="M1535" t="s">
        <v>5999</v>
      </c>
      <c r="N1535" s="16">
        <f>+VLOOKUP(D1535,[1]Sheet1!C$525:J$588,6,0)</f>
        <v>-338240</v>
      </c>
      <c r="O1535" s="16">
        <f t="shared" si="73"/>
        <v>0</v>
      </c>
      <c r="P1535" s="1">
        <f>+VLOOKUP(D1535,[1]Sheet1!C$525:J$588,8,0)</f>
        <v>45573</v>
      </c>
    </row>
    <row r="1536" spans="1:16" hidden="1" x14ac:dyDescent="0.2">
      <c r="A1536" t="str">
        <f t="shared" si="79"/>
        <v>RRS20240919602BD7009</v>
      </c>
      <c r="B1536" s="8">
        <v>45565</v>
      </c>
      <c r="C1536" s="4" t="s">
        <v>5398</v>
      </c>
      <c r="D1536" s="4">
        <f t="shared" si="75"/>
        <v>286</v>
      </c>
      <c r="E1536" s="4" t="s">
        <v>5427</v>
      </c>
      <c r="F1536" s="4" t="s">
        <v>5995</v>
      </c>
      <c r="G1536" s="12">
        <v>-313185</v>
      </c>
      <c r="H1536" s="11" t="s">
        <v>548</v>
      </c>
      <c r="I1536" s="12">
        <v>-25055</v>
      </c>
      <c r="J1536" s="12">
        <f t="shared" si="74"/>
        <v>-338240</v>
      </c>
      <c r="K1536" s="4" t="s">
        <v>2372</v>
      </c>
      <c r="L1536" s="4" t="s">
        <v>4418</v>
      </c>
      <c r="M1536" t="s">
        <v>6502</v>
      </c>
      <c r="N1536" s="16" t="e">
        <f>+VLOOKUP(D1536,[1]Sheet1!C$589:J$632,6,0)</f>
        <v>#N/A</v>
      </c>
      <c r="O1536" s="16" t="e">
        <f t="shared" si="73"/>
        <v>#N/A</v>
      </c>
      <c r="P1536" s="1" t="e">
        <f>+VLOOKUP(D1536,[1]Sheet1!C$589:J$632,8,0)</f>
        <v>#N/A</v>
      </c>
    </row>
    <row r="1537" spans="1:16" hidden="1" x14ac:dyDescent="0.2">
      <c r="A1537" t="str">
        <f t="shared" si="79"/>
        <v>RRS20240916354CT5018</v>
      </c>
      <c r="B1537" s="8">
        <v>45565</v>
      </c>
      <c r="C1537" s="4" t="s">
        <v>5971</v>
      </c>
      <c r="D1537" s="4">
        <f t="shared" si="75"/>
        <v>394</v>
      </c>
      <c r="E1537" s="4" t="s">
        <v>5425</v>
      </c>
      <c r="F1537" s="4" t="s">
        <v>5996</v>
      </c>
      <c r="G1537" s="12">
        <v>-501096</v>
      </c>
      <c r="H1537" s="11" t="s">
        <v>548</v>
      </c>
      <c r="I1537" s="12">
        <v>-40088</v>
      </c>
      <c r="J1537" s="12">
        <f t="shared" si="74"/>
        <v>-541184</v>
      </c>
      <c r="K1537" s="4" t="s">
        <v>1585</v>
      </c>
      <c r="L1537" s="4" t="s">
        <v>4674</v>
      </c>
      <c r="M1537" t="s">
        <v>6502</v>
      </c>
      <c r="N1537" s="16" t="e">
        <f>+VLOOKUP(D1537,[1]Sheet1!C$589:J$632,6,0)</f>
        <v>#N/A</v>
      </c>
      <c r="O1537" s="16" t="e">
        <f t="shared" si="73"/>
        <v>#N/A</v>
      </c>
      <c r="P1537" s="1" t="e">
        <f>+VLOOKUP(D1537,[1]Sheet1!C$589:J$632,8,0)</f>
        <v>#N/A</v>
      </c>
    </row>
    <row r="1538" spans="1:16" hidden="1" x14ac:dyDescent="0.2">
      <c r="A1538" t="str">
        <f t="shared" si="79"/>
        <v>RRS20240921035SG0333</v>
      </c>
      <c r="B1538" s="8">
        <v>45565</v>
      </c>
      <c r="C1538" s="4" t="s">
        <v>5972</v>
      </c>
      <c r="D1538" s="4">
        <f t="shared" si="75"/>
        <v>20873</v>
      </c>
      <c r="E1538" s="4" t="s">
        <v>5423</v>
      </c>
      <c r="F1538" s="4" t="s">
        <v>5997</v>
      </c>
      <c r="G1538" s="12">
        <v>-187911</v>
      </c>
      <c r="H1538" s="11" t="s">
        <v>548</v>
      </c>
      <c r="I1538" s="12">
        <v>-15033</v>
      </c>
      <c r="J1538" s="12">
        <f t="shared" si="74"/>
        <v>-202944</v>
      </c>
      <c r="K1538" s="4" t="s">
        <v>505</v>
      </c>
      <c r="L1538" s="4" t="s">
        <v>3537</v>
      </c>
      <c r="M1538" t="s">
        <v>5999</v>
      </c>
      <c r="N1538" s="16">
        <f>+VLOOKUP(D1538,[1]Sheet1!C$525:J$588,6,0)</f>
        <v>-202944</v>
      </c>
      <c r="O1538" s="16">
        <f t="shared" si="73"/>
        <v>0</v>
      </c>
      <c r="P1538" s="1">
        <f>+VLOOKUP(D1538,[1]Sheet1!C$525:J$588,8,0)</f>
        <v>45573</v>
      </c>
    </row>
    <row r="1539" spans="1:16" hidden="1" x14ac:dyDescent="0.2">
      <c r="A1539" t="str">
        <f t="shared" si="79"/>
        <v>RRS20240928557SG0117</v>
      </c>
      <c r="B1539" s="8">
        <v>45565</v>
      </c>
      <c r="C1539" s="4" t="s">
        <v>5973</v>
      </c>
      <c r="D1539" s="4">
        <f t="shared" si="75"/>
        <v>21046</v>
      </c>
      <c r="E1539" s="4" t="s">
        <v>5423</v>
      </c>
      <c r="F1539" s="4" t="s">
        <v>5998</v>
      </c>
      <c r="G1539" s="12">
        <v>-187911</v>
      </c>
      <c r="H1539" s="11" t="s">
        <v>548</v>
      </c>
      <c r="I1539" s="12">
        <v>-15033</v>
      </c>
      <c r="J1539" s="12">
        <f t="shared" si="74"/>
        <v>-202944</v>
      </c>
      <c r="K1539" s="4" t="s">
        <v>505</v>
      </c>
      <c r="L1539" s="4" t="s">
        <v>3537</v>
      </c>
      <c r="M1539" t="s">
        <v>6502</v>
      </c>
      <c r="N1539" s="16" t="e">
        <f>+VLOOKUP(D1539,[1]Sheet1!C$589:J$632,6,0)</f>
        <v>#N/A</v>
      </c>
      <c r="O1539" s="16" t="e">
        <f t="shared" si="73"/>
        <v>#N/A</v>
      </c>
      <c r="P1539" s="1" t="e">
        <f>+VLOOKUP(D1539,[1]Sheet1!C$589:J$632,8,0)</f>
        <v>#N/A</v>
      </c>
    </row>
    <row r="1540" spans="1:16" hidden="1" x14ac:dyDescent="0.2">
      <c r="B1540" s="8">
        <v>45566</v>
      </c>
      <c r="C1540" s="4" t="s">
        <v>6000</v>
      </c>
      <c r="D1540" s="4">
        <f t="shared" si="75"/>
        <v>53569</v>
      </c>
      <c r="E1540" s="4" t="s">
        <v>5431</v>
      </c>
      <c r="F1540" s="4" t="s">
        <v>5645</v>
      </c>
      <c r="G1540" s="12">
        <v>501096</v>
      </c>
      <c r="H1540" s="11" t="s">
        <v>548</v>
      </c>
      <c r="I1540" s="12">
        <v>40088</v>
      </c>
      <c r="J1540" s="12">
        <f t="shared" si="74"/>
        <v>541184</v>
      </c>
      <c r="K1540" s="4" t="s">
        <v>2719</v>
      </c>
      <c r="L1540" s="4" t="s">
        <v>1445</v>
      </c>
      <c r="M1540" t="s">
        <v>6890</v>
      </c>
      <c r="N1540" s="16">
        <f>+VLOOKUP(D1540,[1]Sheet1!C$633:J$984,6,0)</f>
        <v>541184</v>
      </c>
      <c r="O1540" s="16">
        <f t="shared" ref="O1540:O1603" si="80">+N1540-J1540</f>
        <v>0</v>
      </c>
      <c r="P1540" s="1">
        <f>+VLOOKUP(D1540,[1]Sheet1!C$633:J$984,8,0)</f>
        <v>45635</v>
      </c>
    </row>
    <row r="1541" spans="1:16" hidden="1" x14ac:dyDescent="0.2">
      <c r="B1541" s="8">
        <v>45566</v>
      </c>
      <c r="C1541" s="4" t="s">
        <v>6001</v>
      </c>
      <c r="D1541" s="4">
        <f t="shared" si="75"/>
        <v>53570</v>
      </c>
      <c r="E1541" s="4" t="s">
        <v>5431</v>
      </c>
      <c r="F1541" s="4" t="s">
        <v>5992</v>
      </c>
      <c r="G1541" s="12">
        <v>501096</v>
      </c>
      <c r="H1541" s="11" t="s">
        <v>548</v>
      </c>
      <c r="I1541" s="12">
        <v>40088</v>
      </c>
      <c r="J1541" s="12">
        <f t="shared" si="74"/>
        <v>541184</v>
      </c>
      <c r="K1541" s="4" t="s">
        <v>2719</v>
      </c>
      <c r="L1541" s="4" t="s">
        <v>1445</v>
      </c>
      <c r="M1541" t="s">
        <v>6890</v>
      </c>
      <c r="N1541" s="16">
        <f>+VLOOKUP(D1541,[1]Sheet1!C$633:J$984,6,0)</f>
        <v>541184</v>
      </c>
      <c r="O1541" s="16">
        <f t="shared" si="80"/>
        <v>0</v>
      </c>
      <c r="P1541" s="1">
        <f>+VLOOKUP(D1541,[1]Sheet1!C$633:J$984,8,0)</f>
        <v>45635</v>
      </c>
    </row>
    <row r="1542" spans="1:16" hidden="1" x14ac:dyDescent="0.2">
      <c r="B1542" s="8">
        <v>45566</v>
      </c>
      <c r="C1542" s="4" t="s">
        <v>6002</v>
      </c>
      <c r="D1542" s="4">
        <f t="shared" si="75"/>
        <v>53595</v>
      </c>
      <c r="E1542" s="4" t="s">
        <v>5431</v>
      </c>
      <c r="F1542" s="4" t="s">
        <v>5823</v>
      </c>
      <c r="G1542" s="12">
        <v>939555</v>
      </c>
      <c r="H1542" s="11" t="s">
        <v>548</v>
      </c>
      <c r="I1542" s="12">
        <v>75164</v>
      </c>
      <c r="J1542" s="12">
        <f t="shared" si="74"/>
        <v>1014719</v>
      </c>
      <c r="K1542" s="4" t="s">
        <v>6500</v>
      </c>
      <c r="L1542" s="4" t="s">
        <v>4010</v>
      </c>
      <c r="M1542" t="s">
        <v>6890</v>
      </c>
      <c r="N1542" s="16">
        <f>+VLOOKUP(D1542,[1]Sheet1!C$633:J$984,6,0)</f>
        <v>1014719</v>
      </c>
      <c r="O1542" s="16">
        <f t="shared" si="80"/>
        <v>0</v>
      </c>
      <c r="P1542" s="1">
        <f>+VLOOKUP(D1542,[1]Sheet1!C$633:J$984,8,0)</f>
        <v>45635</v>
      </c>
    </row>
    <row r="1543" spans="1:16" hidden="1" x14ac:dyDescent="0.2">
      <c r="B1543" s="8">
        <v>45568</v>
      </c>
      <c r="C1543" s="4" t="s">
        <v>6003</v>
      </c>
      <c r="D1543" s="4">
        <f t="shared" si="75"/>
        <v>54663</v>
      </c>
      <c r="E1543" s="4" t="s">
        <v>5431</v>
      </c>
      <c r="F1543" s="4" t="s">
        <v>5809</v>
      </c>
      <c r="G1543" s="12">
        <v>501096</v>
      </c>
      <c r="H1543" s="11" t="s">
        <v>548</v>
      </c>
      <c r="I1543" s="12">
        <v>40088</v>
      </c>
      <c r="J1543" s="12">
        <f t="shared" si="74"/>
        <v>541184</v>
      </c>
      <c r="K1543" s="4" t="s">
        <v>505</v>
      </c>
      <c r="L1543" s="4" t="s">
        <v>3537</v>
      </c>
      <c r="M1543" t="s">
        <v>6890</v>
      </c>
      <c r="N1543" s="16">
        <f>+VLOOKUP(D1543,[1]Sheet1!C$633:J$984,6,0)</f>
        <v>541184</v>
      </c>
      <c r="O1543" s="16">
        <f t="shared" si="80"/>
        <v>0</v>
      </c>
      <c r="P1543" s="1">
        <f>+VLOOKUP(D1543,[1]Sheet1!C$633:J$984,8,0)</f>
        <v>45635</v>
      </c>
    </row>
    <row r="1544" spans="1:16" hidden="1" x14ac:dyDescent="0.2">
      <c r="B1544" s="8">
        <v>45568</v>
      </c>
      <c r="C1544" s="4" t="s">
        <v>6004</v>
      </c>
      <c r="D1544" s="4">
        <f t="shared" si="75"/>
        <v>54664</v>
      </c>
      <c r="E1544" s="4" t="s">
        <v>5431</v>
      </c>
      <c r="F1544" s="4" t="s">
        <v>5492</v>
      </c>
      <c r="G1544" s="12">
        <v>626370</v>
      </c>
      <c r="H1544" s="11" t="s">
        <v>548</v>
      </c>
      <c r="I1544" s="12">
        <v>50110</v>
      </c>
      <c r="J1544" s="12">
        <f t="shared" si="74"/>
        <v>676480</v>
      </c>
      <c r="K1544" s="4" t="s">
        <v>505</v>
      </c>
      <c r="L1544" s="4" t="s">
        <v>3537</v>
      </c>
      <c r="M1544" t="s">
        <v>6890</v>
      </c>
      <c r="N1544" s="16">
        <f>+VLOOKUP(D1544,[1]Sheet1!C$633:J$984,6,0)</f>
        <v>676480</v>
      </c>
      <c r="O1544" s="16">
        <f t="shared" si="80"/>
        <v>0</v>
      </c>
      <c r="P1544" s="1">
        <f>+VLOOKUP(D1544,[1]Sheet1!C$633:J$984,8,0)</f>
        <v>45635</v>
      </c>
    </row>
    <row r="1545" spans="1:16" hidden="1" x14ac:dyDescent="0.2">
      <c r="B1545" s="8">
        <v>45568</v>
      </c>
      <c r="C1545" s="4" t="s">
        <v>6005</v>
      </c>
      <c r="D1545" s="4">
        <f t="shared" si="75"/>
        <v>54665</v>
      </c>
      <c r="E1545" s="4" t="s">
        <v>5431</v>
      </c>
      <c r="F1545" s="4" t="s">
        <v>5904</v>
      </c>
      <c r="G1545" s="12">
        <v>939555</v>
      </c>
      <c r="H1545" s="11" t="s">
        <v>548</v>
      </c>
      <c r="I1545" s="12">
        <v>75164</v>
      </c>
      <c r="J1545" s="12">
        <f t="shared" si="74"/>
        <v>1014719</v>
      </c>
      <c r="K1545" s="4" t="s">
        <v>1585</v>
      </c>
      <c r="L1545" s="4" t="s">
        <v>4674</v>
      </c>
      <c r="M1545" t="s">
        <v>6890</v>
      </c>
      <c r="N1545" s="16">
        <f>+VLOOKUP(D1545,[1]Sheet1!C$633:J$984,6,0)</f>
        <v>1014719</v>
      </c>
      <c r="O1545" s="16">
        <f t="shared" si="80"/>
        <v>0</v>
      </c>
      <c r="P1545" s="1">
        <f>+VLOOKUP(D1545,[1]Sheet1!C$633:J$984,8,0)</f>
        <v>45635</v>
      </c>
    </row>
    <row r="1546" spans="1:16" hidden="1" x14ac:dyDescent="0.2">
      <c r="B1546" s="8">
        <v>45568</v>
      </c>
      <c r="C1546" s="4" t="s">
        <v>6006</v>
      </c>
      <c r="D1546" s="4">
        <f t="shared" si="75"/>
        <v>54667</v>
      </c>
      <c r="E1546" s="4" t="s">
        <v>5431</v>
      </c>
      <c r="F1546" s="4" t="s">
        <v>5890</v>
      </c>
      <c r="G1546" s="12">
        <v>501096</v>
      </c>
      <c r="H1546" s="11" t="s">
        <v>548</v>
      </c>
      <c r="I1546" s="12">
        <v>40088</v>
      </c>
      <c r="J1546" s="12">
        <f t="shared" si="74"/>
        <v>541184</v>
      </c>
      <c r="K1546" s="4" t="s">
        <v>505</v>
      </c>
      <c r="L1546" s="4" t="s">
        <v>3537</v>
      </c>
      <c r="M1546" t="s">
        <v>6890</v>
      </c>
      <c r="N1546" s="16">
        <f>+VLOOKUP(D1546,[1]Sheet1!C$633:J$984,6,0)</f>
        <v>541184</v>
      </c>
      <c r="O1546" s="16">
        <f t="shared" si="80"/>
        <v>0</v>
      </c>
      <c r="P1546" s="1">
        <f>+VLOOKUP(D1546,[1]Sheet1!C$633:J$984,8,0)</f>
        <v>45635</v>
      </c>
    </row>
    <row r="1547" spans="1:16" hidden="1" x14ac:dyDescent="0.2">
      <c r="B1547" s="8">
        <v>45568</v>
      </c>
      <c r="C1547" s="4" t="s">
        <v>6007</v>
      </c>
      <c r="D1547" s="4">
        <f t="shared" si="75"/>
        <v>54668</v>
      </c>
      <c r="E1547" s="4" t="s">
        <v>5431</v>
      </c>
      <c r="F1547" s="4" t="s">
        <v>31</v>
      </c>
      <c r="G1547" s="12">
        <v>501096</v>
      </c>
      <c r="H1547" s="11" t="s">
        <v>548</v>
      </c>
      <c r="I1547" s="12">
        <v>40088</v>
      </c>
      <c r="J1547" s="12">
        <f t="shared" si="74"/>
        <v>541184</v>
      </c>
      <c r="K1547" s="4" t="s">
        <v>505</v>
      </c>
      <c r="L1547" s="4" t="s">
        <v>3537</v>
      </c>
      <c r="M1547" t="s">
        <v>6890</v>
      </c>
      <c r="N1547" s="16">
        <f>+VLOOKUP(D1547,[1]Sheet1!C$633:J$984,6,0)</f>
        <v>541184</v>
      </c>
      <c r="O1547" s="16">
        <f t="shared" si="80"/>
        <v>0</v>
      </c>
      <c r="P1547" s="1">
        <f>+VLOOKUP(D1547,[1]Sheet1!C$633:J$984,8,0)</f>
        <v>45635</v>
      </c>
    </row>
    <row r="1548" spans="1:16" hidden="1" x14ac:dyDescent="0.2">
      <c r="B1548" s="8">
        <v>45568</v>
      </c>
      <c r="C1548" s="4" t="s">
        <v>6008</v>
      </c>
      <c r="D1548" s="4">
        <f t="shared" si="75"/>
        <v>54672</v>
      </c>
      <c r="E1548" s="4" t="s">
        <v>5431</v>
      </c>
      <c r="F1548" s="4" t="s">
        <v>5802</v>
      </c>
      <c r="G1548" s="12">
        <v>501096</v>
      </c>
      <c r="H1548" s="11" t="s">
        <v>548</v>
      </c>
      <c r="I1548" s="12">
        <v>40088</v>
      </c>
      <c r="J1548" s="12">
        <f t="shared" si="74"/>
        <v>541184</v>
      </c>
      <c r="K1548" s="4" t="s">
        <v>505</v>
      </c>
      <c r="L1548" s="4" t="s">
        <v>3537</v>
      </c>
      <c r="M1548" t="s">
        <v>6890</v>
      </c>
      <c r="N1548" s="16">
        <f>+VLOOKUP(D1548,[1]Sheet1!C$633:J$984,6,0)</f>
        <v>541184</v>
      </c>
      <c r="O1548" s="16">
        <f t="shared" si="80"/>
        <v>0</v>
      </c>
      <c r="P1548" s="1">
        <f>+VLOOKUP(D1548,[1]Sheet1!C$633:J$984,8,0)</f>
        <v>45635</v>
      </c>
    </row>
    <row r="1549" spans="1:16" hidden="1" x14ac:dyDescent="0.2">
      <c r="B1549" s="8">
        <v>45568</v>
      </c>
      <c r="C1549" s="4" t="s">
        <v>6009</v>
      </c>
      <c r="D1549" s="4">
        <f t="shared" si="75"/>
        <v>54673</v>
      </c>
      <c r="E1549" s="4" t="s">
        <v>5431</v>
      </c>
      <c r="F1549" s="4" t="s">
        <v>5815</v>
      </c>
      <c r="G1549" s="12">
        <v>501096</v>
      </c>
      <c r="H1549" s="11" t="s">
        <v>548</v>
      </c>
      <c r="I1549" s="12">
        <v>40088</v>
      </c>
      <c r="J1549" s="12">
        <f t="shared" si="74"/>
        <v>541184</v>
      </c>
      <c r="K1549" s="4" t="s">
        <v>505</v>
      </c>
      <c r="L1549" s="4" t="s">
        <v>3537</v>
      </c>
      <c r="M1549" t="s">
        <v>6890</v>
      </c>
      <c r="N1549" s="16">
        <f>+VLOOKUP(D1549,[1]Sheet1!C$633:J$984,6,0)</f>
        <v>541184</v>
      </c>
      <c r="O1549" s="16">
        <f t="shared" si="80"/>
        <v>0</v>
      </c>
      <c r="P1549" s="1">
        <f>+VLOOKUP(D1549,[1]Sheet1!C$633:J$984,8,0)</f>
        <v>45635</v>
      </c>
    </row>
    <row r="1550" spans="1:16" hidden="1" x14ac:dyDescent="0.2">
      <c r="B1550" s="8">
        <v>45568</v>
      </c>
      <c r="C1550" s="4" t="s">
        <v>6010</v>
      </c>
      <c r="D1550" s="4">
        <f t="shared" si="75"/>
        <v>54691</v>
      </c>
      <c r="E1550" s="4" t="s">
        <v>5431</v>
      </c>
      <c r="F1550" s="4" t="s">
        <v>5572</v>
      </c>
      <c r="G1550" s="12">
        <v>501096</v>
      </c>
      <c r="H1550" s="11" t="s">
        <v>548</v>
      </c>
      <c r="I1550" s="12">
        <v>40088</v>
      </c>
      <c r="J1550" s="12">
        <f t="shared" si="74"/>
        <v>541184</v>
      </c>
      <c r="K1550" s="4" t="s">
        <v>505</v>
      </c>
      <c r="L1550" s="4" t="s">
        <v>3537</v>
      </c>
      <c r="M1550" t="s">
        <v>6890</v>
      </c>
      <c r="N1550" s="16">
        <f>+VLOOKUP(D1550,[1]Sheet1!C$633:J$984,6,0)</f>
        <v>541184</v>
      </c>
      <c r="O1550" s="16">
        <f t="shared" si="80"/>
        <v>0</v>
      </c>
      <c r="P1550" s="1">
        <f>+VLOOKUP(D1550,[1]Sheet1!C$633:J$984,8,0)</f>
        <v>45635</v>
      </c>
    </row>
    <row r="1551" spans="1:16" hidden="1" x14ac:dyDescent="0.2">
      <c r="B1551" s="8">
        <v>45568</v>
      </c>
      <c r="C1551" s="4" t="s">
        <v>6011</v>
      </c>
      <c r="D1551" s="4">
        <f t="shared" si="75"/>
        <v>54692</v>
      </c>
      <c r="E1551" s="4" t="s">
        <v>5431</v>
      </c>
      <c r="F1551" s="4" t="s">
        <v>3392</v>
      </c>
      <c r="G1551" s="12">
        <v>501096</v>
      </c>
      <c r="H1551" s="11" t="s">
        <v>548</v>
      </c>
      <c r="I1551" s="12">
        <v>40088</v>
      </c>
      <c r="J1551" s="12">
        <f t="shared" si="74"/>
        <v>541184</v>
      </c>
      <c r="K1551" s="4" t="s">
        <v>505</v>
      </c>
      <c r="L1551" s="4" t="s">
        <v>3537</v>
      </c>
      <c r="M1551" t="s">
        <v>6890</v>
      </c>
      <c r="N1551" s="16">
        <f>+VLOOKUP(D1551,[1]Sheet1!C$633:J$984,6,0)</f>
        <v>541184</v>
      </c>
      <c r="O1551" s="16">
        <f t="shared" si="80"/>
        <v>0</v>
      </c>
      <c r="P1551" s="1">
        <f>+VLOOKUP(D1551,[1]Sheet1!C$633:J$984,8,0)</f>
        <v>45635</v>
      </c>
    </row>
    <row r="1552" spans="1:16" hidden="1" x14ac:dyDescent="0.2">
      <c r="B1552" s="8">
        <v>45569</v>
      </c>
      <c r="C1552" s="4" t="s">
        <v>6012</v>
      </c>
      <c r="D1552" s="4">
        <f t="shared" si="75"/>
        <v>54898</v>
      </c>
      <c r="E1552" s="4" t="s">
        <v>5431</v>
      </c>
      <c r="F1552" s="4" t="s">
        <v>2670</v>
      </c>
      <c r="G1552" s="12">
        <v>501096</v>
      </c>
      <c r="H1552" s="11" t="s">
        <v>548</v>
      </c>
      <c r="I1552" s="12">
        <v>40088</v>
      </c>
      <c r="J1552" s="12">
        <f t="shared" si="74"/>
        <v>541184</v>
      </c>
      <c r="K1552" s="4" t="s">
        <v>505</v>
      </c>
      <c r="L1552" s="4" t="s">
        <v>3537</v>
      </c>
      <c r="M1552" t="s">
        <v>6890</v>
      </c>
      <c r="N1552" s="16">
        <f>+VLOOKUP(D1552,[1]Sheet1!C$633:J$984,6,0)</f>
        <v>541184</v>
      </c>
      <c r="O1552" s="16">
        <f t="shared" si="80"/>
        <v>0</v>
      </c>
      <c r="P1552" s="1">
        <f>+VLOOKUP(D1552,[1]Sheet1!C$633:J$984,8,0)</f>
        <v>45635</v>
      </c>
    </row>
    <row r="1553" spans="2:16" hidden="1" x14ac:dyDescent="0.2">
      <c r="B1553" s="8">
        <v>45570</v>
      </c>
      <c r="C1553" s="4" t="s">
        <v>6013</v>
      </c>
      <c r="D1553" s="4">
        <f t="shared" si="75"/>
        <v>55080</v>
      </c>
      <c r="E1553" s="4" t="s">
        <v>5431</v>
      </c>
      <c r="F1553" s="4" t="s">
        <v>3183</v>
      </c>
      <c r="G1553" s="12">
        <v>501096</v>
      </c>
      <c r="H1553" s="11" t="s">
        <v>548</v>
      </c>
      <c r="I1553" s="12">
        <v>40088</v>
      </c>
      <c r="J1553" s="12">
        <f t="shared" si="74"/>
        <v>541184</v>
      </c>
      <c r="K1553" s="4" t="s">
        <v>2372</v>
      </c>
      <c r="L1553" s="4" t="s">
        <v>4418</v>
      </c>
      <c r="M1553" t="s">
        <v>6890</v>
      </c>
      <c r="N1553" s="16">
        <f>+VLOOKUP(D1553,[1]Sheet1!C$633:J$984,6,0)</f>
        <v>541184</v>
      </c>
      <c r="O1553" s="16">
        <f t="shared" si="80"/>
        <v>0</v>
      </c>
      <c r="P1553" s="1">
        <f>+VLOOKUP(D1553,[1]Sheet1!C$633:J$984,8,0)</f>
        <v>45635</v>
      </c>
    </row>
    <row r="1554" spans="2:16" hidden="1" x14ac:dyDescent="0.2">
      <c r="B1554" s="8">
        <v>45570</v>
      </c>
      <c r="C1554" s="4" t="s">
        <v>6014</v>
      </c>
      <c r="D1554" s="4">
        <f t="shared" si="75"/>
        <v>55132</v>
      </c>
      <c r="E1554" s="4" t="s">
        <v>5431</v>
      </c>
      <c r="F1554" s="4" t="s">
        <v>6355</v>
      </c>
      <c r="G1554" s="12">
        <v>129224</v>
      </c>
      <c r="H1554" s="11" t="s">
        <v>548</v>
      </c>
      <c r="I1554" s="12">
        <v>10338</v>
      </c>
      <c r="J1554" s="12">
        <f t="shared" ref="J1554:J1617" si="81">+G1554+I1554</f>
        <v>139562</v>
      </c>
      <c r="K1554" s="4" t="s">
        <v>505</v>
      </c>
      <c r="L1554" s="4" t="s">
        <v>3537</v>
      </c>
      <c r="M1554" t="s">
        <v>6890</v>
      </c>
      <c r="N1554" s="16">
        <f>+VLOOKUP(D1554,[1]Sheet1!C$633:J$984,6,0)</f>
        <v>139562</v>
      </c>
      <c r="O1554" s="16">
        <f t="shared" si="80"/>
        <v>0</v>
      </c>
      <c r="P1554" s="1">
        <f>+VLOOKUP(D1554,[1]Sheet1!C$633:J$984,8,0)</f>
        <v>45635</v>
      </c>
    </row>
    <row r="1555" spans="2:16" hidden="1" x14ac:dyDescent="0.2">
      <c r="B1555" s="8">
        <v>45570</v>
      </c>
      <c r="C1555" s="4" t="s">
        <v>6015</v>
      </c>
      <c r="D1555" s="4">
        <f t="shared" ref="D1555:D1618" si="82">0+C1555</f>
        <v>55133</v>
      </c>
      <c r="E1555" s="4" t="s">
        <v>5431</v>
      </c>
      <c r="F1555" s="4" t="s">
        <v>6356</v>
      </c>
      <c r="G1555" s="12">
        <v>129224</v>
      </c>
      <c r="H1555" s="11" t="s">
        <v>548</v>
      </c>
      <c r="I1555" s="12">
        <v>10338</v>
      </c>
      <c r="J1555" s="12">
        <f t="shared" si="81"/>
        <v>139562</v>
      </c>
      <c r="K1555" s="4" t="s">
        <v>505</v>
      </c>
      <c r="L1555" s="4" t="s">
        <v>3537</v>
      </c>
      <c r="M1555" t="s">
        <v>6890</v>
      </c>
      <c r="N1555" s="16">
        <f>+VLOOKUP(D1555,[1]Sheet1!C$633:J$984,6,0)</f>
        <v>139562</v>
      </c>
      <c r="O1555" s="16">
        <f t="shared" si="80"/>
        <v>0</v>
      </c>
      <c r="P1555" s="1">
        <f>+VLOOKUP(D1555,[1]Sheet1!C$633:J$984,8,0)</f>
        <v>45635</v>
      </c>
    </row>
    <row r="1556" spans="2:16" hidden="1" x14ac:dyDescent="0.2">
      <c r="B1556" s="8">
        <v>45570</v>
      </c>
      <c r="C1556" s="4" t="s">
        <v>6016</v>
      </c>
      <c r="D1556" s="4">
        <f t="shared" si="82"/>
        <v>55139</v>
      </c>
      <c r="E1556" s="4" t="s">
        <v>5431</v>
      </c>
      <c r="F1556" s="4" t="s">
        <v>5911</v>
      </c>
      <c r="G1556" s="12">
        <v>129224</v>
      </c>
      <c r="H1556" s="11" t="s">
        <v>548</v>
      </c>
      <c r="I1556" s="12">
        <v>10338</v>
      </c>
      <c r="J1556" s="12">
        <f t="shared" si="81"/>
        <v>139562</v>
      </c>
      <c r="K1556" s="4" t="s">
        <v>505</v>
      </c>
      <c r="L1556" s="4" t="s">
        <v>3537</v>
      </c>
      <c r="M1556" t="s">
        <v>6890</v>
      </c>
      <c r="N1556" s="16">
        <f>+VLOOKUP(D1556,[1]Sheet1!C$633:J$984,6,0)</f>
        <v>139562</v>
      </c>
      <c r="O1556" s="16">
        <f t="shared" si="80"/>
        <v>0</v>
      </c>
      <c r="P1556" s="1">
        <f>+VLOOKUP(D1556,[1]Sheet1!C$633:J$984,8,0)</f>
        <v>45635</v>
      </c>
    </row>
    <row r="1557" spans="2:16" hidden="1" x14ac:dyDescent="0.2">
      <c r="B1557" s="8">
        <v>45570</v>
      </c>
      <c r="C1557" s="4" t="s">
        <v>6017</v>
      </c>
      <c r="D1557" s="4">
        <f t="shared" si="82"/>
        <v>55142</v>
      </c>
      <c r="E1557" s="4" t="s">
        <v>5431</v>
      </c>
      <c r="F1557" s="4" t="s">
        <v>6357</v>
      </c>
      <c r="G1557" s="12">
        <v>129224</v>
      </c>
      <c r="H1557" s="11" t="s">
        <v>548</v>
      </c>
      <c r="I1557" s="12">
        <v>10338</v>
      </c>
      <c r="J1557" s="12">
        <f t="shared" si="81"/>
        <v>139562</v>
      </c>
      <c r="K1557" s="4" t="s">
        <v>505</v>
      </c>
      <c r="L1557" s="4" t="s">
        <v>3537</v>
      </c>
      <c r="M1557" t="s">
        <v>6890</v>
      </c>
      <c r="N1557" s="16">
        <f>+VLOOKUP(D1557,[1]Sheet1!C$633:J$984,6,0)</f>
        <v>139562</v>
      </c>
      <c r="O1557" s="16">
        <f t="shared" si="80"/>
        <v>0</v>
      </c>
      <c r="P1557" s="1">
        <f>+VLOOKUP(D1557,[1]Sheet1!C$633:J$984,8,0)</f>
        <v>45635</v>
      </c>
    </row>
    <row r="1558" spans="2:16" hidden="1" x14ac:dyDescent="0.2">
      <c r="B1558" s="8">
        <v>45570</v>
      </c>
      <c r="C1558" s="4" t="s">
        <v>6018</v>
      </c>
      <c r="D1558" s="4">
        <f t="shared" si="82"/>
        <v>55143</v>
      </c>
      <c r="E1558" s="4" t="s">
        <v>5431</v>
      </c>
      <c r="F1558" s="4" t="s">
        <v>5824</v>
      </c>
      <c r="G1558" s="12">
        <v>129224</v>
      </c>
      <c r="H1558" s="11" t="s">
        <v>548</v>
      </c>
      <c r="I1558" s="12">
        <v>10338</v>
      </c>
      <c r="J1558" s="12">
        <f t="shared" si="81"/>
        <v>139562</v>
      </c>
      <c r="K1558" s="4" t="s">
        <v>505</v>
      </c>
      <c r="L1558" s="4" t="s">
        <v>3537</v>
      </c>
      <c r="M1558" t="s">
        <v>6890</v>
      </c>
      <c r="N1558" s="16">
        <f>+VLOOKUP(D1558,[1]Sheet1!C$633:J$984,6,0)</f>
        <v>139562</v>
      </c>
      <c r="O1558" s="16">
        <f t="shared" si="80"/>
        <v>0</v>
      </c>
      <c r="P1558" s="1">
        <f>+VLOOKUP(D1558,[1]Sheet1!C$633:J$984,8,0)</f>
        <v>45635</v>
      </c>
    </row>
    <row r="1559" spans="2:16" hidden="1" x14ac:dyDescent="0.2">
      <c r="B1559" s="8">
        <v>45570</v>
      </c>
      <c r="C1559" s="4" t="s">
        <v>6019</v>
      </c>
      <c r="D1559" s="4">
        <f t="shared" si="82"/>
        <v>55144</v>
      </c>
      <c r="E1559" s="4" t="s">
        <v>5431</v>
      </c>
      <c r="F1559" s="4" t="s">
        <v>6358</v>
      </c>
      <c r="G1559" s="12">
        <v>129224</v>
      </c>
      <c r="H1559" s="11" t="s">
        <v>548</v>
      </c>
      <c r="I1559" s="12">
        <v>10338</v>
      </c>
      <c r="J1559" s="12">
        <f t="shared" si="81"/>
        <v>139562</v>
      </c>
      <c r="K1559" s="4" t="s">
        <v>505</v>
      </c>
      <c r="L1559" s="4" t="s">
        <v>3537</v>
      </c>
      <c r="M1559" t="s">
        <v>6890</v>
      </c>
      <c r="N1559" s="16">
        <f>+VLOOKUP(D1559,[1]Sheet1!C$633:J$984,6,0)</f>
        <v>139562</v>
      </c>
      <c r="O1559" s="16">
        <f t="shared" si="80"/>
        <v>0</v>
      </c>
      <c r="P1559" s="1">
        <f>+VLOOKUP(D1559,[1]Sheet1!C$633:J$984,8,0)</f>
        <v>45635</v>
      </c>
    </row>
    <row r="1560" spans="2:16" hidden="1" x14ac:dyDescent="0.2">
      <c r="B1560" s="8">
        <v>45570</v>
      </c>
      <c r="C1560" s="4" t="s">
        <v>6020</v>
      </c>
      <c r="D1560" s="4">
        <f t="shared" si="82"/>
        <v>55145</v>
      </c>
      <c r="E1560" s="4" t="s">
        <v>5431</v>
      </c>
      <c r="F1560" s="4" t="s">
        <v>3967</v>
      </c>
      <c r="G1560" s="12">
        <v>129224</v>
      </c>
      <c r="H1560" s="11" t="s">
        <v>548</v>
      </c>
      <c r="I1560" s="12">
        <v>10338</v>
      </c>
      <c r="J1560" s="12">
        <f t="shared" si="81"/>
        <v>139562</v>
      </c>
      <c r="K1560" s="4" t="s">
        <v>505</v>
      </c>
      <c r="L1560" s="4" t="s">
        <v>3537</v>
      </c>
      <c r="M1560" t="s">
        <v>6890</v>
      </c>
      <c r="N1560" s="16">
        <f>+VLOOKUP(D1560,[1]Sheet1!C$633:J$984,6,0)</f>
        <v>139562</v>
      </c>
      <c r="O1560" s="16">
        <f t="shared" si="80"/>
        <v>0</v>
      </c>
      <c r="P1560" s="1">
        <f>+VLOOKUP(D1560,[1]Sheet1!C$633:J$984,8,0)</f>
        <v>45635</v>
      </c>
    </row>
    <row r="1561" spans="2:16" hidden="1" x14ac:dyDescent="0.2">
      <c r="B1561" s="8">
        <v>45570</v>
      </c>
      <c r="C1561" s="4" t="s">
        <v>6021</v>
      </c>
      <c r="D1561" s="4">
        <f t="shared" si="82"/>
        <v>55146</v>
      </c>
      <c r="E1561" s="4" t="s">
        <v>5431</v>
      </c>
      <c r="F1561" s="4" t="s">
        <v>5821</v>
      </c>
      <c r="G1561" s="12">
        <v>129224</v>
      </c>
      <c r="H1561" s="11" t="s">
        <v>548</v>
      </c>
      <c r="I1561" s="12">
        <v>10338</v>
      </c>
      <c r="J1561" s="12">
        <f t="shared" si="81"/>
        <v>139562</v>
      </c>
      <c r="K1561" s="4" t="s">
        <v>505</v>
      </c>
      <c r="L1561" s="4" t="s">
        <v>3537</v>
      </c>
      <c r="M1561" t="s">
        <v>6890</v>
      </c>
      <c r="N1561" s="16">
        <f>+VLOOKUP(D1561,[1]Sheet1!C$633:J$984,6,0)</f>
        <v>139562</v>
      </c>
      <c r="O1561" s="16">
        <f t="shared" si="80"/>
        <v>0</v>
      </c>
      <c r="P1561" s="1">
        <f>+VLOOKUP(D1561,[1]Sheet1!C$633:J$984,8,0)</f>
        <v>45635</v>
      </c>
    </row>
    <row r="1562" spans="2:16" hidden="1" x14ac:dyDescent="0.2">
      <c r="B1562" s="8">
        <v>45570</v>
      </c>
      <c r="C1562" s="4" t="s">
        <v>6022</v>
      </c>
      <c r="D1562" s="4">
        <f t="shared" si="82"/>
        <v>55147</v>
      </c>
      <c r="E1562" s="4" t="s">
        <v>5431</v>
      </c>
      <c r="F1562" s="4" t="s">
        <v>6359</v>
      </c>
      <c r="G1562" s="12">
        <v>129224</v>
      </c>
      <c r="H1562" s="11" t="s">
        <v>548</v>
      </c>
      <c r="I1562" s="12">
        <v>10338</v>
      </c>
      <c r="J1562" s="12">
        <f t="shared" si="81"/>
        <v>139562</v>
      </c>
      <c r="K1562" s="4" t="s">
        <v>505</v>
      </c>
      <c r="L1562" s="4" t="s">
        <v>3537</v>
      </c>
      <c r="M1562" t="s">
        <v>6890</v>
      </c>
      <c r="N1562" s="16">
        <f>+VLOOKUP(D1562,[1]Sheet1!C$633:J$984,6,0)</f>
        <v>139562</v>
      </c>
      <c r="O1562" s="16">
        <f t="shared" si="80"/>
        <v>0</v>
      </c>
      <c r="P1562" s="1">
        <f>+VLOOKUP(D1562,[1]Sheet1!C$633:J$984,8,0)</f>
        <v>45635</v>
      </c>
    </row>
    <row r="1563" spans="2:16" hidden="1" x14ac:dyDescent="0.2">
      <c r="B1563" s="8">
        <v>45570</v>
      </c>
      <c r="C1563" s="4" t="s">
        <v>6023</v>
      </c>
      <c r="D1563" s="4">
        <f t="shared" si="82"/>
        <v>55148</v>
      </c>
      <c r="E1563" s="4" t="s">
        <v>5431</v>
      </c>
      <c r="F1563" s="4" t="s">
        <v>6360</v>
      </c>
      <c r="G1563" s="12">
        <v>129224</v>
      </c>
      <c r="H1563" s="11" t="s">
        <v>548</v>
      </c>
      <c r="I1563" s="12">
        <v>10338</v>
      </c>
      <c r="J1563" s="12">
        <f t="shared" si="81"/>
        <v>139562</v>
      </c>
      <c r="K1563" s="4" t="s">
        <v>505</v>
      </c>
      <c r="L1563" s="4" t="s">
        <v>3537</v>
      </c>
      <c r="M1563" t="s">
        <v>6890</v>
      </c>
      <c r="N1563" s="16">
        <f>+VLOOKUP(D1563,[1]Sheet1!C$633:J$984,6,0)</f>
        <v>139562</v>
      </c>
      <c r="O1563" s="16">
        <f t="shared" si="80"/>
        <v>0</v>
      </c>
      <c r="P1563" s="1">
        <f>+VLOOKUP(D1563,[1]Sheet1!C$633:J$984,8,0)</f>
        <v>45635</v>
      </c>
    </row>
    <row r="1564" spans="2:16" hidden="1" x14ac:dyDescent="0.2">
      <c r="B1564" s="8">
        <v>45570</v>
      </c>
      <c r="C1564" s="4" t="s">
        <v>6024</v>
      </c>
      <c r="D1564" s="4">
        <f t="shared" si="82"/>
        <v>55149</v>
      </c>
      <c r="E1564" s="4" t="s">
        <v>5431</v>
      </c>
      <c r="F1564" s="4" t="s">
        <v>6361</v>
      </c>
      <c r="G1564" s="12">
        <v>129224</v>
      </c>
      <c r="H1564" s="11" t="s">
        <v>548</v>
      </c>
      <c r="I1564" s="12">
        <v>10338</v>
      </c>
      <c r="J1564" s="12">
        <f t="shared" si="81"/>
        <v>139562</v>
      </c>
      <c r="K1564" s="4" t="s">
        <v>505</v>
      </c>
      <c r="L1564" s="4" t="s">
        <v>3537</v>
      </c>
      <c r="M1564" t="s">
        <v>6890</v>
      </c>
      <c r="N1564" s="16">
        <f>+VLOOKUP(D1564,[1]Sheet1!C$633:J$984,6,0)</f>
        <v>139562</v>
      </c>
      <c r="O1564" s="16">
        <f t="shared" si="80"/>
        <v>0</v>
      </c>
      <c r="P1564" s="1">
        <f>+VLOOKUP(D1564,[1]Sheet1!C$633:J$984,8,0)</f>
        <v>45635</v>
      </c>
    </row>
    <row r="1565" spans="2:16" hidden="1" x14ac:dyDescent="0.2">
      <c r="B1565" s="8">
        <v>45570</v>
      </c>
      <c r="C1565" s="4" t="s">
        <v>6025</v>
      </c>
      <c r="D1565" s="4">
        <f t="shared" si="82"/>
        <v>55150</v>
      </c>
      <c r="E1565" s="4" t="s">
        <v>5431</v>
      </c>
      <c r="F1565" s="4" t="s">
        <v>6362</v>
      </c>
      <c r="G1565" s="12">
        <v>129224</v>
      </c>
      <c r="H1565" s="11" t="s">
        <v>548</v>
      </c>
      <c r="I1565" s="12">
        <v>10338</v>
      </c>
      <c r="J1565" s="12">
        <f t="shared" si="81"/>
        <v>139562</v>
      </c>
      <c r="K1565" s="4" t="s">
        <v>505</v>
      </c>
      <c r="L1565" s="4" t="s">
        <v>3537</v>
      </c>
      <c r="M1565" t="s">
        <v>6890</v>
      </c>
      <c r="N1565" s="16">
        <f>+VLOOKUP(D1565,[1]Sheet1!C$633:J$984,6,0)</f>
        <v>139562</v>
      </c>
      <c r="O1565" s="16">
        <f t="shared" si="80"/>
        <v>0</v>
      </c>
      <c r="P1565" s="1">
        <f>+VLOOKUP(D1565,[1]Sheet1!C$633:J$984,8,0)</f>
        <v>45635</v>
      </c>
    </row>
    <row r="1566" spans="2:16" hidden="1" x14ac:dyDescent="0.2">
      <c r="B1566" s="8">
        <v>45570</v>
      </c>
      <c r="C1566" s="4" t="s">
        <v>6026</v>
      </c>
      <c r="D1566" s="4">
        <f t="shared" si="82"/>
        <v>55151</v>
      </c>
      <c r="E1566" s="4" t="s">
        <v>5431</v>
      </c>
      <c r="F1566" s="4" t="s">
        <v>6363</v>
      </c>
      <c r="G1566" s="12">
        <v>129224</v>
      </c>
      <c r="H1566" s="11" t="s">
        <v>548</v>
      </c>
      <c r="I1566" s="12">
        <v>10338</v>
      </c>
      <c r="J1566" s="12">
        <f t="shared" si="81"/>
        <v>139562</v>
      </c>
      <c r="K1566" s="4" t="s">
        <v>505</v>
      </c>
      <c r="L1566" s="4" t="s">
        <v>3537</v>
      </c>
      <c r="M1566" t="s">
        <v>6890</v>
      </c>
      <c r="N1566" s="16">
        <f>+VLOOKUP(D1566,[1]Sheet1!C$633:J$984,6,0)</f>
        <v>139562</v>
      </c>
      <c r="O1566" s="16">
        <f t="shared" si="80"/>
        <v>0</v>
      </c>
      <c r="P1566" s="1">
        <f>+VLOOKUP(D1566,[1]Sheet1!C$633:J$984,8,0)</f>
        <v>45635</v>
      </c>
    </row>
    <row r="1567" spans="2:16" hidden="1" x14ac:dyDescent="0.2">
      <c r="B1567" s="8">
        <v>45570</v>
      </c>
      <c r="C1567" s="4" t="s">
        <v>6027</v>
      </c>
      <c r="D1567" s="4">
        <f t="shared" si="82"/>
        <v>55152</v>
      </c>
      <c r="E1567" s="4" t="s">
        <v>5431</v>
      </c>
      <c r="F1567" s="4" t="s">
        <v>6364</v>
      </c>
      <c r="G1567" s="12">
        <v>129224</v>
      </c>
      <c r="H1567" s="11" t="s">
        <v>548</v>
      </c>
      <c r="I1567" s="12">
        <v>10338</v>
      </c>
      <c r="J1567" s="12">
        <f t="shared" si="81"/>
        <v>139562</v>
      </c>
      <c r="K1567" s="4" t="s">
        <v>505</v>
      </c>
      <c r="L1567" s="4" t="s">
        <v>3537</v>
      </c>
      <c r="M1567" t="s">
        <v>6890</v>
      </c>
      <c r="N1567" s="16">
        <f>+VLOOKUP(D1567,[1]Sheet1!C$633:J$984,6,0)</f>
        <v>139562</v>
      </c>
      <c r="O1567" s="16">
        <f t="shared" si="80"/>
        <v>0</v>
      </c>
      <c r="P1567" s="1">
        <f>+VLOOKUP(D1567,[1]Sheet1!C$633:J$984,8,0)</f>
        <v>45635</v>
      </c>
    </row>
    <row r="1568" spans="2:16" hidden="1" x14ac:dyDescent="0.2">
      <c r="B1568" s="8">
        <v>45570</v>
      </c>
      <c r="C1568" s="4" t="s">
        <v>6028</v>
      </c>
      <c r="D1568" s="4">
        <f t="shared" si="82"/>
        <v>55153</v>
      </c>
      <c r="E1568" s="4" t="s">
        <v>5431</v>
      </c>
      <c r="F1568" s="4" t="s">
        <v>6365</v>
      </c>
      <c r="G1568" s="12">
        <v>129224</v>
      </c>
      <c r="H1568" s="11" t="s">
        <v>548</v>
      </c>
      <c r="I1568" s="12">
        <v>10338</v>
      </c>
      <c r="J1568" s="12">
        <f t="shared" si="81"/>
        <v>139562</v>
      </c>
      <c r="K1568" s="4" t="s">
        <v>505</v>
      </c>
      <c r="L1568" s="4" t="s">
        <v>3537</v>
      </c>
      <c r="M1568" t="s">
        <v>6890</v>
      </c>
      <c r="N1568" s="16">
        <f>+VLOOKUP(D1568,[1]Sheet1!C$633:J$984,6,0)</f>
        <v>139562</v>
      </c>
      <c r="O1568" s="16">
        <f t="shared" si="80"/>
        <v>0</v>
      </c>
      <c r="P1568" s="1">
        <f>+VLOOKUP(D1568,[1]Sheet1!C$633:J$984,8,0)</f>
        <v>45635</v>
      </c>
    </row>
    <row r="1569" spans="2:16" hidden="1" x14ac:dyDescent="0.2">
      <c r="B1569" s="8">
        <v>45570</v>
      </c>
      <c r="C1569" s="4" t="s">
        <v>6029</v>
      </c>
      <c r="D1569" s="4">
        <f t="shared" si="82"/>
        <v>55154</v>
      </c>
      <c r="E1569" s="4" t="s">
        <v>5431</v>
      </c>
      <c r="F1569" s="4" t="s">
        <v>6366</v>
      </c>
      <c r="G1569" s="12">
        <v>129224</v>
      </c>
      <c r="H1569" s="11" t="s">
        <v>548</v>
      </c>
      <c r="I1569" s="12">
        <v>10338</v>
      </c>
      <c r="J1569" s="12">
        <f t="shared" si="81"/>
        <v>139562</v>
      </c>
      <c r="K1569" s="4" t="s">
        <v>505</v>
      </c>
      <c r="L1569" s="4" t="s">
        <v>3537</v>
      </c>
      <c r="M1569" t="s">
        <v>6890</v>
      </c>
      <c r="N1569" s="16">
        <f>+VLOOKUP(D1569,[1]Sheet1!C$633:J$984,6,0)</f>
        <v>139562</v>
      </c>
      <c r="O1569" s="16">
        <f t="shared" si="80"/>
        <v>0</v>
      </c>
      <c r="P1569" s="1">
        <f>+VLOOKUP(D1569,[1]Sheet1!C$633:J$984,8,0)</f>
        <v>45635</v>
      </c>
    </row>
    <row r="1570" spans="2:16" hidden="1" x14ac:dyDescent="0.2">
      <c r="B1570" s="8">
        <v>45570</v>
      </c>
      <c r="C1570" s="4" t="s">
        <v>6030</v>
      </c>
      <c r="D1570" s="4">
        <f t="shared" si="82"/>
        <v>55155</v>
      </c>
      <c r="E1570" s="4" t="s">
        <v>5431</v>
      </c>
      <c r="F1570" s="4" t="s">
        <v>6367</v>
      </c>
      <c r="G1570" s="12">
        <v>129224</v>
      </c>
      <c r="H1570" s="11" t="s">
        <v>548</v>
      </c>
      <c r="I1570" s="12">
        <v>10338</v>
      </c>
      <c r="J1570" s="12">
        <f t="shared" si="81"/>
        <v>139562</v>
      </c>
      <c r="K1570" s="4" t="s">
        <v>505</v>
      </c>
      <c r="L1570" s="4" t="s">
        <v>3537</v>
      </c>
      <c r="M1570" t="s">
        <v>6890</v>
      </c>
      <c r="N1570" s="16">
        <f>+VLOOKUP(D1570,[1]Sheet1!C$633:J$984,6,0)</f>
        <v>139562</v>
      </c>
      <c r="O1570" s="16">
        <f t="shared" si="80"/>
        <v>0</v>
      </c>
      <c r="P1570" s="1">
        <f>+VLOOKUP(D1570,[1]Sheet1!C$633:J$984,8,0)</f>
        <v>45635</v>
      </c>
    </row>
    <row r="1571" spans="2:16" hidden="1" x14ac:dyDescent="0.2">
      <c r="B1571" s="8">
        <v>45570</v>
      </c>
      <c r="C1571" s="4" t="s">
        <v>6031</v>
      </c>
      <c r="D1571" s="4">
        <f t="shared" si="82"/>
        <v>55156</v>
      </c>
      <c r="E1571" s="4" t="s">
        <v>5431</v>
      </c>
      <c r="F1571" s="4" t="s">
        <v>6368</v>
      </c>
      <c r="G1571" s="12">
        <v>129224</v>
      </c>
      <c r="H1571" s="11" t="s">
        <v>548</v>
      </c>
      <c r="I1571" s="12">
        <v>10338</v>
      </c>
      <c r="J1571" s="12">
        <f t="shared" si="81"/>
        <v>139562</v>
      </c>
      <c r="K1571" s="4" t="s">
        <v>505</v>
      </c>
      <c r="L1571" s="4" t="s">
        <v>3537</v>
      </c>
      <c r="M1571" t="s">
        <v>6890</v>
      </c>
      <c r="N1571" s="16">
        <f>+VLOOKUP(D1571,[1]Sheet1!C$633:J$984,6,0)</f>
        <v>139562</v>
      </c>
      <c r="O1571" s="16">
        <f t="shared" si="80"/>
        <v>0</v>
      </c>
      <c r="P1571" s="1">
        <f>+VLOOKUP(D1571,[1]Sheet1!C$633:J$984,8,0)</f>
        <v>45635</v>
      </c>
    </row>
    <row r="1572" spans="2:16" hidden="1" x14ac:dyDescent="0.2">
      <c r="B1572" s="8">
        <v>45570</v>
      </c>
      <c r="C1572" s="4" t="s">
        <v>6032</v>
      </c>
      <c r="D1572" s="4">
        <f t="shared" si="82"/>
        <v>55157</v>
      </c>
      <c r="E1572" s="4" t="s">
        <v>5431</v>
      </c>
      <c r="F1572" s="4" t="s">
        <v>6369</v>
      </c>
      <c r="G1572" s="12">
        <v>129224</v>
      </c>
      <c r="H1572" s="11" t="s">
        <v>548</v>
      </c>
      <c r="I1572" s="12">
        <v>10338</v>
      </c>
      <c r="J1572" s="12">
        <f t="shared" si="81"/>
        <v>139562</v>
      </c>
      <c r="K1572" s="4" t="s">
        <v>505</v>
      </c>
      <c r="L1572" s="4" t="s">
        <v>3537</v>
      </c>
      <c r="M1572" t="s">
        <v>6890</v>
      </c>
      <c r="N1572" s="16">
        <f>+VLOOKUP(D1572,[1]Sheet1!C$633:J$984,6,0)</f>
        <v>139562</v>
      </c>
      <c r="O1572" s="16">
        <f t="shared" si="80"/>
        <v>0</v>
      </c>
      <c r="P1572" s="1">
        <f>+VLOOKUP(D1572,[1]Sheet1!C$633:J$984,8,0)</f>
        <v>45635</v>
      </c>
    </row>
    <row r="1573" spans="2:16" hidden="1" x14ac:dyDescent="0.2">
      <c r="B1573" s="8">
        <v>45570</v>
      </c>
      <c r="C1573" s="4" t="s">
        <v>6033</v>
      </c>
      <c r="D1573" s="4">
        <f t="shared" si="82"/>
        <v>55158</v>
      </c>
      <c r="E1573" s="4" t="s">
        <v>5431</v>
      </c>
      <c r="F1573" s="4" t="s">
        <v>5811</v>
      </c>
      <c r="G1573" s="12">
        <v>129224</v>
      </c>
      <c r="H1573" s="11" t="s">
        <v>548</v>
      </c>
      <c r="I1573" s="12">
        <v>10338</v>
      </c>
      <c r="J1573" s="12">
        <f t="shared" si="81"/>
        <v>139562</v>
      </c>
      <c r="K1573" s="4" t="s">
        <v>505</v>
      </c>
      <c r="L1573" s="4" t="s">
        <v>3537</v>
      </c>
      <c r="M1573" t="s">
        <v>6890</v>
      </c>
      <c r="N1573" s="16">
        <f>+VLOOKUP(D1573,[1]Sheet1!C$633:J$984,6,0)</f>
        <v>139562</v>
      </c>
      <c r="O1573" s="16">
        <f t="shared" si="80"/>
        <v>0</v>
      </c>
      <c r="P1573" s="1">
        <f>+VLOOKUP(D1573,[1]Sheet1!C$633:J$984,8,0)</f>
        <v>45635</v>
      </c>
    </row>
    <row r="1574" spans="2:16" hidden="1" x14ac:dyDescent="0.2">
      <c r="B1574" s="8">
        <v>45570</v>
      </c>
      <c r="C1574" s="4" t="s">
        <v>6034</v>
      </c>
      <c r="D1574" s="4">
        <f t="shared" si="82"/>
        <v>55159</v>
      </c>
      <c r="E1574" s="4" t="s">
        <v>5431</v>
      </c>
      <c r="F1574" s="4" t="s">
        <v>6370</v>
      </c>
      <c r="G1574" s="12">
        <v>129224</v>
      </c>
      <c r="H1574" s="11" t="s">
        <v>548</v>
      </c>
      <c r="I1574" s="12">
        <v>10338</v>
      </c>
      <c r="J1574" s="12">
        <f t="shared" si="81"/>
        <v>139562</v>
      </c>
      <c r="K1574" s="4" t="s">
        <v>505</v>
      </c>
      <c r="L1574" s="4" t="s">
        <v>3537</v>
      </c>
      <c r="M1574" t="s">
        <v>6890</v>
      </c>
      <c r="N1574" s="16">
        <f>+VLOOKUP(D1574,[1]Sheet1!C$633:J$984,6,0)</f>
        <v>139562</v>
      </c>
      <c r="O1574" s="16">
        <f t="shared" si="80"/>
        <v>0</v>
      </c>
      <c r="P1574" s="1">
        <f>+VLOOKUP(D1574,[1]Sheet1!C$633:J$984,8,0)</f>
        <v>45635</v>
      </c>
    </row>
    <row r="1575" spans="2:16" hidden="1" x14ac:dyDescent="0.2">
      <c r="B1575" s="8">
        <v>45570</v>
      </c>
      <c r="C1575" s="4" t="s">
        <v>6035</v>
      </c>
      <c r="D1575" s="4">
        <f t="shared" si="82"/>
        <v>55160</v>
      </c>
      <c r="E1575" s="4" t="s">
        <v>5431</v>
      </c>
      <c r="F1575" s="4" t="s">
        <v>6371</v>
      </c>
      <c r="G1575" s="12">
        <v>129224</v>
      </c>
      <c r="H1575" s="11" t="s">
        <v>548</v>
      </c>
      <c r="I1575" s="12">
        <v>10338</v>
      </c>
      <c r="J1575" s="12">
        <f t="shared" si="81"/>
        <v>139562</v>
      </c>
      <c r="K1575" s="4" t="s">
        <v>505</v>
      </c>
      <c r="L1575" s="4" t="s">
        <v>3537</v>
      </c>
      <c r="M1575" t="s">
        <v>6890</v>
      </c>
      <c r="N1575" s="16">
        <f>+VLOOKUP(D1575,[1]Sheet1!C$633:J$984,6,0)</f>
        <v>139562</v>
      </c>
      <c r="O1575" s="16">
        <f t="shared" si="80"/>
        <v>0</v>
      </c>
      <c r="P1575" s="1">
        <f>+VLOOKUP(D1575,[1]Sheet1!C$633:J$984,8,0)</f>
        <v>45635</v>
      </c>
    </row>
    <row r="1576" spans="2:16" hidden="1" x14ac:dyDescent="0.2">
      <c r="B1576" s="8">
        <v>45570</v>
      </c>
      <c r="C1576" s="4" t="s">
        <v>6036</v>
      </c>
      <c r="D1576" s="4">
        <f t="shared" si="82"/>
        <v>55161</v>
      </c>
      <c r="E1576" s="4" t="s">
        <v>5431</v>
      </c>
      <c r="F1576" s="4" t="s">
        <v>6372</v>
      </c>
      <c r="G1576" s="12">
        <v>129224</v>
      </c>
      <c r="H1576" s="11" t="s">
        <v>548</v>
      </c>
      <c r="I1576" s="12">
        <v>10338</v>
      </c>
      <c r="J1576" s="12">
        <f t="shared" si="81"/>
        <v>139562</v>
      </c>
      <c r="K1576" s="4" t="s">
        <v>505</v>
      </c>
      <c r="L1576" s="4" t="s">
        <v>3537</v>
      </c>
      <c r="M1576" t="s">
        <v>6890</v>
      </c>
      <c r="N1576" s="16">
        <f>+VLOOKUP(D1576,[1]Sheet1!C$633:J$984,6,0)</f>
        <v>139562</v>
      </c>
      <c r="O1576" s="16">
        <f t="shared" si="80"/>
        <v>0</v>
      </c>
      <c r="P1576" s="1">
        <f>+VLOOKUP(D1576,[1]Sheet1!C$633:J$984,8,0)</f>
        <v>45635</v>
      </c>
    </row>
    <row r="1577" spans="2:16" hidden="1" x14ac:dyDescent="0.2">
      <c r="B1577" s="8">
        <v>45570</v>
      </c>
      <c r="C1577" s="4" t="s">
        <v>6037</v>
      </c>
      <c r="D1577" s="4">
        <f t="shared" si="82"/>
        <v>55162</v>
      </c>
      <c r="E1577" s="4" t="s">
        <v>5431</v>
      </c>
      <c r="F1577" s="4" t="s">
        <v>6373</v>
      </c>
      <c r="G1577" s="12">
        <v>129224</v>
      </c>
      <c r="H1577" s="11" t="s">
        <v>548</v>
      </c>
      <c r="I1577" s="12">
        <v>10338</v>
      </c>
      <c r="J1577" s="12">
        <f t="shared" si="81"/>
        <v>139562</v>
      </c>
      <c r="K1577" s="4" t="s">
        <v>505</v>
      </c>
      <c r="L1577" s="4" t="s">
        <v>3537</v>
      </c>
      <c r="M1577" t="s">
        <v>6890</v>
      </c>
      <c r="N1577" s="16">
        <f>+VLOOKUP(D1577,[1]Sheet1!C$633:J$984,6,0)</f>
        <v>139562</v>
      </c>
      <c r="O1577" s="16">
        <f t="shared" si="80"/>
        <v>0</v>
      </c>
      <c r="P1577" s="1">
        <f>+VLOOKUP(D1577,[1]Sheet1!C$633:J$984,8,0)</f>
        <v>45635</v>
      </c>
    </row>
    <row r="1578" spans="2:16" hidden="1" x14ac:dyDescent="0.2">
      <c r="B1578" s="8">
        <v>45570</v>
      </c>
      <c r="C1578" s="4" t="s">
        <v>6038</v>
      </c>
      <c r="D1578" s="4">
        <f t="shared" si="82"/>
        <v>55163</v>
      </c>
      <c r="E1578" s="4" t="s">
        <v>5431</v>
      </c>
      <c r="F1578" s="4" t="s">
        <v>6374</v>
      </c>
      <c r="G1578" s="12">
        <v>129224</v>
      </c>
      <c r="H1578" s="11" t="s">
        <v>548</v>
      </c>
      <c r="I1578" s="12">
        <v>10338</v>
      </c>
      <c r="J1578" s="12">
        <f t="shared" si="81"/>
        <v>139562</v>
      </c>
      <c r="K1578" s="4" t="s">
        <v>505</v>
      </c>
      <c r="L1578" s="4" t="s">
        <v>3537</v>
      </c>
      <c r="M1578" t="s">
        <v>6890</v>
      </c>
      <c r="N1578" s="16">
        <f>+VLOOKUP(D1578,[1]Sheet1!C$633:J$984,6,0)</f>
        <v>139562</v>
      </c>
      <c r="O1578" s="16">
        <f t="shared" si="80"/>
        <v>0</v>
      </c>
      <c r="P1578" s="1">
        <f>+VLOOKUP(D1578,[1]Sheet1!C$633:J$984,8,0)</f>
        <v>45635</v>
      </c>
    </row>
    <row r="1579" spans="2:16" hidden="1" x14ac:dyDescent="0.2">
      <c r="B1579" s="8">
        <v>45570</v>
      </c>
      <c r="C1579" s="4" t="s">
        <v>6039</v>
      </c>
      <c r="D1579" s="4">
        <f t="shared" si="82"/>
        <v>55164</v>
      </c>
      <c r="E1579" s="4" t="s">
        <v>5431</v>
      </c>
      <c r="F1579" s="4" t="s">
        <v>5812</v>
      </c>
      <c r="G1579" s="12">
        <v>129224</v>
      </c>
      <c r="H1579" s="11" t="s">
        <v>548</v>
      </c>
      <c r="I1579" s="12">
        <v>10338</v>
      </c>
      <c r="J1579" s="12">
        <f t="shared" si="81"/>
        <v>139562</v>
      </c>
      <c r="K1579" s="4" t="s">
        <v>505</v>
      </c>
      <c r="L1579" s="4" t="s">
        <v>3537</v>
      </c>
      <c r="M1579" t="s">
        <v>6890</v>
      </c>
      <c r="N1579" s="16">
        <f>+VLOOKUP(D1579,[1]Sheet1!C$633:J$984,6,0)</f>
        <v>139562</v>
      </c>
      <c r="O1579" s="16">
        <f t="shared" si="80"/>
        <v>0</v>
      </c>
      <c r="P1579" s="1">
        <f>+VLOOKUP(D1579,[1]Sheet1!C$633:J$984,8,0)</f>
        <v>45635</v>
      </c>
    </row>
    <row r="1580" spans="2:16" hidden="1" x14ac:dyDescent="0.2">
      <c r="B1580" s="8">
        <v>45570</v>
      </c>
      <c r="C1580" s="4" t="s">
        <v>6040</v>
      </c>
      <c r="D1580" s="4">
        <f t="shared" si="82"/>
        <v>55165</v>
      </c>
      <c r="E1580" s="4" t="s">
        <v>5431</v>
      </c>
      <c r="F1580" s="4" t="s">
        <v>6375</v>
      </c>
      <c r="G1580" s="12">
        <v>129224</v>
      </c>
      <c r="H1580" s="11" t="s">
        <v>548</v>
      </c>
      <c r="I1580" s="12">
        <v>10338</v>
      </c>
      <c r="J1580" s="12">
        <f t="shared" si="81"/>
        <v>139562</v>
      </c>
      <c r="K1580" s="4" t="s">
        <v>505</v>
      </c>
      <c r="L1580" s="4" t="s">
        <v>3537</v>
      </c>
      <c r="M1580" t="s">
        <v>6890</v>
      </c>
      <c r="N1580" s="16">
        <f>+VLOOKUP(D1580,[1]Sheet1!C$633:J$984,6,0)</f>
        <v>139562</v>
      </c>
      <c r="O1580" s="16">
        <f t="shared" si="80"/>
        <v>0</v>
      </c>
      <c r="P1580" s="1">
        <f>+VLOOKUP(D1580,[1]Sheet1!C$633:J$984,8,0)</f>
        <v>45635</v>
      </c>
    </row>
    <row r="1581" spans="2:16" hidden="1" x14ac:dyDescent="0.2">
      <c r="B1581" s="8">
        <v>45570</v>
      </c>
      <c r="C1581" s="4" t="s">
        <v>6041</v>
      </c>
      <c r="D1581" s="4">
        <f t="shared" si="82"/>
        <v>55166</v>
      </c>
      <c r="E1581" s="4" t="s">
        <v>5431</v>
      </c>
      <c r="F1581" s="4" t="s">
        <v>6376</v>
      </c>
      <c r="G1581" s="12">
        <v>129224</v>
      </c>
      <c r="H1581" s="11" t="s">
        <v>548</v>
      </c>
      <c r="I1581" s="12">
        <v>10338</v>
      </c>
      <c r="J1581" s="12">
        <f t="shared" si="81"/>
        <v>139562</v>
      </c>
      <c r="K1581" s="4" t="s">
        <v>505</v>
      </c>
      <c r="L1581" s="4" t="s">
        <v>3537</v>
      </c>
      <c r="M1581" t="s">
        <v>6890</v>
      </c>
      <c r="N1581" s="16">
        <f>+VLOOKUP(D1581,[1]Sheet1!C$633:J$984,6,0)</f>
        <v>139562</v>
      </c>
      <c r="O1581" s="16">
        <f t="shared" si="80"/>
        <v>0</v>
      </c>
      <c r="P1581" s="1">
        <f>+VLOOKUP(D1581,[1]Sheet1!C$633:J$984,8,0)</f>
        <v>45635</v>
      </c>
    </row>
    <row r="1582" spans="2:16" hidden="1" x14ac:dyDescent="0.2">
      <c r="B1582" s="8">
        <v>45570</v>
      </c>
      <c r="C1582" s="4" t="s">
        <v>6042</v>
      </c>
      <c r="D1582" s="4">
        <f t="shared" si="82"/>
        <v>55167</v>
      </c>
      <c r="E1582" s="4" t="s">
        <v>5431</v>
      </c>
      <c r="F1582" s="4" t="s">
        <v>6377</v>
      </c>
      <c r="G1582" s="12">
        <v>129224</v>
      </c>
      <c r="H1582" s="11" t="s">
        <v>548</v>
      </c>
      <c r="I1582" s="12">
        <v>10338</v>
      </c>
      <c r="J1582" s="12">
        <f t="shared" si="81"/>
        <v>139562</v>
      </c>
      <c r="K1582" s="4" t="s">
        <v>505</v>
      </c>
      <c r="L1582" s="4" t="s">
        <v>3537</v>
      </c>
      <c r="M1582" t="s">
        <v>6890</v>
      </c>
      <c r="N1582" s="16">
        <f>+VLOOKUP(D1582,[1]Sheet1!C$633:J$984,6,0)</f>
        <v>139562</v>
      </c>
      <c r="O1582" s="16">
        <f t="shared" si="80"/>
        <v>0</v>
      </c>
      <c r="P1582" s="1">
        <f>+VLOOKUP(D1582,[1]Sheet1!C$633:J$984,8,0)</f>
        <v>45635</v>
      </c>
    </row>
    <row r="1583" spans="2:16" hidden="1" x14ac:dyDescent="0.2">
      <c r="B1583" s="8">
        <v>45570</v>
      </c>
      <c r="C1583" s="4" t="s">
        <v>6043</v>
      </c>
      <c r="D1583" s="4">
        <f t="shared" si="82"/>
        <v>55168</v>
      </c>
      <c r="E1583" s="4" t="s">
        <v>5431</v>
      </c>
      <c r="F1583" s="4" t="s">
        <v>5827</v>
      </c>
      <c r="G1583" s="12">
        <v>129224</v>
      </c>
      <c r="H1583" s="11" t="s">
        <v>548</v>
      </c>
      <c r="I1583" s="12">
        <v>10338</v>
      </c>
      <c r="J1583" s="12">
        <f t="shared" si="81"/>
        <v>139562</v>
      </c>
      <c r="K1583" s="4" t="s">
        <v>505</v>
      </c>
      <c r="L1583" s="4" t="s">
        <v>3537</v>
      </c>
      <c r="M1583" t="s">
        <v>6890</v>
      </c>
      <c r="N1583" s="16">
        <f>+VLOOKUP(D1583,[1]Sheet1!C$633:J$984,6,0)</f>
        <v>139562</v>
      </c>
      <c r="O1583" s="16">
        <f t="shared" si="80"/>
        <v>0</v>
      </c>
      <c r="P1583" s="1">
        <f>+VLOOKUP(D1583,[1]Sheet1!C$633:J$984,8,0)</f>
        <v>45635</v>
      </c>
    </row>
    <row r="1584" spans="2:16" hidden="1" x14ac:dyDescent="0.2">
      <c r="B1584" s="8">
        <v>45570</v>
      </c>
      <c r="C1584" s="4" t="s">
        <v>6044</v>
      </c>
      <c r="D1584" s="4">
        <f t="shared" si="82"/>
        <v>55169</v>
      </c>
      <c r="E1584" s="4" t="s">
        <v>5431</v>
      </c>
      <c r="F1584" s="4" t="s">
        <v>6378</v>
      </c>
      <c r="G1584" s="12">
        <v>129224</v>
      </c>
      <c r="H1584" s="11" t="s">
        <v>548</v>
      </c>
      <c r="I1584" s="12">
        <v>10338</v>
      </c>
      <c r="J1584" s="12">
        <f t="shared" si="81"/>
        <v>139562</v>
      </c>
      <c r="K1584" s="4" t="s">
        <v>505</v>
      </c>
      <c r="L1584" s="4" t="s">
        <v>3537</v>
      </c>
      <c r="M1584" t="s">
        <v>6890</v>
      </c>
      <c r="N1584" s="16">
        <f>+VLOOKUP(D1584,[1]Sheet1!C$633:J$984,6,0)</f>
        <v>139562</v>
      </c>
      <c r="O1584" s="16">
        <f t="shared" si="80"/>
        <v>0</v>
      </c>
      <c r="P1584" s="1">
        <f>+VLOOKUP(D1584,[1]Sheet1!C$633:J$984,8,0)</f>
        <v>45635</v>
      </c>
    </row>
    <row r="1585" spans="2:16" hidden="1" x14ac:dyDescent="0.2">
      <c r="B1585" s="8">
        <v>45572</v>
      </c>
      <c r="C1585" s="4" t="s">
        <v>6045</v>
      </c>
      <c r="D1585" s="4">
        <f t="shared" si="82"/>
        <v>55199</v>
      </c>
      <c r="E1585" s="4" t="s">
        <v>5431</v>
      </c>
      <c r="F1585" s="4" t="s">
        <v>2819</v>
      </c>
      <c r="G1585" s="12">
        <v>129224</v>
      </c>
      <c r="H1585" s="11" t="s">
        <v>548</v>
      </c>
      <c r="I1585" s="12">
        <v>10338</v>
      </c>
      <c r="J1585" s="12">
        <f t="shared" si="81"/>
        <v>139562</v>
      </c>
      <c r="K1585" s="4" t="s">
        <v>505</v>
      </c>
      <c r="L1585" s="4" t="s">
        <v>3537</v>
      </c>
      <c r="M1585" t="s">
        <v>6890</v>
      </c>
      <c r="N1585" s="16">
        <f>+VLOOKUP(D1585,[1]Sheet1!C$633:J$984,6,0)</f>
        <v>139562</v>
      </c>
      <c r="O1585" s="16">
        <f t="shared" si="80"/>
        <v>0</v>
      </c>
      <c r="P1585" s="1">
        <f>+VLOOKUP(D1585,[1]Sheet1!C$633:J$984,8,0)</f>
        <v>45635</v>
      </c>
    </row>
    <row r="1586" spans="2:16" hidden="1" x14ac:dyDescent="0.2">
      <c r="B1586" s="8">
        <v>45572</v>
      </c>
      <c r="C1586" s="4" t="s">
        <v>6046</v>
      </c>
      <c r="D1586" s="4">
        <f t="shared" si="82"/>
        <v>55200</v>
      </c>
      <c r="E1586" s="4" t="s">
        <v>5431</v>
      </c>
      <c r="F1586" s="4" t="s">
        <v>5497</v>
      </c>
      <c r="G1586" s="12">
        <v>129224</v>
      </c>
      <c r="H1586" s="11" t="s">
        <v>548</v>
      </c>
      <c r="I1586" s="12">
        <v>10338</v>
      </c>
      <c r="J1586" s="12">
        <f t="shared" si="81"/>
        <v>139562</v>
      </c>
      <c r="K1586" s="4" t="s">
        <v>505</v>
      </c>
      <c r="L1586" s="4" t="s">
        <v>3537</v>
      </c>
      <c r="M1586" t="s">
        <v>6890</v>
      </c>
      <c r="N1586" s="16">
        <f>+VLOOKUP(D1586,[1]Sheet1!C$633:J$984,6,0)</f>
        <v>139562</v>
      </c>
      <c r="O1586" s="16">
        <f t="shared" si="80"/>
        <v>0</v>
      </c>
      <c r="P1586" s="1">
        <f>+VLOOKUP(D1586,[1]Sheet1!C$633:J$984,8,0)</f>
        <v>45635</v>
      </c>
    </row>
    <row r="1587" spans="2:16" hidden="1" x14ac:dyDescent="0.2">
      <c r="B1587" s="8">
        <v>45572</v>
      </c>
      <c r="C1587" s="4" t="s">
        <v>6047</v>
      </c>
      <c r="D1587" s="4">
        <f t="shared" si="82"/>
        <v>55201</v>
      </c>
      <c r="E1587" s="4" t="s">
        <v>5431</v>
      </c>
      <c r="F1587" s="4" t="s">
        <v>5913</v>
      </c>
      <c r="G1587" s="12">
        <v>129224</v>
      </c>
      <c r="H1587" s="11" t="s">
        <v>548</v>
      </c>
      <c r="I1587" s="12">
        <v>10338</v>
      </c>
      <c r="J1587" s="12">
        <f t="shared" si="81"/>
        <v>139562</v>
      </c>
      <c r="K1587" s="4" t="s">
        <v>505</v>
      </c>
      <c r="L1587" s="4" t="s">
        <v>3537</v>
      </c>
      <c r="M1587" t="s">
        <v>6890</v>
      </c>
      <c r="N1587" s="16">
        <f>+VLOOKUP(D1587,[1]Sheet1!C$633:J$984,6,0)</f>
        <v>139562</v>
      </c>
      <c r="O1587" s="16">
        <f t="shared" si="80"/>
        <v>0</v>
      </c>
      <c r="P1587" s="1">
        <f>+VLOOKUP(D1587,[1]Sheet1!C$633:J$984,8,0)</f>
        <v>45635</v>
      </c>
    </row>
    <row r="1588" spans="2:16" hidden="1" x14ac:dyDescent="0.2">
      <c r="B1588" s="8">
        <v>45572</v>
      </c>
      <c r="C1588" s="4" t="s">
        <v>6048</v>
      </c>
      <c r="D1588" s="4">
        <f t="shared" si="82"/>
        <v>55202</v>
      </c>
      <c r="E1588" s="4" t="s">
        <v>5431</v>
      </c>
      <c r="F1588" s="4" t="s">
        <v>5913</v>
      </c>
      <c r="G1588" s="12">
        <v>250548</v>
      </c>
      <c r="H1588" s="11" t="s">
        <v>548</v>
      </c>
      <c r="I1588" s="12">
        <v>20044</v>
      </c>
      <c r="J1588" s="12">
        <f t="shared" si="81"/>
        <v>270592</v>
      </c>
      <c r="K1588" s="4" t="s">
        <v>505</v>
      </c>
      <c r="L1588" s="4" t="s">
        <v>3537</v>
      </c>
      <c r="M1588" t="s">
        <v>6890</v>
      </c>
      <c r="N1588" s="16">
        <f>+VLOOKUP(D1588,[1]Sheet1!C$633:J$984,6,0)</f>
        <v>270592</v>
      </c>
      <c r="O1588" s="16">
        <f t="shared" si="80"/>
        <v>0</v>
      </c>
      <c r="P1588" s="1">
        <f>+VLOOKUP(D1588,[1]Sheet1!C$633:J$984,8,0)</f>
        <v>45635</v>
      </c>
    </row>
    <row r="1589" spans="2:16" hidden="1" x14ac:dyDescent="0.2">
      <c r="B1589" s="8">
        <v>45572</v>
      </c>
      <c r="C1589" s="4" t="s">
        <v>6049</v>
      </c>
      <c r="D1589" s="4">
        <f t="shared" si="82"/>
        <v>55203</v>
      </c>
      <c r="E1589" s="4" t="s">
        <v>5431</v>
      </c>
      <c r="F1589" s="4" t="s">
        <v>6379</v>
      </c>
      <c r="G1589" s="12">
        <v>129224</v>
      </c>
      <c r="H1589" s="11" t="s">
        <v>548</v>
      </c>
      <c r="I1589" s="12">
        <v>10338</v>
      </c>
      <c r="J1589" s="12">
        <f t="shared" si="81"/>
        <v>139562</v>
      </c>
      <c r="K1589" s="4" t="s">
        <v>505</v>
      </c>
      <c r="L1589" s="4" t="s">
        <v>3537</v>
      </c>
      <c r="M1589" t="s">
        <v>6890</v>
      </c>
      <c r="N1589" s="16">
        <f>+VLOOKUP(D1589,[1]Sheet1!C$633:J$984,6,0)</f>
        <v>139562</v>
      </c>
      <c r="O1589" s="16">
        <f t="shared" si="80"/>
        <v>0</v>
      </c>
      <c r="P1589" s="1">
        <f>+VLOOKUP(D1589,[1]Sheet1!C$633:J$984,8,0)</f>
        <v>45635</v>
      </c>
    </row>
    <row r="1590" spans="2:16" hidden="1" x14ac:dyDescent="0.2">
      <c r="B1590" s="8">
        <v>45572</v>
      </c>
      <c r="C1590" s="4" t="s">
        <v>6050</v>
      </c>
      <c r="D1590" s="4">
        <f t="shared" si="82"/>
        <v>55204</v>
      </c>
      <c r="E1590" s="4" t="s">
        <v>5431</v>
      </c>
      <c r="F1590" s="4" t="s">
        <v>6380</v>
      </c>
      <c r="G1590" s="12">
        <v>129224</v>
      </c>
      <c r="H1590" s="11" t="s">
        <v>548</v>
      </c>
      <c r="I1590" s="12">
        <v>10338</v>
      </c>
      <c r="J1590" s="12">
        <f t="shared" si="81"/>
        <v>139562</v>
      </c>
      <c r="K1590" s="4" t="s">
        <v>505</v>
      </c>
      <c r="L1590" s="4" t="s">
        <v>3537</v>
      </c>
      <c r="M1590" t="s">
        <v>6890</v>
      </c>
      <c r="N1590" s="16">
        <f>+VLOOKUP(D1590,[1]Sheet1!C$633:J$984,6,0)</f>
        <v>139562</v>
      </c>
      <c r="O1590" s="16">
        <f t="shared" si="80"/>
        <v>0</v>
      </c>
      <c r="P1590" s="1">
        <f>+VLOOKUP(D1590,[1]Sheet1!C$633:J$984,8,0)</f>
        <v>45635</v>
      </c>
    </row>
    <row r="1591" spans="2:16" hidden="1" x14ac:dyDescent="0.2">
      <c r="B1591" s="8">
        <v>45572</v>
      </c>
      <c r="C1591" s="4" t="s">
        <v>6051</v>
      </c>
      <c r="D1591" s="4">
        <f t="shared" si="82"/>
        <v>55217</v>
      </c>
      <c r="E1591" s="4" t="s">
        <v>5431</v>
      </c>
      <c r="F1591" s="4" t="s">
        <v>6381</v>
      </c>
      <c r="G1591" s="12">
        <v>129224</v>
      </c>
      <c r="H1591" s="11" t="s">
        <v>548</v>
      </c>
      <c r="I1591" s="12">
        <v>10338</v>
      </c>
      <c r="J1591" s="12">
        <f t="shared" si="81"/>
        <v>139562</v>
      </c>
      <c r="K1591" s="4" t="s">
        <v>505</v>
      </c>
      <c r="L1591" s="4" t="s">
        <v>3537</v>
      </c>
      <c r="M1591" t="s">
        <v>6890</v>
      </c>
      <c r="N1591" s="16">
        <f>+VLOOKUP(D1591,[1]Sheet1!C$633:J$984,6,0)</f>
        <v>139562</v>
      </c>
      <c r="O1591" s="16">
        <f t="shared" si="80"/>
        <v>0</v>
      </c>
      <c r="P1591" s="1">
        <f>+VLOOKUP(D1591,[1]Sheet1!C$633:J$984,8,0)</f>
        <v>45635</v>
      </c>
    </row>
    <row r="1592" spans="2:16" hidden="1" x14ac:dyDescent="0.2">
      <c r="B1592" s="8">
        <v>45572</v>
      </c>
      <c r="C1592" s="4" t="s">
        <v>6052</v>
      </c>
      <c r="D1592" s="4">
        <f t="shared" si="82"/>
        <v>55218</v>
      </c>
      <c r="E1592" s="4" t="s">
        <v>5431</v>
      </c>
      <c r="F1592" s="4" t="s">
        <v>6382</v>
      </c>
      <c r="G1592" s="12">
        <v>129224</v>
      </c>
      <c r="H1592" s="11" t="s">
        <v>548</v>
      </c>
      <c r="I1592" s="12">
        <v>10338</v>
      </c>
      <c r="J1592" s="12">
        <f t="shared" si="81"/>
        <v>139562</v>
      </c>
      <c r="K1592" s="4" t="s">
        <v>505</v>
      </c>
      <c r="L1592" s="4" t="s">
        <v>3537</v>
      </c>
      <c r="M1592" t="s">
        <v>6890</v>
      </c>
      <c r="N1592" s="16">
        <f>+VLOOKUP(D1592,[1]Sheet1!C$633:J$984,6,0)</f>
        <v>139562</v>
      </c>
      <c r="O1592" s="16">
        <f t="shared" si="80"/>
        <v>0</v>
      </c>
      <c r="P1592" s="1">
        <f>+VLOOKUP(D1592,[1]Sheet1!C$633:J$984,8,0)</f>
        <v>45635</v>
      </c>
    </row>
    <row r="1593" spans="2:16" hidden="1" x14ac:dyDescent="0.2">
      <c r="B1593" s="8">
        <v>45572</v>
      </c>
      <c r="C1593" s="4" t="s">
        <v>6053</v>
      </c>
      <c r="D1593" s="4">
        <f t="shared" si="82"/>
        <v>55219</v>
      </c>
      <c r="E1593" s="4" t="s">
        <v>5431</v>
      </c>
      <c r="F1593" s="4" t="s">
        <v>6383</v>
      </c>
      <c r="G1593" s="12">
        <v>129224</v>
      </c>
      <c r="H1593" s="11" t="s">
        <v>548</v>
      </c>
      <c r="I1593" s="12">
        <v>10338</v>
      </c>
      <c r="J1593" s="12">
        <f t="shared" si="81"/>
        <v>139562</v>
      </c>
      <c r="K1593" s="4" t="s">
        <v>505</v>
      </c>
      <c r="L1593" s="4" t="s">
        <v>3537</v>
      </c>
      <c r="M1593" t="s">
        <v>6890</v>
      </c>
      <c r="N1593" s="16">
        <f>+VLOOKUP(D1593,[1]Sheet1!C$633:J$984,6,0)</f>
        <v>139562</v>
      </c>
      <c r="O1593" s="16">
        <f t="shared" si="80"/>
        <v>0</v>
      </c>
      <c r="P1593" s="1">
        <f>+VLOOKUP(D1593,[1]Sheet1!C$633:J$984,8,0)</f>
        <v>45635</v>
      </c>
    </row>
    <row r="1594" spans="2:16" hidden="1" x14ac:dyDescent="0.2">
      <c r="B1594" s="8">
        <v>45572</v>
      </c>
      <c r="C1594" s="4" t="s">
        <v>6054</v>
      </c>
      <c r="D1594" s="4">
        <f t="shared" si="82"/>
        <v>55220</v>
      </c>
      <c r="E1594" s="4" t="s">
        <v>5431</v>
      </c>
      <c r="F1594" s="4" t="s">
        <v>6384</v>
      </c>
      <c r="G1594" s="12">
        <v>129224</v>
      </c>
      <c r="H1594" s="11" t="s">
        <v>548</v>
      </c>
      <c r="I1594" s="12">
        <v>10338</v>
      </c>
      <c r="J1594" s="12">
        <f t="shared" si="81"/>
        <v>139562</v>
      </c>
      <c r="K1594" s="4" t="s">
        <v>505</v>
      </c>
      <c r="L1594" s="4" t="s">
        <v>3537</v>
      </c>
      <c r="M1594" t="s">
        <v>6890</v>
      </c>
      <c r="N1594" s="16">
        <f>+VLOOKUP(D1594,[1]Sheet1!C$633:J$984,6,0)</f>
        <v>139562</v>
      </c>
      <c r="O1594" s="16">
        <f t="shared" si="80"/>
        <v>0</v>
      </c>
      <c r="P1594" s="1">
        <f>+VLOOKUP(D1594,[1]Sheet1!C$633:J$984,8,0)</f>
        <v>45635</v>
      </c>
    </row>
    <row r="1595" spans="2:16" hidden="1" x14ac:dyDescent="0.2">
      <c r="B1595" s="8">
        <v>45572</v>
      </c>
      <c r="C1595" s="4" t="s">
        <v>6055</v>
      </c>
      <c r="D1595" s="4">
        <f t="shared" si="82"/>
        <v>55221</v>
      </c>
      <c r="E1595" s="4" t="s">
        <v>5431</v>
      </c>
      <c r="F1595" s="4" t="s">
        <v>6385</v>
      </c>
      <c r="G1595" s="12">
        <v>129224</v>
      </c>
      <c r="H1595" s="11" t="s">
        <v>548</v>
      </c>
      <c r="I1595" s="12">
        <v>10338</v>
      </c>
      <c r="J1595" s="12">
        <f t="shared" si="81"/>
        <v>139562</v>
      </c>
      <c r="K1595" s="4" t="s">
        <v>505</v>
      </c>
      <c r="L1595" s="4" t="s">
        <v>3537</v>
      </c>
      <c r="M1595" t="s">
        <v>6890</v>
      </c>
      <c r="N1595" s="16">
        <f>+VLOOKUP(D1595,[1]Sheet1!C$633:J$984,6,0)</f>
        <v>139562</v>
      </c>
      <c r="O1595" s="16">
        <f t="shared" si="80"/>
        <v>0</v>
      </c>
      <c r="P1595" s="1">
        <f>+VLOOKUP(D1595,[1]Sheet1!C$633:J$984,8,0)</f>
        <v>45635</v>
      </c>
    </row>
    <row r="1596" spans="2:16" hidden="1" x14ac:dyDescent="0.2">
      <c r="B1596" s="8">
        <v>45572</v>
      </c>
      <c r="C1596" s="4" t="s">
        <v>6056</v>
      </c>
      <c r="D1596" s="4">
        <f t="shared" si="82"/>
        <v>55222</v>
      </c>
      <c r="E1596" s="4" t="s">
        <v>5431</v>
      </c>
      <c r="F1596" s="4" t="s">
        <v>5815</v>
      </c>
      <c r="G1596" s="12">
        <v>129224</v>
      </c>
      <c r="H1596" s="11" t="s">
        <v>548</v>
      </c>
      <c r="I1596" s="12">
        <v>10338</v>
      </c>
      <c r="J1596" s="12">
        <f t="shared" si="81"/>
        <v>139562</v>
      </c>
      <c r="K1596" s="4" t="s">
        <v>505</v>
      </c>
      <c r="L1596" s="4" t="s">
        <v>3537</v>
      </c>
      <c r="M1596" t="s">
        <v>6890</v>
      </c>
      <c r="N1596" s="16">
        <f>+VLOOKUP(D1596,[1]Sheet1!C$633:J$984,6,0)</f>
        <v>139562</v>
      </c>
      <c r="O1596" s="16">
        <f t="shared" si="80"/>
        <v>0</v>
      </c>
      <c r="P1596" s="1">
        <f>+VLOOKUP(D1596,[1]Sheet1!C$633:J$984,8,0)</f>
        <v>45635</v>
      </c>
    </row>
    <row r="1597" spans="2:16" hidden="1" x14ac:dyDescent="0.2">
      <c r="B1597" s="8">
        <v>45572</v>
      </c>
      <c r="C1597" s="4" t="s">
        <v>6057</v>
      </c>
      <c r="D1597" s="4">
        <f t="shared" si="82"/>
        <v>55223</v>
      </c>
      <c r="E1597" s="4" t="s">
        <v>5431</v>
      </c>
      <c r="F1597" s="4" t="s">
        <v>209</v>
      </c>
      <c r="G1597" s="12">
        <v>129224</v>
      </c>
      <c r="H1597" s="11" t="s">
        <v>548</v>
      </c>
      <c r="I1597" s="12">
        <v>10338</v>
      </c>
      <c r="J1597" s="12">
        <f t="shared" si="81"/>
        <v>139562</v>
      </c>
      <c r="K1597" s="4" t="s">
        <v>505</v>
      </c>
      <c r="L1597" s="4" t="s">
        <v>3537</v>
      </c>
      <c r="M1597" t="s">
        <v>6890</v>
      </c>
      <c r="N1597" s="16">
        <f>+VLOOKUP(D1597,[1]Sheet1!C$633:J$984,6,0)</f>
        <v>139562</v>
      </c>
      <c r="O1597" s="16">
        <f t="shared" si="80"/>
        <v>0</v>
      </c>
      <c r="P1597" s="1">
        <f>+VLOOKUP(D1597,[1]Sheet1!C$633:J$984,8,0)</f>
        <v>45635</v>
      </c>
    </row>
    <row r="1598" spans="2:16" hidden="1" x14ac:dyDescent="0.2">
      <c r="B1598" s="8">
        <v>45572</v>
      </c>
      <c r="C1598" s="4" t="s">
        <v>6058</v>
      </c>
      <c r="D1598" s="4">
        <f t="shared" si="82"/>
        <v>55224</v>
      </c>
      <c r="E1598" s="4" t="s">
        <v>5431</v>
      </c>
      <c r="F1598" s="4" t="s">
        <v>5802</v>
      </c>
      <c r="G1598" s="12">
        <v>129224</v>
      </c>
      <c r="H1598" s="11" t="s">
        <v>548</v>
      </c>
      <c r="I1598" s="12">
        <v>10338</v>
      </c>
      <c r="J1598" s="12">
        <f t="shared" si="81"/>
        <v>139562</v>
      </c>
      <c r="K1598" s="4" t="s">
        <v>505</v>
      </c>
      <c r="L1598" s="4" t="s">
        <v>3537</v>
      </c>
      <c r="M1598" t="s">
        <v>6890</v>
      </c>
      <c r="N1598" s="16">
        <f>+VLOOKUP(D1598,[1]Sheet1!C$633:J$984,6,0)</f>
        <v>139562</v>
      </c>
      <c r="O1598" s="16">
        <f t="shared" si="80"/>
        <v>0</v>
      </c>
      <c r="P1598" s="1">
        <f>+VLOOKUP(D1598,[1]Sheet1!C$633:J$984,8,0)</f>
        <v>45635</v>
      </c>
    </row>
    <row r="1599" spans="2:16" hidden="1" x14ac:dyDescent="0.2">
      <c r="B1599" s="8">
        <v>45572</v>
      </c>
      <c r="C1599" s="4" t="s">
        <v>6059</v>
      </c>
      <c r="D1599" s="4">
        <f t="shared" si="82"/>
        <v>55225</v>
      </c>
      <c r="E1599" s="4" t="s">
        <v>5431</v>
      </c>
      <c r="F1599" s="4" t="s">
        <v>5813</v>
      </c>
      <c r="G1599" s="12">
        <v>129224</v>
      </c>
      <c r="H1599" s="11" t="s">
        <v>548</v>
      </c>
      <c r="I1599" s="12">
        <v>10338</v>
      </c>
      <c r="J1599" s="12">
        <f t="shared" si="81"/>
        <v>139562</v>
      </c>
      <c r="K1599" s="4" t="s">
        <v>505</v>
      </c>
      <c r="L1599" s="4" t="s">
        <v>3537</v>
      </c>
      <c r="M1599" t="s">
        <v>6890</v>
      </c>
      <c r="N1599" s="16">
        <f>+VLOOKUP(D1599,[1]Sheet1!C$633:J$984,6,0)</f>
        <v>139562</v>
      </c>
      <c r="O1599" s="16">
        <f t="shared" si="80"/>
        <v>0</v>
      </c>
      <c r="P1599" s="1">
        <f>+VLOOKUP(D1599,[1]Sheet1!C$633:J$984,8,0)</f>
        <v>45635</v>
      </c>
    </row>
    <row r="1600" spans="2:16" hidden="1" x14ac:dyDescent="0.2">
      <c r="B1600" s="8">
        <v>45572</v>
      </c>
      <c r="C1600" s="4" t="s">
        <v>6060</v>
      </c>
      <c r="D1600" s="4">
        <f t="shared" si="82"/>
        <v>55226</v>
      </c>
      <c r="E1600" s="4" t="s">
        <v>5431</v>
      </c>
      <c r="F1600" s="4" t="s">
        <v>5825</v>
      </c>
      <c r="G1600" s="12">
        <v>129224</v>
      </c>
      <c r="H1600" s="11" t="s">
        <v>548</v>
      </c>
      <c r="I1600" s="12">
        <v>10338</v>
      </c>
      <c r="J1600" s="12">
        <f t="shared" si="81"/>
        <v>139562</v>
      </c>
      <c r="K1600" s="4" t="s">
        <v>505</v>
      </c>
      <c r="L1600" s="4" t="s">
        <v>3537</v>
      </c>
      <c r="M1600" t="s">
        <v>6890</v>
      </c>
      <c r="N1600" s="16">
        <f>+VLOOKUP(D1600,[1]Sheet1!C$633:J$984,6,0)</f>
        <v>139562</v>
      </c>
      <c r="O1600" s="16">
        <f t="shared" si="80"/>
        <v>0</v>
      </c>
      <c r="P1600" s="1">
        <f>+VLOOKUP(D1600,[1]Sheet1!C$633:J$984,8,0)</f>
        <v>45635</v>
      </c>
    </row>
    <row r="1601" spans="2:16" hidden="1" x14ac:dyDescent="0.2">
      <c r="B1601" s="8">
        <v>45572</v>
      </c>
      <c r="C1601" s="4" t="s">
        <v>6061</v>
      </c>
      <c r="D1601" s="4">
        <f t="shared" si="82"/>
        <v>55227</v>
      </c>
      <c r="E1601" s="4" t="s">
        <v>5431</v>
      </c>
      <c r="F1601" s="4" t="s">
        <v>5889</v>
      </c>
      <c r="G1601" s="12">
        <v>129224</v>
      </c>
      <c r="H1601" s="11" t="s">
        <v>548</v>
      </c>
      <c r="I1601" s="12">
        <v>10338</v>
      </c>
      <c r="J1601" s="12">
        <f t="shared" si="81"/>
        <v>139562</v>
      </c>
      <c r="K1601" s="4" t="s">
        <v>505</v>
      </c>
      <c r="L1601" s="4" t="s">
        <v>3537</v>
      </c>
      <c r="M1601" t="s">
        <v>6890</v>
      </c>
      <c r="N1601" s="16">
        <f>+VLOOKUP(D1601,[1]Sheet1!C$633:J$984,6,0)</f>
        <v>139562</v>
      </c>
      <c r="O1601" s="16">
        <f t="shared" si="80"/>
        <v>0</v>
      </c>
      <c r="P1601" s="1">
        <f>+VLOOKUP(D1601,[1]Sheet1!C$633:J$984,8,0)</f>
        <v>45635</v>
      </c>
    </row>
    <row r="1602" spans="2:16" hidden="1" x14ac:dyDescent="0.2">
      <c r="B1602" s="8">
        <v>45572</v>
      </c>
      <c r="C1602" s="4" t="s">
        <v>6062</v>
      </c>
      <c r="D1602" s="4">
        <f t="shared" si="82"/>
        <v>55228</v>
      </c>
      <c r="E1602" s="4" t="s">
        <v>5431</v>
      </c>
      <c r="F1602" s="4" t="s">
        <v>5890</v>
      </c>
      <c r="G1602" s="12">
        <v>129224</v>
      </c>
      <c r="H1602" s="11" t="s">
        <v>548</v>
      </c>
      <c r="I1602" s="12">
        <v>10338</v>
      </c>
      <c r="J1602" s="12">
        <f t="shared" si="81"/>
        <v>139562</v>
      </c>
      <c r="K1602" s="4" t="s">
        <v>505</v>
      </c>
      <c r="L1602" s="4" t="s">
        <v>3537</v>
      </c>
      <c r="M1602" t="s">
        <v>6890</v>
      </c>
      <c r="N1602" s="16">
        <f>+VLOOKUP(D1602,[1]Sheet1!C$633:J$984,6,0)</f>
        <v>139562</v>
      </c>
      <c r="O1602" s="16">
        <f t="shared" si="80"/>
        <v>0</v>
      </c>
      <c r="P1602" s="1">
        <f>+VLOOKUP(D1602,[1]Sheet1!C$633:J$984,8,0)</f>
        <v>45635</v>
      </c>
    </row>
    <row r="1603" spans="2:16" hidden="1" x14ac:dyDescent="0.2">
      <c r="B1603" s="8">
        <v>45572</v>
      </c>
      <c r="C1603" s="4" t="s">
        <v>6063</v>
      </c>
      <c r="D1603" s="4">
        <f t="shared" si="82"/>
        <v>55229</v>
      </c>
      <c r="E1603" s="4" t="s">
        <v>5431</v>
      </c>
      <c r="F1603" s="4" t="s">
        <v>31</v>
      </c>
      <c r="G1603" s="12">
        <v>129224</v>
      </c>
      <c r="H1603" s="11" t="s">
        <v>548</v>
      </c>
      <c r="I1603" s="12">
        <v>10338</v>
      </c>
      <c r="J1603" s="12">
        <f t="shared" si="81"/>
        <v>139562</v>
      </c>
      <c r="K1603" s="4" t="s">
        <v>505</v>
      </c>
      <c r="L1603" s="4" t="s">
        <v>3537</v>
      </c>
      <c r="M1603" t="s">
        <v>6890</v>
      </c>
      <c r="N1603" s="16">
        <f>+VLOOKUP(D1603,[1]Sheet1!C$633:J$984,6,0)</f>
        <v>139562</v>
      </c>
      <c r="O1603" s="16">
        <f t="shared" si="80"/>
        <v>0</v>
      </c>
      <c r="P1603" s="1">
        <f>+VLOOKUP(D1603,[1]Sheet1!C$633:J$984,8,0)</f>
        <v>45635</v>
      </c>
    </row>
    <row r="1604" spans="2:16" hidden="1" x14ac:dyDescent="0.2">
      <c r="B1604" s="8">
        <v>45572</v>
      </c>
      <c r="C1604" s="4" t="s">
        <v>6064</v>
      </c>
      <c r="D1604" s="4">
        <f t="shared" si="82"/>
        <v>55230</v>
      </c>
      <c r="E1604" s="4" t="s">
        <v>5431</v>
      </c>
      <c r="F1604" s="4" t="s">
        <v>6386</v>
      </c>
      <c r="G1604" s="12">
        <v>129224</v>
      </c>
      <c r="H1604" s="11" t="s">
        <v>548</v>
      </c>
      <c r="I1604" s="12">
        <v>10338</v>
      </c>
      <c r="J1604" s="12">
        <f t="shared" si="81"/>
        <v>139562</v>
      </c>
      <c r="K1604" s="4" t="s">
        <v>505</v>
      </c>
      <c r="L1604" s="4" t="s">
        <v>3537</v>
      </c>
      <c r="M1604" t="s">
        <v>6890</v>
      </c>
      <c r="N1604" s="16">
        <f>+VLOOKUP(D1604,[1]Sheet1!C$633:J$984,6,0)</f>
        <v>139562</v>
      </c>
      <c r="O1604" s="16">
        <f t="shared" ref="O1604:O1667" si="83">+N1604-J1604</f>
        <v>0</v>
      </c>
      <c r="P1604" s="1">
        <f>+VLOOKUP(D1604,[1]Sheet1!C$633:J$984,8,0)</f>
        <v>45635</v>
      </c>
    </row>
    <row r="1605" spans="2:16" hidden="1" x14ac:dyDescent="0.2">
      <c r="B1605" s="8">
        <v>45572</v>
      </c>
      <c r="C1605" s="4" t="s">
        <v>6065</v>
      </c>
      <c r="D1605" s="4">
        <f t="shared" si="82"/>
        <v>55231</v>
      </c>
      <c r="E1605" s="4" t="s">
        <v>5431</v>
      </c>
      <c r="F1605" s="4" t="s">
        <v>5026</v>
      </c>
      <c r="G1605" s="12">
        <v>129224</v>
      </c>
      <c r="H1605" s="11" t="s">
        <v>548</v>
      </c>
      <c r="I1605" s="12">
        <v>10338</v>
      </c>
      <c r="J1605" s="12">
        <f t="shared" si="81"/>
        <v>139562</v>
      </c>
      <c r="K1605" s="4" t="s">
        <v>505</v>
      </c>
      <c r="L1605" s="4" t="s">
        <v>3537</v>
      </c>
      <c r="M1605" t="s">
        <v>6890</v>
      </c>
      <c r="N1605" s="16">
        <f>+VLOOKUP(D1605,[1]Sheet1!C$633:J$984,6,0)</f>
        <v>139562</v>
      </c>
      <c r="O1605" s="16">
        <f t="shared" si="83"/>
        <v>0</v>
      </c>
      <c r="P1605" s="1">
        <f>+VLOOKUP(D1605,[1]Sheet1!C$633:J$984,8,0)</f>
        <v>45635</v>
      </c>
    </row>
    <row r="1606" spans="2:16" hidden="1" x14ac:dyDescent="0.2">
      <c r="B1606" s="8">
        <v>45572</v>
      </c>
      <c r="C1606" s="4" t="s">
        <v>6066</v>
      </c>
      <c r="D1606" s="4">
        <f t="shared" si="82"/>
        <v>55232</v>
      </c>
      <c r="E1606" s="4" t="s">
        <v>5431</v>
      </c>
      <c r="F1606" s="4" t="s">
        <v>5803</v>
      </c>
      <c r="G1606" s="12">
        <v>129224</v>
      </c>
      <c r="H1606" s="11" t="s">
        <v>548</v>
      </c>
      <c r="I1606" s="12">
        <v>10338</v>
      </c>
      <c r="J1606" s="12">
        <f t="shared" si="81"/>
        <v>139562</v>
      </c>
      <c r="K1606" s="4" t="s">
        <v>505</v>
      </c>
      <c r="L1606" s="4" t="s">
        <v>3537</v>
      </c>
      <c r="M1606" t="s">
        <v>6890</v>
      </c>
      <c r="N1606" s="16">
        <f>+VLOOKUP(D1606,[1]Sheet1!C$633:J$984,6,0)</f>
        <v>139562</v>
      </c>
      <c r="O1606" s="16">
        <f t="shared" si="83"/>
        <v>0</v>
      </c>
      <c r="P1606" s="1">
        <f>+VLOOKUP(D1606,[1]Sheet1!C$633:J$984,8,0)</f>
        <v>45635</v>
      </c>
    </row>
    <row r="1607" spans="2:16" hidden="1" x14ac:dyDescent="0.2">
      <c r="B1607" s="8">
        <v>45572</v>
      </c>
      <c r="C1607" s="4" t="s">
        <v>6067</v>
      </c>
      <c r="D1607" s="4">
        <f t="shared" si="82"/>
        <v>55233</v>
      </c>
      <c r="E1607" s="4" t="s">
        <v>5431</v>
      </c>
      <c r="F1607" s="4" t="s">
        <v>5888</v>
      </c>
      <c r="G1607" s="12">
        <v>129224</v>
      </c>
      <c r="H1607" s="11" t="s">
        <v>548</v>
      </c>
      <c r="I1607" s="12">
        <v>10338</v>
      </c>
      <c r="J1607" s="12">
        <f t="shared" si="81"/>
        <v>139562</v>
      </c>
      <c r="K1607" s="4" t="s">
        <v>505</v>
      </c>
      <c r="L1607" s="4" t="s">
        <v>3537</v>
      </c>
      <c r="M1607" t="s">
        <v>6890</v>
      </c>
      <c r="N1607" s="16">
        <f>+VLOOKUP(D1607,[1]Sheet1!C$633:J$984,6,0)</f>
        <v>139562</v>
      </c>
      <c r="O1607" s="16">
        <f t="shared" si="83"/>
        <v>0</v>
      </c>
      <c r="P1607" s="1">
        <f>+VLOOKUP(D1607,[1]Sheet1!C$633:J$984,8,0)</f>
        <v>45635</v>
      </c>
    </row>
    <row r="1608" spans="2:16" hidden="1" x14ac:dyDescent="0.2">
      <c r="B1608" s="8">
        <v>45572</v>
      </c>
      <c r="C1608" s="4" t="s">
        <v>6068</v>
      </c>
      <c r="D1608" s="4">
        <f t="shared" si="82"/>
        <v>55234</v>
      </c>
      <c r="E1608" s="4" t="s">
        <v>5431</v>
      </c>
      <c r="F1608" s="4" t="s">
        <v>6387</v>
      </c>
      <c r="G1608" s="12">
        <v>129224</v>
      </c>
      <c r="H1608" s="11" t="s">
        <v>548</v>
      </c>
      <c r="I1608" s="12">
        <v>10338</v>
      </c>
      <c r="J1608" s="12">
        <f t="shared" si="81"/>
        <v>139562</v>
      </c>
      <c r="K1608" s="4" t="s">
        <v>505</v>
      </c>
      <c r="L1608" s="4" t="s">
        <v>3537</v>
      </c>
      <c r="M1608" t="s">
        <v>6890</v>
      </c>
      <c r="N1608" s="16">
        <f>+VLOOKUP(D1608,[1]Sheet1!C$633:J$984,6,0)</f>
        <v>139562</v>
      </c>
      <c r="O1608" s="16">
        <f t="shared" si="83"/>
        <v>0</v>
      </c>
      <c r="P1608" s="1">
        <f>+VLOOKUP(D1608,[1]Sheet1!C$633:J$984,8,0)</f>
        <v>45635</v>
      </c>
    </row>
    <row r="1609" spans="2:16" hidden="1" x14ac:dyDescent="0.2">
      <c r="B1609" s="8">
        <v>45572</v>
      </c>
      <c r="C1609" s="4" t="s">
        <v>6069</v>
      </c>
      <c r="D1609" s="4">
        <f t="shared" si="82"/>
        <v>55242</v>
      </c>
      <c r="E1609" s="4" t="s">
        <v>5431</v>
      </c>
      <c r="F1609" s="4" t="s">
        <v>5828</v>
      </c>
      <c r="G1609" s="12">
        <v>193836</v>
      </c>
      <c r="H1609" s="11" t="s">
        <v>548</v>
      </c>
      <c r="I1609" s="12">
        <v>15507</v>
      </c>
      <c r="J1609" s="12">
        <f t="shared" si="81"/>
        <v>209343</v>
      </c>
      <c r="K1609" s="4" t="s">
        <v>6501</v>
      </c>
      <c r="L1609" s="4" t="s">
        <v>5818</v>
      </c>
      <c r="M1609" t="s">
        <v>6890</v>
      </c>
      <c r="N1609" s="16">
        <f>+VLOOKUP(D1609,[1]Sheet1!C$633:J$984,6,0)</f>
        <v>209343</v>
      </c>
      <c r="O1609" s="16">
        <f t="shared" si="83"/>
        <v>0</v>
      </c>
      <c r="P1609" s="1">
        <f>+VLOOKUP(D1609,[1]Sheet1!C$633:J$984,8,0)</f>
        <v>45635</v>
      </c>
    </row>
    <row r="1610" spans="2:16" hidden="1" x14ac:dyDescent="0.2">
      <c r="B1610" s="8">
        <v>45572</v>
      </c>
      <c r="C1610" s="4" t="s">
        <v>6070</v>
      </c>
      <c r="D1610" s="4">
        <f t="shared" si="82"/>
        <v>55243</v>
      </c>
      <c r="E1610" s="4" t="s">
        <v>5431</v>
      </c>
      <c r="F1610" s="4" t="s">
        <v>6388</v>
      </c>
      <c r="G1610" s="12">
        <v>193836</v>
      </c>
      <c r="H1610" s="11" t="s">
        <v>548</v>
      </c>
      <c r="I1610" s="12">
        <v>15507</v>
      </c>
      <c r="J1610" s="12">
        <f t="shared" si="81"/>
        <v>209343</v>
      </c>
      <c r="K1610" s="4" t="s">
        <v>6501</v>
      </c>
      <c r="L1610" s="4" t="s">
        <v>5818</v>
      </c>
      <c r="M1610" t="s">
        <v>6890</v>
      </c>
      <c r="N1610" s="16">
        <f>+VLOOKUP(D1610,[1]Sheet1!C$633:J$984,6,0)</f>
        <v>209343</v>
      </c>
      <c r="O1610" s="16">
        <f t="shared" si="83"/>
        <v>0</v>
      </c>
      <c r="P1610" s="1">
        <f>+VLOOKUP(D1610,[1]Sheet1!C$633:J$984,8,0)</f>
        <v>45635</v>
      </c>
    </row>
    <row r="1611" spans="2:16" hidden="1" x14ac:dyDescent="0.2">
      <c r="B1611" s="8">
        <v>45572</v>
      </c>
      <c r="C1611" s="4" t="s">
        <v>6071</v>
      </c>
      <c r="D1611" s="4">
        <f t="shared" si="82"/>
        <v>55245</v>
      </c>
      <c r="E1611" s="4" t="s">
        <v>5431</v>
      </c>
      <c r="F1611" s="4" t="s">
        <v>5978</v>
      </c>
      <c r="G1611" s="12">
        <v>193836</v>
      </c>
      <c r="H1611" s="11" t="s">
        <v>548</v>
      </c>
      <c r="I1611" s="12">
        <v>15507</v>
      </c>
      <c r="J1611" s="12">
        <f t="shared" si="81"/>
        <v>209343</v>
      </c>
      <c r="K1611" s="4" t="s">
        <v>6501</v>
      </c>
      <c r="L1611" s="4" t="s">
        <v>5818</v>
      </c>
      <c r="M1611" t="s">
        <v>6890</v>
      </c>
      <c r="N1611" s="16">
        <f>+VLOOKUP(D1611,[1]Sheet1!C$633:J$984,6,0)</f>
        <v>209343</v>
      </c>
      <c r="O1611" s="16">
        <f t="shared" si="83"/>
        <v>0</v>
      </c>
      <c r="P1611" s="1">
        <f>+VLOOKUP(D1611,[1]Sheet1!C$633:J$984,8,0)</f>
        <v>45635</v>
      </c>
    </row>
    <row r="1612" spans="2:16" hidden="1" x14ac:dyDescent="0.2">
      <c r="B1612" s="8">
        <v>45572</v>
      </c>
      <c r="C1612" s="4" t="s">
        <v>6072</v>
      </c>
      <c r="D1612" s="4">
        <f t="shared" si="82"/>
        <v>55246</v>
      </c>
      <c r="E1612" s="4" t="s">
        <v>5431</v>
      </c>
      <c r="F1612" s="4" t="s">
        <v>5816</v>
      </c>
      <c r="G1612" s="12">
        <v>193836</v>
      </c>
      <c r="H1612" s="11" t="s">
        <v>548</v>
      </c>
      <c r="I1612" s="12">
        <v>15507</v>
      </c>
      <c r="J1612" s="12">
        <f t="shared" si="81"/>
        <v>209343</v>
      </c>
      <c r="K1612" s="4" t="s">
        <v>6501</v>
      </c>
      <c r="L1612" s="4" t="s">
        <v>5818</v>
      </c>
      <c r="M1612" t="s">
        <v>6890</v>
      </c>
      <c r="N1612" s="16">
        <f>+VLOOKUP(D1612,[1]Sheet1!C$633:J$984,6,0)</f>
        <v>209343</v>
      </c>
      <c r="O1612" s="16">
        <f t="shared" si="83"/>
        <v>0</v>
      </c>
      <c r="P1612" s="1">
        <f>+VLOOKUP(D1612,[1]Sheet1!C$633:J$984,8,0)</f>
        <v>45635</v>
      </c>
    </row>
    <row r="1613" spans="2:16" hidden="1" x14ac:dyDescent="0.2">
      <c r="B1613" s="8">
        <v>45572</v>
      </c>
      <c r="C1613" s="4" t="s">
        <v>6073</v>
      </c>
      <c r="D1613" s="4">
        <f t="shared" si="82"/>
        <v>55247</v>
      </c>
      <c r="E1613" s="4" t="s">
        <v>5431</v>
      </c>
      <c r="F1613" s="4" t="s">
        <v>5819</v>
      </c>
      <c r="G1613" s="12">
        <v>129224</v>
      </c>
      <c r="H1613" s="11" t="s">
        <v>548</v>
      </c>
      <c r="I1613" s="12">
        <v>10338</v>
      </c>
      <c r="J1613" s="12">
        <f t="shared" si="81"/>
        <v>139562</v>
      </c>
      <c r="K1613" s="4" t="s">
        <v>505</v>
      </c>
      <c r="L1613" s="4" t="s">
        <v>3537</v>
      </c>
      <c r="M1613" t="s">
        <v>6890</v>
      </c>
      <c r="N1613" s="16">
        <f>+VLOOKUP(D1613,[1]Sheet1!C$633:J$984,6,0)</f>
        <v>139562</v>
      </c>
      <c r="O1613" s="16">
        <f t="shared" si="83"/>
        <v>0</v>
      </c>
      <c r="P1613" s="1">
        <f>+VLOOKUP(D1613,[1]Sheet1!C$633:J$984,8,0)</f>
        <v>45635</v>
      </c>
    </row>
    <row r="1614" spans="2:16" hidden="1" x14ac:dyDescent="0.2">
      <c r="B1614" s="8">
        <v>45572</v>
      </c>
      <c r="C1614" s="4" t="s">
        <v>6074</v>
      </c>
      <c r="D1614" s="4">
        <f t="shared" si="82"/>
        <v>55248</v>
      </c>
      <c r="E1614" s="4" t="s">
        <v>5431</v>
      </c>
      <c r="F1614" s="4" t="s">
        <v>6389</v>
      </c>
      <c r="G1614" s="12">
        <v>129224</v>
      </c>
      <c r="H1614" s="11" t="s">
        <v>548</v>
      </c>
      <c r="I1614" s="12">
        <v>10338</v>
      </c>
      <c r="J1614" s="12">
        <f t="shared" si="81"/>
        <v>139562</v>
      </c>
      <c r="K1614" s="4" t="s">
        <v>505</v>
      </c>
      <c r="L1614" s="4" t="s">
        <v>3537</v>
      </c>
      <c r="M1614" t="s">
        <v>6890</v>
      </c>
      <c r="N1614" s="16">
        <f>+VLOOKUP(D1614,[1]Sheet1!C$633:J$984,6,0)</f>
        <v>139562</v>
      </c>
      <c r="O1614" s="16">
        <f t="shared" si="83"/>
        <v>0</v>
      </c>
      <c r="P1614" s="1">
        <f>+VLOOKUP(D1614,[1]Sheet1!C$633:J$984,8,0)</f>
        <v>45635</v>
      </c>
    </row>
    <row r="1615" spans="2:16" hidden="1" x14ac:dyDescent="0.2">
      <c r="B1615" s="8">
        <v>45572</v>
      </c>
      <c r="C1615" s="4" t="s">
        <v>6075</v>
      </c>
      <c r="D1615" s="4">
        <f t="shared" si="82"/>
        <v>55249</v>
      </c>
      <c r="E1615" s="4" t="s">
        <v>5431</v>
      </c>
      <c r="F1615" s="4" t="s">
        <v>5809</v>
      </c>
      <c r="G1615" s="12">
        <v>129224</v>
      </c>
      <c r="H1615" s="11" t="s">
        <v>548</v>
      </c>
      <c r="I1615" s="12">
        <v>10338</v>
      </c>
      <c r="J1615" s="12">
        <f t="shared" si="81"/>
        <v>139562</v>
      </c>
      <c r="K1615" s="4" t="s">
        <v>505</v>
      </c>
      <c r="L1615" s="4" t="s">
        <v>3537</v>
      </c>
      <c r="M1615" t="s">
        <v>6890</v>
      </c>
      <c r="N1615" s="16">
        <f>+VLOOKUP(D1615,[1]Sheet1!C$633:J$984,6,0)</f>
        <v>139562</v>
      </c>
      <c r="O1615" s="16">
        <f t="shared" si="83"/>
        <v>0</v>
      </c>
      <c r="P1615" s="1">
        <f>+VLOOKUP(D1615,[1]Sheet1!C$633:J$984,8,0)</f>
        <v>45635</v>
      </c>
    </row>
    <row r="1616" spans="2:16" hidden="1" x14ac:dyDescent="0.2">
      <c r="B1616" s="8">
        <v>45572</v>
      </c>
      <c r="C1616" s="4" t="s">
        <v>6076</v>
      </c>
      <c r="D1616" s="4">
        <f t="shared" si="82"/>
        <v>55250</v>
      </c>
      <c r="E1616" s="4" t="s">
        <v>5431</v>
      </c>
      <c r="F1616" s="4" t="s">
        <v>3074</v>
      </c>
      <c r="G1616" s="12">
        <v>129224</v>
      </c>
      <c r="H1616" s="11" t="s">
        <v>548</v>
      </c>
      <c r="I1616" s="12">
        <v>10338</v>
      </c>
      <c r="J1616" s="12">
        <f t="shared" si="81"/>
        <v>139562</v>
      </c>
      <c r="K1616" s="4" t="s">
        <v>505</v>
      </c>
      <c r="L1616" s="4" t="s">
        <v>3537</v>
      </c>
      <c r="M1616" t="s">
        <v>6890</v>
      </c>
      <c r="N1616" s="16">
        <f>+VLOOKUP(D1616,[1]Sheet1!C$633:J$984,6,0)</f>
        <v>139562</v>
      </c>
      <c r="O1616" s="16">
        <f t="shared" si="83"/>
        <v>0</v>
      </c>
      <c r="P1616" s="1">
        <f>+VLOOKUP(D1616,[1]Sheet1!C$633:J$984,8,0)</f>
        <v>45635</v>
      </c>
    </row>
    <row r="1617" spans="2:16" hidden="1" x14ac:dyDescent="0.2">
      <c r="B1617" s="8">
        <v>45572</v>
      </c>
      <c r="C1617" s="4" t="s">
        <v>6077</v>
      </c>
      <c r="D1617" s="4">
        <f t="shared" si="82"/>
        <v>55251</v>
      </c>
      <c r="E1617" s="4" t="s">
        <v>5431</v>
      </c>
      <c r="F1617" s="4" t="s">
        <v>6390</v>
      </c>
      <c r="G1617" s="12">
        <v>129224</v>
      </c>
      <c r="H1617" s="11" t="s">
        <v>548</v>
      </c>
      <c r="I1617" s="12">
        <v>10338</v>
      </c>
      <c r="J1617" s="12">
        <f t="shared" si="81"/>
        <v>139562</v>
      </c>
      <c r="K1617" s="4" t="s">
        <v>505</v>
      </c>
      <c r="L1617" s="4" t="s">
        <v>3537</v>
      </c>
      <c r="M1617" t="s">
        <v>6890</v>
      </c>
      <c r="N1617" s="16">
        <f>+VLOOKUP(D1617,[1]Sheet1!C$633:J$984,6,0)</f>
        <v>139562</v>
      </c>
      <c r="O1617" s="16">
        <f t="shared" si="83"/>
        <v>0</v>
      </c>
      <c r="P1617" s="1">
        <f>+VLOOKUP(D1617,[1]Sheet1!C$633:J$984,8,0)</f>
        <v>45635</v>
      </c>
    </row>
    <row r="1618" spans="2:16" hidden="1" x14ac:dyDescent="0.2">
      <c r="B1618" s="8">
        <v>45572</v>
      </c>
      <c r="C1618" s="4" t="s">
        <v>6078</v>
      </c>
      <c r="D1618" s="4">
        <f t="shared" si="82"/>
        <v>55252</v>
      </c>
      <c r="E1618" s="4" t="s">
        <v>5431</v>
      </c>
      <c r="F1618" s="4" t="s">
        <v>5796</v>
      </c>
      <c r="G1618" s="12">
        <v>129224</v>
      </c>
      <c r="H1618" s="11" t="s">
        <v>548</v>
      </c>
      <c r="I1618" s="12">
        <v>10338</v>
      </c>
      <c r="J1618" s="12">
        <f t="shared" ref="J1618:J1681" si="84">+G1618+I1618</f>
        <v>139562</v>
      </c>
      <c r="K1618" s="4" t="s">
        <v>505</v>
      </c>
      <c r="L1618" s="4" t="s">
        <v>3537</v>
      </c>
      <c r="M1618" t="s">
        <v>6890</v>
      </c>
      <c r="N1618" s="16">
        <f>+VLOOKUP(D1618,[1]Sheet1!C$633:J$984,6,0)</f>
        <v>139562</v>
      </c>
      <c r="O1618" s="16">
        <f t="shared" si="83"/>
        <v>0</v>
      </c>
      <c r="P1618" s="1">
        <f>+VLOOKUP(D1618,[1]Sheet1!C$633:J$984,8,0)</f>
        <v>45635</v>
      </c>
    </row>
    <row r="1619" spans="2:16" hidden="1" x14ac:dyDescent="0.2">
      <c r="B1619" s="8">
        <v>45572</v>
      </c>
      <c r="C1619" s="4" t="s">
        <v>6079</v>
      </c>
      <c r="D1619" s="4">
        <f t="shared" ref="D1619:D1682" si="85">0+C1619</f>
        <v>55253</v>
      </c>
      <c r="E1619" s="4" t="s">
        <v>5431</v>
      </c>
      <c r="F1619" s="4" t="s">
        <v>6391</v>
      </c>
      <c r="G1619" s="12">
        <v>129224</v>
      </c>
      <c r="H1619" s="11" t="s">
        <v>548</v>
      </c>
      <c r="I1619" s="12">
        <v>10338</v>
      </c>
      <c r="J1619" s="12">
        <f t="shared" si="84"/>
        <v>139562</v>
      </c>
      <c r="K1619" s="4" t="s">
        <v>505</v>
      </c>
      <c r="L1619" s="4" t="s">
        <v>3537</v>
      </c>
      <c r="M1619" t="s">
        <v>6890</v>
      </c>
      <c r="N1619" s="16">
        <f>+VLOOKUP(D1619,[1]Sheet1!C$633:J$984,6,0)</f>
        <v>139562</v>
      </c>
      <c r="O1619" s="16">
        <f t="shared" si="83"/>
        <v>0</v>
      </c>
      <c r="P1619" s="1">
        <f>+VLOOKUP(D1619,[1]Sheet1!C$633:J$984,8,0)</f>
        <v>45635</v>
      </c>
    </row>
    <row r="1620" spans="2:16" hidden="1" x14ac:dyDescent="0.2">
      <c r="B1620" s="8">
        <v>45572</v>
      </c>
      <c r="C1620" s="4" t="s">
        <v>6080</v>
      </c>
      <c r="D1620" s="4">
        <f t="shared" si="85"/>
        <v>55254</v>
      </c>
      <c r="E1620" s="4" t="s">
        <v>5431</v>
      </c>
      <c r="F1620" s="4" t="s">
        <v>5826</v>
      </c>
      <c r="G1620" s="12">
        <v>193836</v>
      </c>
      <c r="H1620" s="11" t="s">
        <v>548</v>
      </c>
      <c r="I1620" s="12">
        <v>15507</v>
      </c>
      <c r="J1620" s="12">
        <f t="shared" si="84"/>
        <v>209343</v>
      </c>
      <c r="K1620" s="4" t="s">
        <v>6501</v>
      </c>
      <c r="L1620" s="4" t="s">
        <v>5818</v>
      </c>
      <c r="M1620" t="s">
        <v>6890</v>
      </c>
      <c r="N1620" s="16">
        <f>+VLOOKUP(D1620,[1]Sheet1!C$633:J$984,6,0)</f>
        <v>209343</v>
      </c>
      <c r="O1620" s="16">
        <f t="shared" si="83"/>
        <v>0</v>
      </c>
      <c r="P1620" s="1">
        <f>+VLOOKUP(D1620,[1]Sheet1!C$633:J$984,8,0)</f>
        <v>45635</v>
      </c>
    </row>
    <row r="1621" spans="2:16" hidden="1" x14ac:dyDescent="0.2">
      <c r="B1621" s="8">
        <v>45572</v>
      </c>
      <c r="C1621" s="4" t="s">
        <v>6081</v>
      </c>
      <c r="D1621" s="4">
        <f t="shared" si="85"/>
        <v>55255</v>
      </c>
      <c r="E1621" s="4" t="s">
        <v>5431</v>
      </c>
      <c r="F1621" s="4" t="s">
        <v>6392</v>
      </c>
      <c r="G1621" s="12">
        <v>193836</v>
      </c>
      <c r="H1621" s="11" t="s">
        <v>548</v>
      </c>
      <c r="I1621" s="12">
        <v>15507</v>
      </c>
      <c r="J1621" s="12">
        <f t="shared" si="84"/>
        <v>209343</v>
      </c>
      <c r="K1621" s="4" t="s">
        <v>6500</v>
      </c>
      <c r="L1621" s="4" t="s">
        <v>4010</v>
      </c>
      <c r="M1621" t="s">
        <v>6890</v>
      </c>
      <c r="N1621" s="16">
        <f>+VLOOKUP(D1621,[1]Sheet1!C$633:J$984,6,0)</f>
        <v>209343</v>
      </c>
      <c r="O1621" s="16">
        <f t="shared" si="83"/>
        <v>0</v>
      </c>
      <c r="P1621" s="1">
        <f>+VLOOKUP(D1621,[1]Sheet1!C$633:J$984,8,0)</f>
        <v>45635</v>
      </c>
    </row>
    <row r="1622" spans="2:16" hidden="1" x14ac:dyDescent="0.2">
      <c r="B1622" s="8">
        <v>45572</v>
      </c>
      <c r="C1622" s="4" t="s">
        <v>6082</v>
      </c>
      <c r="D1622" s="4">
        <f t="shared" si="85"/>
        <v>55256</v>
      </c>
      <c r="E1622" s="4" t="s">
        <v>5431</v>
      </c>
      <c r="F1622" s="4" t="s">
        <v>6393</v>
      </c>
      <c r="G1622" s="12">
        <v>129224</v>
      </c>
      <c r="H1622" s="11" t="s">
        <v>548</v>
      </c>
      <c r="I1622" s="12">
        <v>10338</v>
      </c>
      <c r="J1622" s="12">
        <f t="shared" si="84"/>
        <v>139562</v>
      </c>
      <c r="K1622" s="4" t="s">
        <v>6500</v>
      </c>
      <c r="L1622" s="4" t="s">
        <v>4010</v>
      </c>
      <c r="M1622" t="s">
        <v>6890</v>
      </c>
      <c r="N1622" s="16">
        <f>+VLOOKUP(D1622,[1]Sheet1!C$633:J$984,6,0)</f>
        <v>139562</v>
      </c>
      <c r="O1622" s="16">
        <f t="shared" si="83"/>
        <v>0</v>
      </c>
      <c r="P1622" s="1">
        <f>+VLOOKUP(D1622,[1]Sheet1!C$633:J$984,8,0)</f>
        <v>45635</v>
      </c>
    </row>
    <row r="1623" spans="2:16" hidden="1" x14ac:dyDescent="0.2">
      <c r="B1623" s="8">
        <v>45572</v>
      </c>
      <c r="C1623" s="4" t="s">
        <v>6083</v>
      </c>
      <c r="D1623" s="4">
        <f t="shared" si="85"/>
        <v>55257</v>
      </c>
      <c r="E1623" s="4" t="s">
        <v>5431</v>
      </c>
      <c r="F1623" s="4" t="s">
        <v>6394</v>
      </c>
      <c r="G1623" s="12">
        <v>323060</v>
      </c>
      <c r="H1623" s="11" t="s">
        <v>548</v>
      </c>
      <c r="I1623" s="12">
        <v>25845</v>
      </c>
      <c r="J1623" s="12">
        <f t="shared" si="84"/>
        <v>348905</v>
      </c>
      <c r="K1623" s="4" t="s">
        <v>6500</v>
      </c>
      <c r="L1623" s="4" t="s">
        <v>4010</v>
      </c>
      <c r="M1623" t="s">
        <v>6890</v>
      </c>
      <c r="N1623" s="16">
        <f>+VLOOKUP(D1623,[1]Sheet1!C$633:J$984,6,0)</f>
        <v>348905</v>
      </c>
      <c r="O1623" s="16">
        <f t="shared" si="83"/>
        <v>0</v>
      </c>
      <c r="P1623" s="1">
        <f>+VLOOKUP(D1623,[1]Sheet1!C$633:J$984,8,0)</f>
        <v>45635</v>
      </c>
    </row>
    <row r="1624" spans="2:16" hidden="1" x14ac:dyDescent="0.2">
      <c r="B1624" s="8">
        <v>45572</v>
      </c>
      <c r="C1624" s="4" t="s">
        <v>6084</v>
      </c>
      <c r="D1624" s="4">
        <f t="shared" si="85"/>
        <v>55258</v>
      </c>
      <c r="E1624" s="4" t="s">
        <v>5431</v>
      </c>
      <c r="F1624" s="4" t="s">
        <v>6395</v>
      </c>
      <c r="G1624" s="12">
        <v>193836</v>
      </c>
      <c r="H1624" s="11" t="s">
        <v>548</v>
      </c>
      <c r="I1624" s="12">
        <v>15507</v>
      </c>
      <c r="J1624" s="12">
        <f t="shared" si="84"/>
        <v>209343</v>
      </c>
      <c r="K1624" s="4" t="s">
        <v>6500</v>
      </c>
      <c r="L1624" s="4" t="s">
        <v>4010</v>
      </c>
      <c r="M1624" t="s">
        <v>6890</v>
      </c>
      <c r="N1624" s="16">
        <f>+VLOOKUP(D1624,[1]Sheet1!C$633:J$984,6,0)</f>
        <v>209343</v>
      </c>
      <c r="O1624" s="16">
        <f t="shared" si="83"/>
        <v>0</v>
      </c>
      <c r="P1624" s="1">
        <f>+VLOOKUP(D1624,[1]Sheet1!C$633:J$984,8,0)</f>
        <v>45635</v>
      </c>
    </row>
    <row r="1625" spans="2:16" hidden="1" x14ac:dyDescent="0.2">
      <c r="B1625" s="8">
        <v>45572</v>
      </c>
      <c r="C1625" s="4" t="s">
        <v>6085</v>
      </c>
      <c r="D1625" s="4">
        <f t="shared" si="85"/>
        <v>55259</v>
      </c>
      <c r="E1625" s="4" t="s">
        <v>5431</v>
      </c>
      <c r="F1625" s="4" t="s">
        <v>6396</v>
      </c>
      <c r="G1625" s="12">
        <v>129224</v>
      </c>
      <c r="H1625" s="11" t="s">
        <v>548</v>
      </c>
      <c r="I1625" s="12">
        <v>10338</v>
      </c>
      <c r="J1625" s="12">
        <f t="shared" si="84"/>
        <v>139562</v>
      </c>
      <c r="K1625" s="4" t="s">
        <v>505</v>
      </c>
      <c r="L1625" s="4" t="s">
        <v>3537</v>
      </c>
      <c r="M1625" t="s">
        <v>6890</v>
      </c>
      <c r="N1625" s="16">
        <f>+VLOOKUP(D1625,[1]Sheet1!C$633:J$984,6,0)</f>
        <v>139562</v>
      </c>
      <c r="O1625" s="16">
        <f t="shared" si="83"/>
        <v>0</v>
      </c>
      <c r="P1625" s="1">
        <f>+VLOOKUP(D1625,[1]Sheet1!C$633:J$984,8,0)</f>
        <v>45635</v>
      </c>
    </row>
    <row r="1626" spans="2:16" hidden="1" x14ac:dyDescent="0.2">
      <c r="B1626" s="8">
        <v>45572</v>
      </c>
      <c r="C1626" s="4" t="s">
        <v>6086</v>
      </c>
      <c r="D1626" s="4">
        <f t="shared" si="85"/>
        <v>55260</v>
      </c>
      <c r="E1626" s="4" t="s">
        <v>5431</v>
      </c>
      <c r="F1626" s="4" t="s">
        <v>5905</v>
      </c>
      <c r="G1626" s="12">
        <v>129224</v>
      </c>
      <c r="H1626" s="11" t="s">
        <v>548</v>
      </c>
      <c r="I1626" s="12">
        <v>10338</v>
      </c>
      <c r="J1626" s="12">
        <f t="shared" si="84"/>
        <v>139562</v>
      </c>
      <c r="K1626" s="4" t="s">
        <v>505</v>
      </c>
      <c r="L1626" s="4" t="s">
        <v>3537</v>
      </c>
      <c r="M1626" t="s">
        <v>6890</v>
      </c>
      <c r="N1626" s="16">
        <f>+VLOOKUP(D1626,[1]Sheet1!C$633:J$984,6,0)</f>
        <v>139562</v>
      </c>
      <c r="O1626" s="16">
        <f t="shared" si="83"/>
        <v>0</v>
      </c>
      <c r="P1626" s="1">
        <f>+VLOOKUP(D1626,[1]Sheet1!C$633:J$984,8,0)</f>
        <v>45635</v>
      </c>
    </row>
    <row r="1627" spans="2:16" hidden="1" x14ac:dyDescent="0.2">
      <c r="B1627" s="8">
        <v>45572</v>
      </c>
      <c r="C1627" s="4" t="s">
        <v>6087</v>
      </c>
      <c r="D1627" s="4">
        <f t="shared" si="85"/>
        <v>55261</v>
      </c>
      <c r="E1627" s="4" t="s">
        <v>5431</v>
      </c>
      <c r="F1627" s="4" t="s">
        <v>6397</v>
      </c>
      <c r="G1627" s="12">
        <v>129224</v>
      </c>
      <c r="H1627" s="11" t="s">
        <v>548</v>
      </c>
      <c r="I1627" s="12">
        <v>10338</v>
      </c>
      <c r="J1627" s="12">
        <f t="shared" si="84"/>
        <v>139562</v>
      </c>
      <c r="K1627" s="4" t="s">
        <v>505</v>
      </c>
      <c r="L1627" s="4" t="s">
        <v>3537</v>
      </c>
      <c r="M1627" t="s">
        <v>6890</v>
      </c>
      <c r="N1627" s="16">
        <f>+VLOOKUP(D1627,[1]Sheet1!C$633:J$984,6,0)</f>
        <v>139562</v>
      </c>
      <c r="O1627" s="16">
        <f t="shared" si="83"/>
        <v>0</v>
      </c>
      <c r="P1627" s="1">
        <f>+VLOOKUP(D1627,[1]Sheet1!C$633:J$984,8,0)</f>
        <v>45635</v>
      </c>
    </row>
    <row r="1628" spans="2:16" hidden="1" x14ac:dyDescent="0.2">
      <c r="B1628" s="8">
        <v>45572</v>
      </c>
      <c r="C1628" s="4" t="s">
        <v>6088</v>
      </c>
      <c r="D1628" s="4">
        <f t="shared" si="85"/>
        <v>55263</v>
      </c>
      <c r="E1628" s="4" t="s">
        <v>5431</v>
      </c>
      <c r="F1628" s="4" t="s">
        <v>6398</v>
      </c>
      <c r="G1628" s="12">
        <v>129224</v>
      </c>
      <c r="H1628" s="11" t="s">
        <v>548</v>
      </c>
      <c r="I1628" s="12">
        <v>10338</v>
      </c>
      <c r="J1628" s="12">
        <f t="shared" si="84"/>
        <v>139562</v>
      </c>
      <c r="K1628" s="4" t="s">
        <v>505</v>
      </c>
      <c r="L1628" s="4" t="s">
        <v>3537</v>
      </c>
      <c r="M1628" t="s">
        <v>6890</v>
      </c>
      <c r="N1628" s="16">
        <f>+VLOOKUP(D1628,[1]Sheet1!C$633:J$984,6,0)</f>
        <v>139562</v>
      </c>
      <c r="O1628" s="16">
        <f t="shared" si="83"/>
        <v>0</v>
      </c>
      <c r="P1628" s="1">
        <f>+VLOOKUP(D1628,[1]Sheet1!C$633:J$984,8,0)</f>
        <v>45635</v>
      </c>
    </row>
    <row r="1629" spans="2:16" hidden="1" x14ac:dyDescent="0.2">
      <c r="B1629" s="8">
        <v>45572</v>
      </c>
      <c r="C1629" s="4" t="s">
        <v>6089</v>
      </c>
      <c r="D1629" s="4">
        <f t="shared" si="85"/>
        <v>55266</v>
      </c>
      <c r="E1629" s="4" t="s">
        <v>5431</v>
      </c>
      <c r="F1629" s="4" t="s">
        <v>6399</v>
      </c>
      <c r="G1629" s="12">
        <v>129224</v>
      </c>
      <c r="H1629" s="11" t="s">
        <v>548</v>
      </c>
      <c r="I1629" s="12">
        <v>10338</v>
      </c>
      <c r="J1629" s="12">
        <f t="shared" si="84"/>
        <v>139562</v>
      </c>
      <c r="K1629" s="4" t="s">
        <v>505</v>
      </c>
      <c r="L1629" s="4" t="s">
        <v>3537</v>
      </c>
      <c r="M1629" t="s">
        <v>6890</v>
      </c>
      <c r="N1629" s="16">
        <f>+VLOOKUP(D1629,[1]Sheet1!C$633:J$984,6,0)</f>
        <v>139562</v>
      </c>
      <c r="O1629" s="16">
        <f t="shared" si="83"/>
        <v>0</v>
      </c>
      <c r="P1629" s="1">
        <f>+VLOOKUP(D1629,[1]Sheet1!C$633:J$984,8,0)</f>
        <v>45635</v>
      </c>
    </row>
    <row r="1630" spans="2:16" hidden="1" x14ac:dyDescent="0.2">
      <c r="B1630" s="8">
        <v>45572</v>
      </c>
      <c r="C1630" s="4" t="s">
        <v>6090</v>
      </c>
      <c r="D1630" s="4">
        <f t="shared" si="85"/>
        <v>55268</v>
      </c>
      <c r="E1630" s="4" t="s">
        <v>5431</v>
      </c>
      <c r="F1630" s="4" t="s">
        <v>5912</v>
      </c>
      <c r="G1630" s="12">
        <v>129224</v>
      </c>
      <c r="H1630" s="11" t="s">
        <v>548</v>
      </c>
      <c r="I1630" s="12">
        <v>10338</v>
      </c>
      <c r="J1630" s="12">
        <f t="shared" si="84"/>
        <v>139562</v>
      </c>
      <c r="K1630" s="4" t="s">
        <v>505</v>
      </c>
      <c r="L1630" s="4" t="s">
        <v>3537</v>
      </c>
      <c r="M1630" t="s">
        <v>6890</v>
      </c>
      <c r="N1630" s="16">
        <f>+VLOOKUP(D1630,[1]Sheet1!C$633:J$984,6,0)</f>
        <v>139562</v>
      </c>
      <c r="O1630" s="16">
        <f t="shared" si="83"/>
        <v>0</v>
      </c>
      <c r="P1630" s="1">
        <f>+VLOOKUP(D1630,[1]Sheet1!C$633:J$984,8,0)</f>
        <v>45635</v>
      </c>
    </row>
    <row r="1631" spans="2:16" hidden="1" x14ac:dyDescent="0.2">
      <c r="B1631" s="8">
        <v>45572</v>
      </c>
      <c r="C1631" s="4" t="s">
        <v>6091</v>
      </c>
      <c r="D1631" s="4">
        <f t="shared" si="85"/>
        <v>55270</v>
      </c>
      <c r="E1631" s="4" t="s">
        <v>5431</v>
      </c>
      <c r="F1631" s="4" t="s">
        <v>6400</v>
      </c>
      <c r="G1631" s="12">
        <v>129224</v>
      </c>
      <c r="H1631" s="11" t="s">
        <v>548</v>
      </c>
      <c r="I1631" s="12">
        <v>10338</v>
      </c>
      <c r="J1631" s="12">
        <f t="shared" si="84"/>
        <v>139562</v>
      </c>
      <c r="K1631" s="4" t="s">
        <v>505</v>
      </c>
      <c r="L1631" s="4" t="s">
        <v>3537</v>
      </c>
      <c r="M1631" t="s">
        <v>6890</v>
      </c>
      <c r="N1631" s="16">
        <f>+VLOOKUP(D1631,[1]Sheet1!C$633:J$984,6,0)</f>
        <v>139562</v>
      </c>
      <c r="O1631" s="16">
        <f t="shared" si="83"/>
        <v>0</v>
      </c>
      <c r="P1631" s="1">
        <f>+VLOOKUP(D1631,[1]Sheet1!C$633:J$984,8,0)</f>
        <v>45635</v>
      </c>
    </row>
    <row r="1632" spans="2:16" hidden="1" x14ac:dyDescent="0.2">
      <c r="B1632" s="8">
        <v>45572</v>
      </c>
      <c r="C1632" s="4" t="s">
        <v>6092</v>
      </c>
      <c r="D1632" s="4">
        <f t="shared" si="85"/>
        <v>55273</v>
      </c>
      <c r="E1632" s="4" t="s">
        <v>5431</v>
      </c>
      <c r="F1632" s="4" t="s">
        <v>5795</v>
      </c>
      <c r="G1632" s="12">
        <v>129224</v>
      </c>
      <c r="H1632" s="11" t="s">
        <v>548</v>
      </c>
      <c r="I1632" s="12">
        <v>10338</v>
      </c>
      <c r="J1632" s="12">
        <f t="shared" si="84"/>
        <v>139562</v>
      </c>
      <c r="K1632" s="4" t="s">
        <v>505</v>
      </c>
      <c r="L1632" s="4" t="s">
        <v>3537</v>
      </c>
      <c r="M1632" t="s">
        <v>6890</v>
      </c>
      <c r="N1632" s="16">
        <f>+VLOOKUP(D1632,[1]Sheet1!C$633:J$984,6,0)</f>
        <v>139562</v>
      </c>
      <c r="O1632" s="16">
        <f t="shared" si="83"/>
        <v>0</v>
      </c>
      <c r="P1632" s="1">
        <f>+VLOOKUP(D1632,[1]Sheet1!C$633:J$984,8,0)</f>
        <v>45635</v>
      </c>
    </row>
    <row r="1633" spans="2:16" hidden="1" x14ac:dyDescent="0.2">
      <c r="B1633" s="8">
        <v>45572</v>
      </c>
      <c r="C1633" s="4" t="s">
        <v>6093</v>
      </c>
      <c r="D1633" s="4">
        <f t="shared" si="85"/>
        <v>55276</v>
      </c>
      <c r="E1633" s="4" t="s">
        <v>5431</v>
      </c>
      <c r="F1633" s="4" t="s">
        <v>6401</v>
      </c>
      <c r="G1633" s="12">
        <v>129224</v>
      </c>
      <c r="H1633" s="11" t="s">
        <v>548</v>
      </c>
      <c r="I1633" s="12">
        <v>10338</v>
      </c>
      <c r="J1633" s="12">
        <f t="shared" si="84"/>
        <v>139562</v>
      </c>
      <c r="K1633" s="4" t="s">
        <v>505</v>
      </c>
      <c r="L1633" s="4" t="s">
        <v>3537</v>
      </c>
      <c r="M1633" t="s">
        <v>6890</v>
      </c>
      <c r="N1633" s="16">
        <f>+VLOOKUP(D1633,[1]Sheet1!C$633:J$984,6,0)</f>
        <v>139562</v>
      </c>
      <c r="O1633" s="16">
        <f t="shared" si="83"/>
        <v>0</v>
      </c>
      <c r="P1633" s="1">
        <f>+VLOOKUP(D1633,[1]Sheet1!C$633:J$984,8,0)</f>
        <v>45635</v>
      </c>
    </row>
    <row r="1634" spans="2:16" hidden="1" x14ac:dyDescent="0.2">
      <c r="B1634" s="8">
        <v>45572</v>
      </c>
      <c r="C1634" s="4" t="s">
        <v>6094</v>
      </c>
      <c r="D1634" s="4">
        <f t="shared" si="85"/>
        <v>55277</v>
      </c>
      <c r="E1634" s="4" t="s">
        <v>5431</v>
      </c>
      <c r="F1634" s="4" t="s">
        <v>5492</v>
      </c>
      <c r="G1634" s="12">
        <v>129224</v>
      </c>
      <c r="H1634" s="11" t="s">
        <v>548</v>
      </c>
      <c r="I1634" s="12">
        <v>10338</v>
      </c>
      <c r="J1634" s="12">
        <f t="shared" si="84"/>
        <v>139562</v>
      </c>
      <c r="K1634" s="4" t="s">
        <v>505</v>
      </c>
      <c r="L1634" s="4" t="s">
        <v>3537</v>
      </c>
      <c r="M1634" t="s">
        <v>6890</v>
      </c>
      <c r="N1634" s="16">
        <f>+VLOOKUP(D1634,[1]Sheet1!C$633:J$984,6,0)</f>
        <v>139562</v>
      </c>
      <c r="O1634" s="16">
        <f t="shared" si="83"/>
        <v>0</v>
      </c>
      <c r="P1634" s="1">
        <f>+VLOOKUP(D1634,[1]Sheet1!C$633:J$984,8,0)</f>
        <v>45635</v>
      </c>
    </row>
    <row r="1635" spans="2:16" hidden="1" x14ac:dyDescent="0.2">
      <c r="B1635" s="8">
        <v>45572</v>
      </c>
      <c r="C1635" s="4" t="s">
        <v>6095</v>
      </c>
      <c r="D1635" s="4">
        <f t="shared" si="85"/>
        <v>55278</v>
      </c>
      <c r="E1635" s="4" t="s">
        <v>5431</v>
      </c>
      <c r="F1635" s="4" t="s">
        <v>6402</v>
      </c>
      <c r="G1635" s="12">
        <v>129224</v>
      </c>
      <c r="H1635" s="11" t="s">
        <v>548</v>
      </c>
      <c r="I1635" s="12">
        <v>10338</v>
      </c>
      <c r="J1635" s="12">
        <f t="shared" si="84"/>
        <v>139562</v>
      </c>
      <c r="K1635" s="4" t="s">
        <v>505</v>
      </c>
      <c r="L1635" s="4" t="s">
        <v>3537</v>
      </c>
      <c r="M1635" t="s">
        <v>6890</v>
      </c>
      <c r="N1635" s="16">
        <f>+VLOOKUP(D1635,[1]Sheet1!C$633:J$984,6,0)</f>
        <v>139562</v>
      </c>
      <c r="O1635" s="16">
        <f t="shared" si="83"/>
        <v>0</v>
      </c>
      <c r="P1635" s="1">
        <f>+VLOOKUP(D1635,[1]Sheet1!C$633:J$984,8,0)</f>
        <v>45635</v>
      </c>
    </row>
    <row r="1636" spans="2:16" hidden="1" x14ac:dyDescent="0.2">
      <c r="B1636" s="8">
        <v>45572</v>
      </c>
      <c r="C1636" s="4" t="s">
        <v>6096</v>
      </c>
      <c r="D1636" s="4">
        <f t="shared" si="85"/>
        <v>55279</v>
      </c>
      <c r="E1636" s="4" t="s">
        <v>5431</v>
      </c>
      <c r="F1636" s="4" t="s">
        <v>6403</v>
      </c>
      <c r="G1636" s="12">
        <v>129224</v>
      </c>
      <c r="H1636" s="11" t="s">
        <v>548</v>
      </c>
      <c r="I1636" s="12">
        <v>10338</v>
      </c>
      <c r="J1636" s="12">
        <f t="shared" si="84"/>
        <v>139562</v>
      </c>
      <c r="K1636" s="4" t="s">
        <v>505</v>
      </c>
      <c r="L1636" s="4" t="s">
        <v>3537</v>
      </c>
      <c r="M1636" t="s">
        <v>6890</v>
      </c>
      <c r="N1636" s="16">
        <f>+VLOOKUP(D1636,[1]Sheet1!C$633:J$984,6,0)</f>
        <v>139562</v>
      </c>
      <c r="O1636" s="16">
        <f t="shared" si="83"/>
        <v>0</v>
      </c>
      <c r="P1636" s="1">
        <f>+VLOOKUP(D1636,[1]Sheet1!C$633:J$984,8,0)</f>
        <v>45635</v>
      </c>
    </row>
    <row r="1637" spans="2:16" hidden="1" x14ac:dyDescent="0.2">
      <c r="B1637" s="8">
        <v>45572</v>
      </c>
      <c r="C1637" s="4" t="s">
        <v>6097</v>
      </c>
      <c r="D1637" s="4">
        <f t="shared" si="85"/>
        <v>55280</v>
      </c>
      <c r="E1637" s="4" t="s">
        <v>5431</v>
      </c>
      <c r="F1637" s="4" t="s">
        <v>6404</v>
      </c>
      <c r="G1637" s="12">
        <v>129224</v>
      </c>
      <c r="H1637" s="11" t="s">
        <v>548</v>
      </c>
      <c r="I1637" s="12">
        <v>10338</v>
      </c>
      <c r="J1637" s="12">
        <f t="shared" si="84"/>
        <v>139562</v>
      </c>
      <c r="K1637" s="4" t="s">
        <v>505</v>
      </c>
      <c r="L1637" s="4" t="s">
        <v>3537</v>
      </c>
      <c r="M1637" t="s">
        <v>6890</v>
      </c>
      <c r="N1637" s="16">
        <f>+VLOOKUP(D1637,[1]Sheet1!C$633:J$984,6,0)</f>
        <v>139562</v>
      </c>
      <c r="O1637" s="16">
        <f t="shared" si="83"/>
        <v>0</v>
      </c>
      <c r="P1637" s="1">
        <f>+VLOOKUP(D1637,[1]Sheet1!C$633:J$984,8,0)</f>
        <v>45635</v>
      </c>
    </row>
    <row r="1638" spans="2:16" hidden="1" x14ac:dyDescent="0.2">
      <c r="B1638" s="8">
        <v>45572</v>
      </c>
      <c r="C1638" s="4" t="s">
        <v>6098</v>
      </c>
      <c r="D1638" s="4">
        <f t="shared" si="85"/>
        <v>55281</v>
      </c>
      <c r="E1638" s="4" t="s">
        <v>5431</v>
      </c>
      <c r="F1638" s="4" t="s">
        <v>5572</v>
      </c>
      <c r="G1638" s="12">
        <v>129224</v>
      </c>
      <c r="H1638" s="11" t="s">
        <v>548</v>
      </c>
      <c r="I1638" s="12">
        <v>10338</v>
      </c>
      <c r="J1638" s="12">
        <f t="shared" si="84"/>
        <v>139562</v>
      </c>
      <c r="K1638" s="4" t="s">
        <v>505</v>
      </c>
      <c r="L1638" s="4" t="s">
        <v>3537</v>
      </c>
      <c r="M1638" t="s">
        <v>6890</v>
      </c>
      <c r="N1638" s="16">
        <f>+VLOOKUP(D1638,[1]Sheet1!C$633:J$984,6,0)</f>
        <v>139562</v>
      </c>
      <c r="O1638" s="16">
        <f t="shared" si="83"/>
        <v>0</v>
      </c>
      <c r="P1638" s="1">
        <f>+VLOOKUP(D1638,[1]Sheet1!C$633:J$984,8,0)</f>
        <v>45635</v>
      </c>
    </row>
    <row r="1639" spans="2:16" hidden="1" x14ac:dyDescent="0.2">
      <c r="B1639" s="8">
        <v>45572</v>
      </c>
      <c r="C1639" s="4" t="s">
        <v>6099</v>
      </c>
      <c r="D1639" s="4">
        <f t="shared" si="85"/>
        <v>55282</v>
      </c>
      <c r="E1639" s="4" t="s">
        <v>5431</v>
      </c>
      <c r="F1639" s="4" t="s">
        <v>3138</v>
      </c>
      <c r="G1639" s="12">
        <v>129224</v>
      </c>
      <c r="H1639" s="11" t="s">
        <v>548</v>
      </c>
      <c r="I1639" s="12">
        <v>10338</v>
      </c>
      <c r="J1639" s="12">
        <f t="shared" si="84"/>
        <v>139562</v>
      </c>
      <c r="K1639" s="4" t="s">
        <v>505</v>
      </c>
      <c r="L1639" s="4" t="s">
        <v>3537</v>
      </c>
      <c r="M1639" t="s">
        <v>6890</v>
      </c>
      <c r="N1639" s="16">
        <f>+VLOOKUP(D1639,[1]Sheet1!C$633:J$984,6,0)</f>
        <v>139562</v>
      </c>
      <c r="O1639" s="16">
        <f t="shared" si="83"/>
        <v>0</v>
      </c>
      <c r="P1639" s="1">
        <f>+VLOOKUP(D1639,[1]Sheet1!C$633:J$984,8,0)</f>
        <v>45635</v>
      </c>
    </row>
    <row r="1640" spans="2:16" hidden="1" x14ac:dyDescent="0.2">
      <c r="B1640" s="8">
        <v>45572</v>
      </c>
      <c r="C1640" s="4" t="s">
        <v>6100</v>
      </c>
      <c r="D1640" s="4">
        <f t="shared" si="85"/>
        <v>55283</v>
      </c>
      <c r="E1640" s="4" t="s">
        <v>5431</v>
      </c>
      <c r="F1640" s="4" t="s">
        <v>6405</v>
      </c>
      <c r="G1640" s="12">
        <v>129224</v>
      </c>
      <c r="H1640" s="11" t="s">
        <v>548</v>
      </c>
      <c r="I1640" s="12">
        <v>10338</v>
      </c>
      <c r="J1640" s="12">
        <f t="shared" si="84"/>
        <v>139562</v>
      </c>
      <c r="K1640" s="4" t="s">
        <v>505</v>
      </c>
      <c r="L1640" s="4" t="s">
        <v>3537</v>
      </c>
      <c r="M1640" t="s">
        <v>6890</v>
      </c>
      <c r="N1640" s="16">
        <f>+VLOOKUP(D1640,[1]Sheet1!C$633:J$984,6,0)</f>
        <v>139562</v>
      </c>
      <c r="O1640" s="16">
        <f t="shared" si="83"/>
        <v>0</v>
      </c>
      <c r="P1640" s="1">
        <f>+VLOOKUP(D1640,[1]Sheet1!C$633:J$984,8,0)</f>
        <v>45635</v>
      </c>
    </row>
    <row r="1641" spans="2:16" hidden="1" x14ac:dyDescent="0.2">
      <c r="B1641" s="8">
        <v>45572</v>
      </c>
      <c r="C1641" s="4" t="s">
        <v>6101</v>
      </c>
      <c r="D1641" s="4">
        <f t="shared" si="85"/>
        <v>55284</v>
      </c>
      <c r="E1641" s="4" t="s">
        <v>5431</v>
      </c>
      <c r="F1641" s="4" t="s">
        <v>6406</v>
      </c>
      <c r="G1641" s="12">
        <v>129224</v>
      </c>
      <c r="H1641" s="11" t="s">
        <v>548</v>
      </c>
      <c r="I1641" s="12">
        <v>10338</v>
      </c>
      <c r="J1641" s="12">
        <f t="shared" si="84"/>
        <v>139562</v>
      </c>
      <c r="K1641" s="4" t="s">
        <v>505</v>
      </c>
      <c r="L1641" s="4" t="s">
        <v>3537</v>
      </c>
      <c r="M1641" t="s">
        <v>6890</v>
      </c>
      <c r="N1641" s="16">
        <f>+VLOOKUP(D1641,[1]Sheet1!C$633:J$984,6,0)</f>
        <v>139562</v>
      </c>
      <c r="O1641" s="16">
        <f t="shared" si="83"/>
        <v>0</v>
      </c>
      <c r="P1641" s="1">
        <f>+VLOOKUP(D1641,[1]Sheet1!C$633:J$984,8,0)</f>
        <v>45635</v>
      </c>
    </row>
    <row r="1642" spans="2:16" hidden="1" x14ac:dyDescent="0.2">
      <c r="B1642" s="8">
        <v>45572</v>
      </c>
      <c r="C1642" s="4" t="s">
        <v>6102</v>
      </c>
      <c r="D1642" s="4">
        <f t="shared" si="85"/>
        <v>55285</v>
      </c>
      <c r="E1642" s="4" t="s">
        <v>5431</v>
      </c>
      <c r="F1642" s="4" t="s">
        <v>6407</v>
      </c>
      <c r="G1642" s="12">
        <v>129224</v>
      </c>
      <c r="H1642" s="11" t="s">
        <v>548</v>
      </c>
      <c r="I1642" s="12">
        <v>10338</v>
      </c>
      <c r="J1642" s="12">
        <f t="shared" si="84"/>
        <v>139562</v>
      </c>
      <c r="K1642" s="4" t="s">
        <v>505</v>
      </c>
      <c r="L1642" s="4" t="s">
        <v>3537</v>
      </c>
      <c r="M1642" t="s">
        <v>6890</v>
      </c>
      <c r="N1642" s="16">
        <f>+VLOOKUP(D1642,[1]Sheet1!C$633:J$984,6,0)</f>
        <v>139562</v>
      </c>
      <c r="O1642" s="16">
        <f t="shared" si="83"/>
        <v>0</v>
      </c>
      <c r="P1642" s="1">
        <f>+VLOOKUP(D1642,[1]Sheet1!C$633:J$984,8,0)</f>
        <v>45635</v>
      </c>
    </row>
    <row r="1643" spans="2:16" hidden="1" x14ac:dyDescent="0.2">
      <c r="B1643" s="8">
        <v>45572</v>
      </c>
      <c r="C1643" s="4" t="s">
        <v>6103</v>
      </c>
      <c r="D1643" s="4">
        <f t="shared" si="85"/>
        <v>55286</v>
      </c>
      <c r="E1643" s="4" t="s">
        <v>5431</v>
      </c>
      <c r="F1643" s="4" t="s">
        <v>6408</v>
      </c>
      <c r="G1643" s="12">
        <v>129224</v>
      </c>
      <c r="H1643" s="11" t="s">
        <v>548</v>
      </c>
      <c r="I1643" s="12">
        <v>10338</v>
      </c>
      <c r="J1643" s="12">
        <f t="shared" si="84"/>
        <v>139562</v>
      </c>
      <c r="K1643" s="4" t="s">
        <v>505</v>
      </c>
      <c r="L1643" s="4" t="s">
        <v>3537</v>
      </c>
      <c r="M1643" t="s">
        <v>6890</v>
      </c>
      <c r="N1643" s="16">
        <f>+VLOOKUP(D1643,[1]Sheet1!C$633:J$984,6,0)</f>
        <v>139562</v>
      </c>
      <c r="O1643" s="16">
        <f t="shared" si="83"/>
        <v>0</v>
      </c>
      <c r="P1643" s="1">
        <f>+VLOOKUP(D1643,[1]Sheet1!C$633:J$984,8,0)</f>
        <v>45635</v>
      </c>
    </row>
    <row r="1644" spans="2:16" hidden="1" x14ac:dyDescent="0.2">
      <c r="B1644" s="8">
        <v>45572</v>
      </c>
      <c r="C1644" s="4" t="s">
        <v>6104</v>
      </c>
      <c r="D1644" s="4">
        <f t="shared" si="85"/>
        <v>55287</v>
      </c>
      <c r="E1644" s="4" t="s">
        <v>5431</v>
      </c>
      <c r="F1644" s="4" t="s">
        <v>6409</v>
      </c>
      <c r="G1644" s="12">
        <v>129224</v>
      </c>
      <c r="H1644" s="11" t="s">
        <v>548</v>
      </c>
      <c r="I1644" s="12">
        <v>10338</v>
      </c>
      <c r="J1644" s="12">
        <f t="shared" si="84"/>
        <v>139562</v>
      </c>
      <c r="K1644" s="4" t="s">
        <v>505</v>
      </c>
      <c r="L1644" s="4" t="s">
        <v>3537</v>
      </c>
      <c r="M1644" t="s">
        <v>6890</v>
      </c>
      <c r="N1644" s="16">
        <f>+VLOOKUP(D1644,[1]Sheet1!C$633:J$984,6,0)</f>
        <v>139562</v>
      </c>
      <c r="O1644" s="16">
        <f t="shared" si="83"/>
        <v>0</v>
      </c>
      <c r="P1644" s="1">
        <f>+VLOOKUP(D1644,[1]Sheet1!C$633:J$984,8,0)</f>
        <v>45635</v>
      </c>
    </row>
    <row r="1645" spans="2:16" hidden="1" x14ac:dyDescent="0.2">
      <c r="B1645" s="8">
        <v>45572</v>
      </c>
      <c r="C1645" s="4" t="s">
        <v>6105</v>
      </c>
      <c r="D1645" s="4">
        <f t="shared" si="85"/>
        <v>55288</v>
      </c>
      <c r="E1645" s="4" t="s">
        <v>5431</v>
      </c>
      <c r="F1645" s="4" t="s">
        <v>3450</v>
      </c>
      <c r="G1645" s="12">
        <v>129224</v>
      </c>
      <c r="H1645" s="11" t="s">
        <v>548</v>
      </c>
      <c r="I1645" s="12">
        <v>10338</v>
      </c>
      <c r="J1645" s="12">
        <f t="shared" si="84"/>
        <v>139562</v>
      </c>
      <c r="K1645" s="4" t="s">
        <v>505</v>
      </c>
      <c r="L1645" s="4" t="s">
        <v>3537</v>
      </c>
      <c r="M1645" t="s">
        <v>6890</v>
      </c>
      <c r="N1645" s="16">
        <f>+VLOOKUP(D1645,[1]Sheet1!C$633:J$984,6,0)</f>
        <v>139562</v>
      </c>
      <c r="O1645" s="16">
        <f t="shared" si="83"/>
        <v>0</v>
      </c>
      <c r="P1645" s="1">
        <f>+VLOOKUP(D1645,[1]Sheet1!C$633:J$984,8,0)</f>
        <v>45635</v>
      </c>
    </row>
    <row r="1646" spans="2:16" hidden="1" x14ac:dyDescent="0.2">
      <c r="B1646" s="8">
        <v>45572</v>
      </c>
      <c r="C1646" s="4" t="s">
        <v>6106</v>
      </c>
      <c r="D1646" s="4">
        <f t="shared" si="85"/>
        <v>55289</v>
      </c>
      <c r="E1646" s="4" t="s">
        <v>5431</v>
      </c>
      <c r="F1646" s="4" t="s">
        <v>299</v>
      </c>
      <c r="G1646" s="12">
        <v>129224</v>
      </c>
      <c r="H1646" s="11" t="s">
        <v>548</v>
      </c>
      <c r="I1646" s="12">
        <v>10338</v>
      </c>
      <c r="J1646" s="12">
        <f t="shared" si="84"/>
        <v>139562</v>
      </c>
      <c r="K1646" s="4" t="s">
        <v>505</v>
      </c>
      <c r="L1646" s="4" t="s">
        <v>3537</v>
      </c>
      <c r="M1646" t="s">
        <v>6890</v>
      </c>
      <c r="N1646" s="16">
        <f>+VLOOKUP(D1646,[1]Sheet1!C$633:J$984,6,0)</f>
        <v>139562</v>
      </c>
      <c r="O1646" s="16">
        <f t="shared" si="83"/>
        <v>0</v>
      </c>
      <c r="P1646" s="1">
        <f>+VLOOKUP(D1646,[1]Sheet1!C$633:J$984,8,0)</f>
        <v>45635</v>
      </c>
    </row>
    <row r="1647" spans="2:16" hidden="1" x14ac:dyDescent="0.2">
      <c r="B1647" s="8">
        <v>45572</v>
      </c>
      <c r="C1647" s="4" t="s">
        <v>6107</v>
      </c>
      <c r="D1647" s="4">
        <f t="shared" si="85"/>
        <v>55290</v>
      </c>
      <c r="E1647" s="4" t="s">
        <v>5431</v>
      </c>
      <c r="F1647" s="4" t="s">
        <v>3392</v>
      </c>
      <c r="G1647" s="12">
        <v>129224</v>
      </c>
      <c r="H1647" s="11" t="s">
        <v>548</v>
      </c>
      <c r="I1647" s="12">
        <v>10338</v>
      </c>
      <c r="J1647" s="12">
        <f t="shared" si="84"/>
        <v>139562</v>
      </c>
      <c r="K1647" s="4" t="s">
        <v>505</v>
      </c>
      <c r="L1647" s="4" t="s">
        <v>3537</v>
      </c>
      <c r="M1647" t="s">
        <v>6890</v>
      </c>
      <c r="N1647" s="16">
        <f>+VLOOKUP(D1647,[1]Sheet1!C$633:J$984,6,0)</f>
        <v>139562</v>
      </c>
      <c r="O1647" s="16">
        <f t="shared" si="83"/>
        <v>0</v>
      </c>
      <c r="P1647" s="1">
        <f>+VLOOKUP(D1647,[1]Sheet1!C$633:J$984,8,0)</f>
        <v>45635</v>
      </c>
    </row>
    <row r="1648" spans="2:16" hidden="1" x14ac:dyDescent="0.2">
      <c r="B1648" s="8">
        <v>45572</v>
      </c>
      <c r="C1648" s="4" t="s">
        <v>6108</v>
      </c>
      <c r="D1648" s="4">
        <f t="shared" si="85"/>
        <v>55291</v>
      </c>
      <c r="E1648" s="4" t="s">
        <v>5431</v>
      </c>
      <c r="F1648" s="4" t="s">
        <v>6410</v>
      </c>
      <c r="G1648" s="12">
        <v>129224</v>
      </c>
      <c r="H1648" s="11" t="s">
        <v>548</v>
      </c>
      <c r="I1648" s="12">
        <v>10338</v>
      </c>
      <c r="J1648" s="12">
        <f t="shared" si="84"/>
        <v>139562</v>
      </c>
      <c r="K1648" s="4" t="s">
        <v>505</v>
      </c>
      <c r="L1648" s="4" t="s">
        <v>3537</v>
      </c>
      <c r="M1648" t="s">
        <v>6890</v>
      </c>
      <c r="N1648" s="16">
        <f>+VLOOKUP(D1648,[1]Sheet1!C$633:J$984,6,0)</f>
        <v>139562</v>
      </c>
      <c r="O1648" s="16">
        <f t="shared" si="83"/>
        <v>0</v>
      </c>
      <c r="P1648" s="1">
        <f>+VLOOKUP(D1648,[1]Sheet1!C$633:J$984,8,0)</f>
        <v>45635</v>
      </c>
    </row>
    <row r="1649" spans="2:16" hidden="1" x14ac:dyDescent="0.2">
      <c r="B1649" s="8">
        <v>45572</v>
      </c>
      <c r="C1649" s="4" t="s">
        <v>6109</v>
      </c>
      <c r="D1649" s="4">
        <f t="shared" si="85"/>
        <v>55292</v>
      </c>
      <c r="E1649" s="4" t="s">
        <v>5431</v>
      </c>
      <c r="F1649" s="4" t="s">
        <v>6411</v>
      </c>
      <c r="G1649" s="12">
        <v>129224</v>
      </c>
      <c r="H1649" s="11" t="s">
        <v>548</v>
      </c>
      <c r="I1649" s="12">
        <v>10338</v>
      </c>
      <c r="J1649" s="12">
        <f t="shared" si="84"/>
        <v>139562</v>
      </c>
      <c r="K1649" s="4" t="s">
        <v>505</v>
      </c>
      <c r="L1649" s="4" t="s">
        <v>3537</v>
      </c>
      <c r="M1649" t="s">
        <v>6890</v>
      </c>
      <c r="N1649" s="16">
        <f>+VLOOKUP(D1649,[1]Sheet1!C$633:J$984,6,0)</f>
        <v>139562</v>
      </c>
      <c r="O1649" s="16">
        <f t="shared" si="83"/>
        <v>0</v>
      </c>
      <c r="P1649" s="1">
        <f>+VLOOKUP(D1649,[1]Sheet1!C$633:J$984,8,0)</f>
        <v>45635</v>
      </c>
    </row>
    <row r="1650" spans="2:16" hidden="1" x14ac:dyDescent="0.2">
      <c r="B1650" s="8">
        <v>45572</v>
      </c>
      <c r="C1650" s="4" t="s">
        <v>6110</v>
      </c>
      <c r="D1650" s="4">
        <f t="shared" si="85"/>
        <v>55424</v>
      </c>
      <c r="E1650" s="4" t="s">
        <v>5431</v>
      </c>
      <c r="F1650" s="4" t="s">
        <v>6412</v>
      </c>
      <c r="G1650" s="12">
        <v>193836</v>
      </c>
      <c r="H1650" s="11" t="s">
        <v>548</v>
      </c>
      <c r="I1650" s="12">
        <v>15507</v>
      </c>
      <c r="J1650" s="12">
        <f t="shared" si="84"/>
        <v>209343</v>
      </c>
      <c r="K1650" s="4" t="s">
        <v>5649</v>
      </c>
      <c r="L1650" s="4" t="s">
        <v>5650</v>
      </c>
      <c r="M1650" t="s">
        <v>6890</v>
      </c>
      <c r="N1650" s="16">
        <f>+VLOOKUP(D1650,[1]Sheet1!C$633:J$984,6,0)</f>
        <v>209343</v>
      </c>
      <c r="O1650" s="16">
        <f t="shared" si="83"/>
        <v>0</v>
      </c>
      <c r="P1650" s="1">
        <f>+VLOOKUP(D1650,[1]Sheet1!C$633:J$984,8,0)</f>
        <v>45635</v>
      </c>
    </row>
    <row r="1651" spans="2:16" hidden="1" x14ac:dyDescent="0.2">
      <c r="B1651" s="8">
        <v>45572</v>
      </c>
      <c r="C1651" s="4" t="s">
        <v>6111</v>
      </c>
      <c r="D1651" s="4">
        <f t="shared" si="85"/>
        <v>55425</v>
      </c>
      <c r="E1651" s="4" t="s">
        <v>5431</v>
      </c>
      <c r="F1651" s="4" t="s">
        <v>6413</v>
      </c>
      <c r="G1651" s="12">
        <v>193836</v>
      </c>
      <c r="H1651" s="11" t="s">
        <v>548</v>
      </c>
      <c r="I1651" s="12">
        <v>15507</v>
      </c>
      <c r="J1651" s="12">
        <f t="shared" si="84"/>
        <v>209343</v>
      </c>
      <c r="K1651" s="4" t="s">
        <v>5649</v>
      </c>
      <c r="L1651" s="4" t="s">
        <v>5650</v>
      </c>
      <c r="M1651" t="s">
        <v>6890</v>
      </c>
      <c r="N1651" s="16">
        <f>+VLOOKUP(D1651,[1]Sheet1!C$633:J$984,6,0)</f>
        <v>209343</v>
      </c>
      <c r="O1651" s="16">
        <f t="shared" si="83"/>
        <v>0</v>
      </c>
      <c r="P1651" s="1">
        <f>+VLOOKUP(D1651,[1]Sheet1!C$633:J$984,8,0)</f>
        <v>45635</v>
      </c>
    </row>
    <row r="1652" spans="2:16" hidden="1" x14ac:dyDescent="0.2">
      <c r="B1652" s="8">
        <v>45572</v>
      </c>
      <c r="C1652" s="4" t="s">
        <v>6112</v>
      </c>
      <c r="D1652" s="4">
        <f t="shared" si="85"/>
        <v>55426</v>
      </c>
      <c r="E1652" s="4" t="s">
        <v>5431</v>
      </c>
      <c r="F1652" s="4" t="s">
        <v>5800</v>
      </c>
      <c r="G1652" s="12">
        <v>193836</v>
      </c>
      <c r="H1652" s="11" t="s">
        <v>548</v>
      </c>
      <c r="I1652" s="12">
        <v>15507</v>
      </c>
      <c r="J1652" s="12">
        <f t="shared" si="84"/>
        <v>209343</v>
      </c>
      <c r="K1652" s="4" t="s">
        <v>5649</v>
      </c>
      <c r="L1652" s="4" t="s">
        <v>5650</v>
      </c>
      <c r="M1652" t="s">
        <v>6890</v>
      </c>
      <c r="N1652" s="16">
        <f>+VLOOKUP(D1652,[1]Sheet1!C$633:J$984,6,0)</f>
        <v>209343</v>
      </c>
      <c r="O1652" s="16">
        <f t="shared" si="83"/>
        <v>0</v>
      </c>
      <c r="P1652" s="1">
        <f>+VLOOKUP(D1652,[1]Sheet1!C$633:J$984,8,0)</f>
        <v>45635</v>
      </c>
    </row>
    <row r="1653" spans="2:16" hidden="1" x14ac:dyDescent="0.2">
      <c r="B1653" s="8">
        <v>45572</v>
      </c>
      <c r="C1653" s="4" t="s">
        <v>6113</v>
      </c>
      <c r="D1653" s="4">
        <f t="shared" si="85"/>
        <v>55428</v>
      </c>
      <c r="E1653" s="4" t="s">
        <v>5431</v>
      </c>
      <c r="F1653" s="4" t="s">
        <v>6414</v>
      </c>
      <c r="G1653" s="12">
        <v>193836</v>
      </c>
      <c r="H1653" s="11" t="s">
        <v>548</v>
      </c>
      <c r="I1653" s="12">
        <v>15507</v>
      </c>
      <c r="J1653" s="12">
        <f t="shared" si="84"/>
        <v>209343</v>
      </c>
      <c r="K1653" s="4" t="s">
        <v>1643</v>
      </c>
      <c r="L1653" s="4" t="s">
        <v>2259</v>
      </c>
      <c r="M1653" t="s">
        <v>6890</v>
      </c>
      <c r="N1653" s="16">
        <f>+VLOOKUP(D1653,[1]Sheet1!C$633:J$984,6,0)</f>
        <v>209343</v>
      </c>
      <c r="O1653" s="16">
        <f t="shared" si="83"/>
        <v>0</v>
      </c>
      <c r="P1653" s="1">
        <f>+VLOOKUP(D1653,[1]Sheet1!C$633:J$984,8,0)</f>
        <v>45635</v>
      </c>
    </row>
    <row r="1654" spans="2:16" hidden="1" x14ac:dyDescent="0.2">
      <c r="B1654" s="8">
        <v>45572</v>
      </c>
      <c r="C1654" s="4" t="s">
        <v>6114</v>
      </c>
      <c r="D1654" s="4">
        <f t="shared" si="85"/>
        <v>55429</v>
      </c>
      <c r="E1654" s="4" t="s">
        <v>5431</v>
      </c>
      <c r="F1654" s="4" t="s">
        <v>4853</v>
      </c>
      <c r="G1654" s="12">
        <v>193836</v>
      </c>
      <c r="H1654" s="11" t="s">
        <v>548</v>
      </c>
      <c r="I1654" s="12">
        <v>15507</v>
      </c>
      <c r="J1654" s="12">
        <f t="shared" si="84"/>
        <v>209343</v>
      </c>
      <c r="K1654" s="4" t="s">
        <v>1643</v>
      </c>
      <c r="L1654" s="4" t="s">
        <v>2259</v>
      </c>
      <c r="M1654" t="s">
        <v>6890</v>
      </c>
      <c r="N1654" s="16">
        <f>+VLOOKUP(D1654,[1]Sheet1!C$633:J$984,6,0)</f>
        <v>209343</v>
      </c>
      <c r="O1654" s="16">
        <f t="shared" si="83"/>
        <v>0</v>
      </c>
      <c r="P1654" s="1">
        <f>+VLOOKUP(D1654,[1]Sheet1!C$633:J$984,8,0)</f>
        <v>45635</v>
      </c>
    </row>
    <row r="1655" spans="2:16" hidden="1" x14ac:dyDescent="0.2">
      <c r="B1655" s="8">
        <v>45572</v>
      </c>
      <c r="C1655" s="4" t="s">
        <v>6115</v>
      </c>
      <c r="D1655" s="4">
        <f t="shared" si="85"/>
        <v>55430</v>
      </c>
      <c r="E1655" s="4" t="s">
        <v>5431</v>
      </c>
      <c r="F1655" s="4" t="s">
        <v>6415</v>
      </c>
      <c r="G1655" s="12">
        <v>193836</v>
      </c>
      <c r="H1655" s="11" t="s">
        <v>548</v>
      </c>
      <c r="I1655" s="12">
        <v>15507</v>
      </c>
      <c r="J1655" s="12">
        <f t="shared" si="84"/>
        <v>209343</v>
      </c>
      <c r="K1655" s="4" t="s">
        <v>1643</v>
      </c>
      <c r="L1655" s="4" t="s">
        <v>2259</v>
      </c>
      <c r="M1655" t="s">
        <v>6890</v>
      </c>
      <c r="N1655" s="16">
        <f>+VLOOKUP(D1655,[1]Sheet1!C$633:J$984,6,0)</f>
        <v>209343</v>
      </c>
      <c r="O1655" s="16">
        <f t="shared" si="83"/>
        <v>0</v>
      </c>
      <c r="P1655" s="1">
        <f>+VLOOKUP(D1655,[1]Sheet1!C$633:J$984,8,0)</f>
        <v>45635</v>
      </c>
    </row>
    <row r="1656" spans="2:16" hidden="1" x14ac:dyDescent="0.2">
      <c r="B1656" s="8">
        <v>45572</v>
      </c>
      <c r="C1656" s="4" t="s">
        <v>6116</v>
      </c>
      <c r="D1656" s="4">
        <f t="shared" si="85"/>
        <v>55431</v>
      </c>
      <c r="E1656" s="4" t="s">
        <v>5431</v>
      </c>
      <c r="F1656" s="4" t="s">
        <v>6416</v>
      </c>
      <c r="G1656" s="12">
        <v>193836</v>
      </c>
      <c r="H1656" s="11" t="s">
        <v>548</v>
      </c>
      <c r="I1656" s="12">
        <v>15507</v>
      </c>
      <c r="J1656" s="12">
        <f t="shared" si="84"/>
        <v>209343</v>
      </c>
      <c r="K1656" s="4" t="s">
        <v>1128</v>
      </c>
      <c r="L1656" s="4" t="s">
        <v>1611</v>
      </c>
      <c r="M1656" t="s">
        <v>6890</v>
      </c>
      <c r="N1656" s="16">
        <f>+VLOOKUP(D1656,[1]Sheet1!C$633:J$984,6,0)</f>
        <v>209343</v>
      </c>
      <c r="O1656" s="16">
        <f t="shared" si="83"/>
        <v>0</v>
      </c>
      <c r="P1656" s="1">
        <f>+VLOOKUP(D1656,[1]Sheet1!C$633:J$984,8,0)</f>
        <v>45635</v>
      </c>
    </row>
    <row r="1657" spans="2:16" hidden="1" x14ac:dyDescent="0.2">
      <c r="B1657" s="8">
        <v>45572</v>
      </c>
      <c r="C1657" s="4" t="s">
        <v>6117</v>
      </c>
      <c r="D1657" s="4">
        <f t="shared" si="85"/>
        <v>55432</v>
      </c>
      <c r="E1657" s="4" t="s">
        <v>5431</v>
      </c>
      <c r="F1657" s="4" t="s">
        <v>5829</v>
      </c>
      <c r="G1657" s="12">
        <v>193836</v>
      </c>
      <c r="H1657" s="11" t="s">
        <v>548</v>
      </c>
      <c r="I1657" s="12">
        <v>15507</v>
      </c>
      <c r="J1657" s="12">
        <f t="shared" si="84"/>
        <v>209343</v>
      </c>
      <c r="K1657" s="4" t="s">
        <v>1128</v>
      </c>
      <c r="L1657" s="4" t="s">
        <v>1611</v>
      </c>
      <c r="M1657" t="s">
        <v>6890</v>
      </c>
      <c r="N1657" s="16">
        <f>+VLOOKUP(D1657,[1]Sheet1!C$633:J$984,6,0)</f>
        <v>209343</v>
      </c>
      <c r="O1657" s="16">
        <f t="shared" si="83"/>
        <v>0</v>
      </c>
      <c r="P1657" s="1">
        <f>+VLOOKUP(D1657,[1]Sheet1!C$633:J$984,8,0)</f>
        <v>45635</v>
      </c>
    </row>
    <row r="1658" spans="2:16" hidden="1" x14ac:dyDescent="0.2">
      <c r="B1658" s="8">
        <v>45572</v>
      </c>
      <c r="C1658" s="4" t="s">
        <v>6118</v>
      </c>
      <c r="D1658" s="4">
        <f t="shared" si="85"/>
        <v>55433</v>
      </c>
      <c r="E1658" s="4" t="s">
        <v>5431</v>
      </c>
      <c r="F1658" s="4" t="s">
        <v>6417</v>
      </c>
      <c r="G1658" s="12">
        <v>193836</v>
      </c>
      <c r="H1658" s="11" t="s">
        <v>548</v>
      </c>
      <c r="I1658" s="12">
        <v>15507</v>
      </c>
      <c r="J1658" s="12">
        <f t="shared" si="84"/>
        <v>209343</v>
      </c>
      <c r="K1658" s="4" t="s">
        <v>1128</v>
      </c>
      <c r="L1658" s="4" t="s">
        <v>1611</v>
      </c>
      <c r="M1658" t="s">
        <v>6890</v>
      </c>
      <c r="N1658" s="16">
        <f>+VLOOKUP(D1658,[1]Sheet1!C$633:J$984,6,0)</f>
        <v>209343</v>
      </c>
      <c r="O1658" s="16">
        <f t="shared" si="83"/>
        <v>0</v>
      </c>
      <c r="P1658" s="1">
        <f>+VLOOKUP(D1658,[1]Sheet1!C$633:J$984,8,0)</f>
        <v>45635</v>
      </c>
    </row>
    <row r="1659" spans="2:16" hidden="1" x14ac:dyDescent="0.2">
      <c r="B1659" s="8">
        <v>45572</v>
      </c>
      <c r="C1659" s="4" t="s">
        <v>6119</v>
      </c>
      <c r="D1659" s="4">
        <f t="shared" si="85"/>
        <v>55434</v>
      </c>
      <c r="E1659" s="4" t="s">
        <v>5431</v>
      </c>
      <c r="F1659" s="4" t="s">
        <v>6418</v>
      </c>
      <c r="G1659" s="12">
        <v>387672</v>
      </c>
      <c r="H1659" s="11" t="s">
        <v>548</v>
      </c>
      <c r="I1659" s="12">
        <v>31014</v>
      </c>
      <c r="J1659" s="12">
        <f t="shared" si="84"/>
        <v>418686</v>
      </c>
      <c r="K1659" s="4" t="s">
        <v>1585</v>
      </c>
      <c r="L1659" s="4" t="s">
        <v>4674</v>
      </c>
      <c r="M1659" t="s">
        <v>6890</v>
      </c>
      <c r="N1659" s="16">
        <f>+VLOOKUP(D1659,[1]Sheet1!C$633:J$984,6,0)</f>
        <v>418686</v>
      </c>
      <c r="O1659" s="16">
        <f t="shared" si="83"/>
        <v>0</v>
      </c>
      <c r="P1659" s="1">
        <f>+VLOOKUP(D1659,[1]Sheet1!C$633:J$984,8,0)</f>
        <v>45635</v>
      </c>
    </row>
    <row r="1660" spans="2:16" hidden="1" x14ac:dyDescent="0.2">
      <c r="B1660" s="8">
        <v>45572</v>
      </c>
      <c r="C1660" s="4" t="s">
        <v>6120</v>
      </c>
      <c r="D1660" s="4">
        <f t="shared" si="85"/>
        <v>55435</v>
      </c>
      <c r="E1660" s="4" t="s">
        <v>5431</v>
      </c>
      <c r="F1660" s="4" t="s">
        <v>6419</v>
      </c>
      <c r="G1660" s="12">
        <v>193836</v>
      </c>
      <c r="H1660" s="11" t="s">
        <v>548</v>
      </c>
      <c r="I1660" s="12">
        <v>15507</v>
      </c>
      <c r="J1660" s="12">
        <f t="shared" si="84"/>
        <v>209343</v>
      </c>
      <c r="K1660" s="4" t="s">
        <v>1585</v>
      </c>
      <c r="L1660" s="4" t="s">
        <v>4674</v>
      </c>
      <c r="M1660" t="s">
        <v>6890</v>
      </c>
      <c r="N1660" s="16">
        <f>+VLOOKUP(D1660,[1]Sheet1!C$633:J$984,6,0)</f>
        <v>209343</v>
      </c>
      <c r="O1660" s="16">
        <f t="shared" si="83"/>
        <v>0</v>
      </c>
      <c r="P1660" s="1">
        <f>+VLOOKUP(D1660,[1]Sheet1!C$633:J$984,8,0)</f>
        <v>45635</v>
      </c>
    </row>
    <row r="1661" spans="2:16" hidden="1" x14ac:dyDescent="0.2">
      <c r="B1661" s="8">
        <v>45572</v>
      </c>
      <c r="C1661" s="4" t="s">
        <v>6121</v>
      </c>
      <c r="D1661" s="4">
        <f t="shared" si="85"/>
        <v>55436</v>
      </c>
      <c r="E1661" s="4" t="s">
        <v>5431</v>
      </c>
      <c r="F1661" s="4" t="s">
        <v>6420</v>
      </c>
      <c r="G1661" s="12">
        <v>193836</v>
      </c>
      <c r="H1661" s="11" t="s">
        <v>548</v>
      </c>
      <c r="I1661" s="12">
        <v>15507</v>
      </c>
      <c r="J1661" s="12">
        <f t="shared" si="84"/>
        <v>209343</v>
      </c>
      <c r="K1661" s="4" t="s">
        <v>1585</v>
      </c>
      <c r="L1661" s="4" t="s">
        <v>4674</v>
      </c>
      <c r="M1661" t="s">
        <v>6890</v>
      </c>
      <c r="N1661" s="16">
        <f>+VLOOKUP(D1661,[1]Sheet1!C$633:J$984,6,0)</f>
        <v>209343</v>
      </c>
      <c r="O1661" s="16">
        <f t="shared" si="83"/>
        <v>0</v>
      </c>
      <c r="P1661" s="1">
        <f>+VLOOKUP(D1661,[1]Sheet1!C$633:J$984,8,0)</f>
        <v>45635</v>
      </c>
    </row>
    <row r="1662" spans="2:16" hidden="1" x14ac:dyDescent="0.2">
      <c r="B1662" s="8">
        <v>45572</v>
      </c>
      <c r="C1662" s="4" t="s">
        <v>6122</v>
      </c>
      <c r="D1662" s="4">
        <f t="shared" si="85"/>
        <v>55437</v>
      </c>
      <c r="E1662" s="4" t="s">
        <v>5431</v>
      </c>
      <c r="F1662" s="4" t="s">
        <v>6421</v>
      </c>
      <c r="G1662" s="12">
        <v>193836</v>
      </c>
      <c r="H1662" s="11" t="s">
        <v>548</v>
      </c>
      <c r="I1662" s="12">
        <v>15507</v>
      </c>
      <c r="J1662" s="12">
        <f t="shared" si="84"/>
        <v>209343</v>
      </c>
      <c r="K1662" s="4" t="s">
        <v>1585</v>
      </c>
      <c r="L1662" s="4" t="s">
        <v>4674</v>
      </c>
      <c r="M1662" t="s">
        <v>6890</v>
      </c>
      <c r="N1662" s="16">
        <f>+VLOOKUP(D1662,[1]Sheet1!C$633:J$984,6,0)</f>
        <v>209343</v>
      </c>
      <c r="O1662" s="16">
        <f t="shared" si="83"/>
        <v>0</v>
      </c>
      <c r="P1662" s="1">
        <f>+VLOOKUP(D1662,[1]Sheet1!C$633:J$984,8,0)</f>
        <v>45635</v>
      </c>
    </row>
    <row r="1663" spans="2:16" hidden="1" x14ac:dyDescent="0.2">
      <c r="B1663" s="8">
        <v>45572</v>
      </c>
      <c r="C1663" s="4" t="s">
        <v>6123</v>
      </c>
      <c r="D1663" s="4">
        <f t="shared" si="85"/>
        <v>55438</v>
      </c>
      <c r="E1663" s="4" t="s">
        <v>5431</v>
      </c>
      <c r="F1663" s="4" t="s">
        <v>6422</v>
      </c>
      <c r="G1663" s="12">
        <v>193836</v>
      </c>
      <c r="H1663" s="11" t="s">
        <v>548</v>
      </c>
      <c r="I1663" s="12">
        <v>15507</v>
      </c>
      <c r="J1663" s="12">
        <f t="shared" si="84"/>
        <v>209343</v>
      </c>
      <c r="K1663" s="4" t="s">
        <v>1585</v>
      </c>
      <c r="L1663" s="4" t="s">
        <v>4674</v>
      </c>
      <c r="M1663" t="s">
        <v>6890</v>
      </c>
      <c r="N1663" s="16">
        <f>+VLOOKUP(D1663,[1]Sheet1!C$633:J$984,6,0)</f>
        <v>209343</v>
      </c>
      <c r="O1663" s="16">
        <f t="shared" si="83"/>
        <v>0</v>
      </c>
      <c r="P1663" s="1">
        <f>+VLOOKUP(D1663,[1]Sheet1!C$633:J$984,8,0)</f>
        <v>45635</v>
      </c>
    </row>
    <row r="1664" spans="2:16" hidden="1" x14ac:dyDescent="0.2">
      <c r="B1664" s="8">
        <v>45572</v>
      </c>
      <c r="C1664" s="4" t="s">
        <v>6124</v>
      </c>
      <c r="D1664" s="4">
        <f t="shared" si="85"/>
        <v>55439</v>
      </c>
      <c r="E1664" s="4" t="s">
        <v>5431</v>
      </c>
      <c r="F1664" s="4" t="s">
        <v>6418</v>
      </c>
      <c r="G1664" s="12">
        <v>193836</v>
      </c>
      <c r="H1664" s="11" t="s">
        <v>548</v>
      </c>
      <c r="I1664" s="12">
        <v>15507</v>
      </c>
      <c r="J1664" s="12">
        <f t="shared" si="84"/>
        <v>209343</v>
      </c>
      <c r="K1664" s="4" t="s">
        <v>1585</v>
      </c>
      <c r="L1664" s="4" t="s">
        <v>4674</v>
      </c>
      <c r="M1664" t="s">
        <v>6890</v>
      </c>
      <c r="N1664" s="16">
        <f>+VLOOKUP(D1664,[1]Sheet1!C$633:J$984,6,0)</f>
        <v>209343</v>
      </c>
      <c r="O1664" s="16">
        <f t="shared" si="83"/>
        <v>0</v>
      </c>
      <c r="P1664" s="1">
        <f>+VLOOKUP(D1664,[1]Sheet1!C$633:J$984,8,0)</f>
        <v>45635</v>
      </c>
    </row>
    <row r="1665" spans="2:16" hidden="1" x14ac:dyDescent="0.2">
      <c r="B1665" s="8">
        <v>45572</v>
      </c>
      <c r="C1665" s="4" t="s">
        <v>6125</v>
      </c>
      <c r="D1665" s="4">
        <f t="shared" si="85"/>
        <v>55440</v>
      </c>
      <c r="E1665" s="4" t="s">
        <v>5431</v>
      </c>
      <c r="F1665" s="4" t="s">
        <v>6423</v>
      </c>
      <c r="G1665" s="12">
        <v>193836</v>
      </c>
      <c r="H1665" s="11" t="s">
        <v>548</v>
      </c>
      <c r="I1665" s="12">
        <v>15507</v>
      </c>
      <c r="J1665" s="12">
        <f t="shared" si="84"/>
        <v>209343</v>
      </c>
      <c r="K1665" s="4" t="s">
        <v>1585</v>
      </c>
      <c r="L1665" s="4" t="s">
        <v>4674</v>
      </c>
      <c r="M1665" t="s">
        <v>6890</v>
      </c>
      <c r="N1665" s="16">
        <f>+VLOOKUP(D1665,[1]Sheet1!C$633:J$984,6,0)</f>
        <v>209343</v>
      </c>
      <c r="O1665" s="16">
        <f t="shared" si="83"/>
        <v>0</v>
      </c>
      <c r="P1665" s="1">
        <f>+VLOOKUP(D1665,[1]Sheet1!C$633:J$984,8,0)</f>
        <v>45635</v>
      </c>
    </row>
    <row r="1666" spans="2:16" hidden="1" x14ac:dyDescent="0.2">
      <c r="B1666" s="8">
        <v>45572</v>
      </c>
      <c r="C1666" s="4" t="s">
        <v>6126</v>
      </c>
      <c r="D1666" s="4">
        <f t="shared" si="85"/>
        <v>55441</v>
      </c>
      <c r="E1666" s="4" t="s">
        <v>5431</v>
      </c>
      <c r="F1666" s="4" t="s">
        <v>6424</v>
      </c>
      <c r="G1666" s="12">
        <v>193836</v>
      </c>
      <c r="H1666" s="11" t="s">
        <v>548</v>
      </c>
      <c r="I1666" s="12">
        <v>15507</v>
      </c>
      <c r="J1666" s="12">
        <f t="shared" si="84"/>
        <v>209343</v>
      </c>
      <c r="K1666" s="4" t="s">
        <v>1585</v>
      </c>
      <c r="L1666" s="4" t="s">
        <v>4674</v>
      </c>
      <c r="M1666" t="s">
        <v>6890</v>
      </c>
      <c r="N1666" s="16">
        <f>+VLOOKUP(D1666,[1]Sheet1!C$633:J$984,6,0)</f>
        <v>209343</v>
      </c>
      <c r="O1666" s="16">
        <f t="shared" si="83"/>
        <v>0</v>
      </c>
      <c r="P1666" s="1">
        <f>+VLOOKUP(D1666,[1]Sheet1!C$633:J$984,8,0)</f>
        <v>45635</v>
      </c>
    </row>
    <row r="1667" spans="2:16" hidden="1" x14ac:dyDescent="0.2">
      <c r="B1667" s="8">
        <v>45572</v>
      </c>
      <c r="C1667" s="4" t="s">
        <v>6127</v>
      </c>
      <c r="D1667" s="4">
        <f t="shared" si="85"/>
        <v>55442</v>
      </c>
      <c r="E1667" s="4" t="s">
        <v>5431</v>
      </c>
      <c r="F1667" s="4" t="s">
        <v>6425</v>
      </c>
      <c r="G1667" s="12">
        <v>193836</v>
      </c>
      <c r="H1667" s="11" t="s">
        <v>548</v>
      </c>
      <c r="I1667" s="12">
        <v>15507</v>
      </c>
      <c r="J1667" s="12">
        <f t="shared" si="84"/>
        <v>209343</v>
      </c>
      <c r="K1667" s="4" t="s">
        <v>1585</v>
      </c>
      <c r="L1667" s="4" t="s">
        <v>4674</v>
      </c>
      <c r="M1667" t="s">
        <v>6890</v>
      </c>
      <c r="N1667" s="16">
        <f>+VLOOKUP(D1667,[1]Sheet1!C$633:J$984,6,0)</f>
        <v>209343</v>
      </c>
      <c r="O1667" s="16">
        <f t="shared" si="83"/>
        <v>0</v>
      </c>
      <c r="P1667" s="1">
        <f>+VLOOKUP(D1667,[1]Sheet1!C$633:J$984,8,0)</f>
        <v>45635</v>
      </c>
    </row>
    <row r="1668" spans="2:16" hidden="1" x14ac:dyDescent="0.2">
      <c r="B1668" s="8">
        <v>45572</v>
      </c>
      <c r="C1668" s="4" t="s">
        <v>6128</v>
      </c>
      <c r="D1668" s="4">
        <f t="shared" si="85"/>
        <v>55443</v>
      </c>
      <c r="E1668" s="4" t="s">
        <v>5431</v>
      </c>
      <c r="F1668" s="4" t="s">
        <v>6426</v>
      </c>
      <c r="G1668" s="12">
        <v>193836</v>
      </c>
      <c r="H1668" s="11" t="s">
        <v>548</v>
      </c>
      <c r="I1668" s="12">
        <v>15507</v>
      </c>
      <c r="J1668" s="12">
        <f t="shared" si="84"/>
        <v>209343</v>
      </c>
      <c r="K1668" s="4" t="s">
        <v>1585</v>
      </c>
      <c r="L1668" s="4" t="s">
        <v>4674</v>
      </c>
      <c r="M1668" t="s">
        <v>6890</v>
      </c>
      <c r="N1668" s="16">
        <f>+VLOOKUP(D1668,[1]Sheet1!C$633:J$984,6,0)</f>
        <v>209343</v>
      </c>
      <c r="O1668" s="16">
        <f t="shared" ref="O1668:O1731" si="86">+N1668-J1668</f>
        <v>0</v>
      </c>
      <c r="P1668" s="1">
        <f>+VLOOKUP(D1668,[1]Sheet1!C$633:J$984,8,0)</f>
        <v>45635</v>
      </c>
    </row>
    <row r="1669" spans="2:16" hidden="1" x14ac:dyDescent="0.2">
      <c r="B1669" s="8">
        <v>45572</v>
      </c>
      <c r="C1669" s="4" t="s">
        <v>6129</v>
      </c>
      <c r="D1669" s="4">
        <f t="shared" si="85"/>
        <v>55444</v>
      </c>
      <c r="E1669" s="4" t="s">
        <v>5431</v>
      </c>
      <c r="F1669" s="4" t="s">
        <v>5904</v>
      </c>
      <c r="G1669" s="12">
        <v>193836</v>
      </c>
      <c r="H1669" s="11" t="s">
        <v>548</v>
      </c>
      <c r="I1669" s="12">
        <v>15507</v>
      </c>
      <c r="J1669" s="12">
        <f t="shared" si="84"/>
        <v>209343</v>
      </c>
      <c r="K1669" s="4" t="s">
        <v>1585</v>
      </c>
      <c r="L1669" s="4" t="s">
        <v>4674</v>
      </c>
      <c r="M1669" t="s">
        <v>6890</v>
      </c>
      <c r="N1669" s="16">
        <f>+VLOOKUP(D1669,[1]Sheet1!C$633:J$984,6,0)</f>
        <v>209343</v>
      </c>
      <c r="O1669" s="16">
        <f t="shared" si="86"/>
        <v>0</v>
      </c>
      <c r="P1669" s="1">
        <f>+VLOOKUP(D1669,[1]Sheet1!C$633:J$984,8,0)</f>
        <v>45635</v>
      </c>
    </row>
    <row r="1670" spans="2:16" hidden="1" x14ac:dyDescent="0.2">
      <c r="B1670" s="8">
        <v>45572</v>
      </c>
      <c r="C1670" s="4" t="s">
        <v>6130</v>
      </c>
      <c r="D1670" s="4">
        <f t="shared" si="85"/>
        <v>55445</v>
      </c>
      <c r="E1670" s="4" t="s">
        <v>5431</v>
      </c>
      <c r="F1670" s="4" t="s">
        <v>6427</v>
      </c>
      <c r="G1670" s="12">
        <v>193836</v>
      </c>
      <c r="H1670" s="11" t="s">
        <v>548</v>
      </c>
      <c r="I1670" s="12">
        <v>15507</v>
      </c>
      <c r="J1670" s="12">
        <f t="shared" si="84"/>
        <v>209343</v>
      </c>
      <c r="K1670" s="4" t="s">
        <v>1585</v>
      </c>
      <c r="L1670" s="4" t="s">
        <v>4674</v>
      </c>
      <c r="M1670" t="s">
        <v>6890</v>
      </c>
      <c r="N1670" s="16">
        <f>+VLOOKUP(D1670,[1]Sheet1!C$633:J$984,6,0)</f>
        <v>209343</v>
      </c>
      <c r="O1670" s="16">
        <f t="shared" si="86"/>
        <v>0</v>
      </c>
      <c r="P1670" s="1">
        <f>+VLOOKUP(D1670,[1]Sheet1!C$633:J$984,8,0)</f>
        <v>45635</v>
      </c>
    </row>
    <row r="1671" spans="2:16" hidden="1" x14ac:dyDescent="0.2">
      <c r="B1671" s="8">
        <v>45572</v>
      </c>
      <c r="C1671" s="4" t="s">
        <v>6131</v>
      </c>
      <c r="D1671" s="4">
        <f t="shared" si="85"/>
        <v>55446</v>
      </c>
      <c r="E1671" s="4" t="s">
        <v>5431</v>
      </c>
      <c r="F1671" s="4" t="s">
        <v>6428</v>
      </c>
      <c r="G1671" s="12">
        <v>193836</v>
      </c>
      <c r="H1671" s="11" t="s">
        <v>548</v>
      </c>
      <c r="I1671" s="12">
        <v>15507</v>
      </c>
      <c r="J1671" s="12">
        <f t="shared" si="84"/>
        <v>209343</v>
      </c>
      <c r="K1671" s="4" t="s">
        <v>1585</v>
      </c>
      <c r="L1671" s="4" t="s">
        <v>4674</v>
      </c>
      <c r="M1671" t="s">
        <v>6890</v>
      </c>
      <c r="N1671" s="16">
        <f>+VLOOKUP(D1671,[1]Sheet1!C$633:J$984,6,0)</f>
        <v>209343</v>
      </c>
      <c r="O1671" s="16">
        <f t="shared" si="86"/>
        <v>0</v>
      </c>
      <c r="P1671" s="1">
        <f>+VLOOKUP(D1671,[1]Sheet1!C$633:J$984,8,0)</f>
        <v>45635</v>
      </c>
    </row>
    <row r="1672" spans="2:16" hidden="1" x14ac:dyDescent="0.2">
      <c r="B1672" s="8">
        <v>45573</v>
      </c>
      <c r="C1672" s="4" t="s">
        <v>6132</v>
      </c>
      <c r="D1672" s="4">
        <f t="shared" si="85"/>
        <v>55456</v>
      </c>
      <c r="E1672" s="4" t="s">
        <v>5431</v>
      </c>
      <c r="F1672" s="4" t="s">
        <v>6429</v>
      </c>
      <c r="G1672" s="12">
        <v>129224</v>
      </c>
      <c r="H1672" s="11" t="s">
        <v>548</v>
      </c>
      <c r="I1672" s="12">
        <v>10338</v>
      </c>
      <c r="J1672" s="12">
        <f t="shared" si="84"/>
        <v>139562</v>
      </c>
      <c r="K1672" s="4" t="s">
        <v>505</v>
      </c>
      <c r="L1672" s="4" t="s">
        <v>3537</v>
      </c>
      <c r="M1672" t="s">
        <v>6890</v>
      </c>
      <c r="N1672" s="16">
        <f>+VLOOKUP(D1672,[1]Sheet1!C$633:J$984,6,0)</f>
        <v>139562</v>
      </c>
      <c r="O1672" s="16">
        <f t="shared" si="86"/>
        <v>0</v>
      </c>
      <c r="P1672" s="1">
        <f>+VLOOKUP(D1672,[1]Sheet1!C$633:J$984,8,0)</f>
        <v>45635</v>
      </c>
    </row>
    <row r="1673" spans="2:16" hidden="1" x14ac:dyDescent="0.2">
      <c r="B1673" s="8">
        <v>45573</v>
      </c>
      <c r="C1673" s="4" t="s">
        <v>6133</v>
      </c>
      <c r="D1673" s="4">
        <f t="shared" si="85"/>
        <v>55458</v>
      </c>
      <c r="E1673" s="4" t="s">
        <v>5431</v>
      </c>
      <c r="F1673" s="4" t="s">
        <v>6430</v>
      </c>
      <c r="G1673" s="12">
        <v>129224</v>
      </c>
      <c r="H1673" s="11" t="s">
        <v>548</v>
      </c>
      <c r="I1673" s="12">
        <v>10338</v>
      </c>
      <c r="J1673" s="12">
        <f t="shared" si="84"/>
        <v>139562</v>
      </c>
      <c r="K1673" s="4" t="s">
        <v>505</v>
      </c>
      <c r="L1673" s="4" t="s">
        <v>3537</v>
      </c>
      <c r="M1673" t="s">
        <v>6890</v>
      </c>
      <c r="N1673" s="16">
        <f>+VLOOKUP(D1673,[1]Sheet1!C$633:J$984,6,0)</f>
        <v>139562</v>
      </c>
      <c r="O1673" s="16">
        <f t="shared" si="86"/>
        <v>0</v>
      </c>
      <c r="P1673" s="1">
        <f>+VLOOKUP(D1673,[1]Sheet1!C$633:J$984,8,0)</f>
        <v>45635</v>
      </c>
    </row>
    <row r="1674" spans="2:16" hidden="1" x14ac:dyDescent="0.2">
      <c r="B1674" s="8">
        <v>45573</v>
      </c>
      <c r="C1674" s="4" t="s">
        <v>6134</v>
      </c>
      <c r="D1674" s="4">
        <f t="shared" si="85"/>
        <v>55459</v>
      </c>
      <c r="E1674" s="4" t="s">
        <v>5431</v>
      </c>
      <c r="F1674" s="4" t="s">
        <v>6431</v>
      </c>
      <c r="G1674" s="12">
        <v>129224</v>
      </c>
      <c r="H1674" s="11" t="s">
        <v>548</v>
      </c>
      <c r="I1674" s="12">
        <v>10338</v>
      </c>
      <c r="J1674" s="12">
        <f t="shared" si="84"/>
        <v>139562</v>
      </c>
      <c r="K1674" s="4" t="s">
        <v>505</v>
      </c>
      <c r="L1674" s="4" t="s">
        <v>3537</v>
      </c>
      <c r="M1674" t="s">
        <v>6890</v>
      </c>
      <c r="N1674" s="16">
        <f>+VLOOKUP(D1674,[1]Sheet1!C$633:J$984,6,0)</f>
        <v>139562</v>
      </c>
      <c r="O1674" s="16">
        <f t="shared" si="86"/>
        <v>0</v>
      </c>
      <c r="P1674" s="1">
        <f>+VLOOKUP(D1674,[1]Sheet1!C$633:J$984,8,0)</f>
        <v>45635</v>
      </c>
    </row>
    <row r="1675" spans="2:16" hidden="1" x14ac:dyDescent="0.2">
      <c r="B1675" s="8">
        <v>45573</v>
      </c>
      <c r="C1675" s="4" t="s">
        <v>6135</v>
      </c>
      <c r="D1675" s="4">
        <f t="shared" si="85"/>
        <v>55460</v>
      </c>
      <c r="E1675" s="4" t="s">
        <v>5431</v>
      </c>
      <c r="F1675" s="4" t="s">
        <v>5989</v>
      </c>
      <c r="G1675" s="12">
        <v>129224</v>
      </c>
      <c r="H1675" s="11" t="s">
        <v>548</v>
      </c>
      <c r="I1675" s="12">
        <v>10338</v>
      </c>
      <c r="J1675" s="12">
        <f t="shared" si="84"/>
        <v>139562</v>
      </c>
      <c r="K1675" s="4" t="s">
        <v>505</v>
      </c>
      <c r="L1675" s="4" t="s">
        <v>3537</v>
      </c>
      <c r="M1675" t="s">
        <v>6890</v>
      </c>
      <c r="N1675" s="16">
        <f>+VLOOKUP(D1675,[1]Sheet1!C$633:J$984,6,0)</f>
        <v>139562</v>
      </c>
      <c r="O1675" s="16">
        <f t="shared" si="86"/>
        <v>0</v>
      </c>
      <c r="P1675" s="1">
        <f>+VLOOKUP(D1675,[1]Sheet1!C$633:J$984,8,0)</f>
        <v>45635</v>
      </c>
    </row>
    <row r="1676" spans="2:16" hidden="1" x14ac:dyDescent="0.2">
      <c r="B1676" s="8">
        <v>45573</v>
      </c>
      <c r="C1676" s="4" t="s">
        <v>6136</v>
      </c>
      <c r="D1676" s="4">
        <f t="shared" si="85"/>
        <v>55461</v>
      </c>
      <c r="E1676" s="4" t="s">
        <v>5431</v>
      </c>
      <c r="F1676" s="4" t="s">
        <v>4172</v>
      </c>
      <c r="G1676" s="12">
        <v>129224</v>
      </c>
      <c r="H1676" s="11" t="s">
        <v>548</v>
      </c>
      <c r="I1676" s="12">
        <v>10338</v>
      </c>
      <c r="J1676" s="12">
        <f t="shared" si="84"/>
        <v>139562</v>
      </c>
      <c r="K1676" s="4" t="s">
        <v>505</v>
      </c>
      <c r="L1676" s="4" t="s">
        <v>3537</v>
      </c>
      <c r="M1676" t="s">
        <v>6890</v>
      </c>
      <c r="N1676" s="16">
        <f>+VLOOKUP(D1676,[1]Sheet1!C$633:J$984,6,0)</f>
        <v>139562</v>
      </c>
      <c r="O1676" s="16">
        <f t="shared" si="86"/>
        <v>0</v>
      </c>
      <c r="P1676" s="1">
        <f>+VLOOKUP(D1676,[1]Sheet1!C$633:J$984,8,0)</f>
        <v>45635</v>
      </c>
    </row>
    <row r="1677" spans="2:16" hidden="1" x14ac:dyDescent="0.2">
      <c r="B1677" s="8">
        <v>45573</v>
      </c>
      <c r="C1677" s="4" t="s">
        <v>6137</v>
      </c>
      <c r="D1677" s="4">
        <f t="shared" si="85"/>
        <v>55462</v>
      </c>
      <c r="E1677" s="4" t="s">
        <v>5431</v>
      </c>
      <c r="F1677" s="4" t="s">
        <v>2547</v>
      </c>
      <c r="G1677" s="12">
        <v>129224</v>
      </c>
      <c r="H1677" s="11" t="s">
        <v>548</v>
      </c>
      <c r="I1677" s="12">
        <v>10338</v>
      </c>
      <c r="J1677" s="12">
        <f t="shared" si="84"/>
        <v>139562</v>
      </c>
      <c r="K1677" s="4" t="s">
        <v>505</v>
      </c>
      <c r="L1677" s="4" t="s">
        <v>3537</v>
      </c>
      <c r="M1677" t="s">
        <v>6890</v>
      </c>
      <c r="N1677" s="16">
        <f>+VLOOKUP(D1677,[1]Sheet1!C$633:J$984,6,0)</f>
        <v>139562</v>
      </c>
      <c r="O1677" s="16">
        <f t="shared" si="86"/>
        <v>0</v>
      </c>
      <c r="P1677" s="1">
        <f>+VLOOKUP(D1677,[1]Sheet1!C$633:J$984,8,0)</f>
        <v>45635</v>
      </c>
    </row>
    <row r="1678" spans="2:16" hidden="1" x14ac:dyDescent="0.2">
      <c r="B1678" s="8">
        <v>45573</v>
      </c>
      <c r="C1678" s="4" t="s">
        <v>6138</v>
      </c>
      <c r="D1678" s="4">
        <f t="shared" si="85"/>
        <v>55463</v>
      </c>
      <c r="E1678" s="4" t="s">
        <v>5431</v>
      </c>
      <c r="F1678" s="4" t="s">
        <v>6432</v>
      </c>
      <c r="G1678" s="12">
        <v>129224</v>
      </c>
      <c r="H1678" s="11" t="s">
        <v>548</v>
      </c>
      <c r="I1678" s="12">
        <v>10338</v>
      </c>
      <c r="J1678" s="12">
        <f t="shared" si="84"/>
        <v>139562</v>
      </c>
      <c r="K1678" s="4" t="s">
        <v>505</v>
      </c>
      <c r="L1678" s="4" t="s">
        <v>3537</v>
      </c>
      <c r="M1678" t="s">
        <v>6890</v>
      </c>
      <c r="N1678" s="16">
        <f>+VLOOKUP(D1678,[1]Sheet1!C$633:J$984,6,0)</f>
        <v>139562</v>
      </c>
      <c r="O1678" s="16">
        <f t="shared" si="86"/>
        <v>0</v>
      </c>
      <c r="P1678" s="1">
        <f>+VLOOKUP(D1678,[1]Sheet1!C$633:J$984,8,0)</f>
        <v>45635</v>
      </c>
    </row>
    <row r="1679" spans="2:16" hidden="1" x14ac:dyDescent="0.2">
      <c r="B1679" s="8">
        <v>45573</v>
      </c>
      <c r="C1679" s="4" t="s">
        <v>6139</v>
      </c>
      <c r="D1679" s="4">
        <f t="shared" si="85"/>
        <v>55485</v>
      </c>
      <c r="E1679" s="4" t="s">
        <v>5431</v>
      </c>
      <c r="F1679" s="4" t="s">
        <v>5798</v>
      </c>
      <c r="G1679" s="12">
        <v>129224</v>
      </c>
      <c r="H1679" s="11" t="s">
        <v>548</v>
      </c>
      <c r="I1679" s="12">
        <v>10338</v>
      </c>
      <c r="J1679" s="12">
        <f t="shared" si="84"/>
        <v>139562</v>
      </c>
      <c r="K1679" s="4" t="s">
        <v>505</v>
      </c>
      <c r="L1679" s="4" t="s">
        <v>3537</v>
      </c>
      <c r="M1679" t="s">
        <v>6890</v>
      </c>
      <c r="N1679" s="16">
        <f>+VLOOKUP(D1679,[1]Sheet1!C$633:J$984,6,0)</f>
        <v>139562</v>
      </c>
      <c r="O1679" s="16">
        <f t="shared" si="86"/>
        <v>0</v>
      </c>
      <c r="P1679" s="1">
        <f>+VLOOKUP(D1679,[1]Sheet1!C$633:J$984,8,0)</f>
        <v>45635</v>
      </c>
    </row>
    <row r="1680" spans="2:16" hidden="1" x14ac:dyDescent="0.2">
      <c r="B1680" s="8">
        <v>45573</v>
      </c>
      <c r="C1680" s="4" t="s">
        <v>6140</v>
      </c>
      <c r="D1680" s="4">
        <f t="shared" si="85"/>
        <v>55493</v>
      </c>
      <c r="E1680" s="4" t="s">
        <v>5431</v>
      </c>
      <c r="F1680" s="4" t="s">
        <v>5797</v>
      </c>
      <c r="G1680" s="12">
        <v>129224</v>
      </c>
      <c r="H1680" s="11" t="s">
        <v>548</v>
      </c>
      <c r="I1680" s="12">
        <v>10338</v>
      </c>
      <c r="J1680" s="12">
        <f t="shared" si="84"/>
        <v>139562</v>
      </c>
      <c r="K1680" s="4" t="s">
        <v>505</v>
      </c>
      <c r="L1680" s="4" t="s">
        <v>3537</v>
      </c>
      <c r="M1680" t="s">
        <v>6890</v>
      </c>
      <c r="N1680" s="16">
        <f>+VLOOKUP(D1680,[1]Sheet1!C$633:J$984,6,0)</f>
        <v>139562</v>
      </c>
      <c r="O1680" s="16">
        <f t="shared" si="86"/>
        <v>0</v>
      </c>
      <c r="P1680" s="1">
        <f>+VLOOKUP(D1680,[1]Sheet1!C$633:J$984,8,0)</f>
        <v>45635</v>
      </c>
    </row>
    <row r="1681" spans="2:16" hidden="1" x14ac:dyDescent="0.2">
      <c r="B1681" s="8">
        <v>45573</v>
      </c>
      <c r="C1681" s="4" t="s">
        <v>6141</v>
      </c>
      <c r="D1681" s="4">
        <f t="shared" si="85"/>
        <v>55498</v>
      </c>
      <c r="E1681" s="4" t="s">
        <v>5431</v>
      </c>
      <c r="F1681" s="4" t="s">
        <v>5821</v>
      </c>
      <c r="G1681" s="12">
        <v>315160</v>
      </c>
      <c r="H1681" s="11" t="s">
        <v>548</v>
      </c>
      <c r="I1681" s="12">
        <v>25213</v>
      </c>
      <c r="J1681" s="12">
        <f t="shared" si="84"/>
        <v>340373</v>
      </c>
      <c r="K1681" s="4" t="s">
        <v>505</v>
      </c>
      <c r="L1681" s="4" t="s">
        <v>3537</v>
      </c>
      <c r="M1681" t="s">
        <v>6890</v>
      </c>
      <c r="N1681" s="16">
        <f>+VLOOKUP(D1681,[1]Sheet1!C$633:J$984,6,0)</f>
        <v>340373</v>
      </c>
      <c r="O1681" s="16">
        <f t="shared" si="86"/>
        <v>0</v>
      </c>
      <c r="P1681" s="1">
        <f>+VLOOKUP(D1681,[1]Sheet1!C$633:J$984,8,0)</f>
        <v>45635</v>
      </c>
    </row>
    <row r="1682" spans="2:16" hidden="1" x14ac:dyDescent="0.2">
      <c r="B1682" s="8">
        <v>45573</v>
      </c>
      <c r="C1682" s="4" t="s">
        <v>6142</v>
      </c>
      <c r="D1682" s="4">
        <f t="shared" si="85"/>
        <v>55501</v>
      </c>
      <c r="E1682" s="4" t="s">
        <v>5431</v>
      </c>
      <c r="F1682" s="4" t="s">
        <v>3347</v>
      </c>
      <c r="G1682" s="12">
        <v>129224</v>
      </c>
      <c r="H1682" s="11" t="s">
        <v>548</v>
      </c>
      <c r="I1682" s="12">
        <v>10338</v>
      </c>
      <c r="J1682" s="12">
        <f t="shared" ref="J1682:J1745" si="87">+G1682+I1682</f>
        <v>139562</v>
      </c>
      <c r="K1682" s="4" t="s">
        <v>505</v>
      </c>
      <c r="L1682" s="4" t="s">
        <v>3537</v>
      </c>
      <c r="M1682" t="s">
        <v>6890</v>
      </c>
      <c r="N1682" s="16">
        <f>+VLOOKUP(D1682,[1]Sheet1!C$633:J$984,6,0)</f>
        <v>139562</v>
      </c>
      <c r="O1682" s="16">
        <f t="shared" si="86"/>
        <v>0</v>
      </c>
      <c r="P1682" s="1">
        <f>+VLOOKUP(D1682,[1]Sheet1!C$633:J$984,8,0)</f>
        <v>45635</v>
      </c>
    </row>
    <row r="1683" spans="2:16" hidden="1" x14ac:dyDescent="0.2">
      <c r="B1683" s="8">
        <v>45573</v>
      </c>
      <c r="C1683" s="4" t="s">
        <v>6143</v>
      </c>
      <c r="D1683" s="4">
        <f t="shared" ref="D1683:D1746" si="88">0+C1683</f>
        <v>55504</v>
      </c>
      <c r="E1683" s="4" t="s">
        <v>5431</v>
      </c>
      <c r="F1683" s="4" t="s">
        <v>1573</v>
      </c>
      <c r="G1683" s="12">
        <v>129224</v>
      </c>
      <c r="H1683" s="11" t="s">
        <v>548</v>
      </c>
      <c r="I1683" s="12">
        <v>10338</v>
      </c>
      <c r="J1683" s="12">
        <f t="shared" si="87"/>
        <v>139562</v>
      </c>
      <c r="K1683" s="4" t="s">
        <v>505</v>
      </c>
      <c r="L1683" s="4" t="s">
        <v>3537</v>
      </c>
      <c r="M1683" t="s">
        <v>6890</v>
      </c>
      <c r="N1683" s="16">
        <f>+VLOOKUP(D1683,[1]Sheet1!C$633:J$984,6,0)</f>
        <v>139562</v>
      </c>
      <c r="O1683" s="16">
        <f t="shared" si="86"/>
        <v>0</v>
      </c>
      <c r="P1683" s="1">
        <f>+VLOOKUP(D1683,[1]Sheet1!C$633:J$984,8,0)</f>
        <v>45635</v>
      </c>
    </row>
    <row r="1684" spans="2:16" hidden="1" x14ac:dyDescent="0.2">
      <c r="B1684" s="8">
        <v>45573</v>
      </c>
      <c r="C1684" s="4" t="s">
        <v>6144</v>
      </c>
      <c r="D1684" s="4">
        <f t="shared" si="88"/>
        <v>55507</v>
      </c>
      <c r="E1684" s="4" t="s">
        <v>5431</v>
      </c>
      <c r="F1684" s="4" t="s">
        <v>6433</v>
      </c>
      <c r="G1684" s="12">
        <v>129224</v>
      </c>
      <c r="H1684" s="11" t="s">
        <v>548</v>
      </c>
      <c r="I1684" s="12">
        <v>10338</v>
      </c>
      <c r="J1684" s="12">
        <f t="shared" si="87"/>
        <v>139562</v>
      </c>
      <c r="K1684" s="4" t="s">
        <v>505</v>
      </c>
      <c r="L1684" s="4" t="s">
        <v>3537</v>
      </c>
      <c r="M1684" t="s">
        <v>6890</v>
      </c>
      <c r="N1684" s="16">
        <f>+VLOOKUP(D1684,[1]Sheet1!C$633:J$984,6,0)</f>
        <v>139562</v>
      </c>
      <c r="O1684" s="16">
        <f t="shared" si="86"/>
        <v>0</v>
      </c>
      <c r="P1684" s="1">
        <f>+VLOOKUP(D1684,[1]Sheet1!C$633:J$984,8,0)</f>
        <v>45635</v>
      </c>
    </row>
    <row r="1685" spans="2:16" hidden="1" x14ac:dyDescent="0.2">
      <c r="B1685" s="8">
        <v>45573</v>
      </c>
      <c r="C1685" s="4" t="s">
        <v>6145</v>
      </c>
      <c r="D1685" s="4">
        <f t="shared" si="88"/>
        <v>55508</v>
      </c>
      <c r="E1685" s="4" t="s">
        <v>5431</v>
      </c>
      <c r="F1685" s="4" t="s">
        <v>5981</v>
      </c>
      <c r="G1685" s="12">
        <v>129224</v>
      </c>
      <c r="H1685" s="11" t="s">
        <v>548</v>
      </c>
      <c r="I1685" s="12">
        <v>10338</v>
      </c>
      <c r="J1685" s="12">
        <f t="shared" si="87"/>
        <v>139562</v>
      </c>
      <c r="K1685" s="4" t="s">
        <v>505</v>
      </c>
      <c r="L1685" s="4" t="s">
        <v>3537</v>
      </c>
      <c r="M1685" t="s">
        <v>6890</v>
      </c>
      <c r="N1685" s="16">
        <f>+VLOOKUP(D1685,[1]Sheet1!C$633:J$984,6,0)</f>
        <v>139562</v>
      </c>
      <c r="O1685" s="16">
        <f t="shared" si="86"/>
        <v>0</v>
      </c>
      <c r="P1685" s="1">
        <f>+VLOOKUP(D1685,[1]Sheet1!C$633:J$984,8,0)</f>
        <v>45635</v>
      </c>
    </row>
    <row r="1686" spans="2:16" hidden="1" x14ac:dyDescent="0.2">
      <c r="B1686" s="8">
        <v>45573</v>
      </c>
      <c r="C1686" s="4" t="s">
        <v>6146</v>
      </c>
      <c r="D1686" s="4">
        <f t="shared" si="88"/>
        <v>55541</v>
      </c>
      <c r="E1686" s="4" t="s">
        <v>5431</v>
      </c>
      <c r="F1686" s="4" t="s">
        <v>5892</v>
      </c>
      <c r="G1686" s="12">
        <v>129224</v>
      </c>
      <c r="H1686" s="11" t="s">
        <v>548</v>
      </c>
      <c r="I1686" s="12">
        <v>10338</v>
      </c>
      <c r="J1686" s="12">
        <f t="shared" si="87"/>
        <v>139562</v>
      </c>
      <c r="K1686" s="4" t="s">
        <v>2719</v>
      </c>
      <c r="L1686" s="4" t="s">
        <v>1445</v>
      </c>
      <c r="M1686" t="s">
        <v>6890</v>
      </c>
      <c r="N1686" s="16">
        <f>+VLOOKUP(D1686,[1]Sheet1!C$633:J$984,6,0)</f>
        <v>139562</v>
      </c>
      <c r="O1686" s="16">
        <f t="shared" si="86"/>
        <v>0</v>
      </c>
      <c r="P1686" s="1">
        <f>+VLOOKUP(D1686,[1]Sheet1!C$633:J$984,8,0)</f>
        <v>45635</v>
      </c>
    </row>
    <row r="1687" spans="2:16" hidden="1" x14ac:dyDescent="0.2">
      <c r="B1687" s="8">
        <v>45573</v>
      </c>
      <c r="C1687" s="4" t="s">
        <v>6147</v>
      </c>
      <c r="D1687" s="4">
        <f t="shared" si="88"/>
        <v>55542</v>
      </c>
      <c r="E1687" s="4" t="s">
        <v>5431</v>
      </c>
      <c r="F1687" s="4" t="s">
        <v>2808</v>
      </c>
      <c r="G1687" s="12">
        <v>129224</v>
      </c>
      <c r="H1687" s="11" t="s">
        <v>548</v>
      </c>
      <c r="I1687" s="12">
        <v>10338</v>
      </c>
      <c r="J1687" s="12">
        <f t="shared" si="87"/>
        <v>139562</v>
      </c>
      <c r="K1687" s="4" t="s">
        <v>2719</v>
      </c>
      <c r="L1687" s="4" t="s">
        <v>1445</v>
      </c>
      <c r="M1687" t="s">
        <v>6890</v>
      </c>
      <c r="N1687" s="16">
        <f>+VLOOKUP(D1687,[1]Sheet1!C$633:J$984,6,0)</f>
        <v>139562</v>
      </c>
      <c r="O1687" s="16">
        <f t="shared" si="86"/>
        <v>0</v>
      </c>
      <c r="P1687" s="1">
        <f>+VLOOKUP(D1687,[1]Sheet1!C$633:J$984,8,0)</f>
        <v>45635</v>
      </c>
    </row>
    <row r="1688" spans="2:16" hidden="1" x14ac:dyDescent="0.2">
      <c r="B1688" s="8">
        <v>45573</v>
      </c>
      <c r="C1688" s="4" t="s">
        <v>6148</v>
      </c>
      <c r="D1688" s="4">
        <f t="shared" si="88"/>
        <v>55547</v>
      </c>
      <c r="E1688" s="4" t="s">
        <v>5431</v>
      </c>
      <c r="F1688" s="4" t="s">
        <v>5645</v>
      </c>
      <c r="G1688" s="12">
        <v>129224</v>
      </c>
      <c r="H1688" s="11" t="s">
        <v>548</v>
      </c>
      <c r="I1688" s="12">
        <v>10338</v>
      </c>
      <c r="J1688" s="12">
        <f t="shared" si="87"/>
        <v>139562</v>
      </c>
      <c r="K1688" s="4" t="s">
        <v>2719</v>
      </c>
      <c r="L1688" s="4" t="s">
        <v>1445</v>
      </c>
      <c r="M1688" t="s">
        <v>6890</v>
      </c>
      <c r="N1688" s="16">
        <f>+VLOOKUP(D1688,[1]Sheet1!C$633:J$984,6,0)</f>
        <v>139562</v>
      </c>
      <c r="O1688" s="16">
        <f t="shared" si="86"/>
        <v>0</v>
      </c>
      <c r="P1688" s="1">
        <f>+VLOOKUP(D1688,[1]Sheet1!C$633:J$984,8,0)</f>
        <v>45635</v>
      </c>
    </row>
    <row r="1689" spans="2:16" hidden="1" x14ac:dyDescent="0.2">
      <c r="B1689" s="8">
        <v>45573</v>
      </c>
      <c r="C1689" s="4" t="s">
        <v>6149</v>
      </c>
      <c r="D1689" s="4">
        <f t="shared" si="88"/>
        <v>55551</v>
      </c>
      <c r="E1689" s="4" t="s">
        <v>5431</v>
      </c>
      <c r="F1689" s="4" t="s">
        <v>5493</v>
      </c>
      <c r="G1689" s="12">
        <v>129224</v>
      </c>
      <c r="H1689" s="11" t="s">
        <v>548</v>
      </c>
      <c r="I1689" s="12">
        <v>10338</v>
      </c>
      <c r="J1689" s="12">
        <f t="shared" si="87"/>
        <v>139562</v>
      </c>
      <c r="K1689" s="4" t="s">
        <v>2719</v>
      </c>
      <c r="L1689" s="4" t="s">
        <v>1445</v>
      </c>
      <c r="M1689" t="s">
        <v>6890</v>
      </c>
      <c r="N1689" s="16">
        <f>+VLOOKUP(D1689,[1]Sheet1!C$633:J$984,6,0)</f>
        <v>139562</v>
      </c>
      <c r="O1689" s="16">
        <f t="shared" si="86"/>
        <v>0</v>
      </c>
      <c r="P1689" s="1">
        <f>+VLOOKUP(D1689,[1]Sheet1!C$633:J$984,8,0)</f>
        <v>45635</v>
      </c>
    </row>
    <row r="1690" spans="2:16" hidden="1" x14ac:dyDescent="0.2">
      <c r="B1690" s="8">
        <v>45573</v>
      </c>
      <c r="C1690" s="4" t="s">
        <v>6150</v>
      </c>
      <c r="D1690" s="4">
        <f t="shared" si="88"/>
        <v>55557</v>
      </c>
      <c r="E1690" s="4" t="s">
        <v>5431</v>
      </c>
      <c r="F1690" s="4" t="s">
        <v>6434</v>
      </c>
      <c r="G1690" s="12">
        <v>129224</v>
      </c>
      <c r="H1690" s="11" t="s">
        <v>548</v>
      </c>
      <c r="I1690" s="12">
        <v>10338</v>
      </c>
      <c r="J1690" s="12">
        <f t="shared" si="87"/>
        <v>139562</v>
      </c>
      <c r="K1690" s="4" t="s">
        <v>505</v>
      </c>
      <c r="L1690" s="4" t="s">
        <v>3537</v>
      </c>
      <c r="M1690" t="s">
        <v>6890</v>
      </c>
      <c r="N1690" s="16">
        <f>+VLOOKUP(D1690,[1]Sheet1!C$633:J$984,6,0)</f>
        <v>139562</v>
      </c>
      <c r="O1690" s="16">
        <f t="shared" si="86"/>
        <v>0</v>
      </c>
      <c r="P1690" s="1">
        <f>+VLOOKUP(D1690,[1]Sheet1!C$633:J$984,8,0)</f>
        <v>45635</v>
      </c>
    </row>
    <row r="1691" spans="2:16" hidden="1" x14ac:dyDescent="0.2">
      <c r="B1691" s="8">
        <v>45573</v>
      </c>
      <c r="C1691" s="4" t="s">
        <v>6151</v>
      </c>
      <c r="D1691" s="4">
        <f t="shared" si="88"/>
        <v>55558</v>
      </c>
      <c r="E1691" s="4" t="s">
        <v>5431</v>
      </c>
      <c r="F1691" s="4" t="s">
        <v>6435</v>
      </c>
      <c r="G1691" s="12">
        <v>129224</v>
      </c>
      <c r="H1691" s="11" t="s">
        <v>548</v>
      </c>
      <c r="I1691" s="12">
        <v>10338</v>
      </c>
      <c r="J1691" s="12">
        <f t="shared" si="87"/>
        <v>139562</v>
      </c>
      <c r="K1691" s="4" t="s">
        <v>505</v>
      </c>
      <c r="L1691" s="4" t="s">
        <v>3537</v>
      </c>
      <c r="M1691" t="s">
        <v>6890</v>
      </c>
      <c r="N1691" s="16">
        <f>+VLOOKUP(D1691,[1]Sheet1!C$633:J$984,6,0)</f>
        <v>139562</v>
      </c>
      <c r="O1691" s="16">
        <f t="shared" si="86"/>
        <v>0</v>
      </c>
      <c r="P1691" s="1">
        <f>+VLOOKUP(D1691,[1]Sheet1!C$633:J$984,8,0)</f>
        <v>45635</v>
      </c>
    </row>
    <row r="1692" spans="2:16" hidden="1" x14ac:dyDescent="0.2">
      <c r="B1692" s="8">
        <v>45573</v>
      </c>
      <c r="C1692" s="4" t="s">
        <v>6152</v>
      </c>
      <c r="D1692" s="4">
        <f t="shared" si="88"/>
        <v>55559</v>
      </c>
      <c r="E1692" s="4" t="s">
        <v>5431</v>
      </c>
      <c r="F1692" s="4" t="s">
        <v>6436</v>
      </c>
      <c r="G1692" s="12">
        <v>129224</v>
      </c>
      <c r="H1692" s="11" t="s">
        <v>548</v>
      </c>
      <c r="I1692" s="12">
        <v>10338</v>
      </c>
      <c r="J1692" s="12">
        <f t="shared" si="87"/>
        <v>139562</v>
      </c>
      <c r="K1692" s="4" t="s">
        <v>505</v>
      </c>
      <c r="L1692" s="4" t="s">
        <v>3537</v>
      </c>
      <c r="M1692" t="s">
        <v>6890</v>
      </c>
      <c r="N1692" s="16">
        <f>+VLOOKUP(D1692,[1]Sheet1!C$633:J$984,6,0)</f>
        <v>139562</v>
      </c>
      <c r="O1692" s="16">
        <f t="shared" si="86"/>
        <v>0</v>
      </c>
      <c r="P1692" s="1">
        <f>+VLOOKUP(D1692,[1]Sheet1!C$633:J$984,8,0)</f>
        <v>45635</v>
      </c>
    </row>
    <row r="1693" spans="2:16" hidden="1" x14ac:dyDescent="0.2">
      <c r="B1693" s="8">
        <v>45573</v>
      </c>
      <c r="C1693" s="4" t="s">
        <v>6153</v>
      </c>
      <c r="D1693" s="4">
        <f t="shared" si="88"/>
        <v>55560</v>
      </c>
      <c r="E1693" s="4" t="s">
        <v>5431</v>
      </c>
      <c r="F1693" s="4" t="s">
        <v>6437</v>
      </c>
      <c r="G1693" s="12">
        <v>129224</v>
      </c>
      <c r="H1693" s="11" t="s">
        <v>548</v>
      </c>
      <c r="I1693" s="12">
        <v>10338</v>
      </c>
      <c r="J1693" s="12">
        <f t="shared" si="87"/>
        <v>139562</v>
      </c>
      <c r="K1693" s="4" t="s">
        <v>505</v>
      </c>
      <c r="L1693" s="4" t="s">
        <v>3537</v>
      </c>
      <c r="M1693" t="s">
        <v>6890</v>
      </c>
      <c r="N1693" s="16">
        <f>+VLOOKUP(D1693,[1]Sheet1!C$633:J$984,6,0)</f>
        <v>139562</v>
      </c>
      <c r="O1693" s="16">
        <f t="shared" si="86"/>
        <v>0</v>
      </c>
      <c r="P1693" s="1">
        <f>+VLOOKUP(D1693,[1]Sheet1!C$633:J$984,8,0)</f>
        <v>45635</v>
      </c>
    </row>
    <row r="1694" spans="2:16" hidden="1" x14ac:dyDescent="0.2">
      <c r="B1694" s="8">
        <v>45573</v>
      </c>
      <c r="C1694" s="4" t="s">
        <v>6154</v>
      </c>
      <c r="D1694" s="4">
        <f t="shared" si="88"/>
        <v>55561</v>
      </c>
      <c r="E1694" s="4" t="s">
        <v>5431</v>
      </c>
      <c r="F1694" s="4" t="s">
        <v>6438</v>
      </c>
      <c r="G1694" s="12">
        <v>129224</v>
      </c>
      <c r="H1694" s="11" t="s">
        <v>548</v>
      </c>
      <c r="I1694" s="12">
        <v>10338</v>
      </c>
      <c r="J1694" s="12">
        <f t="shared" si="87"/>
        <v>139562</v>
      </c>
      <c r="K1694" s="4" t="s">
        <v>505</v>
      </c>
      <c r="L1694" s="4" t="s">
        <v>3537</v>
      </c>
      <c r="M1694" t="s">
        <v>6890</v>
      </c>
      <c r="N1694" s="16">
        <f>+VLOOKUP(D1694,[1]Sheet1!C$633:J$984,6,0)</f>
        <v>139562</v>
      </c>
      <c r="O1694" s="16">
        <f t="shared" si="86"/>
        <v>0</v>
      </c>
      <c r="P1694" s="1">
        <f>+VLOOKUP(D1694,[1]Sheet1!C$633:J$984,8,0)</f>
        <v>45635</v>
      </c>
    </row>
    <row r="1695" spans="2:16" hidden="1" x14ac:dyDescent="0.2">
      <c r="B1695" s="8">
        <v>45573</v>
      </c>
      <c r="C1695" s="4" t="s">
        <v>6155</v>
      </c>
      <c r="D1695" s="4">
        <f t="shared" si="88"/>
        <v>55562</v>
      </c>
      <c r="E1695" s="4" t="s">
        <v>5431</v>
      </c>
      <c r="F1695" s="4" t="s">
        <v>6439</v>
      </c>
      <c r="G1695" s="12">
        <v>129224</v>
      </c>
      <c r="H1695" s="11" t="s">
        <v>548</v>
      </c>
      <c r="I1695" s="12">
        <v>10338</v>
      </c>
      <c r="J1695" s="12">
        <f t="shared" si="87"/>
        <v>139562</v>
      </c>
      <c r="K1695" s="4" t="s">
        <v>505</v>
      </c>
      <c r="L1695" s="4" t="s">
        <v>3537</v>
      </c>
      <c r="M1695" t="s">
        <v>6890</v>
      </c>
      <c r="N1695" s="16">
        <f>+VLOOKUP(D1695,[1]Sheet1!C$633:J$984,6,0)</f>
        <v>139562</v>
      </c>
      <c r="O1695" s="16">
        <f t="shared" si="86"/>
        <v>0</v>
      </c>
      <c r="P1695" s="1">
        <f>+VLOOKUP(D1695,[1]Sheet1!C$633:J$984,8,0)</f>
        <v>45635</v>
      </c>
    </row>
    <row r="1696" spans="2:16" hidden="1" x14ac:dyDescent="0.2">
      <c r="B1696" s="8">
        <v>45573</v>
      </c>
      <c r="C1696" s="4" t="s">
        <v>6156</v>
      </c>
      <c r="D1696" s="4">
        <f t="shared" si="88"/>
        <v>55563</v>
      </c>
      <c r="E1696" s="4" t="s">
        <v>5431</v>
      </c>
      <c r="F1696" s="4" t="s">
        <v>6440</v>
      </c>
      <c r="G1696" s="12">
        <v>129224</v>
      </c>
      <c r="H1696" s="11" t="s">
        <v>548</v>
      </c>
      <c r="I1696" s="12">
        <v>10338</v>
      </c>
      <c r="J1696" s="12">
        <f t="shared" si="87"/>
        <v>139562</v>
      </c>
      <c r="K1696" s="4" t="s">
        <v>505</v>
      </c>
      <c r="L1696" s="4" t="s">
        <v>3537</v>
      </c>
      <c r="M1696" t="s">
        <v>6890</v>
      </c>
      <c r="N1696" s="16">
        <f>+VLOOKUP(D1696,[1]Sheet1!C$633:J$984,6,0)</f>
        <v>139562</v>
      </c>
      <c r="O1696" s="16">
        <f t="shared" si="86"/>
        <v>0</v>
      </c>
      <c r="P1696" s="1">
        <f>+VLOOKUP(D1696,[1]Sheet1!C$633:J$984,8,0)</f>
        <v>45635</v>
      </c>
    </row>
    <row r="1697" spans="2:16" hidden="1" x14ac:dyDescent="0.2">
      <c r="B1697" s="8">
        <v>45573</v>
      </c>
      <c r="C1697" s="4" t="s">
        <v>6157</v>
      </c>
      <c r="D1697" s="4">
        <f t="shared" si="88"/>
        <v>55564</v>
      </c>
      <c r="E1697" s="4" t="s">
        <v>5431</v>
      </c>
      <c r="F1697" s="4" t="s">
        <v>6441</v>
      </c>
      <c r="G1697" s="12">
        <v>129224</v>
      </c>
      <c r="H1697" s="11" t="s">
        <v>548</v>
      </c>
      <c r="I1697" s="12">
        <v>10338</v>
      </c>
      <c r="J1697" s="12">
        <f t="shared" si="87"/>
        <v>139562</v>
      </c>
      <c r="K1697" s="4" t="s">
        <v>505</v>
      </c>
      <c r="L1697" s="4" t="s">
        <v>3537</v>
      </c>
      <c r="M1697" t="s">
        <v>6890</v>
      </c>
      <c r="N1697" s="16">
        <f>+VLOOKUP(D1697,[1]Sheet1!C$633:J$984,6,0)</f>
        <v>139562</v>
      </c>
      <c r="O1697" s="16">
        <f t="shared" si="86"/>
        <v>0</v>
      </c>
      <c r="P1697" s="1">
        <f>+VLOOKUP(D1697,[1]Sheet1!C$633:J$984,8,0)</f>
        <v>45635</v>
      </c>
    </row>
    <row r="1698" spans="2:16" hidden="1" x14ac:dyDescent="0.2">
      <c r="B1698" s="8">
        <v>45573</v>
      </c>
      <c r="C1698" s="4" t="s">
        <v>6158</v>
      </c>
      <c r="D1698" s="4">
        <f t="shared" si="88"/>
        <v>55565</v>
      </c>
      <c r="E1698" s="4" t="s">
        <v>5431</v>
      </c>
      <c r="F1698" s="4" t="s">
        <v>6442</v>
      </c>
      <c r="G1698" s="12">
        <v>129224</v>
      </c>
      <c r="H1698" s="11" t="s">
        <v>548</v>
      </c>
      <c r="I1698" s="12">
        <v>10338</v>
      </c>
      <c r="J1698" s="12">
        <f t="shared" si="87"/>
        <v>139562</v>
      </c>
      <c r="K1698" s="4" t="s">
        <v>505</v>
      </c>
      <c r="L1698" s="4" t="s">
        <v>3537</v>
      </c>
      <c r="M1698" t="s">
        <v>6890</v>
      </c>
      <c r="N1698" s="16">
        <f>+VLOOKUP(D1698,[1]Sheet1!C$633:J$984,6,0)</f>
        <v>139562</v>
      </c>
      <c r="O1698" s="16">
        <f t="shared" si="86"/>
        <v>0</v>
      </c>
      <c r="P1698" s="1">
        <f>+VLOOKUP(D1698,[1]Sheet1!C$633:J$984,8,0)</f>
        <v>45635</v>
      </c>
    </row>
    <row r="1699" spans="2:16" hidden="1" x14ac:dyDescent="0.2">
      <c r="B1699" s="8">
        <v>45573</v>
      </c>
      <c r="C1699" s="4" t="s">
        <v>6159</v>
      </c>
      <c r="D1699" s="4">
        <f t="shared" si="88"/>
        <v>55566</v>
      </c>
      <c r="E1699" s="4" t="s">
        <v>5431</v>
      </c>
      <c r="F1699" s="4" t="s">
        <v>6443</v>
      </c>
      <c r="G1699" s="12">
        <v>129224</v>
      </c>
      <c r="H1699" s="11" t="s">
        <v>548</v>
      </c>
      <c r="I1699" s="12">
        <v>10338</v>
      </c>
      <c r="J1699" s="12">
        <f t="shared" si="87"/>
        <v>139562</v>
      </c>
      <c r="K1699" s="4" t="s">
        <v>505</v>
      </c>
      <c r="L1699" s="4" t="s">
        <v>3537</v>
      </c>
      <c r="M1699" t="s">
        <v>6890</v>
      </c>
      <c r="N1699" s="16">
        <f>+VLOOKUP(D1699,[1]Sheet1!C$633:J$984,6,0)</f>
        <v>139562</v>
      </c>
      <c r="O1699" s="16">
        <f t="shared" si="86"/>
        <v>0</v>
      </c>
      <c r="P1699" s="1">
        <f>+VLOOKUP(D1699,[1]Sheet1!C$633:J$984,8,0)</f>
        <v>45635</v>
      </c>
    </row>
    <row r="1700" spans="2:16" hidden="1" x14ac:dyDescent="0.2">
      <c r="B1700" s="8">
        <v>45573</v>
      </c>
      <c r="C1700" s="4" t="s">
        <v>6160</v>
      </c>
      <c r="D1700" s="4">
        <f t="shared" si="88"/>
        <v>55567</v>
      </c>
      <c r="E1700" s="4" t="s">
        <v>5431</v>
      </c>
      <c r="F1700" s="4" t="s">
        <v>6444</v>
      </c>
      <c r="G1700" s="12">
        <v>129224</v>
      </c>
      <c r="H1700" s="11" t="s">
        <v>548</v>
      </c>
      <c r="I1700" s="12">
        <v>10338</v>
      </c>
      <c r="J1700" s="12">
        <f t="shared" si="87"/>
        <v>139562</v>
      </c>
      <c r="K1700" s="4" t="s">
        <v>505</v>
      </c>
      <c r="L1700" s="4" t="s">
        <v>3537</v>
      </c>
      <c r="M1700" t="s">
        <v>6890</v>
      </c>
      <c r="N1700" s="16">
        <f>+VLOOKUP(D1700,[1]Sheet1!C$633:J$984,6,0)</f>
        <v>139562</v>
      </c>
      <c r="O1700" s="16">
        <f t="shared" si="86"/>
        <v>0</v>
      </c>
      <c r="P1700" s="1">
        <f>+VLOOKUP(D1700,[1]Sheet1!C$633:J$984,8,0)</f>
        <v>45635</v>
      </c>
    </row>
    <row r="1701" spans="2:16" hidden="1" x14ac:dyDescent="0.2">
      <c r="B1701" s="8">
        <v>45573</v>
      </c>
      <c r="C1701" s="4" t="s">
        <v>6161</v>
      </c>
      <c r="D1701" s="4">
        <f t="shared" si="88"/>
        <v>55569</v>
      </c>
      <c r="E1701" s="4" t="s">
        <v>5431</v>
      </c>
      <c r="F1701" s="4" t="s">
        <v>6445</v>
      </c>
      <c r="G1701" s="12">
        <v>129224</v>
      </c>
      <c r="H1701" s="11" t="s">
        <v>548</v>
      </c>
      <c r="I1701" s="12">
        <v>10338</v>
      </c>
      <c r="J1701" s="12">
        <f t="shared" si="87"/>
        <v>139562</v>
      </c>
      <c r="K1701" s="4" t="s">
        <v>505</v>
      </c>
      <c r="L1701" s="4" t="s">
        <v>3537</v>
      </c>
      <c r="M1701" t="s">
        <v>6890</v>
      </c>
      <c r="N1701" s="16">
        <f>+VLOOKUP(D1701,[1]Sheet1!C$633:J$984,6,0)</f>
        <v>139562</v>
      </c>
      <c r="O1701" s="16">
        <f t="shared" si="86"/>
        <v>0</v>
      </c>
      <c r="P1701" s="1">
        <f>+VLOOKUP(D1701,[1]Sheet1!C$633:J$984,8,0)</f>
        <v>45635</v>
      </c>
    </row>
    <row r="1702" spans="2:16" hidden="1" x14ac:dyDescent="0.2">
      <c r="B1702" s="8">
        <v>45573</v>
      </c>
      <c r="C1702" s="4" t="s">
        <v>6162</v>
      </c>
      <c r="D1702" s="4">
        <f t="shared" si="88"/>
        <v>55570</v>
      </c>
      <c r="E1702" s="4" t="s">
        <v>5431</v>
      </c>
      <c r="F1702" s="4" t="s">
        <v>6446</v>
      </c>
      <c r="G1702" s="12">
        <v>129224</v>
      </c>
      <c r="H1702" s="11" t="s">
        <v>548</v>
      </c>
      <c r="I1702" s="12">
        <v>10338</v>
      </c>
      <c r="J1702" s="12">
        <f t="shared" si="87"/>
        <v>139562</v>
      </c>
      <c r="K1702" s="4" t="s">
        <v>505</v>
      </c>
      <c r="L1702" s="4" t="s">
        <v>3537</v>
      </c>
      <c r="M1702" t="s">
        <v>6890</v>
      </c>
      <c r="N1702" s="16">
        <f>+VLOOKUP(D1702,[1]Sheet1!C$633:J$984,6,0)</f>
        <v>139562</v>
      </c>
      <c r="O1702" s="16">
        <f t="shared" si="86"/>
        <v>0</v>
      </c>
      <c r="P1702" s="1">
        <f>+VLOOKUP(D1702,[1]Sheet1!C$633:J$984,8,0)</f>
        <v>45635</v>
      </c>
    </row>
    <row r="1703" spans="2:16" hidden="1" x14ac:dyDescent="0.2">
      <c r="B1703" s="8">
        <v>45573</v>
      </c>
      <c r="C1703" s="4" t="s">
        <v>6163</v>
      </c>
      <c r="D1703" s="4">
        <f t="shared" si="88"/>
        <v>55571</v>
      </c>
      <c r="E1703" s="4" t="s">
        <v>5431</v>
      </c>
      <c r="F1703" s="4" t="s">
        <v>6447</v>
      </c>
      <c r="G1703" s="12">
        <v>129224</v>
      </c>
      <c r="H1703" s="11" t="s">
        <v>548</v>
      </c>
      <c r="I1703" s="12">
        <v>10338</v>
      </c>
      <c r="J1703" s="12">
        <f t="shared" si="87"/>
        <v>139562</v>
      </c>
      <c r="K1703" s="4" t="s">
        <v>505</v>
      </c>
      <c r="L1703" s="4" t="s">
        <v>3537</v>
      </c>
      <c r="M1703" t="s">
        <v>6890</v>
      </c>
      <c r="N1703" s="16">
        <f>+VLOOKUP(D1703,[1]Sheet1!C$633:J$984,6,0)</f>
        <v>139562</v>
      </c>
      <c r="O1703" s="16">
        <f t="shared" si="86"/>
        <v>0</v>
      </c>
      <c r="P1703" s="1">
        <f>+VLOOKUP(D1703,[1]Sheet1!C$633:J$984,8,0)</f>
        <v>45635</v>
      </c>
    </row>
    <row r="1704" spans="2:16" hidden="1" x14ac:dyDescent="0.2">
      <c r="B1704" s="8">
        <v>45573</v>
      </c>
      <c r="C1704" s="4" t="s">
        <v>6164</v>
      </c>
      <c r="D1704" s="4">
        <f t="shared" si="88"/>
        <v>55572</v>
      </c>
      <c r="E1704" s="4" t="s">
        <v>5431</v>
      </c>
      <c r="F1704" s="4" t="s">
        <v>6448</v>
      </c>
      <c r="G1704" s="12">
        <v>129224</v>
      </c>
      <c r="H1704" s="11" t="s">
        <v>548</v>
      </c>
      <c r="I1704" s="12">
        <v>10338</v>
      </c>
      <c r="J1704" s="12">
        <f t="shared" si="87"/>
        <v>139562</v>
      </c>
      <c r="K1704" s="4" t="s">
        <v>505</v>
      </c>
      <c r="L1704" s="4" t="s">
        <v>3537</v>
      </c>
      <c r="M1704" t="s">
        <v>6890</v>
      </c>
      <c r="N1704" s="16">
        <f>+VLOOKUP(D1704,[1]Sheet1!C$633:J$984,6,0)</f>
        <v>139562</v>
      </c>
      <c r="O1704" s="16">
        <f t="shared" si="86"/>
        <v>0</v>
      </c>
      <c r="P1704" s="1">
        <f>+VLOOKUP(D1704,[1]Sheet1!C$633:J$984,8,0)</f>
        <v>45635</v>
      </c>
    </row>
    <row r="1705" spans="2:16" hidden="1" x14ac:dyDescent="0.2">
      <c r="B1705" s="8">
        <v>45573</v>
      </c>
      <c r="C1705" s="4" t="s">
        <v>6165</v>
      </c>
      <c r="D1705" s="4">
        <f t="shared" si="88"/>
        <v>55573</v>
      </c>
      <c r="E1705" s="4" t="s">
        <v>5431</v>
      </c>
      <c r="F1705" s="4" t="s">
        <v>589</v>
      </c>
      <c r="G1705" s="12">
        <v>129224</v>
      </c>
      <c r="H1705" s="11" t="s">
        <v>548</v>
      </c>
      <c r="I1705" s="12">
        <v>10338</v>
      </c>
      <c r="J1705" s="12">
        <f t="shared" si="87"/>
        <v>139562</v>
      </c>
      <c r="K1705" s="4" t="s">
        <v>505</v>
      </c>
      <c r="L1705" s="4" t="s">
        <v>3537</v>
      </c>
      <c r="M1705" t="s">
        <v>6890</v>
      </c>
      <c r="N1705" s="16">
        <f>+VLOOKUP(D1705,[1]Sheet1!C$633:J$984,6,0)</f>
        <v>139562</v>
      </c>
      <c r="O1705" s="16">
        <f t="shared" si="86"/>
        <v>0</v>
      </c>
      <c r="P1705" s="1">
        <f>+VLOOKUP(D1705,[1]Sheet1!C$633:J$984,8,0)</f>
        <v>45635</v>
      </c>
    </row>
    <row r="1706" spans="2:16" hidden="1" x14ac:dyDescent="0.2">
      <c r="B1706" s="8">
        <v>45573</v>
      </c>
      <c r="C1706" s="4" t="s">
        <v>6166</v>
      </c>
      <c r="D1706" s="4">
        <f t="shared" si="88"/>
        <v>55575</v>
      </c>
      <c r="E1706" s="4" t="s">
        <v>5431</v>
      </c>
      <c r="F1706" s="4" t="s">
        <v>5181</v>
      </c>
      <c r="G1706" s="12">
        <v>129224</v>
      </c>
      <c r="H1706" s="11" t="s">
        <v>548</v>
      </c>
      <c r="I1706" s="12">
        <v>10338</v>
      </c>
      <c r="J1706" s="12">
        <f t="shared" si="87"/>
        <v>139562</v>
      </c>
      <c r="K1706" s="4" t="s">
        <v>505</v>
      </c>
      <c r="L1706" s="4" t="s">
        <v>3537</v>
      </c>
      <c r="M1706" t="s">
        <v>6890</v>
      </c>
      <c r="N1706" s="16">
        <f>+VLOOKUP(D1706,[1]Sheet1!C$633:J$984,6,0)</f>
        <v>139562</v>
      </c>
      <c r="O1706" s="16">
        <f t="shared" si="86"/>
        <v>0</v>
      </c>
      <c r="P1706" s="1">
        <f>+VLOOKUP(D1706,[1]Sheet1!C$633:J$984,8,0)</f>
        <v>45635</v>
      </c>
    </row>
    <row r="1707" spans="2:16" hidden="1" x14ac:dyDescent="0.2">
      <c r="B1707" s="8">
        <v>45573</v>
      </c>
      <c r="C1707" s="4" t="s">
        <v>6167</v>
      </c>
      <c r="D1707" s="4">
        <f t="shared" si="88"/>
        <v>55576</v>
      </c>
      <c r="E1707" s="4" t="s">
        <v>5431</v>
      </c>
      <c r="F1707" s="4" t="s">
        <v>6449</v>
      </c>
      <c r="G1707" s="12">
        <v>129224</v>
      </c>
      <c r="H1707" s="11" t="s">
        <v>548</v>
      </c>
      <c r="I1707" s="12">
        <v>10338</v>
      </c>
      <c r="J1707" s="12">
        <f t="shared" si="87"/>
        <v>139562</v>
      </c>
      <c r="K1707" s="4" t="s">
        <v>505</v>
      </c>
      <c r="L1707" s="4" t="s">
        <v>3537</v>
      </c>
      <c r="M1707" t="s">
        <v>6890</v>
      </c>
      <c r="N1707" s="16">
        <f>+VLOOKUP(D1707,[1]Sheet1!C$633:J$984,6,0)</f>
        <v>139562</v>
      </c>
      <c r="O1707" s="16">
        <f t="shared" si="86"/>
        <v>0</v>
      </c>
      <c r="P1707" s="1">
        <f>+VLOOKUP(D1707,[1]Sheet1!C$633:J$984,8,0)</f>
        <v>45635</v>
      </c>
    </row>
    <row r="1708" spans="2:16" hidden="1" x14ac:dyDescent="0.2">
      <c r="B1708" s="8">
        <v>45573</v>
      </c>
      <c r="C1708" s="4" t="s">
        <v>6168</v>
      </c>
      <c r="D1708" s="4">
        <f t="shared" si="88"/>
        <v>55584</v>
      </c>
      <c r="E1708" s="4" t="s">
        <v>5431</v>
      </c>
      <c r="F1708" s="4" t="s">
        <v>3352</v>
      </c>
      <c r="G1708" s="12">
        <v>129224</v>
      </c>
      <c r="H1708" s="11" t="s">
        <v>548</v>
      </c>
      <c r="I1708" s="12">
        <v>10338</v>
      </c>
      <c r="J1708" s="12">
        <f t="shared" si="87"/>
        <v>139562</v>
      </c>
      <c r="K1708" s="4" t="s">
        <v>505</v>
      </c>
      <c r="L1708" s="4" t="s">
        <v>3537</v>
      </c>
      <c r="M1708" t="s">
        <v>6890</v>
      </c>
      <c r="N1708" s="16">
        <f>+VLOOKUP(D1708,[1]Sheet1!C$633:J$984,6,0)</f>
        <v>139562</v>
      </c>
      <c r="O1708" s="16">
        <f t="shared" si="86"/>
        <v>0</v>
      </c>
      <c r="P1708" s="1">
        <f>+VLOOKUP(D1708,[1]Sheet1!C$633:J$984,8,0)</f>
        <v>45635</v>
      </c>
    </row>
    <row r="1709" spans="2:16" hidden="1" x14ac:dyDescent="0.2">
      <c r="B1709" s="8">
        <v>45573</v>
      </c>
      <c r="C1709" s="4" t="s">
        <v>6169</v>
      </c>
      <c r="D1709" s="4">
        <f t="shared" si="88"/>
        <v>55585</v>
      </c>
      <c r="E1709" s="4" t="s">
        <v>5431</v>
      </c>
      <c r="F1709" s="4" t="s">
        <v>5810</v>
      </c>
      <c r="G1709" s="12">
        <v>129224</v>
      </c>
      <c r="H1709" s="11" t="s">
        <v>548</v>
      </c>
      <c r="I1709" s="12">
        <v>10338</v>
      </c>
      <c r="J1709" s="12">
        <f t="shared" si="87"/>
        <v>139562</v>
      </c>
      <c r="K1709" s="4" t="s">
        <v>505</v>
      </c>
      <c r="L1709" s="4" t="s">
        <v>3537</v>
      </c>
      <c r="M1709" t="s">
        <v>6890</v>
      </c>
      <c r="N1709" s="16">
        <f>+VLOOKUP(D1709,[1]Sheet1!C$633:J$984,6,0)</f>
        <v>139562</v>
      </c>
      <c r="O1709" s="16">
        <f t="shared" si="86"/>
        <v>0</v>
      </c>
      <c r="P1709" s="1">
        <f>+VLOOKUP(D1709,[1]Sheet1!C$633:J$984,8,0)</f>
        <v>45635</v>
      </c>
    </row>
    <row r="1710" spans="2:16" hidden="1" x14ac:dyDescent="0.2">
      <c r="B1710" s="8">
        <v>45573</v>
      </c>
      <c r="C1710" s="4" t="s">
        <v>6170</v>
      </c>
      <c r="D1710" s="4">
        <f t="shared" si="88"/>
        <v>55586</v>
      </c>
      <c r="E1710" s="4" t="s">
        <v>5431</v>
      </c>
      <c r="F1710" s="4" t="s">
        <v>5801</v>
      </c>
      <c r="G1710" s="12">
        <v>129224</v>
      </c>
      <c r="H1710" s="11" t="s">
        <v>548</v>
      </c>
      <c r="I1710" s="12">
        <v>10338</v>
      </c>
      <c r="J1710" s="12">
        <f t="shared" si="87"/>
        <v>139562</v>
      </c>
      <c r="K1710" s="4" t="s">
        <v>505</v>
      </c>
      <c r="L1710" s="4" t="s">
        <v>3537</v>
      </c>
      <c r="M1710" t="s">
        <v>6890</v>
      </c>
      <c r="N1710" s="16">
        <f>+VLOOKUP(D1710,[1]Sheet1!C$633:J$984,6,0)</f>
        <v>139562</v>
      </c>
      <c r="O1710" s="16">
        <f t="shared" si="86"/>
        <v>0</v>
      </c>
      <c r="P1710" s="1">
        <f>+VLOOKUP(D1710,[1]Sheet1!C$633:J$984,8,0)</f>
        <v>45635</v>
      </c>
    </row>
    <row r="1711" spans="2:16" hidden="1" x14ac:dyDescent="0.2">
      <c r="B1711" s="8">
        <v>45573</v>
      </c>
      <c r="C1711" s="4" t="s">
        <v>6171</v>
      </c>
      <c r="D1711" s="4">
        <f t="shared" si="88"/>
        <v>55587</v>
      </c>
      <c r="E1711" s="4" t="s">
        <v>5431</v>
      </c>
      <c r="F1711" s="4" t="s">
        <v>6450</v>
      </c>
      <c r="G1711" s="12">
        <v>129224</v>
      </c>
      <c r="H1711" s="11" t="s">
        <v>548</v>
      </c>
      <c r="I1711" s="12">
        <v>10338</v>
      </c>
      <c r="J1711" s="12">
        <f t="shared" si="87"/>
        <v>139562</v>
      </c>
      <c r="K1711" s="4" t="s">
        <v>505</v>
      </c>
      <c r="L1711" s="4" t="s">
        <v>3537</v>
      </c>
      <c r="M1711" t="s">
        <v>6890</v>
      </c>
      <c r="N1711" s="16">
        <f>+VLOOKUP(D1711,[1]Sheet1!C$633:J$984,6,0)</f>
        <v>139562</v>
      </c>
      <c r="O1711" s="16">
        <f t="shared" si="86"/>
        <v>0</v>
      </c>
      <c r="P1711" s="1">
        <f>+VLOOKUP(D1711,[1]Sheet1!C$633:J$984,8,0)</f>
        <v>45635</v>
      </c>
    </row>
    <row r="1712" spans="2:16" hidden="1" x14ac:dyDescent="0.2">
      <c r="B1712" s="8">
        <v>45573</v>
      </c>
      <c r="C1712" s="4" t="s">
        <v>6172</v>
      </c>
      <c r="D1712" s="4">
        <f t="shared" si="88"/>
        <v>55588</v>
      </c>
      <c r="E1712" s="4" t="s">
        <v>5431</v>
      </c>
      <c r="F1712" s="4" t="s">
        <v>2888</v>
      </c>
      <c r="G1712" s="12">
        <v>129224</v>
      </c>
      <c r="H1712" s="11" t="s">
        <v>548</v>
      </c>
      <c r="I1712" s="12">
        <v>10338</v>
      </c>
      <c r="J1712" s="12">
        <f t="shared" si="87"/>
        <v>139562</v>
      </c>
      <c r="K1712" s="4" t="s">
        <v>505</v>
      </c>
      <c r="L1712" s="4" t="s">
        <v>3537</v>
      </c>
      <c r="M1712" t="s">
        <v>6890</v>
      </c>
      <c r="N1712" s="16">
        <f>+VLOOKUP(D1712,[1]Sheet1!C$633:J$984,6,0)</f>
        <v>139562</v>
      </c>
      <c r="O1712" s="16">
        <f t="shared" si="86"/>
        <v>0</v>
      </c>
      <c r="P1712" s="1">
        <f>+VLOOKUP(D1712,[1]Sheet1!C$633:J$984,8,0)</f>
        <v>45635</v>
      </c>
    </row>
    <row r="1713" spans="2:16" hidden="1" x14ac:dyDescent="0.2">
      <c r="B1713" s="8">
        <v>45573</v>
      </c>
      <c r="C1713" s="4" t="s">
        <v>6173</v>
      </c>
      <c r="D1713" s="4">
        <f t="shared" si="88"/>
        <v>55590</v>
      </c>
      <c r="E1713" s="4" t="s">
        <v>5431</v>
      </c>
      <c r="F1713" s="4" t="s">
        <v>5542</v>
      </c>
      <c r="G1713" s="12">
        <v>129224</v>
      </c>
      <c r="H1713" s="11" t="s">
        <v>548</v>
      </c>
      <c r="I1713" s="12">
        <v>10338</v>
      </c>
      <c r="J1713" s="12">
        <f t="shared" si="87"/>
        <v>139562</v>
      </c>
      <c r="K1713" s="4" t="s">
        <v>505</v>
      </c>
      <c r="L1713" s="4" t="s">
        <v>3537</v>
      </c>
      <c r="M1713" t="s">
        <v>6890</v>
      </c>
      <c r="N1713" s="16">
        <f>+VLOOKUP(D1713,[1]Sheet1!C$633:J$984,6,0)</f>
        <v>139562</v>
      </c>
      <c r="O1713" s="16">
        <f t="shared" si="86"/>
        <v>0</v>
      </c>
      <c r="P1713" s="1">
        <f>+VLOOKUP(D1713,[1]Sheet1!C$633:J$984,8,0)</f>
        <v>45635</v>
      </c>
    </row>
    <row r="1714" spans="2:16" hidden="1" x14ac:dyDescent="0.2">
      <c r="B1714" s="8">
        <v>45573</v>
      </c>
      <c r="C1714" s="4" t="s">
        <v>6174</v>
      </c>
      <c r="D1714" s="4">
        <f t="shared" si="88"/>
        <v>55591</v>
      </c>
      <c r="E1714" s="4" t="s">
        <v>5431</v>
      </c>
      <c r="F1714" s="4" t="s">
        <v>6451</v>
      </c>
      <c r="G1714" s="12">
        <v>129224</v>
      </c>
      <c r="H1714" s="11" t="s">
        <v>548</v>
      </c>
      <c r="I1714" s="12">
        <v>10338</v>
      </c>
      <c r="J1714" s="12">
        <f t="shared" si="87"/>
        <v>139562</v>
      </c>
      <c r="K1714" s="4" t="s">
        <v>505</v>
      </c>
      <c r="L1714" s="4" t="s">
        <v>3537</v>
      </c>
      <c r="M1714" t="s">
        <v>6890</v>
      </c>
      <c r="N1714" s="16">
        <f>+VLOOKUP(D1714,[1]Sheet1!C$633:J$984,6,0)</f>
        <v>139562</v>
      </c>
      <c r="O1714" s="16">
        <f t="shared" si="86"/>
        <v>0</v>
      </c>
      <c r="P1714" s="1">
        <f>+VLOOKUP(D1714,[1]Sheet1!C$633:J$984,8,0)</f>
        <v>45635</v>
      </c>
    </row>
    <row r="1715" spans="2:16" hidden="1" x14ac:dyDescent="0.2">
      <c r="B1715" s="8">
        <v>45573</v>
      </c>
      <c r="C1715" s="4" t="s">
        <v>6175</v>
      </c>
      <c r="D1715" s="4">
        <f t="shared" si="88"/>
        <v>55592</v>
      </c>
      <c r="E1715" s="4" t="s">
        <v>5431</v>
      </c>
      <c r="F1715" s="4" t="s">
        <v>6452</v>
      </c>
      <c r="G1715" s="12">
        <v>129224</v>
      </c>
      <c r="H1715" s="11" t="s">
        <v>548</v>
      </c>
      <c r="I1715" s="12">
        <v>10338</v>
      </c>
      <c r="J1715" s="12">
        <f t="shared" si="87"/>
        <v>139562</v>
      </c>
      <c r="K1715" s="4" t="s">
        <v>505</v>
      </c>
      <c r="L1715" s="4" t="s">
        <v>3537</v>
      </c>
      <c r="M1715" t="s">
        <v>6890</v>
      </c>
      <c r="N1715" s="16">
        <f>+VLOOKUP(D1715,[1]Sheet1!C$633:J$984,6,0)</f>
        <v>139562</v>
      </c>
      <c r="O1715" s="16">
        <f t="shared" si="86"/>
        <v>0</v>
      </c>
      <c r="P1715" s="1">
        <f>+VLOOKUP(D1715,[1]Sheet1!C$633:J$984,8,0)</f>
        <v>45635</v>
      </c>
    </row>
    <row r="1716" spans="2:16" hidden="1" x14ac:dyDescent="0.2">
      <c r="B1716" s="8">
        <v>45573</v>
      </c>
      <c r="C1716" s="4" t="s">
        <v>6176</v>
      </c>
      <c r="D1716" s="4">
        <f t="shared" si="88"/>
        <v>55593</v>
      </c>
      <c r="E1716" s="4" t="s">
        <v>5431</v>
      </c>
      <c r="F1716" s="4" t="s">
        <v>2635</v>
      </c>
      <c r="G1716" s="12">
        <v>129224</v>
      </c>
      <c r="H1716" s="11" t="s">
        <v>548</v>
      </c>
      <c r="I1716" s="12">
        <v>10338</v>
      </c>
      <c r="J1716" s="12">
        <f t="shared" si="87"/>
        <v>139562</v>
      </c>
      <c r="K1716" s="4" t="s">
        <v>505</v>
      </c>
      <c r="L1716" s="4" t="s">
        <v>3537</v>
      </c>
      <c r="M1716" t="s">
        <v>6890</v>
      </c>
      <c r="N1716" s="16">
        <f>+VLOOKUP(D1716,[1]Sheet1!C$633:J$984,6,0)</f>
        <v>139562</v>
      </c>
      <c r="O1716" s="16">
        <f t="shared" si="86"/>
        <v>0</v>
      </c>
      <c r="P1716" s="1">
        <f>+VLOOKUP(D1716,[1]Sheet1!C$633:J$984,8,0)</f>
        <v>45635</v>
      </c>
    </row>
    <row r="1717" spans="2:16" hidden="1" x14ac:dyDescent="0.2">
      <c r="B1717" s="8">
        <v>45573</v>
      </c>
      <c r="C1717" s="4" t="s">
        <v>6177</v>
      </c>
      <c r="D1717" s="4">
        <f t="shared" si="88"/>
        <v>55594</v>
      </c>
      <c r="E1717" s="4" t="s">
        <v>5431</v>
      </c>
      <c r="F1717" s="4" t="s">
        <v>5449</v>
      </c>
      <c r="G1717" s="12">
        <v>129224</v>
      </c>
      <c r="H1717" s="11" t="s">
        <v>548</v>
      </c>
      <c r="I1717" s="12">
        <v>10338</v>
      </c>
      <c r="J1717" s="12">
        <f t="shared" si="87"/>
        <v>139562</v>
      </c>
      <c r="K1717" s="4" t="s">
        <v>505</v>
      </c>
      <c r="L1717" s="4" t="s">
        <v>3537</v>
      </c>
      <c r="M1717" t="s">
        <v>6890</v>
      </c>
      <c r="N1717" s="16">
        <f>+VLOOKUP(D1717,[1]Sheet1!C$633:J$984,6,0)</f>
        <v>139562</v>
      </c>
      <c r="O1717" s="16">
        <f t="shared" si="86"/>
        <v>0</v>
      </c>
      <c r="P1717" s="1">
        <f>+VLOOKUP(D1717,[1]Sheet1!C$633:J$984,8,0)</f>
        <v>45635</v>
      </c>
    </row>
    <row r="1718" spans="2:16" hidden="1" x14ac:dyDescent="0.2">
      <c r="B1718" s="8">
        <v>45573</v>
      </c>
      <c r="C1718" s="4" t="s">
        <v>6178</v>
      </c>
      <c r="D1718" s="4">
        <f t="shared" si="88"/>
        <v>55595</v>
      </c>
      <c r="E1718" s="4" t="s">
        <v>5431</v>
      </c>
      <c r="F1718" s="4" t="s">
        <v>6453</v>
      </c>
      <c r="G1718" s="12">
        <v>129224</v>
      </c>
      <c r="H1718" s="11" t="s">
        <v>548</v>
      </c>
      <c r="I1718" s="12">
        <v>10338</v>
      </c>
      <c r="J1718" s="12">
        <f t="shared" si="87"/>
        <v>139562</v>
      </c>
      <c r="K1718" s="4" t="s">
        <v>505</v>
      </c>
      <c r="L1718" s="4" t="s">
        <v>3537</v>
      </c>
      <c r="M1718" t="s">
        <v>6890</v>
      </c>
      <c r="N1718" s="16">
        <f>+VLOOKUP(D1718,[1]Sheet1!C$633:J$984,6,0)</f>
        <v>139562</v>
      </c>
      <c r="O1718" s="16">
        <f t="shared" si="86"/>
        <v>0</v>
      </c>
      <c r="P1718" s="1">
        <f>+VLOOKUP(D1718,[1]Sheet1!C$633:J$984,8,0)</f>
        <v>45635</v>
      </c>
    </row>
    <row r="1719" spans="2:16" hidden="1" x14ac:dyDescent="0.2">
      <c r="B1719" s="8">
        <v>45573</v>
      </c>
      <c r="C1719" s="4" t="s">
        <v>6179</v>
      </c>
      <c r="D1719" s="4">
        <f t="shared" si="88"/>
        <v>55596</v>
      </c>
      <c r="E1719" s="4" t="s">
        <v>5431</v>
      </c>
      <c r="F1719" s="4" t="s">
        <v>4703</v>
      </c>
      <c r="G1719" s="12">
        <v>129224</v>
      </c>
      <c r="H1719" s="11" t="s">
        <v>548</v>
      </c>
      <c r="I1719" s="12">
        <v>10338</v>
      </c>
      <c r="J1719" s="12">
        <f t="shared" si="87"/>
        <v>139562</v>
      </c>
      <c r="K1719" s="4" t="s">
        <v>505</v>
      </c>
      <c r="L1719" s="4" t="s">
        <v>3537</v>
      </c>
      <c r="M1719" t="s">
        <v>6890</v>
      </c>
      <c r="N1719" s="16">
        <f>+VLOOKUP(D1719,[1]Sheet1!C$633:J$984,6,0)</f>
        <v>139562</v>
      </c>
      <c r="O1719" s="16">
        <f t="shared" si="86"/>
        <v>0</v>
      </c>
      <c r="P1719" s="1">
        <f>+VLOOKUP(D1719,[1]Sheet1!C$633:J$984,8,0)</f>
        <v>45635</v>
      </c>
    </row>
    <row r="1720" spans="2:16" hidden="1" x14ac:dyDescent="0.2">
      <c r="B1720" s="8">
        <v>45573</v>
      </c>
      <c r="C1720" s="4" t="s">
        <v>6180</v>
      </c>
      <c r="D1720" s="4">
        <f t="shared" si="88"/>
        <v>55597</v>
      </c>
      <c r="E1720" s="4" t="s">
        <v>5431</v>
      </c>
      <c r="F1720" s="4" t="s">
        <v>6454</v>
      </c>
      <c r="G1720" s="12">
        <v>129224</v>
      </c>
      <c r="H1720" s="11" t="s">
        <v>548</v>
      </c>
      <c r="I1720" s="12">
        <v>10338</v>
      </c>
      <c r="J1720" s="12">
        <f t="shared" si="87"/>
        <v>139562</v>
      </c>
      <c r="K1720" s="4" t="s">
        <v>505</v>
      </c>
      <c r="L1720" s="4" t="s">
        <v>3537</v>
      </c>
      <c r="M1720" t="s">
        <v>6890</v>
      </c>
      <c r="N1720" s="16">
        <f>+VLOOKUP(D1720,[1]Sheet1!C$633:J$984,6,0)</f>
        <v>139562</v>
      </c>
      <c r="O1720" s="16">
        <f t="shared" si="86"/>
        <v>0</v>
      </c>
      <c r="P1720" s="1">
        <f>+VLOOKUP(D1720,[1]Sheet1!C$633:J$984,8,0)</f>
        <v>45635</v>
      </c>
    </row>
    <row r="1721" spans="2:16" hidden="1" x14ac:dyDescent="0.2">
      <c r="B1721" s="8">
        <v>45573</v>
      </c>
      <c r="C1721" s="4" t="s">
        <v>6181</v>
      </c>
      <c r="D1721" s="4">
        <f t="shared" si="88"/>
        <v>55598</v>
      </c>
      <c r="E1721" s="4" t="s">
        <v>5431</v>
      </c>
      <c r="F1721" s="4" t="s">
        <v>6455</v>
      </c>
      <c r="G1721" s="12">
        <v>129224</v>
      </c>
      <c r="H1721" s="11" t="s">
        <v>548</v>
      </c>
      <c r="I1721" s="12">
        <v>10338</v>
      </c>
      <c r="J1721" s="12">
        <f t="shared" si="87"/>
        <v>139562</v>
      </c>
      <c r="K1721" s="4" t="s">
        <v>505</v>
      </c>
      <c r="L1721" s="4" t="s">
        <v>3537</v>
      </c>
      <c r="M1721" t="s">
        <v>6890</v>
      </c>
      <c r="N1721" s="16">
        <f>+VLOOKUP(D1721,[1]Sheet1!C$633:J$984,6,0)</f>
        <v>139562</v>
      </c>
      <c r="O1721" s="16">
        <f t="shared" si="86"/>
        <v>0</v>
      </c>
      <c r="P1721" s="1">
        <f>+VLOOKUP(D1721,[1]Sheet1!C$633:J$984,8,0)</f>
        <v>45635</v>
      </c>
    </row>
    <row r="1722" spans="2:16" hidden="1" x14ac:dyDescent="0.2">
      <c r="B1722" s="8">
        <v>45573</v>
      </c>
      <c r="C1722" s="4" t="s">
        <v>6182</v>
      </c>
      <c r="D1722" s="4">
        <f t="shared" si="88"/>
        <v>55599</v>
      </c>
      <c r="E1722" s="4" t="s">
        <v>5431</v>
      </c>
      <c r="F1722" s="4" t="s">
        <v>6456</v>
      </c>
      <c r="G1722" s="12">
        <v>129224</v>
      </c>
      <c r="H1722" s="11" t="s">
        <v>548</v>
      </c>
      <c r="I1722" s="12">
        <v>10338</v>
      </c>
      <c r="J1722" s="12">
        <f t="shared" si="87"/>
        <v>139562</v>
      </c>
      <c r="K1722" s="4" t="s">
        <v>505</v>
      </c>
      <c r="L1722" s="4" t="s">
        <v>3537</v>
      </c>
      <c r="M1722" t="s">
        <v>6890</v>
      </c>
      <c r="N1722" s="16">
        <f>+VLOOKUP(D1722,[1]Sheet1!C$633:J$984,6,0)</f>
        <v>139562</v>
      </c>
      <c r="O1722" s="16">
        <f t="shared" si="86"/>
        <v>0</v>
      </c>
      <c r="P1722" s="1">
        <f>+VLOOKUP(D1722,[1]Sheet1!C$633:J$984,8,0)</f>
        <v>45635</v>
      </c>
    </row>
    <row r="1723" spans="2:16" hidden="1" x14ac:dyDescent="0.2">
      <c r="B1723" s="8">
        <v>45573</v>
      </c>
      <c r="C1723" s="4" t="s">
        <v>6183</v>
      </c>
      <c r="D1723" s="4">
        <f t="shared" si="88"/>
        <v>55600</v>
      </c>
      <c r="E1723" s="4" t="s">
        <v>5431</v>
      </c>
      <c r="F1723" s="4" t="s">
        <v>6457</v>
      </c>
      <c r="G1723" s="12">
        <v>129224</v>
      </c>
      <c r="H1723" s="11" t="s">
        <v>548</v>
      </c>
      <c r="I1723" s="12">
        <v>10338</v>
      </c>
      <c r="J1723" s="12">
        <f t="shared" si="87"/>
        <v>139562</v>
      </c>
      <c r="K1723" s="4" t="s">
        <v>505</v>
      </c>
      <c r="L1723" s="4" t="s">
        <v>3537</v>
      </c>
      <c r="M1723" t="s">
        <v>6890</v>
      </c>
      <c r="N1723" s="16">
        <f>+VLOOKUP(D1723,[1]Sheet1!C$633:J$984,6,0)</f>
        <v>139562</v>
      </c>
      <c r="O1723" s="16">
        <f t="shared" si="86"/>
        <v>0</v>
      </c>
      <c r="P1723" s="1">
        <f>+VLOOKUP(D1723,[1]Sheet1!C$633:J$984,8,0)</f>
        <v>45635</v>
      </c>
    </row>
    <row r="1724" spans="2:16" hidden="1" x14ac:dyDescent="0.2">
      <c r="B1724" s="8">
        <v>45573</v>
      </c>
      <c r="C1724" s="4" t="s">
        <v>6184</v>
      </c>
      <c r="D1724" s="4">
        <f t="shared" si="88"/>
        <v>55601</v>
      </c>
      <c r="E1724" s="4" t="s">
        <v>5431</v>
      </c>
      <c r="F1724" s="4" t="s">
        <v>6458</v>
      </c>
      <c r="G1724" s="12">
        <v>129224</v>
      </c>
      <c r="H1724" s="11" t="s">
        <v>548</v>
      </c>
      <c r="I1724" s="12">
        <v>10338</v>
      </c>
      <c r="J1724" s="12">
        <f t="shared" si="87"/>
        <v>139562</v>
      </c>
      <c r="K1724" s="4" t="s">
        <v>505</v>
      </c>
      <c r="L1724" s="4" t="s">
        <v>3537</v>
      </c>
      <c r="M1724" t="s">
        <v>6890</v>
      </c>
      <c r="N1724" s="16">
        <f>+VLOOKUP(D1724,[1]Sheet1!C$633:J$984,6,0)</f>
        <v>139562</v>
      </c>
      <c r="O1724" s="16">
        <f t="shared" si="86"/>
        <v>0</v>
      </c>
      <c r="P1724" s="1">
        <f>+VLOOKUP(D1724,[1]Sheet1!C$633:J$984,8,0)</f>
        <v>45635</v>
      </c>
    </row>
    <row r="1725" spans="2:16" hidden="1" x14ac:dyDescent="0.2">
      <c r="B1725" s="8">
        <v>45573</v>
      </c>
      <c r="C1725" s="4" t="s">
        <v>6185</v>
      </c>
      <c r="D1725" s="4">
        <f t="shared" si="88"/>
        <v>55603</v>
      </c>
      <c r="E1725" s="4" t="s">
        <v>5431</v>
      </c>
      <c r="F1725" s="4" t="s">
        <v>3979</v>
      </c>
      <c r="G1725" s="12">
        <v>129224</v>
      </c>
      <c r="H1725" s="11" t="s">
        <v>548</v>
      </c>
      <c r="I1725" s="12">
        <v>10338</v>
      </c>
      <c r="J1725" s="12">
        <f t="shared" si="87"/>
        <v>139562</v>
      </c>
      <c r="K1725" s="4" t="s">
        <v>505</v>
      </c>
      <c r="L1725" s="4" t="s">
        <v>3537</v>
      </c>
      <c r="M1725" t="s">
        <v>6890</v>
      </c>
      <c r="N1725" s="16">
        <f>+VLOOKUP(D1725,[1]Sheet1!C$633:J$984,6,0)</f>
        <v>139562</v>
      </c>
      <c r="O1725" s="16">
        <f t="shared" si="86"/>
        <v>0</v>
      </c>
      <c r="P1725" s="1">
        <f>+VLOOKUP(D1725,[1]Sheet1!C$633:J$984,8,0)</f>
        <v>45635</v>
      </c>
    </row>
    <row r="1726" spans="2:16" hidden="1" x14ac:dyDescent="0.2">
      <c r="B1726" s="8">
        <v>45573</v>
      </c>
      <c r="C1726" s="4" t="s">
        <v>6186</v>
      </c>
      <c r="D1726" s="4">
        <f t="shared" si="88"/>
        <v>55604</v>
      </c>
      <c r="E1726" s="4" t="s">
        <v>5431</v>
      </c>
      <c r="F1726" s="4" t="s">
        <v>4215</v>
      </c>
      <c r="G1726" s="12">
        <v>129224</v>
      </c>
      <c r="H1726" s="11" t="s">
        <v>548</v>
      </c>
      <c r="I1726" s="12">
        <v>10338</v>
      </c>
      <c r="J1726" s="12">
        <f t="shared" si="87"/>
        <v>139562</v>
      </c>
      <c r="K1726" s="4" t="s">
        <v>505</v>
      </c>
      <c r="L1726" s="4" t="s">
        <v>3537</v>
      </c>
      <c r="M1726" t="s">
        <v>6890</v>
      </c>
      <c r="N1726" s="16">
        <f>+VLOOKUP(D1726,[1]Sheet1!C$633:J$984,6,0)</f>
        <v>139562</v>
      </c>
      <c r="O1726" s="16">
        <f t="shared" si="86"/>
        <v>0</v>
      </c>
      <c r="P1726" s="1">
        <f>+VLOOKUP(D1726,[1]Sheet1!C$633:J$984,8,0)</f>
        <v>45635</v>
      </c>
    </row>
    <row r="1727" spans="2:16" hidden="1" x14ac:dyDescent="0.2">
      <c r="B1727" s="8">
        <v>45573</v>
      </c>
      <c r="C1727" s="4" t="s">
        <v>6187</v>
      </c>
      <c r="D1727" s="4">
        <f t="shared" si="88"/>
        <v>55605</v>
      </c>
      <c r="E1727" s="4" t="s">
        <v>5431</v>
      </c>
      <c r="F1727" s="4" t="s">
        <v>497</v>
      </c>
      <c r="G1727" s="12">
        <v>129224</v>
      </c>
      <c r="H1727" s="11" t="s">
        <v>548</v>
      </c>
      <c r="I1727" s="12">
        <v>10338</v>
      </c>
      <c r="J1727" s="12">
        <f t="shared" si="87"/>
        <v>139562</v>
      </c>
      <c r="K1727" s="4" t="s">
        <v>505</v>
      </c>
      <c r="L1727" s="4" t="s">
        <v>3537</v>
      </c>
      <c r="M1727" t="s">
        <v>6890</v>
      </c>
      <c r="N1727" s="16">
        <f>+VLOOKUP(D1727,[1]Sheet1!C$633:J$984,6,0)</f>
        <v>139562</v>
      </c>
      <c r="O1727" s="16">
        <f t="shared" si="86"/>
        <v>0</v>
      </c>
      <c r="P1727" s="1">
        <f>+VLOOKUP(D1727,[1]Sheet1!C$633:J$984,8,0)</f>
        <v>45635</v>
      </c>
    </row>
    <row r="1728" spans="2:16" hidden="1" x14ac:dyDescent="0.2">
      <c r="B1728" s="8">
        <v>45573</v>
      </c>
      <c r="C1728" s="4" t="s">
        <v>6188</v>
      </c>
      <c r="D1728" s="4">
        <f t="shared" si="88"/>
        <v>55606</v>
      </c>
      <c r="E1728" s="4" t="s">
        <v>5431</v>
      </c>
      <c r="F1728" s="4" t="s">
        <v>6459</v>
      </c>
      <c r="G1728" s="12">
        <v>129224</v>
      </c>
      <c r="H1728" s="11" t="s">
        <v>548</v>
      </c>
      <c r="I1728" s="12">
        <v>10338</v>
      </c>
      <c r="J1728" s="12">
        <f t="shared" si="87"/>
        <v>139562</v>
      </c>
      <c r="K1728" s="4" t="s">
        <v>505</v>
      </c>
      <c r="L1728" s="4" t="s">
        <v>3537</v>
      </c>
      <c r="M1728" t="s">
        <v>6890</v>
      </c>
      <c r="N1728" s="16">
        <f>+VLOOKUP(D1728,[1]Sheet1!C$633:J$984,6,0)</f>
        <v>139562</v>
      </c>
      <c r="O1728" s="16">
        <f t="shared" si="86"/>
        <v>0</v>
      </c>
      <c r="P1728" s="1">
        <f>+VLOOKUP(D1728,[1]Sheet1!C$633:J$984,8,0)</f>
        <v>45635</v>
      </c>
    </row>
    <row r="1729" spans="2:16" hidden="1" x14ac:dyDescent="0.2">
      <c r="B1729" s="8">
        <v>45573</v>
      </c>
      <c r="C1729" s="4" t="s">
        <v>6189</v>
      </c>
      <c r="D1729" s="4">
        <f t="shared" si="88"/>
        <v>55607</v>
      </c>
      <c r="E1729" s="4" t="s">
        <v>5431</v>
      </c>
      <c r="F1729" s="4" t="s">
        <v>6460</v>
      </c>
      <c r="G1729" s="12">
        <v>129224</v>
      </c>
      <c r="H1729" s="11" t="s">
        <v>548</v>
      </c>
      <c r="I1729" s="12">
        <v>10338</v>
      </c>
      <c r="J1729" s="12">
        <f t="shared" si="87"/>
        <v>139562</v>
      </c>
      <c r="K1729" s="4" t="s">
        <v>505</v>
      </c>
      <c r="L1729" s="4" t="s">
        <v>3537</v>
      </c>
      <c r="M1729" t="s">
        <v>6890</v>
      </c>
      <c r="N1729" s="16">
        <f>+VLOOKUP(D1729,[1]Sheet1!C$633:J$984,6,0)</f>
        <v>139562</v>
      </c>
      <c r="O1729" s="16">
        <f t="shared" si="86"/>
        <v>0</v>
      </c>
      <c r="P1729" s="1">
        <f>+VLOOKUP(D1729,[1]Sheet1!C$633:J$984,8,0)</f>
        <v>45635</v>
      </c>
    </row>
    <row r="1730" spans="2:16" hidden="1" x14ac:dyDescent="0.2">
      <c r="B1730" s="8">
        <v>45573</v>
      </c>
      <c r="C1730" s="4" t="s">
        <v>6190</v>
      </c>
      <c r="D1730" s="4">
        <f t="shared" si="88"/>
        <v>55608</v>
      </c>
      <c r="E1730" s="4" t="s">
        <v>5431</v>
      </c>
      <c r="F1730" s="4" t="s">
        <v>6461</v>
      </c>
      <c r="G1730" s="12">
        <v>129224</v>
      </c>
      <c r="H1730" s="11" t="s">
        <v>548</v>
      </c>
      <c r="I1730" s="12">
        <v>10338</v>
      </c>
      <c r="J1730" s="12">
        <f t="shared" si="87"/>
        <v>139562</v>
      </c>
      <c r="K1730" s="4" t="s">
        <v>505</v>
      </c>
      <c r="L1730" s="4" t="s">
        <v>3537</v>
      </c>
      <c r="M1730" t="s">
        <v>6890</v>
      </c>
      <c r="N1730" s="16">
        <f>+VLOOKUP(D1730,[1]Sheet1!C$633:J$984,6,0)</f>
        <v>139562</v>
      </c>
      <c r="O1730" s="16">
        <f t="shared" si="86"/>
        <v>0</v>
      </c>
      <c r="P1730" s="1">
        <f>+VLOOKUP(D1730,[1]Sheet1!C$633:J$984,8,0)</f>
        <v>45635</v>
      </c>
    </row>
    <row r="1731" spans="2:16" hidden="1" x14ac:dyDescent="0.2">
      <c r="B1731" s="8">
        <v>45573</v>
      </c>
      <c r="C1731" s="4" t="s">
        <v>6191</v>
      </c>
      <c r="D1731" s="4">
        <f t="shared" si="88"/>
        <v>55609</v>
      </c>
      <c r="E1731" s="4" t="s">
        <v>5431</v>
      </c>
      <c r="F1731" s="4" t="s">
        <v>6462</v>
      </c>
      <c r="G1731" s="12">
        <v>129224</v>
      </c>
      <c r="H1731" s="11" t="s">
        <v>548</v>
      </c>
      <c r="I1731" s="12">
        <v>10338</v>
      </c>
      <c r="J1731" s="12">
        <f t="shared" si="87"/>
        <v>139562</v>
      </c>
      <c r="K1731" s="4" t="s">
        <v>505</v>
      </c>
      <c r="L1731" s="4" t="s">
        <v>3537</v>
      </c>
      <c r="M1731" t="s">
        <v>6890</v>
      </c>
      <c r="N1731" s="16">
        <f>+VLOOKUP(D1731,[1]Sheet1!C$633:J$984,6,0)</f>
        <v>139562</v>
      </c>
      <c r="O1731" s="16">
        <f t="shared" si="86"/>
        <v>0</v>
      </c>
      <c r="P1731" s="1">
        <f>+VLOOKUP(D1731,[1]Sheet1!C$633:J$984,8,0)</f>
        <v>45635</v>
      </c>
    </row>
    <row r="1732" spans="2:16" hidden="1" x14ac:dyDescent="0.2">
      <c r="B1732" s="8">
        <v>45573</v>
      </c>
      <c r="C1732" s="4" t="s">
        <v>6192</v>
      </c>
      <c r="D1732" s="4">
        <f t="shared" si="88"/>
        <v>55610</v>
      </c>
      <c r="E1732" s="4" t="s">
        <v>5431</v>
      </c>
      <c r="F1732" s="4" t="s">
        <v>6463</v>
      </c>
      <c r="G1732" s="12">
        <v>129224</v>
      </c>
      <c r="H1732" s="11" t="s">
        <v>548</v>
      </c>
      <c r="I1732" s="12">
        <v>10338</v>
      </c>
      <c r="J1732" s="12">
        <f t="shared" si="87"/>
        <v>139562</v>
      </c>
      <c r="K1732" s="4" t="s">
        <v>505</v>
      </c>
      <c r="L1732" s="4" t="s">
        <v>3537</v>
      </c>
      <c r="M1732" t="s">
        <v>6890</v>
      </c>
      <c r="N1732" s="16">
        <f>+VLOOKUP(D1732,[1]Sheet1!C$633:J$984,6,0)</f>
        <v>139562</v>
      </c>
      <c r="O1732" s="16">
        <f t="shared" ref="O1732:O1795" si="89">+N1732-J1732</f>
        <v>0</v>
      </c>
      <c r="P1732" s="1">
        <f>+VLOOKUP(D1732,[1]Sheet1!C$633:J$984,8,0)</f>
        <v>45635</v>
      </c>
    </row>
    <row r="1733" spans="2:16" hidden="1" x14ac:dyDescent="0.2">
      <c r="B1733" s="8">
        <v>45573</v>
      </c>
      <c r="C1733" s="4" t="s">
        <v>6193</v>
      </c>
      <c r="D1733" s="4">
        <f t="shared" si="88"/>
        <v>55611</v>
      </c>
      <c r="E1733" s="4" t="s">
        <v>5431</v>
      </c>
      <c r="F1733" s="4" t="s">
        <v>6464</v>
      </c>
      <c r="G1733" s="12">
        <v>129224</v>
      </c>
      <c r="H1733" s="11" t="s">
        <v>548</v>
      </c>
      <c r="I1733" s="12">
        <v>10338</v>
      </c>
      <c r="J1733" s="12">
        <f t="shared" si="87"/>
        <v>139562</v>
      </c>
      <c r="K1733" s="4" t="s">
        <v>505</v>
      </c>
      <c r="L1733" s="4" t="s">
        <v>3537</v>
      </c>
      <c r="M1733" t="s">
        <v>6890</v>
      </c>
      <c r="N1733" s="16">
        <f>+VLOOKUP(D1733,[1]Sheet1!C$633:J$984,6,0)</f>
        <v>139562</v>
      </c>
      <c r="O1733" s="16">
        <f t="shared" si="89"/>
        <v>0</v>
      </c>
      <c r="P1733" s="1">
        <f>+VLOOKUP(D1733,[1]Sheet1!C$633:J$984,8,0)</f>
        <v>45635</v>
      </c>
    </row>
    <row r="1734" spans="2:16" hidden="1" x14ac:dyDescent="0.2">
      <c r="B1734" s="8">
        <v>45574</v>
      </c>
      <c r="C1734" s="4" t="s">
        <v>6194</v>
      </c>
      <c r="D1734" s="4">
        <f t="shared" si="88"/>
        <v>55654</v>
      </c>
      <c r="E1734" s="4" t="s">
        <v>5431</v>
      </c>
      <c r="F1734" s="4" t="s">
        <v>2670</v>
      </c>
      <c r="G1734" s="12">
        <v>129224</v>
      </c>
      <c r="H1734" s="11" t="s">
        <v>548</v>
      </c>
      <c r="I1734" s="12">
        <v>10338</v>
      </c>
      <c r="J1734" s="12">
        <f t="shared" si="87"/>
        <v>139562</v>
      </c>
      <c r="K1734" s="4" t="s">
        <v>505</v>
      </c>
      <c r="L1734" s="4" t="s">
        <v>3537</v>
      </c>
      <c r="M1734" t="s">
        <v>6890</v>
      </c>
      <c r="N1734" s="16">
        <f>+VLOOKUP(D1734,[1]Sheet1!C$633:J$984,6,0)</f>
        <v>139562</v>
      </c>
      <c r="O1734" s="16">
        <f t="shared" si="89"/>
        <v>0</v>
      </c>
      <c r="P1734" s="1">
        <f>+VLOOKUP(D1734,[1]Sheet1!C$633:J$984,8,0)</f>
        <v>45635</v>
      </c>
    </row>
    <row r="1735" spans="2:16" hidden="1" x14ac:dyDescent="0.2">
      <c r="B1735" s="8">
        <v>45574</v>
      </c>
      <c r="C1735" s="4" t="s">
        <v>6195</v>
      </c>
      <c r="D1735" s="4">
        <f t="shared" si="88"/>
        <v>55655</v>
      </c>
      <c r="E1735" s="4" t="s">
        <v>5431</v>
      </c>
      <c r="F1735" s="4" t="s">
        <v>1127</v>
      </c>
      <c r="G1735" s="12">
        <v>129224</v>
      </c>
      <c r="H1735" s="11" t="s">
        <v>548</v>
      </c>
      <c r="I1735" s="12">
        <v>10338</v>
      </c>
      <c r="J1735" s="12">
        <f t="shared" si="87"/>
        <v>139562</v>
      </c>
      <c r="K1735" s="4" t="s">
        <v>505</v>
      </c>
      <c r="L1735" s="4" t="s">
        <v>3537</v>
      </c>
      <c r="M1735" t="s">
        <v>6890</v>
      </c>
      <c r="N1735" s="16">
        <f>+VLOOKUP(D1735,[1]Sheet1!C$633:J$984,6,0)</f>
        <v>139562</v>
      </c>
      <c r="O1735" s="16">
        <f t="shared" si="89"/>
        <v>0</v>
      </c>
      <c r="P1735" s="1">
        <f>+VLOOKUP(D1735,[1]Sheet1!C$633:J$984,8,0)</f>
        <v>45635</v>
      </c>
    </row>
    <row r="1736" spans="2:16" hidden="1" x14ac:dyDescent="0.2">
      <c r="B1736" s="8">
        <v>45574</v>
      </c>
      <c r="C1736" s="4" t="s">
        <v>6196</v>
      </c>
      <c r="D1736" s="4">
        <f t="shared" si="88"/>
        <v>55656</v>
      </c>
      <c r="E1736" s="4" t="s">
        <v>5431</v>
      </c>
      <c r="F1736" s="4" t="s">
        <v>3074</v>
      </c>
      <c r="G1736" s="12">
        <v>129224</v>
      </c>
      <c r="H1736" s="11" t="s">
        <v>548</v>
      </c>
      <c r="I1736" s="12">
        <v>10338</v>
      </c>
      <c r="J1736" s="12">
        <f t="shared" si="87"/>
        <v>139562</v>
      </c>
      <c r="K1736" s="4" t="s">
        <v>505</v>
      </c>
      <c r="L1736" s="4" t="s">
        <v>3537</v>
      </c>
      <c r="M1736" t="s">
        <v>6890</v>
      </c>
      <c r="N1736" s="16">
        <f>+VLOOKUP(D1736,[1]Sheet1!C$633:J$984,6,0)</f>
        <v>139562</v>
      </c>
      <c r="O1736" s="16">
        <f t="shared" si="89"/>
        <v>0</v>
      </c>
      <c r="P1736" s="1">
        <f>+VLOOKUP(D1736,[1]Sheet1!C$633:J$984,8,0)</f>
        <v>45635</v>
      </c>
    </row>
    <row r="1737" spans="2:16" hidden="1" x14ac:dyDescent="0.2">
      <c r="B1737" s="8">
        <v>45574</v>
      </c>
      <c r="C1737" s="4" t="s">
        <v>6197</v>
      </c>
      <c r="D1737" s="4">
        <f t="shared" si="88"/>
        <v>55657</v>
      </c>
      <c r="E1737" s="4" t="s">
        <v>5431</v>
      </c>
      <c r="F1737" s="4" t="s">
        <v>5912</v>
      </c>
      <c r="G1737" s="12">
        <v>501096</v>
      </c>
      <c r="H1737" s="11" t="s">
        <v>548</v>
      </c>
      <c r="I1737" s="12">
        <v>40088</v>
      </c>
      <c r="J1737" s="12">
        <f t="shared" si="87"/>
        <v>541184</v>
      </c>
      <c r="K1737" s="4" t="s">
        <v>505</v>
      </c>
      <c r="L1737" s="4" t="s">
        <v>3537</v>
      </c>
      <c r="M1737" t="s">
        <v>6890</v>
      </c>
      <c r="N1737" s="16">
        <f>+VLOOKUP(D1737,[1]Sheet1!C$633:J$984,6,0)</f>
        <v>541184</v>
      </c>
      <c r="O1737" s="16">
        <f t="shared" si="89"/>
        <v>0</v>
      </c>
      <c r="P1737" s="1">
        <f>+VLOOKUP(D1737,[1]Sheet1!C$633:J$984,8,0)</f>
        <v>45635</v>
      </c>
    </row>
    <row r="1738" spans="2:16" hidden="1" x14ac:dyDescent="0.2">
      <c r="B1738" s="8">
        <v>45574</v>
      </c>
      <c r="C1738" s="4" t="s">
        <v>6198</v>
      </c>
      <c r="D1738" s="4">
        <f t="shared" si="88"/>
        <v>55658</v>
      </c>
      <c r="E1738" s="4" t="s">
        <v>5431</v>
      </c>
      <c r="F1738" s="4" t="s">
        <v>4703</v>
      </c>
      <c r="G1738" s="12">
        <v>501096</v>
      </c>
      <c r="H1738" s="11" t="s">
        <v>548</v>
      </c>
      <c r="I1738" s="12">
        <v>40088</v>
      </c>
      <c r="J1738" s="12">
        <f t="shared" si="87"/>
        <v>541184</v>
      </c>
      <c r="K1738" s="4" t="s">
        <v>505</v>
      </c>
      <c r="L1738" s="4" t="s">
        <v>3537</v>
      </c>
      <c r="M1738" t="s">
        <v>6890</v>
      </c>
      <c r="N1738" s="16">
        <f>+VLOOKUP(D1738,[1]Sheet1!C$633:J$984,6,0)</f>
        <v>541184</v>
      </c>
      <c r="O1738" s="16">
        <f t="shared" si="89"/>
        <v>0</v>
      </c>
      <c r="P1738" s="1">
        <f>+VLOOKUP(D1738,[1]Sheet1!C$633:J$984,8,0)</f>
        <v>45635</v>
      </c>
    </row>
    <row r="1739" spans="2:16" hidden="1" x14ac:dyDescent="0.2">
      <c r="B1739" s="8">
        <v>45574</v>
      </c>
      <c r="C1739" s="4" t="s">
        <v>6199</v>
      </c>
      <c r="D1739" s="4">
        <f t="shared" si="88"/>
        <v>55673</v>
      </c>
      <c r="E1739" s="4" t="s">
        <v>5431</v>
      </c>
      <c r="F1739" s="4" t="s">
        <v>6465</v>
      </c>
      <c r="G1739" s="12">
        <v>129224</v>
      </c>
      <c r="H1739" s="11" t="s">
        <v>548</v>
      </c>
      <c r="I1739" s="12">
        <v>10338</v>
      </c>
      <c r="J1739" s="12">
        <f t="shared" si="87"/>
        <v>139562</v>
      </c>
      <c r="K1739" s="4" t="s">
        <v>505</v>
      </c>
      <c r="L1739" s="4" t="s">
        <v>3537</v>
      </c>
      <c r="M1739" t="s">
        <v>6890</v>
      </c>
      <c r="N1739" s="16">
        <f>+VLOOKUP(D1739,[1]Sheet1!C$633:J$984,6,0)</f>
        <v>139562</v>
      </c>
      <c r="O1739" s="16">
        <f t="shared" si="89"/>
        <v>0</v>
      </c>
      <c r="P1739" s="1">
        <f>+VLOOKUP(D1739,[1]Sheet1!C$633:J$984,8,0)</f>
        <v>45635</v>
      </c>
    </row>
    <row r="1740" spans="2:16" hidden="1" x14ac:dyDescent="0.2">
      <c r="B1740" s="8">
        <v>45574</v>
      </c>
      <c r="C1740" s="4" t="s">
        <v>6200</v>
      </c>
      <c r="D1740" s="4">
        <f t="shared" si="88"/>
        <v>55674</v>
      </c>
      <c r="E1740" s="4" t="s">
        <v>5431</v>
      </c>
      <c r="F1740" s="4" t="s">
        <v>6466</v>
      </c>
      <c r="G1740" s="12">
        <v>129224</v>
      </c>
      <c r="H1740" s="11" t="s">
        <v>548</v>
      </c>
      <c r="I1740" s="12">
        <v>10338</v>
      </c>
      <c r="J1740" s="12">
        <f t="shared" si="87"/>
        <v>139562</v>
      </c>
      <c r="K1740" s="4" t="s">
        <v>505</v>
      </c>
      <c r="L1740" s="4" t="s">
        <v>3537</v>
      </c>
      <c r="M1740" t="s">
        <v>6890</v>
      </c>
      <c r="N1740" s="16">
        <f>+VLOOKUP(D1740,[1]Sheet1!C$633:J$984,6,0)</f>
        <v>139562</v>
      </c>
      <c r="O1740" s="16">
        <f t="shared" si="89"/>
        <v>0</v>
      </c>
      <c r="P1740" s="1">
        <f>+VLOOKUP(D1740,[1]Sheet1!C$633:J$984,8,0)</f>
        <v>45635</v>
      </c>
    </row>
    <row r="1741" spans="2:16" hidden="1" x14ac:dyDescent="0.2">
      <c r="B1741" s="8">
        <v>45574</v>
      </c>
      <c r="C1741" s="4" t="s">
        <v>6201</v>
      </c>
      <c r="D1741" s="4">
        <f t="shared" si="88"/>
        <v>55675</v>
      </c>
      <c r="E1741" s="4" t="s">
        <v>5431</v>
      </c>
      <c r="F1741" s="4" t="s">
        <v>6467</v>
      </c>
      <c r="G1741" s="12">
        <v>129224</v>
      </c>
      <c r="H1741" s="11" t="s">
        <v>548</v>
      </c>
      <c r="I1741" s="12">
        <v>10338</v>
      </c>
      <c r="J1741" s="12">
        <f t="shared" si="87"/>
        <v>139562</v>
      </c>
      <c r="K1741" s="4" t="s">
        <v>505</v>
      </c>
      <c r="L1741" s="4" t="s">
        <v>3537</v>
      </c>
      <c r="M1741" t="s">
        <v>6890</v>
      </c>
      <c r="N1741" s="16">
        <f>+VLOOKUP(D1741,[1]Sheet1!C$633:J$984,6,0)</f>
        <v>139562</v>
      </c>
      <c r="O1741" s="16">
        <f t="shared" si="89"/>
        <v>0</v>
      </c>
      <c r="P1741" s="1">
        <f>+VLOOKUP(D1741,[1]Sheet1!C$633:J$984,8,0)</f>
        <v>45635</v>
      </c>
    </row>
    <row r="1742" spans="2:16" hidden="1" x14ac:dyDescent="0.2">
      <c r="B1742" s="8">
        <v>45574</v>
      </c>
      <c r="C1742" s="4" t="s">
        <v>6202</v>
      </c>
      <c r="D1742" s="4">
        <f t="shared" si="88"/>
        <v>55676</v>
      </c>
      <c r="E1742" s="4" t="s">
        <v>5431</v>
      </c>
      <c r="F1742" s="4" t="s">
        <v>6468</v>
      </c>
      <c r="G1742" s="12">
        <v>129224</v>
      </c>
      <c r="H1742" s="11" t="s">
        <v>548</v>
      </c>
      <c r="I1742" s="12">
        <v>10338</v>
      </c>
      <c r="J1742" s="12">
        <f t="shared" si="87"/>
        <v>139562</v>
      </c>
      <c r="K1742" s="4" t="s">
        <v>505</v>
      </c>
      <c r="L1742" s="4" t="s">
        <v>3537</v>
      </c>
      <c r="M1742" t="s">
        <v>6890</v>
      </c>
      <c r="N1742" s="16">
        <f>+VLOOKUP(D1742,[1]Sheet1!C$633:J$984,6,0)</f>
        <v>139562</v>
      </c>
      <c r="O1742" s="16">
        <f t="shared" si="89"/>
        <v>0</v>
      </c>
      <c r="P1742" s="1">
        <f>+VLOOKUP(D1742,[1]Sheet1!C$633:J$984,8,0)</f>
        <v>45635</v>
      </c>
    </row>
    <row r="1743" spans="2:16" hidden="1" x14ac:dyDescent="0.2">
      <c r="B1743" s="8">
        <v>45574</v>
      </c>
      <c r="C1743" s="4" t="s">
        <v>6203</v>
      </c>
      <c r="D1743" s="4">
        <f t="shared" si="88"/>
        <v>55677</v>
      </c>
      <c r="E1743" s="4" t="s">
        <v>5431</v>
      </c>
      <c r="F1743" s="4" t="s">
        <v>6469</v>
      </c>
      <c r="G1743" s="12">
        <v>501096</v>
      </c>
      <c r="H1743" s="11" t="s">
        <v>548</v>
      </c>
      <c r="I1743" s="12">
        <v>40088</v>
      </c>
      <c r="J1743" s="12">
        <f t="shared" si="87"/>
        <v>541184</v>
      </c>
      <c r="K1743" s="4" t="s">
        <v>505</v>
      </c>
      <c r="L1743" s="4" t="s">
        <v>3537</v>
      </c>
      <c r="M1743" t="s">
        <v>6890</v>
      </c>
      <c r="N1743" s="16">
        <f>+VLOOKUP(D1743,[1]Sheet1!C$633:J$984,6,0)</f>
        <v>541184</v>
      </c>
      <c r="O1743" s="16">
        <f t="shared" si="89"/>
        <v>0</v>
      </c>
      <c r="P1743" s="1">
        <f>+VLOOKUP(D1743,[1]Sheet1!C$633:J$984,8,0)</f>
        <v>45635</v>
      </c>
    </row>
    <row r="1744" spans="2:16" hidden="1" x14ac:dyDescent="0.2">
      <c r="B1744" s="8">
        <v>45574</v>
      </c>
      <c r="C1744" s="4" t="s">
        <v>6204</v>
      </c>
      <c r="D1744" s="4">
        <f t="shared" si="88"/>
        <v>55678</v>
      </c>
      <c r="E1744" s="4" t="s">
        <v>5431</v>
      </c>
      <c r="F1744" s="4" t="s">
        <v>4016</v>
      </c>
      <c r="G1744" s="12">
        <v>129224</v>
      </c>
      <c r="H1744" s="11" t="s">
        <v>548</v>
      </c>
      <c r="I1744" s="12">
        <v>10338</v>
      </c>
      <c r="J1744" s="12">
        <f t="shared" si="87"/>
        <v>139562</v>
      </c>
      <c r="K1744" s="4" t="s">
        <v>505</v>
      </c>
      <c r="L1744" s="4" t="s">
        <v>3537</v>
      </c>
      <c r="M1744" t="s">
        <v>6890</v>
      </c>
      <c r="N1744" s="16">
        <f>+VLOOKUP(D1744,[1]Sheet1!C$633:J$984,6,0)</f>
        <v>139562</v>
      </c>
      <c r="O1744" s="16">
        <f t="shared" si="89"/>
        <v>0</v>
      </c>
      <c r="P1744" s="1">
        <f>+VLOOKUP(D1744,[1]Sheet1!C$633:J$984,8,0)</f>
        <v>45635</v>
      </c>
    </row>
    <row r="1745" spans="2:16" hidden="1" x14ac:dyDescent="0.2">
      <c r="B1745" s="8">
        <v>45574</v>
      </c>
      <c r="C1745" s="4" t="s">
        <v>6205</v>
      </c>
      <c r="D1745" s="4">
        <f t="shared" si="88"/>
        <v>55679</v>
      </c>
      <c r="E1745" s="4" t="s">
        <v>5431</v>
      </c>
      <c r="F1745" s="4" t="s">
        <v>3743</v>
      </c>
      <c r="G1745" s="12">
        <v>129224</v>
      </c>
      <c r="H1745" s="11" t="s">
        <v>548</v>
      </c>
      <c r="I1745" s="12">
        <v>10338</v>
      </c>
      <c r="J1745" s="12">
        <f t="shared" si="87"/>
        <v>139562</v>
      </c>
      <c r="K1745" s="4" t="s">
        <v>505</v>
      </c>
      <c r="L1745" s="4" t="s">
        <v>3537</v>
      </c>
      <c r="M1745" t="s">
        <v>6890</v>
      </c>
      <c r="N1745" s="16">
        <f>+VLOOKUP(D1745,[1]Sheet1!C$633:J$984,6,0)</f>
        <v>139562</v>
      </c>
      <c r="O1745" s="16">
        <f t="shared" si="89"/>
        <v>0</v>
      </c>
      <c r="P1745" s="1">
        <f>+VLOOKUP(D1745,[1]Sheet1!C$633:J$984,8,0)</f>
        <v>45635</v>
      </c>
    </row>
    <row r="1746" spans="2:16" hidden="1" x14ac:dyDescent="0.2">
      <c r="B1746" s="8">
        <v>45574</v>
      </c>
      <c r="C1746" s="4" t="s">
        <v>6206</v>
      </c>
      <c r="D1746" s="4">
        <f t="shared" si="88"/>
        <v>55680</v>
      </c>
      <c r="E1746" s="4" t="s">
        <v>5431</v>
      </c>
      <c r="F1746" s="4" t="s">
        <v>6470</v>
      </c>
      <c r="G1746" s="12">
        <v>129224</v>
      </c>
      <c r="H1746" s="11" t="s">
        <v>548</v>
      </c>
      <c r="I1746" s="12">
        <v>10338</v>
      </c>
      <c r="J1746" s="12">
        <f t="shared" ref="J1746:J1809" si="90">+G1746+I1746</f>
        <v>139562</v>
      </c>
      <c r="K1746" s="4" t="s">
        <v>505</v>
      </c>
      <c r="L1746" s="4" t="s">
        <v>3537</v>
      </c>
      <c r="M1746" t="s">
        <v>6890</v>
      </c>
      <c r="N1746" s="16">
        <f>+VLOOKUP(D1746,[1]Sheet1!C$633:J$984,6,0)</f>
        <v>139562</v>
      </c>
      <c r="O1746" s="16">
        <f t="shared" si="89"/>
        <v>0</v>
      </c>
      <c r="P1746" s="1">
        <f>+VLOOKUP(D1746,[1]Sheet1!C$633:J$984,8,0)</f>
        <v>45635</v>
      </c>
    </row>
    <row r="1747" spans="2:16" hidden="1" x14ac:dyDescent="0.2">
      <c r="B1747" s="8">
        <v>45574</v>
      </c>
      <c r="C1747" s="4" t="s">
        <v>6207</v>
      </c>
      <c r="D1747" s="4">
        <f t="shared" ref="D1747:D1810" si="91">0+C1747</f>
        <v>55681</v>
      </c>
      <c r="E1747" s="4" t="s">
        <v>5431</v>
      </c>
      <c r="F1747" s="4" t="s">
        <v>5695</v>
      </c>
      <c r="G1747" s="12">
        <v>129224</v>
      </c>
      <c r="H1747" s="11" t="s">
        <v>548</v>
      </c>
      <c r="I1747" s="12">
        <v>10338</v>
      </c>
      <c r="J1747" s="12">
        <f t="shared" si="90"/>
        <v>139562</v>
      </c>
      <c r="K1747" s="4" t="s">
        <v>505</v>
      </c>
      <c r="L1747" s="4" t="s">
        <v>3537</v>
      </c>
      <c r="M1747" t="s">
        <v>6890</v>
      </c>
      <c r="N1747" s="16">
        <f>+VLOOKUP(D1747,[1]Sheet1!C$633:J$984,6,0)</f>
        <v>139562</v>
      </c>
      <c r="O1747" s="16">
        <f t="shared" si="89"/>
        <v>0</v>
      </c>
      <c r="P1747" s="1">
        <f>+VLOOKUP(D1747,[1]Sheet1!C$633:J$984,8,0)</f>
        <v>45635</v>
      </c>
    </row>
    <row r="1748" spans="2:16" hidden="1" x14ac:dyDescent="0.2">
      <c r="B1748" s="8">
        <v>45574</v>
      </c>
      <c r="C1748" s="4" t="s">
        <v>6208</v>
      </c>
      <c r="D1748" s="4">
        <f t="shared" si="91"/>
        <v>55682</v>
      </c>
      <c r="E1748" s="4" t="s">
        <v>5431</v>
      </c>
      <c r="F1748" s="4" t="s">
        <v>5607</v>
      </c>
      <c r="G1748" s="12">
        <v>129224</v>
      </c>
      <c r="H1748" s="11" t="s">
        <v>548</v>
      </c>
      <c r="I1748" s="12">
        <v>10338</v>
      </c>
      <c r="J1748" s="12">
        <f t="shared" si="90"/>
        <v>139562</v>
      </c>
      <c r="K1748" s="4" t="s">
        <v>505</v>
      </c>
      <c r="L1748" s="4" t="s">
        <v>3537</v>
      </c>
      <c r="M1748" t="s">
        <v>6890</v>
      </c>
      <c r="N1748" s="16">
        <f>+VLOOKUP(D1748,[1]Sheet1!C$633:J$984,6,0)</f>
        <v>139562</v>
      </c>
      <c r="O1748" s="16">
        <f t="shared" si="89"/>
        <v>0</v>
      </c>
      <c r="P1748" s="1">
        <f>+VLOOKUP(D1748,[1]Sheet1!C$633:J$984,8,0)</f>
        <v>45635</v>
      </c>
    </row>
    <row r="1749" spans="2:16" hidden="1" x14ac:dyDescent="0.2">
      <c r="B1749" s="8">
        <v>45574</v>
      </c>
      <c r="C1749" s="4" t="s">
        <v>6209</v>
      </c>
      <c r="D1749" s="4">
        <f t="shared" si="91"/>
        <v>55683</v>
      </c>
      <c r="E1749" s="4" t="s">
        <v>5431</v>
      </c>
      <c r="F1749" s="4" t="s">
        <v>5448</v>
      </c>
      <c r="G1749" s="12">
        <v>129224</v>
      </c>
      <c r="H1749" s="11" t="s">
        <v>548</v>
      </c>
      <c r="I1749" s="12">
        <v>10338</v>
      </c>
      <c r="J1749" s="12">
        <f t="shared" si="90"/>
        <v>139562</v>
      </c>
      <c r="K1749" s="4" t="s">
        <v>505</v>
      </c>
      <c r="L1749" s="4" t="s">
        <v>3537</v>
      </c>
      <c r="M1749" t="s">
        <v>6890</v>
      </c>
      <c r="N1749" s="16">
        <f>+VLOOKUP(D1749,[1]Sheet1!C$633:J$984,6,0)</f>
        <v>139562</v>
      </c>
      <c r="O1749" s="16">
        <f t="shared" si="89"/>
        <v>0</v>
      </c>
      <c r="P1749" s="1">
        <f>+VLOOKUP(D1749,[1]Sheet1!C$633:J$984,8,0)</f>
        <v>45635</v>
      </c>
    </row>
    <row r="1750" spans="2:16" hidden="1" x14ac:dyDescent="0.2">
      <c r="B1750" s="8">
        <v>45574</v>
      </c>
      <c r="C1750" s="4" t="s">
        <v>6210</v>
      </c>
      <c r="D1750" s="4">
        <f t="shared" si="91"/>
        <v>55684</v>
      </c>
      <c r="E1750" s="4" t="s">
        <v>5431</v>
      </c>
      <c r="F1750" s="4" t="s">
        <v>2129</v>
      </c>
      <c r="G1750" s="12">
        <v>129224</v>
      </c>
      <c r="H1750" s="11" t="s">
        <v>548</v>
      </c>
      <c r="I1750" s="12">
        <v>10338</v>
      </c>
      <c r="J1750" s="12">
        <f t="shared" si="90"/>
        <v>139562</v>
      </c>
      <c r="K1750" s="4" t="s">
        <v>505</v>
      </c>
      <c r="L1750" s="4" t="s">
        <v>3537</v>
      </c>
      <c r="M1750" t="s">
        <v>6890</v>
      </c>
      <c r="N1750" s="16">
        <f>+VLOOKUP(D1750,[1]Sheet1!C$633:J$984,6,0)</f>
        <v>139562</v>
      </c>
      <c r="O1750" s="16">
        <f t="shared" si="89"/>
        <v>0</v>
      </c>
      <c r="P1750" s="1">
        <f>+VLOOKUP(D1750,[1]Sheet1!C$633:J$984,8,0)</f>
        <v>45635</v>
      </c>
    </row>
    <row r="1751" spans="2:16" hidden="1" x14ac:dyDescent="0.2">
      <c r="B1751" s="8">
        <v>45574</v>
      </c>
      <c r="C1751" s="4" t="s">
        <v>6211</v>
      </c>
      <c r="D1751" s="4">
        <f t="shared" si="91"/>
        <v>55685</v>
      </c>
      <c r="E1751" s="4" t="s">
        <v>5431</v>
      </c>
      <c r="F1751" s="4" t="s">
        <v>6471</v>
      </c>
      <c r="G1751" s="12">
        <v>129224</v>
      </c>
      <c r="H1751" s="11" t="s">
        <v>548</v>
      </c>
      <c r="I1751" s="12">
        <v>10338</v>
      </c>
      <c r="J1751" s="12">
        <f t="shared" si="90"/>
        <v>139562</v>
      </c>
      <c r="K1751" s="4" t="s">
        <v>505</v>
      </c>
      <c r="L1751" s="4" t="s">
        <v>3537</v>
      </c>
      <c r="M1751" t="s">
        <v>6890</v>
      </c>
      <c r="N1751" s="16">
        <f>+VLOOKUP(D1751,[1]Sheet1!C$633:J$984,6,0)</f>
        <v>139562</v>
      </c>
      <c r="O1751" s="16">
        <f t="shared" si="89"/>
        <v>0</v>
      </c>
      <c r="P1751" s="1">
        <f>+VLOOKUP(D1751,[1]Sheet1!C$633:J$984,8,0)</f>
        <v>45635</v>
      </c>
    </row>
    <row r="1752" spans="2:16" hidden="1" x14ac:dyDescent="0.2">
      <c r="B1752" s="8">
        <v>45574</v>
      </c>
      <c r="C1752" s="4" t="s">
        <v>6212</v>
      </c>
      <c r="D1752" s="4">
        <f t="shared" si="91"/>
        <v>55686</v>
      </c>
      <c r="E1752" s="4" t="s">
        <v>5431</v>
      </c>
      <c r="F1752" s="4" t="s">
        <v>6472</v>
      </c>
      <c r="G1752" s="12">
        <v>129224</v>
      </c>
      <c r="H1752" s="11" t="s">
        <v>548</v>
      </c>
      <c r="I1752" s="12">
        <v>10338</v>
      </c>
      <c r="J1752" s="12">
        <f t="shared" si="90"/>
        <v>139562</v>
      </c>
      <c r="K1752" s="4" t="s">
        <v>505</v>
      </c>
      <c r="L1752" s="4" t="s">
        <v>3537</v>
      </c>
      <c r="M1752" t="s">
        <v>6890</v>
      </c>
      <c r="N1752" s="16">
        <f>+VLOOKUP(D1752,[1]Sheet1!C$633:J$984,6,0)</f>
        <v>139562</v>
      </c>
      <c r="O1752" s="16">
        <f t="shared" si="89"/>
        <v>0</v>
      </c>
      <c r="P1752" s="1">
        <f>+VLOOKUP(D1752,[1]Sheet1!C$633:J$984,8,0)</f>
        <v>45635</v>
      </c>
    </row>
    <row r="1753" spans="2:16" hidden="1" x14ac:dyDescent="0.2">
      <c r="B1753" s="8">
        <v>45574</v>
      </c>
      <c r="C1753" s="4" t="s">
        <v>6213</v>
      </c>
      <c r="D1753" s="4">
        <f t="shared" si="91"/>
        <v>55687</v>
      </c>
      <c r="E1753" s="4" t="s">
        <v>5431</v>
      </c>
      <c r="F1753" s="4" t="s">
        <v>5799</v>
      </c>
      <c r="G1753" s="12">
        <v>129224</v>
      </c>
      <c r="H1753" s="11" t="s">
        <v>548</v>
      </c>
      <c r="I1753" s="12">
        <v>10338</v>
      </c>
      <c r="J1753" s="12">
        <f t="shared" si="90"/>
        <v>139562</v>
      </c>
      <c r="K1753" s="4" t="s">
        <v>505</v>
      </c>
      <c r="L1753" s="4" t="s">
        <v>3537</v>
      </c>
      <c r="M1753" t="s">
        <v>6890</v>
      </c>
      <c r="N1753" s="16">
        <f>+VLOOKUP(D1753,[1]Sheet1!C$633:J$984,6,0)</f>
        <v>139562</v>
      </c>
      <c r="O1753" s="16">
        <f t="shared" si="89"/>
        <v>0</v>
      </c>
      <c r="P1753" s="1">
        <f>+VLOOKUP(D1753,[1]Sheet1!C$633:J$984,8,0)</f>
        <v>45635</v>
      </c>
    </row>
    <row r="1754" spans="2:16" hidden="1" x14ac:dyDescent="0.2">
      <c r="B1754" s="8">
        <v>45574</v>
      </c>
      <c r="C1754" s="4" t="s">
        <v>6214</v>
      </c>
      <c r="D1754" s="4">
        <f t="shared" si="91"/>
        <v>55688</v>
      </c>
      <c r="E1754" s="4" t="s">
        <v>5431</v>
      </c>
      <c r="F1754" s="4" t="s">
        <v>6473</v>
      </c>
      <c r="G1754" s="12">
        <v>129224</v>
      </c>
      <c r="H1754" s="11" t="s">
        <v>548</v>
      </c>
      <c r="I1754" s="12">
        <v>10338</v>
      </c>
      <c r="J1754" s="12">
        <f t="shared" si="90"/>
        <v>139562</v>
      </c>
      <c r="K1754" s="4" t="s">
        <v>505</v>
      </c>
      <c r="L1754" s="4" t="s">
        <v>3537</v>
      </c>
      <c r="M1754" t="s">
        <v>6890</v>
      </c>
      <c r="N1754" s="16">
        <f>+VLOOKUP(D1754,[1]Sheet1!C$633:J$984,6,0)</f>
        <v>139562</v>
      </c>
      <c r="O1754" s="16">
        <f t="shared" si="89"/>
        <v>0</v>
      </c>
      <c r="P1754" s="1">
        <f>+VLOOKUP(D1754,[1]Sheet1!C$633:J$984,8,0)</f>
        <v>45635</v>
      </c>
    </row>
    <row r="1755" spans="2:16" hidden="1" x14ac:dyDescent="0.2">
      <c r="B1755" s="8">
        <v>45574</v>
      </c>
      <c r="C1755" s="4" t="s">
        <v>6215</v>
      </c>
      <c r="D1755" s="4">
        <f t="shared" si="91"/>
        <v>55689</v>
      </c>
      <c r="E1755" s="4" t="s">
        <v>5431</v>
      </c>
      <c r="F1755" s="4" t="s">
        <v>5814</v>
      </c>
      <c r="G1755" s="12">
        <v>129224</v>
      </c>
      <c r="H1755" s="11" t="s">
        <v>548</v>
      </c>
      <c r="I1755" s="12">
        <v>10338</v>
      </c>
      <c r="J1755" s="12">
        <f t="shared" si="90"/>
        <v>139562</v>
      </c>
      <c r="K1755" s="4" t="s">
        <v>505</v>
      </c>
      <c r="L1755" s="4" t="s">
        <v>3537</v>
      </c>
      <c r="M1755" t="s">
        <v>6890</v>
      </c>
      <c r="N1755" s="16">
        <f>+VLOOKUP(D1755,[1]Sheet1!C$633:J$984,6,0)</f>
        <v>139562</v>
      </c>
      <c r="O1755" s="16">
        <f t="shared" si="89"/>
        <v>0</v>
      </c>
      <c r="P1755" s="1">
        <f>+VLOOKUP(D1755,[1]Sheet1!C$633:J$984,8,0)</f>
        <v>45635</v>
      </c>
    </row>
    <row r="1756" spans="2:16" hidden="1" x14ac:dyDescent="0.2">
      <c r="B1756" s="8">
        <v>45574</v>
      </c>
      <c r="C1756" s="4" t="s">
        <v>6216</v>
      </c>
      <c r="D1756" s="4">
        <f t="shared" si="91"/>
        <v>55703</v>
      </c>
      <c r="E1756" s="4" t="s">
        <v>5431</v>
      </c>
      <c r="F1756" s="4" t="s">
        <v>6474</v>
      </c>
      <c r="G1756" s="12">
        <v>129224</v>
      </c>
      <c r="H1756" s="11" t="s">
        <v>548</v>
      </c>
      <c r="I1756" s="12">
        <v>10338</v>
      </c>
      <c r="J1756" s="12">
        <f t="shared" si="90"/>
        <v>139562</v>
      </c>
      <c r="K1756" s="4" t="s">
        <v>505</v>
      </c>
      <c r="L1756" s="4" t="s">
        <v>3537</v>
      </c>
      <c r="M1756" t="s">
        <v>6890</v>
      </c>
      <c r="N1756" s="16">
        <f>+VLOOKUP(D1756,[1]Sheet1!C$633:J$984,6,0)</f>
        <v>139562</v>
      </c>
      <c r="O1756" s="16">
        <f t="shared" si="89"/>
        <v>0</v>
      </c>
      <c r="P1756" s="1">
        <f>+VLOOKUP(D1756,[1]Sheet1!C$633:J$984,8,0)</f>
        <v>45635</v>
      </c>
    </row>
    <row r="1757" spans="2:16" hidden="1" x14ac:dyDescent="0.2">
      <c r="B1757" s="8">
        <v>45574</v>
      </c>
      <c r="C1757" s="4" t="s">
        <v>6217</v>
      </c>
      <c r="D1757" s="4">
        <f t="shared" si="91"/>
        <v>55704</v>
      </c>
      <c r="E1757" s="4" t="s">
        <v>5431</v>
      </c>
      <c r="F1757" s="4" t="s">
        <v>5443</v>
      </c>
      <c r="G1757" s="12">
        <v>129224</v>
      </c>
      <c r="H1757" s="11" t="s">
        <v>548</v>
      </c>
      <c r="I1757" s="12">
        <v>10338</v>
      </c>
      <c r="J1757" s="12">
        <f t="shared" si="90"/>
        <v>139562</v>
      </c>
      <c r="K1757" s="4" t="s">
        <v>505</v>
      </c>
      <c r="L1757" s="4" t="s">
        <v>3537</v>
      </c>
      <c r="M1757" t="s">
        <v>6890</v>
      </c>
      <c r="N1757" s="16">
        <f>+VLOOKUP(D1757,[1]Sheet1!C$633:J$984,6,0)</f>
        <v>139562</v>
      </c>
      <c r="O1757" s="16">
        <f t="shared" si="89"/>
        <v>0</v>
      </c>
      <c r="P1757" s="1">
        <f>+VLOOKUP(D1757,[1]Sheet1!C$633:J$984,8,0)</f>
        <v>45635</v>
      </c>
    </row>
    <row r="1758" spans="2:16" hidden="1" x14ac:dyDescent="0.2">
      <c r="B1758" s="8">
        <v>45574</v>
      </c>
      <c r="C1758" s="4" t="s">
        <v>6218</v>
      </c>
      <c r="D1758" s="4">
        <f t="shared" si="91"/>
        <v>55715</v>
      </c>
      <c r="E1758" s="4" t="s">
        <v>5431</v>
      </c>
      <c r="F1758" s="4" t="s">
        <v>6475</v>
      </c>
      <c r="G1758" s="12">
        <v>129224</v>
      </c>
      <c r="H1758" s="11" t="s">
        <v>548</v>
      </c>
      <c r="I1758" s="12">
        <v>10338</v>
      </c>
      <c r="J1758" s="12">
        <f t="shared" si="90"/>
        <v>139562</v>
      </c>
      <c r="K1758" s="4" t="s">
        <v>505</v>
      </c>
      <c r="L1758" s="4" t="s">
        <v>3537</v>
      </c>
      <c r="M1758" t="s">
        <v>6890</v>
      </c>
      <c r="N1758" s="16">
        <f>+VLOOKUP(D1758,[1]Sheet1!C$633:J$984,6,0)</f>
        <v>139562</v>
      </c>
      <c r="O1758" s="16">
        <f t="shared" si="89"/>
        <v>0</v>
      </c>
      <c r="P1758" s="1">
        <f>+VLOOKUP(D1758,[1]Sheet1!C$633:J$984,8,0)</f>
        <v>45635</v>
      </c>
    </row>
    <row r="1759" spans="2:16" hidden="1" x14ac:dyDescent="0.2">
      <c r="B1759" s="8">
        <v>45574</v>
      </c>
      <c r="C1759" s="4" t="s">
        <v>6219</v>
      </c>
      <c r="D1759" s="4">
        <f t="shared" si="91"/>
        <v>55716</v>
      </c>
      <c r="E1759" s="4" t="s">
        <v>5431</v>
      </c>
      <c r="F1759" s="4" t="s">
        <v>1081</v>
      </c>
      <c r="G1759" s="12">
        <v>129224</v>
      </c>
      <c r="H1759" s="11" t="s">
        <v>548</v>
      </c>
      <c r="I1759" s="12">
        <v>10338</v>
      </c>
      <c r="J1759" s="12">
        <f t="shared" si="90"/>
        <v>139562</v>
      </c>
      <c r="K1759" s="4" t="s">
        <v>505</v>
      </c>
      <c r="L1759" s="4" t="s">
        <v>3537</v>
      </c>
      <c r="M1759" t="s">
        <v>6890</v>
      </c>
      <c r="N1759" s="16">
        <f>+VLOOKUP(D1759,[1]Sheet1!C$633:J$984,6,0)</f>
        <v>139562</v>
      </c>
      <c r="O1759" s="16">
        <f t="shared" si="89"/>
        <v>0</v>
      </c>
      <c r="P1759" s="1">
        <f>+VLOOKUP(D1759,[1]Sheet1!C$633:J$984,8,0)</f>
        <v>45635</v>
      </c>
    </row>
    <row r="1760" spans="2:16" hidden="1" x14ac:dyDescent="0.2">
      <c r="B1760" s="8">
        <v>45574</v>
      </c>
      <c r="C1760" s="4" t="s">
        <v>6220</v>
      </c>
      <c r="D1760" s="4">
        <f t="shared" si="91"/>
        <v>55717</v>
      </c>
      <c r="E1760" s="4" t="s">
        <v>5431</v>
      </c>
      <c r="F1760" s="4" t="s">
        <v>4840</v>
      </c>
      <c r="G1760" s="12">
        <v>129224</v>
      </c>
      <c r="H1760" s="11" t="s">
        <v>548</v>
      </c>
      <c r="I1760" s="12">
        <v>10338</v>
      </c>
      <c r="J1760" s="12">
        <f t="shared" si="90"/>
        <v>139562</v>
      </c>
      <c r="K1760" s="4" t="s">
        <v>505</v>
      </c>
      <c r="L1760" s="4" t="s">
        <v>3537</v>
      </c>
      <c r="M1760" t="s">
        <v>6890</v>
      </c>
      <c r="N1760" s="16">
        <f>+VLOOKUP(D1760,[1]Sheet1!C$633:J$984,6,0)</f>
        <v>139562</v>
      </c>
      <c r="O1760" s="16">
        <f t="shared" si="89"/>
        <v>0</v>
      </c>
      <c r="P1760" s="1">
        <f>+VLOOKUP(D1760,[1]Sheet1!C$633:J$984,8,0)</f>
        <v>45635</v>
      </c>
    </row>
    <row r="1761" spans="2:16" hidden="1" x14ac:dyDescent="0.2">
      <c r="B1761" s="8">
        <v>45574</v>
      </c>
      <c r="C1761" s="4" t="s">
        <v>6221</v>
      </c>
      <c r="D1761" s="4">
        <f t="shared" si="91"/>
        <v>55718</v>
      </c>
      <c r="E1761" s="4" t="s">
        <v>5431</v>
      </c>
      <c r="F1761" s="4" t="s">
        <v>6476</v>
      </c>
      <c r="G1761" s="12">
        <v>129224</v>
      </c>
      <c r="H1761" s="11" t="s">
        <v>548</v>
      </c>
      <c r="I1761" s="12">
        <v>10338</v>
      </c>
      <c r="J1761" s="12">
        <f t="shared" si="90"/>
        <v>139562</v>
      </c>
      <c r="K1761" s="4" t="s">
        <v>505</v>
      </c>
      <c r="L1761" s="4" t="s">
        <v>3537</v>
      </c>
      <c r="M1761" t="s">
        <v>6890</v>
      </c>
      <c r="N1761" s="16">
        <f>+VLOOKUP(D1761,[1]Sheet1!C$633:J$984,6,0)</f>
        <v>139562</v>
      </c>
      <c r="O1761" s="16">
        <f t="shared" si="89"/>
        <v>0</v>
      </c>
      <c r="P1761" s="1">
        <f>+VLOOKUP(D1761,[1]Sheet1!C$633:J$984,8,0)</f>
        <v>45635</v>
      </c>
    </row>
    <row r="1762" spans="2:16" hidden="1" x14ac:dyDescent="0.2">
      <c r="B1762" s="8">
        <v>45574</v>
      </c>
      <c r="C1762" s="4" t="s">
        <v>6222</v>
      </c>
      <c r="D1762" s="4">
        <f t="shared" si="91"/>
        <v>55719</v>
      </c>
      <c r="E1762" s="4" t="s">
        <v>5431</v>
      </c>
      <c r="F1762" s="4" t="s">
        <v>6477</v>
      </c>
      <c r="G1762" s="12">
        <v>129224</v>
      </c>
      <c r="H1762" s="11" t="s">
        <v>548</v>
      </c>
      <c r="I1762" s="12">
        <v>10338</v>
      </c>
      <c r="J1762" s="12">
        <f t="shared" si="90"/>
        <v>139562</v>
      </c>
      <c r="K1762" s="4" t="s">
        <v>505</v>
      </c>
      <c r="L1762" s="4" t="s">
        <v>3537</v>
      </c>
      <c r="M1762" t="s">
        <v>6890</v>
      </c>
      <c r="N1762" s="16">
        <f>+VLOOKUP(D1762,[1]Sheet1!C$633:J$984,6,0)</f>
        <v>139562</v>
      </c>
      <c r="O1762" s="16">
        <f t="shared" si="89"/>
        <v>0</v>
      </c>
      <c r="P1762" s="1">
        <f>+VLOOKUP(D1762,[1]Sheet1!C$633:J$984,8,0)</f>
        <v>45635</v>
      </c>
    </row>
    <row r="1763" spans="2:16" hidden="1" x14ac:dyDescent="0.2">
      <c r="B1763" s="8">
        <v>45575</v>
      </c>
      <c r="C1763" s="4" t="s">
        <v>6223</v>
      </c>
      <c r="D1763" s="4">
        <f t="shared" si="91"/>
        <v>56020</v>
      </c>
      <c r="E1763" s="4" t="s">
        <v>5431</v>
      </c>
      <c r="F1763" s="4" t="s">
        <v>209</v>
      </c>
      <c r="G1763" s="12">
        <v>408128</v>
      </c>
      <c r="H1763" s="11" t="s">
        <v>548</v>
      </c>
      <c r="I1763" s="12">
        <v>32650</v>
      </c>
      <c r="J1763" s="12">
        <f t="shared" si="90"/>
        <v>440778</v>
      </c>
      <c r="K1763" s="4" t="s">
        <v>505</v>
      </c>
      <c r="L1763" s="4" t="s">
        <v>3537</v>
      </c>
      <c r="M1763" t="s">
        <v>6890</v>
      </c>
      <c r="N1763" s="16">
        <f>+VLOOKUP(D1763,[1]Sheet1!C$633:J$984,6,0)</f>
        <v>440778</v>
      </c>
      <c r="O1763" s="16">
        <f t="shared" si="89"/>
        <v>0</v>
      </c>
      <c r="P1763" s="1">
        <f>+VLOOKUP(D1763,[1]Sheet1!C$633:J$984,8,0)</f>
        <v>45635</v>
      </c>
    </row>
    <row r="1764" spans="2:16" hidden="1" x14ac:dyDescent="0.2">
      <c r="B1764" s="8">
        <v>45575</v>
      </c>
      <c r="C1764" s="4" t="s">
        <v>6224</v>
      </c>
      <c r="D1764" s="4">
        <f t="shared" si="91"/>
        <v>56600</v>
      </c>
      <c r="E1764" s="4" t="s">
        <v>5431</v>
      </c>
      <c r="F1764" s="4" t="s">
        <v>4215</v>
      </c>
      <c r="G1764" s="12">
        <v>501096</v>
      </c>
      <c r="H1764" s="11" t="s">
        <v>548</v>
      </c>
      <c r="I1764" s="12">
        <v>40088</v>
      </c>
      <c r="J1764" s="12">
        <f t="shared" si="90"/>
        <v>541184</v>
      </c>
      <c r="K1764" s="4" t="s">
        <v>505</v>
      </c>
      <c r="L1764" s="4" t="s">
        <v>3537</v>
      </c>
      <c r="M1764" t="s">
        <v>6890</v>
      </c>
      <c r="N1764" s="16">
        <f>+VLOOKUP(D1764,[1]Sheet1!C$633:J$984,6,0)</f>
        <v>541184</v>
      </c>
      <c r="O1764" s="16">
        <f t="shared" si="89"/>
        <v>0</v>
      </c>
      <c r="P1764" s="1">
        <f>+VLOOKUP(D1764,[1]Sheet1!C$633:J$984,8,0)</f>
        <v>45635</v>
      </c>
    </row>
    <row r="1765" spans="2:16" hidden="1" x14ac:dyDescent="0.2">
      <c r="B1765" s="8">
        <v>45575</v>
      </c>
      <c r="C1765" s="4" t="s">
        <v>6225</v>
      </c>
      <c r="D1765" s="4">
        <f t="shared" si="91"/>
        <v>56603</v>
      </c>
      <c r="E1765" s="4" t="s">
        <v>5431</v>
      </c>
      <c r="F1765" s="4" t="s">
        <v>5829</v>
      </c>
      <c r="G1765" s="12">
        <v>939555</v>
      </c>
      <c r="H1765" s="11" t="s">
        <v>548</v>
      </c>
      <c r="I1765" s="12">
        <v>75164</v>
      </c>
      <c r="J1765" s="12">
        <f t="shared" si="90"/>
        <v>1014719</v>
      </c>
      <c r="K1765" s="4" t="s">
        <v>1128</v>
      </c>
      <c r="L1765" s="4" t="s">
        <v>1611</v>
      </c>
      <c r="M1765" t="s">
        <v>6890</v>
      </c>
      <c r="N1765" s="16">
        <f>+VLOOKUP(D1765,[1]Sheet1!C$633:J$984,6,0)</f>
        <v>1014719</v>
      </c>
      <c r="O1765" s="16">
        <f t="shared" si="89"/>
        <v>0</v>
      </c>
      <c r="P1765" s="1">
        <f>+VLOOKUP(D1765,[1]Sheet1!C$633:J$984,8,0)</f>
        <v>45635</v>
      </c>
    </row>
    <row r="1766" spans="2:16" hidden="1" x14ac:dyDescent="0.2">
      <c r="B1766" s="8">
        <v>45576</v>
      </c>
      <c r="C1766" s="4" t="s">
        <v>6226</v>
      </c>
      <c r="D1766" s="4">
        <f t="shared" si="91"/>
        <v>56954</v>
      </c>
      <c r="E1766" s="4" t="s">
        <v>5431</v>
      </c>
      <c r="F1766" s="4" t="s">
        <v>5989</v>
      </c>
      <c r="G1766" s="12">
        <v>501096</v>
      </c>
      <c r="H1766" s="11" t="s">
        <v>548</v>
      </c>
      <c r="I1766" s="12">
        <v>40088</v>
      </c>
      <c r="J1766" s="12">
        <f t="shared" si="90"/>
        <v>541184</v>
      </c>
      <c r="K1766" s="4" t="s">
        <v>505</v>
      </c>
      <c r="L1766" s="4" t="s">
        <v>3537</v>
      </c>
      <c r="M1766" t="s">
        <v>6890</v>
      </c>
      <c r="N1766" s="16">
        <f>+VLOOKUP(D1766,[1]Sheet1!C$633:J$984,6,0)</f>
        <v>541184</v>
      </c>
      <c r="O1766" s="16">
        <f t="shared" si="89"/>
        <v>0</v>
      </c>
      <c r="P1766" s="1">
        <f>+VLOOKUP(D1766,[1]Sheet1!C$633:J$984,8,0)</f>
        <v>45635</v>
      </c>
    </row>
    <row r="1767" spans="2:16" hidden="1" x14ac:dyDescent="0.2">
      <c r="B1767" s="8">
        <v>45576</v>
      </c>
      <c r="C1767" s="4" t="s">
        <v>6227</v>
      </c>
      <c r="D1767" s="4">
        <f t="shared" si="91"/>
        <v>56961</v>
      </c>
      <c r="E1767" s="4" t="s">
        <v>5431</v>
      </c>
      <c r="F1767" s="4" t="s">
        <v>6478</v>
      </c>
      <c r="G1767" s="12">
        <v>129224</v>
      </c>
      <c r="H1767" s="11" t="s">
        <v>548</v>
      </c>
      <c r="I1767" s="12">
        <v>10338</v>
      </c>
      <c r="J1767" s="12">
        <f t="shared" si="90"/>
        <v>139562</v>
      </c>
      <c r="K1767" s="4" t="s">
        <v>2372</v>
      </c>
      <c r="L1767" s="4" t="s">
        <v>4418</v>
      </c>
      <c r="M1767" t="s">
        <v>6890</v>
      </c>
      <c r="N1767" s="16">
        <f>+VLOOKUP(D1767,[1]Sheet1!C$633:J$984,6,0)</f>
        <v>139562</v>
      </c>
      <c r="O1767" s="16">
        <f t="shared" si="89"/>
        <v>0</v>
      </c>
      <c r="P1767" s="1">
        <f>+VLOOKUP(D1767,[1]Sheet1!C$633:J$984,8,0)</f>
        <v>45635</v>
      </c>
    </row>
    <row r="1768" spans="2:16" hidden="1" x14ac:dyDescent="0.2">
      <c r="B1768" s="8">
        <v>45576</v>
      </c>
      <c r="C1768" s="4" t="s">
        <v>6228</v>
      </c>
      <c r="D1768" s="4">
        <f t="shared" si="91"/>
        <v>56962</v>
      </c>
      <c r="E1768" s="4" t="s">
        <v>5431</v>
      </c>
      <c r="F1768" s="4" t="s">
        <v>6478</v>
      </c>
      <c r="G1768" s="12">
        <v>501096</v>
      </c>
      <c r="H1768" s="11" t="s">
        <v>548</v>
      </c>
      <c r="I1768" s="12">
        <v>40088</v>
      </c>
      <c r="J1768" s="12">
        <f t="shared" si="90"/>
        <v>541184</v>
      </c>
      <c r="K1768" s="4" t="s">
        <v>2372</v>
      </c>
      <c r="L1768" s="4" t="s">
        <v>4418</v>
      </c>
      <c r="M1768" t="s">
        <v>6890</v>
      </c>
      <c r="N1768" s="16">
        <f>+VLOOKUP(D1768,[1]Sheet1!C$633:J$984,6,0)</f>
        <v>541184</v>
      </c>
      <c r="O1768" s="16">
        <f t="shared" si="89"/>
        <v>0</v>
      </c>
      <c r="P1768" s="1">
        <f>+VLOOKUP(D1768,[1]Sheet1!C$633:J$984,8,0)</f>
        <v>45635</v>
      </c>
    </row>
    <row r="1769" spans="2:16" hidden="1" x14ac:dyDescent="0.2">
      <c r="B1769" s="8">
        <v>45576</v>
      </c>
      <c r="C1769" s="4" t="s">
        <v>6229</v>
      </c>
      <c r="D1769" s="4">
        <f t="shared" si="91"/>
        <v>56963</v>
      </c>
      <c r="E1769" s="4" t="s">
        <v>5431</v>
      </c>
      <c r="F1769" s="4" t="s">
        <v>3183</v>
      </c>
      <c r="G1769" s="12">
        <v>129224</v>
      </c>
      <c r="H1769" s="11" t="s">
        <v>548</v>
      </c>
      <c r="I1769" s="12">
        <v>10338</v>
      </c>
      <c r="J1769" s="12">
        <f t="shared" si="90"/>
        <v>139562</v>
      </c>
      <c r="K1769" s="4" t="s">
        <v>2372</v>
      </c>
      <c r="L1769" s="4" t="s">
        <v>4418</v>
      </c>
      <c r="M1769" t="s">
        <v>6890</v>
      </c>
      <c r="N1769" s="16">
        <f>+VLOOKUP(D1769,[1]Sheet1!C$633:J$984,6,0)</f>
        <v>139562</v>
      </c>
      <c r="O1769" s="16">
        <f t="shared" si="89"/>
        <v>0</v>
      </c>
      <c r="P1769" s="1">
        <f>+VLOOKUP(D1769,[1]Sheet1!C$633:J$984,8,0)</f>
        <v>45635</v>
      </c>
    </row>
    <row r="1770" spans="2:16" hidden="1" x14ac:dyDescent="0.2">
      <c r="B1770" s="8">
        <v>45576</v>
      </c>
      <c r="C1770" s="4" t="s">
        <v>6230</v>
      </c>
      <c r="D1770" s="4">
        <f t="shared" si="91"/>
        <v>56964</v>
      </c>
      <c r="E1770" s="4" t="s">
        <v>5431</v>
      </c>
      <c r="F1770" s="4" t="s">
        <v>1358</v>
      </c>
      <c r="G1770" s="12">
        <v>129224</v>
      </c>
      <c r="H1770" s="11" t="s">
        <v>548</v>
      </c>
      <c r="I1770" s="12">
        <v>10338</v>
      </c>
      <c r="J1770" s="12">
        <f t="shared" si="90"/>
        <v>139562</v>
      </c>
      <c r="K1770" s="4" t="s">
        <v>2372</v>
      </c>
      <c r="L1770" s="4" t="s">
        <v>4418</v>
      </c>
      <c r="M1770" t="s">
        <v>6890</v>
      </c>
      <c r="N1770" s="16">
        <f>+VLOOKUP(D1770,[1]Sheet1!C$633:J$984,6,0)</f>
        <v>139562</v>
      </c>
      <c r="O1770" s="16">
        <f t="shared" si="89"/>
        <v>0</v>
      </c>
      <c r="P1770" s="1">
        <f>+VLOOKUP(D1770,[1]Sheet1!C$633:J$984,8,0)</f>
        <v>45635</v>
      </c>
    </row>
    <row r="1771" spans="2:16" hidden="1" x14ac:dyDescent="0.2">
      <c r="B1771" s="8">
        <v>45576</v>
      </c>
      <c r="C1771" s="4" t="s">
        <v>6231</v>
      </c>
      <c r="D1771" s="4">
        <f t="shared" si="91"/>
        <v>56973</v>
      </c>
      <c r="E1771" s="4" t="s">
        <v>5431</v>
      </c>
      <c r="F1771" s="4" t="s">
        <v>6414</v>
      </c>
      <c r="G1771" s="12">
        <v>939555</v>
      </c>
      <c r="H1771" s="11" t="s">
        <v>548</v>
      </c>
      <c r="I1771" s="12">
        <v>75164</v>
      </c>
      <c r="J1771" s="12">
        <f t="shared" si="90"/>
        <v>1014719</v>
      </c>
      <c r="K1771" s="4" t="s">
        <v>1643</v>
      </c>
      <c r="L1771" s="4" t="s">
        <v>2259</v>
      </c>
      <c r="M1771" t="s">
        <v>6890</v>
      </c>
      <c r="N1771" s="16">
        <f>+VLOOKUP(D1771,[1]Sheet1!C$633:J$984,6,0)</f>
        <v>1014719</v>
      </c>
      <c r="O1771" s="16">
        <f t="shared" si="89"/>
        <v>0</v>
      </c>
      <c r="P1771" s="1">
        <f>+VLOOKUP(D1771,[1]Sheet1!C$633:J$984,8,0)</f>
        <v>45635</v>
      </c>
    </row>
    <row r="1772" spans="2:16" hidden="1" x14ac:dyDescent="0.2">
      <c r="B1772" s="8">
        <v>45576</v>
      </c>
      <c r="C1772" s="4" t="s">
        <v>6232</v>
      </c>
      <c r="D1772" s="4">
        <f t="shared" si="91"/>
        <v>56978</v>
      </c>
      <c r="E1772" s="4" t="s">
        <v>5431</v>
      </c>
      <c r="F1772" s="4" t="s">
        <v>5654</v>
      </c>
      <c r="G1772" s="12">
        <v>129224</v>
      </c>
      <c r="H1772" s="11" t="s">
        <v>548</v>
      </c>
      <c r="I1772" s="12">
        <v>10338</v>
      </c>
      <c r="J1772" s="12">
        <f t="shared" si="90"/>
        <v>139562</v>
      </c>
      <c r="K1772" s="4" t="s">
        <v>2719</v>
      </c>
      <c r="L1772" s="4" t="s">
        <v>1445</v>
      </c>
      <c r="M1772" t="s">
        <v>6890</v>
      </c>
      <c r="N1772" s="16">
        <f>+VLOOKUP(D1772,[1]Sheet1!C$633:J$984,6,0)</f>
        <v>139562</v>
      </c>
      <c r="O1772" s="16">
        <f t="shared" si="89"/>
        <v>0</v>
      </c>
      <c r="P1772" s="1">
        <f>+VLOOKUP(D1772,[1]Sheet1!C$633:J$984,8,0)</f>
        <v>45635</v>
      </c>
    </row>
    <row r="1773" spans="2:16" hidden="1" x14ac:dyDescent="0.2">
      <c r="B1773" s="8">
        <v>45576</v>
      </c>
      <c r="C1773" s="4" t="s">
        <v>6233</v>
      </c>
      <c r="D1773" s="4">
        <f t="shared" si="91"/>
        <v>56979</v>
      </c>
      <c r="E1773" s="4" t="s">
        <v>5431</v>
      </c>
      <c r="F1773" s="4" t="s">
        <v>5992</v>
      </c>
      <c r="G1773" s="12">
        <v>501096</v>
      </c>
      <c r="H1773" s="11" t="s">
        <v>548</v>
      </c>
      <c r="I1773" s="12">
        <v>40088</v>
      </c>
      <c r="J1773" s="12">
        <f t="shared" si="90"/>
        <v>541184</v>
      </c>
      <c r="K1773" s="4" t="s">
        <v>2719</v>
      </c>
      <c r="L1773" s="4" t="s">
        <v>1445</v>
      </c>
      <c r="M1773" t="s">
        <v>6890</v>
      </c>
      <c r="N1773" s="16">
        <f>+VLOOKUP(D1773,[1]Sheet1!C$633:J$984,6,0)</f>
        <v>541184</v>
      </c>
      <c r="O1773" s="16">
        <f t="shared" si="89"/>
        <v>0</v>
      </c>
      <c r="P1773" s="1">
        <f>+VLOOKUP(D1773,[1]Sheet1!C$633:J$984,8,0)</f>
        <v>45635</v>
      </c>
    </row>
    <row r="1774" spans="2:16" hidden="1" x14ac:dyDescent="0.2">
      <c r="B1774" s="8">
        <v>45576</v>
      </c>
      <c r="C1774" s="4" t="s">
        <v>6234</v>
      </c>
      <c r="D1774" s="4">
        <f t="shared" si="91"/>
        <v>56980</v>
      </c>
      <c r="E1774" s="4" t="s">
        <v>5431</v>
      </c>
      <c r="F1774" s="4" t="s">
        <v>5992</v>
      </c>
      <c r="G1774" s="12">
        <v>129224</v>
      </c>
      <c r="H1774" s="11" t="s">
        <v>548</v>
      </c>
      <c r="I1774" s="12">
        <v>10338</v>
      </c>
      <c r="J1774" s="12">
        <f t="shared" si="90"/>
        <v>139562</v>
      </c>
      <c r="K1774" s="4" t="s">
        <v>2719</v>
      </c>
      <c r="L1774" s="4" t="s">
        <v>1445</v>
      </c>
      <c r="M1774" t="s">
        <v>6890</v>
      </c>
      <c r="N1774" s="16">
        <f>+VLOOKUP(D1774,[1]Sheet1!C$633:J$984,6,0)</f>
        <v>139562</v>
      </c>
      <c r="O1774" s="16">
        <f t="shared" si="89"/>
        <v>0</v>
      </c>
      <c r="P1774" s="1">
        <f>+VLOOKUP(D1774,[1]Sheet1!C$633:J$984,8,0)</f>
        <v>45635</v>
      </c>
    </row>
    <row r="1775" spans="2:16" hidden="1" x14ac:dyDescent="0.2">
      <c r="B1775" s="8">
        <v>45576</v>
      </c>
      <c r="C1775" s="4" t="s">
        <v>6235</v>
      </c>
      <c r="D1775" s="4">
        <f t="shared" si="91"/>
        <v>57006</v>
      </c>
      <c r="E1775" s="4" t="s">
        <v>5431</v>
      </c>
      <c r="F1775" s="4" t="s">
        <v>2888</v>
      </c>
      <c r="G1775" s="12">
        <v>501096</v>
      </c>
      <c r="H1775" s="11" t="s">
        <v>548</v>
      </c>
      <c r="I1775" s="12">
        <v>40088</v>
      </c>
      <c r="J1775" s="12">
        <f t="shared" si="90"/>
        <v>541184</v>
      </c>
      <c r="K1775" s="4" t="s">
        <v>505</v>
      </c>
      <c r="L1775" s="4" t="s">
        <v>3537</v>
      </c>
      <c r="M1775" t="s">
        <v>6890</v>
      </c>
      <c r="N1775" s="16">
        <f>+VLOOKUP(D1775,[1]Sheet1!C$633:J$984,6,0)</f>
        <v>541184</v>
      </c>
      <c r="O1775" s="16">
        <f t="shared" si="89"/>
        <v>0</v>
      </c>
      <c r="P1775" s="1">
        <f>+VLOOKUP(D1775,[1]Sheet1!C$633:J$984,8,0)</f>
        <v>45635</v>
      </c>
    </row>
    <row r="1776" spans="2:16" hidden="1" x14ac:dyDescent="0.2">
      <c r="B1776" s="8">
        <v>45577</v>
      </c>
      <c r="C1776" s="4" t="s">
        <v>6236</v>
      </c>
      <c r="D1776" s="4">
        <f t="shared" si="91"/>
        <v>57199</v>
      </c>
      <c r="E1776" s="4" t="s">
        <v>5431</v>
      </c>
      <c r="F1776" s="4" t="s">
        <v>5989</v>
      </c>
      <c r="G1776" s="12">
        <v>129224</v>
      </c>
      <c r="H1776" s="11" t="s">
        <v>548</v>
      </c>
      <c r="I1776" s="12">
        <v>10338</v>
      </c>
      <c r="J1776" s="12">
        <f t="shared" si="90"/>
        <v>139562</v>
      </c>
      <c r="K1776" s="4" t="s">
        <v>505</v>
      </c>
      <c r="L1776" s="4" t="s">
        <v>3537</v>
      </c>
      <c r="M1776" t="s">
        <v>6890</v>
      </c>
      <c r="N1776" s="16">
        <f>+VLOOKUP(D1776,[1]Sheet1!C$633:J$984,6,0)</f>
        <v>139562</v>
      </c>
      <c r="O1776" s="16">
        <f t="shared" si="89"/>
        <v>0</v>
      </c>
      <c r="P1776" s="1">
        <f>+VLOOKUP(D1776,[1]Sheet1!C$633:J$984,8,0)</f>
        <v>45635</v>
      </c>
    </row>
    <row r="1777" spans="1:16" hidden="1" x14ac:dyDescent="0.2">
      <c r="B1777" s="8">
        <v>45577</v>
      </c>
      <c r="C1777" s="4" t="s">
        <v>6237</v>
      </c>
      <c r="D1777" s="4">
        <f t="shared" si="91"/>
        <v>57218</v>
      </c>
      <c r="E1777" s="4" t="s">
        <v>5431</v>
      </c>
      <c r="F1777" s="4" t="s">
        <v>5497</v>
      </c>
      <c r="G1777" s="12">
        <v>501096</v>
      </c>
      <c r="H1777" s="11" t="s">
        <v>548</v>
      </c>
      <c r="I1777" s="12">
        <v>40088</v>
      </c>
      <c r="J1777" s="12">
        <f t="shared" si="90"/>
        <v>541184</v>
      </c>
      <c r="K1777" s="4" t="s">
        <v>505</v>
      </c>
      <c r="L1777" s="4" t="s">
        <v>3537</v>
      </c>
      <c r="M1777" t="s">
        <v>6890</v>
      </c>
      <c r="N1777" s="16">
        <f>+VLOOKUP(D1777,[1]Sheet1!C$633:J$984,6,0)</f>
        <v>541184</v>
      </c>
      <c r="O1777" s="16">
        <f t="shared" si="89"/>
        <v>0</v>
      </c>
      <c r="P1777" s="1">
        <f>+VLOOKUP(D1777,[1]Sheet1!C$633:J$984,8,0)</f>
        <v>45635</v>
      </c>
    </row>
    <row r="1778" spans="1:16" hidden="1" x14ac:dyDescent="0.2">
      <c r="B1778" s="8">
        <v>45577</v>
      </c>
      <c r="C1778" s="4" t="s">
        <v>6238</v>
      </c>
      <c r="D1778" s="4">
        <f t="shared" si="91"/>
        <v>57226</v>
      </c>
      <c r="E1778" s="4" t="s">
        <v>5431</v>
      </c>
      <c r="F1778" s="4" t="s">
        <v>3347</v>
      </c>
      <c r="G1778" s="12">
        <v>129224</v>
      </c>
      <c r="H1778" s="11" t="s">
        <v>548</v>
      </c>
      <c r="I1778" s="12">
        <v>10338</v>
      </c>
      <c r="J1778" s="12">
        <f t="shared" si="90"/>
        <v>139562</v>
      </c>
      <c r="K1778" s="4" t="s">
        <v>505</v>
      </c>
      <c r="L1778" s="4" t="s">
        <v>3537</v>
      </c>
      <c r="M1778" t="s">
        <v>6890</v>
      </c>
      <c r="N1778" s="16">
        <f>+VLOOKUP(D1778,[1]Sheet1!C$633:J$984,6,0)</f>
        <v>139562</v>
      </c>
      <c r="O1778" s="16">
        <f t="shared" si="89"/>
        <v>0</v>
      </c>
      <c r="P1778" s="1">
        <f>+VLOOKUP(D1778,[1]Sheet1!C$633:J$984,8,0)</f>
        <v>45635</v>
      </c>
    </row>
    <row r="1779" spans="1:16" hidden="1" x14ac:dyDescent="0.2">
      <c r="A1779" t="str">
        <f t="shared" ref="A1779:A1781" si="92">+RIGHT(F1779,20)</f>
        <v>RRS20241007311SG0291</v>
      </c>
      <c r="B1779" s="8">
        <v>45580</v>
      </c>
      <c r="C1779" s="4" t="s">
        <v>6239</v>
      </c>
      <c r="D1779" s="4">
        <f t="shared" si="91"/>
        <v>21815</v>
      </c>
      <c r="E1779" s="4" t="s">
        <v>5423</v>
      </c>
      <c r="F1779" s="4" t="s">
        <v>6479</v>
      </c>
      <c r="G1779" s="12">
        <v>-125274</v>
      </c>
      <c r="H1779" s="11" t="s">
        <v>548</v>
      </c>
      <c r="I1779" s="12">
        <v>-10022</v>
      </c>
      <c r="J1779" s="12">
        <f t="shared" si="90"/>
        <v>-135296</v>
      </c>
      <c r="K1779" s="4" t="s">
        <v>505</v>
      </c>
      <c r="L1779" s="4" t="s">
        <v>3537</v>
      </c>
      <c r="M1779" t="s">
        <v>6502</v>
      </c>
      <c r="N1779" s="16" t="e">
        <f>+VLOOKUP(D1779,[1]Sheet1!C$589:J$632,6,0)</f>
        <v>#N/A</v>
      </c>
      <c r="O1779" s="16" t="e">
        <f t="shared" si="89"/>
        <v>#N/A</v>
      </c>
      <c r="P1779" s="1" t="e">
        <f>+VLOOKUP(D1779,[1]Sheet1!C$589:J$632,8,0)</f>
        <v>#N/A</v>
      </c>
    </row>
    <row r="1780" spans="1:16" hidden="1" x14ac:dyDescent="0.2">
      <c r="A1780" t="str">
        <f t="shared" si="92"/>
        <v>RRS20241007320SG0266</v>
      </c>
      <c r="B1780" s="8">
        <v>45580</v>
      </c>
      <c r="C1780" s="4" t="s">
        <v>6240</v>
      </c>
      <c r="D1780" s="4">
        <f t="shared" si="91"/>
        <v>21851</v>
      </c>
      <c r="E1780" s="4" t="s">
        <v>5423</v>
      </c>
      <c r="F1780" s="4" t="s">
        <v>6480</v>
      </c>
      <c r="G1780" s="12">
        <v>-125274</v>
      </c>
      <c r="H1780" s="11" t="s">
        <v>548</v>
      </c>
      <c r="I1780" s="12">
        <v>-10022</v>
      </c>
      <c r="J1780" s="12">
        <f t="shared" si="90"/>
        <v>-135296</v>
      </c>
      <c r="K1780" s="4" t="s">
        <v>505</v>
      </c>
      <c r="L1780" s="4" t="s">
        <v>3537</v>
      </c>
      <c r="M1780" t="s">
        <v>6502</v>
      </c>
      <c r="N1780" s="16" t="e">
        <f>+VLOOKUP(D1780,[1]Sheet1!C$589:J$632,6,0)</f>
        <v>#N/A</v>
      </c>
      <c r="O1780" s="16" t="e">
        <f t="shared" si="89"/>
        <v>#N/A</v>
      </c>
      <c r="P1780" s="1" t="e">
        <f>+VLOOKUP(D1780,[1]Sheet1!C$589:J$632,8,0)</f>
        <v>#N/A</v>
      </c>
    </row>
    <row r="1781" spans="1:16" hidden="1" x14ac:dyDescent="0.2">
      <c r="A1781" t="str">
        <f t="shared" si="92"/>
        <v>RRS20241007327SG0060</v>
      </c>
      <c r="B1781" s="8">
        <v>45580</v>
      </c>
      <c r="C1781" s="4" t="s">
        <v>6241</v>
      </c>
      <c r="D1781" s="4">
        <f t="shared" si="91"/>
        <v>21852</v>
      </c>
      <c r="E1781" s="4" t="s">
        <v>5423</v>
      </c>
      <c r="F1781" s="4" t="s">
        <v>6481</v>
      </c>
      <c r="G1781" s="12">
        <v>-62637</v>
      </c>
      <c r="H1781" s="11" t="s">
        <v>548</v>
      </c>
      <c r="I1781" s="12">
        <v>-5011</v>
      </c>
      <c r="J1781" s="12">
        <f t="shared" si="90"/>
        <v>-67648</v>
      </c>
      <c r="K1781" s="4" t="s">
        <v>505</v>
      </c>
      <c r="L1781" s="4" t="s">
        <v>3537</v>
      </c>
      <c r="M1781" t="s">
        <v>6502</v>
      </c>
      <c r="N1781" s="16" t="e">
        <f>+VLOOKUP(D1781,[1]Sheet1!C$589:J$632,6,0)</f>
        <v>#N/A</v>
      </c>
      <c r="O1781" s="16" t="e">
        <f t="shared" si="89"/>
        <v>#N/A</v>
      </c>
      <c r="P1781" s="1" t="e">
        <f>+VLOOKUP(D1781,[1]Sheet1!C$589:J$632,8,0)</f>
        <v>#N/A</v>
      </c>
    </row>
    <row r="1782" spans="1:16" hidden="1" x14ac:dyDescent="0.2">
      <c r="B1782" s="8">
        <v>45580</v>
      </c>
      <c r="C1782" s="4" t="s">
        <v>6242</v>
      </c>
      <c r="D1782" s="4">
        <f t="shared" si="91"/>
        <v>57318</v>
      </c>
      <c r="E1782" s="4" t="s">
        <v>5431</v>
      </c>
      <c r="F1782" s="4" t="s">
        <v>6398</v>
      </c>
      <c r="G1782" s="12">
        <v>129224</v>
      </c>
      <c r="H1782" s="11" t="s">
        <v>548</v>
      </c>
      <c r="I1782" s="12">
        <v>10338</v>
      </c>
      <c r="J1782" s="12">
        <f t="shared" si="90"/>
        <v>139562</v>
      </c>
      <c r="K1782" s="4" t="s">
        <v>505</v>
      </c>
      <c r="L1782" s="4" t="s">
        <v>3537</v>
      </c>
      <c r="M1782" t="s">
        <v>6890</v>
      </c>
      <c r="N1782" s="16">
        <f>+VLOOKUP(D1782,[1]Sheet1!C$633:J$984,6,0)</f>
        <v>139562</v>
      </c>
      <c r="O1782" s="16">
        <f t="shared" si="89"/>
        <v>0</v>
      </c>
      <c r="P1782" s="1">
        <f>+VLOOKUP(D1782,[1]Sheet1!C$633:J$984,8,0)</f>
        <v>45635</v>
      </c>
    </row>
    <row r="1783" spans="1:16" hidden="1" x14ac:dyDescent="0.2">
      <c r="B1783" s="8">
        <v>45580</v>
      </c>
      <c r="C1783" s="4" t="s">
        <v>6243</v>
      </c>
      <c r="D1783" s="4">
        <f t="shared" si="91"/>
        <v>57319</v>
      </c>
      <c r="E1783" s="4" t="s">
        <v>5431</v>
      </c>
      <c r="F1783" s="4" t="s">
        <v>2712</v>
      </c>
      <c r="G1783" s="12">
        <v>222192</v>
      </c>
      <c r="H1783" s="11" t="s">
        <v>548</v>
      </c>
      <c r="I1783" s="12">
        <v>17775</v>
      </c>
      <c r="J1783" s="12">
        <f t="shared" si="90"/>
        <v>239967</v>
      </c>
      <c r="K1783" s="4" t="s">
        <v>505</v>
      </c>
      <c r="L1783" s="4" t="s">
        <v>3537</v>
      </c>
      <c r="M1783" t="s">
        <v>6890</v>
      </c>
      <c r="N1783" s="16">
        <f>+VLOOKUP(D1783,[1]Sheet1!C$633:J$984,6,0)</f>
        <v>239967</v>
      </c>
      <c r="O1783" s="16">
        <f t="shared" si="89"/>
        <v>0</v>
      </c>
      <c r="P1783" s="1">
        <f>+VLOOKUP(D1783,[1]Sheet1!C$633:J$984,8,0)</f>
        <v>45635</v>
      </c>
    </row>
    <row r="1784" spans="1:16" hidden="1" x14ac:dyDescent="0.2">
      <c r="B1784" s="8">
        <v>45580</v>
      </c>
      <c r="C1784" s="4" t="s">
        <v>6244</v>
      </c>
      <c r="D1784" s="4">
        <f t="shared" si="91"/>
        <v>57416</v>
      </c>
      <c r="E1784" s="4" t="s">
        <v>5431</v>
      </c>
      <c r="F1784" s="4" t="s">
        <v>6358</v>
      </c>
      <c r="G1784" s="12">
        <v>242295</v>
      </c>
      <c r="H1784" s="11" t="s">
        <v>548</v>
      </c>
      <c r="I1784" s="12">
        <v>19384</v>
      </c>
      <c r="J1784" s="12">
        <f t="shared" si="90"/>
        <v>261679</v>
      </c>
      <c r="K1784" s="4" t="s">
        <v>505</v>
      </c>
      <c r="L1784" s="4" t="s">
        <v>3537</v>
      </c>
      <c r="M1784" t="s">
        <v>6890</v>
      </c>
      <c r="N1784" s="16">
        <f>+VLOOKUP(D1784,[1]Sheet1!C$633:J$984,6,0)</f>
        <v>261679</v>
      </c>
      <c r="O1784" s="16">
        <f t="shared" si="89"/>
        <v>0</v>
      </c>
      <c r="P1784" s="1">
        <f>+VLOOKUP(D1784,[1]Sheet1!C$633:J$984,8,0)</f>
        <v>45635</v>
      </c>
    </row>
    <row r="1785" spans="1:16" hidden="1" x14ac:dyDescent="0.2">
      <c r="B1785" s="8">
        <v>45580</v>
      </c>
      <c r="C1785" s="4" t="s">
        <v>6245</v>
      </c>
      <c r="D1785" s="4">
        <f t="shared" si="91"/>
        <v>57417</v>
      </c>
      <c r="E1785" s="4" t="s">
        <v>5431</v>
      </c>
      <c r="F1785" s="4" t="s">
        <v>6365</v>
      </c>
      <c r="G1785" s="12">
        <v>129224</v>
      </c>
      <c r="H1785" s="11" t="s">
        <v>548</v>
      </c>
      <c r="I1785" s="12">
        <v>10338</v>
      </c>
      <c r="J1785" s="12">
        <f t="shared" si="90"/>
        <v>139562</v>
      </c>
      <c r="K1785" s="4" t="s">
        <v>505</v>
      </c>
      <c r="L1785" s="4" t="s">
        <v>3537</v>
      </c>
      <c r="M1785" t="s">
        <v>6890</v>
      </c>
      <c r="N1785" s="16">
        <f>+VLOOKUP(D1785,[1]Sheet1!C$633:J$984,6,0)</f>
        <v>139562</v>
      </c>
      <c r="O1785" s="16">
        <f t="shared" si="89"/>
        <v>0</v>
      </c>
      <c r="P1785" s="1">
        <f>+VLOOKUP(D1785,[1]Sheet1!C$633:J$984,8,0)</f>
        <v>45635</v>
      </c>
    </row>
    <row r="1786" spans="1:16" hidden="1" x14ac:dyDescent="0.2">
      <c r="B1786" s="8">
        <v>45581</v>
      </c>
      <c r="C1786" s="4" t="s">
        <v>6246</v>
      </c>
      <c r="D1786" s="4">
        <f t="shared" si="91"/>
        <v>57439</v>
      </c>
      <c r="E1786" s="4" t="s">
        <v>5431</v>
      </c>
      <c r="F1786" s="4" t="s">
        <v>6430</v>
      </c>
      <c r="G1786" s="12">
        <v>161530</v>
      </c>
      <c r="H1786" s="11" t="s">
        <v>548</v>
      </c>
      <c r="I1786" s="12">
        <v>12922</v>
      </c>
      <c r="J1786" s="12">
        <f t="shared" si="90"/>
        <v>174452</v>
      </c>
      <c r="K1786" s="4" t="s">
        <v>505</v>
      </c>
      <c r="L1786" s="4" t="s">
        <v>3537</v>
      </c>
      <c r="M1786" t="s">
        <v>6890</v>
      </c>
      <c r="N1786" s="16">
        <f>+VLOOKUP(D1786,[1]Sheet1!C$633:J$984,6,0)</f>
        <v>174452</v>
      </c>
      <c r="O1786" s="16">
        <f t="shared" si="89"/>
        <v>0</v>
      </c>
      <c r="P1786" s="1">
        <f>+VLOOKUP(D1786,[1]Sheet1!C$633:J$984,8,0)</f>
        <v>45635</v>
      </c>
    </row>
    <row r="1787" spans="1:16" hidden="1" x14ac:dyDescent="0.2">
      <c r="B1787" s="8">
        <v>45581</v>
      </c>
      <c r="C1787" s="4" t="s">
        <v>6247</v>
      </c>
      <c r="D1787" s="4">
        <f t="shared" si="91"/>
        <v>57485</v>
      </c>
      <c r="E1787" s="4" t="s">
        <v>5431</v>
      </c>
      <c r="F1787" s="4" t="s">
        <v>1358</v>
      </c>
      <c r="G1787" s="12">
        <v>161530</v>
      </c>
      <c r="H1787" s="11" t="s">
        <v>548</v>
      </c>
      <c r="I1787" s="12">
        <v>12922</v>
      </c>
      <c r="J1787" s="12">
        <f t="shared" si="90"/>
        <v>174452</v>
      </c>
      <c r="K1787" s="4" t="s">
        <v>2372</v>
      </c>
      <c r="L1787" s="4" t="s">
        <v>4418</v>
      </c>
      <c r="M1787" t="s">
        <v>6890</v>
      </c>
      <c r="N1787" s="16">
        <f>+VLOOKUP(D1787,[1]Sheet1!C$633:J$984,6,0)</f>
        <v>174452</v>
      </c>
      <c r="O1787" s="16">
        <f t="shared" si="89"/>
        <v>0</v>
      </c>
      <c r="P1787" s="1">
        <f>+VLOOKUP(D1787,[1]Sheet1!C$633:J$984,8,0)</f>
        <v>45635</v>
      </c>
    </row>
    <row r="1788" spans="1:16" hidden="1" x14ac:dyDescent="0.2">
      <c r="B1788" s="8">
        <v>45581</v>
      </c>
      <c r="C1788" s="4" t="s">
        <v>6248</v>
      </c>
      <c r="D1788" s="4">
        <f t="shared" si="91"/>
        <v>57493</v>
      </c>
      <c r="E1788" s="4" t="s">
        <v>5431</v>
      </c>
      <c r="F1788" s="4" t="s">
        <v>6445</v>
      </c>
      <c r="G1788" s="12">
        <v>161530</v>
      </c>
      <c r="H1788" s="11" t="s">
        <v>548</v>
      </c>
      <c r="I1788" s="12">
        <v>12922</v>
      </c>
      <c r="J1788" s="12">
        <f t="shared" si="90"/>
        <v>174452</v>
      </c>
      <c r="K1788" s="4" t="s">
        <v>505</v>
      </c>
      <c r="L1788" s="4" t="s">
        <v>3537</v>
      </c>
      <c r="M1788" t="s">
        <v>6890</v>
      </c>
      <c r="N1788" s="16">
        <f>+VLOOKUP(D1788,[1]Sheet1!C$633:J$984,6,0)</f>
        <v>174452</v>
      </c>
      <c r="O1788" s="16">
        <f t="shared" si="89"/>
        <v>0</v>
      </c>
      <c r="P1788" s="1">
        <f>+VLOOKUP(D1788,[1]Sheet1!C$633:J$984,8,0)</f>
        <v>45635</v>
      </c>
    </row>
    <row r="1789" spans="1:16" hidden="1" x14ac:dyDescent="0.2">
      <c r="B1789" s="8">
        <v>45581</v>
      </c>
      <c r="C1789" s="4" t="s">
        <v>6249</v>
      </c>
      <c r="D1789" s="4">
        <f t="shared" si="91"/>
        <v>57494</v>
      </c>
      <c r="E1789" s="4" t="s">
        <v>5431</v>
      </c>
      <c r="F1789" s="4" t="s">
        <v>6482</v>
      </c>
      <c r="G1789" s="12">
        <v>315160</v>
      </c>
      <c r="H1789" s="11" t="s">
        <v>548</v>
      </c>
      <c r="I1789" s="12">
        <v>25213</v>
      </c>
      <c r="J1789" s="12">
        <f t="shared" si="90"/>
        <v>340373</v>
      </c>
      <c r="K1789" s="4" t="s">
        <v>505</v>
      </c>
      <c r="L1789" s="4" t="s">
        <v>3537</v>
      </c>
      <c r="M1789" t="s">
        <v>6890</v>
      </c>
      <c r="N1789" s="16">
        <f>+VLOOKUP(D1789,[1]Sheet1!C$633:J$984,6,0)</f>
        <v>340373</v>
      </c>
      <c r="O1789" s="16">
        <f t="shared" si="89"/>
        <v>0</v>
      </c>
      <c r="P1789" s="1">
        <f>+VLOOKUP(D1789,[1]Sheet1!C$633:J$984,8,0)</f>
        <v>45635</v>
      </c>
    </row>
    <row r="1790" spans="1:16" hidden="1" x14ac:dyDescent="0.2">
      <c r="B1790" s="8">
        <v>45581</v>
      </c>
      <c r="C1790" s="4" t="s">
        <v>6250</v>
      </c>
      <c r="D1790" s="4">
        <f t="shared" si="91"/>
        <v>57495</v>
      </c>
      <c r="E1790" s="4" t="s">
        <v>5431</v>
      </c>
      <c r="F1790" s="4" t="s">
        <v>6483</v>
      </c>
      <c r="G1790" s="12">
        <v>242295</v>
      </c>
      <c r="H1790" s="11" t="s">
        <v>548</v>
      </c>
      <c r="I1790" s="12">
        <v>19384</v>
      </c>
      <c r="J1790" s="12">
        <f t="shared" si="90"/>
        <v>261679</v>
      </c>
      <c r="K1790" s="4" t="s">
        <v>505</v>
      </c>
      <c r="L1790" s="4" t="s">
        <v>3537</v>
      </c>
      <c r="M1790" t="s">
        <v>6890</v>
      </c>
      <c r="N1790" s="16">
        <f>+VLOOKUP(D1790,[1]Sheet1!C$633:J$984,6,0)</f>
        <v>261679</v>
      </c>
      <c r="O1790" s="16">
        <f t="shared" si="89"/>
        <v>0</v>
      </c>
      <c r="P1790" s="1">
        <f>+VLOOKUP(D1790,[1]Sheet1!C$633:J$984,8,0)</f>
        <v>45635</v>
      </c>
    </row>
    <row r="1791" spans="1:16" hidden="1" x14ac:dyDescent="0.2">
      <c r="B1791" s="8">
        <v>45581</v>
      </c>
      <c r="C1791" s="4" t="s">
        <v>6251</v>
      </c>
      <c r="D1791" s="4">
        <f t="shared" si="91"/>
        <v>57496</v>
      </c>
      <c r="E1791" s="4" t="s">
        <v>5431</v>
      </c>
      <c r="F1791" s="4" t="s">
        <v>5891</v>
      </c>
      <c r="G1791" s="12">
        <v>939555</v>
      </c>
      <c r="H1791" s="11" t="s">
        <v>548</v>
      </c>
      <c r="I1791" s="12">
        <v>75164</v>
      </c>
      <c r="J1791" s="12">
        <f t="shared" si="90"/>
        <v>1014719</v>
      </c>
      <c r="K1791" s="4" t="s">
        <v>6500</v>
      </c>
      <c r="L1791" s="4" t="s">
        <v>4010</v>
      </c>
      <c r="M1791" t="s">
        <v>6890</v>
      </c>
      <c r="N1791" s="16">
        <f>+VLOOKUP(D1791,[1]Sheet1!C$633:J$984,6,0)</f>
        <v>1014719</v>
      </c>
      <c r="O1791" s="16">
        <f t="shared" si="89"/>
        <v>0</v>
      </c>
      <c r="P1791" s="1">
        <f>+VLOOKUP(D1791,[1]Sheet1!C$633:J$984,8,0)</f>
        <v>45635</v>
      </c>
    </row>
    <row r="1792" spans="1:16" hidden="1" x14ac:dyDescent="0.2">
      <c r="B1792" s="8">
        <v>45581</v>
      </c>
      <c r="C1792" s="4" t="s">
        <v>6252</v>
      </c>
      <c r="D1792" s="4">
        <f t="shared" si="91"/>
        <v>57497</v>
      </c>
      <c r="E1792" s="4" t="s">
        <v>5431</v>
      </c>
      <c r="F1792" s="4" t="s">
        <v>5819</v>
      </c>
      <c r="G1792" s="12">
        <v>501096</v>
      </c>
      <c r="H1792" s="11" t="s">
        <v>548</v>
      </c>
      <c r="I1792" s="12">
        <v>40088</v>
      </c>
      <c r="J1792" s="12">
        <f t="shared" si="90"/>
        <v>541184</v>
      </c>
      <c r="K1792" s="4" t="s">
        <v>505</v>
      </c>
      <c r="L1792" s="4" t="s">
        <v>3537</v>
      </c>
      <c r="M1792" t="s">
        <v>6890</v>
      </c>
      <c r="N1792" s="16">
        <f>+VLOOKUP(D1792,[1]Sheet1!C$633:J$984,6,0)</f>
        <v>541184</v>
      </c>
      <c r="O1792" s="16">
        <f t="shared" si="89"/>
        <v>0</v>
      </c>
      <c r="P1792" s="1">
        <f>+VLOOKUP(D1792,[1]Sheet1!C$633:J$984,8,0)</f>
        <v>45635</v>
      </c>
    </row>
    <row r="1793" spans="1:16" hidden="1" x14ac:dyDescent="0.2">
      <c r="B1793" s="8">
        <v>45581</v>
      </c>
      <c r="C1793" s="4" t="s">
        <v>6253</v>
      </c>
      <c r="D1793" s="4">
        <f t="shared" si="91"/>
        <v>57498</v>
      </c>
      <c r="E1793" s="4" t="s">
        <v>5431</v>
      </c>
      <c r="F1793" s="4" t="s">
        <v>5912</v>
      </c>
      <c r="G1793" s="12">
        <v>129224</v>
      </c>
      <c r="H1793" s="11" t="s">
        <v>548</v>
      </c>
      <c r="I1793" s="12">
        <v>10338</v>
      </c>
      <c r="J1793" s="12">
        <f t="shared" si="90"/>
        <v>139562</v>
      </c>
      <c r="K1793" s="4" t="s">
        <v>505</v>
      </c>
      <c r="L1793" s="4" t="s">
        <v>3537</v>
      </c>
      <c r="M1793" t="s">
        <v>6890</v>
      </c>
      <c r="N1793" s="16">
        <f>+VLOOKUP(D1793,[1]Sheet1!C$633:J$984,6,0)</f>
        <v>139562</v>
      </c>
      <c r="O1793" s="16">
        <f t="shared" si="89"/>
        <v>0</v>
      </c>
      <c r="P1793" s="1">
        <f>+VLOOKUP(D1793,[1]Sheet1!C$633:J$984,8,0)</f>
        <v>45635</v>
      </c>
    </row>
    <row r="1794" spans="1:16" hidden="1" x14ac:dyDescent="0.2">
      <c r="B1794" s="8">
        <v>45582</v>
      </c>
      <c r="C1794" s="4" t="s">
        <v>6254</v>
      </c>
      <c r="D1794" s="4">
        <f t="shared" si="91"/>
        <v>57553</v>
      </c>
      <c r="E1794" s="4" t="s">
        <v>5431</v>
      </c>
      <c r="F1794" s="4" t="s">
        <v>6390</v>
      </c>
      <c r="G1794" s="12">
        <v>129224</v>
      </c>
      <c r="H1794" s="11" t="s">
        <v>548</v>
      </c>
      <c r="I1794" s="12">
        <v>10338</v>
      </c>
      <c r="J1794" s="12">
        <f t="shared" si="90"/>
        <v>139562</v>
      </c>
      <c r="K1794" s="4" t="s">
        <v>505</v>
      </c>
      <c r="L1794" s="4" t="s">
        <v>3537</v>
      </c>
      <c r="M1794" t="s">
        <v>6890</v>
      </c>
      <c r="N1794" s="16">
        <f>+VLOOKUP(D1794,[1]Sheet1!C$633:J$984,6,0)</f>
        <v>139562</v>
      </c>
      <c r="O1794" s="16">
        <f t="shared" si="89"/>
        <v>0</v>
      </c>
      <c r="P1794" s="1">
        <f>+VLOOKUP(D1794,[1]Sheet1!C$633:J$984,8,0)</f>
        <v>45635</v>
      </c>
    </row>
    <row r="1795" spans="1:16" hidden="1" x14ac:dyDescent="0.2">
      <c r="B1795" s="8">
        <v>45582</v>
      </c>
      <c r="C1795" s="4" t="s">
        <v>6255</v>
      </c>
      <c r="D1795" s="4">
        <f t="shared" si="91"/>
        <v>57554</v>
      </c>
      <c r="E1795" s="4" t="s">
        <v>5431</v>
      </c>
      <c r="F1795" s="4" t="s">
        <v>5795</v>
      </c>
      <c r="G1795" s="12">
        <v>129224</v>
      </c>
      <c r="H1795" s="11" t="s">
        <v>548</v>
      </c>
      <c r="I1795" s="12">
        <v>10338</v>
      </c>
      <c r="J1795" s="12">
        <f t="shared" si="90"/>
        <v>139562</v>
      </c>
      <c r="K1795" s="4" t="s">
        <v>505</v>
      </c>
      <c r="L1795" s="4" t="s">
        <v>3537</v>
      </c>
      <c r="M1795" t="s">
        <v>6890</v>
      </c>
      <c r="N1795" s="16">
        <f>+VLOOKUP(D1795,[1]Sheet1!C$633:J$984,6,0)</f>
        <v>139562</v>
      </c>
      <c r="O1795" s="16">
        <f t="shared" si="89"/>
        <v>0</v>
      </c>
      <c r="P1795" s="1">
        <f>+VLOOKUP(D1795,[1]Sheet1!C$633:J$984,8,0)</f>
        <v>45635</v>
      </c>
    </row>
    <row r="1796" spans="1:16" hidden="1" x14ac:dyDescent="0.2">
      <c r="B1796" s="8">
        <v>45582</v>
      </c>
      <c r="C1796" s="4" t="s">
        <v>6256</v>
      </c>
      <c r="D1796" s="4">
        <f t="shared" si="91"/>
        <v>58482</v>
      </c>
      <c r="E1796" s="4" t="s">
        <v>5431</v>
      </c>
      <c r="F1796" s="4" t="s">
        <v>5797</v>
      </c>
      <c r="G1796" s="12">
        <v>161530</v>
      </c>
      <c r="H1796" s="11" t="s">
        <v>548</v>
      </c>
      <c r="I1796" s="12">
        <v>12922</v>
      </c>
      <c r="J1796" s="12">
        <f t="shared" si="90"/>
        <v>174452</v>
      </c>
      <c r="K1796" s="4" t="s">
        <v>505</v>
      </c>
      <c r="L1796" s="4" t="s">
        <v>3537</v>
      </c>
      <c r="M1796" t="s">
        <v>6890</v>
      </c>
      <c r="N1796" s="16">
        <f>+VLOOKUP(D1796,[1]Sheet1!C$633:J$984,6,0)</f>
        <v>174452</v>
      </c>
      <c r="O1796" s="16">
        <f t="shared" ref="O1796:O1859" si="93">+N1796-J1796</f>
        <v>0</v>
      </c>
      <c r="P1796" s="1">
        <f>+VLOOKUP(D1796,[1]Sheet1!C$633:J$984,8,0)</f>
        <v>45635</v>
      </c>
    </row>
    <row r="1797" spans="1:16" hidden="1" x14ac:dyDescent="0.2">
      <c r="B1797" s="8">
        <v>45582</v>
      </c>
      <c r="C1797" s="4" t="s">
        <v>6257</v>
      </c>
      <c r="D1797" s="4">
        <f t="shared" si="91"/>
        <v>58483</v>
      </c>
      <c r="E1797" s="4" t="s">
        <v>5431</v>
      </c>
      <c r="F1797" s="4" t="s">
        <v>5798</v>
      </c>
      <c r="G1797" s="12">
        <v>161530</v>
      </c>
      <c r="H1797" s="11" t="s">
        <v>548</v>
      </c>
      <c r="I1797" s="12">
        <v>12922</v>
      </c>
      <c r="J1797" s="12">
        <f t="shared" si="90"/>
        <v>174452</v>
      </c>
      <c r="K1797" s="4" t="s">
        <v>505</v>
      </c>
      <c r="L1797" s="4" t="s">
        <v>3537</v>
      </c>
      <c r="M1797" t="s">
        <v>6890</v>
      </c>
      <c r="N1797" s="16">
        <f>+VLOOKUP(D1797,[1]Sheet1!C$633:J$984,6,0)</f>
        <v>174452</v>
      </c>
      <c r="O1797" s="16">
        <f t="shared" si="93"/>
        <v>0</v>
      </c>
      <c r="P1797" s="1">
        <f>+VLOOKUP(D1797,[1]Sheet1!C$633:J$984,8,0)</f>
        <v>45635</v>
      </c>
    </row>
    <row r="1798" spans="1:16" hidden="1" x14ac:dyDescent="0.2">
      <c r="B1798" s="8">
        <v>45582</v>
      </c>
      <c r="C1798" s="4" t="s">
        <v>6258</v>
      </c>
      <c r="D1798" s="4">
        <f t="shared" si="91"/>
        <v>58484</v>
      </c>
      <c r="E1798" s="4" t="s">
        <v>5431</v>
      </c>
      <c r="F1798" s="4" t="s">
        <v>5802</v>
      </c>
      <c r="G1798" s="12">
        <v>222192</v>
      </c>
      <c r="H1798" s="11" t="s">
        <v>548</v>
      </c>
      <c r="I1798" s="12">
        <v>17775</v>
      </c>
      <c r="J1798" s="12">
        <f t="shared" si="90"/>
        <v>239967</v>
      </c>
      <c r="K1798" s="4" t="s">
        <v>505</v>
      </c>
      <c r="L1798" s="4" t="s">
        <v>3537</v>
      </c>
      <c r="M1798" t="s">
        <v>6890</v>
      </c>
      <c r="N1798" s="16">
        <f>+VLOOKUP(D1798,[1]Sheet1!C$633:J$984,6,0)</f>
        <v>239967</v>
      </c>
      <c r="O1798" s="16">
        <f t="shared" si="93"/>
        <v>0</v>
      </c>
      <c r="P1798" s="1">
        <f>+VLOOKUP(D1798,[1]Sheet1!C$633:J$984,8,0)</f>
        <v>45635</v>
      </c>
    </row>
    <row r="1799" spans="1:16" hidden="1" x14ac:dyDescent="0.2">
      <c r="A1799" t="str">
        <f t="shared" ref="A1799:A1801" si="94">+RIGHT(F1799,20)</f>
        <v>RRS20241003011BD7006</v>
      </c>
      <c r="B1799" s="8">
        <v>45583</v>
      </c>
      <c r="C1799" s="4" t="s">
        <v>3663</v>
      </c>
      <c r="D1799" s="4">
        <f t="shared" si="91"/>
        <v>256</v>
      </c>
      <c r="E1799" s="4" t="s">
        <v>5698</v>
      </c>
      <c r="F1799" s="4" t="s">
        <v>6484</v>
      </c>
      <c r="G1799" s="12">
        <v>-125274</v>
      </c>
      <c r="H1799" s="11" t="s">
        <v>548</v>
      </c>
      <c r="I1799" s="12">
        <v>-10022</v>
      </c>
      <c r="J1799" s="12">
        <f t="shared" si="90"/>
        <v>-135296</v>
      </c>
      <c r="K1799" s="4" t="s">
        <v>2719</v>
      </c>
      <c r="L1799" s="4" t="s">
        <v>1445</v>
      </c>
      <c r="M1799" t="s">
        <v>6502</v>
      </c>
      <c r="N1799" s="16" t="e">
        <f>+VLOOKUP(D1799,[1]Sheet1!C$589:J$632,6,0)</f>
        <v>#N/A</v>
      </c>
      <c r="O1799" s="16" t="e">
        <f t="shared" si="93"/>
        <v>#N/A</v>
      </c>
      <c r="P1799" s="1" t="e">
        <f>+VLOOKUP(D1799,[1]Sheet1!C$589:J$632,8,0)</f>
        <v>#N/A</v>
      </c>
    </row>
    <row r="1800" spans="1:16" hidden="1" x14ac:dyDescent="0.2">
      <c r="A1800" t="str">
        <f t="shared" si="94"/>
        <v>RRS20241003987BD7015</v>
      </c>
      <c r="B1800" s="8">
        <v>45583</v>
      </c>
      <c r="C1800" s="4" t="s">
        <v>2142</v>
      </c>
      <c r="D1800" s="4">
        <f t="shared" si="91"/>
        <v>257</v>
      </c>
      <c r="E1800" s="4" t="s">
        <v>5698</v>
      </c>
      <c r="F1800" s="4" t="s">
        <v>6485</v>
      </c>
      <c r="G1800" s="12">
        <v>-125274</v>
      </c>
      <c r="H1800" s="11" t="s">
        <v>548</v>
      </c>
      <c r="I1800" s="12">
        <v>-10022</v>
      </c>
      <c r="J1800" s="12">
        <f t="shared" si="90"/>
        <v>-135296</v>
      </c>
      <c r="K1800" s="4" t="s">
        <v>2719</v>
      </c>
      <c r="L1800" s="4" t="s">
        <v>1445</v>
      </c>
      <c r="M1800" t="s">
        <v>6502</v>
      </c>
      <c r="N1800" s="16" t="e">
        <f>+VLOOKUP(D1800,[1]Sheet1!C$589:J$632,6,0)</f>
        <v>#N/A</v>
      </c>
      <c r="O1800" s="16" t="e">
        <f t="shared" si="93"/>
        <v>#N/A</v>
      </c>
      <c r="P1800" s="1" t="e">
        <f>+VLOOKUP(D1800,[1]Sheet1!C$589:J$632,8,0)</f>
        <v>#N/A</v>
      </c>
    </row>
    <row r="1801" spans="1:16" hidden="1" x14ac:dyDescent="0.2">
      <c r="A1801" t="str">
        <f t="shared" si="94"/>
        <v>RRS20241007350BD7007</v>
      </c>
      <c r="B1801" s="8">
        <v>45583</v>
      </c>
      <c r="C1801" s="4" t="s">
        <v>4808</v>
      </c>
      <c r="D1801" s="4">
        <f t="shared" si="91"/>
        <v>306</v>
      </c>
      <c r="E1801" s="4" t="s">
        <v>5427</v>
      </c>
      <c r="F1801" s="4" t="s">
        <v>6486</v>
      </c>
      <c r="G1801" s="12">
        <v>-125274</v>
      </c>
      <c r="H1801" s="11" t="s">
        <v>548</v>
      </c>
      <c r="I1801" s="12">
        <v>-10022</v>
      </c>
      <c r="J1801" s="12">
        <f t="shared" si="90"/>
        <v>-135296</v>
      </c>
      <c r="K1801" s="4" t="s">
        <v>2372</v>
      </c>
      <c r="L1801" s="4" t="s">
        <v>4418</v>
      </c>
      <c r="M1801" t="s">
        <v>6502</v>
      </c>
      <c r="N1801" s="16" t="e">
        <f>+VLOOKUP(D1801,[1]Sheet1!C$589:J$632,6,0)</f>
        <v>#N/A</v>
      </c>
      <c r="O1801" s="16" t="e">
        <f t="shared" si="93"/>
        <v>#N/A</v>
      </c>
      <c r="P1801" s="1" t="e">
        <f>+VLOOKUP(D1801,[1]Sheet1!C$589:J$632,8,0)</f>
        <v>#N/A</v>
      </c>
    </row>
    <row r="1802" spans="1:16" hidden="1" x14ac:dyDescent="0.2">
      <c r="B1802" s="8">
        <v>45583</v>
      </c>
      <c r="C1802" s="4" t="s">
        <v>6259</v>
      </c>
      <c r="D1802" s="4">
        <f t="shared" si="91"/>
        <v>10762</v>
      </c>
      <c r="E1802" s="4" t="s">
        <v>5433</v>
      </c>
      <c r="F1802" s="4" t="s">
        <v>5435</v>
      </c>
      <c r="G1802" s="12">
        <v>-110241</v>
      </c>
      <c r="H1802" s="11" t="s">
        <v>548</v>
      </c>
      <c r="I1802" s="12">
        <v>-8819</v>
      </c>
      <c r="J1802" s="12">
        <f t="shared" si="90"/>
        <v>-119060</v>
      </c>
      <c r="K1802" s="4" t="s">
        <v>505</v>
      </c>
      <c r="L1802" s="4" t="s">
        <v>3537</v>
      </c>
      <c r="M1802" t="s">
        <v>6502</v>
      </c>
      <c r="N1802" s="16">
        <f>+VLOOKUP(D1802,[1]Sheet1!C$589:J$632,6,0)</f>
        <v>-119060</v>
      </c>
      <c r="O1802" s="16">
        <f t="shared" si="93"/>
        <v>0</v>
      </c>
      <c r="P1802" s="1">
        <f>+VLOOKUP(D1802,[1]Sheet1!C$589:J$632,8,0)</f>
        <v>45602</v>
      </c>
    </row>
    <row r="1803" spans="1:16" hidden="1" x14ac:dyDescent="0.2">
      <c r="B1803" s="8">
        <v>45583</v>
      </c>
      <c r="C1803" s="4" t="s">
        <v>6260</v>
      </c>
      <c r="D1803" s="4">
        <f t="shared" si="91"/>
        <v>10784</v>
      </c>
      <c r="E1803" s="4" t="s">
        <v>5433</v>
      </c>
      <c r="F1803" s="4" t="s">
        <v>5438</v>
      </c>
      <c r="G1803" s="12">
        <v>-110241</v>
      </c>
      <c r="H1803" s="11" t="s">
        <v>548</v>
      </c>
      <c r="I1803" s="12">
        <v>-8819</v>
      </c>
      <c r="J1803" s="12">
        <f t="shared" si="90"/>
        <v>-119060</v>
      </c>
      <c r="K1803" s="4" t="s">
        <v>505</v>
      </c>
      <c r="L1803" s="4" t="s">
        <v>3537</v>
      </c>
      <c r="M1803" t="s">
        <v>6502</v>
      </c>
      <c r="N1803" s="16">
        <f>+VLOOKUP(D1803,[1]Sheet1!C$589:J$632,6,0)</f>
        <v>-119060</v>
      </c>
      <c r="O1803" s="16">
        <f t="shared" si="93"/>
        <v>0</v>
      </c>
      <c r="P1803" s="1">
        <f>+VLOOKUP(D1803,[1]Sheet1!C$589:J$632,8,0)</f>
        <v>45602</v>
      </c>
    </row>
    <row r="1804" spans="1:16" hidden="1" x14ac:dyDescent="0.2">
      <c r="B1804" s="8">
        <v>45583</v>
      </c>
      <c r="C1804" s="4" t="s">
        <v>6261</v>
      </c>
      <c r="D1804" s="4">
        <f t="shared" si="91"/>
        <v>10785</v>
      </c>
      <c r="E1804" s="4" t="s">
        <v>5433</v>
      </c>
      <c r="F1804" s="4" t="s">
        <v>5437</v>
      </c>
      <c r="G1804" s="12">
        <v>-110241</v>
      </c>
      <c r="H1804" s="11" t="s">
        <v>548</v>
      </c>
      <c r="I1804" s="12">
        <v>-8819</v>
      </c>
      <c r="J1804" s="12">
        <f t="shared" si="90"/>
        <v>-119060</v>
      </c>
      <c r="K1804" s="4" t="s">
        <v>505</v>
      </c>
      <c r="L1804" s="4" t="s">
        <v>3537</v>
      </c>
      <c r="M1804" t="s">
        <v>6502</v>
      </c>
      <c r="N1804" s="16">
        <f>+VLOOKUP(D1804,[1]Sheet1!C$589:J$632,6,0)</f>
        <v>-119060</v>
      </c>
      <c r="O1804" s="16">
        <f t="shared" si="93"/>
        <v>0</v>
      </c>
      <c r="P1804" s="1">
        <f>+VLOOKUP(D1804,[1]Sheet1!C$589:J$632,8,0)</f>
        <v>45602</v>
      </c>
    </row>
    <row r="1805" spans="1:16" hidden="1" x14ac:dyDescent="0.2">
      <c r="B1805" s="8">
        <v>45583</v>
      </c>
      <c r="C1805" s="4" t="s">
        <v>6262</v>
      </c>
      <c r="D1805" s="4">
        <f t="shared" si="91"/>
        <v>10890</v>
      </c>
      <c r="E1805" s="4" t="s">
        <v>5433</v>
      </c>
      <c r="F1805" s="4" t="s">
        <v>6487</v>
      </c>
      <c r="G1805" s="12">
        <v>-110241</v>
      </c>
      <c r="H1805" s="11" t="s">
        <v>548</v>
      </c>
      <c r="I1805" s="12">
        <v>-8819</v>
      </c>
      <c r="J1805" s="12">
        <f t="shared" si="90"/>
        <v>-119060</v>
      </c>
      <c r="K1805" s="4" t="s">
        <v>505</v>
      </c>
      <c r="L1805" s="4" t="s">
        <v>3537</v>
      </c>
      <c r="M1805" t="s">
        <v>6502</v>
      </c>
      <c r="N1805" s="16">
        <f>+VLOOKUP(D1805,[1]Sheet1!C$589:J$632,6,0)</f>
        <v>-119060</v>
      </c>
      <c r="O1805" s="16">
        <f t="shared" si="93"/>
        <v>0</v>
      </c>
      <c r="P1805" s="1">
        <f>+VLOOKUP(D1805,[1]Sheet1!C$589:J$632,8,0)</f>
        <v>45602</v>
      </c>
    </row>
    <row r="1806" spans="1:16" hidden="1" x14ac:dyDescent="0.2">
      <c r="B1806" s="8">
        <v>45583</v>
      </c>
      <c r="C1806" s="4" t="s">
        <v>6263</v>
      </c>
      <c r="D1806" s="4">
        <f t="shared" si="91"/>
        <v>10897</v>
      </c>
      <c r="E1806" s="4" t="s">
        <v>5433</v>
      </c>
      <c r="F1806" s="4" t="s">
        <v>5370</v>
      </c>
      <c r="G1806" s="12">
        <v>-110241</v>
      </c>
      <c r="H1806" s="11" t="s">
        <v>548</v>
      </c>
      <c r="I1806" s="12">
        <v>-8819</v>
      </c>
      <c r="J1806" s="12">
        <f t="shared" si="90"/>
        <v>-119060</v>
      </c>
      <c r="K1806" s="4" t="s">
        <v>505</v>
      </c>
      <c r="L1806" s="4" t="s">
        <v>3537</v>
      </c>
      <c r="M1806" t="s">
        <v>6502</v>
      </c>
      <c r="N1806" s="16">
        <f>+VLOOKUP(D1806,[1]Sheet1!C$589:J$632,6,0)</f>
        <v>-119060</v>
      </c>
      <c r="O1806" s="16">
        <f t="shared" si="93"/>
        <v>0</v>
      </c>
      <c r="P1806" s="1">
        <f>+VLOOKUP(D1806,[1]Sheet1!C$589:J$632,8,0)</f>
        <v>45602</v>
      </c>
    </row>
    <row r="1807" spans="1:16" hidden="1" x14ac:dyDescent="0.2">
      <c r="B1807" s="8">
        <v>45583</v>
      </c>
      <c r="C1807" s="4" t="s">
        <v>6264</v>
      </c>
      <c r="D1807" s="4">
        <f t="shared" si="91"/>
        <v>11075</v>
      </c>
      <c r="E1807" s="4" t="s">
        <v>5433</v>
      </c>
      <c r="F1807" s="4" t="s">
        <v>6488</v>
      </c>
      <c r="G1807" s="12">
        <v>-659693</v>
      </c>
      <c r="H1807" s="11" t="s">
        <v>548</v>
      </c>
      <c r="I1807" s="12">
        <v>-52775</v>
      </c>
      <c r="J1807" s="12">
        <f t="shared" si="90"/>
        <v>-712468</v>
      </c>
      <c r="K1807" s="4" t="s">
        <v>505</v>
      </c>
      <c r="L1807" s="4" t="s">
        <v>3537</v>
      </c>
      <c r="M1807" t="s">
        <v>6502</v>
      </c>
      <c r="N1807" s="16">
        <f>+VLOOKUP(D1807,[1]Sheet1!C$589:J$632,6,0)</f>
        <v>-712468</v>
      </c>
      <c r="O1807" s="16">
        <f t="shared" si="93"/>
        <v>0</v>
      </c>
      <c r="P1807" s="1">
        <f>+VLOOKUP(D1807,[1]Sheet1!C$589:J$632,8,0)</f>
        <v>45602</v>
      </c>
    </row>
    <row r="1808" spans="1:16" hidden="1" x14ac:dyDescent="0.2">
      <c r="B1808" s="8">
        <v>45593</v>
      </c>
      <c r="C1808" s="4" t="s">
        <v>6265</v>
      </c>
      <c r="D1808" s="4">
        <f t="shared" si="91"/>
        <v>11599</v>
      </c>
      <c r="E1808" s="4" t="s">
        <v>5433</v>
      </c>
      <c r="F1808" s="4" t="s">
        <v>6489</v>
      </c>
      <c r="G1808" s="12">
        <v>-3000000</v>
      </c>
      <c r="H1808" s="11" t="s">
        <v>548</v>
      </c>
      <c r="I1808" s="12">
        <v>-240000</v>
      </c>
      <c r="J1808" s="12">
        <f t="shared" si="90"/>
        <v>-3240000</v>
      </c>
      <c r="K1808" s="4" t="s">
        <v>505</v>
      </c>
      <c r="L1808" s="4" t="s">
        <v>3537</v>
      </c>
      <c r="M1808" t="s">
        <v>6890</v>
      </c>
      <c r="N1808" s="16">
        <f>+VLOOKUP(D1808,[1]Sheet1!C$633:J$984,6,0)</f>
        <v>-3240000</v>
      </c>
      <c r="O1808" s="16">
        <f t="shared" si="93"/>
        <v>0</v>
      </c>
      <c r="P1808" s="1">
        <f>+VLOOKUP(D1808,[1]Sheet1!C$633:J$984,8,0)</f>
        <v>45635</v>
      </c>
    </row>
    <row r="1809" spans="2:16" hidden="1" x14ac:dyDescent="0.2">
      <c r="B1809" s="8">
        <v>45584</v>
      </c>
      <c r="C1809" s="4" t="s">
        <v>6266</v>
      </c>
      <c r="D1809" s="4">
        <f t="shared" si="91"/>
        <v>58929</v>
      </c>
      <c r="E1809" s="4" t="s">
        <v>5431</v>
      </c>
      <c r="F1809" s="4" t="s">
        <v>3347</v>
      </c>
      <c r="G1809" s="12">
        <v>145377</v>
      </c>
      <c r="H1809" s="11" t="s">
        <v>548</v>
      </c>
      <c r="I1809" s="12">
        <v>11630</v>
      </c>
      <c r="J1809" s="12">
        <f t="shared" si="90"/>
        <v>157007</v>
      </c>
      <c r="K1809" s="4" t="s">
        <v>505</v>
      </c>
      <c r="L1809" s="4" t="s">
        <v>3537</v>
      </c>
      <c r="M1809" t="s">
        <v>6890</v>
      </c>
      <c r="N1809" s="16">
        <f>+VLOOKUP(D1809,[1]Sheet1!C$633:J$984,6,0)</f>
        <v>157007</v>
      </c>
      <c r="O1809" s="16">
        <f t="shared" si="93"/>
        <v>0</v>
      </c>
      <c r="P1809" s="1">
        <f>+VLOOKUP(D1809,[1]Sheet1!C$633:J$984,8,0)</f>
        <v>45635</v>
      </c>
    </row>
    <row r="1810" spans="2:16" hidden="1" x14ac:dyDescent="0.2">
      <c r="B1810" s="8">
        <v>45584</v>
      </c>
      <c r="C1810" s="4" t="s">
        <v>6267</v>
      </c>
      <c r="D1810" s="4">
        <f t="shared" si="91"/>
        <v>58934</v>
      </c>
      <c r="E1810" s="4" t="s">
        <v>5431</v>
      </c>
      <c r="F1810" s="4" t="s">
        <v>3979</v>
      </c>
      <c r="G1810" s="12">
        <v>161530</v>
      </c>
      <c r="H1810" s="11" t="s">
        <v>548</v>
      </c>
      <c r="I1810" s="12">
        <v>12922</v>
      </c>
      <c r="J1810" s="12">
        <f t="shared" ref="J1810:J1873" si="95">+G1810+I1810</f>
        <v>174452</v>
      </c>
      <c r="K1810" s="4" t="s">
        <v>505</v>
      </c>
      <c r="L1810" s="4" t="s">
        <v>3537</v>
      </c>
      <c r="M1810" t="s">
        <v>6890</v>
      </c>
      <c r="N1810" s="16">
        <f>+VLOOKUP(D1810,[1]Sheet1!C$633:J$984,6,0)</f>
        <v>174452</v>
      </c>
      <c r="O1810" s="16">
        <f t="shared" si="93"/>
        <v>0</v>
      </c>
      <c r="P1810" s="1">
        <f>+VLOOKUP(D1810,[1]Sheet1!C$633:J$984,8,0)</f>
        <v>45635</v>
      </c>
    </row>
    <row r="1811" spans="2:16" hidden="1" x14ac:dyDescent="0.2">
      <c r="B1811" s="8">
        <v>45586</v>
      </c>
      <c r="C1811" s="4" t="s">
        <v>6268</v>
      </c>
      <c r="D1811" s="4">
        <f t="shared" ref="D1811:D1874" si="96">0+C1811</f>
        <v>58951</v>
      </c>
      <c r="E1811" s="4" t="s">
        <v>5431</v>
      </c>
      <c r="F1811" s="4" t="s">
        <v>6440</v>
      </c>
      <c r="G1811" s="12">
        <v>129224</v>
      </c>
      <c r="H1811" s="11" t="s">
        <v>548</v>
      </c>
      <c r="I1811" s="12">
        <v>10338</v>
      </c>
      <c r="J1811" s="12">
        <f t="shared" si="95"/>
        <v>139562</v>
      </c>
      <c r="K1811" s="4" t="s">
        <v>505</v>
      </c>
      <c r="L1811" s="4" t="s">
        <v>3537</v>
      </c>
      <c r="M1811" t="s">
        <v>7149</v>
      </c>
      <c r="N1811" s="16">
        <f>+VLOOKUP(D1811,[1]Sheet1!C$985:J$1364,6,0)</f>
        <v>139562</v>
      </c>
      <c r="O1811" s="16">
        <f t="shared" si="93"/>
        <v>0</v>
      </c>
      <c r="P1811" s="1">
        <f>+VLOOKUP(D1811,[1]Sheet1!C$985:J$1364,8,0)</f>
        <v>45667</v>
      </c>
    </row>
    <row r="1812" spans="2:16" hidden="1" x14ac:dyDescent="0.2">
      <c r="B1812" s="8">
        <v>45587</v>
      </c>
      <c r="C1812" s="4" t="s">
        <v>6269</v>
      </c>
      <c r="D1812" s="4">
        <f t="shared" si="96"/>
        <v>59062</v>
      </c>
      <c r="E1812" s="4" t="s">
        <v>5431</v>
      </c>
      <c r="F1812" s="4" t="s">
        <v>5815</v>
      </c>
      <c r="G1812" s="12">
        <v>129224</v>
      </c>
      <c r="H1812" s="11" t="s">
        <v>548</v>
      </c>
      <c r="I1812" s="12">
        <v>10338</v>
      </c>
      <c r="J1812" s="12">
        <f t="shared" si="95"/>
        <v>139562</v>
      </c>
      <c r="K1812" s="4" t="s">
        <v>505</v>
      </c>
      <c r="L1812" s="4" t="s">
        <v>3537</v>
      </c>
      <c r="M1812" t="s">
        <v>6890</v>
      </c>
      <c r="N1812" s="16">
        <f>+VLOOKUP(D1812,[1]Sheet1!C$633:J$984,6,0)</f>
        <v>139562</v>
      </c>
      <c r="O1812" s="16">
        <f t="shared" si="93"/>
        <v>0</v>
      </c>
      <c r="P1812" s="1">
        <f>+VLOOKUP(D1812,[1]Sheet1!C$633:J$984,8,0)</f>
        <v>45635</v>
      </c>
    </row>
    <row r="1813" spans="2:16" hidden="1" x14ac:dyDescent="0.2">
      <c r="B1813" s="8">
        <v>45587</v>
      </c>
      <c r="C1813" s="4" t="s">
        <v>6270</v>
      </c>
      <c r="D1813" s="4">
        <f t="shared" si="96"/>
        <v>59068</v>
      </c>
      <c r="E1813" s="4" t="s">
        <v>5431</v>
      </c>
      <c r="F1813" s="4" t="s">
        <v>6446</v>
      </c>
      <c r="G1813" s="12">
        <v>161530</v>
      </c>
      <c r="H1813" s="11" t="s">
        <v>548</v>
      </c>
      <c r="I1813" s="12">
        <v>12922</v>
      </c>
      <c r="J1813" s="12">
        <f t="shared" si="95"/>
        <v>174452</v>
      </c>
      <c r="K1813" s="4" t="s">
        <v>505</v>
      </c>
      <c r="L1813" s="4" t="s">
        <v>3537</v>
      </c>
      <c r="M1813" t="s">
        <v>6890</v>
      </c>
      <c r="N1813" s="16">
        <f>+VLOOKUP(D1813,[1]Sheet1!C$633:J$984,6,0)</f>
        <v>174452</v>
      </c>
      <c r="O1813" s="16">
        <f t="shared" si="93"/>
        <v>0</v>
      </c>
      <c r="P1813" s="1">
        <f>+VLOOKUP(D1813,[1]Sheet1!C$633:J$984,8,0)</f>
        <v>45635</v>
      </c>
    </row>
    <row r="1814" spans="2:16" hidden="1" x14ac:dyDescent="0.2">
      <c r="B1814" s="8">
        <v>45587</v>
      </c>
      <c r="C1814" s="4" t="s">
        <v>6271</v>
      </c>
      <c r="D1814" s="4">
        <f t="shared" si="96"/>
        <v>59069</v>
      </c>
      <c r="E1814" s="4" t="s">
        <v>5431</v>
      </c>
      <c r="F1814" s="4" t="s">
        <v>6465</v>
      </c>
      <c r="G1814" s="12">
        <v>129224</v>
      </c>
      <c r="H1814" s="11" t="s">
        <v>548</v>
      </c>
      <c r="I1814" s="12">
        <v>10338</v>
      </c>
      <c r="J1814" s="12">
        <f t="shared" si="95"/>
        <v>139562</v>
      </c>
      <c r="K1814" s="4" t="s">
        <v>505</v>
      </c>
      <c r="L1814" s="4" t="s">
        <v>3537</v>
      </c>
      <c r="M1814" t="s">
        <v>6890</v>
      </c>
      <c r="N1814" s="16">
        <f>+VLOOKUP(D1814,[1]Sheet1!C$633:J$984,6,0)</f>
        <v>139562</v>
      </c>
      <c r="O1814" s="16">
        <f t="shared" si="93"/>
        <v>0</v>
      </c>
      <c r="P1814" s="1">
        <f>+VLOOKUP(D1814,[1]Sheet1!C$633:J$984,8,0)</f>
        <v>45635</v>
      </c>
    </row>
    <row r="1815" spans="2:16" hidden="1" x14ac:dyDescent="0.2">
      <c r="B1815" s="8">
        <v>45587</v>
      </c>
      <c r="C1815" s="4" t="s">
        <v>6272</v>
      </c>
      <c r="D1815" s="4">
        <f t="shared" si="96"/>
        <v>59075</v>
      </c>
      <c r="E1815" s="4" t="s">
        <v>5431</v>
      </c>
      <c r="F1815" s="4" t="s">
        <v>5801</v>
      </c>
      <c r="G1815" s="12">
        <v>161530</v>
      </c>
      <c r="H1815" s="11" t="s">
        <v>548</v>
      </c>
      <c r="I1815" s="12">
        <v>12922</v>
      </c>
      <c r="J1815" s="12">
        <f t="shared" si="95"/>
        <v>174452</v>
      </c>
      <c r="K1815" s="4" t="s">
        <v>505</v>
      </c>
      <c r="L1815" s="4" t="s">
        <v>3537</v>
      </c>
      <c r="M1815" t="s">
        <v>6890</v>
      </c>
      <c r="N1815" s="16">
        <f>+VLOOKUP(D1815,[1]Sheet1!C$633:J$984,6,0)</f>
        <v>174452</v>
      </c>
      <c r="O1815" s="16">
        <f t="shared" si="93"/>
        <v>0</v>
      </c>
      <c r="P1815" s="1">
        <f>+VLOOKUP(D1815,[1]Sheet1!C$633:J$984,8,0)</f>
        <v>45635</v>
      </c>
    </row>
    <row r="1816" spans="2:16" hidden="1" x14ac:dyDescent="0.2">
      <c r="B1816" s="8">
        <v>45587</v>
      </c>
      <c r="C1816" s="4" t="s">
        <v>6273</v>
      </c>
      <c r="D1816" s="4">
        <f t="shared" si="96"/>
        <v>59076</v>
      </c>
      <c r="E1816" s="4" t="s">
        <v>5431</v>
      </c>
      <c r="F1816" s="4" t="s">
        <v>6408</v>
      </c>
      <c r="G1816" s="12">
        <v>161530</v>
      </c>
      <c r="H1816" s="11" t="s">
        <v>548</v>
      </c>
      <c r="I1816" s="12">
        <v>12922</v>
      </c>
      <c r="J1816" s="12">
        <f t="shared" si="95"/>
        <v>174452</v>
      </c>
      <c r="K1816" s="4" t="s">
        <v>505</v>
      </c>
      <c r="L1816" s="4" t="s">
        <v>3537</v>
      </c>
      <c r="M1816" t="s">
        <v>6890</v>
      </c>
      <c r="N1816" s="16">
        <f>+VLOOKUP(D1816,[1]Sheet1!C$633:J$984,6,0)</f>
        <v>174452</v>
      </c>
      <c r="O1816" s="16">
        <f t="shared" si="93"/>
        <v>0</v>
      </c>
      <c r="P1816" s="1">
        <f>+VLOOKUP(D1816,[1]Sheet1!C$633:J$984,8,0)</f>
        <v>45635</v>
      </c>
    </row>
    <row r="1817" spans="2:16" hidden="1" x14ac:dyDescent="0.2">
      <c r="B1817" s="8">
        <v>45587</v>
      </c>
      <c r="C1817" s="4" t="s">
        <v>6274</v>
      </c>
      <c r="D1817" s="4">
        <f t="shared" si="96"/>
        <v>59077</v>
      </c>
      <c r="E1817" s="4" t="s">
        <v>5431</v>
      </c>
      <c r="F1817" s="4" t="s">
        <v>5911</v>
      </c>
      <c r="G1817" s="12">
        <v>129224</v>
      </c>
      <c r="H1817" s="11" t="s">
        <v>548</v>
      </c>
      <c r="I1817" s="12">
        <v>10338</v>
      </c>
      <c r="J1817" s="12">
        <f t="shared" si="95"/>
        <v>139562</v>
      </c>
      <c r="K1817" s="4" t="s">
        <v>505</v>
      </c>
      <c r="L1817" s="4" t="s">
        <v>3537</v>
      </c>
      <c r="M1817" t="s">
        <v>6890</v>
      </c>
      <c r="N1817" s="16">
        <f>+VLOOKUP(D1817,[1]Sheet1!C$633:J$984,6,0)</f>
        <v>139562</v>
      </c>
      <c r="O1817" s="16">
        <f t="shared" si="93"/>
        <v>0</v>
      </c>
      <c r="P1817" s="1">
        <f>+VLOOKUP(D1817,[1]Sheet1!C$633:J$984,8,0)</f>
        <v>45635</v>
      </c>
    </row>
    <row r="1818" spans="2:16" hidden="1" x14ac:dyDescent="0.2">
      <c r="B1818" s="8">
        <v>45587</v>
      </c>
      <c r="C1818" s="4" t="s">
        <v>6275</v>
      </c>
      <c r="D1818" s="4">
        <f t="shared" si="96"/>
        <v>59078</v>
      </c>
      <c r="E1818" s="4" t="s">
        <v>5431</v>
      </c>
      <c r="F1818" s="4" t="s">
        <v>6461</v>
      </c>
      <c r="G1818" s="12">
        <v>129224</v>
      </c>
      <c r="H1818" s="11" t="s">
        <v>548</v>
      </c>
      <c r="I1818" s="12">
        <v>10338</v>
      </c>
      <c r="J1818" s="12">
        <f t="shared" si="95"/>
        <v>139562</v>
      </c>
      <c r="K1818" s="4" t="s">
        <v>505</v>
      </c>
      <c r="L1818" s="4" t="s">
        <v>3537</v>
      </c>
      <c r="M1818" t="s">
        <v>6890</v>
      </c>
      <c r="N1818" s="16">
        <f>+VLOOKUP(D1818,[1]Sheet1!C$633:J$984,6,0)</f>
        <v>139562</v>
      </c>
      <c r="O1818" s="16">
        <f t="shared" si="93"/>
        <v>0</v>
      </c>
      <c r="P1818" s="1">
        <f>+VLOOKUP(D1818,[1]Sheet1!C$633:J$984,8,0)</f>
        <v>45635</v>
      </c>
    </row>
    <row r="1819" spans="2:16" hidden="1" x14ac:dyDescent="0.2">
      <c r="B1819" s="8">
        <v>45588</v>
      </c>
      <c r="C1819" s="4" t="s">
        <v>6276</v>
      </c>
      <c r="D1819" s="4">
        <f t="shared" si="96"/>
        <v>59156</v>
      </c>
      <c r="E1819" s="4" t="s">
        <v>5431</v>
      </c>
      <c r="F1819" s="4" t="s">
        <v>3352</v>
      </c>
      <c r="G1819" s="12">
        <v>129224</v>
      </c>
      <c r="H1819" s="11" t="s">
        <v>548</v>
      </c>
      <c r="I1819" s="12">
        <v>10338</v>
      </c>
      <c r="J1819" s="12">
        <f t="shared" si="95"/>
        <v>139562</v>
      </c>
      <c r="K1819" s="4" t="s">
        <v>505</v>
      </c>
      <c r="L1819" s="4" t="s">
        <v>3537</v>
      </c>
      <c r="M1819" t="s">
        <v>6890</v>
      </c>
      <c r="N1819" s="16">
        <f>+VLOOKUP(D1819,[1]Sheet1!C$633:J$984,6,0)</f>
        <v>139562</v>
      </c>
      <c r="O1819" s="16">
        <f t="shared" si="93"/>
        <v>0</v>
      </c>
      <c r="P1819" s="1">
        <f>+VLOOKUP(D1819,[1]Sheet1!C$633:J$984,8,0)</f>
        <v>45635</v>
      </c>
    </row>
    <row r="1820" spans="2:16" hidden="1" x14ac:dyDescent="0.2">
      <c r="B1820" s="8">
        <v>45588</v>
      </c>
      <c r="C1820" s="4" t="s">
        <v>6277</v>
      </c>
      <c r="D1820" s="4">
        <f t="shared" si="96"/>
        <v>59157</v>
      </c>
      <c r="E1820" s="4" t="s">
        <v>5431</v>
      </c>
      <c r="F1820" s="4" t="s">
        <v>6393</v>
      </c>
      <c r="G1820" s="12">
        <v>474715</v>
      </c>
      <c r="H1820" s="11" t="s">
        <v>548</v>
      </c>
      <c r="I1820" s="12">
        <v>37977</v>
      </c>
      <c r="J1820" s="12">
        <f t="shared" si="95"/>
        <v>512692</v>
      </c>
      <c r="K1820" s="4" t="s">
        <v>6500</v>
      </c>
      <c r="L1820" s="4" t="s">
        <v>4010</v>
      </c>
      <c r="M1820" t="s">
        <v>6890</v>
      </c>
      <c r="N1820" s="16">
        <f>+VLOOKUP(D1820,[1]Sheet1!C$633:J$984,6,0)</f>
        <v>512692</v>
      </c>
      <c r="O1820" s="16">
        <f t="shared" si="93"/>
        <v>0</v>
      </c>
      <c r="P1820" s="1">
        <f>+VLOOKUP(D1820,[1]Sheet1!C$633:J$984,8,0)</f>
        <v>45635</v>
      </c>
    </row>
    <row r="1821" spans="2:16" hidden="1" x14ac:dyDescent="0.2">
      <c r="B1821" s="8">
        <v>45588</v>
      </c>
      <c r="C1821" s="4" t="s">
        <v>6278</v>
      </c>
      <c r="D1821" s="4">
        <f t="shared" si="96"/>
        <v>59158</v>
      </c>
      <c r="E1821" s="4" t="s">
        <v>5431</v>
      </c>
      <c r="F1821" s="4" t="s">
        <v>5823</v>
      </c>
      <c r="G1821" s="12">
        <v>939555</v>
      </c>
      <c r="H1821" s="11" t="s">
        <v>548</v>
      </c>
      <c r="I1821" s="12">
        <v>75164</v>
      </c>
      <c r="J1821" s="12">
        <f t="shared" si="95"/>
        <v>1014719</v>
      </c>
      <c r="K1821" s="4" t="s">
        <v>6500</v>
      </c>
      <c r="L1821" s="4" t="s">
        <v>4010</v>
      </c>
      <c r="M1821" t="s">
        <v>6890</v>
      </c>
      <c r="N1821" s="16">
        <f>+VLOOKUP(D1821,[1]Sheet1!C$633:J$984,6,0)</f>
        <v>1014719</v>
      </c>
      <c r="O1821" s="16">
        <f t="shared" si="93"/>
        <v>0</v>
      </c>
      <c r="P1821" s="1">
        <f>+VLOOKUP(D1821,[1]Sheet1!C$633:J$984,8,0)</f>
        <v>45635</v>
      </c>
    </row>
    <row r="1822" spans="2:16" hidden="1" x14ac:dyDescent="0.2">
      <c r="B1822" s="8">
        <v>45588</v>
      </c>
      <c r="C1822" s="4" t="s">
        <v>6279</v>
      </c>
      <c r="D1822" s="4">
        <f t="shared" si="96"/>
        <v>59159</v>
      </c>
      <c r="E1822" s="4" t="s">
        <v>5431</v>
      </c>
      <c r="F1822" s="4" t="s">
        <v>4703</v>
      </c>
      <c r="G1822" s="12">
        <v>315160</v>
      </c>
      <c r="H1822" s="11" t="s">
        <v>548</v>
      </c>
      <c r="I1822" s="12">
        <v>25213</v>
      </c>
      <c r="J1822" s="12">
        <f t="shared" si="95"/>
        <v>340373</v>
      </c>
      <c r="K1822" s="4" t="s">
        <v>505</v>
      </c>
      <c r="L1822" s="4" t="s">
        <v>3537</v>
      </c>
      <c r="M1822" t="s">
        <v>6890</v>
      </c>
      <c r="N1822" s="16">
        <f>+VLOOKUP(D1822,[1]Sheet1!C$633:J$984,6,0)</f>
        <v>340373</v>
      </c>
      <c r="O1822" s="16">
        <f t="shared" si="93"/>
        <v>0</v>
      </c>
      <c r="P1822" s="1">
        <f>+VLOOKUP(D1822,[1]Sheet1!C$633:J$984,8,0)</f>
        <v>45635</v>
      </c>
    </row>
    <row r="1823" spans="2:16" hidden="1" x14ac:dyDescent="0.2">
      <c r="B1823" s="8">
        <v>45588</v>
      </c>
      <c r="C1823" s="4" t="s">
        <v>6280</v>
      </c>
      <c r="D1823" s="4">
        <f t="shared" si="96"/>
        <v>59160</v>
      </c>
      <c r="E1823" s="4" t="s">
        <v>5431</v>
      </c>
      <c r="F1823" s="4" t="s">
        <v>4215</v>
      </c>
      <c r="G1823" s="12">
        <v>581861</v>
      </c>
      <c r="H1823" s="11" t="s">
        <v>548</v>
      </c>
      <c r="I1823" s="12">
        <v>46549</v>
      </c>
      <c r="J1823" s="12">
        <f t="shared" si="95"/>
        <v>628410</v>
      </c>
      <c r="K1823" s="4" t="s">
        <v>505</v>
      </c>
      <c r="L1823" s="4" t="s">
        <v>3537</v>
      </c>
      <c r="M1823" t="s">
        <v>6890</v>
      </c>
      <c r="N1823" s="16">
        <f>+VLOOKUP(D1823,[1]Sheet1!C$633:J$984,6,0)</f>
        <v>628410</v>
      </c>
      <c r="O1823" s="16">
        <f t="shared" si="93"/>
        <v>0</v>
      </c>
      <c r="P1823" s="1">
        <f>+VLOOKUP(D1823,[1]Sheet1!C$633:J$984,8,0)</f>
        <v>45635</v>
      </c>
    </row>
    <row r="1824" spans="2:16" hidden="1" x14ac:dyDescent="0.2">
      <c r="B1824" s="8">
        <v>45588</v>
      </c>
      <c r="C1824" s="4" t="s">
        <v>6281</v>
      </c>
      <c r="D1824" s="4">
        <f t="shared" si="96"/>
        <v>59161</v>
      </c>
      <c r="E1824" s="4" t="s">
        <v>5431</v>
      </c>
      <c r="F1824" s="4" t="s">
        <v>2670</v>
      </c>
      <c r="G1824" s="12">
        <v>501096</v>
      </c>
      <c r="H1824" s="11" t="s">
        <v>548</v>
      </c>
      <c r="I1824" s="12">
        <v>40088</v>
      </c>
      <c r="J1824" s="12">
        <f t="shared" si="95"/>
        <v>541184</v>
      </c>
      <c r="K1824" s="4" t="s">
        <v>505</v>
      </c>
      <c r="L1824" s="4" t="s">
        <v>3537</v>
      </c>
      <c r="M1824" t="s">
        <v>6890</v>
      </c>
      <c r="N1824" s="16">
        <f>+VLOOKUP(D1824,[1]Sheet1!C$633:J$984,6,0)</f>
        <v>541184</v>
      </c>
      <c r="O1824" s="16">
        <f t="shared" si="93"/>
        <v>0</v>
      </c>
      <c r="P1824" s="1">
        <f>+VLOOKUP(D1824,[1]Sheet1!C$633:J$984,8,0)</f>
        <v>45635</v>
      </c>
    </row>
    <row r="1825" spans="1:16" hidden="1" x14ac:dyDescent="0.2">
      <c r="B1825" s="8">
        <v>45588</v>
      </c>
      <c r="C1825" s="4" t="s">
        <v>6282</v>
      </c>
      <c r="D1825" s="4">
        <f t="shared" si="96"/>
        <v>59162</v>
      </c>
      <c r="E1825" s="4" t="s">
        <v>5431</v>
      </c>
      <c r="F1825" s="4" t="s">
        <v>5891</v>
      </c>
      <c r="G1825" s="12">
        <v>939555</v>
      </c>
      <c r="H1825" s="11" t="s">
        <v>548</v>
      </c>
      <c r="I1825" s="12">
        <v>75164</v>
      </c>
      <c r="J1825" s="12">
        <f t="shared" si="95"/>
        <v>1014719</v>
      </c>
      <c r="K1825" s="4" t="s">
        <v>6500</v>
      </c>
      <c r="L1825" s="4" t="s">
        <v>4010</v>
      </c>
      <c r="M1825" t="s">
        <v>6890</v>
      </c>
      <c r="N1825" s="16">
        <f>+VLOOKUP(D1825,[1]Sheet1!C$633:J$984,6,0)</f>
        <v>1014719</v>
      </c>
      <c r="O1825" s="16">
        <f t="shared" si="93"/>
        <v>0</v>
      </c>
      <c r="P1825" s="1">
        <f>+VLOOKUP(D1825,[1]Sheet1!C$633:J$984,8,0)</f>
        <v>45635</v>
      </c>
    </row>
    <row r="1826" spans="1:16" hidden="1" x14ac:dyDescent="0.2">
      <c r="B1826" s="8">
        <v>45588</v>
      </c>
      <c r="C1826" s="4" t="s">
        <v>6283</v>
      </c>
      <c r="D1826" s="4">
        <f t="shared" si="96"/>
        <v>59177</v>
      </c>
      <c r="E1826" s="4" t="s">
        <v>5431</v>
      </c>
      <c r="F1826" s="4" t="s">
        <v>4172</v>
      </c>
      <c r="G1826" s="12">
        <v>129224</v>
      </c>
      <c r="H1826" s="11" t="s">
        <v>548</v>
      </c>
      <c r="I1826" s="12">
        <v>10338</v>
      </c>
      <c r="J1826" s="12">
        <f t="shared" si="95"/>
        <v>139562</v>
      </c>
      <c r="K1826" s="4" t="s">
        <v>505</v>
      </c>
      <c r="L1826" s="4" t="s">
        <v>3537</v>
      </c>
      <c r="M1826" t="s">
        <v>6890</v>
      </c>
      <c r="N1826" s="16">
        <f>+VLOOKUP(D1826,[1]Sheet1!C$633:J$984,6,0)</f>
        <v>139562</v>
      </c>
      <c r="O1826" s="16">
        <f t="shared" si="93"/>
        <v>0</v>
      </c>
      <c r="P1826" s="1">
        <f>+VLOOKUP(D1826,[1]Sheet1!C$633:J$984,8,0)</f>
        <v>45635</v>
      </c>
    </row>
    <row r="1827" spans="1:16" hidden="1" x14ac:dyDescent="0.2">
      <c r="B1827" s="8">
        <v>45588</v>
      </c>
      <c r="C1827" s="4" t="s">
        <v>6284</v>
      </c>
      <c r="D1827" s="4">
        <f t="shared" si="96"/>
        <v>59178</v>
      </c>
      <c r="E1827" s="4" t="s">
        <v>5431</v>
      </c>
      <c r="F1827" s="4" t="s">
        <v>6432</v>
      </c>
      <c r="G1827" s="12">
        <v>129224</v>
      </c>
      <c r="H1827" s="11" t="s">
        <v>548</v>
      </c>
      <c r="I1827" s="12">
        <v>10338</v>
      </c>
      <c r="J1827" s="12">
        <f t="shared" si="95"/>
        <v>139562</v>
      </c>
      <c r="K1827" s="4" t="s">
        <v>505</v>
      </c>
      <c r="L1827" s="4" t="s">
        <v>3537</v>
      </c>
      <c r="M1827" t="s">
        <v>6890</v>
      </c>
      <c r="N1827" s="16">
        <f>+VLOOKUP(D1827,[1]Sheet1!C$633:J$984,6,0)</f>
        <v>139562</v>
      </c>
      <c r="O1827" s="16">
        <f t="shared" si="93"/>
        <v>0</v>
      </c>
      <c r="P1827" s="1">
        <f>+VLOOKUP(D1827,[1]Sheet1!C$633:J$984,8,0)</f>
        <v>45635</v>
      </c>
    </row>
    <row r="1828" spans="1:16" hidden="1" x14ac:dyDescent="0.2">
      <c r="B1828" s="8">
        <v>45588</v>
      </c>
      <c r="C1828" s="4" t="s">
        <v>6285</v>
      </c>
      <c r="D1828" s="4">
        <f t="shared" si="96"/>
        <v>59179</v>
      </c>
      <c r="E1828" s="4" t="s">
        <v>5431</v>
      </c>
      <c r="F1828" s="4" t="s">
        <v>5989</v>
      </c>
      <c r="G1828" s="12">
        <v>129224</v>
      </c>
      <c r="H1828" s="11" t="s">
        <v>548</v>
      </c>
      <c r="I1828" s="12">
        <v>10338</v>
      </c>
      <c r="J1828" s="12">
        <f t="shared" si="95"/>
        <v>139562</v>
      </c>
      <c r="K1828" s="4" t="s">
        <v>505</v>
      </c>
      <c r="L1828" s="4" t="s">
        <v>3537</v>
      </c>
      <c r="M1828" t="s">
        <v>6890</v>
      </c>
      <c r="N1828" s="16">
        <f>+VLOOKUP(D1828,[1]Sheet1!C$633:J$984,6,0)</f>
        <v>139562</v>
      </c>
      <c r="O1828" s="16">
        <f t="shared" si="93"/>
        <v>0</v>
      </c>
      <c r="P1828" s="1">
        <f>+VLOOKUP(D1828,[1]Sheet1!C$633:J$984,8,0)</f>
        <v>45635</v>
      </c>
    </row>
    <row r="1829" spans="1:16" hidden="1" x14ac:dyDescent="0.2">
      <c r="B1829" s="8">
        <v>45588</v>
      </c>
      <c r="C1829" s="4" t="s">
        <v>6286</v>
      </c>
      <c r="D1829" s="4">
        <f t="shared" si="96"/>
        <v>59184</v>
      </c>
      <c r="E1829" s="4" t="s">
        <v>5431</v>
      </c>
      <c r="F1829" s="4" t="s">
        <v>5797</v>
      </c>
      <c r="G1829" s="12">
        <v>501096</v>
      </c>
      <c r="H1829" s="11" t="s">
        <v>548</v>
      </c>
      <c r="I1829" s="12">
        <v>40088</v>
      </c>
      <c r="J1829" s="12">
        <f t="shared" si="95"/>
        <v>541184</v>
      </c>
      <c r="K1829" s="4" t="s">
        <v>505</v>
      </c>
      <c r="L1829" s="4" t="s">
        <v>3537</v>
      </c>
      <c r="M1829" t="s">
        <v>6890</v>
      </c>
      <c r="N1829" s="16">
        <f>+VLOOKUP(D1829,[1]Sheet1!C$633:J$984,6,0)</f>
        <v>541184</v>
      </c>
      <c r="O1829" s="16">
        <f t="shared" si="93"/>
        <v>0</v>
      </c>
      <c r="P1829" s="1">
        <f>+VLOOKUP(D1829,[1]Sheet1!C$633:J$984,8,0)</f>
        <v>45635</v>
      </c>
    </row>
    <row r="1830" spans="1:16" hidden="1" x14ac:dyDescent="0.2">
      <c r="B1830" s="8">
        <v>45588</v>
      </c>
      <c r="C1830" s="4" t="s">
        <v>6287</v>
      </c>
      <c r="D1830" s="4">
        <f t="shared" si="96"/>
        <v>59185</v>
      </c>
      <c r="E1830" s="4" t="s">
        <v>5431</v>
      </c>
      <c r="F1830" s="4" t="s">
        <v>6474</v>
      </c>
      <c r="G1830" s="12">
        <v>129224</v>
      </c>
      <c r="H1830" s="11" t="s">
        <v>548</v>
      </c>
      <c r="I1830" s="12">
        <v>10338</v>
      </c>
      <c r="J1830" s="12">
        <f t="shared" si="95"/>
        <v>139562</v>
      </c>
      <c r="K1830" s="4" t="s">
        <v>505</v>
      </c>
      <c r="L1830" s="4" t="s">
        <v>3537</v>
      </c>
      <c r="M1830" t="s">
        <v>6890</v>
      </c>
      <c r="N1830" s="16">
        <f>+VLOOKUP(D1830,[1]Sheet1!C$633:J$984,6,0)</f>
        <v>139562</v>
      </c>
      <c r="O1830" s="16">
        <f t="shared" si="93"/>
        <v>0</v>
      </c>
      <c r="P1830" s="1">
        <f>+VLOOKUP(D1830,[1]Sheet1!C$633:J$984,8,0)</f>
        <v>45635</v>
      </c>
    </row>
    <row r="1831" spans="1:16" hidden="1" x14ac:dyDescent="0.2">
      <c r="B1831" s="8">
        <v>45588</v>
      </c>
      <c r="C1831" s="4" t="s">
        <v>6288</v>
      </c>
      <c r="D1831" s="4">
        <f t="shared" si="96"/>
        <v>59186</v>
      </c>
      <c r="E1831" s="4" t="s">
        <v>5431</v>
      </c>
      <c r="F1831" s="4" t="s">
        <v>5811</v>
      </c>
      <c r="G1831" s="12">
        <v>284829</v>
      </c>
      <c r="H1831" s="11" t="s">
        <v>548</v>
      </c>
      <c r="I1831" s="12">
        <v>22786</v>
      </c>
      <c r="J1831" s="12">
        <f t="shared" si="95"/>
        <v>307615</v>
      </c>
      <c r="K1831" s="4" t="s">
        <v>505</v>
      </c>
      <c r="L1831" s="4" t="s">
        <v>3537</v>
      </c>
      <c r="M1831" t="s">
        <v>6890</v>
      </c>
      <c r="N1831" s="16">
        <f>+VLOOKUP(D1831,[1]Sheet1!C$633:J$984,6,0)</f>
        <v>307615</v>
      </c>
      <c r="O1831" s="16">
        <f t="shared" si="93"/>
        <v>0</v>
      </c>
      <c r="P1831" s="1">
        <f>+VLOOKUP(D1831,[1]Sheet1!C$633:J$984,8,0)</f>
        <v>45635</v>
      </c>
    </row>
    <row r="1832" spans="1:16" hidden="1" x14ac:dyDescent="0.2">
      <c r="B1832" s="8">
        <v>45588</v>
      </c>
      <c r="C1832" s="4" t="s">
        <v>6289</v>
      </c>
      <c r="D1832" s="4">
        <f t="shared" si="96"/>
        <v>59187</v>
      </c>
      <c r="E1832" s="4" t="s">
        <v>5431</v>
      </c>
      <c r="F1832" s="4" t="s">
        <v>6490</v>
      </c>
      <c r="G1832" s="12">
        <v>129224</v>
      </c>
      <c r="H1832" s="11" t="s">
        <v>548</v>
      </c>
      <c r="I1832" s="12">
        <v>10338</v>
      </c>
      <c r="J1832" s="12">
        <f t="shared" si="95"/>
        <v>139562</v>
      </c>
      <c r="K1832" s="4" t="s">
        <v>505</v>
      </c>
      <c r="L1832" s="4" t="s">
        <v>3537</v>
      </c>
      <c r="M1832" t="s">
        <v>6890</v>
      </c>
      <c r="N1832" s="16">
        <f>+VLOOKUP(D1832,[1]Sheet1!C$633:J$984,6,0)</f>
        <v>139562</v>
      </c>
      <c r="O1832" s="16">
        <f t="shared" si="93"/>
        <v>0</v>
      </c>
      <c r="P1832" s="1">
        <f>+VLOOKUP(D1832,[1]Sheet1!C$633:J$984,8,0)</f>
        <v>45635</v>
      </c>
    </row>
    <row r="1833" spans="1:16" hidden="1" x14ac:dyDescent="0.2">
      <c r="B1833" s="8">
        <v>45588</v>
      </c>
      <c r="C1833" s="4" t="s">
        <v>6290</v>
      </c>
      <c r="D1833" s="4">
        <f t="shared" si="96"/>
        <v>59193</v>
      </c>
      <c r="E1833" s="4" t="s">
        <v>5431</v>
      </c>
      <c r="F1833" s="4" t="s">
        <v>6438</v>
      </c>
      <c r="G1833" s="12">
        <v>129224</v>
      </c>
      <c r="H1833" s="11" t="s">
        <v>548</v>
      </c>
      <c r="I1833" s="12">
        <v>10338</v>
      </c>
      <c r="J1833" s="12">
        <f t="shared" si="95"/>
        <v>139562</v>
      </c>
      <c r="K1833" s="4" t="s">
        <v>505</v>
      </c>
      <c r="L1833" s="4" t="s">
        <v>3537</v>
      </c>
      <c r="M1833" t="s">
        <v>6890</v>
      </c>
      <c r="N1833" s="16">
        <f>+VLOOKUP(D1833,[1]Sheet1!C$633:J$984,6,0)</f>
        <v>139562</v>
      </c>
      <c r="O1833" s="16">
        <f t="shared" si="93"/>
        <v>0</v>
      </c>
      <c r="P1833" s="1">
        <f>+VLOOKUP(D1833,[1]Sheet1!C$633:J$984,8,0)</f>
        <v>45635</v>
      </c>
    </row>
    <row r="1834" spans="1:16" hidden="1" x14ac:dyDescent="0.2">
      <c r="A1834" t="str">
        <f t="shared" ref="A1834" si="97">+RIGHT(F1834,20)</f>
        <v>RRS20241019783SG0060</v>
      </c>
      <c r="B1834" s="8">
        <v>45589</v>
      </c>
      <c r="C1834" s="4" t="s">
        <v>6291</v>
      </c>
      <c r="D1834" s="4">
        <f t="shared" si="96"/>
        <v>22937</v>
      </c>
      <c r="E1834" s="4" t="s">
        <v>5423</v>
      </c>
      <c r="F1834" s="4" t="s">
        <v>6491</v>
      </c>
      <c r="G1834" s="12">
        <v>-375822</v>
      </c>
      <c r="H1834" s="11" t="s">
        <v>548</v>
      </c>
      <c r="I1834" s="12">
        <v>-30066</v>
      </c>
      <c r="J1834" s="12">
        <f t="shared" si="95"/>
        <v>-405888</v>
      </c>
      <c r="K1834" s="4" t="s">
        <v>505</v>
      </c>
      <c r="L1834" s="4" t="s">
        <v>3537</v>
      </c>
      <c r="M1834" t="s">
        <v>6502</v>
      </c>
      <c r="N1834" s="16" t="e">
        <f>+VLOOKUP(D1834,[1]Sheet1!C$589:J$632,6,0)</f>
        <v>#N/A</v>
      </c>
      <c r="O1834" s="16" t="e">
        <f t="shared" si="93"/>
        <v>#N/A</v>
      </c>
      <c r="P1834" s="1" t="e">
        <f>+VLOOKUP(D1834,[1]Sheet1!C$589:J$632,8,0)</f>
        <v>#N/A</v>
      </c>
    </row>
    <row r="1835" spans="1:16" hidden="1" x14ac:dyDescent="0.2">
      <c r="B1835" s="8">
        <v>45589</v>
      </c>
      <c r="C1835" s="4" t="s">
        <v>6292</v>
      </c>
      <c r="D1835" s="4">
        <f t="shared" si="96"/>
        <v>59256</v>
      </c>
      <c r="E1835" s="4" t="s">
        <v>5431</v>
      </c>
      <c r="F1835" s="4" t="s">
        <v>2888</v>
      </c>
      <c r="G1835" s="12">
        <v>501096</v>
      </c>
      <c r="H1835" s="11" t="s">
        <v>548</v>
      </c>
      <c r="I1835" s="12">
        <v>40088</v>
      </c>
      <c r="J1835" s="12">
        <f t="shared" si="95"/>
        <v>541184</v>
      </c>
      <c r="K1835" s="4" t="s">
        <v>505</v>
      </c>
      <c r="L1835" s="4" t="s">
        <v>3537</v>
      </c>
      <c r="M1835" t="s">
        <v>6890</v>
      </c>
      <c r="N1835" s="16">
        <f>+VLOOKUP(D1835,[1]Sheet1!C$633:J$984,6,0)</f>
        <v>541184</v>
      </c>
      <c r="O1835" s="16">
        <f t="shared" si="93"/>
        <v>0</v>
      </c>
      <c r="P1835" s="1">
        <f>+VLOOKUP(D1835,[1]Sheet1!C$633:J$984,8,0)</f>
        <v>45635</v>
      </c>
    </row>
    <row r="1836" spans="1:16" hidden="1" x14ac:dyDescent="0.2">
      <c r="B1836" s="8">
        <v>45589</v>
      </c>
      <c r="C1836" s="4" t="s">
        <v>6293</v>
      </c>
      <c r="D1836" s="4">
        <f t="shared" si="96"/>
        <v>59545</v>
      </c>
      <c r="E1836" s="4" t="s">
        <v>5431</v>
      </c>
      <c r="F1836" s="4" t="s">
        <v>5607</v>
      </c>
      <c r="G1836" s="12">
        <v>626370</v>
      </c>
      <c r="H1836" s="11" t="s">
        <v>548</v>
      </c>
      <c r="I1836" s="12">
        <v>50110</v>
      </c>
      <c r="J1836" s="12">
        <f t="shared" si="95"/>
        <v>676480</v>
      </c>
      <c r="K1836" s="4" t="s">
        <v>505</v>
      </c>
      <c r="L1836" s="4" t="s">
        <v>3537</v>
      </c>
      <c r="M1836" t="s">
        <v>6890</v>
      </c>
      <c r="N1836" s="16">
        <f>+VLOOKUP(D1836,[1]Sheet1!C$633:J$984,6,0)</f>
        <v>676480</v>
      </c>
      <c r="O1836" s="16">
        <f t="shared" si="93"/>
        <v>0</v>
      </c>
      <c r="P1836" s="1">
        <f>+VLOOKUP(D1836,[1]Sheet1!C$633:J$984,8,0)</f>
        <v>45635</v>
      </c>
    </row>
    <row r="1837" spans="1:16" hidden="1" x14ac:dyDescent="0.2">
      <c r="B1837" s="8">
        <v>45589</v>
      </c>
      <c r="C1837" s="4" t="s">
        <v>6294</v>
      </c>
      <c r="D1837" s="4">
        <f t="shared" si="96"/>
        <v>59567</v>
      </c>
      <c r="E1837" s="4" t="s">
        <v>5431</v>
      </c>
      <c r="F1837" s="4" t="s">
        <v>5607</v>
      </c>
      <c r="G1837" s="12">
        <v>129224</v>
      </c>
      <c r="H1837" s="11" t="s">
        <v>548</v>
      </c>
      <c r="I1837" s="12">
        <v>10338</v>
      </c>
      <c r="J1837" s="12">
        <f t="shared" si="95"/>
        <v>139562</v>
      </c>
      <c r="K1837" s="4" t="s">
        <v>505</v>
      </c>
      <c r="L1837" s="4" t="s">
        <v>3537</v>
      </c>
      <c r="M1837" t="s">
        <v>6890</v>
      </c>
      <c r="N1837" s="16">
        <f>+VLOOKUP(D1837,[1]Sheet1!C$633:J$984,6,0)</f>
        <v>139562</v>
      </c>
      <c r="O1837" s="16">
        <f t="shared" si="93"/>
        <v>0</v>
      </c>
      <c r="P1837" s="1">
        <f>+VLOOKUP(D1837,[1]Sheet1!C$633:J$984,8,0)</f>
        <v>45635</v>
      </c>
    </row>
    <row r="1838" spans="1:16" hidden="1" x14ac:dyDescent="0.2">
      <c r="B1838" s="8">
        <v>45589</v>
      </c>
      <c r="C1838" s="4" t="s">
        <v>6295</v>
      </c>
      <c r="D1838" s="4">
        <f t="shared" si="96"/>
        <v>59589</v>
      </c>
      <c r="E1838" s="4" t="s">
        <v>5431</v>
      </c>
      <c r="F1838" s="4" t="s">
        <v>5695</v>
      </c>
      <c r="G1838" s="12">
        <v>129224</v>
      </c>
      <c r="H1838" s="11" t="s">
        <v>548</v>
      </c>
      <c r="I1838" s="12">
        <v>10338</v>
      </c>
      <c r="J1838" s="12">
        <f t="shared" si="95"/>
        <v>139562</v>
      </c>
      <c r="K1838" s="4" t="s">
        <v>505</v>
      </c>
      <c r="L1838" s="4" t="s">
        <v>3537</v>
      </c>
      <c r="M1838" t="s">
        <v>6890</v>
      </c>
      <c r="N1838" s="16">
        <f>+VLOOKUP(D1838,[1]Sheet1!C$633:J$984,6,0)</f>
        <v>139562</v>
      </c>
      <c r="O1838" s="16">
        <f t="shared" si="93"/>
        <v>0</v>
      </c>
      <c r="P1838" s="1">
        <f>+VLOOKUP(D1838,[1]Sheet1!C$633:J$984,8,0)</f>
        <v>45635</v>
      </c>
    </row>
    <row r="1839" spans="1:16" hidden="1" x14ac:dyDescent="0.2">
      <c r="B1839" s="8">
        <v>45589</v>
      </c>
      <c r="C1839" s="4" t="s">
        <v>6296</v>
      </c>
      <c r="D1839" s="4">
        <f t="shared" si="96"/>
        <v>59705</v>
      </c>
      <c r="E1839" s="4" t="s">
        <v>5431</v>
      </c>
      <c r="F1839" s="4" t="s">
        <v>5493</v>
      </c>
      <c r="G1839" s="12">
        <v>129224</v>
      </c>
      <c r="H1839" s="11" t="s">
        <v>548</v>
      </c>
      <c r="I1839" s="12">
        <v>10338</v>
      </c>
      <c r="J1839" s="12">
        <f t="shared" si="95"/>
        <v>139562</v>
      </c>
      <c r="K1839" s="4" t="s">
        <v>2719</v>
      </c>
      <c r="L1839" s="4" t="s">
        <v>1445</v>
      </c>
      <c r="M1839" t="s">
        <v>6890</v>
      </c>
      <c r="N1839" s="16">
        <f>+VLOOKUP(D1839,[1]Sheet1!C$633:J$984,6,0)</f>
        <v>139562</v>
      </c>
      <c r="O1839" s="16">
        <f t="shared" si="93"/>
        <v>0</v>
      </c>
      <c r="P1839" s="1">
        <f>+VLOOKUP(D1839,[1]Sheet1!C$633:J$984,8,0)</f>
        <v>45635</v>
      </c>
    </row>
    <row r="1840" spans="1:16" hidden="1" x14ac:dyDescent="0.2">
      <c r="B1840" s="8">
        <v>45590</v>
      </c>
      <c r="C1840" s="4" t="s">
        <v>6297</v>
      </c>
      <c r="D1840" s="4">
        <f t="shared" si="96"/>
        <v>60343</v>
      </c>
      <c r="E1840" s="4" t="s">
        <v>5431</v>
      </c>
      <c r="F1840" s="4" t="s">
        <v>6396</v>
      </c>
      <c r="G1840" s="12">
        <v>161530</v>
      </c>
      <c r="H1840" s="11" t="s">
        <v>548</v>
      </c>
      <c r="I1840" s="12">
        <v>12922</v>
      </c>
      <c r="J1840" s="12">
        <f t="shared" si="95"/>
        <v>174452</v>
      </c>
      <c r="K1840" s="4" t="s">
        <v>505</v>
      </c>
      <c r="L1840" s="4" t="s">
        <v>3537</v>
      </c>
      <c r="M1840" t="s">
        <v>6890</v>
      </c>
      <c r="N1840" s="16">
        <f>+VLOOKUP(D1840,[1]Sheet1!C$633:J$984,6,0)</f>
        <v>174452</v>
      </c>
      <c r="O1840" s="16">
        <f t="shared" si="93"/>
        <v>0</v>
      </c>
      <c r="P1840" s="1">
        <f>+VLOOKUP(D1840,[1]Sheet1!C$633:J$984,8,0)</f>
        <v>45635</v>
      </c>
    </row>
    <row r="1841" spans="2:16" hidden="1" x14ac:dyDescent="0.2">
      <c r="B1841" s="8">
        <v>45590</v>
      </c>
      <c r="C1841" s="4" t="s">
        <v>6298</v>
      </c>
      <c r="D1841" s="4">
        <f t="shared" si="96"/>
        <v>60344</v>
      </c>
      <c r="E1841" s="4" t="s">
        <v>5431</v>
      </c>
      <c r="F1841" s="4" t="s">
        <v>6374</v>
      </c>
      <c r="G1841" s="12">
        <v>161530</v>
      </c>
      <c r="H1841" s="11" t="s">
        <v>548</v>
      </c>
      <c r="I1841" s="12">
        <v>12922</v>
      </c>
      <c r="J1841" s="12">
        <f t="shared" si="95"/>
        <v>174452</v>
      </c>
      <c r="K1841" s="4" t="s">
        <v>505</v>
      </c>
      <c r="L1841" s="4" t="s">
        <v>3537</v>
      </c>
      <c r="M1841" t="s">
        <v>6890</v>
      </c>
      <c r="N1841" s="16">
        <f>+VLOOKUP(D1841,[1]Sheet1!C$633:J$984,6,0)</f>
        <v>174452</v>
      </c>
      <c r="O1841" s="16">
        <f t="shared" si="93"/>
        <v>0</v>
      </c>
      <c r="P1841" s="1">
        <f>+VLOOKUP(D1841,[1]Sheet1!C$633:J$984,8,0)</f>
        <v>45635</v>
      </c>
    </row>
    <row r="1842" spans="2:16" hidden="1" x14ac:dyDescent="0.2">
      <c r="B1842" s="8">
        <v>45590</v>
      </c>
      <c r="C1842" s="4" t="s">
        <v>6299</v>
      </c>
      <c r="D1842" s="4">
        <f t="shared" si="96"/>
        <v>60347</v>
      </c>
      <c r="E1842" s="4" t="s">
        <v>5431</v>
      </c>
      <c r="F1842" s="4" t="s">
        <v>5819</v>
      </c>
      <c r="G1842" s="12">
        <v>129224</v>
      </c>
      <c r="H1842" s="11" t="s">
        <v>548</v>
      </c>
      <c r="I1842" s="12">
        <v>10338</v>
      </c>
      <c r="J1842" s="12">
        <f t="shared" si="95"/>
        <v>139562</v>
      </c>
      <c r="K1842" s="4" t="s">
        <v>505</v>
      </c>
      <c r="L1842" s="4" t="s">
        <v>3537</v>
      </c>
      <c r="M1842" t="s">
        <v>6890</v>
      </c>
      <c r="N1842" s="16">
        <f>+VLOOKUP(D1842,[1]Sheet1!C$633:J$984,6,0)</f>
        <v>139562</v>
      </c>
      <c r="O1842" s="16">
        <f t="shared" si="93"/>
        <v>0</v>
      </c>
      <c r="P1842" s="1">
        <f>+VLOOKUP(D1842,[1]Sheet1!C$633:J$984,8,0)</f>
        <v>45635</v>
      </c>
    </row>
    <row r="1843" spans="2:16" hidden="1" x14ac:dyDescent="0.2">
      <c r="B1843" s="8">
        <v>45590</v>
      </c>
      <c r="C1843" s="4" t="s">
        <v>6300</v>
      </c>
      <c r="D1843" s="4">
        <f t="shared" si="96"/>
        <v>60357</v>
      </c>
      <c r="E1843" s="4" t="s">
        <v>5431</v>
      </c>
      <c r="F1843" s="4" t="s">
        <v>6420</v>
      </c>
      <c r="G1843" s="12">
        <v>242295</v>
      </c>
      <c r="H1843" s="11" t="s">
        <v>548</v>
      </c>
      <c r="I1843" s="12">
        <v>19384</v>
      </c>
      <c r="J1843" s="12">
        <f t="shared" si="95"/>
        <v>261679</v>
      </c>
      <c r="K1843" s="4" t="s">
        <v>1585</v>
      </c>
      <c r="L1843" s="4" t="s">
        <v>4674</v>
      </c>
      <c r="M1843" t="s">
        <v>6890</v>
      </c>
      <c r="N1843" s="16">
        <f>+VLOOKUP(D1843,[1]Sheet1!C$633:J$984,6,0)</f>
        <v>261679</v>
      </c>
      <c r="O1843" s="16">
        <f t="shared" si="93"/>
        <v>0</v>
      </c>
      <c r="P1843" s="1">
        <f>+VLOOKUP(D1843,[1]Sheet1!C$633:J$984,8,0)</f>
        <v>45635</v>
      </c>
    </row>
    <row r="1844" spans="2:16" hidden="1" x14ac:dyDescent="0.2">
      <c r="B1844" s="8">
        <v>45590</v>
      </c>
      <c r="C1844" s="4" t="s">
        <v>6301</v>
      </c>
      <c r="D1844" s="4">
        <f t="shared" si="96"/>
        <v>60361</v>
      </c>
      <c r="E1844" s="4" t="s">
        <v>5431</v>
      </c>
      <c r="F1844" s="4" t="s">
        <v>6365</v>
      </c>
      <c r="G1844" s="12">
        <v>238345</v>
      </c>
      <c r="H1844" s="11" t="s">
        <v>548</v>
      </c>
      <c r="I1844" s="12">
        <v>19068</v>
      </c>
      <c r="J1844" s="12">
        <f t="shared" si="95"/>
        <v>257413</v>
      </c>
      <c r="K1844" s="4" t="s">
        <v>505</v>
      </c>
      <c r="L1844" s="4" t="s">
        <v>3537</v>
      </c>
      <c r="M1844" t="s">
        <v>6890</v>
      </c>
      <c r="N1844" s="16">
        <f>+VLOOKUP(D1844,[1]Sheet1!C$633:J$984,6,0)</f>
        <v>257413</v>
      </c>
      <c r="O1844" s="16">
        <f t="shared" si="93"/>
        <v>0</v>
      </c>
      <c r="P1844" s="1">
        <f>+VLOOKUP(D1844,[1]Sheet1!C$633:J$984,8,0)</f>
        <v>45635</v>
      </c>
    </row>
    <row r="1845" spans="2:16" hidden="1" x14ac:dyDescent="0.2">
      <c r="B1845" s="8">
        <v>45590</v>
      </c>
      <c r="C1845" s="4" t="s">
        <v>6302</v>
      </c>
      <c r="D1845" s="4">
        <f t="shared" si="96"/>
        <v>60374</v>
      </c>
      <c r="E1845" s="4" t="s">
        <v>5431</v>
      </c>
      <c r="F1845" s="4" t="s">
        <v>6492</v>
      </c>
      <c r="G1845" s="12">
        <v>393950</v>
      </c>
      <c r="H1845" s="11" t="s">
        <v>548</v>
      </c>
      <c r="I1845" s="12">
        <v>31516</v>
      </c>
      <c r="J1845" s="12">
        <f t="shared" si="95"/>
        <v>425466</v>
      </c>
      <c r="K1845" s="4" t="s">
        <v>505</v>
      </c>
      <c r="L1845" s="4" t="s">
        <v>3537</v>
      </c>
      <c r="M1845" t="s">
        <v>6890</v>
      </c>
      <c r="N1845" s="16">
        <f>+VLOOKUP(D1845,[1]Sheet1!C$633:J$984,6,0)</f>
        <v>425466</v>
      </c>
      <c r="O1845" s="16">
        <f t="shared" si="93"/>
        <v>0</v>
      </c>
      <c r="P1845" s="1">
        <f>+VLOOKUP(D1845,[1]Sheet1!C$633:J$984,8,0)</f>
        <v>45635</v>
      </c>
    </row>
    <row r="1846" spans="2:16" hidden="1" x14ac:dyDescent="0.2">
      <c r="B1846" s="8">
        <v>45590</v>
      </c>
      <c r="C1846" s="4" t="s">
        <v>6303</v>
      </c>
      <c r="D1846" s="4">
        <f t="shared" si="96"/>
        <v>60375</v>
      </c>
      <c r="E1846" s="4" t="s">
        <v>5431</v>
      </c>
      <c r="F1846" s="4" t="s">
        <v>6449</v>
      </c>
      <c r="G1846" s="12">
        <v>129224</v>
      </c>
      <c r="H1846" s="11" t="s">
        <v>548</v>
      </c>
      <c r="I1846" s="12">
        <v>10338</v>
      </c>
      <c r="J1846" s="12">
        <f t="shared" si="95"/>
        <v>139562</v>
      </c>
      <c r="K1846" s="4" t="s">
        <v>505</v>
      </c>
      <c r="L1846" s="4" t="s">
        <v>3537</v>
      </c>
      <c r="M1846" t="s">
        <v>6890</v>
      </c>
      <c r="N1846" s="16">
        <f>+VLOOKUP(D1846,[1]Sheet1!C$633:J$984,6,0)</f>
        <v>139562</v>
      </c>
      <c r="O1846" s="16">
        <f t="shared" si="93"/>
        <v>0</v>
      </c>
      <c r="P1846" s="1">
        <f>+VLOOKUP(D1846,[1]Sheet1!C$633:J$984,8,0)</f>
        <v>45635</v>
      </c>
    </row>
    <row r="1847" spans="2:16" hidden="1" x14ac:dyDescent="0.2">
      <c r="B1847" s="8">
        <v>45591</v>
      </c>
      <c r="C1847" s="4" t="s">
        <v>6304</v>
      </c>
      <c r="D1847" s="4">
        <f t="shared" si="96"/>
        <v>60571</v>
      </c>
      <c r="E1847" s="4" t="s">
        <v>5431</v>
      </c>
      <c r="F1847" s="4" t="s">
        <v>6360</v>
      </c>
      <c r="G1847" s="12">
        <v>161530</v>
      </c>
      <c r="H1847" s="11" t="s">
        <v>548</v>
      </c>
      <c r="I1847" s="12">
        <v>12922</v>
      </c>
      <c r="J1847" s="12">
        <f t="shared" si="95"/>
        <v>174452</v>
      </c>
      <c r="K1847" s="4" t="s">
        <v>505</v>
      </c>
      <c r="L1847" s="4" t="s">
        <v>3537</v>
      </c>
      <c r="M1847" t="s">
        <v>6890</v>
      </c>
      <c r="N1847" s="16">
        <f>+VLOOKUP(D1847,[1]Sheet1!C$633:J$984,6,0)</f>
        <v>174452</v>
      </c>
      <c r="O1847" s="16">
        <f t="shared" si="93"/>
        <v>0</v>
      </c>
      <c r="P1847" s="1">
        <f>+VLOOKUP(D1847,[1]Sheet1!C$633:J$984,8,0)</f>
        <v>45635</v>
      </c>
    </row>
    <row r="1848" spans="2:16" hidden="1" x14ac:dyDescent="0.2">
      <c r="B1848" s="8">
        <v>45591</v>
      </c>
      <c r="C1848" s="4" t="s">
        <v>6305</v>
      </c>
      <c r="D1848" s="4">
        <f t="shared" si="96"/>
        <v>60572</v>
      </c>
      <c r="E1848" s="4" t="s">
        <v>5431</v>
      </c>
      <c r="F1848" s="4" t="s">
        <v>2712</v>
      </c>
      <c r="G1848" s="12">
        <v>197138</v>
      </c>
      <c r="H1848" s="11" t="s">
        <v>548</v>
      </c>
      <c r="I1848" s="12">
        <v>15771</v>
      </c>
      <c r="J1848" s="12">
        <f t="shared" si="95"/>
        <v>212909</v>
      </c>
      <c r="K1848" s="4" t="s">
        <v>505</v>
      </c>
      <c r="L1848" s="4" t="s">
        <v>3537</v>
      </c>
      <c r="M1848" t="s">
        <v>6890</v>
      </c>
      <c r="N1848" s="16">
        <f>+VLOOKUP(D1848,[1]Sheet1!C$633:J$984,6,0)</f>
        <v>212909</v>
      </c>
      <c r="O1848" s="16">
        <f t="shared" si="93"/>
        <v>0</v>
      </c>
      <c r="P1848" s="1">
        <f>+VLOOKUP(D1848,[1]Sheet1!C$633:J$984,8,0)</f>
        <v>45635</v>
      </c>
    </row>
    <row r="1849" spans="2:16" hidden="1" x14ac:dyDescent="0.2">
      <c r="B1849" s="8">
        <v>45591</v>
      </c>
      <c r="C1849" s="4" t="s">
        <v>6306</v>
      </c>
      <c r="D1849" s="4">
        <f t="shared" si="96"/>
        <v>60573</v>
      </c>
      <c r="E1849" s="4" t="s">
        <v>5431</v>
      </c>
      <c r="F1849" s="4" t="s">
        <v>6362</v>
      </c>
      <c r="G1849" s="12">
        <v>193836</v>
      </c>
      <c r="H1849" s="11" t="s">
        <v>548</v>
      </c>
      <c r="I1849" s="12">
        <v>15507</v>
      </c>
      <c r="J1849" s="12">
        <f t="shared" si="95"/>
        <v>209343</v>
      </c>
      <c r="K1849" s="4" t="s">
        <v>505</v>
      </c>
      <c r="L1849" s="4" t="s">
        <v>3537</v>
      </c>
      <c r="M1849" t="s">
        <v>6890</v>
      </c>
      <c r="N1849" s="16">
        <f>+VLOOKUP(D1849,[1]Sheet1!C$633:J$984,6,0)</f>
        <v>209343</v>
      </c>
      <c r="O1849" s="16">
        <f t="shared" si="93"/>
        <v>0</v>
      </c>
      <c r="P1849" s="1">
        <f>+VLOOKUP(D1849,[1]Sheet1!C$633:J$984,8,0)</f>
        <v>45635</v>
      </c>
    </row>
    <row r="1850" spans="2:16" hidden="1" x14ac:dyDescent="0.2">
      <c r="B1850" s="8">
        <v>45591</v>
      </c>
      <c r="C1850" s="4" t="s">
        <v>6307</v>
      </c>
      <c r="D1850" s="4">
        <f t="shared" si="96"/>
        <v>60574</v>
      </c>
      <c r="E1850" s="4" t="s">
        <v>5431</v>
      </c>
      <c r="F1850" s="4" t="s">
        <v>6456</v>
      </c>
      <c r="G1850" s="12">
        <v>129224</v>
      </c>
      <c r="H1850" s="11" t="s">
        <v>548</v>
      </c>
      <c r="I1850" s="12">
        <v>10338</v>
      </c>
      <c r="J1850" s="12">
        <f t="shared" si="95"/>
        <v>139562</v>
      </c>
      <c r="K1850" s="4" t="s">
        <v>505</v>
      </c>
      <c r="L1850" s="4" t="s">
        <v>3537</v>
      </c>
      <c r="M1850" t="s">
        <v>6890</v>
      </c>
      <c r="N1850" s="16">
        <f>+VLOOKUP(D1850,[1]Sheet1!C$633:J$984,6,0)</f>
        <v>139562</v>
      </c>
      <c r="O1850" s="16">
        <f t="shared" si="93"/>
        <v>0</v>
      </c>
      <c r="P1850" s="1">
        <f>+VLOOKUP(D1850,[1]Sheet1!C$633:J$984,8,0)</f>
        <v>45635</v>
      </c>
    </row>
    <row r="1851" spans="2:16" hidden="1" x14ac:dyDescent="0.2">
      <c r="B1851" s="8">
        <v>45591</v>
      </c>
      <c r="C1851" s="4" t="s">
        <v>6308</v>
      </c>
      <c r="D1851" s="4">
        <f t="shared" si="96"/>
        <v>60585</v>
      </c>
      <c r="E1851" s="4" t="s">
        <v>5431</v>
      </c>
      <c r="F1851" s="4" t="s">
        <v>6482</v>
      </c>
      <c r="G1851" s="12">
        <v>129224</v>
      </c>
      <c r="H1851" s="11" t="s">
        <v>548</v>
      </c>
      <c r="I1851" s="12">
        <v>10338</v>
      </c>
      <c r="J1851" s="12">
        <f t="shared" si="95"/>
        <v>139562</v>
      </c>
      <c r="K1851" s="4" t="s">
        <v>505</v>
      </c>
      <c r="L1851" s="4" t="s">
        <v>3537</v>
      </c>
      <c r="M1851" t="s">
        <v>6890</v>
      </c>
      <c r="N1851" s="16">
        <f>+VLOOKUP(D1851,[1]Sheet1!C$633:J$984,6,0)</f>
        <v>139562</v>
      </c>
      <c r="O1851" s="16">
        <f t="shared" si="93"/>
        <v>0</v>
      </c>
      <c r="P1851" s="1">
        <f>+VLOOKUP(D1851,[1]Sheet1!C$633:J$984,8,0)</f>
        <v>45635</v>
      </c>
    </row>
    <row r="1852" spans="2:16" hidden="1" x14ac:dyDescent="0.2">
      <c r="B1852" s="8">
        <v>45591</v>
      </c>
      <c r="C1852" s="4" t="s">
        <v>6309</v>
      </c>
      <c r="D1852" s="4">
        <f t="shared" si="96"/>
        <v>60590</v>
      </c>
      <c r="E1852" s="4" t="s">
        <v>5431</v>
      </c>
      <c r="F1852" s="4" t="s">
        <v>5799</v>
      </c>
      <c r="G1852" s="12">
        <v>400880</v>
      </c>
      <c r="H1852" s="11" t="s">
        <v>548</v>
      </c>
      <c r="I1852" s="12">
        <v>32070</v>
      </c>
      <c r="J1852" s="12">
        <f t="shared" si="95"/>
        <v>432950</v>
      </c>
      <c r="K1852" s="4" t="s">
        <v>505</v>
      </c>
      <c r="L1852" s="4" t="s">
        <v>3537</v>
      </c>
      <c r="M1852" t="s">
        <v>6890</v>
      </c>
      <c r="N1852" s="16">
        <f>+VLOOKUP(D1852,[1]Sheet1!C$633:J$984,6,0)</f>
        <v>432950</v>
      </c>
      <c r="O1852" s="16">
        <f t="shared" si="93"/>
        <v>0</v>
      </c>
      <c r="P1852" s="1">
        <f>+VLOOKUP(D1852,[1]Sheet1!C$633:J$984,8,0)</f>
        <v>45635</v>
      </c>
    </row>
    <row r="1853" spans="2:16" hidden="1" x14ac:dyDescent="0.2">
      <c r="B1853" s="8">
        <v>45591</v>
      </c>
      <c r="C1853" s="4" t="s">
        <v>6310</v>
      </c>
      <c r="D1853" s="4">
        <f t="shared" si="96"/>
        <v>60592</v>
      </c>
      <c r="E1853" s="4" t="s">
        <v>5431</v>
      </c>
      <c r="F1853" s="4" t="s">
        <v>6466</v>
      </c>
      <c r="G1853" s="12">
        <v>129224</v>
      </c>
      <c r="H1853" s="11" t="s">
        <v>548</v>
      </c>
      <c r="I1853" s="12">
        <v>10338</v>
      </c>
      <c r="J1853" s="12">
        <f t="shared" si="95"/>
        <v>139562</v>
      </c>
      <c r="K1853" s="4" t="s">
        <v>505</v>
      </c>
      <c r="L1853" s="4" t="s">
        <v>3537</v>
      </c>
      <c r="M1853" t="s">
        <v>6890</v>
      </c>
      <c r="N1853" s="16">
        <f>+VLOOKUP(D1853,[1]Sheet1!C$633:J$984,6,0)</f>
        <v>139562</v>
      </c>
      <c r="O1853" s="16">
        <f t="shared" si="93"/>
        <v>0</v>
      </c>
      <c r="P1853" s="1">
        <f>+VLOOKUP(D1853,[1]Sheet1!C$633:J$984,8,0)</f>
        <v>45635</v>
      </c>
    </row>
    <row r="1854" spans="2:16" hidden="1" x14ac:dyDescent="0.2">
      <c r="B1854" s="8">
        <v>45591</v>
      </c>
      <c r="C1854" s="4" t="s">
        <v>6311</v>
      </c>
      <c r="D1854" s="4">
        <f t="shared" si="96"/>
        <v>60593</v>
      </c>
      <c r="E1854" s="4" t="s">
        <v>5431</v>
      </c>
      <c r="F1854" s="4" t="s">
        <v>4016</v>
      </c>
      <c r="G1854" s="12">
        <v>129224</v>
      </c>
      <c r="H1854" s="11" t="s">
        <v>548</v>
      </c>
      <c r="I1854" s="12">
        <v>10338</v>
      </c>
      <c r="J1854" s="12">
        <f t="shared" si="95"/>
        <v>139562</v>
      </c>
      <c r="K1854" s="4" t="s">
        <v>505</v>
      </c>
      <c r="L1854" s="4" t="s">
        <v>3537</v>
      </c>
      <c r="M1854" t="s">
        <v>6890</v>
      </c>
      <c r="N1854" s="16">
        <f>+VLOOKUP(D1854,[1]Sheet1!C$633:J$984,6,0)</f>
        <v>139562</v>
      </c>
      <c r="O1854" s="16">
        <f t="shared" si="93"/>
        <v>0</v>
      </c>
      <c r="P1854" s="1">
        <f>+VLOOKUP(D1854,[1]Sheet1!C$633:J$984,8,0)</f>
        <v>45635</v>
      </c>
    </row>
    <row r="1855" spans="2:16" hidden="1" x14ac:dyDescent="0.2">
      <c r="B1855" s="8">
        <v>45591</v>
      </c>
      <c r="C1855" s="4" t="s">
        <v>6312</v>
      </c>
      <c r="D1855" s="4">
        <f t="shared" si="96"/>
        <v>60623</v>
      </c>
      <c r="E1855" s="4" t="s">
        <v>5431</v>
      </c>
      <c r="F1855" s="4" t="s">
        <v>5800</v>
      </c>
      <c r="G1855" s="12">
        <v>1325260</v>
      </c>
      <c r="H1855" s="11" t="s">
        <v>548</v>
      </c>
      <c r="I1855" s="12">
        <v>106021</v>
      </c>
      <c r="J1855" s="12">
        <f t="shared" si="95"/>
        <v>1431281</v>
      </c>
      <c r="K1855" s="4" t="s">
        <v>5649</v>
      </c>
      <c r="L1855" s="4" t="s">
        <v>5650</v>
      </c>
      <c r="M1855" t="s">
        <v>6890</v>
      </c>
      <c r="N1855" s="16">
        <f>+VLOOKUP(D1855,[1]Sheet1!C$633:J$984,6,0)</f>
        <v>1431281</v>
      </c>
      <c r="O1855" s="16">
        <f t="shared" si="93"/>
        <v>0</v>
      </c>
      <c r="P1855" s="1">
        <f>+VLOOKUP(D1855,[1]Sheet1!C$633:J$984,8,0)</f>
        <v>45635</v>
      </c>
    </row>
    <row r="1856" spans="2:16" hidden="1" x14ac:dyDescent="0.2">
      <c r="B1856" s="8">
        <v>45591</v>
      </c>
      <c r="C1856" s="4" t="s">
        <v>6313</v>
      </c>
      <c r="D1856" s="4">
        <f t="shared" si="96"/>
        <v>60624</v>
      </c>
      <c r="E1856" s="4" t="s">
        <v>5431</v>
      </c>
      <c r="F1856" s="4" t="s">
        <v>5816</v>
      </c>
      <c r="G1856" s="12">
        <v>242295</v>
      </c>
      <c r="H1856" s="11" t="s">
        <v>548</v>
      </c>
      <c r="I1856" s="12">
        <v>19384</v>
      </c>
      <c r="J1856" s="12">
        <f t="shared" si="95"/>
        <v>261679</v>
      </c>
      <c r="K1856" s="4" t="s">
        <v>6501</v>
      </c>
      <c r="L1856" s="4" t="s">
        <v>5818</v>
      </c>
      <c r="M1856" t="s">
        <v>6890</v>
      </c>
      <c r="N1856" s="16">
        <f>+VLOOKUP(D1856,[1]Sheet1!C$633:J$984,6,0)</f>
        <v>261679</v>
      </c>
      <c r="O1856" s="16">
        <f t="shared" si="93"/>
        <v>0</v>
      </c>
      <c r="P1856" s="1">
        <f>+VLOOKUP(D1856,[1]Sheet1!C$633:J$984,8,0)</f>
        <v>45635</v>
      </c>
    </row>
    <row r="1857" spans="1:16" hidden="1" x14ac:dyDescent="0.2">
      <c r="A1857" t="str">
        <f t="shared" ref="A1857" si="98">+RIGHT(F1857,20)</f>
        <v>RRS20241010776SG0236</v>
      </c>
      <c r="B1857" s="8">
        <v>45594</v>
      </c>
      <c r="C1857" s="4" t="s">
        <v>6314</v>
      </c>
      <c r="D1857" s="4">
        <f t="shared" si="96"/>
        <v>23294</v>
      </c>
      <c r="E1857" s="4" t="s">
        <v>5423</v>
      </c>
      <c r="F1857" s="4" t="s">
        <v>6493</v>
      </c>
      <c r="G1857" s="12">
        <v>-62637</v>
      </c>
      <c r="H1857" s="11" t="s">
        <v>548</v>
      </c>
      <c r="I1857" s="12">
        <v>-5011</v>
      </c>
      <c r="J1857" s="12">
        <f t="shared" si="95"/>
        <v>-67648</v>
      </c>
      <c r="K1857" s="4" t="s">
        <v>505</v>
      </c>
      <c r="L1857" s="4" t="s">
        <v>3537</v>
      </c>
      <c r="M1857" t="s">
        <v>6502</v>
      </c>
      <c r="N1857" s="16" t="e">
        <f>+VLOOKUP(D1857,[1]Sheet1!C$589:J$632,6,0)</f>
        <v>#N/A</v>
      </c>
      <c r="O1857" s="16" t="e">
        <f t="shared" si="93"/>
        <v>#N/A</v>
      </c>
      <c r="P1857" s="1" t="e">
        <f>+VLOOKUP(D1857,[1]Sheet1!C$589:J$632,8,0)</f>
        <v>#N/A</v>
      </c>
    </row>
    <row r="1858" spans="1:16" hidden="1" x14ac:dyDescent="0.2">
      <c r="B1858" s="8">
        <v>45594</v>
      </c>
      <c r="C1858" s="4" t="s">
        <v>6315</v>
      </c>
      <c r="D1858" s="4">
        <f t="shared" si="96"/>
        <v>60705</v>
      </c>
      <c r="E1858" s="4" t="s">
        <v>5431</v>
      </c>
      <c r="F1858" s="4" t="s">
        <v>2635</v>
      </c>
      <c r="G1858" s="12">
        <v>331315</v>
      </c>
      <c r="H1858" s="11" t="s">
        <v>548</v>
      </c>
      <c r="I1858" s="12">
        <v>26505</v>
      </c>
      <c r="J1858" s="12">
        <f t="shared" si="95"/>
        <v>357820</v>
      </c>
      <c r="K1858" s="4" t="s">
        <v>505</v>
      </c>
      <c r="L1858" s="4" t="s">
        <v>3537</v>
      </c>
      <c r="M1858" t="s">
        <v>6890</v>
      </c>
      <c r="N1858" s="16">
        <f>+VLOOKUP(D1858,[1]Sheet1!C$633:J$984,6,0)</f>
        <v>357820</v>
      </c>
      <c r="O1858" s="16">
        <f t="shared" si="93"/>
        <v>0</v>
      </c>
      <c r="P1858" s="1">
        <f>+VLOOKUP(D1858,[1]Sheet1!C$633:J$984,8,0)</f>
        <v>45635</v>
      </c>
    </row>
    <row r="1859" spans="1:16" hidden="1" x14ac:dyDescent="0.2">
      <c r="B1859" s="8">
        <v>45594</v>
      </c>
      <c r="C1859" s="4" t="s">
        <v>6316</v>
      </c>
      <c r="D1859" s="4">
        <f t="shared" si="96"/>
        <v>60706</v>
      </c>
      <c r="E1859" s="4" t="s">
        <v>5431</v>
      </c>
      <c r="F1859" s="4" t="s">
        <v>5912</v>
      </c>
      <c r="G1859" s="12">
        <v>400880</v>
      </c>
      <c r="H1859" s="11" t="s">
        <v>548</v>
      </c>
      <c r="I1859" s="12">
        <v>32070</v>
      </c>
      <c r="J1859" s="12">
        <f t="shared" si="95"/>
        <v>432950</v>
      </c>
      <c r="K1859" s="4" t="s">
        <v>505</v>
      </c>
      <c r="L1859" s="4" t="s">
        <v>3537</v>
      </c>
      <c r="M1859" t="s">
        <v>6890</v>
      </c>
      <c r="N1859" s="16">
        <f>+VLOOKUP(D1859,[1]Sheet1!C$633:J$984,6,0)</f>
        <v>432950</v>
      </c>
      <c r="O1859" s="16">
        <f t="shared" si="93"/>
        <v>0</v>
      </c>
      <c r="P1859" s="1">
        <f>+VLOOKUP(D1859,[1]Sheet1!C$633:J$984,8,0)</f>
        <v>45635</v>
      </c>
    </row>
    <row r="1860" spans="1:16" hidden="1" x14ac:dyDescent="0.2">
      <c r="B1860" s="8">
        <v>45594</v>
      </c>
      <c r="C1860" s="4" t="s">
        <v>6317</v>
      </c>
      <c r="D1860" s="4">
        <f t="shared" si="96"/>
        <v>60707</v>
      </c>
      <c r="E1860" s="4" t="s">
        <v>5431</v>
      </c>
      <c r="F1860" s="4" t="s">
        <v>6409</v>
      </c>
      <c r="G1860" s="12">
        <v>129224</v>
      </c>
      <c r="H1860" s="11" t="s">
        <v>548</v>
      </c>
      <c r="I1860" s="12">
        <v>10338</v>
      </c>
      <c r="J1860" s="12">
        <f t="shared" si="95"/>
        <v>139562</v>
      </c>
      <c r="K1860" s="4" t="s">
        <v>505</v>
      </c>
      <c r="L1860" s="4" t="s">
        <v>3537</v>
      </c>
      <c r="M1860" t="s">
        <v>6890</v>
      </c>
      <c r="N1860" s="16">
        <f>+VLOOKUP(D1860,[1]Sheet1!C$633:J$984,6,0)</f>
        <v>139562</v>
      </c>
      <c r="O1860" s="16">
        <f t="shared" ref="O1860:O1897" si="99">+N1860-J1860</f>
        <v>0</v>
      </c>
      <c r="P1860" s="1">
        <f>+VLOOKUP(D1860,[1]Sheet1!C$633:J$984,8,0)</f>
        <v>45635</v>
      </c>
    </row>
    <row r="1861" spans="1:16" hidden="1" x14ac:dyDescent="0.2">
      <c r="B1861" s="8">
        <v>45594</v>
      </c>
      <c r="C1861" s="4" t="s">
        <v>6318</v>
      </c>
      <c r="D1861" s="4">
        <f t="shared" si="96"/>
        <v>60708</v>
      </c>
      <c r="E1861" s="4" t="s">
        <v>5431</v>
      </c>
      <c r="F1861" s="4" t="s">
        <v>3074</v>
      </c>
      <c r="G1861" s="12">
        <v>462190</v>
      </c>
      <c r="H1861" s="11" t="s">
        <v>548</v>
      </c>
      <c r="I1861" s="12">
        <v>36975</v>
      </c>
      <c r="J1861" s="12">
        <f t="shared" si="95"/>
        <v>499165</v>
      </c>
      <c r="K1861" s="4" t="s">
        <v>505</v>
      </c>
      <c r="L1861" s="4" t="s">
        <v>3537</v>
      </c>
      <c r="M1861" t="s">
        <v>6890</v>
      </c>
      <c r="N1861" s="16">
        <f>+VLOOKUP(D1861,[1]Sheet1!C$633:J$984,6,0)</f>
        <v>499165</v>
      </c>
      <c r="O1861" s="16">
        <f t="shared" si="99"/>
        <v>0</v>
      </c>
      <c r="P1861" s="1">
        <f>+VLOOKUP(D1861,[1]Sheet1!C$633:J$984,8,0)</f>
        <v>45635</v>
      </c>
    </row>
    <row r="1862" spans="1:16" hidden="1" x14ac:dyDescent="0.2">
      <c r="B1862" s="8">
        <v>45594</v>
      </c>
      <c r="C1862" s="4" t="s">
        <v>6319</v>
      </c>
      <c r="D1862" s="4">
        <f t="shared" si="96"/>
        <v>60710</v>
      </c>
      <c r="E1862" s="4" t="s">
        <v>5431</v>
      </c>
      <c r="F1862" s="4" t="s">
        <v>3450</v>
      </c>
      <c r="G1862" s="12">
        <v>412080</v>
      </c>
      <c r="H1862" s="11" t="s">
        <v>548</v>
      </c>
      <c r="I1862" s="12">
        <v>32966</v>
      </c>
      <c r="J1862" s="12">
        <f t="shared" si="95"/>
        <v>445046</v>
      </c>
      <c r="K1862" s="4" t="s">
        <v>505</v>
      </c>
      <c r="L1862" s="4" t="s">
        <v>3537</v>
      </c>
      <c r="M1862" t="s">
        <v>6890</v>
      </c>
      <c r="N1862" s="16">
        <f>+VLOOKUP(D1862,[1]Sheet1!C$633:J$984,6,0)</f>
        <v>445046</v>
      </c>
      <c r="O1862" s="16">
        <f t="shared" si="99"/>
        <v>0</v>
      </c>
      <c r="P1862" s="1">
        <f>+VLOOKUP(D1862,[1]Sheet1!C$633:J$984,8,0)</f>
        <v>45635</v>
      </c>
    </row>
    <row r="1863" spans="1:16" hidden="1" x14ac:dyDescent="0.2">
      <c r="B1863" s="8">
        <v>45594</v>
      </c>
      <c r="C1863" s="4" t="s">
        <v>6320</v>
      </c>
      <c r="D1863" s="4">
        <f t="shared" si="96"/>
        <v>60711</v>
      </c>
      <c r="E1863" s="4" t="s">
        <v>5431</v>
      </c>
      <c r="F1863" s="4" t="s">
        <v>3979</v>
      </c>
      <c r="G1863" s="12">
        <v>161530</v>
      </c>
      <c r="H1863" s="11" t="s">
        <v>548</v>
      </c>
      <c r="I1863" s="12">
        <v>12922</v>
      </c>
      <c r="J1863" s="12">
        <f t="shared" si="95"/>
        <v>174452</v>
      </c>
      <c r="K1863" s="4" t="s">
        <v>505</v>
      </c>
      <c r="L1863" s="4" t="s">
        <v>3537</v>
      </c>
      <c r="M1863" t="s">
        <v>6890</v>
      </c>
      <c r="N1863" s="16">
        <f>+VLOOKUP(D1863,[1]Sheet1!C$633:J$984,6,0)</f>
        <v>174452</v>
      </c>
      <c r="O1863" s="16">
        <f t="shared" si="99"/>
        <v>0</v>
      </c>
      <c r="P1863" s="1">
        <f>+VLOOKUP(D1863,[1]Sheet1!C$633:J$984,8,0)</f>
        <v>45635</v>
      </c>
    </row>
    <row r="1864" spans="1:16" hidden="1" x14ac:dyDescent="0.2">
      <c r="B1864" s="8">
        <v>45594</v>
      </c>
      <c r="C1864" s="4" t="s">
        <v>6321</v>
      </c>
      <c r="D1864" s="4">
        <f t="shared" si="96"/>
        <v>60713</v>
      </c>
      <c r="E1864" s="4" t="s">
        <v>5431</v>
      </c>
      <c r="F1864" s="4" t="s">
        <v>6362</v>
      </c>
      <c r="G1864" s="12">
        <v>501100</v>
      </c>
      <c r="H1864" s="11" t="s">
        <v>548</v>
      </c>
      <c r="I1864" s="12">
        <v>40088</v>
      </c>
      <c r="J1864" s="12">
        <f t="shared" si="95"/>
        <v>541188</v>
      </c>
      <c r="K1864" s="4" t="s">
        <v>505</v>
      </c>
      <c r="L1864" s="4" t="s">
        <v>3537</v>
      </c>
      <c r="M1864" t="s">
        <v>6890</v>
      </c>
      <c r="N1864" s="16">
        <f>+VLOOKUP(D1864,[1]Sheet1!C$633:J$984,6,0)</f>
        <v>541188</v>
      </c>
      <c r="O1864" s="16">
        <f t="shared" si="99"/>
        <v>0</v>
      </c>
      <c r="P1864" s="1">
        <f>+VLOOKUP(D1864,[1]Sheet1!C$633:J$984,8,0)</f>
        <v>45635</v>
      </c>
    </row>
    <row r="1865" spans="1:16" hidden="1" x14ac:dyDescent="0.2">
      <c r="B1865" s="8">
        <v>45594</v>
      </c>
      <c r="C1865" s="4" t="s">
        <v>6322</v>
      </c>
      <c r="D1865" s="4">
        <f t="shared" si="96"/>
        <v>60715</v>
      </c>
      <c r="E1865" s="4" t="s">
        <v>5431</v>
      </c>
      <c r="F1865" s="4" t="s">
        <v>6393</v>
      </c>
      <c r="G1865" s="12">
        <v>615822</v>
      </c>
      <c r="H1865" s="11" t="s">
        <v>548</v>
      </c>
      <c r="I1865" s="12">
        <v>49266</v>
      </c>
      <c r="J1865" s="12">
        <f t="shared" si="95"/>
        <v>665088</v>
      </c>
      <c r="K1865" s="4" t="s">
        <v>6500</v>
      </c>
      <c r="L1865" s="4" t="s">
        <v>4010</v>
      </c>
      <c r="M1865" t="s">
        <v>6890</v>
      </c>
      <c r="N1865" s="16">
        <f>+VLOOKUP(D1865,[1]Sheet1!C$633:J$984,6,0)</f>
        <v>665088</v>
      </c>
      <c r="O1865" s="16">
        <f t="shared" si="99"/>
        <v>0</v>
      </c>
      <c r="P1865" s="1">
        <f>+VLOOKUP(D1865,[1]Sheet1!C$633:J$984,8,0)</f>
        <v>45635</v>
      </c>
    </row>
    <row r="1866" spans="1:16" hidden="1" x14ac:dyDescent="0.2">
      <c r="B1866" s="8">
        <v>45594</v>
      </c>
      <c r="C1866" s="4" t="s">
        <v>6323</v>
      </c>
      <c r="D1866" s="4">
        <f t="shared" si="96"/>
        <v>60728</v>
      </c>
      <c r="E1866" s="4" t="s">
        <v>5431</v>
      </c>
      <c r="F1866" s="4" t="s">
        <v>299</v>
      </c>
      <c r="G1866" s="12">
        <v>161530</v>
      </c>
      <c r="H1866" s="11" t="s">
        <v>548</v>
      </c>
      <c r="I1866" s="12">
        <v>12922</v>
      </c>
      <c r="J1866" s="12">
        <f t="shared" si="95"/>
        <v>174452</v>
      </c>
      <c r="K1866" s="4" t="s">
        <v>505</v>
      </c>
      <c r="L1866" s="4" t="s">
        <v>3537</v>
      </c>
      <c r="M1866" t="s">
        <v>6890</v>
      </c>
      <c r="N1866" s="16">
        <f>+VLOOKUP(D1866,[1]Sheet1!C$633:J$984,6,0)</f>
        <v>174452</v>
      </c>
      <c r="O1866" s="16">
        <f t="shared" si="99"/>
        <v>0</v>
      </c>
      <c r="P1866" s="1">
        <f>+VLOOKUP(D1866,[1]Sheet1!C$633:J$984,8,0)</f>
        <v>45635</v>
      </c>
    </row>
    <row r="1867" spans="1:16" hidden="1" x14ac:dyDescent="0.2">
      <c r="B1867" s="8">
        <v>45594</v>
      </c>
      <c r="C1867" s="4" t="s">
        <v>6324</v>
      </c>
      <c r="D1867" s="4">
        <f t="shared" si="96"/>
        <v>60729</v>
      </c>
      <c r="E1867" s="4" t="s">
        <v>5431</v>
      </c>
      <c r="F1867" s="4" t="s">
        <v>6494</v>
      </c>
      <c r="G1867" s="12">
        <v>412080</v>
      </c>
      <c r="H1867" s="11" t="s">
        <v>548</v>
      </c>
      <c r="I1867" s="12">
        <v>32966</v>
      </c>
      <c r="J1867" s="12">
        <f t="shared" si="95"/>
        <v>445046</v>
      </c>
      <c r="K1867" s="4" t="s">
        <v>505</v>
      </c>
      <c r="L1867" s="4" t="s">
        <v>3537</v>
      </c>
      <c r="M1867" t="s">
        <v>6890</v>
      </c>
      <c r="N1867" s="16">
        <f>+VLOOKUP(D1867,[1]Sheet1!C$633:J$984,6,0)</f>
        <v>445046</v>
      </c>
      <c r="O1867" s="16">
        <f t="shared" si="99"/>
        <v>0</v>
      </c>
      <c r="P1867" s="1">
        <f>+VLOOKUP(D1867,[1]Sheet1!C$633:J$984,8,0)</f>
        <v>45635</v>
      </c>
    </row>
    <row r="1868" spans="1:16" hidden="1" x14ac:dyDescent="0.2">
      <c r="B1868" s="8">
        <v>45594</v>
      </c>
      <c r="C1868" s="4" t="s">
        <v>6325</v>
      </c>
      <c r="D1868" s="4">
        <f t="shared" si="96"/>
        <v>60742</v>
      </c>
      <c r="E1868" s="4" t="s">
        <v>5431</v>
      </c>
      <c r="F1868" s="4" t="s">
        <v>6447</v>
      </c>
      <c r="G1868" s="12">
        <v>129224</v>
      </c>
      <c r="H1868" s="11" t="s">
        <v>548</v>
      </c>
      <c r="I1868" s="12">
        <v>10338</v>
      </c>
      <c r="J1868" s="12">
        <f t="shared" si="95"/>
        <v>139562</v>
      </c>
      <c r="K1868" s="4" t="s">
        <v>505</v>
      </c>
      <c r="L1868" s="4" t="s">
        <v>3537</v>
      </c>
      <c r="M1868" t="s">
        <v>6890</v>
      </c>
      <c r="N1868" s="16">
        <f>+VLOOKUP(D1868,[1]Sheet1!C$633:J$984,6,0)</f>
        <v>139562</v>
      </c>
      <c r="O1868" s="16">
        <f t="shared" si="99"/>
        <v>0</v>
      </c>
      <c r="P1868" s="1">
        <f>+VLOOKUP(D1868,[1]Sheet1!C$633:J$984,8,0)</f>
        <v>45635</v>
      </c>
    </row>
    <row r="1869" spans="1:16" hidden="1" x14ac:dyDescent="0.2">
      <c r="B1869" s="8">
        <v>45594</v>
      </c>
      <c r="C1869" s="4" t="s">
        <v>6326</v>
      </c>
      <c r="D1869" s="4">
        <f t="shared" si="96"/>
        <v>60743</v>
      </c>
      <c r="E1869" s="4" t="s">
        <v>5431</v>
      </c>
      <c r="F1869" s="4" t="s">
        <v>3347</v>
      </c>
      <c r="G1869" s="12">
        <v>161530</v>
      </c>
      <c r="H1869" s="11" t="s">
        <v>548</v>
      </c>
      <c r="I1869" s="12">
        <v>12922</v>
      </c>
      <c r="J1869" s="12">
        <f t="shared" si="95"/>
        <v>174452</v>
      </c>
      <c r="K1869" s="4" t="s">
        <v>505</v>
      </c>
      <c r="L1869" s="4" t="s">
        <v>3537</v>
      </c>
      <c r="M1869" t="s">
        <v>6890</v>
      </c>
      <c r="N1869" s="16">
        <f>+VLOOKUP(D1869,[1]Sheet1!C$633:J$984,6,0)</f>
        <v>174452</v>
      </c>
      <c r="O1869" s="16">
        <f t="shared" si="99"/>
        <v>0</v>
      </c>
      <c r="P1869" s="1">
        <f>+VLOOKUP(D1869,[1]Sheet1!C$633:J$984,8,0)</f>
        <v>45635</v>
      </c>
    </row>
    <row r="1870" spans="1:16" hidden="1" x14ac:dyDescent="0.2">
      <c r="B1870" s="8">
        <v>45594</v>
      </c>
      <c r="C1870" s="4" t="s">
        <v>6327</v>
      </c>
      <c r="D1870" s="4">
        <f t="shared" si="96"/>
        <v>60744</v>
      </c>
      <c r="E1870" s="4" t="s">
        <v>5431</v>
      </c>
      <c r="F1870" s="4" t="s">
        <v>6433</v>
      </c>
      <c r="G1870" s="12">
        <v>231095</v>
      </c>
      <c r="H1870" s="11" t="s">
        <v>548</v>
      </c>
      <c r="I1870" s="12">
        <v>18488</v>
      </c>
      <c r="J1870" s="12">
        <f t="shared" si="95"/>
        <v>249583</v>
      </c>
      <c r="K1870" s="4" t="s">
        <v>505</v>
      </c>
      <c r="L1870" s="4" t="s">
        <v>3537</v>
      </c>
      <c r="M1870" t="s">
        <v>6890</v>
      </c>
      <c r="N1870" s="16">
        <f>+VLOOKUP(D1870,[1]Sheet1!C$633:J$984,6,0)</f>
        <v>249583</v>
      </c>
      <c r="O1870" s="16">
        <f t="shared" si="99"/>
        <v>0</v>
      </c>
      <c r="P1870" s="1">
        <f>+VLOOKUP(D1870,[1]Sheet1!C$633:J$984,8,0)</f>
        <v>45635</v>
      </c>
    </row>
    <row r="1871" spans="1:16" hidden="1" x14ac:dyDescent="0.2">
      <c r="B1871" s="8">
        <v>45594</v>
      </c>
      <c r="C1871" s="4" t="s">
        <v>6328</v>
      </c>
      <c r="D1871" s="4">
        <f t="shared" si="96"/>
        <v>60745</v>
      </c>
      <c r="E1871" s="4" t="s">
        <v>5431</v>
      </c>
      <c r="F1871" s="4" t="s">
        <v>6495</v>
      </c>
      <c r="G1871" s="12">
        <v>231095</v>
      </c>
      <c r="H1871" s="11" t="s">
        <v>548</v>
      </c>
      <c r="I1871" s="12">
        <v>18488</v>
      </c>
      <c r="J1871" s="12">
        <f t="shared" si="95"/>
        <v>249583</v>
      </c>
      <c r="K1871" s="4" t="s">
        <v>505</v>
      </c>
      <c r="L1871" s="4" t="s">
        <v>3537</v>
      </c>
      <c r="M1871" t="s">
        <v>6890</v>
      </c>
      <c r="N1871" s="16">
        <f>+VLOOKUP(D1871,[1]Sheet1!C$633:J$984,6,0)</f>
        <v>249583</v>
      </c>
      <c r="O1871" s="16">
        <f t="shared" si="99"/>
        <v>0</v>
      </c>
      <c r="P1871" s="1">
        <f>+VLOOKUP(D1871,[1]Sheet1!C$633:J$984,8,0)</f>
        <v>45635</v>
      </c>
    </row>
    <row r="1872" spans="1:16" hidden="1" x14ac:dyDescent="0.2">
      <c r="B1872" s="8">
        <v>45594</v>
      </c>
      <c r="C1872" s="4" t="s">
        <v>6329</v>
      </c>
      <c r="D1872" s="4">
        <f t="shared" si="96"/>
        <v>60746</v>
      </c>
      <c r="E1872" s="4" t="s">
        <v>5431</v>
      </c>
      <c r="F1872" s="4" t="s">
        <v>6459</v>
      </c>
      <c r="G1872" s="12">
        <v>161530</v>
      </c>
      <c r="H1872" s="11" t="s">
        <v>548</v>
      </c>
      <c r="I1872" s="12">
        <v>12922</v>
      </c>
      <c r="J1872" s="12">
        <f t="shared" si="95"/>
        <v>174452</v>
      </c>
      <c r="K1872" s="4" t="s">
        <v>505</v>
      </c>
      <c r="L1872" s="4" t="s">
        <v>3537</v>
      </c>
      <c r="M1872" t="s">
        <v>6890</v>
      </c>
      <c r="N1872" s="16">
        <f>+VLOOKUP(D1872,[1]Sheet1!C$633:J$984,6,0)</f>
        <v>174452</v>
      </c>
      <c r="O1872" s="16">
        <f t="shared" si="99"/>
        <v>0</v>
      </c>
      <c r="P1872" s="1">
        <f>+VLOOKUP(D1872,[1]Sheet1!C$633:J$984,8,0)</f>
        <v>45635</v>
      </c>
    </row>
    <row r="1873" spans="1:16" hidden="1" x14ac:dyDescent="0.2">
      <c r="B1873" s="8">
        <v>45594</v>
      </c>
      <c r="C1873" s="4" t="s">
        <v>6330</v>
      </c>
      <c r="D1873" s="4">
        <f t="shared" si="96"/>
        <v>60760</v>
      </c>
      <c r="E1873" s="4" t="s">
        <v>5431</v>
      </c>
      <c r="F1873" s="4" t="s">
        <v>5829</v>
      </c>
      <c r="G1873" s="12">
        <v>403825</v>
      </c>
      <c r="H1873" s="11" t="s">
        <v>548</v>
      </c>
      <c r="I1873" s="12">
        <v>32306</v>
      </c>
      <c r="J1873" s="12">
        <f t="shared" si="95"/>
        <v>436131</v>
      </c>
      <c r="K1873" s="4" t="s">
        <v>1128</v>
      </c>
      <c r="L1873" s="4" t="s">
        <v>1611</v>
      </c>
      <c r="M1873" t="s">
        <v>6890</v>
      </c>
      <c r="N1873" s="16">
        <f>+VLOOKUP(D1873,[1]Sheet1!C$633:J$984,6,0)</f>
        <v>436131</v>
      </c>
      <c r="O1873" s="16">
        <f t="shared" si="99"/>
        <v>0</v>
      </c>
      <c r="P1873" s="1">
        <f>+VLOOKUP(D1873,[1]Sheet1!C$633:J$984,8,0)</f>
        <v>45635</v>
      </c>
    </row>
    <row r="1874" spans="1:16" hidden="1" x14ac:dyDescent="0.2">
      <c r="B1874" s="8">
        <v>45594</v>
      </c>
      <c r="C1874" s="4" t="s">
        <v>6331</v>
      </c>
      <c r="D1874" s="4">
        <f t="shared" si="96"/>
        <v>60761</v>
      </c>
      <c r="E1874" s="4" t="s">
        <v>5431</v>
      </c>
      <c r="F1874" s="4" t="s">
        <v>5904</v>
      </c>
      <c r="G1874" s="12">
        <v>694936</v>
      </c>
      <c r="H1874" s="11" t="s">
        <v>548</v>
      </c>
      <c r="I1874" s="12">
        <v>55595</v>
      </c>
      <c r="J1874" s="12">
        <f t="shared" ref="J1874:J1897" si="100">+G1874+I1874</f>
        <v>750531</v>
      </c>
      <c r="K1874" s="4" t="s">
        <v>1585</v>
      </c>
      <c r="L1874" s="4" t="s">
        <v>4674</v>
      </c>
      <c r="M1874" t="s">
        <v>6890</v>
      </c>
      <c r="N1874" s="16">
        <f>+VLOOKUP(D1874,[1]Sheet1!C$633:J$984,6,0)</f>
        <v>750531</v>
      </c>
      <c r="O1874" s="16">
        <f t="shared" si="99"/>
        <v>0</v>
      </c>
      <c r="P1874" s="1">
        <f>+VLOOKUP(D1874,[1]Sheet1!C$633:J$984,8,0)</f>
        <v>45635</v>
      </c>
    </row>
    <row r="1875" spans="1:16" hidden="1" x14ac:dyDescent="0.2">
      <c r="B1875" s="8">
        <v>45594</v>
      </c>
      <c r="C1875" s="4" t="s">
        <v>6332</v>
      </c>
      <c r="D1875" s="4">
        <f t="shared" ref="D1875:D1938" si="101">0+C1875</f>
        <v>60763</v>
      </c>
      <c r="E1875" s="4" t="s">
        <v>5431</v>
      </c>
      <c r="F1875" s="4" t="s">
        <v>6496</v>
      </c>
      <c r="G1875" s="12">
        <v>567683</v>
      </c>
      <c r="H1875" s="11" t="s">
        <v>548</v>
      </c>
      <c r="I1875" s="12">
        <v>45415</v>
      </c>
      <c r="J1875" s="12">
        <f t="shared" si="100"/>
        <v>613098</v>
      </c>
      <c r="K1875" s="4" t="s">
        <v>6501</v>
      </c>
      <c r="L1875" s="4" t="s">
        <v>5818</v>
      </c>
      <c r="M1875" t="s">
        <v>7149</v>
      </c>
      <c r="N1875" s="16">
        <f>+VLOOKUP(D1875,[1]Sheet1!C$985:J$1364,6,0)</f>
        <v>613098</v>
      </c>
      <c r="O1875" s="16">
        <f t="shared" si="99"/>
        <v>0</v>
      </c>
      <c r="P1875" s="1">
        <f>+VLOOKUP(D1875,[1]Sheet1!C$985:J$1364,8,0)</f>
        <v>45667</v>
      </c>
    </row>
    <row r="1876" spans="1:16" hidden="1" x14ac:dyDescent="0.2">
      <c r="B1876" s="8">
        <v>45594</v>
      </c>
      <c r="C1876" s="4" t="s">
        <v>6333</v>
      </c>
      <c r="D1876" s="4">
        <f t="shared" si="101"/>
        <v>60813</v>
      </c>
      <c r="E1876" s="4" t="s">
        <v>5431</v>
      </c>
      <c r="F1876" s="4" t="s">
        <v>5823</v>
      </c>
      <c r="G1876" s="12">
        <v>751650</v>
      </c>
      <c r="H1876" s="11" t="s">
        <v>548</v>
      </c>
      <c r="I1876" s="12">
        <v>60132</v>
      </c>
      <c r="J1876" s="12">
        <f t="shared" si="100"/>
        <v>811782</v>
      </c>
      <c r="K1876" s="4" t="s">
        <v>6500</v>
      </c>
      <c r="L1876" s="4" t="s">
        <v>4010</v>
      </c>
      <c r="M1876" t="s">
        <v>6890</v>
      </c>
      <c r="N1876" s="16">
        <f>+VLOOKUP(D1876,[1]Sheet1!C$633:J$984,6,0)</f>
        <v>811782</v>
      </c>
      <c r="O1876" s="16">
        <f t="shared" si="99"/>
        <v>0</v>
      </c>
      <c r="P1876" s="1">
        <f>+VLOOKUP(D1876,[1]Sheet1!C$633:J$984,8,0)</f>
        <v>45635</v>
      </c>
    </row>
    <row r="1877" spans="1:16" hidden="1" x14ac:dyDescent="0.2">
      <c r="B1877" s="8">
        <v>45594</v>
      </c>
      <c r="C1877" s="4" t="s">
        <v>6334</v>
      </c>
      <c r="D1877" s="4">
        <f t="shared" si="101"/>
        <v>60814</v>
      </c>
      <c r="E1877" s="4" t="s">
        <v>5431</v>
      </c>
      <c r="F1877" s="4" t="s">
        <v>6497</v>
      </c>
      <c r="G1877" s="12">
        <v>299009</v>
      </c>
      <c r="H1877" s="11" t="s">
        <v>548</v>
      </c>
      <c r="I1877" s="12">
        <v>23921</v>
      </c>
      <c r="J1877" s="12">
        <f t="shared" si="100"/>
        <v>322930</v>
      </c>
      <c r="K1877" s="4" t="s">
        <v>505</v>
      </c>
      <c r="L1877" s="4" t="s">
        <v>3537</v>
      </c>
      <c r="M1877" t="s">
        <v>6890</v>
      </c>
      <c r="N1877" s="16">
        <f>+VLOOKUP(D1877,[1]Sheet1!C$633:J$984,6,0)</f>
        <v>322930</v>
      </c>
      <c r="O1877" s="16">
        <f t="shared" si="99"/>
        <v>0</v>
      </c>
      <c r="P1877" s="1">
        <f>+VLOOKUP(D1877,[1]Sheet1!C$633:J$984,8,0)</f>
        <v>45635</v>
      </c>
    </row>
    <row r="1878" spans="1:16" hidden="1" x14ac:dyDescent="0.2">
      <c r="B1878" s="8">
        <v>45594</v>
      </c>
      <c r="C1878" s="4" t="s">
        <v>6335</v>
      </c>
      <c r="D1878" s="4">
        <f t="shared" si="101"/>
        <v>60815</v>
      </c>
      <c r="E1878" s="4" t="s">
        <v>5431</v>
      </c>
      <c r="F1878" s="4" t="s">
        <v>4703</v>
      </c>
      <c r="G1878" s="12">
        <v>161530</v>
      </c>
      <c r="H1878" s="11" t="s">
        <v>548</v>
      </c>
      <c r="I1878" s="12">
        <v>12922</v>
      </c>
      <c r="J1878" s="12">
        <f t="shared" si="100"/>
        <v>174452</v>
      </c>
      <c r="K1878" s="4" t="s">
        <v>505</v>
      </c>
      <c r="L1878" s="4" t="s">
        <v>3537</v>
      </c>
      <c r="M1878" t="s">
        <v>6890</v>
      </c>
      <c r="N1878" s="16">
        <f>+VLOOKUP(D1878,[1]Sheet1!C$633:J$984,6,0)</f>
        <v>174452</v>
      </c>
      <c r="O1878" s="16">
        <f t="shared" si="99"/>
        <v>0</v>
      </c>
      <c r="P1878" s="1">
        <f>+VLOOKUP(D1878,[1]Sheet1!C$633:J$984,8,0)</f>
        <v>45635</v>
      </c>
    </row>
    <row r="1879" spans="1:16" hidden="1" x14ac:dyDescent="0.2">
      <c r="B1879" s="8">
        <v>45594</v>
      </c>
      <c r="C1879" s="4" t="s">
        <v>6336</v>
      </c>
      <c r="D1879" s="4">
        <f t="shared" si="101"/>
        <v>60816</v>
      </c>
      <c r="E1879" s="4" t="s">
        <v>5431</v>
      </c>
      <c r="F1879" s="4" t="s">
        <v>3352</v>
      </c>
      <c r="G1879" s="12">
        <v>129224</v>
      </c>
      <c r="H1879" s="11" t="s">
        <v>548</v>
      </c>
      <c r="I1879" s="12">
        <v>10338</v>
      </c>
      <c r="J1879" s="12">
        <f t="shared" si="100"/>
        <v>139562</v>
      </c>
      <c r="K1879" s="4" t="s">
        <v>505</v>
      </c>
      <c r="L1879" s="4" t="s">
        <v>3537</v>
      </c>
      <c r="M1879" t="s">
        <v>6890</v>
      </c>
      <c r="N1879" s="16">
        <f>+VLOOKUP(D1879,[1]Sheet1!C$633:J$984,6,0)</f>
        <v>139562</v>
      </c>
      <c r="O1879" s="16">
        <f t="shared" si="99"/>
        <v>0</v>
      </c>
      <c r="P1879" s="1">
        <f>+VLOOKUP(D1879,[1]Sheet1!C$633:J$984,8,0)</f>
        <v>45635</v>
      </c>
    </row>
    <row r="1880" spans="1:16" hidden="1" x14ac:dyDescent="0.2">
      <c r="B1880" s="8">
        <v>45595</v>
      </c>
      <c r="C1880" s="4" t="s">
        <v>6337</v>
      </c>
      <c r="D1880" s="4">
        <f t="shared" si="101"/>
        <v>60826</v>
      </c>
      <c r="E1880" s="4" t="s">
        <v>5431</v>
      </c>
      <c r="F1880" s="4" t="s">
        <v>6358</v>
      </c>
      <c r="G1880" s="12">
        <v>281205</v>
      </c>
      <c r="H1880" s="11" t="s">
        <v>548</v>
      </c>
      <c r="I1880" s="12">
        <v>22496</v>
      </c>
      <c r="J1880" s="12">
        <f t="shared" si="100"/>
        <v>303701</v>
      </c>
      <c r="K1880" s="4" t="s">
        <v>505</v>
      </c>
      <c r="L1880" s="4" t="s">
        <v>3537</v>
      </c>
      <c r="M1880" t="s">
        <v>6890</v>
      </c>
      <c r="N1880" s="16">
        <f>+VLOOKUP(D1880,[1]Sheet1!C$633:J$984,6,0)</f>
        <v>303701</v>
      </c>
      <c r="O1880" s="16">
        <f t="shared" si="99"/>
        <v>0</v>
      </c>
      <c r="P1880" s="1">
        <f>+VLOOKUP(D1880,[1]Sheet1!C$633:J$984,8,0)</f>
        <v>45635</v>
      </c>
    </row>
    <row r="1881" spans="1:16" hidden="1" x14ac:dyDescent="0.2">
      <c r="B1881" s="8">
        <v>45595</v>
      </c>
      <c r="C1881" s="4" t="s">
        <v>6338</v>
      </c>
      <c r="D1881" s="4">
        <f t="shared" si="101"/>
        <v>60832</v>
      </c>
      <c r="E1881" s="4" t="s">
        <v>5431</v>
      </c>
      <c r="F1881" s="4" t="s">
        <v>5607</v>
      </c>
      <c r="G1881" s="12">
        <v>161530</v>
      </c>
      <c r="H1881" s="11" t="s">
        <v>548</v>
      </c>
      <c r="I1881" s="12">
        <v>12922</v>
      </c>
      <c r="J1881" s="12">
        <f t="shared" si="100"/>
        <v>174452</v>
      </c>
      <c r="K1881" s="4" t="s">
        <v>505</v>
      </c>
      <c r="L1881" s="4" t="s">
        <v>3537</v>
      </c>
      <c r="M1881" t="s">
        <v>6890</v>
      </c>
      <c r="N1881" s="16">
        <f>+VLOOKUP(D1881,[1]Sheet1!C$633:J$984,6,0)</f>
        <v>174452</v>
      </c>
      <c r="O1881" s="16">
        <f t="shared" si="99"/>
        <v>0</v>
      </c>
      <c r="P1881" s="1">
        <f>+VLOOKUP(D1881,[1]Sheet1!C$633:J$984,8,0)</f>
        <v>45635</v>
      </c>
    </row>
    <row r="1882" spans="1:16" hidden="1" x14ac:dyDescent="0.2">
      <c r="B1882" s="8">
        <v>45595</v>
      </c>
      <c r="C1882" s="4" t="s">
        <v>6339</v>
      </c>
      <c r="D1882" s="4">
        <f t="shared" si="101"/>
        <v>60848</v>
      </c>
      <c r="E1882" s="4" t="s">
        <v>5431</v>
      </c>
      <c r="F1882" s="4" t="s">
        <v>3743</v>
      </c>
      <c r="G1882" s="12">
        <v>129224</v>
      </c>
      <c r="H1882" s="11" t="s">
        <v>548</v>
      </c>
      <c r="I1882" s="12">
        <v>10338</v>
      </c>
      <c r="J1882" s="12">
        <f t="shared" si="100"/>
        <v>139562</v>
      </c>
      <c r="K1882" s="4" t="s">
        <v>505</v>
      </c>
      <c r="L1882" s="4" t="s">
        <v>3537</v>
      </c>
      <c r="M1882" t="s">
        <v>6890</v>
      </c>
      <c r="N1882" s="16">
        <f>+VLOOKUP(D1882,[1]Sheet1!C$633:J$984,6,0)</f>
        <v>139562</v>
      </c>
      <c r="O1882" s="16">
        <f t="shared" si="99"/>
        <v>0</v>
      </c>
      <c r="P1882" s="1">
        <f>+VLOOKUP(D1882,[1]Sheet1!C$633:J$984,8,0)</f>
        <v>45635</v>
      </c>
    </row>
    <row r="1883" spans="1:16" hidden="1" x14ac:dyDescent="0.2">
      <c r="B1883" s="8">
        <v>45595</v>
      </c>
      <c r="C1883" s="4" t="s">
        <v>6340</v>
      </c>
      <c r="D1883" s="4">
        <f t="shared" si="101"/>
        <v>60849</v>
      </c>
      <c r="E1883" s="4" t="s">
        <v>5431</v>
      </c>
      <c r="F1883" s="4" t="s">
        <v>6468</v>
      </c>
      <c r="G1883" s="12">
        <v>163181</v>
      </c>
      <c r="H1883" s="11" t="s">
        <v>548</v>
      </c>
      <c r="I1883" s="12">
        <v>13054</v>
      </c>
      <c r="J1883" s="12">
        <f t="shared" si="100"/>
        <v>176235</v>
      </c>
      <c r="K1883" s="4" t="s">
        <v>505</v>
      </c>
      <c r="L1883" s="4" t="s">
        <v>3537</v>
      </c>
      <c r="M1883" t="s">
        <v>6890</v>
      </c>
      <c r="N1883" s="16">
        <f>+VLOOKUP(D1883,[1]Sheet1!C$633:J$984,6,0)</f>
        <v>176235</v>
      </c>
      <c r="O1883" s="16">
        <f t="shared" si="99"/>
        <v>0</v>
      </c>
      <c r="P1883" s="1">
        <f>+VLOOKUP(D1883,[1]Sheet1!C$633:J$984,8,0)</f>
        <v>45635</v>
      </c>
    </row>
    <row r="1884" spans="1:16" hidden="1" x14ac:dyDescent="0.2">
      <c r="B1884" s="8">
        <v>45595</v>
      </c>
      <c r="C1884" s="4" t="s">
        <v>6341</v>
      </c>
      <c r="D1884" s="4">
        <f t="shared" si="101"/>
        <v>60850</v>
      </c>
      <c r="E1884" s="4" t="s">
        <v>5431</v>
      </c>
      <c r="F1884" s="4" t="s">
        <v>6477</v>
      </c>
      <c r="G1884" s="12">
        <v>197138</v>
      </c>
      <c r="H1884" s="11" t="s">
        <v>548</v>
      </c>
      <c r="I1884" s="12">
        <v>15771</v>
      </c>
      <c r="J1884" s="12">
        <f t="shared" si="100"/>
        <v>212909</v>
      </c>
      <c r="K1884" s="4" t="s">
        <v>505</v>
      </c>
      <c r="L1884" s="4" t="s">
        <v>3537</v>
      </c>
      <c r="M1884" t="s">
        <v>6890</v>
      </c>
      <c r="N1884" s="16">
        <f>+VLOOKUP(D1884,[1]Sheet1!C$633:J$984,6,0)</f>
        <v>212909</v>
      </c>
      <c r="O1884" s="16">
        <f t="shared" si="99"/>
        <v>0</v>
      </c>
      <c r="P1884" s="1">
        <f>+VLOOKUP(D1884,[1]Sheet1!C$633:J$984,8,0)</f>
        <v>45635</v>
      </c>
    </row>
    <row r="1885" spans="1:16" hidden="1" x14ac:dyDescent="0.2">
      <c r="B1885" s="8">
        <v>45595</v>
      </c>
      <c r="C1885" s="4" t="s">
        <v>6342</v>
      </c>
      <c r="D1885" s="4">
        <f t="shared" si="101"/>
        <v>60851</v>
      </c>
      <c r="E1885" s="4" t="s">
        <v>5431</v>
      </c>
      <c r="F1885" s="4" t="s">
        <v>6378</v>
      </c>
      <c r="G1885" s="12">
        <v>163181</v>
      </c>
      <c r="H1885" s="11" t="s">
        <v>548</v>
      </c>
      <c r="I1885" s="12">
        <v>13054</v>
      </c>
      <c r="J1885" s="12">
        <f t="shared" si="100"/>
        <v>176235</v>
      </c>
      <c r="K1885" s="4" t="s">
        <v>505</v>
      </c>
      <c r="L1885" s="4" t="s">
        <v>3537</v>
      </c>
      <c r="M1885" t="s">
        <v>6890</v>
      </c>
      <c r="N1885" s="16">
        <f>+VLOOKUP(D1885,[1]Sheet1!C$633:J$984,6,0)</f>
        <v>176235</v>
      </c>
      <c r="O1885" s="16">
        <f t="shared" si="99"/>
        <v>0</v>
      </c>
      <c r="P1885" s="1">
        <f>+VLOOKUP(D1885,[1]Sheet1!C$633:J$984,8,0)</f>
        <v>45635</v>
      </c>
    </row>
    <row r="1886" spans="1:16" hidden="1" x14ac:dyDescent="0.2">
      <c r="B1886" s="8">
        <v>45595</v>
      </c>
      <c r="C1886" s="4" t="s">
        <v>6343</v>
      </c>
      <c r="D1886" s="4">
        <f t="shared" si="101"/>
        <v>60970</v>
      </c>
      <c r="E1886" s="4" t="s">
        <v>5431</v>
      </c>
      <c r="F1886" s="4" t="s">
        <v>6428</v>
      </c>
      <c r="G1886" s="12">
        <v>323060</v>
      </c>
      <c r="H1886" s="11" t="s">
        <v>548</v>
      </c>
      <c r="I1886" s="12">
        <v>25845</v>
      </c>
      <c r="J1886" s="12">
        <f t="shared" si="100"/>
        <v>348905</v>
      </c>
      <c r="K1886" s="4" t="s">
        <v>1585</v>
      </c>
      <c r="L1886" s="4" t="s">
        <v>4674</v>
      </c>
      <c r="M1886" t="s">
        <v>6890</v>
      </c>
      <c r="N1886" s="16">
        <f>+VLOOKUP(D1886,[1]Sheet1!C$633:J$984,6,0)</f>
        <v>348905</v>
      </c>
      <c r="O1886" s="16">
        <f t="shared" si="99"/>
        <v>0</v>
      </c>
      <c r="P1886" s="1">
        <f>+VLOOKUP(D1886,[1]Sheet1!C$633:J$984,8,0)</f>
        <v>45635</v>
      </c>
    </row>
    <row r="1887" spans="1:16" hidden="1" x14ac:dyDescent="0.2">
      <c r="A1887" t="str">
        <f t="shared" ref="A1887:A1888" si="102">+RIGHT(F1887,20)</f>
        <v>RRS20241031910SG0085</v>
      </c>
      <c r="B1887" s="8">
        <v>45596</v>
      </c>
      <c r="C1887" s="4" t="s">
        <v>6344</v>
      </c>
      <c r="D1887" s="4">
        <f t="shared" si="101"/>
        <v>23966</v>
      </c>
      <c r="E1887" s="4" t="s">
        <v>5423</v>
      </c>
      <c r="F1887" s="4" t="s">
        <v>6498</v>
      </c>
      <c r="G1887" s="12">
        <v>-62637</v>
      </c>
      <c r="H1887" s="11" t="s">
        <v>548</v>
      </c>
      <c r="I1887" s="12">
        <v>-5011</v>
      </c>
      <c r="J1887" s="12">
        <f t="shared" si="100"/>
        <v>-67648</v>
      </c>
      <c r="K1887" s="4" t="s">
        <v>505</v>
      </c>
      <c r="L1887" s="4" t="s">
        <v>3537</v>
      </c>
      <c r="M1887" t="s">
        <v>6890</v>
      </c>
      <c r="N1887" s="16" t="e">
        <f>+VLOOKUP(D1887,[1]Sheet1!C$633:J$984,6,0)</f>
        <v>#N/A</v>
      </c>
      <c r="O1887" s="16" t="e">
        <f t="shared" si="99"/>
        <v>#N/A</v>
      </c>
      <c r="P1887" s="1" t="e">
        <f>+VLOOKUP(D1887,[1]Sheet1!C$633:J$984,8,0)</f>
        <v>#N/A</v>
      </c>
    </row>
    <row r="1888" spans="1:16" hidden="1" x14ac:dyDescent="0.2">
      <c r="A1888" t="str">
        <f t="shared" si="102"/>
        <v>RRS20241031914SG0301</v>
      </c>
      <c r="B1888" s="8">
        <v>45596</v>
      </c>
      <c r="C1888" s="4" t="s">
        <v>6345</v>
      </c>
      <c r="D1888" s="4">
        <f t="shared" si="101"/>
        <v>23967</v>
      </c>
      <c r="E1888" s="4" t="s">
        <v>5423</v>
      </c>
      <c r="F1888" s="4" t="s">
        <v>6499</v>
      </c>
      <c r="G1888" s="12">
        <v>-23076</v>
      </c>
      <c r="H1888" s="11" t="s">
        <v>548</v>
      </c>
      <c r="I1888" s="12">
        <v>-1846</v>
      </c>
      <c r="J1888" s="12">
        <f t="shared" si="100"/>
        <v>-24922</v>
      </c>
      <c r="K1888" s="4" t="s">
        <v>505</v>
      </c>
      <c r="L1888" s="4" t="s">
        <v>3537</v>
      </c>
      <c r="M1888" t="s">
        <v>6890</v>
      </c>
      <c r="N1888" s="16" t="e">
        <f>+VLOOKUP(D1888,[1]Sheet1!C$633:J$984,6,0)</f>
        <v>#N/A</v>
      </c>
      <c r="O1888" s="16" t="e">
        <f t="shared" si="99"/>
        <v>#N/A</v>
      </c>
      <c r="P1888" s="1" t="e">
        <f>+VLOOKUP(D1888,[1]Sheet1!C$633:J$984,8,0)</f>
        <v>#N/A</v>
      </c>
    </row>
    <row r="1889" spans="2:16" hidden="1" x14ac:dyDescent="0.2">
      <c r="B1889" s="8">
        <v>45596</v>
      </c>
      <c r="C1889" s="4" t="s">
        <v>6346</v>
      </c>
      <c r="D1889" s="4">
        <f t="shared" si="101"/>
        <v>61660</v>
      </c>
      <c r="E1889" s="4" t="s">
        <v>5431</v>
      </c>
      <c r="F1889" s="4" t="s">
        <v>6430</v>
      </c>
      <c r="G1889" s="12">
        <v>161530</v>
      </c>
      <c r="H1889" s="11" t="s">
        <v>548</v>
      </c>
      <c r="I1889" s="12">
        <v>12922</v>
      </c>
      <c r="J1889" s="12">
        <f t="shared" si="100"/>
        <v>174452</v>
      </c>
      <c r="K1889" s="4" t="s">
        <v>505</v>
      </c>
      <c r="L1889" s="4" t="s">
        <v>3537</v>
      </c>
      <c r="M1889" t="s">
        <v>6890</v>
      </c>
      <c r="N1889" s="16">
        <f>+VLOOKUP(D1889,[1]Sheet1!C$633:J$984,6,0)</f>
        <v>174452</v>
      </c>
      <c r="O1889" s="16">
        <f t="shared" si="99"/>
        <v>0</v>
      </c>
      <c r="P1889" s="1">
        <f>+VLOOKUP(D1889,[1]Sheet1!C$633:J$984,8,0)</f>
        <v>45635</v>
      </c>
    </row>
    <row r="1890" spans="2:16" hidden="1" x14ac:dyDescent="0.2">
      <c r="B1890" s="8">
        <v>45596</v>
      </c>
      <c r="C1890" s="4" t="s">
        <v>6347</v>
      </c>
      <c r="D1890" s="4">
        <f t="shared" si="101"/>
        <v>61666</v>
      </c>
      <c r="E1890" s="4" t="s">
        <v>5431</v>
      </c>
      <c r="F1890" s="4" t="s">
        <v>6363</v>
      </c>
      <c r="G1890" s="12">
        <v>281205</v>
      </c>
      <c r="H1890" s="11" t="s">
        <v>548</v>
      </c>
      <c r="I1890" s="12">
        <v>22496</v>
      </c>
      <c r="J1890" s="12">
        <f t="shared" si="100"/>
        <v>303701</v>
      </c>
      <c r="K1890" s="4" t="s">
        <v>505</v>
      </c>
      <c r="L1890" s="4" t="s">
        <v>3537</v>
      </c>
      <c r="M1890" t="s">
        <v>6890</v>
      </c>
      <c r="N1890" s="16">
        <f>+VLOOKUP(D1890,[1]Sheet1!C$633:J$984,6,0)</f>
        <v>303701</v>
      </c>
      <c r="O1890" s="16">
        <f t="shared" si="99"/>
        <v>0</v>
      </c>
      <c r="P1890" s="1">
        <f>+VLOOKUP(D1890,[1]Sheet1!C$633:J$984,8,0)</f>
        <v>45635</v>
      </c>
    </row>
    <row r="1891" spans="2:16" hidden="1" x14ac:dyDescent="0.2">
      <c r="B1891" s="8">
        <v>45596</v>
      </c>
      <c r="C1891" s="4" t="s">
        <v>6348</v>
      </c>
      <c r="D1891" s="4">
        <f t="shared" si="101"/>
        <v>61667</v>
      </c>
      <c r="E1891" s="4" t="s">
        <v>5431</v>
      </c>
      <c r="F1891" s="4" t="s">
        <v>5990</v>
      </c>
      <c r="G1891" s="12">
        <v>400880</v>
      </c>
      <c r="H1891" s="11" t="s">
        <v>548</v>
      </c>
      <c r="I1891" s="12">
        <v>32070</v>
      </c>
      <c r="J1891" s="12">
        <f t="shared" si="100"/>
        <v>432950</v>
      </c>
      <c r="K1891" s="4" t="s">
        <v>505</v>
      </c>
      <c r="L1891" s="4" t="s">
        <v>3537</v>
      </c>
      <c r="M1891" t="s">
        <v>6890</v>
      </c>
      <c r="N1891" s="16">
        <f>+VLOOKUP(D1891,[1]Sheet1!C$633:J$984,6,0)</f>
        <v>432950</v>
      </c>
      <c r="O1891" s="16">
        <f t="shared" si="99"/>
        <v>0</v>
      </c>
      <c r="P1891" s="1">
        <f>+VLOOKUP(D1891,[1]Sheet1!C$633:J$984,8,0)</f>
        <v>45635</v>
      </c>
    </row>
    <row r="1892" spans="2:16" hidden="1" x14ac:dyDescent="0.2">
      <c r="B1892" s="8">
        <v>45596</v>
      </c>
      <c r="C1892" s="4" t="s">
        <v>6349</v>
      </c>
      <c r="D1892" s="4">
        <f t="shared" si="101"/>
        <v>61668</v>
      </c>
      <c r="E1892" s="4" t="s">
        <v>5431</v>
      </c>
      <c r="F1892" s="4" t="s">
        <v>5819</v>
      </c>
      <c r="G1892" s="12">
        <v>400880</v>
      </c>
      <c r="H1892" s="11" t="s">
        <v>548</v>
      </c>
      <c r="I1892" s="12">
        <v>32070</v>
      </c>
      <c r="J1892" s="12">
        <f t="shared" si="100"/>
        <v>432950</v>
      </c>
      <c r="K1892" s="4" t="s">
        <v>505</v>
      </c>
      <c r="L1892" s="4" t="s">
        <v>3537</v>
      </c>
      <c r="M1892" t="s">
        <v>6890</v>
      </c>
      <c r="N1892" s="16">
        <f>+VLOOKUP(D1892,[1]Sheet1!C$633:J$984,6,0)</f>
        <v>432950</v>
      </c>
      <c r="O1892" s="16">
        <f t="shared" si="99"/>
        <v>0</v>
      </c>
      <c r="P1892" s="1">
        <f>+VLOOKUP(D1892,[1]Sheet1!C$633:J$984,8,0)</f>
        <v>45635</v>
      </c>
    </row>
    <row r="1893" spans="2:16" hidden="1" x14ac:dyDescent="0.2">
      <c r="B1893" s="8">
        <v>45596</v>
      </c>
      <c r="C1893" s="4" t="s">
        <v>6350</v>
      </c>
      <c r="D1893" s="4">
        <f t="shared" si="101"/>
        <v>61669</v>
      </c>
      <c r="E1893" s="4" t="s">
        <v>5431</v>
      </c>
      <c r="F1893" s="4" t="s">
        <v>6399</v>
      </c>
      <c r="G1893" s="12">
        <v>129224</v>
      </c>
      <c r="H1893" s="11" t="s">
        <v>548</v>
      </c>
      <c r="I1893" s="12">
        <v>10338</v>
      </c>
      <c r="J1893" s="12">
        <f t="shared" si="100"/>
        <v>139562</v>
      </c>
      <c r="K1893" s="4" t="s">
        <v>505</v>
      </c>
      <c r="L1893" s="4" t="s">
        <v>3537</v>
      </c>
      <c r="M1893" t="s">
        <v>6890</v>
      </c>
      <c r="N1893" s="16">
        <f>+VLOOKUP(D1893,[1]Sheet1!C$633:J$984,6,0)</f>
        <v>139562</v>
      </c>
      <c r="O1893" s="16">
        <f t="shared" si="99"/>
        <v>0</v>
      </c>
      <c r="P1893" s="1">
        <f>+VLOOKUP(D1893,[1]Sheet1!C$633:J$984,8,0)</f>
        <v>45635</v>
      </c>
    </row>
    <row r="1894" spans="2:16" hidden="1" x14ac:dyDescent="0.2">
      <c r="B1894" s="8">
        <v>45596</v>
      </c>
      <c r="C1894" s="4" t="s">
        <v>6351</v>
      </c>
      <c r="D1894" s="4">
        <f t="shared" si="101"/>
        <v>61670</v>
      </c>
      <c r="E1894" s="4" t="s">
        <v>5431</v>
      </c>
      <c r="F1894" s="4" t="s">
        <v>5496</v>
      </c>
      <c r="G1894" s="12">
        <v>129224</v>
      </c>
      <c r="H1894" s="11" t="s">
        <v>548</v>
      </c>
      <c r="I1894" s="12">
        <v>10338</v>
      </c>
      <c r="J1894" s="12">
        <f t="shared" si="100"/>
        <v>139562</v>
      </c>
      <c r="K1894" s="4" t="s">
        <v>505</v>
      </c>
      <c r="L1894" s="4" t="s">
        <v>3537</v>
      </c>
      <c r="M1894" t="s">
        <v>6890</v>
      </c>
      <c r="N1894" s="16">
        <f>+VLOOKUP(D1894,[1]Sheet1!C$633:J$984,6,0)</f>
        <v>139562</v>
      </c>
      <c r="O1894" s="16">
        <f t="shared" si="99"/>
        <v>0</v>
      </c>
      <c r="P1894" s="1">
        <f>+VLOOKUP(D1894,[1]Sheet1!C$633:J$984,8,0)</f>
        <v>45635</v>
      </c>
    </row>
    <row r="1895" spans="2:16" hidden="1" x14ac:dyDescent="0.2">
      <c r="B1895" s="8">
        <v>45596</v>
      </c>
      <c r="C1895" s="4" t="s">
        <v>6352</v>
      </c>
      <c r="D1895" s="4">
        <f t="shared" si="101"/>
        <v>61671</v>
      </c>
      <c r="E1895" s="4" t="s">
        <v>5431</v>
      </c>
      <c r="F1895" s="4" t="s">
        <v>6365</v>
      </c>
      <c r="G1895" s="12">
        <v>197138</v>
      </c>
      <c r="H1895" s="11" t="s">
        <v>548</v>
      </c>
      <c r="I1895" s="12">
        <v>15771</v>
      </c>
      <c r="J1895" s="12">
        <f t="shared" si="100"/>
        <v>212909</v>
      </c>
      <c r="K1895" s="4" t="s">
        <v>505</v>
      </c>
      <c r="L1895" s="4" t="s">
        <v>3537</v>
      </c>
      <c r="M1895" t="s">
        <v>6890</v>
      </c>
      <c r="N1895" s="16">
        <f>+VLOOKUP(D1895,[1]Sheet1!C$633:J$984,6,0)</f>
        <v>212909</v>
      </c>
      <c r="O1895" s="16">
        <f t="shared" si="99"/>
        <v>0</v>
      </c>
      <c r="P1895" s="1">
        <f>+VLOOKUP(D1895,[1]Sheet1!C$633:J$984,8,0)</f>
        <v>45635</v>
      </c>
    </row>
    <row r="1896" spans="2:16" hidden="1" x14ac:dyDescent="0.2">
      <c r="B1896" s="8">
        <v>45596</v>
      </c>
      <c r="C1896" s="4" t="s">
        <v>6353</v>
      </c>
      <c r="D1896" s="4">
        <f t="shared" si="101"/>
        <v>61684</v>
      </c>
      <c r="E1896" s="4" t="s">
        <v>5431</v>
      </c>
      <c r="F1896" s="4" t="s">
        <v>6384</v>
      </c>
      <c r="G1896" s="12">
        <v>161530</v>
      </c>
      <c r="H1896" s="11" t="s">
        <v>548</v>
      </c>
      <c r="I1896" s="12">
        <v>12922</v>
      </c>
      <c r="J1896" s="12">
        <f t="shared" si="100"/>
        <v>174452</v>
      </c>
      <c r="K1896" s="4" t="s">
        <v>505</v>
      </c>
      <c r="L1896" s="4" t="s">
        <v>3537</v>
      </c>
      <c r="M1896" t="s">
        <v>6890</v>
      </c>
      <c r="N1896" s="16">
        <f>+VLOOKUP(D1896,[1]Sheet1!C$633:J$984,6,0)</f>
        <v>174452</v>
      </c>
      <c r="O1896" s="16">
        <f t="shared" si="99"/>
        <v>0</v>
      </c>
      <c r="P1896" s="1">
        <f>+VLOOKUP(D1896,[1]Sheet1!C$633:J$984,8,0)</f>
        <v>45635</v>
      </c>
    </row>
    <row r="1897" spans="2:16" hidden="1" x14ac:dyDescent="0.2">
      <c r="B1897" s="8">
        <v>45596</v>
      </c>
      <c r="C1897" s="4" t="s">
        <v>6354</v>
      </c>
      <c r="D1897" s="4">
        <f t="shared" si="101"/>
        <v>61686</v>
      </c>
      <c r="E1897" s="4" t="s">
        <v>5431</v>
      </c>
      <c r="F1897" s="4" t="s">
        <v>5824</v>
      </c>
      <c r="G1897" s="12">
        <v>231095</v>
      </c>
      <c r="H1897" s="11" t="s">
        <v>548</v>
      </c>
      <c r="I1897" s="12">
        <v>18488</v>
      </c>
      <c r="J1897" s="12">
        <f t="shared" si="100"/>
        <v>249583</v>
      </c>
      <c r="K1897" s="4" t="s">
        <v>505</v>
      </c>
      <c r="L1897" s="4" t="s">
        <v>3537</v>
      </c>
      <c r="M1897" t="s">
        <v>6890</v>
      </c>
      <c r="N1897" s="16">
        <f>+VLOOKUP(D1897,[1]Sheet1!C$633:J$984,6,0)</f>
        <v>249583</v>
      </c>
      <c r="O1897" s="16">
        <f t="shared" si="99"/>
        <v>0</v>
      </c>
      <c r="P1897" s="1">
        <f>+VLOOKUP(D1897,[1]Sheet1!C$633:J$984,8,0)</f>
        <v>45635</v>
      </c>
    </row>
    <row r="1898" spans="2:16" hidden="1" x14ac:dyDescent="0.2">
      <c r="B1898" s="8">
        <v>45597</v>
      </c>
      <c r="C1898" s="4" t="s">
        <v>6503</v>
      </c>
      <c r="D1898" s="4">
        <f t="shared" si="101"/>
        <v>61916</v>
      </c>
      <c r="E1898" s="4" t="s">
        <v>5431</v>
      </c>
      <c r="F1898" s="4" t="s">
        <v>6867</v>
      </c>
      <c r="G1898" s="12">
        <v>161530</v>
      </c>
      <c r="H1898" s="11" t="s">
        <v>548</v>
      </c>
      <c r="I1898" s="12">
        <v>12922</v>
      </c>
      <c r="J1898" s="12">
        <v>174452</v>
      </c>
      <c r="K1898" s="4" t="s">
        <v>505</v>
      </c>
      <c r="L1898" s="4" t="s">
        <v>3537</v>
      </c>
      <c r="M1898" t="s">
        <v>7149</v>
      </c>
      <c r="N1898" s="16">
        <f>+VLOOKUP(D1898,[1]Sheet1!C$985:J$1364,6,0)</f>
        <v>174452</v>
      </c>
      <c r="O1898" s="16">
        <f t="shared" ref="O1898:O1961" si="103">+N1898-J1898</f>
        <v>0</v>
      </c>
      <c r="P1898" s="1">
        <f>+VLOOKUP(D1898,[1]Sheet1!C$985:J$1364,8,0)</f>
        <v>45667</v>
      </c>
    </row>
    <row r="1899" spans="2:16" hidden="1" x14ac:dyDescent="0.2">
      <c r="B1899" s="8">
        <v>45597</v>
      </c>
      <c r="C1899" s="4" t="s">
        <v>6504</v>
      </c>
      <c r="D1899" s="4">
        <f t="shared" si="101"/>
        <v>61946</v>
      </c>
      <c r="E1899" s="4" t="s">
        <v>5431</v>
      </c>
      <c r="F1899" s="4" t="s">
        <v>6412</v>
      </c>
      <c r="G1899" s="12">
        <v>1002200</v>
      </c>
      <c r="H1899" s="11" t="s">
        <v>548</v>
      </c>
      <c r="I1899" s="12">
        <v>80176</v>
      </c>
      <c r="J1899" s="12">
        <v>1082376</v>
      </c>
      <c r="K1899" s="4" t="s">
        <v>5649</v>
      </c>
      <c r="L1899" s="4" t="s">
        <v>5650</v>
      </c>
      <c r="M1899" t="s">
        <v>7149</v>
      </c>
      <c r="N1899" s="16">
        <f>+VLOOKUP(D1899,[1]Sheet1!C$985:J$1364,6,0)</f>
        <v>1082376</v>
      </c>
      <c r="O1899" s="16">
        <f t="shared" si="103"/>
        <v>0</v>
      </c>
      <c r="P1899" s="1">
        <f>+VLOOKUP(D1899,[1]Sheet1!C$985:J$1364,8,0)</f>
        <v>45667</v>
      </c>
    </row>
    <row r="1900" spans="2:16" hidden="1" x14ac:dyDescent="0.2">
      <c r="B1900" s="8">
        <v>45597</v>
      </c>
      <c r="C1900" s="4" t="s">
        <v>6505</v>
      </c>
      <c r="D1900" s="4">
        <f t="shared" si="101"/>
        <v>61982</v>
      </c>
      <c r="E1900" s="4" t="s">
        <v>5431</v>
      </c>
      <c r="F1900" s="4" t="s">
        <v>5992</v>
      </c>
      <c r="G1900" s="12">
        <v>530104</v>
      </c>
      <c r="H1900" s="11" t="s">
        <v>548</v>
      </c>
      <c r="I1900" s="12">
        <v>42408</v>
      </c>
      <c r="J1900" s="12">
        <v>572512</v>
      </c>
      <c r="K1900" s="4" t="s">
        <v>2719</v>
      </c>
      <c r="L1900" s="4" t="s">
        <v>1445</v>
      </c>
      <c r="M1900" t="s">
        <v>7149</v>
      </c>
      <c r="N1900" s="16">
        <f>+VLOOKUP(D1900,[1]Sheet1!C$985:J$1364,6,0)</f>
        <v>572512</v>
      </c>
      <c r="O1900" s="16">
        <f t="shared" si="103"/>
        <v>0</v>
      </c>
      <c r="P1900" s="1">
        <f>+VLOOKUP(D1900,[1]Sheet1!C$985:J$1364,8,0)</f>
        <v>45667</v>
      </c>
    </row>
    <row r="1901" spans="2:16" hidden="1" x14ac:dyDescent="0.2">
      <c r="B1901" s="8">
        <v>45597</v>
      </c>
      <c r="C1901" s="4" t="s">
        <v>6506</v>
      </c>
      <c r="D1901" s="4">
        <f t="shared" si="101"/>
        <v>62005</v>
      </c>
      <c r="E1901" s="4" t="s">
        <v>5431</v>
      </c>
      <c r="F1901" s="4" t="s">
        <v>5572</v>
      </c>
      <c r="G1901" s="12">
        <v>331315</v>
      </c>
      <c r="H1901" s="11" t="s">
        <v>548</v>
      </c>
      <c r="I1901" s="12">
        <v>26505</v>
      </c>
      <c r="J1901" s="12">
        <v>357820</v>
      </c>
      <c r="K1901" s="4" t="s">
        <v>505</v>
      </c>
      <c r="L1901" s="4" t="s">
        <v>3537</v>
      </c>
      <c r="M1901" t="s">
        <v>7149</v>
      </c>
      <c r="N1901" s="16">
        <f>+VLOOKUP(D1901,[1]Sheet1!C$985:J$1364,6,0)</f>
        <v>357820</v>
      </c>
      <c r="O1901" s="16">
        <f t="shared" si="103"/>
        <v>0</v>
      </c>
      <c r="P1901" s="1">
        <f>+VLOOKUP(D1901,[1]Sheet1!C$985:J$1364,8,0)</f>
        <v>45667</v>
      </c>
    </row>
    <row r="1902" spans="2:16" hidden="1" x14ac:dyDescent="0.2">
      <c r="B1902" s="8">
        <v>45597</v>
      </c>
      <c r="C1902" s="4" t="s">
        <v>6507</v>
      </c>
      <c r="D1902" s="4">
        <f t="shared" si="101"/>
        <v>62007</v>
      </c>
      <c r="E1902" s="4" t="s">
        <v>5431</v>
      </c>
      <c r="F1902" s="4" t="s">
        <v>6405</v>
      </c>
      <c r="G1902" s="12">
        <v>129224</v>
      </c>
      <c r="H1902" s="11" t="s">
        <v>548</v>
      </c>
      <c r="I1902" s="12">
        <v>10338</v>
      </c>
      <c r="J1902" s="12">
        <v>139562</v>
      </c>
      <c r="K1902" s="4" t="s">
        <v>505</v>
      </c>
      <c r="L1902" s="4" t="s">
        <v>3537</v>
      </c>
      <c r="M1902" t="s">
        <v>7149</v>
      </c>
      <c r="N1902" s="16">
        <f>+VLOOKUP(D1902,[1]Sheet1!C$985:J$1364,6,0)</f>
        <v>139562</v>
      </c>
      <c r="O1902" s="16">
        <f t="shared" si="103"/>
        <v>0</v>
      </c>
      <c r="P1902" s="1">
        <f>+VLOOKUP(D1902,[1]Sheet1!C$985:J$1364,8,0)</f>
        <v>45667</v>
      </c>
    </row>
    <row r="1903" spans="2:16" hidden="1" x14ac:dyDescent="0.2">
      <c r="B1903" s="8">
        <v>45597</v>
      </c>
      <c r="C1903" s="4" t="s">
        <v>6508</v>
      </c>
      <c r="D1903" s="4">
        <f t="shared" si="101"/>
        <v>62024</v>
      </c>
      <c r="E1903" s="4" t="s">
        <v>5431</v>
      </c>
      <c r="F1903" s="4" t="s">
        <v>6868</v>
      </c>
      <c r="G1903" s="12">
        <v>129224</v>
      </c>
      <c r="H1903" s="11" t="s">
        <v>548</v>
      </c>
      <c r="I1903" s="12">
        <v>10338</v>
      </c>
      <c r="J1903" s="12">
        <v>139562</v>
      </c>
      <c r="K1903" s="4" t="s">
        <v>505</v>
      </c>
      <c r="L1903" s="4" t="s">
        <v>3537</v>
      </c>
      <c r="M1903" t="s">
        <v>7149</v>
      </c>
      <c r="N1903" s="16">
        <f>+VLOOKUP(D1903,[1]Sheet1!C$985:J$1364,6,0)</f>
        <v>139562</v>
      </c>
      <c r="O1903" s="16">
        <f t="shared" si="103"/>
        <v>0</v>
      </c>
      <c r="P1903" s="1">
        <f>+VLOOKUP(D1903,[1]Sheet1!C$985:J$1364,8,0)</f>
        <v>45667</v>
      </c>
    </row>
    <row r="1904" spans="2:16" hidden="1" x14ac:dyDescent="0.2">
      <c r="B1904" s="8">
        <v>45597</v>
      </c>
      <c r="C1904" s="4" t="s">
        <v>6509</v>
      </c>
      <c r="D1904" s="4">
        <f t="shared" si="101"/>
        <v>62035</v>
      </c>
      <c r="E1904" s="4" t="s">
        <v>5431</v>
      </c>
      <c r="F1904" s="4" t="s">
        <v>5827</v>
      </c>
      <c r="G1904" s="12">
        <v>129224</v>
      </c>
      <c r="H1904" s="11" t="s">
        <v>548</v>
      </c>
      <c r="I1904" s="12">
        <v>10338</v>
      </c>
      <c r="J1904" s="12">
        <v>139562</v>
      </c>
      <c r="K1904" s="4" t="s">
        <v>505</v>
      </c>
      <c r="L1904" s="4" t="s">
        <v>3537</v>
      </c>
      <c r="M1904" t="s">
        <v>7149</v>
      </c>
      <c r="N1904" s="16">
        <f>+VLOOKUP(D1904,[1]Sheet1!C$985:J$1364,6,0)</f>
        <v>139562</v>
      </c>
      <c r="O1904" s="16">
        <f t="shared" si="103"/>
        <v>0</v>
      </c>
      <c r="P1904" s="1">
        <f>+VLOOKUP(D1904,[1]Sheet1!C$985:J$1364,8,0)</f>
        <v>45667</v>
      </c>
    </row>
    <row r="1905" spans="2:16" hidden="1" x14ac:dyDescent="0.2">
      <c r="B1905" s="8">
        <v>45598</v>
      </c>
      <c r="C1905" s="4" t="s">
        <v>6510</v>
      </c>
      <c r="D1905" s="4">
        <f t="shared" si="101"/>
        <v>62057</v>
      </c>
      <c r="E1905" s="4" t="s">
        <v>5431</v>
      </c>
      <c r="F1905" s="4" t="s">
        <v>5890</v>
      </c>
      <c r="G1905" s="12">
        <v>129224</v>
      </c>
      <c r="H1905" s="11" t="s">
        <v>548</v>
      </c>
      <c r="I1905" s="12">
        <v>10338</v>
      </c>
      <c r="J1905" s="12">
        <v>139562</v>
      </c>
      <c r="K1905" s="4" t="s">
        <v>505</v>
      </c>
      <c r="L1905" s="4" t="s">
        <v>3537</v>
      </c>
      <c r="M1905" t="s">
        <v>7149</v>
      </c>
      <c r="N1905" s="16">
        <f>+VLOOKUP(D1905,[1]Sheet1!C$985:J$1364,6,0)</f>
        <v>139562</v>
      </c>
      <c r="O1905" s="16">
        <f t="shared" si="103"/>
        <v>0</v>
      </c>
      <c r="P1905" s="1">
        <f>+VLOOKUP(D1905,[1]Sheet1!C$985:J$1364,8,0)</f>
        <v>45667</v>
      </c>
    </row>
    <row r="1906" spans="2:16" hidden="1" x14ac:dyDescent="0.2">
      <c r="B1906" s="8">
        <v>45598</v>
      </c>
      <c r="C1906" s="4" t="s">
        <v>6511</v>
      </c>
      <c r="D1906" s="4">
        <f t="shared" si="101"/>
        <v>62058</v>
      </c>
      <c r="E1906" s="4" t="s">
        <v>5431</v>
      </c>
      <c r="F1906" s="4" t="s">
        <v>5803</v>
      </c>
      <c r="G1906" s="12">
        <v>129224</v>
      </c>
      <c r="H1906" s="11" t="s">
        <v>548</v>
      </c>
      <c r="I1906" s="12">
        <v>10338</v>
      </c>
      <c r="J1906" s="12">
        <v>139562</v>
      </c>
      <c r="K1906" s="4" t="s">
        <v>505</v>
      </c>
      <c r="L1906" s="4" t="s">
        <v>3537</v>
      </c>
      <c r="M1906" t="s">
        <v>7149</v>
      </c>
      <c r="N1906" s="16">
        <f>+VLOOKUP(D1906,[1]Sheet1!C$985:J$1364,6,0)</f>
        <v>139562</v>
      </c>
      <c r="O1906" s="16">
        <f t="shared" si="103"/>
        <v>0</v>
      </c>
      <c r="P1906" s="1">
        <f>+VLOOKUP(D1906,[1]Sheet1!C$985:J$1364,8,0)</f>
        <v>45667</v>
      </c>
    </row>
    <row r="1907" spans="2:16" hidden="1" x14ac:dyDescent="0.2">
      <c r="B1907" s="8">
        <v>45598</v>
      </c>
      <c r="C1907" s="4" t="s">
        <v>6512</v>
      </c>
      <c r="D1907" s="4">
        <f t="shared" si="101"/>
        <v>62059</v>
      </c>
      <c r="E1907" s="4" t="s">
        <v>5431</v>
      </c>
      <c r="F1907" s="4" t="s">
        <v>5813</v>
      </c>
      <c r="G1907" s="12">
        <v>163181</v>
      </c>
      <c r="H1907" s="11" t="s">
        <v>548</v>
      </c>
      <c r="I1907" s="12">
        <v>13054</v>
      </c>
      <c r="J1907" s="12">
        <v>176235</v>
      </c>
      <c r="K1907" s="4" t="s">
        <v>505</v>
      </c>
      <c r="L1907" s="4" t="s">
        <v>3537</v>
      </c>
      <c r="M1907" t="s">
        <v>7149</v>
      </c>
      <c r="N1907" s="16">
        <f>+VLOOKUP(D1907,[1]Sheet1!C$985:J$1364,6,0)</f>
        <v>176235</v>
      </c>
      <c r="O1907" s="16">
        <f t="shared" si="103"/>
        <v>0</v>
      </c>
      <c r="P1907" s="1">
        <f>+VLOOKUP(D1907,[1]Sheet1!C$985:J$1364,8,0)</f>
        <v>45667</v>
      </c>
    </row>
    <row r="1908" spans="2:16" hidden="1" x14ac:dyDescent="0.2">
      <c r="B1908" s="8">
        <v>45598</v>
      </c>
      <c r="C1908" s="4" t="s">
        <v>6513</v>
      </c>
      <c r="D1908" s="4">
        <f t="shared" si="101"/>
        <v>62064</v>
      </c>
      <c r="E1908" s="4" t="s">
        <v>5431</v>
      </c>
      <c r="F1908" s="4" t="s">
        <v>3967</v>
      </c>
      <c r="G1908" s="12">
        <v>129224</v>
      </c>
      <c r="H1908" s="11" t="s">
        <v>548</v>
      </c>
      <c r="I1908" s="12">
        <v>10338</v>
      </c>
      <c r="J1908" s="12">
        <v>139562</v>
      </c>
      <c r="K1908" s="4" t="s">
        <v>505</v>
      </c>
      <c r="L1908" s="4" t="s">
        <v>3537</v>
      </c>
      <c r="M1908" t="s">
        <v>7149</v>
      </c>
      <c r="N1908" s="16">
        <f>+VLOOKUP(D1908,[1]Sheet1!C$985:J$1364,6,0)</f>
        <v>139562</v>
      </c>
      <c r="O1908" s="16">
        <f t="shared" si="103"/>
        <v>0</v>
      </c>
      <c r="P1908" s="1">
        <f>+VLOOKUP(D1908,[1]Sheet1!C$985:J$1364,8,0)</f>
        <v>45667</v>
      </c>
    </row>
    <row r="1909" spans="2:16" hidden="1" x14ac:dyDescent="0.2">
      <c r="B1909" s="8">
        <v>45598</v>
      </c>
      <c r="C1909" s="4" t="s">
        <v>6514</v>
      </c>
      <c r="D1909" s="4">
        <f t="shared" si="101"/>
        <v>62065</v>
      </c>
      <c r="E1909" s="4" t="s">
        <v>5431</v>
      </c>
      <c r="F1909" s="4" t="s">
        <v>2712</v>
      </c>
      <c r="G1909" s="12">
        <v>129224</v>
      </c>
      <c r="H1909" s="11" t="s">
        <v>548</v>
      </c>
      <c r="I1909" s="12">
        <v>10338</v>
      </c>
      <c r="J1909" s="12">
        <v>139562</v>
      </c>
      <c r="K1909" s="4" t="s">
        <v>505</v>
      </c>
      <c r="L1909" s="4" t="s">
        <v>3537</v>
      </c>
      <c r="M1909" t="s">
        <v>7149</v>
      </c>
      <c r="N1909" s="16">
        <f>+VLOOKUP(D1909,[1]Sheet1!C$985:J$1364,6,0)</f>
        <v>139562</v>
      </c>
      <c r="O1909" s="16">
        <f t="shared" si="103"/>
        <v>0</v>
      </c>
      <c r="P1909" s="1">
        <f>+VLOOKUP(D1909,[1]Sheet1!C$985:J$1364,8,0)</f>
        <v>45667</v>
      </c>
    </row>
    <row r="1910" spans="2:16" hidden="1" x14ac:dyDescent="0.2">
      <c r="B1910" s="8">
        <v>45598</v>
      </c>
      <c r="C1910" s="4" t="s">
        <v>6515</v>
      </c>
      <c r="D1910" s="4">
        <f t="shared" si="101"/>
        <v>62066</v>
      </c>
      <c r="E1910" s="4" t="s">
        <v>5431</v>
      </c>
      <c r="F1910" s="4" t="s">
        <v>4215</v>
      </c>
      <c r="G1910" s="12">
        <v>129224</v>
      </c>
      <c r="H1910" s="11" t="s">
        <v>548</v>
      </c>
      <c r="I1910" s="12">
        <v>10338</v>
      </c>
      <c r="J1910" s="12">
        <v>139562</v>
      </c>
      <c r="K1910" s="4" t="s">
        <v>505</v>
      </c>
      <c r="L1910" s="4" t="s">
        <v>3537</v>
      </c>
      <c r="M1910" t="s">
        <v>7149</v>
      </c>
      <c r="N1910" s="16">
        <f>+VLOOKUP(D1910,[1]Sheet1!C$985:J$1364,6,0)</f>
        <v>139562</v>
      </c>
      <c r="O1910" s="16">
        <f t="shared" si="103"/>
        <v>0</v>
      </c>
      <c r="P1910" s="1">
        <f>+VLOOKUP(D1910,[1]Sheet1!C$985:J$1364,8,0)</f>
        <v>45667</v>
      </c>
    </row>
    <row r="1911" spans="2:16" hidden="1" x14ac:dyDescent="0.2">
      <c r="B1911" s="8">
        <v>45598</v>
      </c>
      <c r="C1911" s="4" t="s">
        <v>6516</v>
      </c>
      <c r="D1911" s="4">
        <f t="shared" si="101"/>
        <v>62067</v>
      </c>
      <c r="E1911" s="4" t="s">
        <v>5431</v>
      </c>
      <c r="F1911" s="4" t="s">
        <v>5795</v>
      </c>
      <c r="G1911" s="12">
        <v>129224</v>
      </c>
      <c r="H1911" s="11" t="s">
        <v>548</v>
      </c>
      <c r="I1911" s="12">
        <v>10338</v>
      </c>
      <c r="J1911" s="12">
        <v>139562</v>
      </c>
      <c r="K1911" s="4" t="s">
        <v>505</v>
      </c>
      <c r="L1911" s="4" t="s">
        <v>3537</v>
      </c>
      <c r="M1911" t="s">
        <v>7149</v>
      </c>
      <c r="N1911" s="16">
        <f>+VLOOKUP(D1911,[1]Sheet1!C$985:J$1364,6,0)</f>
        <v>139562</v>
      </c>
      <c r="O1911" s="16">
        <f t="shared" si="103"/>
        <v>0</v>
      </c>
      <c r="P1911" s="1">
        <f>+VLOOKUP(D1911,[1]Sheet1!C$985:J$1364,8,0)</f>
        <v>45667</v>
      </c>
    </row>
    <row r="1912" spans="2:16" hidden="1" x14ac:dyDescent="0.2">
      <c r="B1912" s="8">
        <v>45598</v>
      </c>
      <c r="C1912" s="4" t="s">
        <v>6517</v>
      </c>
      <c r="D1912" s="4">
        <f t="shared" si="101"/>
        <v>62068</v>
      </c>
      <c r="E1912" s="4" t="s">
        <v>5431</v>
      </c>
      <c r="F1912" s="4" t="s">
        <v>5449</v>
      </c>
      <c r="G1912" s="12">
        <v>129224</v>
      </c>
      <c r="H1912" s="11" t="s">
        <v>548</v>
      </c>
      <c r="I1912" s="12">
        <v>10338</v>
      </c>
      <c r="J1912" s="12">
        <v>139562</v>
      </c>
      <c r="K1912" s="4" t="s">
        <v>505</v>
      </c>
      <c r="L1912" s="4" t="s">
        <v>3537</v>
      </c>
      <c r="M1912" t="s">
        <v>7149</v>
      </c>
      <c r="N1912" s="16">
        <f>+VLOOKUP(D1912,[1]Sheet1!C$985:J$1364,6,0)</f>
        <v>139562</v>
      </c>
      <c r="O1912" s="16">
        <f t="shared" si="103"/>
        <v>0</v>
      </c>
      <c r="P1912" s="1">
        <f>+VLOOKUP(D1912,[1]Sheet1!C$985:J$1364,8,0)</f>
        <v>45667</v>
      </c>
    </row>
    <row r="1913" spans="2:16" hidden="1" x14ac:dyDescent="0.2">
      <c r="B1913" s="8">
        <v>45598</v>
      </c>
      <c r="C1913" s="4" t="s">
        <v>6518</v>
      </c>
      <c r="D1913" s="4">
        <f t="shared" si="101"/>
        <v>62069</v>
      </c>
      <c r="E1913" s="4" t="s">
        <v>5431</v>
      </c>
      <c r="F1913" s="4" t="s">
        <v>5905</v>
      </c>
      <c r="G1913" s="12">
        <v>129224</v>
      </c>
      <c r="H1913" s="11" t="s">
        <v>548</v>
      </c>
      <c r="I1913" s="12">
        <v>10338</v>
      </c>
      <c r="J1913" s="12">
        <v>139562</v>
      </c>
      <c r="K1913" s="4" t="s">
        <v>505</v>
      </c>
      <c r="L1913" s="4" t="s">
        <v>3537</v>
      </c>
      <c r="M1913" t="s">
        <v>7149</v>
      </c>
      <c r="N1913" s="16">
        <f>+VLOOKUP(D1913,[1]Sheet1!C$985:J$1364,6,0)</f>
        <v>139562</v>
      </c>
      <c r="O1913" s="16">
        <f t="shared" si="103"/>
        <v>0</v>
      </c>
      <c r="P1913" s="1">
        <f>+VLOOKUP(D1913,[1]Sheet1!C$985:J$1364,8,0)</f>
        <v>45667</v>
      </c>
    </row>
    <row r="1914" spans="2:16" hidden="1" x14ac:dyDescent="0.2">
      <c r="B1914" s="8">
        <v>45598</v>
      </c>
      <c r="C1914" s="4" t="s">
        <v>6519</v>
      </c>
      <c r="D1914" s="4">
        <f t="shared" si="101"/>
        <v>62070</v>
      </c>
      <c r="E1914" s="4" t="s">
        <v>5431</v>
      </c>
      <c r="F1914" s="4" t="s">
        <v>5801</v>
      </c>
      <c r="G1914" s="12">
        <v>331315</v>
      </c>
      <c r="H1914" s="11" t="s">
        <v>548</v>
      </c>
      <c r="I1914" s="12">
        <v>26505</v>
      </c>
      <c r="J1914" s="12">
        <v>357820</v>
      </c>
      <c r="K1914" s="4" t="s">
        <v>505</v>
      </c>
      <c r="L1914" s="4" t="s">
        <v>3537</v>
      </c>
      <c r="M1914" t="s">
        <v>7149</v>
      </c>
      <c r="N1914" s="16">
        <f>+VLOOKUP(D1914,[1]Sheet1!C$985:J$1364,6,0)</f>
        <v>357820</v>
      </c>
      <c r="O1914" s="16">
        <f t="shared" si="103"/>
        <v>0</v>
      </c>
      <c r="P1914" s="1">
        <f>+VLOOKUP(D1914,[1]Sheet1!C$985:J$1364,8,0)</f>
        <v>45667</v>
      </c>
    </row>
    <row r="1915" spans="2:16" hidden="1" x14ac:dyDescent="0.2">
      <c r="B1915" s="8">
        <v>45598</v>
      </c>
      <c r="C1915" s="4" t="s">
        <v>6520</v>
      </c>
      <c r="D1915" s="4">
        <f t="shared" si="101"/>
        <v>62074</v>
      </c>
      <c r="E1915" s="4" t="s">
        <v>5431</v>
      </c>
      <c r="F1915" s="4" t="s">
        <v>6424</v>
      </c>
      <c r="G1915" s="12">
        <v>242295</v>
      </c>
      <c r="H1915" s="11" t="s">
        <v>548</v>
      </c>
      <c r="I1915" s="12">
        <v>19384</v>
      </c>
      <c r="J1915" s="12">
        <v>261679</v>
      </c>
      <c r="K1915" s="4" t="s">
        <v>1585</v>
      </c>
      <c r="L1915" s="4" t="s">
        <v>4674</v>
      </c>
      <c r="M1915" t="s">
        <v>7149</v>
      </c>
      <c r="N1915" s="16">
        <f>+VLOOKUP(D1915,[1]Sheet1!C$985:J$1364,6,0)</f>
        <v>261679</v>
      </c>
      <c r="O1915" s="16">
        <f t="shared" si="103"/>
        <v>0</v>
      </c>
      <c r="P1915" s="1">
        <f>+VLOOKUP(D1915,[1]Sheet1!C$985:J$1364,8,0)</f>
        <v>45667</v>
      </c>
    </row>
    <row r="1916" spans="2:16" hidden="1" x14ac:dyDescent="0.2">
      <c r="B1916" s="8">
        <v>45598</v>
      </c>
      <c r="C1916" s="4" t="s">
        <v>6521</v>
      </c>
      <c r="D1916" s="4">
        <f t="shared" si="101"/>
        <v>62078</v>
      </c>
      <c r="E1916" s="4" t="s">
        <v>5431</v>
      </c>
      <c r="F1916" s="4" t="s">
        <v>2547</v>
      </c>
      <c r="G1916" s="12">
        <v>400880</v>
      </c>
      <c r="H1916" s="11" t="s">
        <v>548</v>
      </c>
      <c r="I1916" s="12">
        <v>32070</v>
      </c>
      <c r="J1916" s="12">
        <v>432950</v>
      </c>
      <c r="K1916" s="4" t="s">
        <v>505</v>
      </c>
      <c r="L1916" s="4" t="s">
        <v>3537</v>
      </c>
      <c r="M1916" t="s">
        <v>7149</v>
      </c>
      <c r="N1916" s="16">
        <f>+VLOOKUP(D1916,[1]Sheet1!C$985:J$1364,6,0)</f>
        <v>432950</v>
      </c>
      <c r="O1916" s="16">
        <f t="shared" si="103"/>
        <v>0</v>
      </c>
      <c r="P1916" s="1">
        <f>+VLOOKUP(D1916,[1]Sheet1!C$985:J$1364,8,0)</f>
        <v>45667</v>
      </c>
    </row>
    <row r="1917" spans="2:16" hidden="1" x14ac:dyDescent="0.2">
      <c r="B1917" s="8">
        <v>45598</v>
      </c>
      <c r="C1917" s="4" t="s">
        <v>6522</v>
      </c>
      <c r="D1917" s="4">
        <f t="shared" si="101"/>
        <v>62086</v>
      </c>
      <c r="E1917" s="4" t="s">
        <v>5431</v>
      </c>
      <c r="F1917" s="4" t="s">
        <v>4840</v>
      </c>
      <c r="G1917" s="12">
        <v>129224</v>
      </c>
      <c r="H1917" s="11" t="s">
        <v>548</v>
      </c>
      <c r="I1917" s="12">
        <v>10338</v>
      </c>
      <c r="J1917" s="12">
        <v>139562</v>
      </c>
      <c r="K1917" s="4" t="s">
        <v>505</v>
      </c>
      <c r="L1917" s="4" t="s">
        <v>3537</v>
      </c>
      <c r="M1917" t="s">
        <v>7149</v>
      </c>
      <c r="N1917" s="16">
        <f>+VLOOKUP(D1917,[1]Sheet1!C$985:J$1364,6,0)</f>
        <v>139562</v>
      </c>
      <c r="O1917" s="16">
        <f t="shared" si="103"/>
        <v>0</v>
      </c>
      <c r="P1917" s="1">
        <f>+VLOOKUP(D1917,[1]Sheet1!C$985:J$1364,8,0)</f>
        <v>45667</v>
      </c>
    </row>
    <row r="1918" spans="2:16" hidden="1" x14ac:dyDescent="0.2">
      <c r="B1918" s="8">
        <v>45598</v>
      </c>
      <c r="C1918" s="4" t="s">
        <v>6523</v>
      </c>
      <c r="D1918" s="4">
        <f t="shared" si="101"/>
        <v>62091</v>
      </c>
      <c r="E1918" s="4" t="s">
        <v>5431</v>
      </c>
      <c r="F1918" s="4" t="s">
        <v>6442</v>
      </c>
      <c r="G1918" s="12">
        <v>129224</v>
      </c>
      <c r="H1918" s="11" t="s">
        <v>548</v>
      </c>
      <c r="I1918" s="12">
        <v>10338</v>
      </c>
      <c r="J1918" s="12">
        <v>139562</v>
      </c>
      <c r="K1918" s="4" t="s">
        <v>505</v>
      </c>
      <c r="L1918" s="4" t="s">
        <v>3537</v>
      </c>
      <c r="M1918" t="s">
        <v>7149</v>
      </c>
      <c r="N1918" s="16">
        <f>+VLOOKUP(D1918,[1]Sheet1!C$985:J$1364,6,0)</f>
        <v>139562</v>
      </c>
      <c r="O1918" s="16">
        <f t="shared" si="103"/>
        <v>0</v>
      </c>
      <c r="P1918" s="1">
        <f>+VLOOKUP(D1918,[1]Sheet1!C$985:J$1364,8,0)</f>
        <v>45667</v>
      </c>
    </row>
    <row r="1919" spans="2:16" hidden="1" x14ac:dyDescent="0.2">
      <c r="B1919" s="8">
        <v>45600</v>
      </c>
      <c r="C1919" s="4" t="s">
        <v>6524</v>
      </c>
      <c r="D1919" s="4">
        <f t="shared" si="101"/>
        <v>62137</v>
      </c>
      <c r="E1919" s="4" t="s">
        <v>5431</v>
      </c>
      <c r="F1919" s="4" t="s">
        <v>6371</v>
      </c>
      <c r="G1919" s="12">
        <v>161530</v>
      </c>
      <c r="H1919" s="11" t="s">
        <v>548</v>
      </c>
      <c r="I1919" s="12">
        <v>12922</v>
      </c>
      <c r="J1919" s="12">
        <v>174452</v>
      </c>
      <c r="K1919" s="4" t="s">
        <v>505</v>
      </c>
      <c r="L1919" s="4" t="s">
        <v>3537</v>
      </c>
      <c r="M1919" t="s">
        <v>7149</v>
      </c>
      <c r="N1919" s="16">
        <f>+VLOOKUP(D1919,[1]Sheet1!C$985:J$1364,6,0)</f>
        <v>174452</v>
      </c>
      <c r="O1919" s="16">
        <f t="shared" si="103"/>
        <v>0</v>
      </c>
      <c r="P1919" s="1">
        <f>+VLOOKUP(D1919,[1]Sheet1!C$985:J$1364,8,0)</f>
        <v>45667</v>
      </c>
    </row>
    <row r="1920" spans="2:16" hidden="1" x14ac:dyDescent="0.2">
      <c r="B1920" s="8">
        <v>45601</v>
      </c>
      <c r="C1920" s="4" t="s">
        <v>6525</v>
      </c>
      <c r="D1920" s="4">
        <f t="shared" si="101"/>
        <v>62229</v>
      </c>
      <c r="E1920" s="4" t="s">
        <v>5431</v>
      </c>
      <c r="F1920" s="4" t="s">
        <v>5992</v>
      </c>
      <c r="G1920" s="12">
        <v>129224</v>
      </c>
      <c r="H1920" s="11" t="s">
        <v>548</v>
      </c>
      <c r="I1920" s="12">
        <v>10338</v>
      </c>
      <c r="J1920" s="12">
        <v>139562</v>
      </c>
      <c r="K1920" s="4" t="s">
        <v>2719</v>
      </c>
      <c r="L1920" s="4" t="s">
        <v>1445</v>
      </c>
      <c r="M1920" t="s">
        <v>7149</v>
      </c>
      <c r="N1920" s="16">
        <f>+VLOOKUP(D1920,[1]Sheet1!C$985:J$1364,6,0)</f>
        <v>139562</v>
      </c>
      <c r="O1920" s="16">
        <f t="shared" si="103"/>
        <v>0</v>
      </c>
      <c r="P1920" s="1">
        <f>+VLOOKUP(D1920,[1]Sheet1!C$985:J$1364,8,0)</f>
        <v>45667</v>
      </c>
    </row>
    <row r="1921" spans="2:16" hidden="1" x14ac:dyDescent="0.2">
      <c r="B1921" s="8">
        <v>45601</v>
      </c>
      <c r="C1921" s="4" t="s">
        <v>6526</v>
      </c>
      <c r="D1921" s="4">
        <f t="shared" si="101"/>
        <v>62234</v>
      </c>
      <c r="E1921" s="4" t="s">
        <v>5431</v>
      </c>
      <c r="F1921" s="4" t="s">
        <v>299</v>
      </c>
      <c r="G1921" s="12">
        <v>400880</v>
      </c>
      <c r="H1921" s="11" t="s">
        <v>548</v>
      </c>
      <c r="I1921" s="12">
        <v>32070</v>
      </c>
      <c r="J1921" s="12">
        <v>432950</v>
      </c>
      <c r="K1921" s="4" t="s">
        <v>505</v>
      </c>
      <c r="L1921" s="4" t="s">
        <v>3537</v>
      </c>
      <c r="M1921" t="s">
        <v>7149</v>
      </c>
      <c r="N1921" s="16">
        <f>+VLOOKUP(D1921,[1]Sheet1!C$985:J$1364,6,0)</f>
        <v>432950</v>
      </c>
      <c r="O1921" s="16">
        <f t="shared" si="103"/>
        <v>0</v>
      </c>
      <c r="P1921" s="1">
        <f>+VLOOKUP(D1921,[1]Sheet1!C$985:J$1364,8,0)</f>
        <v>45667</v>
      </c>
    </row>
    <row r="1922" spans="2:16" hidden="1" x14ac:dyDescent="0.2">
      <c r="B1922" s="8">
        <v>45601</v>
      </c>
      <c r="C1922" s="4" t="s">
        <v>6527</v>
      </c>
      <c r="D1922" s="4">
        <f t="shared" si="101"/>
        <v>62235</v>
      </c>
      <c r="E1922" s="4" t="s">
        <v>5431</v>
      </c>
      <c r="F1922" s="4" t="s">
        <v>5579</v>
      </c>
      <c r="G1922" s="12">
        <v>400880</v>
      </c>
      <c r="H1922" s="11" t="s">
        <v>548</v>
      </c>
      <c r="I1922" s="12">
        <v>32070</v>
      </c>
      <c r="J1922" s="12">
        <v>432950</v>
      </c>
      <c r="K1922" s="4" t="s">
        <v>505</v>
      </c>
      <c r="L1922" s="4" t="s">
        <v>3537</v>
      </c>
      <c r="M1922" t="s">
        <v>7149</v>
      </c>
      <c r="N1922" s="16">
        <f>+VLOOKUP(D1922,[1]Sheet1!C$985:J$1364,6,0)</f>
        <v>432950</v>
      </c>
      <c r="O1922" s="16">
        <f t="shared" si="103"/>
        <v>0</v>
      </c>
      <c r="P1922" s="1">
        <f>+VLOOKUP(D1922,[1]Sheet1!C$985:J$1364,8,0)</f>
        <v>45667</v>
      </c>
    </row>
    <row r="1923" spans="2:16" hidden="1" x14ac:dyDescent="0.2">
      <c r="B1923" s="8">
        <v>45601</v>
      </c>
      <c r="C1923" s="4" t="s">
        <v>6528</v>
      </c>
      <c r="D1923" s="4">
        <f t="shared" si="101"/>
        <v>62236</v>
      </c>
      <c r="E1923" s="4" t="s">
        <v>5431</v>
      </c>
      <c r="F1923" s="4" t="s">
        <v>6458</v>
      </c>
      <c r="G1923" s="12">
        <v>161530</v>
      </c>
      <c r="H1923" s="11" t="s">
        <v>548</v>
      </c>
      <c r="I1923" s="12">
        <v>12922</v>
      </c>
      <c r="J1923" s="12">
        <v>174452</v>
      </c>
      <c r="K1923" s="4" t="s">
        <v>505</v>
      </c>
      <c r="L1923" s="4" t="s">
        <v>3537</v>
      </c>
      <c r="M1923" t="s">
        <v>7149</v>
      </c>
      <c r="N1923" s="16">
        <f>+VLOOKUP(D1923,[1]Sheet1!C$985:J$1364,6,0)</f>
        <v>174452</v>
      </c>
      <c r="O1923" s="16">
        <f t="shared" si="103"/>
        <v>0</v>
      </c>
      <c r="P1923" s="1">
        <f>+VLOOKUP(D1923,[1]Sheet1!C$985:J$1364,8,0)</f>
        <v>45667</v>
      </c>
    </row>
    <row r="1924" spans="2:16" hidden="1" x14ac:dyDescent="0.2">
      <c r="B1924" s="8">
        <v>45601</v>
      </c>
      <c r="C1924" s="4" t="s">
        <v>6529</v>
      </c>
      <c r="D1924" s="4">
        <f t="shared" si="101"/>
        <v>62237</v>
      </c>
      <c r="E1924" s="4" t="s">
        <v>5431</v>
      </c>
      <c r="F1924" s="4" t="s">
        <v>5796</v>
      </c>
      <c r="G1924" s="12">
        <v>231095</v>
      </c>
      <c r="H1924" s="11" t="s">
        <v>548</v>
      </c>
      <c r="I1924" s="12">
        <v>18488</v>
      </c>
      <c r="J1924" s="12">
        <v>249583</v>
      </c>
      <c r="K1924" s="4" t="s">
        <v>505</v>
      </c>
      <c r="L1924" s="4" t="s">
        <v>3537</v>
      </c>
      <c r="M1924" t="s">
        <v>7149</v>
      </c>
      <c r="N1924" s="16">
        <f>+VLOOKUP(D1924,[1]Sheet1!C$985:J$1364,6,0)</f>
        <v>249583</v>
      </c>
      <c r="O1924" s="16">
        <f t="shared" si="103"/>
        <v>0</v>
      </c>
      <c r="P1924" s="1">
        <f>+VLOOKUP(D1924,[1]Sheet1!C$985:J$1364,8,0)</f>
        <v>45667</v>
      </c>
    </row>
    <row r="1925" spans="2:16" hidden="1" x14ac:dyDescent="0.2">
      <c r="B1925" s="8">
        <v>45601</v>
      </c>
      <c r="C1925" s="4" t="s">
        <v>6530</v>
      </c>
      <c r="D1925" s="4">
        <f t="shared" si="101"/>
        <v>62238</v>
      </c>
      <c r="E1925" s="4" t="s">
        <v>5431</v>
      </c>
      <c r="F1925" s="4" t="s">
        <v>6464</v>
      </c>
      <c r="G1925" s="12">
        <v>161530</v>
      </c>
      <c r="H1925" s="11" t="s">
        <v>548</v>
      </c>
      <c r="I1925" s="12">
        <v>12922</v>
      </c>
      <c r="J1925" s="12">
        <v>174452</v>
      </c>
      <c r="K1925" s="4" t="s">
        <v>505</v>
      </c>
      <c r="L1925" s="4" t="s">
        <v>3537</v>
      </c>
      <c r="M1925" t="s">
        <v>7149</v>
      </c>
      <c r="N1925" s="16">
        <f>+VLOOKUP(D1925,[1]Sheet1!C$985:J$1364,6,0)</f>
        <v>174452</v>
      </c>
      <c r="O1925" s="16">
        <f t="shared" si="103"/>
        <v>0</v>
      </c>
      <c r="P1925" s="1">
        <f>+VLOOKUP(D1925,[1]Sheet1!C$985:J$1364,8,0)</f>
        <v>45667</v>
      </c>
    </row>
    <row r="1926" spans="2:16" hidden="1" x14ac:dyDescent="0.2">
      <c r="B1926" s="8">
        <v>45601</v>
      </c>
      <c r="C1926" s="4" t="s">
        <v>6531</v>
      </c>
      <c r="D1926" s="4">
        <f t="shared" si="101"/>
        <v>62239</v>
      </c>
      <c r="E1926" s="4" t="s">
        <v>5431</v>
      </c>
      <c r="F1926" s="4" t="s">
        <v>5912</v>
      </c>
      <c r="G1926" s="12">
        <v>643175</v>
      </c>
      <c r="H1926" s="11" t="s">
        <v>548</v>
      </c>
      <c r="I1926" s="12">
        <v>51454</v>
      </c>
      <c r="J1926" s="12">
        <v>694629</v>
      </c>
      <c r="K1926" s="4" t="s">
        <v>505</v>
      </c>
      <c r="L1926" s="4" t="s">
        <v>3537</v>
      </c>
      <c r="M1926" t="s">
        <v>7149</v>
      </c>
      <c r="N1926" s="16">
        <f>+VLOOKUP(D1926,[1]Sheet1!C$985:J$1364,6,0)</f>
        <v>694629</v>
      </c>
      <c r="O1926" s="16">
        <f t="shared" si="103"/>
        <v>0</v>
      </c>
      <c r="P1926" s="1">
        <f>+VLOOKUP(D1926,[1]Sheet1!C$985:J$1364,8,0)</f>
        <v>45667</v>
      </c>
    </row>
    <row r="1927" spans="2:16" hidden="1" x14ac:dyDescent="0.2">
      <c r="B1927" s="8">
        <v>45601</v>
      </c>
      <c r="C1927" s="4" t="s">
        <v>6532</v>
      </c>
      <c r="D1927" s="4">
        <f t="shared" si="101"/>
        <v>62241</v>
      </c>
      <c r="E1927" s="4" t="s">
        <v>5431</v>
      </c>
      <c r="F1927" s="4" t="s">
        <v>6397</v>
      </c>
      <c r="G1927" s="12">
        <v>129224</v>
      </c>
      <c r="H1927" s="11" t="s">
        <v>548</v>
      </c>
      <c r="I1927" s="12">
        <v>10338</v>
      </c>
      <c r="J1927" s="12">
        <v>139562</v>
      </c>
      <c r="K1927" s="4" t="s">
        <v>505</v>
      </c>
      <c r="L1927" s="4" t="s">
        <v>3537</v>
      </c>
      <c r="M1927" t="s">
        <v>7149</v>
      </c>
      <c r="N1927" s="16">
        <f>+VLOOKUP(D1927,[1]Sheet1!C$985:J$1364,6,0)</f>
        <v>139562</v>
      </c>
      <c r="O1927" s="16">
        <f t="shared" si="103"/>
        <v>0</v>
      </c>
      <c r="P1927" s="1">
        <f>+VLOOKUP(D1927,[1]Sheet1!C$985:J$1364,8,0)</f>
        <v>45667</v>
      </c>
    </row>
    <row r="1928" spans="2:16" hidden="1" x14ac:dyDescent="0.2">
      <c r="B1928" s="8">
        <v>45601</v>
      </c>
      <c r="C1928" s="4" t="s">
        <v>6533</v>
      </c>
      <c r="D1928" s="4">
        <f t="shared" si="101"/>
        <v>62242</v>
      </c>
      <c r="E1928" s="4" t="s">
        <v>5431</v>
      </c>
      <c r="F1928" s="4" t="s">
        <v>2888</v>
      </c>
      <c r="G1928" s="12">
        <v>129224</v>
      </c>
      <c r="H1928" s="11" t="s">
        <v>548</v>
      </c>
      <c r="I1928" s="12">
        <v>10338</v>
      </c>
      <c r="J1928" s="12">
        <v>139562</v>
      </c>
      <c r="K1928" s="4" t="s">
        <v>505</v>
      </c>
      <c r="L1928" s="4" t="s">
        <v>3537</v>
      </c>
      <c r="M1928" t="s">
        <v>7149</v>
      </c>
      <c r="N1928" s="16">
        <f>+VLOOKUP(D1928,[1]Sheet1!C$985:J$1364,6,0)</f>
        <v>139562</v>
      </c>
      <c r="O1928" s="16">
        <f t="shared" si="103"/>
        <v>0</v>
      </c>
      <c r="P1928" s="1">
        <f>+VLOOKUP(D1928,[1]Sheet1!C$985:J$1364,8,0)</f>
        <v>45667</v>
      </c>
    </row>
    <row r="1929" spans="2:16" hidden="1" x14ac:dyDescent="0.2">
      <c r="B1929" s="8">
        <v>45601</v>
      </c>
      <c r="C1929" s="4" t="s">
        <v>6534</v>
      </c>
      <c r="D1929" s="4">
        <f t="shared" si="101"/>
        <v>62243</v>
      </c>
      <c r="E1929" s="4" t="s">
        <v>5431</v>
      </c>
      <c r="F1929" s="4" t="s">
        <v>6390</v>
      </c>
      <c r="G1929" s="12">
        <v>129224</v>
      </c>
      <c r="H1929" s="11" t="s">
        <v>548</v>
      </c>
      <c r="I1929" s="12">
        <v>10338</v>
      </c>
      <c r="J1929" s="12">
        <v>139562</v>
      </c>
      <c r="K1929" s="4" t="s">
        <v>505</v>
      </c>
      <c r="L1929" s="4" t="s">
        <v>3537</v>
      </c>
      <c r="M1929" t="s">
        <v>7149</v>
      </c>
      <c r="N1929" s="16">
        <f>+VLOOKUP(D1929,[1]Sheet1!C$985:J$1364,6,0)</f>
        <v>139562</v>
      </c>
      <c r="O1929" s="16">
        <f t="shared" si="103"/>
        <v>0</v>
      </c>
      <c r="P1929" s="1">
        <f>+VLOOKUP(D1929,[1]Sheet1!C$985:J$1364,8,0)</f>
        <v>45667</v>
      </c>
    </row>
    <row r="1930" spans="2:16" hidden="1" x14ac:dyDescent="0.2">
      <c r="B1930" s="8">
        <v>45601</v>
      </c>
      <c r="C1930" s="4" t="s">
        <v>6535</v>
      </c>
      <c r="D1930" s="4">
        <f t="shared" si="101"/>
        <v>62244</v>
      </c>
      <c r="E1930" s="4" t="s">
        <v>5431</v>
      </c>
      <c r="F1930" s="4" t="s">
        <v>2670</v>
      </c>
      <c r="G1930" s="12">
        <v>379774</v>
      </c>
      <c r="H1930" s="11" t="s">
        <v>548</v>
      </c>
      <c r="I1930" s="12">
        <v>30382</v>
      </c>
      <c r="J1930" s="12">
        <v>410156</v>
      </c>
      <c r="K1930" s="4" t="s">
        <v>505</v>
      </c>
      <c r="L1930" s="4" t="s">
        <v>3537</v>
      </c>
      <c r="M1930" t="s">
        <v>7149</v>
      </c>
      <c r="N1930" s="16">
        <f>+VLOOKUP(D1930,[1]Sheet1!C$985:J$1364,6,0)</f>
        <v>410156</v>
      </c>
      <c r="O1930" s="16">
        <f t="shared" si="103"/>
        <v>0</v>
      </c>
      <c r="P1930" s="1">
        <f>+VLOOKUP(D1930,[1]Sheet1!C$985:J$1364,8,0)</f>
        <v>45667</v>
      </c>
    </row>
    <row r="1931" spans="2:16" hidden="1" x14ac:dyDescent="0.2">
      <c r="B1931" s="8">
        <v>45601</v>
      </c>
      <c r="C1931" s="4" t="s">
        <v>6536</v>
      </c>
      <c r="D1931" s="4">
        <f t="shared" si="101"/>
        <v>62245</v>
      </c>
      <c r="E1931" s="4" t="s">
        <v>5431</v>
      </c>
      <c r="F1931" s="4" t="s">
        <v>6474</v>
      </c>
      <c r="G1931" s="12">
        <v>161530</v>
      </c>
      <c r="H1931" s="11" t="s">
        <v>548</v>
      </c>
      <c r="I1931" s="12">
        <v>12922</v>
      </c>
      <c r="J1931" s="12">
        <v>174452</v>
      </c>
      <c r="K1931" s="4" t="s">
        <v>505</v>
      </c>
      <c r="L1931" s="4" t="s">
        <v>3537</v>
      </c>
      <c r="M1931" t="s">
        <v>7149</v>
      </c>
      <c r="N1931" s="16">
        <f>+VLOOKUP(D1931,[1]Sheet1!C$985:J$1364,6,0)</f>
        <v>174452</v>
      </c>
      <c r="O1931" s="16">
        <f t="shared" si="103"/>
        <v>0</v>
      </c>
      <c r="P1931" s="1">
        <f>+VLOOKUP(D1931,[1]Sheet1!C$985:J$1364,8,0)</f>
        <v>45667</v>
      </c>
    </row>
    <row r="1932" spans="2:16" hidden="1" x14ac:dyDescent="0.2">
      <c r="B1932" s="8">
        <v>45601</v>
      </c>
      <c r="C1932" s="4" t="s">
        <v>6537</v>
      </c>
      <c r="D1932" s="4">
        <f t="shared" si="101"/>
        <v>62246</v>
      </c>
      <c r="E1932" s="4" t="s">
        <v>5431</v>
      </c>
      <c r="F1932" s="4" t="s">
        <v>6373</v>
      </c>
      <c r="G1932" s="12">
        <v>231095</v>
      </c>
      <c r="H1932" s="11" t="s">
        <v>548</v>
      </c>
      <c r="I1932" s="12">
        <v>18488</v>
      </c>
      <c r="J1932" s="12">
        <v>249583</v>
      </c>
      <c r="K1932" s="4" t="s">
        <v>505</v>
      </c>
      <c r="L1932" s="4" t="s">
        <v>3537</v>
      </c>
      <c r="M1932" t="s">
        <v>7149</v>
      </c>
      <c r="N1932" s="16">
        <f>+VLOOKUP(D1932,[1]Sheet1!C$985:J$1364,6,0)</f>
        <v>249583</v>
      </c>
      <c r="O1932" s="16">
        <f t="shared" si="103"/>
        <v>0</v>
      </c>
      <c r="P1932" s="1">
        <f>+VLOOKUP(D1932,[1]Sheet1!C$985:J$1364,8,0)</f>
        <v>45667</v>
      </c>
    </row>
    <row r="1933" spans="2:16" hidden="1" x14ac:dyDescent="0.2">
      <c r="B1933" s="8">
        <v>45601</v>
      </c>
      <c r="C1933" s="4" t="s">
        <v>6538</v>
      </c>
      <c r="D1933" s="4">
        <f t="shared" si="101"/>
        <v>62247</v>
      </c>
      <c r="E1933" s="4" t="s">
        <v>5431</v>
      </c>
      <c r="F1933" s="4" t="s">
        <v>5797</v>
      </c>
      <c r="G1933" s="12">
        <v>323060</v>
      </c>
      <c r="H1933" s="11" t="s">
        <v>548</v>
      </c>
      <c r="I1933" s="12">
        <v>25845</v>
      </c>
      <c r="J1933" s="12">
        <v>348905</v>
      </c>
      <c r="K1933" s="4" t="s">
        <v>505</v>
      </c>
      <c r="L1933" s="4" t="s">
        <v>3537</v>
      </c>
      <c r="M1933" t="s">
        <v>7149</v>
      </c>
      <c r="N1933" s="16">
        <f>+VLOOKUP(D1933,[1]Sheet1!C$985:J$1364,6,0)</f>
        <v>348905</v>
      </c>
      <c r="O1933" s="16">
        <f t="shared" si="103"/>
        <v>0</v>
      </c>
      <c r="P1933" s="1">
        <f>+VLOOKUP(D1933,[1]Sheet1!C$985:J$1364,8,0)</f>
        <v>45667</v>
      </c>
    </row>
    <row r="1934" spans="2:16" hidden="1" x14ac:dyDescent="0.2">
      <c r="B1934" s="8">
        <v>45601</v>
      </c>
      <c r="C1934" s="4" t="s">
        <v>6539</v>
      </c>
      <c r="D1934" s="4">
        <f t="shared" si="101"/>
        <v>62248</v>
      </c>
      <c r="E1934" s="4" t="s">
        <v>5431</v>
      </c>
      <c r="F1934" s="4" t="s">
        <v>6433</v>
      </c>
      <c r="G1934" s="12">
        <v>412080</v>
      </c>
      <c r="H1934" s="11" t="s">
        <v>548</v>
      </c>
      <c r="I1934" s="12">
        <v>32966</v>
      </c>
      <c r="J1934" s="12">
        <v>445046</v>
      </c>
      <c r="K1934" s="4" t="s">
        <v>505</v>
      </c>
      <c r="L1934" s="4" t="s">
        <v>3537</v>
      </c>
      <c r="M1934" t="s">
        <v>7149</v>
      </c>
      <c r="N1934" s="16">
        <f>+VLOOKUP(D1934,[1]Sheet1!C$985:J$1364,6,0)</f>
        <v>445046</v>
      </c>
      <c r="O1934" s="16">
        <f t="shared" si="103"/>
        <v>0</v>
      </c>
      <c r="P1934" s="1">
        <f>+VLOOKUP(D1934,[1]Sheet1!C$985:J$1364,8,0)</f>
        <v>45667</v>
      </c>
    </row>
    <row r="1935" spans="2:16" hidden="1" x14ac:dyDescent="0.2">
      <c r="B1935" s="8">
        <v>45601</v>
      </c>
      <c r="C1935" s="4" t="s">
        <v>6540</v>
      </c>
      <c r="D1935" s="4">
        <f t="shared" si="101"/>
        <v>62249</v>
      </c>
      <c r="E1935" s="4" t="s">
        <v>5431</v>
      </c>
      <c r="F1935" s="4" t="s">
        <v>5981</v>
      </c>
      <c r="G1935" s="12">
        <v>231095</v>
      </c>
      <c r="H1935" s="11" t="s">
        <v>548</v>
      </c>
      <c r="I1935" s="12">
        <v>18488</v>
      </c>
      <c r="J1935" s="12">
        <v>249583</v>
      </c>
      <c r="K1935" s="4" t="s">
        <v>505</v>
      </c>
      <c r="L1935" s="4" t="s">
        <v>3537</v>
      </c>
      <c r="M1935" t="s">
        <v>7149</v>
      </c>
      <c r="N1935" s="16">
        <f>+VLOOKUP(D1935,[1]Sheet1!C$985:J$1364,6,0)</f>
        <v>249583</v>
      </c>
      <c r="O1935" s="16">
        <f t="shared" si="103"/>
        <v>0</v>
      </c>
      <c r="P1935" s="1">
        <f>+VLOOKUP(D1935,[1]Sheet1!C$985:J$1364,8,0)</f>
        <v>45667</v>
      </c>
    </row>
    <row r="1936" spans="2:16" hidden="1" x14ac:dyDescent="0.2">
      <c r="B1936" s="8">
        <v>45601</v>
      </c>
      <c r="C1936" s="4" t="s">
        <v>6541</v>
      </c>
      <c r="D1936" s="4">
        <f t="shared" si="101"/>
        <v>62250</v>
      </c>
      <c r="E1936" s="4" t="s">
        <v>5431</v>
      </c>
      <c r="F1936" s="4" t="s">
        <v>5798</v>
      </c>
      <c r="G1936" s="12">
        <v>161530</v>
      </c>
      <c r="H1936" s="11" t="s">
        <v>548</v>
      </c>
      <c r="I1936" s="12">
        <v>12922</v>
      </c>
      <c r="J1936" s="12">
        <v>174452</v>
      </c>
      <c r="K1936" s="4" t="s">
        <v>505</v>
      </c>
      <c r="L1936" s="4" t="s">
        <v>3537</v>
      </c>
      <c r="M1936" t="s">
        <v>7149</v>
      </c>
      <c r="N1936" s="16">
        <f>+VLOOKUP(D1936,[1]Sheet1!C$985:J$1364,6,0)</f>
        <v>174452</v>
      </c>
      <c r="O1936" s="16">
        <f t="shared" si="103"/>
        <v>0</v>
      </c>
      <c r="P1936" s="1">
        <f>+VLOOKUP(D1936,[1]Sheet1!C$985:J$1364,8,0)</f>
        <v>45667</v>
      </c>
    </row>
    <row r="1937" spans="2:16" hidden="1" x14ac:dyDescent="0.2">
      <c r="B1937" s="8">
        <v>45602</v>
      </c>
      <c r="C1937" s="4" t="s">
        <v>6542</v>
      </c>
      <c r="D1937" s="4">
        <f t="shared" si="101"/>
        <v>62303</v>
      </c>
      <c r="E1937" s="4" t="s">
        <v>5431</v>
      </c>
      <c r="F1937" s="4" t="s">
        <v>6398</v>
      </c>
      <c r="G1937" s="12">
        <v>129224</v>
      </c>
      <c r="H1937" s="11" t="s">
        <v>548</v>
      </c>
      <c r="I1937" s="12">
        <v>10338</v>
      </c>
      <c r="J1937" s="12">
        <v>139562</v>
      </c>
      <c r="K1937" s="4" t="s">
        <v>505</v>
      </c>
      <c r="L1937" s="4" t="s">
        <v>3537</v>
      </c>
      <c r="M1937" t="s">
        <v>7149</v>
      </c>
      <c r="N1937" s="16">
        <f>+VLOOKUP(D1937,[1]Sheet1!C$985:J$1364,6,0)</f>
        <v>139562</v>
      </c>
      <c r="O1937" s="16">
        <f t="shared" si="103"/>
        <v>0</v>
      </c>
      <c r="P1937" s="1">
        <f>+VLOOKUP(D1937,[1]Sheet1!C$985:J$1364,8,0)</f>
        <v>45667</v>
      </c>
    </row>
    <row r="1938" spans="2:16" hidden="1" x14ac:dyDescent="0.2">
      <c r="B1938" s="8">
        <v>45602</v>
      </c>
      <c r="C1938" s="4" t="s">
        <v>6543</v>
      </c>
      <c r="D1938" s="4">
        <f t="shared" si="101"/>
        <v>62304</v>
      </c>
      <c r="E1938" s="4" t="s">
        <v>5431</v>
      </c>
      <c r="F1938" s="4" t="s">
        <v>4703</v>
      </c>
      <c r="G1938" s="12">
        <v>299009</v>
      </c>
      <c r="H1938" s="11" t="s">
        <v>548</v>
      </c>
      <c r="I1938" s="12">
        <v>23921</v>
      </c>
      <c r="J1938" s="12">
        <v>322930</v>
      </c>
      <c r="K1938" s="4" t="s">
        <v>505</v>
      </c>
      <c r="L1938" s="4" t="s">
        <v>3537</v>
      </c>
      <c r="M1938" t="s">
        <v>7149</v>
      </c>
      <c r="N1938" s="16">
        <f>+VLOOKUP(D1938,[1]Sheet1!C$985:J$1364,6,0)</f>
        <v>322930</v>
      </c>
      <c r="O1938" s="16">
        <f t="shared" si="103"/>
        <v>0</v>
      </c>
      <c r="P1938" s="1">
        <f>+VLOOKUP(D1938,[1]Sheet1!C$985:J$1364,8,0)</f>
        <v>45667</v>
      </c>
    </row>
    <row r="1939" spans="2:16" hidden="1" x14ac:dyDescent="0.2">
      <c r="B1939" s="8">
        <v>45602</v>
      </c>
      <c r="C1939" s="4" t="s">
        <v>6544</v>
      </c>
      <c r="D1939" s="4">
        <f t="shared" ref="D1939:D2002" si="104">0+C1939</f>
        <v>62315</v>
      </c>
      <c r="E1939" s="4" t="s">
        <v>5431</v>
      </c>
      <c r="F1939" s="4" t="s">
        <v>6448</v>
      </c>
      <c r="G1939" s="12">
        <v>231095</v>
      </c>
      <c r="H1939" s="11" t="s">
        <v>548</v>
      </c>
      <c r="I1939" s="12">
        <v>18488</v>
      </c>
      <c r="J1939" s="12">
        <v>249583</v>
      </c>
      <c r="K1939" s="4" t="s">
        <v>505</v>
      </c>
      <c r="L1939" s="4" t="s">
        <v>3537</v>
      </c>
      <c r="M1939" t="s">
        <v>7149</v>
      </c>
      <c r="N1939" s="16">
        <f>+VLOOKUP(D1939,[1]Sheet1!C$985:J$1364,6,0)</f>
        <v>249583</v>
      </c>
      <c r="O1939" s="16">
        <f t="shared" si="103"/>
        <v>0</v>
      </c>
      <c r="P1939" s="1">
        <f>+VLOOKUP(D1939,[1]Sheet1!C$985:J$1364,8,0)</f>
        <v>45667</v>
      </c>
    </row>
    <row r="1940" spans="2:16" hidden="1" x14ac:dyDescent="0.2">
      <c r="B1940" s="8">
        <v>45602</v>
      </c>
      <c r="C1940" s="4" t="s">
        <v>6545</v>
      </c>
      <c r="D1940" s="4">
        <f t="shared" si="104"/>
        <v>62316</v>
      </c>
      <c r="E1940" s="4" t="s">
        <v>5431</v>
      </c>
      <c r="F1940" s="4" t="s">
        <v>6366</v>
      </c>
      <c r="G1940" s="12">
        <v>129224</v>
      </c>
      <c r="H1940" s="11" t="s">
        <v>548</v>
      </c>
      <c r="I1940" s="12">
        <v>10338</v>
      </c>
      <c r="J1940" s="12">
        <v>139562</v>
      </c>
      <c r="K1940" s="4" t="s">
        <v>505</v>
      </c>
      <c r="L1940" s="4" t="s">
        <v>3537</v>
      </c>
      <c r="M1940" t="s">
        <v>7149</v>
      </c>
      <c r="N1940" s="16">
        <f>+VLOOKUP(D1940,[1]Sheet1!C$985:J$1364,6,0)</f>
        <v>139562</v>
      </c>
      <c r="O1940" s="16">
        <f t="shared" si="103"/>
        <v>0</v>
      </c>
      <c r="P1940" s="1">
        <f>+VLOOKUP(D1940,[1]Sheet1!C$985:J$1364,8,0)</f>
        <v>45667</v>
      </c>
    </row>
    <row r="1941" spans="2:16" hidden="1" x14ac:dyDescent="0.2">
      <c r="B1941" s="8">
        <v>45602</v>
      </c>
      <c r="C1941" s="4" t="s">
        <v>6546</v>
      </c>
      <c r="D1941" s="4">
        <f t="shared" si="104"/>
        <v>62317</v>
      </c>
      <c r="E1941" s="4" t="s">
        <v>5431</v>
      </c>
      <c r="F1941" s="4" t="s">
        <v>6492</v>
      </c>
      <c r="G1941" s="12">
        <v>197138</v>
      </c>
      <c r="H1941" s="11" t="s">
        <v>548</v>
      </c>
      <c r="I1941" s="12">
        <v>15771</v>
      </c>
      <c r="J1941" s="12">
        <v>212909</v>
      </c>
      <c r="K1941" s="4" t="s">
        <v>505</v>
      </c>
      <c r="L1941" s="4" t="s">
        <v>3537</v>
      </c>
      <c r="M1941" t="s">
        <v>7149</v>
      </c>
      <c r="N1941" s="16">
        <f>+VLOOKUP(D1941,[1]Sheet1!C$985:J$1364,6,0)</f>
        <v>212909</v>
      </c>
      <c r="O1941" s="16">
        <f t="shared" si="103"/>
        <v>0</v>
      </c>
      <c r="P1941" s="1">
        <f>+VLOOKUP(D1941,[1]Sheet1!C$985:J$1364,8,0)</f>
        <v>45667</v>
      </c>
    </row>
    <row r="1942" spans="2:16" hidden="1" x14ac:dyDescent="0.2">
      <c r="B1942" s="8">
        <v>45602</v>
      </c>
      <c r="C1942" s="4" t="s">
        <v>6547</v>
      </c>
      <c r="D1942" s="4">
        <f t="shared" si="104"/>
        <v>62318</v>
      </c>
      <c r="E1942" s="4" t="s">
        <v>5431</v>
      </c>
      <c r="F1942" s="4" t="s">
        <v>6447</v>
      </c>
      <c r="G1942" s="12">
        <v>129224</v>
      </c>
      <c r="H1942" s="11" t="s">
        <v>548</v>
      </c>
      <c r="I1942" s="12">
        <v>10338</v>
      </c>
      <c r="J1942" s="12">
        <v>139562</v>
      </c>
      <c r="K1942" s="4" t="s">
        <v>505</v>
      </c>
      <c r="L1942" s="4" t="s">
        <v>3537</v>
      </c>
      <c r="M1942" t="s">
        <v>7149</v>
      </c>
      <c r="N1942" s="16">
        <f>+VLOOKUP(D1942,[1]Sheet1!C$985:J$1364,6,0)</f>
        <v>139562</v>
      </c>
      <c r="O1942" s="16">
        <f t="shared" si="103"/>
        <v>0</v>
      </c>
      <c r="P1942" s="1">
        <f>+VLOOKUP(D1942,[1]Sheet1!C$985:J$1364,8,0)</f>
        <v>45667</v>
      </c>
    </row>
    <row r="1943" spans="2:16" hidden="1" x14ac:dyDescent="0.2">
      <c r="B1943" s="8">
        <v>45602</v>
      </c>
      <c r="C1943" s="4" t="s">
        <v>6548</v>
      </c>
      <c r="D1943" s="4">
        <f t="shared" si="104"/>
        <v>62322</v>
      </c>
      <c r="E1943" s="4" t="s">
        <v>5431</v>
      </c>
      <c r="F1943" s="4" t="s">
        <v>5811</v>
      </c>
      <c r="G1943" s="12">
        <v>197138</v>
      </c>
      <c r="H1943" s="11" t="s">
        <v>548</v>
      </c>
      <c r="I1943" s="12">
        <v>15771</v>
      </c>
      <c r="J1943" s="12">
        <v>212909</v>
      </c>
      <c r="K1943" s="4" t="s">
        <v>505</v>
      </c>
      <c r="L1943" s="4" t="s">
        <v>3537</v>
      </c>
      <c r="M1943" t="s">
        <v>7149</v>
      </c>
      <c r="N1943" s="16">
        <f>+VLOOKUP(D1943,[1]Sheet1!C$985:J$1364,6,0)</f>
        <v>212909</v>
      </c>
      <c r="O1943" s="16">
        <f t="shared" si="103"/>
        <v>0</v>
      </c>
      <c r="P1943" s="1">
        <f>+VLOOKUP(D1943,[1]Sheet1!C$985:J$1364,8,0)</f>
        <v>45667</v>
      </c>
    </row>
    <row r="1944" spans="2:16" hidden="1" x14ac:dyDescent="0.2">
      <c r="B1944" s="8">
        <v>45602</v>
      </c>
      <c r="C1944" s="4" t="s">
        <v>6549</v>
      </c>
      <c r="D1944" s="4">
        <f t="shared" si="104"/>
        <v>62326</v>
      </c>
      <c r="E1944" s="4" t="s">
        <v>5431</v>
      </c>
      <c r="F1944" s="4" t="s">
        <v>5888</v>
      </c>
      <c r="G1944" s="12">
        <v>129224</v>
      </c>
      <c r="H1944" s="11" t="s">
        <v>548</v>
      </c>
      <c r="I1944" s="12">
        <v>10338</v>
      </c>
      <c r="J1944" s="12">
        <v>139562</v>
      </c>
      <c r="K1944" s="4" t="s">
        <v>505</v>
      </c>
      <c r="L1944" s="4" t="s">
        <v>3537</v>
      </c>
      <c r="M1944" t="s">
        <v>7149</v>
      </c>
      <c r="N1944" s="16">
        <f>+VLOOKUP(D1944,[1]Sheet1!C$985:J$1364,6,0)</f>
        <v>139562</v>
      </c>
      <c r="O1944" s="16">
        <f t="shared" si="103"/>
        <v>0</v>
      </c>
      <c r="P1944" s="1">
        <f>+VLOOKUP(D1944,[1]Sheet1!C$985:J$1364,8,0)</f>
        <v>45667</v>
      </c>
    </row>
    <row r="1945" spans="2:16" hidden="1" x14ac:dyDescent="0.2">
      <c r="B1945" s="8">
        <v>45602</v>
      </c>
      <c r="C1945" s="4" t="s">
        <v>6550</v>
      </c>
      <c r="D1945" s="4">
        <f t="shared" si="104"/>
        <v>62327</v>
      </c>
      <c r="E1945" s="4" t="s">
        <v>5431</v>
      </c>
      <c r="F1945" s="4" t="s">
        <v>31</v>
      </c>
      <c r="G1945" s="12">
        <v>161530</v>
      </c>
      <c r="H1945" s="11" t="s">
        <v>548</v>
      </c>
      <c r="I1945" s="12">
        <v>12922</v>
      </c>
      <c r="J1945" s="12">
        <v>174452</v>
      </c>
      <c r="K1945" s="4" t="s">
        <v>505</v>
      </c>
      <c r="L1945" s="4" t="s">
        <v>3537</v>
      </c>
      <c r="M1945" t="s">
        <v>7149</v>
      </c>
      <c r="N1945" s="16">
        <f>+VLOOKUP(D1945,[1]Sheet1!C$985:J$1364,6,0)</f>
        <v>174452</v>
      </c>
      <c r="O1945" s="16">
        <f t="shared" si="103"/>
        <v>0</v>
      </c>
      <c r="P1945" s="1">
        <f>+VLOOKUP(D1945,[1]Sheet1!C$985:J$1364,8,0)</f>
        <v>45667</v>
      </c>
    </row>
    <row r="1946" spans="2:16" hidden="1" x14ac:dyDescent="0.2">
      <c r="B1946" s="8">
        <v>45602</v>
      </c>
      <c r="C1946" s="4" t="s">
        <v>6551</v>
      </c>
      <c r="D1946" s="4">
        <f t="shared" si="104"/>
        <v>62328</v>
      </c>
      <c r="E1946" s="4" t="s">
        <v>5431</v>
      </c>
      <c r="F1946" s="4" t="s">
        <v>5889</v>
      </c>
      <c r="G1946" s="12">
        <v>299009</v>
      </c>
      <c r="H1946" s="11" t="s">
        <v>548</v>
      </c>
      <c r="I1946" s="12">
        <v>23921</v>
      </c>
      <c r="J1946" s="12">
        <v>322930</v>
      </c>
      <c r="K1946" s="4" t="s">
        <v>505</v>
      </c>
      <c r="L1946" s="4" t="s">
        <v>3537</v>
      </c>
      <c r="M1946" t="s">
        <v>7149</v>
      </c>
      <c r="N1946" s="16">
        <f>+VLOOKUP(D1946,[1]Sheet1!C$985:J$1364,6,0)</f>
        <v>322930</v>
      </c>
      <c r="O1946" s="16">
        <f t="shared" si="103"/>
        <v>0</v>
      </c>
      <c r="P1946" s="1">
        <f>+VLOOKUP(D1946,[1]Sheet1!C$985:J$1364,8,0)</f>
        <v>45667</v>
      </c>
    </row>
    <row r="1947" spans="2:16" hidden="1" x14ac:dyDescent="0.2">
      <c r="B1947" s="8">
        <v>45602</v>
      </c>
      <c r="C1947" s="4" t="s">
        <v>6552</v>
      </c>
      <c r="D1947" s="4">
        <f t="shared" si="104"/>
        <v>62329</v>
      </c>
      <c r="E1947" s="4" t="s">
        <v>5431</v>
      </c>
      <c r="F1947" s="4" t="s">
        <v>5913</v>
      </c>
      <c r="G1947" s="12">
        <v>400880</v>
      </c>
      <c r="H1947" s="11" t="s">
        <v>548</v>
      </c>
      <c r="I1947" s="12">
        <v>32070</v>
      </c>
      <c r="J1947" s="12">
        <v>432950</v>
      </c>
      <c r="K1947" s="4" t="s">
        <v>505</v>
      </c>
      <c r="L1947" s="4" t="s">
        <v>3537</v>
      </c>
      <c r="M1947" t="s">
        <v>7149</v>
      </c>
      <c r="N1947" s="16">
        <f>+VLOOKUP(D1947,[1]Sheet1!C$985:J$1364,6,0)</f>
        <v>432950</v>
      </c>
      <c r="O1947" s="16">
        <f t="shared" si="103"/>
        <v>0</v>
      </c>
      <c r="P1947" s="1">
        <f>+VLOOKUP(D1947,[1]Sheet1!C$985:J$1364,8,0)</f>
        <v>45667</v>
      </c>
    </row>
    <row r="1948" spans="2:16" hidden="1" x14ac:dyDescent="0.2">
      <c r="B1948" s="8">
        <v>45602</v>
      </c>
      <c r="C1948" s="4" t="s">
        <v>6553</v>
      </c>
      <c r="D1948" s="4">
        <f t="shared" si="104"/>
        <v>62330</v>
      </c>
      <c r="E1948" s="4" t="s">
        <v>5431</v>
      </c>
      <c r="F1948" s="4" t="s">
        <v>5802</v>
      </c>
      <c r="G1948" s="12">
        <v>247248</v>
      </c>
      <c r="H1948" s="11" t="s">
        <v>548</v>
      </c>
      <c r="I1948" s="12">
        <v>19780</v>
      </c>
      <c r="J1948" s="12">
        <v>267028</v>
      </c>
      <c r="K1948" s="4" t="s">
        <v>505</v>
      </c>
      <c r="L1948" s="4" t="s">
        <v>3537</v>
      </c>
      <c r="M1948" t="s">
        <v>7149</v>
      </c>
      <c r="N1948" s="16">
        <f>+VLOOKUP(D1948,[1]Sheet1!C$985:J$1364,6,0)</f>
        <v>267028</v>
      </c>
      <c r="O1948" s="16">
        <f t="shared" si="103"/>
        <v>0</v>
      </c>
      <c r="P1948" s="1">
        <f>+VLOOKUP(D1948,[1]Sheet1!C$985:J$1364,8,0)</f>
        <v>45667</v>
      </c>
    </row>
    <row r="1949" spans="2:16" hidden="1" x14ac:dyDescent="0.2">
      <c r="B1949" s="8">
        <v>45602</v>
      </c>
      <c r="C1949" s="4" t="s">
        <v>6554</v>
      </c>
      <c r="D1949" s="4">
        <f t="shared" si="104"/>
        <v>62331</v>
      </c>
      <c r="E1949" s="4" t="s">
        <v>5431</v>
      </c>
      <c r="F1949" s="4" t="s">
        <v>5825</v>
      </c>
      <c r="G1949" s="12">
        <v>197138</v>
      </c>
      <c r="H1949" s="11" t="s">
        <v>548</v>
      </c>
      <c r="I1949" s="12">
        <v>15771</v>
      </c>
      <c r="J1949" s="12">
        <v>212909</v>
      </c>
      <c r="K1949" s="4" t="s">
        <v>505</v>
      </c>
      <c r="L1949" s="4" t="s">
        <v>3537</v>
      </c>
      <c r="M1949" t="s">
        <v>7149</v>
      </c>
      <c r="N1949" s="16">
        <f>+VLOOKUP(D1949,[1]Sheet1!C$985:J$1364,6,0)</f>
        <v>212909</v>
      </c>
      <c r="O1949" s="16">
        <f t="shared" si="103"/>
        <v>0</v>
      </c>
      <c r="P1949" s="1">
        <f>+VLOOKUP(D1949,[1]Sheet1!C$985:J$1364,8,0)</f>
        <v>45667</v>
      </c>
    </row>
    <row r="1950" spans="2:16" hidden="1" x14ac:dyDescent="0.2">
      <c r="B1950" s="8">
        <v>45602</v>
      </c>
      <c r="C1950" s="4" t="s">
        <v>6555</v>
      </c>
      <c r="D1950" s="4">
        <f t="shared" si="104"/>
        <v>62341</v>
      </c>
      <c r="E1950" s="4" t="s">
        <v>5431</v>
      </c>
      <c r="F1950" s="4" t="s">
        <v>6429</v>
      </c>
      <c r="G1950" s="12">
        <v>161530</v>
      </c>
      <c r="H1950" s="11" t="s">
        <v>548</v>
      </c>
      <c r="I1950" s="12">
        <v>12922</v>
      </c>
      <c r="J1950" s="12">
        <v>174452</v>
      </c>
      <c r="K1950" s="4" t="s">
        <v>505</v>
      </c>
      <c r="L1950" s="4" t="s">
        <v>3537</v>
      </c>
      <c r="M1950" t="s">
        <v>7149</v>
      </c>
      <c r="N1950" s="16">
        <f>+VLOOKUP(D1950,[1]Sheet1!C$985:J$1364,6,0)</f>
        <v>174452</v>
      </c>
      <c r="O1950" s="16">
        <f t="shared" si="103"/>
        <v>0</v>
      </c>
      <c r="P1950" s="1">
        <f>+VLOOKUP(D1950,[1]Sheet1!C$985:J$1364,8,0)</f>
        <v>45667</v>
      </c>
    </row>
    <row r="1951" spans="2:16" hidden="1" x14ac:dyDescent="0.2">
      <c r="B1951" s="8">
        <v>45602</v>
      </c>
      <c r="C1951" s="4" t="s">
        <v>6556</v>
      </c>
      <c r="D1951" s="4">
        <f t="shared" si="104"/>
        <v>62347</v>
      </c>
      <c r="E1951" s="4" t="s">
        <v>5431</v>
      </c>
      <c r="F1951" s="4" t="s">
        <v>5497</v>
      </c>
      <c r="G1951" s="12">
        <v>161530</v>
      </c>
      <c r="H1951" s="11" t="s">
        <v>548</v>
      </c>
      <c r="I1951" s="12">
        <v>12922</v>
      </c>
      <c r="J1951" s="12">
        <v>174452</v>
      </c>
      <c r="K1951" s="4" t="s">
        <v>505</v>
      </c>
      <c r="L1951" s="4" t="s">
        <v>3537</v>
      </c>
      <c r="M1951" t="s">
        <v>7149</v>
      </c>
      <c r="N1951" s="16">
        <f>+VLOOKUP(D1951,[1]Sheet1!C$985:J$1364,6,0)</f>
        <v>174452</v>
      </c>
      <c r="O1951" s="16">
        <f t="shared" si="103"/>
        <v>0</v>
      </c>
      <c r="P1951" s="1">
        <f>+VLOOKUP(D1951,[1]Sheet1!C$985:J$1364,8,0)</f>
        <v>45667</v>
      </c>
    </row>
    <row r="1952" spans="2:16" hidden="1" x14ac:dyDescent="0.2">
      <c r="B1952" s="8">
        <v>45602</v>
      </c>
      <c r="C1952" s="4" t="s">
        <v>6557</v>
      </c>
      <c r="D1952" s="4">
        <f t="shared" si="104"/>
        <v>62348</v>
      </c>
      <c r="E1952" s="4" t="s">
        <v>5431</v>
      </c>
      <c r="F1952" s="4" t="s">
        <v>6438</v>
      </c>
      <c r="G1952" s="12">
        <v>161530</v>
      </c>
      <c r="H1952" s="11" t="s">
        <v>548</v>
      </c>
      <c r="I1952" s="12">
        <v>12922</v>
      </c>
      <c r="J1952" s="12">
        <v>174452</v>
      </c>
      <c r="K1952" s="4" t="s">
        <v>505</v>
      </c>
      <c r="L1952" s="4" t="s">
        <v>3537</v>
      </c>
      <c r="M1952" t="s">
        <v>7149</v>
      </c>
      <c r="N1952" s="16">
        <f>+VLOOKUP(D1952,[1]Sheet1!C$985:J$1364,6,0)</f>
        <v>174452</v>
      </c>
      <c r="O1952" s="16">
        <f t="shared" si="103"/>
        <v>0</v>
      </c>
      <c r="P1952" s="1">
        <f>+VLOOKUP(D1952,[1]Sheet1!C$985:J$1364,8,0)</f>
        <v>45667</v>
      </c>
    </row>
    <row r="1953" spans="2:16" hidden="1" x14ac:dyDescent="0.2">
      <c r="B1953" s="8">
        <v>45602</v>
      </c>
      <c r="C1953" s="4" t="s">
        <v>6558</v>
      </c>
      <c r="D1953" s="4">
        <f t="shared" si="104"/>
        <v>62366</v>
      </c>
      <c r="E1953" s="4" t="s">
        <v>5431</v>
      </c>
      <c r="F1953" s="4" t="s">
        <v>6443</v>
      </c>
      <c r="G1953" s="12">
        <v>161530</v>
      </c>
      <c r="H1953" s="11" t="s">
        <v>548</v>
      </c>
      <c r="I1953" s="12">
        <v>12922</v>
      </c>
      <c r="J1953" s="12">
        <v>174452</v>
      </c>
      <c r="K1953" s="4" t="s">
        <v>505</v>
      </c>
      <c r="L1953" s="4" t="s">
        <v>3537</v>
      </c>
      <c r="M1953" t="s">
        <v>7149</v>
      </c>
      <c r="N1953" s="16">
        <f>+VLOOKUP(D1953,[1]Sheet1!C$985:J$1364,6,0)</f>
        <v>174452</v>
      </c>
      <c r="O1953" s="16">
        <f t="shared" si="103"/>
        <v>0</v>
      </c>
      <c r="P1953" s="1">
        <f>+VLOOKUP(D1953,[1]Sheet1!C$985:J$1364,8,0)</f>
        <v>45667</v>
      </c>
    </row>
    <row r="1954" spans="2:16" hidden="1" x14ac:dyDescent="0.2">
      <c r="B1954" s="8">
        <v>45602</v>
      </c>
      <c r="C1954" s="4" t="s">
        <v>6559</v>
      </c>
      <c r="D1954" s="4">
        <f t="shared" si="104"/>
        <v>62374</v>
      </c>
      <c r="E1954" s="4" t="s">
        <v>5431</v>
      </c>
      <c r="F1954" s="4" t="s">
        <v>6869</v>
      </c>
      <c r="G1954" s="12">
        <v>231095</v>
      </c>
      <c r="H1954" s="11" t="s">
        <v>548</v>
      </c>
      <c r="I1954" s="12">
        <v>18488</v>
      </c>
      <c r="J1954" s="12">
        <v>249583</v>
      </c>
      <c r="K1954" s="4" t="s">
        <v>505</v>
      </c>
      <c r="L1954" s="4" t="s">
        <v>3537</v>
      </c>
      <c r="M1954" t="s">
        <v>7149</v>
      </c>
      <c r="N1954" s="16">
        <f>+VLOOKUP(D1954,[1]Sheet1!C$985:J$1364,6,0)</f>
        <v>249583</v>
      </c>
      <c r="O1954" s="16">
        <f t="shared" si="103"/>
        <v>0</v>
      </c>
      <c r="P1954" s="1">
        <f>+VLOOKUP(D1954,[1]Sheet1!C$985:J$1364,8,0)</f>
        <v>45667</v>
      </c>
    </row>
    <row r="1955" spans="2:16" hidden="1" x14ac:dyDescent="0.2">
      <c r="B1955" s="8">
        <v>45602</v>
      </c>
      <c r="C1955" s="4" t="s">
        <v>6560</v>
      </c>
      <c r="D1955" s="4">
        <f t="shared" si="104"/>
        <v>62375</v>
      </c>
      <c r="E1955" s="4" t="s">
        <v>5431</v>
      </c>
      <c r="F1955" s="4" t="s">
        <v>6415</v>
      </c>
      <c r="G1955" s="12">
        <v>1155475</v>
      </c>
      <c r="H1955" s="11" t="s">
        <v>548</v>
      </c>
      <c r="I1955" s="12">
        <v>92438</v>
      </c>
      <c r="J1955" s="12">
        <v>1247913</v>
      </c>
      <c r="K1955" s="4" t="s">
        <v>1643</v>
      </c>
      <c r="L1955" s="4" t="s">
        <v>2259</v>
      </c>
      <c r="M1955" t="s">
        <v>7149</v>
      </c>
      <c r="N1955" s="16">
        <f>+VLOOKUP(D1955,[1]Sheet1!C$985:J$1364,6,0)</f>
        <v>1247913</v>
      </c>
      <c r="O1955" s="16">
        <f t="shared" si="103"/>
        <v>0</v>
      </c>
      <c r="P1955" s="1">
        <f>+VLOOKUP(D1955,[1]Sheet1!C$985:J$1364,8,0)</f>
        <v>45667</v>
      </c>
    </row>
    <row r="1956" spans="2:16" hidden="1" x14ac:dyDescent="0.2">
      <c r="B1956" s="8">
        <v>45602</v>
      </c>
      <c r="C1956" s="4" t="s">
        <v>6561</v>
      </c>
      <c r="D1956" s="4">
        <f t="shared" si="104"/>
        <v>62376</v>
      </c>
      <c r="E1956" s="4" t="s">
        <v>5431</v>
      </c>
      <c r="F1956" s="4" t="s">
        <v>6422</v>
      </c>
      <c r="G1956" s="12">
        <v>242295</v>
      </c>
      <c r="H1956" s="11" t="s">
        <v>548</v>
      </c>
      <c r="I1956" s="12">
        <v>19384</v>
      </c>
      <c r="J1956" s="12">
        <v>261679</v>
      </c>
      <c r="K1956" s="4" t="s">
        <v>1585</v>
      </c>
      <c r="L1956" s="4" t="s">
        <v>4674</v>
      </c>
      <c r="M1956" t="s">
        <v>7149</v>
      </c>
      <c r="N1956" s="16">
        <f>+VLOOKUP(D1956,[1]Sheet1!C$985:J$1364,6,0)</f>
        <v>261679</v>
      </c>
      <c r="O1956" s="16">
        <f t="shared" si="103"/>
        <v>0</v>
      </c>
      <c r="P1956" s="1">
        <f>+VLOOKUP(D1956,[1]Sheet1!C$985:J$1364,8,0)</f>
        <v>45667</v>
      </c>
    </row>
    <row r="1957" spans="2:16" hidden="1" x14ac:dyDescent="0.2">
      <c r="B1957" s="8">
        <v>45602</v>
      </c>
      <c r="C1957" s="4" t="s">
        <v>6562</v>
      </c>
      <c r="D1957" s="4">
        <f t="shared" si="104"/>
        <v>62377</v>
      </c>
      <c r="E1957" s="4" t="s">
        <v>5431</v>
      </c>
      <c r="F1957" s="4" t="s">
        <v>6419</v>
      </c>
      <c r="G1957" s="12">
        <v>323060</v>
      </c>
      <c r="H1957" s="11" t="s">
        <v>548</v>
      </c>
      <c r="I1957" s="12">
        <v>25845</v>
      </c>
      <c r="J1957" s="12">
        <v>348905</v>
      </c>
      <c r="K1957" s="4" t="s">
        <v>1585</v>
      </c>
      <c r="L1957" s="4" t="s">
        <v>4674</v>
      </c>
      <c r="M1957" t="s">
        <v>7149</v>
      </c>
      <c r="N1957" s="16">
        <f>+VLOOKUP(D1957,[1]Sheet1!C$985:J$1364,6,0)</f>
        <v>348905</v>
      </c>
      <c r="O1957" s="16">
        <f t="shared" si="103"/>
        <v>0</v>
      </c>
      <c r="P1957" s="1">
        <f>+VLOOKUP(D1957,[1]Sheet1!C$985:J$1364,8,0)</f>
        <v>45667</v>
      </c>
    </row>
    <row r="1958" spans="2:16" hidden="1" x14ac:dyDescent="0.2">
      <c r="B1958" s="8">
        <v>45603</v>
      </c>
      <c r="C1958" s="4" t="s">
        <v>6563</v>
      </c>
      <c r="D1958" s="4">
        <f t="shared" si="104"/>
        <v>62436</v>
      </c>
      <c r="E1958" s="4" t="s">
        <v>5431</v>
      </c>
      <c r="F1958" s="4" t="s">
        <v>5607</v>
      </c>
      <c r="G1958" s="12">
        <v>501100</v>
      </c>
      <c r="H1958" s="11" t="s">
        <v>548</v>
      </c>
      <c r="I1958" s="12">
        <v>40088</v>
      </c>
      <c r="J1958" s="12">
        <v>541188</v>
      </c>
      <c r="K1958" s="4" t="s">
        <v>505</v>
      </c>
      <c r="L1958" s="4" t="s">
        <v>3537</v>
      </c>
      <c r="M1958" t="s">
        <v>7149</v>
      </c>
      <c r="N1958" s="16">
        <f>+VLOOKUP(D1958,[1]Sheet1!C$985:J$1364,6,0)</f>
        <v>541188</v>
      </c>
      <c r="O1958" s="16">
        <f t="shared" si="103"/>
        <v>0</v>
      </c>
      <c r="P1958" s="1">
        <f>+VLOOKUP(D1958,[1]Sheet1!C$985:J$1364,8,0)</f>
        <v>45667</v>
      </c>
    </row>
    <row r="1959" spans="2:16" hidden="1" x14ac:dyDescent="0.2">
      <c r="B1959" s="8">
        <v>45603</v>
      </c>
      <c r="C1959" s="4" t="s">
        <v>6564</v>
      </c>
      <c r="D1959" s="4">
        <f t="shared" si="104"/>
        <v>62437</v>
      </c>
      <c r="E1959" s="4" t="s">
        <v>5431</v>
      </c>
      <c r="F1959" s="4" t="s">
        <v>5799</v>
      </c>
      <c r="G1959" s="12">
        <v>963290</v>
      </c>
      <c r="H1959" s="11" t="s">
        <v>548</v>
      </c>
      <c r="I1959" s="12">
        <v>77063</v>
      </c>
      <c r="J1959" s="12">
        <v>1040353</v>
      </c>
      <c r="K1959" s="4" t="s">
        <v>505</v>
      </c>
      <c r="L1959" s="4" t="s">
        <v>3537</v>
      </c>
      <c r="M1959" t="s">
        <v>7149</v>
      </c>
      <c r="N1959" s="16">
        <f>+VLOOKUP(D1959,[1]Sheet1!C$985:J$1364,6,0)</f>
        <v>1040353</v>
      </c>
      <c r="O1959" s="16">
        <f t="shared" si="103"/>
        <v>0</v>
      </c>
      <c r="P1959" s="1">
        <f>+VLOOKUP(D1959,[1]Sheet1!C$985:J$1364,8,0)</f>
        <v>45667</v>
      </c>
    </row>
    <row r="1960" spans="2:16" hidden="1" x14ac:dyDescent="0.2">
      <c r="B1960" s="8">
        <v>45603</v>
      </c>
      <c r="C1960" s="4" t="s">
        <v>6565</v>
      </c>
      <c r="D1960" s="4">
        <f t="shared" si="104"/>
        <v>62438</v>
      </c>
      <c r="E1960" s="4" t="s">
        <v>5431</v>
      </c>
      <c r="F1960" s="4" t="s">
        <v>6470</v>
      </c>
      <c r="G1960" s="12">
        <v>197138</v>
      </c>
      <c r="H1960" s="11" t="s">
        <v>548</v>
      </c>
      <c r="I1960" s="12">
        <v>15771</v>
      </c>
      <c r="J1960" s="12">
        <v>212909</v>
      </c>
      <c r="K1960" s="4" t="s">
        <v>505</v>
      </c>
      <c r="L1960" s="4" t="s">
        <v>3537</v>
      </c>
      <c r="M1960" t="s">
        <v>7149</v>
      </c>
      <c r="N1960" s="16">
        <f>+VLOOKUP(D1960,[1]Sheet1!C$985:J$1364,6,0)</f>
        <v>212909</v>
      </c>
      <c r="O1960" s="16">
        <f t="shared" si="103"/>
        <v>0</v>
      </c>
      <c r="P1960" s="1">
        <f>+VLOOKUP(D1960,[1]Sheet1!C$985:J$1364,8,0)</f>
        <v>45667</v>
      </c>
    </row>
    <row r="1961" spans="2:16" hidden="1" x14ac:dyDescent="0.2">
      <c r="B1961" s="8">
        <v>45603</v>
      </c>
      <c r="C1961" s="4" t="s">
        <v>6566</v>
      </c>
      <c r="D1961" s="4">
        <f t="shared" si="104"/>
        <v>62439</v>
      </c>
      <c r="E1961" s="4" t="s">
        <v>5431</v>
      </c>
      <c r="F1961" s="4" t="s">
        <v>6472</v>
      </c>
      <c r="G1961" s="12">
        <v>161530</v>
      </c>
      <c r="H1961" s="11" t="s">
        <v>548</v>
      </c>
      <c r="I1961" s="12">
        <v>12922</v>
      </c>
      <c r="J1961" s="12">
        <v>174452</v>
      </c>
      <c r="K1961" s="4" t="s">
        <v>505</v>
      </c>
      <c r="L1961" s="4" t="s">
        <v>3537</v>
      </c>
      <c r="M1961" t="s">
        <v>7149</v>
      </c>
      <c r="N1961" s="16">
        <f>+VLOOKUP(D1961,[1]Sheet1!C$985:J$1364,6,0)</f>
        <v>174452</v>
      </c>
      <c r="O1961" s="16">
        <f t="shared" si="103"/>
        <v>0</v>
      </c>
      <c r="P1961" s="1">
        <f>+VLOOKUP(D1961,[1]Sheet1!C$985:J$1364,8,0)</f>
        <v>45667</v>
      </c>
    </row>
    <row r="1962" spans="2:16" hidden="1" x14ac:dyDescent="0.2">
      <c r="B1962" s="8">
        <v>45603</v>
      </c>
      <c r="C1962" s="4" t="s">
        <v>6567</v>
      </c>
      <c r="D1962" s="4">
        <f t="shared" si="104"/>
        <v>62522</v>
      </c>
      <c r="E1962" s="4" t="s">
        <v>5431</v>
      </c>
      <c r="F1962" s="4" t="s">
        <v>5654</v>
      </c>
      <c r="G1962" s="12">
        <v>161530</v>
      </c>
      <c r="H1962" s="11" t="s">
        <v>548</v>
      </c>
      <c r="I1962" s="12">
        <v>12922</v>
      </c>
      <c r="J1962" s="12">
        <v>174452</v>
      </c>
      <c r="K1962" s="4" t="s">
        <v>2719</v>
      </c>
      <c r="L1962" s="4" t="s">
        <v>1445</v>
      </c>
      <c r="M1962" t="s">
        <v>7149</v>
      </c>
      <c r="N1962" s="16">
        <f>+VLOOKUP(D1962,[1]Sheet1!C$985:J$1364,6,0)</f>
        <v>174452</v>
      </c>
      <c r="O1962" s="16">
        <f t="shared" ref="O1962:O2025" si="105">+N1962-J1962</f>
        <v>0</v>
      </c>
      <c r="P1962" s="1">
        <f>+VLOOKUP(D1962,[1]Sheet1!C$985:J$1364,8,0)</f>
        <v>45667</v>
      </c>
    </row>
    <row r="1963" spans="2:16" hidden="1" x14ac:dyDescent="0.2">
      <c r="B1963" s="8">
        <v>45603</v>
      </c>
      <c r="C1963" s="4" t="s">
        <v>6568</v>
      </c>
      <c r="D1963" s="4">
        <f t="shared" si="104"/>
        <v>62962</v>
      </c>
      <c r="E1963" s="4" t="s">
        <v>5431</v>
      </c>
      <c r="F1963" s="4" t="s">
        <v>6381</v>
      </c>
      <c r="G1963" s="12">
        <v>129224</v>
      </c>
      <c r="H1963" s="11" t="s">
        <v>548</v>
      </c>
      <c r="I1963" s="12">
        <v>10338</v>
      </c>
      <c r="J1963" s="12">
        <v>139562</v>
      </c>
      <c r="K1963" s="4" t="s">
        <v>505</v>
      </c>
      <c r="L1963" s="4" t="s">
        <v>3537</v>
      </c>
      <c r="M1963" t="s">
        <v>7149</v>
      </c>
      <c r="N1963" s="16">
        <f>+VLOOKUP(D1963,[1]Sheet1!C$985:J$1364,6,0)</f>
        <v>139562</v>
      </c>
      <c r="O1963" s="16">
        <f t="shared" si="105"/>
        <v>0</v>
      </c>
      <c r="P1963" s="1">
        <f>+VLOOKUP(D1963,[1]Sheet1!C$985:J$1364,8,0)</f>
        <v>45667</v>
      </c>
    </row>
    <row r="1964" spans="2:16" hidden="1" x14ac:dyDescent="0.2">
      <c r="B1964" s="8">
        <v>45603</v>
      </c>
      <c r="C1964" s="4" t="s">
        <v>6569</v>
      </c>
      <c r="D1964" s="4">
        <f t="shared" si="104"/>
        <v>62963</v>
      </c>
      <c r="E1964" s="4" t="s">
        <v>5431</v>
      </c>
      <c r="F1964" s="4" t="s">
        <v>5815</v>
      </c>
      <c r="G1964" s="12">
        <v>400880</v>
      </c>
      <c r="H1964" s="11" t="s">
        <v>548</v>
      </c>
      <c r="I1964" s="12">
        <v>32070</v>
      </c>
      <c r="J1964" s="12">
        <v>432950</v>
      </c>
      <c r="K1964" s="4" t="s">
        <v>505</v>
      </c>
      <c r="L1964" s="4" t="s">
        <v>3537</v>
      </c>
      <c r="M1964" t="s">
        <v>7149</v>
      </c>
      <c r="N1964" s="16">
        <f>+VLOOKUP(D1964,[1]Sheet1!C$985:J$1364,6,0)</f>
        <v>432950</v>
      </c>
      <c r="O1964" s="16">
        <f t="shared" si="105"/>
        <v>0</v>
      </c>
      <c r="P1964" s="1">
        <f>+VLOOKUP(D1964,[1]Sheet1!C$985:J$1364,8,0)</f>
        <v>45667</v>
      </c>
    </row>
    <row r="1965" spans="2:16" hidden="1" x14ac:dyDescent="0.2">
      <c r="B1965" s="8">
        <v>45603</v>
      </c>
      <c r="C1965" s="4" t="s">
        <v>6570</v>
      </c>
      <c r="D1965" s="4">
        <f t="shared" si="104"/>
        <v>63104</v>
      </c>
      <c r="E1965" s="4" t="s">
        <v>5431</v>
      </c>
      <c r="F1965" s="4" t="s">
        <v>6433</v>
      </c>
      <c r="G1965" s="12">
        <v>501100</v>
      </c>
      <c r="H1965" s="11" t="s">
        <v>548</v>
      </c>
      <c r="I1965" s="12">
        <v>40088</v>
      </c>
      <c r="J1965" s="12">
        <v>541188</v>
      </c>
      <c r="K1965" s="4" t="s">
        <v>505</v>
      </c>
      <c r="L1965" s="4" t="s">
        <v>3537</v>
      </c>
      <c r="M1965" t="s">
        <v>7149</v>
      </c>
      <c r="N1965" s="16">
        <f>+VLOOKUP(D1965,[1]Sheet1!C$985:J$1364,6,0)</f>
        <v>541188</v>
      </c>
      <c r="O1965" s="16">
        <f t="shared" si="105"/>
        <v>0</v>
      </c>
      <c r="P1965" s="1">
        <f>+VLOOKUP(D1965,[1]Sheet1!C$985:J$1364,8,0)</f>
        <v>45667</v>
      </c>
    </row>
    <row r="1966" spans="2:16" hidden="1" x14ac:dyDescent="0.2">
      <c r="B1966" s="8">
        <v>45603</v>
      </c>
      <c r="C1966" s="4" t="s">
        <v>6571</v>
      </c>
      <c r="D1966" s="4">
        <f t="shared" si="104"/>
        <v>63110</v>
      </c>
      <c r="E1966" s="4" t="s">
        <v>5431</v>
      </c>
      <c r="F1966" s="4" t="s">
        <v>6393</v>
      </c>
      <c r="G1966" s="12">
        <v>649779</v>
      </c>
      <c r="H1966" s="11" t="s">
        <v>548</v>
      </c>
      <c r="I1966" s="12">
        <v>51982</v>
      </c>
      <c r="J1966" s="12">
        <v>701761</v>
      </c>
      <c r="K1966" s="4" t="s">
        <v>6500</v>
      </c>
      <c r="L1966" s="4" t="s">
        <v>4010</v>
      </c>
      <c r="M1966" t="s">
        <v>7149</v>
      </c>
      <c r="N1966" s="16">
        <f>+VLOOKUP(D1966,[1]Sheet1!C$985:J$1364,6,0)</f>
        <v>701761</v>
      </c>
      <c r="O1966" s="16">
        <f t="shared" si="105"/>
        <v>0</v>
      </c>
      <c r="P1966" s="1">
        <f>+VLOOKUP(D1966,[1]Sheet1!C$985:J$1364,8,0)</f>
        <v>45667</v>
      </c>
    </row>
    <row r="1967" spans="2:16" hidden="1" x14ac:dyDescent="0.2">
      <c r="B1967" s="8">
        <v>45603</v>
      </c>
      <c r="C1967" s="4" t="s">
        <v>6572</v>
      </c>
      <c r="D1967" s="4">
        <f t="shared" si="104"/>
        <v>63111</v>
      </c>
      <c r="E1967" s="4" t="s">
        <v>5431</v>
      </c>
      <c r="F1967" s="4" t="s">
        <v>5891</v>
      </c>
      <c r="G1967" s="12">
        <v>1053604</v>
      </c>
      <c r="H1967" s="11" t="s">
        <v>548</v>
      </c>
      <c r="I1967" s="12">
        <v>84288</v>
      </c>
      <c r="J1967" s="12">
        <v>1137892</v>
      </c>
      <c r="K1967" s="4" t="s">
        <v>6500</v>
      </c>
      <c r="L1967" s="4" t="s">
        <v>4010</v>
      </c>
      <c r="M1967" t="s">
        <v>7149</v>
      </c>
      <c r="N1967" s="16">
        <f>+VLOOKUP(D1967,[1]Sheet1!C$985:J$1364,6,0)</f>
        <v>1137892</v>
      </c>
      <c r="O1967" s="16">
        <f t="shared" si="105"/>
        <v>0</v>
      </c>
      <c r="P1967" s="1">
        <f>+VLOOKUP(D1967,[1]Sheet1!C$985:J$1364,8,0)</f>
        <v>45667</v>
      </c>
    </row>
    <row r="1968" spans="2:16" hidden="1" x14ac:dyDescent="0.2">
      <c r="B1968" s="8">
        <v>45603</v>
      </c>
      <c r="C1968" s="4" t="s">
        <v>6573</v>
      </c>
      <c r="D1968" s="4">
        <f t="shared" si="104"/>
        <v>63112</v>
      </c>
      <c r="E1968" s="4" t="s">
        <v>5431</v>
      </c>
      <c r="F1968" s="4" t="s">
        <v>5978</v>
      </c>
      <c r="G1968" s="12">
        <v>387672</v>
      </c>
      <c r="H1968" s="11" t="s">
        <v>548</v>
      </c>
      <c r="I1968" s="12">
        <v>31014</v>
      </c>
      <c r="J1968" s="12">
        <v>418686</v>
      </c>
      <c r="K1968" s="4" t="s">
        <v>6501</v>
      </c>
      <c r="L1968" s="4" t="s">
        <v>5818</v>
      </c>
      <c r="M1968" t="s">
        <v>7149</v>
      </c>
      <c r="N1968" s="16">
        <f>+VLOOKUP(D1968,[1]Sheet1!C$985:J$1364,6,0)</f>
        <v>418686</v>
      </c>
      <c r="O1968" s="16">
        <f t="shared" si="105"/>
        <v>0</v>
      </c>
      <c r="P1968" s="1">
        <f>+VLOOKUP(D1968,[1]Sheet1!C$985:J$1364,8,0)</f>
        <v>45667</v>
      </c>
    </row>
    <row r="1969" spans="2:16" hidden="1" x14ac:dyDescent="0.2">
      <c r="B1969" s="8">
        <v>45603</v>
      </c>
      <c r="C1969" s="4" t="s">
        <v>6574</v>
      </c>
      <c r="D1969" s="4">
        <f t="shared" si="104"/>
        <v>63113</v>
      </c>
      <c r="E1969" s="4" t="s">
        <v>5431</v>
      </c>
      <c r="F1969" s="4" t="s">
        <v>6394</v>
      </c>
      <c r="G1969" s="12">
        <v>972839</v>
      </c>
      <c r="H1969" s="11" t="s">
        <v>548</v>
      </c>
      <c r="I1969" s="12">
        <v>77827</v>
      </c>
      <c r="J1969" s="12">
        <v>1050666</v>
      </c>
      <c r="K1969" s="4" t="s">
        <v>6500</v>
      </c>
      <c r="L1969" s="4" t="s">
        <v>4010</v>
      </c>
      <c r="M1969" t="s">
        <v>7149</v>
      </c>
      <c r="N1969" s="16">
        <f>+VLOOKUP(D1969,[1]Sheet1!C$985:J$1364,6,0)</f>
        <v>1050666</v>
      </c>
      <c r="O1969" s="16">
        <f t="shared" si="105"/>
        <v>0</v>
      </c>
      <c r="P1969" s="1">
        <f>+VLOOKUP(D1969,[1]Sheet1!C$985:J$1364,8,0)</f>
        <v>45667</v>
      </c>
    </row>
    <row r="1970" spans="2:16" hidden="1" x14ac:dyDescent="0.2">
      <c r="B1970" s="8">
        <v>45603</v>
      </c>
      <c r="C1970" s="4" t="s">
        <v>6575</v>
      </c>
      <c r="D1970" s="4">
        <f t="shared" si="104"/>
        <v>63114</v>
      </c>
      <c r="E1970" s="4" t="s">
        <v>5431</v>
      </c>
      <c r="F1970" s="4" t="s">
        <v>3392</v>
      </c>
      <c r="G1970" s="12">
        <v>161530</v>
      </c>
      <c r="H1970" s="11" t="s">
        <v>548</v>
      </c>
      <c r="I1970" s="12">
        <v>12922</v>
      </c>
      <c r="J1970" s="12">
        <v>174452</v>
      </c>
      <c r="K1970" s="4" t="s">
        <v>505</v>
      </c>
      <c r="L1970" s="4" t="s">
        <v>3537</v>
      </c>
      <c r="M1970" t="s">
        <v>7149</v>
      </c>
      <c r="N1970" s="16">
        <f>+VLOOKUP(D1970,[1]Sheet1!C$985:J$1364,6,0)</f>
        <v>174452</v>
      </c>
      <c r="O1970" s="16">
        <f t="shared" si="105"/>
        <v>0</v>
      </c>
      <c r="P1970" s="1">
        <f>+VLOOKUP(D1970,[1]Sheet1!C$985:J$1364,8,0)</f>
        <v>45667</v>
      </c>
    </row>
    <row r="1971" spans="2:16" hidden="1" x14ac:dyDescent="0.2">
      <c r="B1971" s="8">
        <v>45603</v>
      </c>
      <c r="C1971" s="4" t="s">
        <v>6576</v>
      </c>
      <c r="D1971" s="4">
        <f t="shared" si="104"/>
        <v>63115</v>
      </c>
      <c r="E1971" s="4" t="s">
        <v>5431</v>
      </c>
      <c r="F1971" s="4" t="s">
        <v>6363</v>
      </c>
      <c r="G1971" s="12">
        <v>281205</v>
      </c>
      <c r="H1971" s="11" t="s">
        <v>548</v>
      </c>
      <c r="I1971" s="12">
        <v>22496</v>
      </c>
      <c r="J1971" s="12">
        <v>303701</v>
      </c>
      <c r="K1971" s="4" t="s">
        <v>505</v>
      </c>
      <c r="L1971" s="4" t="s">
        <v>3537</v>
      </c>
      <c r="M1971" t="s">
        <v>7149</v>
      </c>
      <c r="N1971" s="16">
        <f>+VLOOKUP(D1971,[1]Sheet1!C$985:J$1364,6,0)</f>
        <v>303701</v>
      </c>
      <c r="O1971" s="16">
        <f t="shared" si="105"/>
        <v>0</v>
      </c>
      <c r="P1971" s="1">
        <f>+VLOOKUP(D1971,[1]Sheet1!C$985:J$1364,8,0)</f>
        <v>45667</v>
      </c>
    </row>
    <row r="1972" spans="2:16" hidden="1" x14ac:dyDescent="0.2">
      <c r="B1972" s="8">
        <v>45603</v>
      </c>
      <c r="C1972" s="4" t="s">
        <v>6577</v>
      </c>
      <c r="D1972" s="4">
        <f t="shared" si="104"/>
        <v>63116</v>
      </c>
      <c r="E1972" s="4" t="s">
        <v>5431</v>
      </c>
      <c r="F1972" s="4" t="s">
        <v>5819</v>
      </c>
      <c r="G1972" s="12">
        <v>400880</v>
      </c>
      <c r="H1972" s="11" t="s">
        <v>548</v>
      </c>
      <c r="I1972" s="12">
        <v>32070</v>
      </c>
      <c r="J1972" s="12">
        <v>432950</v>
      </c>
      <c r="K1972" s="4" t="s">
        <v>505</v>
      </c>
      <c r="L1972" s="4" t="s">
        <v>3537</v>
      </c>
      <c r="M1972" t="s">
        <v>7149</v>
      </c>
      <c r="N1972" s="16">
        <f>+VLOOKUP(D1972,[1]Sheet1!C$985:J$1364,6,0)</f>
        <v>432950</v>
      </c>
      <c r="O1972" s="16">
        <f t="shared" si="105"/>
        <v>0</v>
      </c>
      <c r="P1972" s="1">
        <f>+VLOOKUP(D1972,[1]Sheet1!C$985:J$1364,8,0)</f>
        <v>45667</v>
      </c>
    </row>
    <row r="1973" spans="2:16" hidden="1" x14ac:dyDescent="0.2">
      <c r="B1973" s="8">
        <v>45603</v>
      </c>
      <c r="C1973" s="4" t="s">
        <v>6578</v>
      </c>
      <c r="D1973" s="4">
        <f t="shared" si="104"/>
        <v>63117</v>
      </c>
      <c r="E1973" s="4" t="s">
        <v>5431</v>
      </c>
      <c r="F1973" s="4" t="s">
        <v>6867</v>
      </c>
      <c r="G1973" s="12">
        <v>161530</v>
      </c>
      <c r="H1973" s="11" t="s">
        <v>548</v>
      </c>
      <c r="I1973" s="12">
        <v>12922</v>
      </c>
      <c r="J1973" s="12">
        <v>174452</v>
      </c>
      <c r="K1973" s="4" t="s">
        <v>505</v>
      </c>
      <c r="L1973" s="4" t="s">
        <v>3537</v>
      </c>
      <c r="M1973" t="s">
        <v>7149</v>
      </c>
      <c r="N1973" s="16">
        <f>+VLOOKUP(D1973,[1]Sheet1!C$985:J$1364,6,0)</f>
        <v>174452</v>
      </c>
      <c r="O1973" s="16">
        <f t="shared" si="105"/>
        <v>0</v>
      </c>
      <c r="P1973" s="1">
        <f>+VLOOKUP(D1973,[1]Sheet1!C$985:J$1364,8,0)</f>
        <v>45667</v>
      </c>
    </row>
    <row r="1974" spans="2:16" hidden="1" x14ac:dyDescent="0.2">
      <c r="B1974" s="8">
        <v>45603</v>
      </c>
      <c r="C1974" s="4" t="s">
        <v>6579</v>
      </c>
      <c r="D1974" s="4">
        <f t="shared" si="104"/>
        <v>63118</v>
      </c>
      <c r="E1974" s="4" t="s">
        <v>5431</v>
      </c>
      <c r="F1974" s="4" t="s">
        <v>299</v>
      </c>
      <c r="G1974" s="12">
        <v>161530</v>
      </c>
      <c r="H1974" s="11" t="s">
        <v>548</v>
      </c>
      <c r="I1974" s="12">
        <v>12922</v>
      </c>
      <c r="J1974" s="12">
        <v>174452</v>
      </c>
      <c r="K1974" s="4" t="s">
        <v>505</v>
      </c>
      <c r="L1974" s="4" t="s">
        <v>3537</v>
      </c>
      <c r="M1974" t="s">
        <v>7149</v>
      </c>
      <c r="N1974" s="16">
        <f>+VLOOKUP(D1974,[1]Sheet1!C$985:J$1364,6,0)</f>
        <v>174452</v>
      </c>
      <c r="O1974" s="16">
        <f t="shared" si="105"/>
        <v>0</v>
      </c>
      <c r="P1974" s="1">
        <f>+VLOOKUP(D1974,[1]Sheet1!C$985:J$1364,8,0)</f>
        <v>45667</v>
      </c>
    </row>
    <row r="1975" spans="2:16" hidden="1" x14ac:dyDescent="0.2">
      <c r="B1975" s="8">
        <v>45603</v>
      </c>
      <c r="C1975" s="4" t="s">
        <v>6580</v>
      </c>
      <c r="D1975" s="4">
        <f t="shared" si="104"/>
        <v>63119</v>
      </c>
      <c r="E1975" s="4" t="s">
        <v>5431</v>
      </c>
      <c r="F1975" s="4" t="s">
        <v>3450</v>
      </c>
      <c r="G1975" s="12">
        <v>400880</v>
      </c>
      <c r="H1975" s="11" t="s">
        <v>548</v>
      </c>
      <c r="I1975" s="12">
        <v>32070</v>
      </c>
      <c r="J1975" s="12">
        <v>432950</v>
      </c>
      <c r="K1975" s="4" t="s">
        <v>505</v>
      </c>
      <c r="L1975" s="4" t="s">
        <v>3537</v>
      </c>
      <c r="M1975" t="s">
        <v>7149</v>
      </c>
      <c r="N1975" s="16">
        <f>+VLOOKUP(D1975,[1]Sheet1!C$985:J$1364,6,0)</f>
        <v>432950</v>
      </c>
      <c r="O1975" s="16">
        <f t="shared" si="105"/>
        <v>0</v>
      </c>
      <c r="P1975" s="1">
        <f>+VLOOKUP(D1975,[1]Sheet1!C$985:J$1364,8,0)</f>
        <v>45667</v>
      </c>
    </row>
    <row r="1976" spans="2:16" hidden="1" x14ac:dyDescent="0.2">
      <c r="B1976" s="8">
        <v>45603</v>
      </c>
      <c r="C1976" s="4" t="s">
        <v>6581</v>
      </c>
      <c r="D1976" s="4">
        <f t="shared" si="104"/>
        <v>63122</v>
      </c>
      <c r="E1976" s="4" t="s">
        <v>5431</v>
      </c>
      <c r="F1976" s="4" t="s">
        <v>6475</v>
      </c>
      <c r="G1976" s="12">
        <v>129224</v>
      </c>
      <c r="H1976" s="11" t="s">
        <v>548</v>
      </c>
      <c r="I1976" s="12">
        <v>10338</v>
      </c>
      <c r="J1976" s="12">
        <v>139562</v>
      </c>
      <c r="K1976" s="4" t="s">
        <v>505</v>
      </c>
      <c r="L1976" s="4" t="s">
        <v>3537</v>
      </c>
      <c r="M1976" t="s">
        <v>7149</v>
      </c>
      <c r="N1976" s="16">
        <f>+VLOOKUP(D1976,[1]Sheet1!C$985:J$1364,6,0)</f>
        <v>139562</v>
      </c>
      <c r="O1976" s="16">
        <f t="shared" si="105"/>
        <v>0</v>
      </c>
      <c r="P1976" s="1">
        <f>+VLOOKUP(D1976,[1]Sheet1!C$985:J$1364,8,0)</f>
        <v>45667</v>
      </c>
    </row>
    <row r="1977" spans="2:16" hidden="1" x14ac:dyDescent="0.2">
      <c r="B1977" s="8">
        <v>45603</v>
      </c>
      <c r="C1977" s="4" t="s">
        <v>6582</v>
      </c>
      <c r="D1977" s="4">
        <f t="shared" si="104"/>
        <v>63125</v>
      </c>
      <c r="E1977" s="4" t="s">
        <v>5431</v>
      </c>
      <c r="F1977" s="4" t="s">
        <v>5645</v>
      </c>
      <c r="G1977" s="12">
        <v>129224</v>
      </c>
      <c r="H1977" s="11" t="s">
        <v>548</v>
      </c>
      <c r="I1977" s="12">
        <v>10338</v>
      </c>
      <c r="J1977" s="12">
        <v>139562</v>
      </c>
      <c r="K1977" s="4" t="s">
        <v>2719</v>
      </c>
      <c r="L1977" s="4" t="s">
        <v>1445</v>
      </c>
      <c r="M1977" t="s">
        <v>7149</v>
      </c>
      <c r="N1977" s="16">
        <f>+VLOOKUP(D1977,[1]Sheet1!C$985:J$1364,6,0)</f>
        <v>139562</v>
      </c>
      <c r="O1977" s="16">
        <f t="shared" si="105"/>
        <v>0</v>
      </c>
      <c r="P1977" s="1">
        <f>+VLOOKUP(D1977,[1]Sheet1!C$985:J$1364,8,0)</f>
        <v>45667</v>
      </c>
    </row>
    <row r="1978" spans="2:16" hidden="1" x14ac:dyDescent="0.2">
      <c r="B1978" s="8">
        <v>45603</v>
      </c>
      <c r="C1978" s="4" t="s">
        <v>6583</v>
      </c>
      <c r="D1978" s="4">
        <f t="shared" si="104"/>
        <v>63126</v>
      </c>
      <c r="E1978" s="4" t="s">
        <v>5431</v>
      </c>
      <c r="F1978" s="4" t="s">
        <v>5493</v>
      </c>
      <c r="G1978" s="12">
        <v>129224</v>
      </c>
      <c r="H1978" s="11" t="s">
        <v>548</v>
      </c>
      <c r="I1978" s="12">
        <v>10338</v>
      </c>
      <c r="J1978" s="12">
        <v>139562</v>
      </c>
      <c r="K1978" s="4" t="s">
        <v>2719</v>
      </c>
      <c r="L1978" s="4" t="s">
        <v>1445</v>
      </c>
      <c r="M1978" t="s">
        <v>7149</v>
      </c>
      <c r="N1978" s="16">
        <f>+VLOOKUP(D1978,[1]Sheet1!C$985:J$1364,6,0)</f>
        <v>139562</v>
      </c>
      <c r="O1978" s="16">
        <f t="shared" si="105"/>
        <v>0</v>
      </c>
      <c r="P1978" s="1">
        <f>+VLOOKUP(D1978,[1]Sheet1!C$985:J$1364,8,0)</f>
        <v>45667</v>
      </c>
    </row>
    <row r="1979" spans="2:16" hidden="1" x14ac:dyDescent="0.2">
      <c r="B1979" s="8">
        <v>45603</v>
      </c>
      <c r="C1979" s="4" t="s">
        <v>6584</v>
      </c>
      <c r="D1979" s="4">
        <f t="shared" si="104"/>
        <v>63133</v>
      </c>
      <c r="E1979" s="4" t="s">
        <v>5431</v>
      </c>
      <c r="F1979" s="4" t="s">
        <v>6463</v>
      </c>
      <c r="G1979" s="12">
        <v>231095</v>
      </c>
      <c r="H1979" s="11" t="s">
        <v>548</v>
      </c>
      <c r="I1979" s="12">
        <v>18488</v>
      </c>
      <c r="J1979" s="12">
        <v>249583</v>
      </c>
      <c r="K1979" s="4" t="s">
        <v>505</v>
      </c>
      <c r="L1979" s="4" t="s">
        <v>3537</v>
      </c>
      <c r="M1979" t="s">
        <v>7149</v>
      </c>
      <c r="N1979" s="16">
        <f>+VLOOKUP(D1979,[1]Sheet1!C$985:J$1364,6,0)</f>
        <v>249583</v>
      </c>
      <c r="O1979" s="16">
        <f t="shared" si="105"/>
        <v>0</v>
      </c>
      <c r="P1979" s="1">
        <f>+VLOOKUP(D1979,[1]Sheet1!C$985:J$1364,8,0)</f>
        <v>45667</v>
      </c>
    </row>
    <row r="1980" spans="2:16" hidden="1" x14ac:dyDescent="0.2">
      <c r="B1980" s="8">
        <v>45603</v>
      </c>
      <c r="C1980" s="4" t="s">
        <v>6585</v>
      </c>
      <c r="D1980" s="4">
        <f t="shared" si="104"/>
        <v>63136</v>
      </c>
      <c r="E1980" s="4" t="s">
        <v>5431</v>
      </c>
      <c r="F1980" s="4" t="s">
        <v>6421</v>
      </c>
      <c r="G1980" s="12">
        <v>323060</v>
      </c>
      <c r="H1980" s="11" t="s">
        <v>548</v>
      </c>
      <c r="I1980" s="12">
        <v>25845</v>
      </c>
      <c r="J1980" s="12">
        <v>348905</v>
      </c>
      <c r="K1980" s="4" t="s">
        <v>1585</v>
      </c>
      <c r="L1980" s="4" t="s">
        <v>4674</v>
      </c>
      <c r="M1980" t="s">
        <v>7149</v>
      </c>
      <c r="N1980" s="16">
        <f>+VLOOKUP(D1980,[1]Sheet1!C$985:J$1364,6,0)</f>
        <v>348905</v>
      </c>
      <c r="O1980" s="16">
        <f t="shared" si="105"/>
        <v>0</v>
      </c>
      <c r="P1980" s="1">
        <f>+VLOOKUP(D1980,[1]Sheet1!C$985:J$1364,8,0)</f>
        <v>45667</v>
      </c>
    </row>
    <row r="1981" spans="2:16" hidden="1" x14ac:dyDescent="0.2">
      <c r="B1981" s="8">
        <v>45605</v>
      </c>
      <c r="C1981" s="4" t="s">
        <v>6586</v>
      </c>
      <c r="D1981" s="4">
        <f t="shared" si="104"/>
        <v>63481</v>
      </c>
      <c r="E1981" s="4" t="s">
        <v>5431</v>
      </c>
      <c r="F1981" s="4" t="s">
        <v>6870</v>
      </c>
      <c r="G1981" s="12">
        <v>265052</v>
      </c>
      <c r="H1981" s="11" t="s">
        <v>548</v>
      </c>
      <c r="I1981" s="12">
        <v>21204</v>
      </c>
      <c r="J1981" s="12">
        <v>286256</v>
      </c>
      <c r="K1981" s="4" t="s">
        <v>505</v>
      </c>
      <c r="L1981" s="4" t="s">
        <v>3537</v>
      </c>
      <c r="M1981" t="s">
        <v>7149</v>
      </c>
      <c r="N1981" s="16">
        <f>+VLOOKUP(D1981,[1]Sheet1!C$985:J$1364,6,0)</f>
        <v>286256</v>
      </c>
      <c r="O1981" s="16">
        <f t="shared" si="105"/>
        <v>0</v>
      </c>
      <c r="P1981" s="1">
        <f>+VLOOKUP(D1981,[1]Sheet1!C$985:J$1364,8,0)</f>
        <v>45667</v>
      </c>
    </row>
    <row r="1982" spans="2:16" hidden="1" x14ac:dyDescent="0.2">
      <c r="B1982" s="8">
        <v>45605</v>
      </c>
      <c r="C1982" s="4" t="s">
        <v>6587</v>
      </c>
      <c r="D1982" s="4">
        <f t="shared" si="104"/>
        <v>63492</v>
      </c>
      <c r="E1982" s="4" t="s">
        <v>5431</v>
      </c>
      <c r="F1982" s="4" t="s">
        <v>5816</v>
      </c>
      <c r="G1982" s="12">
        <v>242295</v>
      </c>
      <c r="H1982" s="11" t="s">
        <v>548</v>
      </c>
      <c r="I1982" s="12">
        <v>19384</v>
      </c>
      <c r="J1982" s="12">
        <v>261679</v>
      </c>
      <c r="K1982" s="4" t="s">
        <v>6501</v>
      </c>
      <c r="L1982" s="4" t="s">
        <v>5818</v>
      </c>
      <c r="M1982" t="s">
        <v>7149</v>
      </c>
      <c r="N1982" s="16">
        <f>+VLOOKUP(D1982,[1]Sheet1!C$985:J$1364,6,0)</f>
        <v>261679</v>
      </c>
      <c r="O1982" s="16">
        <f t="shared" si="105"/>
        <v>0</v>
      </c>
      <c r="P1982" s="1">
        <f>+VLOOKUP(D1982,[1]Sheet1!C$985:J$1364,8,0)</f>
        <v>45667</v>
      </c>
    </row>
    <row r="1983" spans="2:16" hidden="1" x14ac:dyDescent="0.2">
      <c r="B1983" s="8">
        <v>45605</v>
      </c>
      <c r="C1983" s="4" t="s">
        <v>6588</v>
      </c>
      <c r="D1983" s="4">
        <f t="shared" si="104"/>
        <v>63493</v>
      </c>
      <c r="E1983" s="4" t="s">
        <v>5431</v>
      </c>
      <c r="F1983" s="4" t="s">
        <v>6362</v>
      </c>
      <c r="G1983" s="12">
        <v>501100</v>
      </c>
      <c r="H1983" s="11" t="s">
        <v>548</v>
      </c>
      <c r="I1983" s="12">
        <v>40088</v>
      </c>
      <c r="J1983" s="12">
        <v>541188</v>
      </c>
      <c r="K1983" s="4" t="s">
        <v>505</v>
      </c>
      <c r="L1983" s="4" t="s">
        <v>3537</v>
      </c>
      <c r="M1983" t="s">
        <v>7149</v>
      </c>
      <c r="N1983" s="16">
        <f>+VLOOKUP(D1983,[1]Sheet1!C$985:J$1364,6,0)</f>
        <v>541188</v>
      </c>
      <c r="O1983" s="16">
        <f t="shared" si="105"/>
        <v>0</v>
      </c>
      <c r="P1983" s="1">
        <f>+VLOOKUP(D1983,[1]Sheet1!C$985:J$1364,8,0)</f>
        <v>45667</v>
      </c>
    </row>
    <row r="1984" spans="2:16" hidden="1" x14ac:dyDescent="0.2">
      <c r="B1984" s="8">
        <v>45605</v>
      </c>
      <c r="C1984" s="4" t="s">
        <v>6589</v>
      </c>
      <c r="D1984" s="4">
        <f t="shared" si="104"/>
        <v>63494</v>
      </c>
      <c r="E1984" s="4" t="s">
        <v>5431</v>
      </c>
      <c r="F1984" s="4" t="s">
        <v>5801</v>
      </c>
      <c r="G1984" s="12">
        <v>311860</v>
      </c>
      <c r="H1984" s="11" t="s">
        <v>548</v>
      </c>
      <c r="I1984" s="12">
        <v>24949</v>
      </c>
      <c r="J1984" s="12">
        <v>336809</v>
      </c>
      <c r="K1984" s="4" t="s">
        <v>505</v>
      </c>
      <c r="L1984" s="4" t="s">
        <v>3537</v>
      </c>
      <c r="M1984" t="s">
        <v>7149</v>
      </c>
      <c r="N1984" s="16">
        <f>+VLOOKUP(D1984,[1]Sheet1!C$985:J$1364,6,0)</f>
        <v>336809</v>
      </c>
      <c r="O1984" s="16">
        <f t="shared" si="105"/>
        <v>0</v>
      </c>
      <c r="P1984" s="1">
        <f>+VLOOKUP(D1984,[1]Sheet1!C$985:J$1364,8,0)</f>
        <v>45667</v>
      </c>
    </row>
    <row r="1985" spans="2:16" hidden="1" x14ac:dyDescent="0.2">
      <c r="B1985" s="8">
        <v>45605</v>
      </c>
      <c r="C1985" s="4" t="s">
        <v>6590</v>
      </c>
      <c r="D1985" s="4">
        <f t="shared" si="104"/>
        <v>63495</v>
      </c>
      <c r="E1985" s="4" t="s">
        <v>5431</v>
      </c>
      <c r="F1985" s="4" t="s">
        <v>5449</v>
      </c>
      <c r="G1985" s="12">
        <v>129224</v>
      </c>
      <c r="H1985" s="11" t="s">
        <v>548</v>
      </c>
      <c r="I1985" s="12">
        <v>10338</v>
      </c>
      <c r="J1985" s="12">
        <v>139562</v>
      </c>
      <c r="K1985" s="4" t="s">
        <v>505</v>
      </c>
      <c r="L1985" s="4" t="s">
        <v>3537</v>
      </c>
      <c r="M1985" t="s">
        <v>7149</v>
      </c>
      <c r="N1985" s="16">
        <f>+VLOOKUP(D1985,[1]Sheet1!C$985:J$1364,6,0)</f>
        <v>139562</v>
      </c>
      <c r="O1985" s="16">
        <f t="shared" si="105"/>
        <v>0</v>
      </c>
      <c r="P1985" s="1">
        <f>+VLOOKUP(D1985,[1]Sheet1!C$985:J$1364,8,0)</f>
        <v>45667</v>
      </c>
    </row>
    <row r="1986" spans="2:16" hidden="1" x14ac:dyDescent="0.2">
      <c r="B1986" s="8">
        <v>45605</v>
      </c>
      <c r="C1986" s="4" t="s">
        <v>6591</v>
      </c>
      <c r="D1986" s="4">
        <f t="shared" si="104"/>
        <v>63496</v>
      </c>
      <c r="E1986" s="4" t="s">
        <v>5431</v>
      </c>
      <c r="F1986" s="4" t="s">
        <v>6453</v>
      </c>
      <c r="G1986" s="12">
        <v>231095</v>
      </c>
      <c r="H1986" s="11" t="s">
        <v>548</v>
      </c>
      <c r="I1986" s="12">
        <v>18488</v>
      </c>
      <c r="J1986" s="12">
        <v>249583</v>
      </c>
      <c r="K1986" s="4" t="s">
        <v>505</v>
      </c>
      <c r="L1986" s="4" t="s">
        <v>3537</v>
      </c>
      <c r="M1986" t="s">
        <v>7149</v>
      </c>
      <c r="N1986" s="16">
        <f>+VLOOKUP(D1986,[1]Sheet1!C$985:J$1364,6,0)</f>
        <v>249583</v>
      </c>
      <c r="O1986" s="16">
        <f t="shared" si="105"/>
        <v>0</v>
      </c>
      <c r="P1986" s="1">
        <f>+VLOOKUP(D1986,[1]Sheet1!C$985:J$1364,8,0)</f>
        <v>45667</v>
      </c>
    </row>
    <row r="1987" spans="2:16" hidden="1" x14ac:dyDescent="0.2">
      <c r="B1987" s="8">
        <v>45605</v>
      </c>
      <c r="C1987" s="4" t="s">
        <v>6592</v>
      </c>
      <c r="D1987" s="4">
        <f t="shared" si="104"/>
        <v>63497</v>
      </c>
      <c r="E1987" s="4" t="s">
        <v>5431</v>
      </c>
      <c r="F1987" s="4" t="s">
        <v>6456</v>
      </c>
      <c r="G1987" s="12">
        <v>161530</v>
      </c>
      <c r="H1987" s="11" t="s">
        <v>548</v>
      </c>
      <c r="I1987" s="12">
        <v>12922</v>
      </c>
      <c r="J1987" s="12">
        <v>174452</v>
      </c>
      <c r="K1987" s="4" t="s">
        <v>505</v>
      </c>
      <c r="L1987" s="4" t="s">
        <v>3537</v>
      </c>
      <c r="M1987" t="s">
        <v>7149</v>
      </c>
      <c r="N1987" s="16">
        <f>+VLOOKUP(D1987,[1]Sheet1!C$985:J$1364,6,0)</f>
        <v>174452</v>
      </c>
      <c r="O1987" s="16">
        <f t="shared" si="105"/>
        <v>0</v>
      </c>
      <c r="P1987" s="1">
        <f>+VLOOKUP(D1987,[1]Sheet1!C$985:J$1364,8,0)</f>
        <v>45667</v>
      </c>
    </row>
    <row r="1988" spans="2:16" hidden="1" x14ac:dyDescent="0.2">
      <c r="B1988" s="8">
        <v>45605</v>
      </c>
      <c r="C1988" s="4" t="s">
        <v>6593</v>
      </c>
      <c r="D1988" s="4">
        <f t="shared" si="104"/>
        <v>63498</v>
      </c>
      <c r="E1988" s="4" t="s">
        <v>5431</v>
      </c>
      <c r="F1988" s="4" t="s">
        <v>5496</v>
      </c>
      <c r="G1988" s="12">
        <v>129224</v>
      </c>
      <c r="H1988" s="11" t="s">
        <v>548</v>
      </c>
      <c r="I1988" s="12">
        <v>10338</v>
      </c>
      <c r="J1988" s="12">
        <v>139562</v>
      </c>
      <c r="K1988" s="4" t="s">
        <v>505</v>
      </c>
      <c r="L1988" s="4" t="s">
        <v>3537</v>
      </c>
      <c r="M1988" t="s">
        <v>7149</v>
      </c>
      <c r="N1988" s="16">
        <f>+VLOOKUP(D1988,[1]Sheet1!C$985:J$1364,6,0)</f>
        <v>139562</v>
      </c>
      <c r="O1988" s="16">
        <f t="shared" si="105"/>
        <v>0</v>
      </c>
      <c r="P1988" s="1">
        <f>+VLOOKUP(D1988,[1]Sheet1!C$985:J$1364,8,0)</f>
        <v>45667</v>
      </c>
    </row>
    <row r="1989" spans="2:16" hidden="1" x14ac:dyDescent="0.2">
      <c r="B1989" s="8">
        <v>45605</v>
      </c>
      <c r="C1989" s="4" t="s">
        <v>6594</v>
      </c>
      <c r="D1989" s="4">
        <f t="shared" si="104"/>
        <v>63499</v>
      </c>
      <c r="E1989" s="4" t="s">
        <v>5431</v>
      </c>
      <c r="F1989" s="4" t="s">
        <v>497</v>
      </c>
      <c r="G1989" s="12">
        <v>129224</v>
      </c>
      <c r="H1989" s="11" t="s">
        <v>548</v>
      </c>
      <c r="I1989" s="12">
        <v>10338</v>
      </c>
      <c r="J1989" s="12">
        <v>139562</v>
      </c>
      <c r="K1989" s="4" t="s">
        <v>505</v>
      </c>
      <c r="L1989" s="4" t="s">
        <v>3537</v>
      </c>
      <c r="M1989" t="s">
        <v>7149</v>
      </c>
      <c r="N1989" s="16">
        <f>+VLOOKUP(D1989,[1]Sheet1!C$985:J$1364,6,0)</f>
        <v>139562</v>
      </c>
      <c r="O1989" s="16">
        <f t="shared" si="105"/>
        <v>0</v>
      </c>
      <c r="P1989" s="1">
        <f>+VLOOKUP(D1989,[1]Sheet1!C$985:J$1364,8,0)</f>
        <v>45667</v>
      </c>
    </row>
    <row r="1990" spans="2:16" hidden="1" x14ac:dyDescent="0.2">
      <c r="B1990" s="8">
        <v>45605</v>
      </c>
      <c r="C1990" s="4" t="s">
        <v>6595</v>
      </c>
      <c r="D1990" s="4">
        <f t="shared" si="104"/>
        <v>63500</v>
      </c>
      <c r="E1990" s="4" t="s">
        <v>5431</v>
      </c>
      <c r="F1990" s="4" t="s">
        <v>6497</v>
      </c>
      <c r="G1990" s="12">
        <v>161530</v>
      </c>
      <c r="H1990" s="11" t="s">
        <v>548</v>
      </c>
      <c r="I1990" s="12">
        <v>12922</v>
      </c>
      <c r="J1990" s="12">
        <v>174452</v>
      </c>
      <c r="K1990" s="4" t="s">
        <v>505</v>
      </c>
      <c r="L1990" s="4" t="s">
        <v>3537</v>
      </c>
      <c r="M1990" t="s">
        <v>7149</v>
      </c>
      <c r="N1990" s="16">
        <f>+VLOOKUP(D1990,[1]Sheet1!C$985:J$1364,6,0)</f>
        <v>174452</v>
      </c>
      <c r="O1990" s="16">
        <f t="shared" si="105"/>
        <v>0</v>
      </c>
      <c r="P1990" s="1">
        <f>+VLOOKUP(D1990,[1]Sheet1!C$985:J$1364,8,0)</f>
        <v>45667</v>
      </c>
    </row>
    <row r="1991" spans="2:16" hidden="1" x14ac:dyDescent="0.2">
      <c r="B1991" s="8">
        <v>45605</v>
      </c>
      <c r="C1991" s="4" t="s">
        <v>6596</v>
      </c>
      <c r="D1991" s="4">
        <f t="shared" si="104"/>
        <v>63501</v>
      </c>
      <c r="E1991" s="4" t="s">
        <v>5431</v>
      </c>
      <c r="F1991" s="4" t="s">
        <v>6396</v>
      </c>
      <c r="G1991" s="12">
        <v>161530</v>
      </c>
      <c r="H1991" s="11" t="s">
        <v>548</v>
      </c>
      <c r="I1991" s="12">
        <v>12922</v>
      </c>
      <c r="J1991" s="12">
        <v>174452</v>
      </c>
      <c r="K1991" s="4" t="s">
        <v>505</v>
      </c>
      <c r="L1991" s="4" t="s">
        <v>3537</v>
      </c>
      <c r="M1991" t="s">
        <v>7149</v>
      </c>
      <c r="N1991" s="16">
        <f>+VLOOKUP(D1991,[1]Sheet1!C$985:J$1364,6,0)</f>
        <v>174452</v>
      </c>
      <c r="O1991" s="16">
        <f t="shared" si="105"/>
        <v>0</v>
      </c>
      <c r="P1991" s="1">
        <f>+VLOOKUP(D1991,[1]Sheet1!C$985:J$1364,8,0)</f>
        <v>45667</v>
      </c>
    </row>
    <row r="1992" spans="2:16" hidden="1" x14ac:dyDescent="0.2">
      <c r="B1992" s="8">
        <v>45605</v>
      </c>
      <c r="C1992" s="4" t="s">
        <v>6597</v>
      </c>
      <c r="D1992" s="4">
        <f t="shared" si="104"/>
        <v>63502</v>
      </c>
      <c r="E1992" s="4" t="s">
        <v>5431</v>
      </c>
      <c r="F1992" s="4" t="s">
        <v>5809</v>
      </c>
      <c r="G1992" s="12">
        <v>231095</v>
      </c>
      <c r="H1992" s="11" t="s">
        <v>548</v>
      </c>
      <c r="I1992" s="12">
        <v>18488</v>
      </c>
      <c r="J1992" s="12">
        <v>249583</v>
      </c>
      <c r="K1992" s="4" t="s">
        <v>505</v>
      </c>
      <c r="L1992" s="4" t="s">
        <v>3537</v>
      </c>
      <c r="M1992" t="s">
        <v>7149</v>
      </c>
      <c r="N1992" s="16">
        <f>+VLOOKUP(D1992,[1]Sheet1!C$985:J$1364,6,0)</f>
        <v>249583</v>
      </c>
      <c r="O1992" s="16">
        <f t="shared" si="105"/>
        <v>0</v>
      </c>
      <c r="P1992" s="1">
        <f>+VLOOKUP(D1992,[1]Sheet1!C$985:J$1364,8,0)</f>
        <v>45667</v>
      </c>
    </row>
    <row r="1993" spans="2:16" hidden="1" x14ac:dyDescent="0.2">
      <c r="B1993" s="8">
        <v>45605</v>
      </c>
      <c r="C1993" s="4" t="s">
        <v>6598</v>
      </c>
      <c r="D1993" s="4">
        <f t="shared" si="104"/>
        <v>63503</v>
      </c>
      <c r="E1993" s="4" t="s">
        <v>5431</v>
      </c>
      <c r="F1993" s="4" t="s">
        <v>6374</v>
      </c>
      <c r="G1993" s="12">
        <v>161530</v>
      </c>
      <c r="H1993" s="11" t="s">
        <v>548</v>
      </c>
      <c r="I1993" s="12">
        <v>12922</v>
      </c>
      <c r="J1993" s="12">
        <v>174452</v>
      </c>
      <c r="K1993" s="4" t="s">
        <v>505</v>
      </c>
      <c r="L1993" s="4" t="s">
        <v>3537</v>
      </c>
      <c r="M1993" t="s">
        <v>7149</v>
      </c>
      <c r="N1993" s="16">
        <f>+VLOOKUP(D1993,[1]Sheet1!C$985:J$1364,6,0)</f>
        <v>174452</v>
      </c>
      <c r="O1993" s="16">
        <f t="shared" si="105"/>
        <v>0</v>
      </c>
      <c r="P1993" s="1">
        <f>+VLOOKUP(D1993,[1]Sheet1!C$985:J$1364,8,0)</f>
        <v>45667</v>
      </c>
    </row>
    <row r="1994" spans="2:16" hidden="1" x14ac:dyDescent="0.2">
      <c r="B1994" s="8">
        <v>45605</v>
      </c>
      <c r="C1994" s="4" t="s">
        <v>6599</v>
      </c>
      <c r="D1994" s="4">
        <f t="shared" si="104"/>
        <v>63504</v>
      </c>
      <c r="E1994" s="4" t="s">
        <v>5431</v>
      </c>
      <c r="F1994" s="4" t="s">
        <v>6871</v>
      </c>
      <c r="G1994" s="12">
        <v>129224</v>
      </c>
      <c r="H1994" s="11" t="s">
        <v>548</v>
      </c>
      <c r="I1994" s="12">
        <v>10338</v>
      </c>
      <c r="J1994" s="12">
        <v>139562</v>
      </c>
      <c r="K1994" s="4" t="s">
        <v>505</v>
      </c>
      <c r="L1994" s="4" t="s">
        <v>3537</v>
      </c>
      <c r="M1994" t="s">
        <v>7149</v>
      </c>
      <c r="N1994" s="16">
        <f>+VLOOKUP(D1994,[1]Sheet1!C$985:J$1364,6,0)</f>
        <v>139562</v>
      </c>
      <c r="O1994" s="16">
        <f t="shared" si="105"/>
        <v>0</v>
      </c>
      <c r="P1994" s="1">
        <f>+VLOOKUP(D1994,[1]Sheet1!C$985:J$1364,8,0)</f>
        <v>45667</v>
      </c>
    </row>
    <row r="1995" spans="2:16" hidden="1" x14ac:dyDescent="0.2">
      <c r="B1995" s="8">
        <v>45605</v>
      </c>
      <c r="C1995" s="4" t="s">
        <v>6600</v>
      </c>
      <c r="D1995" s="4">
        <f t="shared" si="104"/>
        <v>63505</v>
      </c>
      <c r="E1995" s="4" t="s">
        <v>5431</v>
      </c>
      <c r="F1995" s="4" t="s">
        <v>6360</v>
      </c>
      <c r="G1995" s="12">
        <v>129224</v>
      </c>
      <c r="H1995" s="11" t="s">
        <v>548</v>
      </c>
      <c r="I1995" s="12">
        <v>10338</v>
      </c>
      <c r="J1995" s="12">
        <v>139562</v>
      </c>
      <c r="K1995" s="4" t="s">
        <v>505</v>
      </c>
      <c r="L1995" s="4" t="s">
        <v>3537</v>
      </c>
      <c r="M1995" t="s">
        <v>7149</v>
      </c>
      <c r="N1995" s="16">
        <f>+VLOOKUP(D1995,[1]Sheet1!C$985:J$1364,6,0)</f>
        <v>139562</v>
      </c>
      <c r="O1995" s="16">
        <f t="shared" si="105"/>
        <v>0</v>
      </c>
      <c r="P1995" s="1">
        <f>+VLOOKUP(D1995,[1]Sheet1!C$985:J$1364,8,0)</f>
        <v>45667</v>
      </c>
    </row>
    <row r="1996" spans="2:16" hidden="1" x14ac:dyDescent="0.2">
      <c r="B1996" s="8">
        <v>45605</v>
      </c>
      <c r="C1996" s="4" t="s">
        <v>6601</v>
      </c>
      <c r="D1996" s="4">
        <f t="shared" si="104"/>
        <v>63513</v>
      </c>
      <c r="E1996" s="4" t="s">
        <v>5431</v>
      </c>
      <c r="F1996" s="4" t="s">
        <v>6465</v>
      </c>
      <c r="G1996" s="12">
        <v>323060</v>
      </c>
      <c r="H1996" s="11" t="s">
        <v>548</v>
      </c>
      <c r="I1996" s="12">
        <v>25845</v>
      </c>
      <c r="J1996" s="12">
        <v>348905</v>
      </c>
      <c r="K1996" s="4" t="s">
        <v>505</v>
      </c>
      <c r="L1996" s="4" t="s">
        <v>3537</v>
      </c>
      <c r="M1996" t="s">
        <v>7149</v>
      </c>
      <c r="N1996" s="16">
        <f>+VLOOKUP(D1996,[1]Sheet1!C$985:J$1364,6,0)</f>
        <v>348905</v>
      </c>
      <c r="O1996" s="16">
        <f t="shared" si="105"/>
        <v>0</v>
      </c>
      <c r="P1996" s="1">
        <f>+VLOOKUP(D1996,[1]Sheet1!C$985:J$1364,8,0)</f>
        <v>45667</v>
      </c>
    </row>
    <row r="1997" spans="2:16" hidden="1" x14ac:dyDescent="0.2">
      <c r="B1997" s="8">
        <v>45605</v>
      </c>
      <c r="C1997" s="4" t="s">
        <v>6602</v>
      </c>
      <c r="D1997" s="4">
        <f t="shared" si="104"/>
        <v>63514</v>
      </c>
      <c r="E1997" s="4" t="s">
        <v>5431</v>
      </c>
      <c r="F1997" s="4" t="s">
        <v>6467</v>
      </c>
      <c r="G1997" s="12">
        <v>129224</v>
      </c>
      <c r="H1997" s="11" t="s">
        <v>548</v>
      </c>
      <c r="I1997" s="12">
        <v>10338</v>
      </c>
      <c r="J1997" s="12">
        <v>139562</v>
      </c>
      <c r="K1997" s="4" t="s">
        <v>505</v>
      </c>
      <c r="L1997" s="4" t="s">
        <v>3537</v>
      </c>
      <c r="M1997" t="s">
        <v>7149</v>
      </c>
      <c r="N1997" s="16">
        <f>+VLOOKUP(D1997,[1]Sheet1!C$985:J$1364,6,0)</f>
        <v>139562</v>
      </c>
      <c r="O1997" s="16">
        <f t="shared" si="105"/>
        <v>0</v>
      </c>
      <c r="P1997" s="1">
        <f>+VLOOKUP(D1997,[1]Sheet1!C$985:J$1364,8,0)</f>
        <v>45667</v>
      </c>
    </row>
    <row r="1998" spans="2:16" hidden="1" x14ac:dyDescent="0.2">
      <c r="B1998" s="8">
        <v>45605</v>
      </c>
      <c r="C1998" s="4" t="s">
        <v>6603</v>
      </c>
      <c r="D1998" s="4">
        <f t="shared" si="104"/>
        <v>63515</v>
      </c>
      <c r="E1998" s="4" t="s">
        <v>5431</v>
      </c>
      <c r="F1998" s="4" t="s">
        <v>6370</v>
      </c>
      <c r="G1998" s="12">
        <v>161530</v>
      </c>
      <c r="H1998" s="11" t="s">
        <v>548</v>
      </c>
      <c r="I1998" s="12">
        <v>12922</v>
      </c>
      <c r="J1998" s="12">
        <v>174452</v>
      </c>
      <c r="K1998" s="4" t="s">
        <v>505</v>
      </c>
      <c r="L1998" s="4" t="s">
        <v>3537</v>
      </c>
      <c r="M1998" t="s">
        <v>7149</v>
      </c>
      <c r="N1998" s="16">
        <f>+VLOOKUP(D1998,[1]Sheet1!C$985:J$1364,6,0)</f>
        <v>174452</v>
      </c>
      <c r="O1998" s="16">
        <f t="shared" si="105"/>
        <v>0</v>
      </c>
      <c r="P1998" s="1">
        <f>+VLOOKUP(D1998,[1]Sheet1!C$985:J$1364,8,0)</f>
        <v>45667</v>
      </c>
    </row>
    <row r="1999" spans="2:16" hidden="1" x14ac:dyDescent="0.2">
      <c r="B1999" s="8">
        <v>45605</v>
      </c>
      <c r="C1999" s="4" t="s">
        <v>6604</v>
      </c>
      <c r="D1999" s="4">
        <f t="shared" si="104"/>
        <v>63516</v>
      </c>
      <c r="E1999" s="4" t="s">
        <v>5431</v>
      </c>
      <c r="F1999" s="4" t="s">
        <v>5695</v>
      </c>
      <c r="G1999" s="12">
        <v>161530</v>
      </c>
      <c r="H1999" s="11" t="s">
        <v>548</v>
      </c>
      <c r="I1999" s="12">
        <v>12922</v>
      </c>
      <c r="J1999" s="12">
        <v>174452</v>
      </c>
      <c r="K1999" s="4" t="s">
        <v>505</v>
      </c>
      <c r="L1999" s="4" t="s">
        <v>3537</v>
      </c>
      <c r="M1999" t="s">
        <v>7149</v>
      </c>
      <c r="N1999" s="16">
        <f>+VLOOKUP(D1999,[1]Sheet1!C$985:J$1364,6,0)</f>
        <v>174452</v>
      </c>
      <c r="O1999" s="16">
        <f t="shared" si="105"/>
        <v>0</v>
      </c>
      <c r="P1999" s="1">
        <f>+VLOOKUP(D1999,[1]Sheet1!C$985:J$1364,8,0)</f>
        <v>45667</v>
      </c>
    </row>
    <row r="2000" spans="2:16" hidden="1" x14ac:dyDescent="0.2">
      <c r="B2000" s="8">
        <v>45605</v>
      </c>
      <c r="C2000" s="4" t="s">
        <v>6605</v>
      </c>
      <c r="D2000" s="4">
        <f t="shared" si="104"/>
        <v>63517</v>
      </c>
      <c r="E2000" s="4" t="s">
        <v>5431</v>
      </c>
      <c r="F2000" s="4" t="s">
        <v>5607</v>
      </c>
      <c r="G2000" s="12">
        <v>161530</v>
      </c>
      <c r="H2000" s="11" t="s">
        <v>548</v>
      </c>
      <c r="I2000" s="12">
        <v>12922</v>
      </c>
      <c r="J2000" s="12">
        <v>174452</v>
      </c>
      <c r="K2000" s="4" t="s">
        <v>505</v>
      </c>
      <c r="L2000" s="4" t="s">
        <v>3537</v>
      </c>
      <c r="M2000" t="s">
        <v>7149</v>
      </c>
      <c r="N2000" s="16">
        <f>+VLOOKUP(D2000,[1]Sheet1!C$985:J$1364,6,0)</f>
        <v>174452</v>
      </c>
      <c r="O2000" s="16">
        <f t="shared" si="105"/>
        <v>0</v>
      </c>
      <c r="P2000" s="1">
        <f>+VLOOKUP(D2000,[1]Sheet1!C$985:J$1364,8,0)</f>
        <v>45667</v>
      </c>
    </row>
    <row r="2001" spans="2:16" hidden="1" x14ac:dyDescent="0.2">
      <c r="B2001" s="8">
        <v>45605</v>
      </c>
      <c r="C2001" s="4" t="s">
        <v>6606</v>
      </c>
      <c r="D2001" s="4">
        <f t="shared" si="104"/>
        <v>63518</v>
      </c>
      <c r="E2001" s="4" t="s">
        <v>5431</v>
      </c>
      <c r="F2001" s="4" t="s">
        <v>3743</v>
      </c>
      <c r="G2001" s="12">
        <v>231095</v>
      </c>
      <c r="H2001" s="11" t="s">
        <v>548</v>
      </c>
      <c r="I2001" s="12">
        <v>18488</v>
      </c>
      <c r="J2001" s="12">
        <v>249583</v>
      </c>
      <c r="K2001" s="4" t="s">
        <v>505</v>
      </c>
      <c r="L2001" s="4" t="s">
        <v>3537</v>
      </c>
      <c r="M2001" t="s">
        <v>7149</v>
      </c>
      <c r="N2001" s="16">
        <f>+VLOOKUP(D2001,[1]Sheet1!C$985:J$1364,6,0)</f>
        <v>249583</v>
      </c>
      <c r="O2001" s="16">
        <f t="shared" si="105"/>
        <v>0</v>
      </c>
      <c r="P2001" s="1">
        <f>+VLOOKUP(D2001,[1]Sheet1!C$985:J$1364,8,0)</f>
        <v>45667</v>
      </c>
    </row>
    <row r="2002" spans="2:16" hidden="1" x14ac:dyDescent="0.2">
      <c r="B2002" s="8">
        <v>45605</v>
      </c>
      <c r="C2002" s="4" t="s">
        <v>6607</v>
      </c>
      <c r="D2002" s="4">
        <f t="shared" si="104"/>
        <v>63527</v>
      </c>
      <c r="E2002" s="4" t="s">
        <v>5431</v>
      </c>
      <c r="F2002" s="4" t="s">
        <v>6478</v>
      </c>
      <c r="G2002" s="12">
        <v>129224</v>
      </c>
      <c r="H2002" s="11" t="s">
        <v>548</v>
      </c>
      <c r="I2002" s="12">
        <v>10338</v>
      </c>
      <c r="J2002" s="12">
        <v>139562</v>
      </c>
      <c r="K2002" s="4" t="s">
        <v>2372</v>
      </c>
      <c r="L2002" s="4" t="s">
        <v>4418</v>
      </c>
      <c r="M2002" t="s">
        <v>7149</v>
      </c>
      <c r="N2002" s="16">
        <f>+VLOOKUP(D2002,[1]Sheet1!C$985:J$1364,6,0)</f>
        <v>139562</v>
      </c>
      <c r="O2002" s="16">
        <f t="shared" si="105"/>
        <v>0</v>
      </c>
      <c r="P2002" s="1">
        <f>+VLOOKUP(D2002,[1]Sheet1!C$985:J$1364,8,0)</f>
        <v>45667</v>
      </c>
    </row>
    <row r="2003" spans="2:16" hidden="1" x14ac:dyDescent="0.2">
      <c r="B2003" s="8">
        <v>45605</v>
      </c>
      <c r="C2003" s="4" t="s">
        <v>6608</v>
      </c>
      <c r="D2003" s="4">
        <f t="shared" ref="D2003:D2066" si="106">0+C2003</f>
        <v>63529</v>
      </c>
      <c r="E2003" s="4" t="s">
        <v>5431</v>
      </c>
      <c r="F2003" s="4" t="s">
        <v>6407</v>
      </c>
      <c r="G2003" s="12">
        <v>161530</v>
      </c>
      <c r="H2003" s="11" t="s">
        <v>548</v>
      </c>
      <c r="I2003" s="12">
        <v>12922</v>
      </c>
      <c r="J2003" s="12">
        <v>174452</v>
      </c>
      <c r="K2003" s="4" t="s">
        <v>505</v>
      </c>
      <c r="L2003" s="4" t="s">
        <v>3537</v>
      </c>
      <c r="M2003" t="s">
        <v>7149</v>
      </c>
      <c r="N2003" s="16">
        <f>+VLOOKUP(D2003,[1]Sheet1!C$985:J$1364,6,0)</f>
        <v>174452</v>
      </c>
      <c r="O2003" s="16">
        <f t="shared" si="105"/>
        <v>0</v>
      </c>
      <c r="P2003" s="1">
        <f>+VLOOKUP(D2003,[1]Sheet1!C$985:J$1364,8,0)</f>
        <v>45667</v>
      </c>
    </row>
    <row r="2004" spans="2:16" hidden="1" x14ac:dyDescent="0.2">
      <c r="B2004" s="8">
        <v>45605</v>
      </c>
      <c r="C2004" s="4" t="s">
        <v>6609</v>
      </c>
      <c r="D2004" s="4">
        <f t="shared" si="106"/>
        <v>63530</v>
      </c>
      <c r="E2004" s="4" t="s">
        <v>5431</v>
      </c>
      <c r="F2004" s="4" t="s">
        <v>6405</v>
      </c>
      <c r="G2004" s="12">
        <v>161530</v>
      </c>
      <c r="H2004" s="11" t="s">
        <v>548</v>
      </c>
      <c r="I2004" s="12">
        <v>12922</v>
      </c>
      <c r="J2004" s="12">
        <v>174452</v>
      </c>
      <c r="K2004" s="4" t="s">
        <v>505</v>
      </c>
      <c r="L2004" s="4" t="s">
        <v>3537</v>
      </c>
      <c r="M2004" t="s">
        <v>7149</v>
      </c>
      <c r="N2004" s="16">
        <f>+VLOOKUP(D2004,[1]Sheet1!C$985:J$1364,6,0)</f>
        <v>174452</v>
      </c>
      <c r="O2004" s="16">
        <f t="shared" si="105"/>
        <v>0</v>
      </c>
      <c r="P2004" s="1">
        <f>+VLOOKUP(D2004,[1]Sheet1!C$985:J$1364,8,0)</f>
        <v>45667</v>
      </c>
    </row>
    <row r="2005" spans="2:16" hidden="1" x14ac:dyDescent="0.2">
      <c r="B2005" s="8">
        <v>45605</v>
      </c>
      <c r="C2005" s="4" t="s">
        <v>6610</v>
      </c>
      <c r="D2005" s="4">
        <f t="shared" si="106"/>
        <v>63531</v>
      </c>
      <c r="E2005" s="4" t="s">
        <v>5431</v>
      </c>
      <c r="F2005" s="4" t="s">
        <v>6408</v>
      </c>
      <c r="G2005" s="12">
        <v>161530</v>
      </c>
      <c r="H2005" s="11" t="s">
        <v>548</v>
      </c>
      <c r="I2005" s="12">
        <v>12922</v>
      </c>
      <c r="J2005" s="12">
        <v>174452</v>
      </c>
      <c r="K2005" s="4" t="s">
        <v>505</v>
      </c>
      <c r="L2005" s="4" t="s">
        <v>3537</v>
      </c>
      <c r="M2005" t="s">
        <v>7149</v>
      </c>
      <c r="N2005" s="16">
        <f>+VLOOKUP(D2005,[1]Sheet1!C$985:J$1364,6,0)</f>
        <v>174452</v>
      </c>
      <c r="O2005" s="16">
        <f t="shared" si="105"/>
        <v>0</v>
      </c>
      <c r="P2005" s="1">
        <f>+VLOOKUP(D2005,[1]Sheet1!C$985:J$1364,8,0)</f>
        <v>45667</v>
      </c>
    </row>
    <row r="2006" spans="2:16" hidden="1" x14ac:dyDescent="0.2">
      <c r="B2006" s="8">
        <v>45605</v>
      </c>
      <c r="C2006" s="4" t="s">
        <v>6611</v>
      </c>
      <c r="D2006" s="4">
        <f t="shared" si="106"/>
        <v>63532</v>
      </c>
      <c r="E2006" s="4" t="s">
        <v>5431</v>
      </c>
      <c r="F2006" s="4" t="s">
        <v>6367</v>
      </c>
      <c r="G2006" s="12">
        <v>193836</v>
      </c>
      <c r="H2006" s="11" t="s">
        <v>548</v>
      </c>
      <c r="I2006" s="12">
        <v>15507</v>
      </c>
      <c r="J2006" s="12">
        <v>209343</v>
      </c>
      <c r="K2006" s="4" t="s">
        <v>505</v>
      </c>
      <c r="L2006" s="4" t="s">
        <v>3537</v>
      </c>
      <c r="M2006" t="s">
        <v>7149</v>
      </c>
      <c r="N2006" s="16">
        <f>+VLOOKUP(D2006,[1]Sheet1!C$985:J$1364,6,0)</f>
        <v>209343</v>
      </c>
      <c r="O2006" s="16">
        <f t="shared" si="105"/>
        <v>0</v>
      </c>
      <c r="P2006" s="1">
        <f>+VLOOKUP(D2006,[1]Sheet1!C$985:J$1364,8,0)</f>
        <v>45667</v>
      </c>
    </row>
    <row r="2007" spans="2:16" hidden="1" x14ac:dyDescent="0.2">
      <c r="B2007" s="8">
        <v>45605</v>
      </c>
      <c r="C2007" s="4" t="s">
        <v>6612</v>
      </c>
      <c r="D2007" s="4">
        <f t="shared" si="106"/>
        <v>63533</v>
      </c>
      <c r="E2007" s="4" t="s">
        <v>5431</v>
      </c>
      <c r="F2007" s="4" t="s">
        <v>6477</v>
      </c>
      <c r="G2007" s="12">
        <v>400880</v>
      </c>
      <c r="H2007" s="11" t="s">
        <v>548</v>
      </c>
      <c r="I2007" s="12">
        <v>32070</v>
      </c>
      <c r="J2007" s="12">
        <v>432950</v>
      </c>
      <c r="K2007" s="4" t="s">
        <v>505</v>
      </c>
      <c r="L2007" s="4" t="s">
        <v>3537</v>
      </c>
      <c r="M2007" t="s">
        <v>7149</v>
      </c>
      <c r="N2007" s="16">
        <f>+VLOOKUP(D2007,[1]Sheet1!C$985:J$1364,6,0)</f>
        <v>432950</v>
      </c>
      <c r="O2007" s="16">
        <f t="shared" si="105"/>
        <v>0</v>
      </c>
      <c r="P2007" s="1">
        <f>+VLOOKUP(D2007,[1]Sheet1!C$985:J$1364,8,0)</f>
        <v>45667</v>
      </c>
    </row>
    <row r="2008" spans="2:16" hidden="1" x14ac:dyDescent="0.2">
      <c r="B2008" s="8">
        <v>45607</v>
      </c>
      <c r="C2008" s="4" t="s">
        <v>6613</v>
      </c>
      <c r="D2008" s="4">
        <f t="shared" si="106"/>
        <v>63553</v>
      </c>
      <c r="E2008" s="4" t="s">
        <v>5431</v>
      </c>
      <c r="F2008" s="4" t="s">
        <v>6401</v>
      </c>
      <c r="G2008" s="12">
        <v>129224</v>
      </c>
      <c r="H2008" s="11" t="s">
        <v>548</v>
      </c>
      <c r="I2008" s="12">
        <v>10338</v>
      </c>
      <c r="J2008" s="12">
        <v>139562</v>
      </c>
      <c r="K2008" s="4" t="s">
        <v>505</v>
      </c>
      <c r="L2008" s="4" t="s">
        <v>3537</v>
      </c>
      <c r="M2008" t="s">
        <v>7149</v>
      </c>
      <c r="N2008" s="16">
        <f>+VLOOKUP(D2008,[1]Sheet1!C$985:J$1364,6,0)</f>
        <v>139562</v>
      </c>
      <c r="O2008" s="16">
        <f t="shared" si="105"/>
        <v>0</v>
      </c>
      <c r="P2008" s="1">
        <f>+VLOOKUP(D2008,[1]Sheet1!C$985:J$1364,8,0)</f>
        <v>45667</v>
      </c>
    </row>
    <row r="2009" spans="2:16" hidden="1" x14ac:dyDescent="0.2">
      <c r="B2009" s="8">
        <v>45607</v>
      </c>
      <c r="C2009" s="4" t="s">
        <v>6614</v>
      </c>
      <c r="D2009" s="4">
        <f t="shared" si="106"/>
        <v>63563</v>
      </c>
      <c r="E2009" s="4" t="s">
        <v>5431</v>
      </c>
      <c r="F2009" s="4" t="s">
        <v>2819</v>
      </c>
      <c r="G2009" s="12">
        <v>193836</v>
      </c>
      <c r="H2009" s="11" t="s">
        <v>548</v>
      </c>
      <c r="I2009" s="12">
        <v>15507</v>
      </c>
      <c r="J2009" s="12">
        <v>209343</v>
      </c>
      <c r="K2009" s="4" t="s">
        <v>505</v>
      </c>
      <c r="L2009" s="4" t="s">
        <v>3537</v>
      </c>
      <c r="M2009" t="s">
        <v>7149</v>
      </c>
      <c r="N2009" s="16">
        <f>+VLOOKUP(D2009,[1]Sheet1!C$985:J$1364,6,0)</f>
        <v>209343</v>
      </c>
      <c r="O2009" s="16">
        <f t="shared" si="105"/>
        <v>0</v>
      </c>
      <c r="P2009" s="1">
        <f>+VLOOKUP(D2009,[1]Sheet1!C$985:J$1364,8,0)</f>
        <v>45667</v>
      </c>
    </row>
    <row r="2010" spans="2:16" hidden="1" x14ac:dyDescent="0.2">
      <c r="B2010" s="8">
        <v>45607</v>
      </c>
      <c r="C2010" s="4" t="s">
        <v>6615</v>
      </c>
      <c r="D2010" s="4">
        <f t="shared" si="106"/>
        <v>63564</v>
      </c>
      <c r="E2010" s="4" t="s">
        <v>5431</v>
      </c>
      <c r="F2010" s="4" t="s">
        <v>6445</v>
      </c>
      <c r="G2010" s="12">
        <v>161530</v>
      </c>
      <c r="H2010" s="11" t="s">
        <v>548</v>
      </c>
      <c r="I2010" s="12">
        <v>12922</v>
      </c>
      <c r="J2010" s="12">
        <v>174452</v>
      </c>
      <c r="K2010" s="4" t="s">
        <v>505</v>
      </c>
      <c r="L2010" s="4" t="s">
        <v>3537</v>
      </c>
      <c r="M2010" t="s">
        <v>7149</v>
      </c>
      <c r="N2010" s="16">
        <f>+VLOOKUP(D2010,[1]Sheet1!C$985:J$1364,6,0)</f>
        <v>174452</v>
      </c>
      <c r="O2010" s="16">
        <f t="shared" si="105"/>
        <v>0</v>
      </c>
      <c r="P2010" s="1">
        <f>+VLOOKUP(D2010,[1]Sheet1!C$985:J$1364,8,0)</f>
        <v>45667</v>
      </c>
    </row>
    <row r="2011" spans="2:16" hidden="1" x14ac:dyDescent="0.2">
      <c r="B2011" s="8">
        <v>45608</v>
      </c>
      <c r="C2011" s="4" t="s">
        <v>6616</v>
      </c>
      <c r="D2011" s="4">
        <f t="shared" si="106"/>
        <v>63659</v>
      </c>
      <c r="E2011" s="4" t="s">
        <v>5431</v>
      </c>
      <c r="F2011" s="4" t="s">
        <v>6867</v>
      </c>
      <c r="G2011" s="12">
        <v>161530</v>
      </c>
      <c r="H2011" s="11" t="s">
        <v>548</v>
      </c>
      <c r="I2011" s="12">
        <v>12922</v>
      </c>
      <c r="J2011" s="12">
        <v>174452</v>
      </c>
      <c r="K2011" s="4" t="s">
        <v>505</v>
      </c>
      <c r="L2011" s="4" t="s">
        <v>3537</v>
      </c>
      <c r="M2011" t="s">
        <v>7149</v>
      </c>
      <c r="N2011" s="16">
        <f>+VLOOKUP(D2011,[1]Sheet1!C$985:J$1364,6,0)</f>
        <v>174452</v>
      </c>
      <c r="O2011" s="16">
        <f t="shared" si="105"/>
        <v>0</v>
      </c>
      <c r="P2011" s="1">
        <f>+VLOOKUP(D2011,[1]Sheet1!C$985:J$1364,8,0)</f>
        <v>45667</v>
      </c>
    </row>
    <row r="2012" spans="2:16" hidden="1" x14ac:dyDescent="0.2">
      <c r="B2012" s="8">
        <v>45608</v>
      </c>
      <c r="C2012" s="4" t="s">
        <v>6617</v>
      </c>
      <c r="D2012" s="4">
        <f t="shared" si="106"/>
        <v>63660</v>
      </c>
      <c r="E2012" s="4" t="s">
        <v>5431</v>
      </c>
      <c r="F2012" s="4" t="s">
        <v>6393</v>
      </c>
      <c r="G2012" s="12">
        <v>795156</v>
      </c>
      <c r="H2012" s="11" t="s">
        <v>548</v>
      </c>
      <c r="I2012" s="12">
        <v>63612</v>
      </c>
      <c r="J2012" s="12">
        <v>858768</v>
      </c>
      <c r="K2012" s="4" t="s">
        <v>6500</v>
      </c>
      <c r="L2012" s="4" t="s">
        <v>4010</v>
      </c>
      <c r="M2012" t="s">
        <v>7149</v>
      </c>
      <c r="N2012" s="16">
        <f>+VLOOKUP(D2012,[1]Sheet1!C$985:J$1364,6,0)</f>
        <v>858768</v>
      </c>
      <c r="O2012" s="16">
        <f t="shared" si="105"/>
        <v>0</v>
      </c>
      <c r="P2012" s="1">
        <f>+VLOOKUP(D2012,[1]Sheet1!C$985:J$1364,8,0)</f>
        <v>45667</v>
      </c>
    </row>
    <row r="2013" spans="2:16" hidden="1" x14ac:dyDescent="0.2">
      <c r="B2013" s="8">
        <v>45608</v>
      </c>
      <c r="C2013" s="4" t="s">
        <v>6618</v>
      </c>
      <c r="D2013" s="4">
        <f t="shared" si="106"/>
        <v>63661</v>
      </c>
      <c r="E2013" s="4" t="s">
        <v>5431</v>
      </c>
      <c r="F2013" s="4" t="s">
        <v>3392</v>
      </c>
      <c r="G2013" s="12">
        <v>161530</v>
      </c>
      <c r="H2013" s="11" t="s">
        <v>548</v>
      </c>
      <c r="I2013" s="12">
        <v>12922</v>
      </c>
      <c r="J2013" s="12">
        <v>174452</v>
      </c>
      <c r="K2013" s="4" t="s">
        <v>505</v>
      </c>
      <c r="L2013" s="4" t="s">
        <v>3537</v>
      </c>
      <c r="M2013" t="s">
        <v>7149</v>
      </c>
      <c r="N2013" s="16">
        <f>+VLOOKUP(D2013,[1]Sheet1!C$985:J$1364,6,0)</f>
        <v>174452</v>
      </c>
      <c r="O2013" s="16">
        <f t="shared" si="105"/>
        <v>0</v>
      </c>
      <c r="P2013" s="1">
        <f>+VLOOKUP(D2013,[1]Sheet1!C$985:J$1364,8,0)</f>
        <v>45667</v>
      </c>
    </row>
    <row r="2014" spans="2:16" hidden="1" x14ac:dyDescent="0.2">
      <c r="B2014" s="8">
        <v>45608</v>
      </c>
      <c r="C2014" s="4" t="s">
        <v>6619</v>
      </c>
      <c r="D2014" s="4">
        <f t="shared" si="106"/>
        <v>63662</v>
      </c>
      <c r="E2014" s="4" t="s">
        <v>5431</v>
      </c>
      <c r="F2014" s="4" t="s">
        <v>6363</v>
      </c>
      <c r="G2014" s="12">
        <v>197138</v>
      </c>
      <c r="H2014" s="11" t="s">
        <v>548</v>
      </c>
      <c r="I2014" s="12">
        <v>15771</v>
      </c>
      <c r="J2014" s="12">
        <v>212909</v>
      </c>
      <c r="K2014" s="4" t="s">
        <v>505</v>
      </c>
      <c r="L2014" s="4" t="s">
        <v>3537</v>
      </c>
      <c r="M2014" t="s">
        <v>7149</v>
      </c>
      <c r="N2014" s="16">
        <f>+VLOOKUP(D2014,[1]Sheet1!C$985:J$1364,6,0)</f>
        <v>212909</v>
      </c>
      <c r="O2014" s="16">
        <f t="shared" si="105"/>
        <v>0</v>
      </c>
      <c r="P2014" s="1">
        <f>+VLOOKUP(D2014,[1]Sheet1!C$985:J$1364,8,0)</f>
        <v>45667</v>
      </c>
    </row>
    <row r="2015" spans="2:16" hidden="1" x14ac:dyDescent="0.2">
      <c r="B2015" s="8">
        <v>45608</v>
      </c>
      <c r="C2015" s="4" t="s">
        <v>6620</v>
      </c>
      <c r="D2015" s="4">
        <f t="shared" si="106"/>
        <v>63663</v>
      </c>
      <c r="E2015" s="4" t="s">
        <v>5431</v>
      </c>
      <c r="F2015" s="4" t="s">
        <v>6872</v>
      </c>
      <c r="G2015" s="12">
        <v>129224</v>
      </c>
      <c r="H2015" s="11" t="s">
        <v>548</v>
      </c>
      <c r="I2015" s="12">
        <v>10338</v>
      </c>
      <c r="J2015" s="12">
        <v>139562</v>
      </c>
      <c r="K2015" s="4" t="s">
        <v>505</v>
      </c>
      <c r="L2015" s="4" t="s">
        <v>3537</v>
      </c>
      <c r="M2015" t="s">
        <v>7149</v>
      </c>
      <c r="N2015" s="16">
        <f>+VLOOKUP(D2015,[1]Sheet1!C$985:J$1364,6,0)</f>
        <v>139562</v>
      </c>
      <c r="O2015" s="16">
        <f t="shared" si="105"/>
        <v>0</v>
      </c>
      <c r="P2015" s="1">
        <f>+VLOOKUP(D2015,[1]Sheet1!C$985:J$1364,8,0)</f>
        <v>45667</v>
      </c>
    </row>
    <row r="2016" spans="2:16" hidden="1" x14ac:dyDescent="0.2">
      <c r="B2016" s="8">
        <v>45608</v>
      </c>
      <c r="C2016" s="4" t="s">
        <v>6621</v>
      </c>
      <c r="D2016" s="4">
        <f t="shared" si="106"/>
        <v>63664</v>
      </c>
      <c r="E2016" s="4" t="s">
        <v>5431</v>
      </c>
      <c r="F2016" s="4" t="s">
        <v>6873</v>
      </c>
      <c r="G2016" s="12">
        <v>161530</v>
      </c>
      <c r="H2016" s="11" t="s">
        <v>548</v>
      </c>
      <c r="I2016" s="12">
        <v>12922</v>
      </c>
      <c r="J2016" s="12">
        <v>174452</v>
      </c>
      <c r="K2016" s="4" t="s">
        <v>505</v>
      </c>
      <c r="L2016" s="4" t="s">
        <v>3537</v>
      </c>
      <c r="M2016" t="s">
        <v>7149</v>
      </c>
      <c r="N2016" s="16">
        <f>+VLOOKUP(D2016,[1]Sheet1!C$985:J$1364,6,0)</f>
        <v>174452</v>
      </c>
      <c r="O2016" s="16">
        <f t="shared" si="105"/>
        <v>0</v>
      </c>
      <c r="P2016" s="1">
        <f>+VLOOKUP(D2016,[1]Sheet1!C$985:J$1364,8,0)</f>
        <v>45667</v>
      </c>
    </row>
    <row r="2017" spans="1:16" hidden="1" x14ac:dyDescent="0.2">
      <c r="B2017" s="8">
        <v>45608</v>
      </c>
      <c r="C2017" s="4" t="s">
        <v>6622</v>
      </c>
      <c r="D2017" s="4">
        <f t="shared" si="106"/>
        <v>63665</v>
      </c>
      <c r="E2017" s="4" t="s">
        <v>5431</v>
      </c>
      <c r="F2017" s="4" t="s">
        <v>5579</v>
      </c>
      <c r="G2017" s="12">
        <v>400880</v>
      </c>
      <c r="H2017" s="11" t="s">
        <v>548</v>
      </c>
      <c r="I2017" s="12">
        <v>32070</v>
      </c>
      <c r="J2017" s="12">
        <v>432950</v>
      </c>
      <c r="K2017" s="4" t="s">
        <v>505</v>
      </c>
      <c r="L2017" s="4" t="s">
        <v>3537</v>
      </c>
      <c r="M2017" t="s">
        <v>7149</v>
      </c>
      <c r="N2017" s="16">
        <f>+VLOOKUP(D2017,[1]Sheet1!C$985:J$1364,6,0)</f>
        <v>432950</v>
      </c>
      <c r="O2017" s="16">
        <f t="shared" si="105"/>
        <v>0</v>
      </c>
      <c r="P2017" s="1">
        <f>+VLOOKUP(D2017,[1]Sheet1!C$985:J$1364,8,0)</f>
        <v>45667</v>
      </c>
    </row>
    <row r="2018" spans="1:16" hidden="1" x14ac:dyDescent="0.2">
      <c r="B2018" s="8">
        <v>45608</v>
      </c>
      <c r="C2018" s="4" t="s">
        <v>6623</v>
      </c>
      <c r="D2018" s="4">
        <f t="shared" si="106"/>
        <v>63666</v>
      </c>
      <c r="E2018" s="4" t="s">
        <v>5431</v>
      </c>
      <c r="F2018" s="4" t="s">
        <v>3074</v>
      </c>
      <c r="G2018" s="12">
        <v>161530</v>
      </c>
      <c r="H2018" s="11" t="s">
        <v>548</v>
      </c>
      <c r="I2018" s="12">
        <v>12922</v>
      </c>
      <c r="J2018" s="12">
        <v>174452</v>
      </c>
      <c r="K2018" s="4" t="s">
        <v>505</v>
      </c>
      <c r="L2018" s="4" t="s">
        <v>3537</v>
      </c>
      <c r="M2018" t="s">
        <v>7149</v>
      </c>
      <c r="N2018" s="16">
        <f>+VLOOKUP(D2018,[1]Sheet1!C$985:J$1364,6,0)</f>
        <v>174452</v>
      </c>
      <c r="O2018" s="16">
        <f t="shared" si="105"/>
        <v>0</v>
      </c>
      <c r="P2018" s="1">
        <f>+VLOOKUP(D2018,[1]Sheet1!C$985:J$1364,8,0)</f>
        <v>45667</v>
      </c>
    </row>
    <row r="2019" spans="1:16" hidden="1" x14ac:dyDescent="0.2">
      <c r="B2019" s="8">
        <v>45608</v>
      </c>
      <c r="C2019" s="4" t="s">
        <v>6624</v>
      </c>
      <c r="D2019" s="4">
        <f t="shared" si="106"/>
        <v>63668</v>
      </c>
      <c r="E2019" s="4" t="s">
        <v>5431</v>
      </c>
      <c r="F2019" s="4" t="s">
        <v>6389</v>
      </c>
      <c r="G2019" s="12">
        <v>231095</v>
      </c>
      <c r="H2019" s="11" t="s">
        <v>548</v>
      </c>
      <c r="I2019" s="12">
        <v>18488</v>
      </c>
      <c r="J2019" s="12">
        <v>249583</v>
      </c>
      <c r="K2019" s="4" t="s">
        <v>505</v>
      </c>
      <c r="L2019" s="4" t="s">
        <v>3537</v>
      </c>
      <c r="M2019" t="s">
        <v>7149</v>
      </c>
      <c r="N2019" s="16">
        <f>+VLOOKUP(D2019,[1]Sheet1!C$985:J$1364,6,0)</f>
        <v>249583</v>
      </c>
      <c r="O2019" s="16">
        <f t="shared" si="105"/>
        <v>0</v>
      </c>
      <c r="P2019" s="1">
        <f>+VLOOKUP(D2019,[1]Sheet1!C$985:J$1364,8,0)</f>
        <v>45667</v>
      </c>
    </row>
    <row r="2020" spans="1:16" hidden="1" x14ac:dyDescent="0.2">
      <c r="B2020" s="8">
        <v>45608</v>
      </c>
      <c r="C2020" s="4" t="s">
        <v>6625</v>
      </c>
      <c r="D2020" s="4">
        <f t="shared" si="106"/>
        <v>63669</v>
      </c>
      <c r="E2020" s="4" t="s">
        <v>5431</v>
      </c>
      <c r="F2020" s="4" t="s">
        <v>2888</v>
      </c>
      <c r="G2020" s="12">
        <v>449339</v>
      </c>
      <c r="H2020" s="11" t="s">
        <v>548</v>
      </c>
      <c r="I2020" s="12">
        <v>35947</v>
      </c>
      <c r="J2020" s="12">
        <v>485286</v>
      </c>
      <c r="K2020" s="4" t="s">
        <v>505</v>
      </c>
      <c r="L2020" s="4" t="s">
        <v>3537</v>
      </c>
      <c r="M2020" t="s">
        <v>7149</v>
      </c>
      <c r="N2020" s="16">
        <f>+VLOOKUP(D2020,[1]Sheet1!C$985:J$1364,6,0)</f>
        <v>485286</v>
      </c>
      <c r="O2020" s="16">
        <f t="shared" si="105"/>
        <v>0</v>
      </c>
      <c r="P2020" s="1">
        <f>+VLOOKUP(D2020,[1]Sheet1!C$985:J$1364,8,0)</f>
        <v>45667</v>
      </c>
    </row>
    <row r="2021" spans="1:16" hidden="1" x14ac:dyDescent="0.2">
      <c r="B2021" s="8">
        <v>45608</v>
      </c>
      <c r="C2021" s="4" t="s">
        <v>6626</v>
      </c>
      <c r="D2021" s="4">
        <f t="shared" si="106"/>
        <v>63670</v>
      </c>
      <c r="E2021" s="4" t="s">
        <v>5431</v>
      </c>
      <c r="F2021" s="4" t="s">
        <v>6399</v>
      </c>
      <c r="G2021" s="12">
        <v>129224</v>
      </c>
      <c r="H2021" s="11" t="s">
        <v>548</v>
      </c>
      <c r="I2021" s="12">
        <v>10338</v>
      </c>
      <c r="J2021" s="12">
        <v>139562</v>
      </c>
      <c r="K2021" s="4" t="s">
        <v>505</v>
      </c>
      <c r="L2021" s="4" t="s">
        <v>3537</v>
      </c>
      <c r="M2021" t="s">
        <v>7149</v>
      </c>
      <c r="N2021" s="16">
        <f>+VLOOKUP(D2021,[1]Sheet1!C$985:J$1364,6,0)</f>
        <v>139562</v>
      </c>
      <c r="O2021" s="16">
        <f t="shared" si="105"/>
        <v>0</v>
      </c>
      <c r="P2021" s="1">
        <f>+VLOOKUP(D2021,[1]Sheet1!C$985:J$1364,8,0)</f>
        <v>45667</v>
      </c>
    </row>
    <row r="2022" spans="1:16" hidden="1" x14ac:dyDescent="0.2">
      <c r="B2022" s="8">
        <v>45608</v>
      </c>
      <c r="C2022" s="4" t="s">
        <v>6627</v>
      </c>
      <c r="D2022" s="4">
        <f t="shared" si="106"/>
        <v>63671</v>
      </c>
      <c r="E2022" s="4" t="s">
        <v>5431</v>
      </c>
      <c r="F2022" s="4" t="s">
        <v>5912</v>
      </c>
      <c r="G2022" s="12">
        <v>161530</v>
      </c>
      <c r="H2022" s="11" t="s">
        <v>548</v>
      </c>
      <c r="I2022" s="12">
        <v>12922</v>
      </c>
      <c r="J2022" s="12">
        <v>174452</v>
      </c>
      <c r="K2022" s="4" t="s">
        <v>505</v>
      </c>
      <c r="L2022" s="4" t="s">
        <v>3537</v>
      </c>
      <c r="M2022" t="s">
        <v>7149</v>
      </c>
      <c r="N2022" s="16">
        <f>+VLOOKUP(D2022,[1]Sheet1!C$985:J$1364,6,0)</f>
        <v>174452</v>
      </c>
      <c r="O2022" s="16">
        <f t="shared" si="105"/>
        <v>0</v>
      </c>
      <c r="P2022" s="1">
        <f>+VLOOKUP(D2022,[1]Sheet1!C$985:J$1364,8,0)</f>
        <v>45667</v>
      </c>
    </row>
    <row r="2023" spans="1:16" hidden="1" x14ac:dyDescent="0.2">
      <c r="B2023" s="8">
        <v>45608</v>
      </c>
      <c r="C2023" s="4" t="s">
        <v>6628</v>
      </c>
      <c r="D2023" s="4">
        <f t="shared" si="106"/>
        <v>63672</v>
      </c>
      <c r="E2023" s="4" t="s">
        <v>5431</v>
      </c>
      <c r="F2023" s="4" t="s">
        <v>5891</v>
      </c>
      <c r="G2023" s="12">
        <v>1085910</v>
      </c>
      <c r="H2023" s="11" t="s">
        <v>548</v>
      </c>
      <c r="I2023" s="12">
        <v>86873</v>
      </c>
      <c r="J2023" s="12">
        <v>1172783</v>
      </c>
      <c r="K2023" s="4" t="s">
        <v>6500</v>
      </c>
      <c r="L2023" s="4" t="s">
        <v>4010</v>
      </c>
      <c r="M2023" t="s">
        <v>7149</v>
      </c>
      <c r="N2023" s="16">
        <f>+VLOOKUP(D2023,[1]Sheet1!C$985:J$1364,6,0)</f>
        <v>1172783</v>
      </c>
      <c r="O2023" s="16">
        <f t="shared" si="105"/>
        <v>0</v>
      </c>
      <c r="P2023" s="1">
        <f>+VLOOKUP(D2023,[1]Sheet1!C$985:J$1364,8,0)</f>
        <v>45667</v>
      </c>
    </row>
    <row r="2024" spans="1:16" hidden="1" x14ac:dyDescent="0.2">
      <c r="B2024" s="8">
        <v>45608</v>
      </c>
      <c r="C2024" s="4" t="s">
        <v>6629</v>
      </c>
      <c r="D2024" s="4">
        <f t="shared" si="106"/>
        <v>63673</v>
      </c>
      <c r="E2024" s="4" t="s">
        <v>5431</v>
      </c>
      <c r="F2024" s="4" t="s">
        <v>6361</v>
      </c>
      <c r="G2024" s="12">
        <v>231095</v>
      </c>
      <c r="H2024" s="11" t="s">
        <v>548</v>
      </c>
      <c r="I2024" s="12">
        <v>18488</v>
      </c>
      <c r="J2024" s="12">
        <v>249583</v>
      </c>
      <c r="K2024" s="4" t="s">
        <v>505</v>
      </c>
      <c r="L2024" s="4" t="s">
        <v>3537</v>
      </c>
      <c r="M2024" t="s">
        <v>7149</v>
      </c>
      <c r="N2024" s="16">
        <f>+VLOOKUP(D2024,[1]Sheet1!C$985:J$1364,6,0)</f>
        <v>249583</v>
      </c>
      <c r="O2024" s="16">
        <f t="shared" si="105"/>
        <v>0</v>
      </c>
      <c r="P2024" s="1">
        <f>+VLOOKUP(D2024,[1]Sheet1!C$985:J$1364,8,0)</f>
        <v>45667</v>
      </c>
    </row>
    <row r="2025" spans="1:16" hidden="1" x14ac:dyDescent="0.2">
      <c r="B2025" s="8">
        <v>45608</v>
      </c>
      <c r="C2025" s="4" t="s">
        <v>6630</v>
      </c>
      <c r="D2025" s="4">
        <f t="shared" si="106"/>
        <v>63687</v>
      </c>
      <c r="E2025" s="4" t="s">
        <v>5431</v>
      </c>
      <c r="F2025" s="4" t="s">
        <v>6466</v>
      </c>
      <c r="G2025" s="12">
        <v>161530</v>
      </c>
      <c r="H2025" s="11" t="s">
        <v>548</v>
      </c>
      <c r="I2025" s="12">
        <v>12922</v>
      </c>
      <c r="J2025" s="12">
        <v>174452</v>
      </c>
      <c r="K2025" s="4" t="s">
        <v>505</v>
      </c>
      <c r="L2025" s="4" t="s">
        <v>3537</v>
      </c>
      <c r="M2025" t="s">
        <v>7149</v>
      </c>
      <c r="N2025" s="16">
        <f>+VLOOKUP(D2025,[1]Sheet1!C$985:J$1364,6,0)</f>
        <v>174452</v>
      </c>
      <c r="O2025" s="16">
        <f t="shared" si="105"/>
        <v>0</v>
      </c>
      <c r="P2025" s="1">
        <f>+VLOOKUP(D2025,[1]Sheet1!C$985:J$1364,8,0)</f>
        <v>45667</v>
      </c>
    </row>
    <row r="2026" spans="1:16" hidden="1" x14ac:dyDescent="0.2">
      <c r="B2026" s="8">
        <v>45608</v>
      </c>
      <c r="C2026" s="4" t="s">
        <v>6631</v>
      </c>
      <c r="D2026" s="4">
        <f t="shared" si="106"/>
        <v>63688</v>
      </c>
      <c r="E2026" s="4" t="s">
        <v>5431</v>
      </c>
      <c r="F2026" s="4" t="s">
        <v>6371</v>
      </c>
      <c r="G2026" s="12">
        <v>161530</v>
      </c>
      <c r="H2026" s="11" t="s">
        <v>548</v>
      </c>
      <c r="I2026" s="12">
        <v>12922</v>
      </c>
      <c r="J2026" s="12">
        <v>174452</v>
      </c>
      <c r="K2026" s="4" t="s">
        <v>505</v>
      </c>
      <c r="L2026" s="4" t="s">
        <v>3537</v>
      </c>
      <c r="M2026" t="s">
        <v>7149</v>
      </c>
      <c r="N2026" s="16">
        <f>+VLOOKUP(D2026,[1]Sheet1!C$985:J$1364,6,0)</f>
        <v>174452</v>
      </c>
      <c r="O2026" s="16">
        <f t="shared" ref="O2026:O2089" si="107">+N2026-J2026</f>
        <v>0</v>
      </c>
      <c r="P2026" s="1">
        <f>+VLOOKUP(D2026,[1]Sheet1!C$985:J$1364,8,0)</f>
        <v>45667</v>
      </c>
    </row>
    <row r="2027" spans="1:16" hidden="1" x14ac:dyDescent="0.2">
      <c r="B2027" s="8">
        <v>45608</v>
      </c>
      <c r="C2027" s="4" t="s">
        <v>6632</v>
      </c>
      <c r="D2027" s="4">
        <f t="shared" si="106"/>
        <v>63689</v>
      </c>
      <c r="E2027" s="4" t="s">
        <v>5431</v>
      </c>
      <c r="F2027" s="4" t="s">
        <v>5992</v>
      </c>
      <c r="G2027" s="12">
        <v>530104</v>
      </c>
      <c r="H2027" s="11" t="s">
        <v>548</v>
      </c>
      <c r="I2027" s="12">
        <v>42408</v>
      </c>
      <c r="J2027" s="12">
        <v>572512</v>
      </c>
      <c r="K2027" s="4" t="s">
        <v>2719</v>
      </c>
      <c r="L2027" s="4" t="s">
        <v>1445</v>
      </c>
      <c r="M2027" t="s">
        <v>7149</v>
      </c>
      <c r="N2027" s="16">
        <f>+VLOOKUP(D2027,[1]Sheet1!C$985:J$1364,6,0)</f>
        <v>572512</v>
      </c>
      <c r="O2027" s="16">
        <f t="shared" si="107"/>
        <v>0</v>
      </c>
      <c r="P2027" s="1">
        <f>+VLOOKUP(D2027,[1]Sheet1!C$985:J$1364,8,0)</f>
        <v>45667</v>
      </c>
    </row>
    <row r="2028" spans="1:16" hidden="1" x14ac:dyDescent="0.2">
      <c r="B2028" s="8">
        <v>45608</v>
      </c>
      <c r="C2028" s="4" t="s">
        <v>6633</v>
      </c>
      <c r="D2028" s="4">
        <f t="shared" si="106"/>
        <v>63690</v>
      </c>
      <c r="E2028" s="4" t="s">
        <v>5431</v>
      </c>
      <c r="F2028" s="4" t="s">
        <v>6358</v>
      </c>
      <c r="G2028" s="12">
        <v>323060</v>
      </c>
      <c r="H2028" s="11" t="s">
        <v>548</v>
      </c>
      <c r="I2028" s="12">
        <v>25845</v>
      </c>
      <c r="J2028" s="12">
        <v>348905</v>
      </c>
      <c r="K2028" s="4" t="s">
        <v>505</v>
      </c>
      <c r="L2028" s="4" t="s">
        <v>3537</v>
      </c>
      <c r="M2028" t="s">
        <v>7149</v>
      </c>
      <c r="N2028" s="16">
        <f>+VLOOKUP(D2028,[1]Sheet1!C$985:J$1364,6,0)</f>
        <v>348905</v>
      </c>
      <c r="O2028" s="16">
        <f t="shared" si="107"/>
        <v>0</v>
      </c>
      <c r="P2028" s="1">
        <f>+VLOOKUP(D2028,[1]Sheet1!C$985:J$1364,8,0)</f>
        <v>45667</v>
      </c>
    </row>
    <row r="2029" spans="1:16" hidden="1" x14ac:dyDescent="0.2">
      <c r="A2029" t="str">
        <f t="shared" ref="A2029" si="108">+RIGHT(F2029,20)</f>
        <v>RRS20241102047SG0130</v>
      </c>
      <c r="B2029" s="8">
        <v>45609</v>
      </c>
      <c r="C2029" s="4" t="s">
        <v>6634</v>
      </c>
      <c r="D2029" s="4">
        <f t="shared" si="106"/>
        <v>24602</v>
      </c>
      <c r="E2029" s="4" t="s">
        <v>5423</v>
      </c>
      <c r="F2029" s="4" t="s">
        <v>6874</v>
      </c>
      <c r="G2029" s="12">
        <v>-250548</v>
      </c>
      <c r="H2029" s="11" t="s">
        <v>548</v>
      </c>
      <c r="I2029" s="12">
        <v>-20044</v>
      </c>
      <c r="J2029" s="12">
        <v>-270592</v>
      </c>
      <c r="K2029" s="4" t="s">
        <v>505</v>
      </c>
      <c r="L2029" s="4" t="s">
        <v>3537</v>
      </c>
      <c r="M2029" t="s">
        <v>6890</v>
      </c>
      <c r="N2029" s="16" t="e">
        <f>+VLOOKUP(D2029,[1]Sheet1!C$633:J$984,6,0)</f>
        <v>#N/A</v>
      </c>
      <c r="O2029" s="16" t="e">
        <f t="shared" si="107"/>
        <v>#N/A</v>
      </c>
      <c r="P2029" s="1" t="e">
        <f>+VLOOKUP(D2029,[1]Sheet1!C$633:J$984,8,0)</f>
        <v>#N/A</v>
      </c>
    </row>
    <row r="2030" spans="1:16" hidden="1" x14ac:dyDescent="0.2">
      <c r="B2030" s="8">
        <v>45609</v>
      </c>
      <c r="C2030" s="4" t="s">
        <v>6635</v>
      </c>
      <c r="D2030" s="4">
        <f t="shared" si="106"/>
        <v>63749</v>
      </c>
      <c r="E2030" s="4" t="s">
        <v>5431</v>
      </c>
      <c r="F2030" s="4" t="s">
        <v>5802</v>
      </c>
      <c r="G2030" s="12">
        <v>129224</v>
      </c>
      <c r="H2030" s="11" t="s">
        <v>548</v>
      </c>
      <c r="I2030" s="12">
        <v>10338</v>
      </c>
      <c r="J2030" s="12">
        <v>139562</v>
      </c>
      <c r="K2030" s="4" t="s">
        <v>505</v>
      </c>
      <c r="L2030" s="4" t="s">
        <v>3537</v>
      </c>
      <c r="M2030" t="s">
        <v>7149</v>
      </c>
      <c r="N2030" s="16">
        <f>+VLOOKUP(D2030,[1]Sheet1!C$985:J$1364,6,0)</f>
        <v>139562</v>
      </c>
      <c r="O2030" s="16">
        <f t="shared" si="107"/>
        <v>0</v>
      </c>
      <c r="P2030" s="1">
        <f>+VLOOKUP(D2030,[1]Sheet1!C$985:J$1364,8,0)</f>
        <v>45667</v>
      </c>
    </row>
    <row r="2031" spans="1:16" hidden="1" x14ac:dyDescent="0.2">
      <c r="B2031" s="8">
        <v>45609</v>
      </c>
      <c r="C2031" s="4" t="s">
        <v>6636</v>
      </c>
      <c r="D2031" s="4">
        <f t="shared" si="106"/>
        <v>63750</v>
      </c>
      <c r="E2031" s="4" t="s">
        <v>5431</v>
      </c>
      <c r="F2031" s="4" t="s">
        <v>5824</v>
      </c>
      <c r="G2031" s="12">
        <v>129224</v>
      </c>
      <c r="H2031" s="11" t="s">
        <v>548</v>
      </c>
      <c r="I2031" s="12">
        <v>10338</v>
      </c>
      <c r="J2031" s="12">
        <v>139562</v>
      </c>
      <c r="K2031" s="4" t="s">
        <v>505</v>
      </c>
      <c r="L2031" s="4" t="s">
        <v>3537</v>
      </c>
      <c r="M2031" t="s">
        <v>7149</v>
      </c>
      <c r="N2031" s="16">
        <f>+VLOOKUP(D2031,[1]Sheet1!C$985:J$1364,6,0)</f>
        <v>139562</v>
      </c>
      <c r="O2031" s="16">
        <f t="shared" si="107"/>
        <v>0</v>
      </c>
      <c r="P2031" s="1">
        <f>+VLOOKUP(D2031,[1]Sheet1!C$985:J$1364,8,0)</f>
        <v>45667</v>
      </c>
    </row>
    <row r="2032" spans="1:16" hidden="1" x14ac:dyDescent="0.2">
      <c r="B2032" s="8">
        <v>45609</v>
      </c>
      <c r="C2032" s="4" t="s">
        <v>6637</v>
      </c>
      <c r="D2032" s="4">
        <f t="shared" si="106"/>
        <v>63751</v>
      </c>
      <c r="E2032" s="4" t="s">
        <v>5431</v>
      </c>
      <c r="F2032" s="4" t="s">
        <v>6875</v>
      </c>
      <c r="G2032" s="12">
        <v>161530</v>
      </c>
      <c r="H2032" s="11" t="s">
        <v>548</v>
      </c>
      <c r="I2032" s="12">
        <v>12922</v>
      </c>
      <c r="J2032" s="12">
        <v>174452</v>
      </c>
      <c r="K2032" s="4" t="s">
        <v>505</v>
      </c>
      <c r="L2032" s="4" t="s">
        <v>3537</v>
      </c>
      <c r="M2032" t="s">
        <v>7149</v>
      </c>
      <c r="N2032" s="16">
        <f>+VLOOKUP(D2032,[1]Sheet1!C$985:J$1364,6,0)</f>
        <v>174452</v>
      </c>
      <c r="O2032" s="16">
        <f t="shared" si="107"/>
        <v>0</v>
      </c>
      <c r="P2032" s="1">
        <f>+VLOOKUP(D2032,[1]Sheet1!C$985:J$1364,8,0)</f>
        <v>45667</v>
      </c>
    </row>
    <row r="2033" spans="2:16" hidden="1" x14ac:dyDescent="0.2">
      <c r="B2033" s="8">
        <v>45609</v>
      </c>
      <c r="C2033" s="4" t="s">
        <v>6638</v>
      </c>
      <c r="D2033" s="4">
        <f t="shared" si="106"/>
        <v>63752</v>
      </c>
      <c r="E2033" s="4" t="s">
        <v>5431</v>
      </c>
      <c r="F2033" s="4" t="s">
        <v>5813</v>
      </c>
      <c r="G2033" s="12">
        <v>265052</v>
      </c>
      <c r="H2033" s="11" t="s">
        <v>548</v>
      </c>
      <c r="I2033" s="12">
        <v>21204</v>
      </c>
      <c r="J2033" s="12">
        <v>286256</v>
      </c>
      <c r="K2033" s="4" t="s">
        <v>505</v>
      </c>
      <c r="L2033" s="4" t="s">
        <v>3537</v>
      </c>
      <c r="M2033" t="s">
        <v>7149</v>
      </c>
      <c r="N2033" s="16">
        <f>+VLOOKUP(D2033,[1]Sheet1!C$985:J$1364,6,0)</f>
        <v>286256</v>
      </c>
      <c r="O2033" s="16">
        <f t="shared" si="107"/>
        <v>0</v>
      </c>
      <c r="P2033" s="1">
        <f>+VLOOKUP(D2033,[1]Sheet1!C$985:J$1364,8,0)</f>
        <v>45667</v>
      </c>
    </row>
    <row r="2034" spans="2:16" hidden="1" x14ac:dyDescent="0.2">
      <c r="B2034" s="8">
        <v>45609</v>
      </c>
      <c r="C2034" s="4" t="s">
        <v>6639</v>
      </c>
      <c r="D2034" s="4">
        <f t="shared" si="106"/>
        <v>63753</v>
      </c>
      <c r="E2034" s="4" t="s">
        <v>5431</v>
      </c>
      <c r="F2034" s="4" t="s">
        <v>5815</v>
      </c>
      <c r="G2034" s="12">
        <v>129224</v>
      </c>
      <c r="H2034" s="11" t="s">
        <v>548</v>
      </c>
      <c r="I2034" s="12">
        <v>10338</v>
      </c>
      <c r="J2034" s="12">
        <v>139562</v>
      </c>
      <c r="K2034" s="4" t="s">
        <v>505</v>
      </c>
      <c r="L2034" s="4" t="s">
        <v>3537</v>
      </c>
      <c r="M2034" t="s">
        <v>7149</v>
      </c>
      <c r="N2034" s="16">
        <f>+VLOOKUP(D2034,[1]Sheet1!C$985:J$1364,6,0)</f>
        <v>139562</v>
      </c>
      <c r="O2034" s="16">
        <f t="shared" si="107"/>
        <v>0</v>
      </c>
      <c r="P2034" s="1">
        <f>+VLOOKUP(D2034,[1]Sheet1!C$985:J$1364,8,0)</f>
        <v>45667</v>
      </c>
    </row>
    <row r="2035" spans="2:16" hidden="1" x14ac:dyDescent="0.2">
      <c r="B2035" s="8">
        <v>45609</v>
      </c>
      <c r="C2035" s="4" t="s">
        <v>6640</v>
      </c>
      <c r="D2035" s="4">
        <f t="shared" si="106"/>
        <v>63772</v>
      </c>
      <c r="E2035" s="4" t="s">
        <v>5431</v>
      </c>
      <c r="F2035" s="4" t="s">
        <v>6468</v>
      </c>
      <c r="G2035" s="12">
        <v>265052</v>
      </c>
      <c r="H2035" s="11" t="s">
        <v>548</v>
      </c>
      <c r="I2035" s="12">
        <v>21204</v>
      </c>
      <c r="J2035" s="12">
        <v>286256</v>
      </c>
      <c r="K2035" s="4" t="s">
        <v>505</v>
      </c>
      <c r="L2035" s="4" t="s">
        <v>3537</v>
      </c>
      <c r="M2035" t="s">
        <v>7149</v>
      </c>
      <c r="N2035" s="16">
        <f>+VLOOKUP(D2035,[1]Sheet1!C$985:J$1364,6,0)</f>
        <v>286256</v>
      </c>
      <c r="O2035" s="16">
        <f t="shared" si="107"/>
        <v>0</v>
      </c>
      <c r="P2035" s="1">
        <f>+VLOOKUP(D2035,[1]Sheet1!C$985:J$1364,8,0)</f>
        <v>45667</v>
      </c>
    </row>
    <row r="2036" spans="2:16" hidden="1" x14ac:dyDescent="0.2">
      <c r="B2036" s="8">
        <v>45609</v>
      </c>
      <c r="C2036" s="4" t="s">
        <v>6641</v>
      </c>
      <c r="D2036" s="4">
        <f t="shared" si="106"/>
        <v>63773</v>
      </c>
      <c r="E2036" s="4" t="s">
        <v>5431</v>
      </c>
      <c r="F2036" s="4" t="s">
        <v>5811</v>
      </c>
      <c r="G2036" s="12">
        <v>129224</v>
      </c>
      <c r="H2036" s="11" t="s">
        <v>548</v>
      </c>
      <c r="I2036" s="12">
        <v>10338</v>
      </c>
      <c r="J2036" s="12">
        <v>139562</v>
      </c>
      <c r="K2036" s="4" t="s">
        <v>505</v>
      </c>
      <c r="L2036" s="4" t="s">
        <v>3537</v>
      </c>
      <c r="M2036" t="s">
        <v>7149</v>
      </c>
      <c r="N2036" s="16">
        <f>+VLOOKUP(D2036,[1]Sheet1!C$985:J$1364,6,0)</f>
        <v>139562</v>
      </c>
      <c r="O2036" s="16">
        <f t="shared" si="107"/>
        <v>0</v>
      </c>
      <c r="P2036" s="1">
        <f>+VLOOKUP(D2036,[1]Sheet1!C$985:J$1364,8,0)</f>
        <v>45667</v>
      </c>
    </row>
    <row r="2037" spans="2:16" hidden="1" x14ac:dyDescent="0.2">
      <c r="B2037" s="8">
        <v>45609</v>
      </c>
      <c r="C2037" s="4" t="s">
        <v>6642</v>
      </c>
      <c r="D2037" s="4">
        <f t="shared" si="106"/>
        <v>63774</v>
      </c>
      <c r="E2037" s="4" t="s">
        <v>5431</v>
      </c>
      <c r="F2037" s="4" t="s">
        <v>6492</v>
      </c>
      <c r="G2037" s="12">
        <v>311860</v>
      </c>
      <c r="H2037" s="11" t="s">
        <v>548</v>
      </c>
      <c r="I2037" s="12">
        <v>24949</v>
      </c>
      <c r="J2037" s="12">
        <v>336809</v>
      </c>
      <c r="K2037" s="4" t="s">
        <v>505</v>
      </c>
      <c r="L2037" s="4" t="s">
        <v>3537</v>
      </c>
      <c r="M2037" t="s">
        <v>7149</v>
      </c>
      <c r="N2037" s="16">
        <f>+VLOOKUP(D2037,[1]Sheet1!C$985:J$1364,6,0)</f>
        <v>336809</v>
      </c>
      <c r="O2037" s="16">
        <f t="shared" si="107"/>
        <v>0</v>
      </c>
      <c r="P2037" s="1">
        <f>+VLOOKUP(D2037,[1]Sheet1!C$985:J$1364,8,0)</f>
        <v>45667</v>
      </c>
    </row>
    <row r="2038" spans="2:16" hidden="1" x14ac:dyDescent="0.2">
      <c r="B2038" s="8">
        <v>45609</v>
      </c>
      <c r="C2038" s="4" t="s">
        <v>6643</v>
      </c>
      <c r="D2038" s="4">
        <f t="shared" si="106"/>
        <v>63779</v>
      </c>
      <c r="E2038" s="4" t="s">
        <v>5431</v>
      </c>
      <c r="F2038" s="4" t="s">
        <v>5819</v>
      </c>
      <c r="G2038" s="12">
        <v>129224</v>
      </c>
      <c r="H2038" s="11" t="s">
        <v>548</v>
      </c>
      <c r="I2038" s="12">
        <v>10338</v>
      </c>
      <c r="J2038" s="12">
        <v>139562</v>
      </c>
      <c r="K2038" s="4" t="s">
        <v>505</v>
      </c>
      <c r="L2038" s="4" t="s">
        <v>3537</v>
      </c>
      <c r="M2038" t="s">
        <v>7149</v>
      </c>
      <c r="N2038" s="16">
        <f>+VLOOKUP(D2038,[1]Sheet1!C$985:J$1364,6,0)</f>
        <v>139562</v>
      </c>
      <c r="O2038" s="16">
        <f t="shared" si="107"/>
        <v>0</v>
      </c>
      <c r="P2038" s="1">
        <f>+VLOOKUP(D2038,[1]Sheet1!C$985:J$1364,8,0)</f>
        <v>45667</v>
      </c>
    </row>
    <row r="2039" spans="2:16" hidden="1" x14ac:dyDescent="0.2">
      <c r="B2039" s="8">
        <v>45609</v>
      </c>
      <c r="C2039" s="4" t="s">
        <v>6644</v>
      </c>
      <c r="D2039" s="4">
        <f t="shared" si="106"/>
        <v>63780</v>
      </c>
      <c r="E2039" s="4" t="s">
        <v>5431</v>
      </c>
      <c r="F2039" s="4" t="s">
        <v>5905</v>
      </c>
      <c r="G2039" s="12">
        <v>129224</v>
      </c>
      <c r="H2039" s="11" t="s">
        <v>548</v>
      </c>
      <c r="I2039" s="12">
        <v>10338</v>
      </c>
      <c r="J2039" s="12">
        <v>139562</v>
      </c>
      <c r="K2039" s="4" t="s">
        <v>505</v>
      </c>
      <c r="L2039" s="4" t="s">
        <v>3537</v>
      </c>
      <c r="M2039" t="s">
        <v>7149</v>
      </c>
      <c r="N2039" s="16">
        <f>+VLOOKUP(D2039,[1]Sheet1!C$985:J$1364,6,0)</f>
        <v>139562</v>
      </c>
      <c r="O2039" s="16">
        <f t="shared" si="107"/>
        <v>0</v>
      </c>
      <c r="P2039" s="1">
        <f>+VLOOKUP(D2039,[1]Sheet1!C$985:J$1364,8,0)</f>
        <v>45667</v>
      </c>
    </row>
    <row r="2040" spans="2:16" hidden="1" x14ac:dyDescent="0.2">
      <c r="B2040" s="8">
        <v>45609</v>
      </c>
      <c r="C2040" s="4" t="s">
        <v>6645</v>
      </c>
      <c r="D2040" s="4">
        <f t="shared" si="106"/>
        <v>63781</v>
      </c>
      <c r="E2040" s="4" t="s">
        <v>5431</v>
      </c>
      <c r="F2040" s="4" t="s">
        <v>3138</v>
      </c>
      <c r="G2040" s="12">
        <v>331315</v>
      </c>
      <c r="H2040" s="11" t="s">
        <v>548</v>
      </c>
      <c r="I2040" s="12">
        <v>26505</v>
      </c>
      <c r="J2040" s="12">
        <v>357820</v>
      </c>
      <c r="K2040" s="4" t="s">
        <v>505</v>
      </c>
      <c r="L2040" s="4" t="s">
        <v>3537</v>
      </c>
      <c r="M2040" t="s">
        <v>7149</v>
      </c>
      <c r="N2040" s="16">
        <f>+VLOOKUP(D2040,[1]Sheet1!C$985:J$1364,6,0)</f>
        <v>357820</v>
      </c>
      <c r="O2040" s="16">
        <f t="shared" si="107"/>
        <v>0</v>
      </c>
      <c r="P2040" s="1">
        <f>+VLOOKUP(D2040,[1]Sheet1!C$985:J$1364,8,0)</f>
        <v>45667</v>
      </c>
    </row>
    <row r="2041" spans="2:16" hidden="1" x14ac:dyDescent="0.2">
      <c r="B2041" s="8">
        <v>45609</v>
      </c>
      <c r="C2041" s="4" t="s">
        <v>6646</v>
      </c>
      <c r="D2041" s="4">
        <f t="shared" si="106"/>
        <v>63783</v>
      </c>
      <c r="E2041" s="4" t="s">
        <v>5431</v>
      </c>
      <c r="F2041" s="4" t="s">
        <v>6876</v>
      </c>
      <c r="G2041" s="12">
        <v>197138</v>
      </c>
      <c r="H2041" s="11" t="s">
        <v>548</v>
      </c>
      <c r="I2041" s="12">
        <v>15771</v>
      </c>
      <c r="J2041" s="12">
        <v>212909</v>
      </c>
      <c r="K2041" s="4" t="s">
        <v>505</v>
      </c>
      <c r="L2041" s="4" t="s">
        <v>3537</v>
      </c>
      <c r="M2041" t="s">
        <v>7149</v>
      </c>
      <c r="N2041" s="16">
        <f>+VLOOKUP(D2041,[1]Sheet1!C$985:J$1364,6,0)</f>
        <v>212909</v>
      </c>
      <c r="O2041" s="16">
        <f t="shared" si="107"/>
        <v>0</v>
      </c>
      <c r="P2041" s="1">
        <f>+VLOOKUP(D2041,[1]Sheet1!C$985:J$1364,8,0)</f>
        <v>45667</v>
      </c>
    </row>
    <row r="2042" spans="2:16" hidden="1" x14ac:dyDescent="0.2">
      <c r="B2042" s="8">
        <v>45609</v>
      </c>
      <c r="C2042" s="4" t="s">
        <v>6647</v>
      </c>
      <c r="D2042" s="4">
        <f t="shared" si="106"/>
        <v>63787</v>
      </c>
      <c r="E2042" s="4" t="s">
        <v>5431</v>
      </c>
      <c r="F2042" s="4" t="s">
        <v>6868</v>
      </c>
      <c r="G2042" s="12">
        <v>161530</v>
      </c>
      <c r="H2042" s="11" t="s">
        <v>548</v>
      </c>
      <c r="I2042" s="12">
        <v>12922</v>
      </c>
      <c r="J2042" s="12">
        <v>174452</v>
      </c>
      <c r="K2042" s="4" t="s">
        <v>505</v>
      </c>
      <c r="L2042" s="4" t="s">
        <v>3537</v>
      </c>
      <c r="M2042" t="s">
        <v>7149</v>
      </c>
      <c r="N2042" s="16">
        <f>+VLOOKUP(D2042,[1]Sheet1!C$985:J$1364,6,0)</f>
        <v>174452</v>
      </c>
      <c r="O2042" s="16">
        <f t="shared" si="107"/>
        <v>0</v>
      </c>
      <c r="P2042" s="1">
        <f>+VLOOKUP(D2042,[1]Sheet1!C$985:J$1364,8,0)</f>
        <v>45667</v>
      </c>
    </row>
    <row r="2043" spans="2:16" hidden="1" x14ac:dyDescent="0.2">
      <c r="B2043" s="8">
        <v>45609</v>
      </c>
      <c r="C2043" s="4" t="s">
        <v>6648</v>
      </c>
      <c r="D2043" s="4">
        <f t="shared" si="106"/>
        <v>63788</v>
      </c>
      <c r="E2043" s="4" t="s">
        <v>5431</v>
      </c>
      <c r="F2043" s="4" t="s">
        <v>5911</v>
      </c>
      <c r="G2043" s="12">
        <v>161530</v>
      </c>
      <c r="H2043" s="11" t="s">
        <v>548</v>
      </c>
      <c r="I2043" s="12">
        <v>12922</v>
      </c>
      <c r="J2043" s="12">
        <v>174452</v>
      </c>
      <c r="K2043" s="4" t="s">
        <v>505</v>
      </c>
      <c r="L2043" s="4" t="s">
        <v>3537</v>
      </c>
      <c r="M2043" t="s">
        <v>7149</v>
      </c>
      <c r="N2043" s="16">
        <f>+VLOOKUP(D2043,[1]Sheet1!C$985:J$1364,6,0)</f>
        <v>174452</v>
      </c>
      <c r="O2043" s="16">
        <f t="shared" si="107"/>
        <v>0</v>
      </c>
      <c r="P2043" s="1">
        <f>+VLOOKUP(D2043,[1]Sheet1!C$985:J$1364,8,0)</f>
        <v>45667</v>
      </c>
    </row>
    <row r="2044" spans="2:16" hidden="1" x14ac:dyDescent="0.2">
      <c r="B2044" s="8">
        <v>45609</v>
      </c>
      <c r="C2044" s="4" t="s">
        <v>6649</v>
      </c>
      <c r="D2044" s="4">
        <f t="shared" si="106"/>
        <v>63806</v>
      </c>
      <c r="E2044" s="4" t="s">
        <v>5431</v>
      </c>
      <c r="F2044" s="4" t="s">
        <v>6435</v>
      </c>
      <c r="G2044" s="12">
        <v>129224</v>
      </c>
      <c r="H2044" s="11" t="s">
        <v>548</v>
      </c>
      <c r="I2044" s="12">
        <v>10338</v>
      </c>
      <c r="J2044" s="12">
        <v>139562</v>
      </c>
      <c r="K2044" s="4" t="s">
        <v>505</v>
      </c>
      <c r="L2044" s="4" t="s">
        <v>3537</v>
      </c>
      <c r="M2044" t="s">
        <v>7149</v>
      </c>
      <c r="N2044" s="16">
        <f>+VLOOKUP(D2044,[1]Sheet1!C$985:J$1364,6,0)</f>
        <v>139562</v>
      </c>
      <c r="O2044" s="16">
        <f t="shared" si="107"/>
        <v>0</v>
      </c>
      <c r="P2044" s="1">
        <f>+VLOOKUP(D2044,[1]Sheet1!C$985:J$1364,8,0)</f>
        <v>45667</v>
      </c>
    </row>
    <row r="2045" spans="2:16" hidden="1" x14ac:dyDescent="0.2">
      <c r="B2045" s="8">
        <v>45609</v>
      </c>
      <c r="C2045" s="4" t="s">
        <v>6650</v>
      </c>
      <c r="D2045" s="4">
        <f t="shared" si="106"/>
        <v>63807</v>
      </c>
      <c r="E2045" s="4" t="s">
        <v>5431</v>
      </c>
      <c r="F2045" s="4" t="s">
        <v>6418</v>
      </c>
      <c r="G2045" s="12">
        <v>323060</v>
      </c>
      <c r="H2045" s="11" t="s">
        <v>548</v>
      </c>
      <c r="I2045" s="12">
        <v>25845</v>
      </c>
      <c r="J2045" s="12">
        <v>348905</v>
      </c>
      <c r="K2045" s="4" t="s">
        <v>1585</v>
      </c>
      <c r="L2045" s="4" t="s">
        <v>4674</v>
      </c>
      <c r="M2045" t="s">
        <v>7149</v>
      </c>
      <c r="N2045" s="16">
        <f>+VLOOKUP(D2045,[1]Sheet1!C$985:J$1364,6,0)</f>
        <v>348905</v>
      </c>
      <c r="O2045" s="16">
        <f t="shared" si="107"/>
        <v>0</v>
      </c>
      <c r="P2045" s="1">
        <f>+VLOOKUP(D2045,[1]Sheet1!C$985:J$1364,8,0)</f>
        <v>45667</v>
      </c>
    </row>
    <row r="2046" spans="2:16" hidden="1" x14ac:dyDescent="0.2">
      <c r="B2046" s="8">
        <v>45609</v>
      </c>
      <c r="C2046" s="4" t="s">
        <v>6651</v>
      </c>
      <c r="D2046" s="4">
        <f t="shared" si="106"/>
        <v>63808</v>
      </c>
      <c r="E2046" s="4" t="s">
        <v>5431</v>
      </c>
      <c r="F2046" s="4" t="s">
        <v>5800</v>
      </c>
      <c r="G2046" s="12">
        <v>662630</v>
      </c>
      <c r="H2046" s="11" t="s">
        <v>548</v>
      </c>
      <c r="I2046" s="12">
        <v>53010</v>
      </c>
      <c r="J2046" s="12">
        <v>715640</v>
      </c>
      <c r="K2046" s="4" t="s">
        <v>5649</v>
      </c>
      <c r="L2046" s="4" t="s">
        <v>5650</v>
      </c>
      <c r="M2046" t="s">
        <v>7149</v>
      </c>
      <c r="N2046" s="16">
        <f>+VLOOKUP(D2046,[1]Sheet1!C$985:J$1364,6,0)</f>
        <v>715640</v>
      </c>
      <c r="O2046" s="16">
        <f t="shared" si="107"/>
        <v>0</v>
      </c>
      <c r="P2046" s="1">
        <f>+VLOOKUP(D2046,[1]Sheet1!C$985:J$1364,8,0)</f>
        <v>45667</v>
      </c>
    </row>
    <row r="2047" spans="2:16" hidden="1" x14ac:dyDescent="0.2">
      <c r="B2047" s="8">
        <v>45609</v>
      </c>
      <c r="C2047" s="4" t="s">
        <v>6652</v>
      </c>
      <c r="D2047" s="4">
        <f t="shared" si="106"/>
        <v>63809</v>
      </c>
      <c r="E2047" s="4" t="s">
        <v>5431</v>
      </c>
      <c r="F2047" s="4" t="s">
        <v>6434</v>
      </c>
      <c r="G2047" s="12">
        <v>161530</v>
      </c>
      <c r="H2047" s="11" t="s">
        <v>548</v>
      </c>
      <c r="I2047" s="12">
        <v>12922</v>
      </c>
      <c r="J2047" s="12">
        <v>174452</v>
      </c>
      <c r="K2047" s="4" t="s">
        <v>505</v>
      </c>
      <c r="L2047" s="4" t="s">
        <v>3537</v>
      </c>
      <c r="M2047" t="s">
        <v>7149</v>
      </c>
      <c r="N2047" s="16">
        <f>+VLOOKUP(D2047,[1]Sheet1!C$985:J$1364,6,0)</f>
        <v>174452</v>
      </c>
      <c r="O2047" s="16">
        <f t="shared" si="107"/>
        <v>0</v>
      </c>
      <c r="P2047" s="1">
        <f>+VLOOKUP(D2047,[1]Sheet1!C$985:J$1364,8,0)</f>
        <v>45667</v>
      </c>
    </row>
    <row r="2048" spans="2:16" hidden="1" x14ac:dyDescent="0.2">
      <c r="B2048" s="8">
        <v>45609</v>
      </c>
      <c r="C2048" s="4" t="s">
        <v>6653</v>
      </c>
      <c r="D2048" s="4">
        <f t="shared" si="106"/>
        <v>63810</v>
      </c>
      <c r="E2048" s="4" t="s">
        <v>5431</v>
      </c>
      <c r="F2048" s="4" t="s">
        <v>6356</v>
      </c>
      <c r="G2048" s="12">
        <v>197138</v>
      </c>
      <c r="H2048" s="11" t="s">
        <v>548</v>
      </c>
      <c r="I2048" s="12">
        <v>15771</v>
      </c>
      <c r="J2048" s="12">
        <v>212909</v>
      </c>
      <c r="K2048" s="4" t="s">
        <v>505</v>
      </c>
      <c r="L2048" s="4" t="s">
        <v>3537</v>
      </c>
      <c r="M2048" t="s">
        <v>7149</v>
      </c>
      <c r="N2048" s="16">
        <f>+VLOOKUP(D2048,[1]Sheet1!C$985:J$1364,6,0)</f>
        <v>212909</v>
      </c>
      <c r="O2048" s="16">
        <f t="shared" si="107"/>
        <v>0</v>
      </c>
      <c r="P2048" s="1">
        <f>+VLOOKUP(D2048,[1]Sheet1!C$985:J$1364,8,0)</f>
        <v>45667</v>
      </c>
    </row>
    <row r="2049" spans="2:16" hidden="1" x14ac:dyDescent="0.2">
      <c r="B2049" s="8">
        <v>45609</v>
      </c>
      <c r="C2049" s="4" t="s">
        <v>6654</v>
      </c>
      <c r="D2049" s="4">
        <f t="shared" si="106"/>
        <v>63811</v>
      </c>
      <c r="E2049" s="4" t="s">
        <v>5431</v>
      </c>
      <c r="F2049" s="4" t="s">
        <v>5904</v>
      </c>
      <c r="G2049" s="12">
        <v>444386</v>
      </c>
      <c r="H2049" s="11" t="s">
        <v>548</v>
      </c>
      <c r="I2049" s="12">
        <v>35551</v>
      </c>
      <c r="J2049" s="12">
        <v>479937</v>
      </c>
      <c r="K2049" s="4" t="s">
        <v>1585</v>
      </c>
      <c r="L2049" s="4" t="s">
        <v>4674</v>
      </c>
      <c r="M2049" t="s">
        <v>7149</v>
      </c>
      <c r="N2049" s="16">
        <f>+VLOOKUP(D2049,[1]Sheet1!C$985:J$1364,6,0)</f>
        <v>479937</v>
      </c>
      <c r="O2049" s="16">
        <f t="shared" si="107"/>
        <v>0</v>
      </c>
      <c r="P2049" s="1">
        <f>+VLOOKUP(D2049,[1]Sheet1!C$985:J$1364,8,0)</f>
        <v>45667</v>
      </c>
    </row>
    <row r="2050" spans="2:16" hidden="1" x14ac:dyDescent="0.2">
      <c r="B2050" s="8">
        <v>45609</v>
      </c>
      <c r="C2050" s="4" t="s">
        <v>6655</v>
      </c>
      <c r="D2050" s="4">
        <f t="shared" si="106"/>
        <v>63812</v>
      </c>
      <c r="E2050" s="4" t="s">
        <v>5431</v>
      </c>
      <c r="F2050" s="4" t="s">
        <v>5829</v>
      </c>
      <c r="G2050" s="12">
        <v>1236240</v>
      </c>
      <c r="H2050" s="11" t="s">
        <v>548</v>
      </c>
      <c r="I2050" s="12">
        <v>98899</v>
      </c>
      <c r="J2050" s="12">
        <v>1335139</v>
      </c>
      <c r="K2050" s="4" t="s">
        <v>1128</v>
      </c>
      <c r="L2050" s="4" t="s">
        <v>1611</v>
      </c>
      <c r="M2050" t="s">
        <v>7149</v>
      </c>
      <c r="N2050" s="16">
        <f>+VLOOKUP(D2050,[1]Sheet1!C$985:J$1364,6,0)</f>
        <v>1335139</v>
      </c>
      <c r="O2050" s="16">
        <f t="shared" si="107"/>
        <v>0</v>
      </c>
      <c r="P2050" s="1">
        <f>+VLOOKUP(D2050,[1]Sheet1!C$985:J$1364,8,0)</f>
        <v>45667</v>
      </c>
    </row>
    <row r="2051" spans="2:16" hidden="1" x14ac:dyDescent="0.2">
      <c r="B2051" s="8">
        <v>45610</v>
      </c>
      <c r="C2051" s="4" t="s">
        <v>6656</v>
      </c>
      <c r="D2051" s="4">
        <f t="shared" si="106"/>
        <v>63868</v>
      </c>
      <c r="E2051" s="4" t="s">
        <v>5431</v>
      </c>
      <c r="F2051" s="4" t="s">
        <v>6409</v>
      </c>
      <c r="G2051" s="12">
        <v>129224</v>
      </c>
      <c r="H2051" s="11" t="s">
        <v>548</v>
      </c>
      <c r="I2051" s="12">
        <v>10338</v>
      </c>
      <c r="J2051" s="12">
        <v>139562</v>
      </c>
      <c r="K2051" s="4" t="s">
        <v>505</v>
      </c>
      <c r="L2051" s="4" t="s">
        <v>3537</v>
      </c>
      <c r="M2051" t="s">
        <v>7149</v>
      </c>
      <c r="N2051" s="16">
        <f>+VLOOKUP(D2051,[1]Sheet1!C$985:J$1364,6,0)</f>
        <v>139562</v>
      </c>
      <c r="O2051" s="16">
        <f t="shared" si="107"/>
        <v>0</v>
      </c>
      <c r="P2051" s="1">
        <f>+VLOOKUP(D2051,[1]Sheet1!C$985:J$1364,8,0)</f>
        <v>45667</v>
      </c>
    </row>
    <row r="2052" spans="2:16" hidden="1" x14ac:dyDescent="0.2">
      <c r="B2052" s="8">
        <v>45610</v>
      </c>
      <c r="C2052" s="4" t="s">
        <v>6657</v>
      </c>
      <c r="D2052" s="4">
        <f t="shared" si="106"/>
        <v>63869</v>
      </c>
      <c r="E2052" s="4" t="s">
        <v>5431</v>
      </c>
      <c r="F2052" s="4" t="s">
        <v>3450</v>
      </c>
      <c r="G2052" s="12">
        <v>161530</v>
      </c>
      <c r="H2052" s="11" t="s">
        <v>548</v>
      </c>
      <c r="I2052" s="12">
        <v>12922</v>
      </c>
      <c r="J2052" s="12">
        <v>174452</v>
      </c>
      <c r="K2052" s="4" t="s">
        <v>505</v>
      </c>
      <c r="L2052" s="4" t="s">
        <v>3537</v>
      </c>
      <c r="M2052" t="s">
        <v>7149</v>
      </c>
      <c r="N2052" s="16">
        <f>+VLOOKUP(D2052,[1]Sheet1!C$985:J$1364,6,0)</f>
        <v>174452</v>
      </c>
      <c r="O2052" s="16">
        <f t="shared" si="107"/>
        <v>0</v>
      </c>
      <c r="P2052" s="1">
        <f>+VLOOKUP(D2052,[1]Sheet1!C$985:J$1364,8,0)</f>
        <v>45667</v>
      </c>
    </row>
    <row r="2053" spans="2:16" hidden="1" x14ac:dyDescent="0.2">
      <c r="B2053" s="8">
        <v>45610</v>
      </c>
      <c r="C2053" s="4" t="s">
        <v>6658</v>
      </c>
      <c r="D2053" s="4">
        <f t="shared" si="106"/>
        <v>63873</v>
      </c>
      <c r="E2053" s="4" t="s">
        <v>5431</v>
      </c>
      <c r="F2053" s="4" t="s">
        <v>6454</v>
      </c>
      <c r="G2053" s="12">
        <v>129224</v>
      </c>
      <c r="H2053" s="11" t="s">
        <v>548</v>
      </c>
      <c r="I2053" s="12">
        <v>10338</v>
      </c>
      <c r="J2053" s="12">
        <v>139562</v>
      </c>
      <c r="K2053" s="4" t="s">
        <v>505</v>
      </c>
      <c r="L2053" s="4" t="s">
        <v>3537</v>
      </c>
      <c r="M2053" t="s">
        <v>7149</v>
      </c>
      <c r="N2053" s="16">
        <f>+VLOOKUP(D2053,[1]Sheet1!C$985:J$1364,6,0)</f>
        <v>139562</v>
      </c>
      <c r="O2053" s="16">
        <f t="shared" si="107"/>
        <v>0</v>
      </c>
      <c r="P2053" s="1">
        <f>+VLOOKUP(D2053,[1]Sheet1!C$985:J$1364,8,0)</f>
        <v>45667</v>
      </c>
    </row>
    <row r="2054" spans="2:16" hidden="1" x14ac:dyDescent="0.2">
      <c r="B2054" s="8">
        <v>45610</v>
      </c>
      <c r="C2054" s="4" t="s">
        <v>6659</v>
      </c>
      <c r="D2054" s="4">
        <f t="shared" si="106"/>
        <v>63874</v>
      </c>
      <c r="E2054" s="4" t="s">
        <v>5431</v>
      </c>
      <c r="F2054" s="4" t="s">
        <v>6375</v>
      </c>
      <c r="G2054" s="12">
        <v>161530</v>
      </c>
      <c r="H2054" s="11" t="s">
        <v>548</v>
      </c>
      <c r="I2054" s="12">
        <v>12922</v>
      </c>
      <c r="J2054" s="12">
        <v>174452</v>
      </c>
      <c r="K2054" s="4" t="s">
        <v>505</v>
      </c>
      <c r="L2054" s="4" t="s">
        <v>3537</v>
      </c>
      <c r="M2054" t="s">
        <v>7149</v>
      </c>
      <c r="N2054" s="16">
        <f>+VLOOKUP(D2054,[1]Sheet1!C$985:J$1364,6,0)</f>
        <v>174452</v>
      </c>
      <c r="O2054" s="16">
        <f t="shared" si="107"/>
        <v>0</v>
      </c>
      <c r="P2054" s="1">
        <f>+VLOOKUP(D2054,[1]Sheet1!C$985:J$1364,8,0)</f>
        <v>45667</v>
      </c>
    </row>
    <row r="2055" spans="2:16" hidden="1" x14ac:dyDescent="0.2">
      <c r="B2055" s="8">
        <v>45610</v>
      </c>
      <c r="C2055" s="4" t="s">
        <v>6660</v>
      </c>
      <c r="D2055" s="4">
        <f t="shared" si="106"/>
        <v>63883</v>
      </c>
      <c r="E2055" s="4" t="s">
        <v>5431</v>
      </c>
      <c r="F2055" s="4" t="s">
        <v>6438</v>
      </c>
      <c r="G2055" s="12">
        <v>161530</v>
      </c>
      <c r="H2055" s="11" t="s">
        <v>548</v>
      </c>
      <c r="I2055" s="12">
        <v>12922</v>
      </c>
      <c r="J2055" s="12">
        <v>174452</v>
      </c>
      <c r="K2055" s="4" t="s">
        <v>505</v>
      </c>
      <c r="L2055" s="4" t="s">
        <v>3537</v>
      </c>
      <c r="M2055" t="s">
        <v>7149</v>
      </c>
      <c r="N2055" s="16">
        <f>+VLOOKUP(D2055,[1]Sheet1!C$985:J$1364,6,0)</f>
        <v>174452</v>
      </c>
      <c r="O2055" s="16">
        <f t="shared" si="107"/>
        <v>0</v>
      </c>
      <c r="P2055" s="1">
        <f>+VLOOKUP(D2055,[1]Sheet1!C$985:J$1364,8,0)</f>
        <v>45667</v>
      </c>
    </row>
    <row r="2056" spans="2:16" hidden="1" x14ac:dyDescent="0.2">
      <c r="B2056" s="8">
        <v>45610</v>
      </c>
      <c r="C2056" s="4" t="s">
        <v>6661</v>
      </c>
      <c r="D2056" s="4">
        <f t="shared" si="106"/>
        <v>63887</v>
      </c>
      <c r="E2056" s="4" t="s">
        <v>5431</v>
      </c>
      <c r="F2056" s="4" t="s">
        <v>5645</v>
      </c>
      <c r="G2056" s="12">
        <v>400880</v>
      </c>
      <c r="H2056" s="11" t="s">
        <v>548</v>
      </c>
      <c r="I2056" s="12">
        <v>32070</v>
      </c>
      <c r="J2056" s="12">
        <v>432950</v>
      </c>
      <c r="K2056" s="4" t="s">
        <v>2719</v>
      </c>
      <c r="L2056" s="4" t="s">
        <v>1445</v>
      </c>
      <c r="M2056" t="s">
        <v>7149</v>
      </c>
      <c r="N2056" s="16">
        <f>+VLOOKUP(D2056,[1]Sheet1!C$985:J$1364,6,0)</f>
        <v>432950</v>
      </c>
      <c r="O2056" s="16">
        <f t="shared" si="107"/>
        <v>0</v>
      </c>
      <c r="P2056" s="1">
        <f>+VLOOKUP(D2056,[1]Sheet1!C$985:J$1364,8,0)</f>
        <v>45667</v>
      </c>
    </row>
    <row r="2057" spans="2:16" hidden="1" x14ac:dyDescent="0.2">
      <c r="B2057" s="8">
        <v>45610</v>
      </c>
      <c r="C2057" s="4" t="s">
        <v>6662</v>
      </c>
      <c r="D2057" s="4">
        <f t="shared" si="106"/>
        <v>63888</v>
      </c>
      <c r="E2057" s="4" t="s">
        <v>5431</v>
      </c>
      <c r="F2057" s="4" t="s">
        <v>5493</v>
      </c>
      <c r="G2057" s="12">
        <v>129224</v>
      </c>
      <c r="H2057" s="11" t="s">
        <v>548</v>
      </c>
      <c r="I2057" s="12">
        <v>10338</v>
      </c>
      <c r="J2057" s="12">
        <v>139562</v>
      </c>
      <c r="K2057" s="4" t="s">
        <v>2719</v>
      </c>
      <c r="L2057" s="4" t="s">
        <v>1445</v>
      </c>
      <c r="M2057" t="s">
        <v>7149</v>
      </c>
      <c r="N2057" s="16">
        <f>+VLOOKUP(D2057,[1]Sheet1!C$985:J$1364,6,0)</f>
        <v>139562</v>
      </c>
      <c r="O2057" s="16">
        <f t="shared" si="107"/>
        <v>0</v>
      </c>
      <c r="P2057" s="1">
        <f>+VLOOKUP(D2057,[1]Sheet1!C$985:J$1364,8,0)</f>
        <v>45667</v>
      </c>
    </row>
    <row r="2058" spans="2:16" hidden="1" x14ac:dyDescent="0.2">
      <c r="B2058" s="8">
        <v>45610</v>
      </c>
      <c r="C2058" s="4" t="s">
        <v>6663</v>
      </c>
      <c r="D2058" s="4">
        <f t="shared" si="106"/>
        <v>63890</v>
      </c>
      <c r="E2058" s="4" t="s">
        <v>5431</v>
      </c>
      <c r="F2058" s="4" t="s">
        <v>5892</v>
      </c>
      <c r="G2058" s="12">
        <v>129224</v>
      </c>
      <c r="H2058" s="11" t="s">
        <v>548</v>
      </c>
      <c r="I2058" s="12">
        <v>10338</v>
      </c>
      <c r="J2058" s="12">
        <v>139562</v>
      </c>
      <c r="K2058" s="4" t="s">
        <v>2719</v>
      </c>
      <c r="L2058" s="4" t="s">
        <v>1445</v>
      </c>
      <c r="M2058" t="s">
        <v>7149</v>
      </c>
      <c r="N2058" s="16">
        <f>+VLOOKUP(D2058,[1]Sheet1!C$985:J$1364,6,0)</f>
        <v>139562</v>
      </c>
      <c r="O2058" s="16">
        <f t="shared" si="107"/>
        <v>0</v>
      </c>
      <c r="P2058" s="1">
        <f>+VLOOKUP(D2058,[1]Sheet1!C$985:J$1364,8,0)</f>
        <v>45667</v>
      </c>
    </row>
    <row r="2059" spans="2:16" hidden="1" x14ac:dyDescent="0.2">
      <c r="B2059" s="8">
        <v>45610</v>
      </c>
      <c r="C2059" s="4" t="s">
        <v>6664</v>
      </c>
      <c r="D2059" s="4">
        <f t="shared" si="106"/>
        <v>64041</v>
      </c>
      <c r="E2059" s="4" t="s">
        <v>5431</v>
      </c>
      <c r="F2059" s="4" t="s">
        <v>5797</v>
      </c>
      <c r="G2059" s="12">
        <v>231095</v>
      </c>
      <c r="H2059" s="11" t="s">
        <v>548</v>
      </c>
      <c r="I2059" s="12">
        <v>18488</v>
      </c>
      <c r="J2059" s="12">
        <v>249583</v>
      </c>
      <c r="K2059" s="4" t="s">
        <v>505</v>
      </c>
      <c r="L2059" s="4" t="s">
        <v>3537</v>
      </c>
      <c r="M2059" t="s">
        <v>7149</v>
      </c>
      <c r="N2059" s="16">
        <f>+VLOOKUP(D2059,[1]Sheet1!C$985:J$1364,6,0)</f>
        <v>249583</v>
      </c>
      <c r="O2059" s="16">
        <f t="shared" si="107"/>
        <v>0</v>
      </c>
      <c r="P2059" s="1">
        <f>+VLOOKUP(D2059,[1]Sheet1!C$985:J$1364,8,0)</f>
        <v>45667</v>
      </c>
    </row>
    <row r="2060" spans="2:16" hidden="1" x14ac:dyDescent="0.2">
      <c r="B2060" s="8">
        <v>45610</v>
      </c>
      <c r="C2060" s="4" t="s">
        <v>6665</v>
      </c>
      <c r="D2060" s="4">
        <f t="shared" si="106"/>
        <v>64613</v>
      </c>
      <c r="E2060" s="4" t="s">
        <v>5431</v>
      </c>
      <c r="F2060" s="4" t="s">
        <v>5913</v>
      </c>
      <c r="G2060" s="12">
        <v>129224</v>
      </c>
      <c r="H2060" s="11" t="s">
        <v>548</v>
      </c>
      <c r="I2060" s="12">
        <v>10338</v>
      </c>
      <c r="J2060" s="12">
        <v>139562</v>
      </c>
      <c r="K2060" s="4" t="s">
        <v>505</v>
      </c>
      <c r="L2060" s="4" t="s">
        <v>3537</v>
      </c>
      <c r="M2060" t="s">
        <v>7149</v>
      </c>
      <c r="N2060" s="16">
        <f>+VLOOKUP(D2060,[1]Sheet1!C$985:J$1364,6,0)</f>
        <v>139562</v>
      </c>
      <c r="O2060" s="16">
        <f t="shared" si="107"/>
        <v>0</v>
      </c>
      <c r="P2060" s="1">
        <f>+VLOOKUP(D2060,[1]Sheet1!C$985:J$1364,8,0)</f>
        <v>45667</v>
      </c>
    </row>
    <row r="2061" spans="2:16" hidden="1" x14ac:dyDescent="0.2">
      <c r="B2061" s="8">
        <v>45610</v>
      </c>
      <c r="C2061" s="4" t="s">
        <v>6666</v>
      </c>
      <c r="D2061" s="4">
        <f t="shared" si="106"/>
        <v>64614</v>
      </c>
      <c r="E2061" s="4" t="s">
        <v>5431</v>
      </c>
      <c r="F2061" s="4" t="s">
        <v>5821</v>
      </c>
      <c r="G2061" s="12">
        <v>331315</v>
      </c>
      <c r="H2061" s="11" t="s">
        <v>548</v>
      </c>
      <c r="I2061" s="12">
        <v>26505</v>
      </c>
      <c r="J2061" s="12">
        <v>357820</v>
      </c>
      <c r="K2061" s="4" t="s">
        <v>505</v>
      </c>
      <c r="L2061" s="4" t="s">
        <v>3537</v>
      </c>
      <c r="M2061" t="s">
        <v>7149</v>
      </c>
      <c r="N2061" s="16">
        <f>+VLOOKUP(D2061,[1]Sheet1!C$985:J$1364,6,0)</f>
        <v>357820</v>
      </c>
      <c r="O2061" s="16">
        <f t="shared" si="107"/>
        <v>0</v>
      </c>
      <c r="P2061" s="1">
        <f>+VLOOKUP(D2061,[1]Sheet1!C$985:J$1364,8,0)</f>
        <v>45667</v>
      </c>
    </row>
    <row r="2062" spans="2:16" hidden="1" x14ac:dyDescent="0.2">
      <c r="B2062" s="8">
        <v>45610</v>
      </c>
      <c r="C2062" s="4" t="s">
        <v>6667</v>
      </c>
      <c r="D2062" s="4">
        <f t="shared" si="106"/>
        <v>64615</v>
      </c>
      <c r="E2062" s="4" t="s">
        <v>5431</v>
      </c>
      <c r="F2062" s="4" t="s">
        <v>3347</v>
      </c>
      <c r="G2062" s="12">
        <v>161530</v>
      </c>
      <c r="H2062" s="11" t="s">
        <v>548</v>
      </c>
      <c r="I2062" s="12">
        <v>12922</v>
      </c>
      <c r="J2062" s="12">
        <v>174452</v>
      </c>
      <c r="K2062" s="4" t="s">
        <v>505</v>
      </c>
      <c r="L2062" s="4" t="s">
        <v>3537</v>
      </c>
      <c r="M2062" t="s">
        <v>7149</v>
      </c>
      <c r="N2062" s="16">
        <f>+VLOOKUP(D2062,[1]Sheet1!C$985:J$1364,6,0)</f>
        <v>174452</v>
      </c>
      <c r="O2062" s="16">
        <f t="shared" si="107"/>
        <v>0</v>
      </c>
      <c r="P2062" s="1">
        <f>+VLOOKUP(D2062,[1]Sheet1!C$985:J$1364,8,0)</f>
        <v>45667</v>
      </c>
    </row>
    <row r="2063" spans="2:16" hidden="1" x14ac:dyDescent="0.2">
      <c r="B2063" s="8">
        <v>45610</v>
      </c>
      <c r="C2063" s="4" t="s">
        <v>6668</v>
      </c>
      <c r="D2063" s="4">
        <f t="shared" si="106"/>
        <v>64637</v>
      </c>
      <c r="E2063" s="4" t="s">
        <v>5431</v>
      </c>
      <c r="F2063" s="4" t="s">
        <v>5607</v>
      </c>
      <c r="G2063" s="12">
        <v>161530</v>
      </c>
      <c r="H2063" s="11" t="s">
        <v>548</v>
      </c>
      <c r="I2063" s="12">
        <v>12922</v>
      </c>
      <c r="J2063" s="12">
        <v>174452</v>
      </c>
      <c r="K2063" s="4" t="s">
        <v>505</v>
      </c>
      <c r="L2063" s="4" t="s">
        <v>3537</v>
      </c>
      <c r="M2063" t="s">
        <v>7149</v>
      </c>
      <c r="N2063" s="16">
        <f>+VLOOKUP(D2063,[1]Sheet1!C$985:J$1364,6,0)</f>
        <v>174452</v>
      </c>
      <c r="O2063" s="16">
        <f t="shared" si="107"/>
        <v>0</v>
      </c>
      <c r="P2063" s="1">
        <f>+VLOOKUP(D2063,[1]Sheet1!C$985:J$1364,8,0)</f>
        <v>45667</v>
      </c>
    </row>
    <row r="2064" spans="2:16" hidden="1" x14ac:dyDescent="0.2">
      <c r="B2064" s="8">
        <v>45610</v>
      </c>
      <c r="C2064" s="4" t="s">
        <v>6669</v>
      </c>
      <c r="D2064" s="4">
        <f t="shared" si="106"/>
        <v>64831</v>
      </c>
      <c r="E2064" s="4" t="s">
        <v>5431</v>
      </c>
      <c r="F2064" s="4" t="s">
        <v>6410</v>
      </c>
      <c r="G2064" s="12">
        <v>129224</v>
      </c>
      <c r="H2064" s="11" t="s">
        <v>548</v>
      </c>
      <c r="I2064" s="12">
        <v>10338</v>
      </c>
      <c r="J2064" s="12">
        <v>139562</v>
      </c>
      <c r="K2064" s="4" t="s">
        <v>505</v>
      </c>
      <c r="L2064" s="4" t="s">
        <v>3537</v>
      </c>
      <c r="M2064" t="s">
        <v>7149</v>
      </c>
      <c r="N2064" s="16">
        <f>+VLOOKUP(D2064,[1]Sheet1!C$985:J$1364,6,0)</f>
        <v>139562</v>
      </c>
      <c r="O2064" s="16">
        <f t="shared" si="107"/>
        <v>0</v>
      </c>
      <c r="P2064" s="1">
        <f>+VLOOKUP(D2064,[1]Sheet1!C$985:J$1364,8,0)</f>
        <v>45667</v>
      </c>
    </row>
    <row r="2065" spans="2:16" hidden="1" x14ac:dyDescent="0.2">
      <c r="B2065" s="8">
        <v>45610</v>
      </c>
      <c r="C2065" s="4" t="s">
        <v>6670</v>
      </c>
      <c r="D2065" s="4">
        <f t="shared" si="106"/>
        <v>64832</v>
      </c>
      <c r="E2065" s="4" t="s">
        <v>5431</v>
      </c>
      <c r="F2065" s="4" t="s">
        <v>6372</v>
      </c>
      <c r="G2065" s="12">
        <v>129224</v>
      </c>
      <c r="H2065" s="11" t="s">
        <v>548</v>
      </c>
      <c r="I2065" s="12">
        <v>10338</v>
      </c>
      <c r="J2065" s="12">
        <v>139562</v>
      </c>
      <c r="K2065" s="4" t="s">
        <v>505</v>
      </c>
      <c r="L2065" s="4" t="s">
        <v>3537</v>
      </c>
      <c r="M2065" t="s">
        <v>7149</v>
      </c>
      <c r="N2065" s="16">
        <f>+VLOOKUP(D2065,[1]Sheet1!C$985:J$1364,6,0)</f>
        <v>139562</v>
      </c>
      <c r="O2065" s="16">
        <f t="shared" si="107"/>
        <v>0</v>
      </c>
      <c r="P2065" s="1">
        <f>+VLOOKUP(D2065,[1]Sheet1!C$985:J$1364,8,0)</f>
        <v>45667</v>
      </c>
    </row>
    <row r="2066" spans="2:16" hidden="1" x14ac:dyDescent="0.2">
      <c r="B2066" s="8">
        <v>45610</v>
      </c>
      <c r="C2066" s="4" t="s">
        <v>6671</v>
      </c>
      <c r="D2066" s="4">
        <f t="shared" si="106"/>
        <v>64833</v>
      </c>
      <c r="E2066" s="4" t="s">
        <v>5431</v>
      </c>
      <c r="F2066" s="4" t="s">
        <v>6436</v>
      </c>
      <c r="G2066" s="12">
        <v>161530</v>
      </c>
      <c r="H2066" s="11" t="s">
        <v>548</v>
      </c>
      <c r="I2066" s="12">
        <v>12922</v>
      </c>
      <c r="J2066" s="12">
        <v>174452</v>
      </c>
      <c r="K2066" s="4" t="s">
        <v>505</v>
      </c>
      <c r="L2066" s="4" t="s">
        <v>3537</v>
      </c>
      <c r="M2066" t="s">
        <v>7149</v>
      </c>
      <c r="N2066" s="16">
        <f>+VLOOKUP(D2066,[1]Sheet1!C$985:J$1364,6,0)</f>
        <v>174452</v>
      </c>
      <c r="O2066" s="16">
        <f t="shared" si="107"/>
        <v>0</v>
      </c>
      <c r="P2066" s="1">
        <f>+VLOOKUP(D2066,[1]Sheet1!C$985:J$1364,8,0)</f>
        <v>45667</v>
      </c>
    </row>
    <row r="2067" spans="2:16" hidden="1" x14ac:dyDescent="0.2">
      <c r="B2067" s="8">
        <v>45611</v>
      </c>
      <c r="C2067" s="4" t="s">
        <v>6672</v>
      </c>
      <c r="D2067" s="4">
        <f t="shared" ref="D2067:D2130" si="109">0+C2067</f>
        <v>64839</v>
      </c>
      <c r="E2067" s="4" t="s">
        <v>5431</v>
      </c>
      <c r="F2067" s="4" t="s">
        <v>5492</v>
      </c>
      <c r="G2067" s="12">
        <v>129224</v>
      </c>
      <c r="H2067" s="11" t="s">
        <v>548</v>
      </c>
      <c r="I2067" s="12">
        <v>10338</v>
      </c>
      <c r="J2067" s="12">
        <v>139562</v>
      </c>
      <c r="K2067" s="4" t="s">
        <v>505</v>
      </c>
      <c r="L2067" s="4" t="s">
        <v>3537</v>
      </c>
      <c r="M2067" t="s">
        <v>7149</v>
      </c>
      <c r="N2067" s="16">
        <f>+VLOOKUP(D2067,[1]Sheet1!C$985:J$1364,6,0)</f>
        <v>139562</v>
      </c>
      <c r="O2067" s="16">
        <f t="shared" si="107"/>
        <v>0</v>
      </c>
      <c r="P2067" s="1">
        <f>+VLOOKUP(D2067,[1]Sheet1!C$985:J$1364,8,0)</f>
        <v>45667</v>
      </c>
    </row>
    <row r="2068" spans="2:16" hidden="1" x14ac:dyDescent="0.2">
      <c r="B2068" s="8">
        <v>45611</v>
      </c>
      <c r="C2068" s="4" t="s">
        <v>6673</v>
      </c>
      <c r="D2068" s="4">
        <f t="shared" si="109"/>
        <v>64840</v>
      </c>
      <c r="E2068" s="4" t="s">
        <v>5431</v>
      </c>
      <c r="F2068" s="4" t="s">
        <v>6364</v>
      </c>
      <c r="G2068" s="12">
        <v>161530</v>
      </c>
      <c r="H2068" s="11" t="s">
        <v>548</v>
      </c>
      <c r="I2068" s="12">
        <v>12922</v>
      </c>
      <c r="J2068" s="12">
        <v>174452</v>
      </c>
      <c r="K2068" s="4" t="s">
        <v>505</v>
      </c>
      <c r="L2068" s="4" t="s">
        <v>3537</v>
      </c>
      <c r="M2068" t="s">
        <v>7149</v>
      </c>
      <c r="N2068" s="16">
        <f>+VLOOKUP(D2068,[1]Sheet1!C$985:J$1364,6,0)</f>
        <v>174452</v>
      </c>
      <c r="O2068" s="16">
        <f t="shared" si="107"/>
        <v>0</v>
      </c>
      <c r="P2068" s="1">
        <f>+VLOOKUP(D2068,[1]Sheet1!C$985:J$1364,8,0)</f>
        <v>45667</v>
      </c>
    </row>
    <row r="2069" spans="2:16" hidden="1" x14ac:dyDescent="0.2">
      <c r="B2069" s="8">
        <v>45611</v>
      </c>
      <c r="C2069" s="4" t="s">
        <v>6674</v>
      </c>
      <c r="D2069" s="4">
        <f t="shared" si="109"/>
        <v>64842</v>
      </c>
      <c r="E2069" s="4" t="s">
        <v>5431</v>
      </c>
      <c r="F2069" s="4" t="s">
        <v>6482</v>
      </c>
      <c r="G2069" s="12">
        <v>297358</v>
      </c>
      <c r="H2069" s="11" t="s">
        <v>548</v>
      </c>
      <c r="I2069" s="12">
        <v>23789</v>
      </c>
      <c r="J2069" s="12">
        <v>321147</v>
      </c>
      <c r="K2069" s="4" t="s">
        <v>505</v>
      </c>
      <c r="L2069" s="4" t="s">
        <v>3537</v>
      </c>
      <c r="M2069" t="s">
        <v>7149</v>
      </c>
      <c r="N2069" s="16">
        <f>+VLOOKUP(D2069,[1]Sheet1!C$985:J$1364,6,0)</f>
        <v>321147</v>
      </c>
      <c r="O2069" s="16">
        <f t="shared" si="107"/>
        <v>0</v>
      </c>
      <c r="P2069" s="1">
        <f>+VLOOKUP(D2069,[1]Sheet1!C$985:J$1364,8,0)</f>
        <v>45667</v>
      </c>
    </row>
    <row r="2070" spans="2:16" hidden="1" x14ac:dyDescent="0.2">
      <c r="B2070" s="8">
        <v>45611</v>
      </c>
      <c r="C2070" s="4" t="s">
        <v>6675</v>
      </c>
      <c r="D2070" s="4">
        <f t="shared" si="109"/>
        <v>64843</v>
      </c>
      <c r="E2070" s="4" t="s">
        <v>5431</v>
      </c>
      <c r="F2070" s="4" t="s">
        <v>1081</v>
      </c>
      <c r="G2070" s="12">
        <v>129224</v>
      </c>
      <c r="H2070" s="11" t="s">
        <v>548</v>
      </c>
      <c r="I2070" s="12">
        <v>10338</v>
      </c>
      <c r="J2070" s="12">
        <v>139562</v>
      </c>
      <c r="K2070" s="4" t="s">
        <v>505</v>
      </c>
      <c r="L2070" s="4" t="s">
        <v>3537</v>
      </c>
      <c r="M2070" t="s">
        <v>7149</v>
      </c>
      <c r="N2070" s="16">
        <f>+VLOOKUP(D2070,[1]Sheet1!C$985:J$1364,6,0)</f>
        <v>139562</v>
      </c>
      <c r="O2070" s="16">
        <f t="shared" si="107"/>
        <v>0</v>
      </c>
      <c r="P2070" s="1">
        <f>+VLOOKUP(D2070,[1]Sheet1!C$985:J$1364,8,0)</f>
        <v>45667</v>
      </c>
    </row>
    <row r="2071" spans="2:16" hidden="1" x14ac:dyDescent="0.2">
      <c r="B2071" s="8">
        <v>45611</v>
      </c>
      <c r="C2071" s="4" t="s">
        <v>6676</v>
      </c>
      <c r="D2071" s="4">
        <f t="shared" si="109"/>
        <v>64844</v>
      </c>
      <c r="E2071" s="4" t="s">
        <v>5431</v>
      </c>
      <c r="F2071" s="4" t="s">
        <v>6474</v>
      </c>
      <c r="G2071" s="12">
        <v>161530</v>
      </c>
      <c r="H2071" s="11" t="s">
        <v>548</v>
      </c>
      <c r="I2071" s="12">
        <v>12922</v>
      </c>
      <c r="J2071" s="12">
        <v>174452</v>
      </c>
      <c r="K2071" s="4" t="s">
        <v>505</v>
      </c>
      <c r="L2071" s="4" t="s">
        <v>3537</v>
      </c>
      <c r="M2071" t="s">
        <v>7149</v>
      </c>
      <c r="N2071" s="16">
        <f>+VLOOKUP(D2071,[1]Sheet1!C$985:J$1364,6,0)</f>
        <v>174452</v>
      </c>
      <c r="O2071" s="16">
        <f t="shared" si="107"/>
        <v>0</v>
      </c>
      <c r="P2071" s="1">
        <f>+VLOOKUP(D2071,[1]Sheet1!C$985:J$1364,8,0)</f>
        <v>45667</v>
      </c>
    </row>
    <row r="2072" spans="2:16" hidden="1" x14ac:dyDescent="0.2">
      <c r="B2072" s="8">
        <v>45611</v>
      </c>
      <c r="C2072" s="4" t="s">
        <v>6677</v>
      </c>
      <c r="D2072" s="4">
        <f t="shared" si="109"/>
        <v>64845</v>
      </c>
      <c r="E2072" s="4" t="s">
        <v>5431</v>
      </c>
      <c r="F2072" s="4" t="s">
        <v>6365</v>
      </c>
      <c r="G2072" s="12">
        <v>231095</v>
      </c>
      <c r="H2072" s="11" t="s">
        <v>548</v>
      </c>
      <c r="I2072" s="12">
        <v>18488</v>
      </c>
      <c r="J2072" s="12">
        <v>249583</v>
      </c>
      <c r="K2072" s="4" t="s">
        <v>505</v>
      </c>
      <c r="L2072" s="4" t="s">
        <v>3537</v>
      </c>
      <c r="M2072" t="s">
        <v>7149</v>
      </c>
      <c r="N2072" s="16">
        <f>+VLOOKUP(D2072,[1]Sheet1!C$985:J$1364,6,0)</f>
        <v>249583</v>
      </c>
      <c r="O2072" s="16">
        <f t="shared" si="107"/>
        <v>0</v>
      </c>
      <c r="P2072" s="1">
        <f>+VLOOKUP(D2072,[1]Sheet1!C$985:J$1364,8,0)</f>
        <v>45667</v>
      </c>
    </row>
    <row r="2073" spans="2:16" hidden="1" x14ac:dyDescent="0.2">
      <c r="B2073" s="8">
        <v>45611</v>
      </c>
      <c r="C2073" s="4" t="s">
        <v>6678</v>
      </c>
      <c r="D2073" s="4">
        <f t="shared" si="109"/>
        <v>64846</v>
      </c>
      <c r="E2073" s="4" t="s">
        <v>5431</v>
      </c>
      <c r="F2073" s="4" t="s">
        <v>5798</v>
      </c>
      <c r="G2073" s="12">
        <v>161530</v>
      </c>
      <c r="H2073" s="11" t="s">
        <v>548</v>
      </c>
      <c r="I2073" s="12">
        <v>12922</v>
      </c>
      <c r="J2073" s="12">
        <v>174452</v>
      </c>
      <c r="K2073" s="4" t="s">
        <v>505</v>
      </c>
      <c r="L2073" s="4" t="s">
        <v>3537</v>
      </c>
      <c r="M2073" t="s">
        <v>7149</v>
      </c>
      <c r="N2073" s="16">
        <f>+VLOOKUP(D2073,[1]Sheet1!C$985:J$1364,6,0)</f>
        <v>174452</v>
      </c>
      <c r="O2073" s="16">
        <f t="shared" si="107"/>
        <v>0</v>
      </c>
      <c r="P2073" s="1">
        <f>+VLOOKUP(D2073,[1]Sheet1!C$985:J$1364,8,0)</f>
        <v>45667</v>
      </c>
    </row>
    <row r="2074" spans="2:16" hidden="1" x14ac:dyDescent="0.2">
      <c r="B2074" s="8">
        <v>45611</v>
      </c>
      <c r="C2074" s="4" t="s">
        <v>6679</v>
      </c>
      <c r="D2074" s="4">
        <f t="shared" si="109"/>
        <v>64850</v>
      </c>
      <c r="E2074" s="4" t="s">
        <v>5431</v>
      </c>
      <c r="F2074" s="4" t="s">
        <v>2635</v>
      </c>
      <c r="G2074" s="12">
        <v>412080</v>
      </c>
      <c r="H2074" s="11" t="s">
        <v>548</v>
      </c>
      <c r="I2074" s="12">
        <v>32966</v>
      </c>
      <c r="J2074" s="12">
        <v>445046</v>
      </c>
      <c r="K2074" s="4" t="s">
        <v>505</v>
      </c>
      <c r="L2074" s="4" t="s">
        <v>3537</v>
      </c>
      <c r="M2074" t="s">
        <v>7149</v>
      </c>
      <c r="N2074" s="16">
        <f>+VLOOKUP(D2074,[1]Sheet1!C$985:J$1364,6,0)</f>
        <v>445046</v>
      </c>
      <c r="O2074" s="16">
        <f t="shared" si="107"/>
        <v>0</v>
      </c>
      <c r="P2074" s="1">
        <f>+VLOOKUP(D2074,[1]Sheet1!C$985:J$1364,8,0)</f>
        <v>45667</v>
      </c>
    </row>
    <row r="2075" spans="2:16" hidden="1" x14ac:dyDescent="0.2">
      <c r="B2075" s="8">
        <v>45611</v>
      </c>
      <c r="C2075" s="4" t="s">
        <v>6680</v>
      </c>
      <c r="D2075" s="4">
        <f t="shared" si="109"/>
        <v>64851</v>
      </c>
      <c r="E2075" s="4" t="s">
        <v>5431</v>
      </c>
      <c r="F2075" s="4" t="s">
        <v>6390</v>
      </c>
      <c r="G2075" s="12">
        <v>365272</v>
      </c>
      <c r="H2075" s="11" t="s">
        <v>548</v>
      </c>
      <c r="I2075" s="12">
        <v>29222</v>
      </c>
      <c r="J2075" s="12">
        <v>394494</v>
      </c>
      <c r="K2075" s="4" t="s">
        <v>505</v>
      </c>
      <c r="L2075" s="4" t="s">
        <v>3537</v>
      </c>
      <c r="M2075" t="s">
        <v>7149</v>
      </c>
      <c r="N2075" s="16">
        <f>+VLOOKUP(D2075,[1]Sheet1!C$985:J$1364,6,0)</f>
        <v>394494</v>
      </c>
      <c r="O2075" s="16">
        <f t="shared" si="107"/>
        <v>0</v>
      </c>
      <c r="P2075" s="1">
        <f>+VLOOKUP(D2075,[1]Sheet1!C$985:J$1364,8,0)</f>
        <v>45667</v>
      </c>
    </row>
    <row r="2076" spans="2:16" hidden="1" x14ac:dyDescent="0.2">
      <c r="B2076" s="8">
        <v>45611</v>
      </c>
      <c r="C2076" s="4" t="s">
        <v>6681</v>
      </c>
      <c r="D2076" s="4">
        <f t="shared" si="109"/>
        <v>64852</v>
      </c>
      <c r="E2076" s="4" t="s">
        <v>5431</v>
      </c>
      <c r="F2076" s="4" t="s">
        <v>3392</v>
      </c>
      <c r="G2076" s="12">
        <v>400880</v>
      </c>
      <c r="H2076" s="11" t="s">
        <v>548</v>
      </c>
      <c r="I2076" s="12">
        <v>32070</v>
      </c>
      <c r="J2076" s="12">
        <v>432950</v>
      </c>
      <c r="K2076" s="4" t="s">
        <v>505</v>
      </c>
      <c r="L2076" s="4" t="s">
        <v>3537</v>
      </c>
      <c r="M2076" t="s">
        <v>7149</v>
      </c>
      <c r="N2076" s="16">
        <f>+VLOOKUP(D2076,[1]Sheet1!C$985:J$1364,6,0)</f>
        <v>432950</v>
      </c>
      <c r="O2076" s="16">
        <f t="shared" si="107"/>
        <v>0</v>
      </c>
      <c r="P2076" s="1">
        <f>+VLOOKUP(D2076,[1]Sheet1!C$985:J$1364,8,0)</f>
        <v>45667</v>
      </c>
    </row>
    <row r="2077" spans="2:16" hidden="1" x14ac:dyDescent="0.2">
      <c r="B2077" s="8">
        <v>45611</v>
      </c>
      <c r="C2077" s="4" t="s">
        <v>6682</v>
      </c>
      <c r="D2077" s="4">
        <f t="shared" si="109"/>
        <v>64853</v>
      </c>
      <c r="E2077" s="4" t="s">
        <v>5431</v>
      </c>
      <c r="F2077" s="4" t="s">
        <v>6453</v>
      </c>
      <c r="G2077" s="12">
        <v>332966</v>
      </c>
      <c r="H2077" s="11" t="s">
        <v>548</v>
      </c>
      <c r="I2077" s="12">
        <v>26637</v>
      </c>
      <c r="J2077" s="12">
        <v>359603</v>
      </c>
      <c r="K2077" s="4" t="s">
        <v>505</v>
      </c>
      <c r="L2077" s="4" t="s">
        <v>3537</v>
      </c>
      <c r="M2077" t="s">
        <v>7149</v>
      </c>
      <c r="N2077" s="16">
        <f>+VLOOKUP(D2077,[1]Sheet1!C$985:J$1364,6,0)</f>
        <v>359603</v>
      </c>
      <c r="O2077" s="16">
        <f t="shared" si="107"/>
        <v>0</v>
      </c>
      <c r="P2077" s="1">
        <f>+VLOOKUP(D2077,[1]Sheet1!C$985:J$1364,8,0)</f>
        <v>45667</v>
      </c>
    </row>
    <row r="2078" spans="2:16" hidden="1" x14ac:dyDescent="0.2">
      <c r="B2078" s="8">
        <v>45611</v>
      </c>
      <c r="C2078" s="4" t="s">
        <v>6683</v>
      </c>
      <c r="D2078" s="4">
        <f t="shared" si="109"/>
        <v>64858</v>
      </c>
      <c r="E2078" s="4" t="s">
        <v>5431</v>
      </c>
      <c r="F2078" s="4" t="s">
        <v>6376</v>
      </c>
      <c r="G2078" s="12">
        <v>129224</v>
      </c>
      <c r="H2078" s="11" t="s">
        <v>548</v>
      </c>
      <c r="I2078" s="12">
        <v>10338</v>
      </c>
      <c r="J2078" s="12">
        <v>139562</v>
      </c>
      <c r="K2078" s="4" t="s">
        <v>505</v>
      </c>
      <c r="L2078" s="4" t="s">
        <v>3537</v>
      </c>
      <c r="M2078" t="s">
        <v>7149</v>
      </c>
      <c r="N2078" s="16">
        <f>+VLOOKUP(D2078,[1]Sheet1!C$985:J$1364,6,0)</f>
        <v>139562</v>
      </c>
      <c r="O2078" s="16">
        <f t="shared" si="107"/>
        <v>0</v>
      </c>
      <c r="P2078" s="1">
        <f>+VLOOKUP(D2078,[1]Sheet1!C$985:J$1364,8,0)</f>
        <v>45667</v>
      </c>
    </row>
    <row r="2079" spans="2:16" hidden="1" x14ac:dyDescent="0.2">
      <c r="B2079" s="8">
        <v>45611</v>
      </c>
      <c r="C2079" s="4" t="s">
        <v>6684</v>
      </c>
      <c r="D2079" s="4">
        <f t="shared" si="109"/>
        <v>64863</v>
      </c>
      <c r="E2079" s="4" t="s">
        <v>5431</v>
      </c>
      <c r="F2079" s="4" t="s">
        <v>6360</v>
      </c>
      <c r="G2079" s="12">
        <v>161530</v>
      </c>
      <c r="H2079" s="11" t="s">
        <v>548</v>
      </c>
      <c r="I2079" s="12">
        <v>12922</v>
      </c>
      <c r="J2079" s="12">
        <v>174452</v>
      </c>
      <c r="K2079" s="4" t="s">
        <v>505</v>
      </c>
      <c r="L2079" s="4" t="s">
        <v>3537</v>
      </c>
      <c r="M2079" t="s">
        <v>7149</v>
      </c>
      <c r="N2079" s="16">
        <f>+VLOOKUP(D2079,[1]Sheet1!C$985:J$1364,6,0)</f>
        <v>174452</v>
      </c>
      <c r="O2079" s="16">
        <f t="shared" si="107"/>
        <v>0</v>
      </c>
      <c r="P2079" s="1">
        <f>+VLOOKUP(D2079,[1]Sheet1!C$985:J$1364,8,0)</f>
        <v>45667</v>
      </c>
    </row>
    <row r="2080" spans="2:16" hidden="1" x14ac:dyDescent="0.2">
      <c r="B2080" s="8">
        <v>45611</v>
      </c>
      <c r="C2080" s="4" t="s">
        <v>6685</v>
      </c>
      <c r="D2080" s="4">
        <f t="shared" si="109"/>
        <v>64864</v>
      </c>
      <c r="E2080" s="4" t="s">
        <v>5431</v>
      </c>
      <c r="F2080" s="4" t="s">
        <v>2712</v>
      </c>
      <c r="G2080" s="12">
        <v>197138</v>
      </c>
      <c r="H2080" s="11" t="s">
        <v>548</v>
      </c>
      <c r="I2080" s="12">
        <v>15771</v>
      </c>
      <c r="J2080" s="12">
        <v>212909</v>
      </c>
      <c r="K2080" s="4" t="s">
        <v>505</v>
      </c>
      <c r="L2080" s="4" t="s">
        <v>3537</v>
      </c>
      <c r="M2080" t="s">
        <v>7149</v>
      </c>
      <c r="N2080" s="16">
        <f>+VLOOKUP(D2080,[1]Sheet1!C$985:J$1364,6,0)</f>
        <v>212909</v>
      </c>
      <c r="O2080" s="16">
        <f t="shared" si="107"/>
        <v>0</v>
      </c>
      <c r="P2080" s="1">
        <f>+VLOOKUP(D2080,[1]Sheet1!C$985:J$1364,8,0)</f>
        <v>45667</v>
      </c>
    </row>
    <row r="2081" spans="1:16" hidden="1" x14ac:dyDescent="0.2">
      <c r="B2081" s="8">
        <v>45611</v>
      </c>
      <c r="C2081" s="4" t="s">
        <v>6686</v>
      </c>
      <c r="D2081" s="4">
        <f t="shared" si="109"/>
        <v>64865</v>
      </c>
      <c r="E2081" s="4" t="s">
        <v>5431</v>
      </c>
      <c r="F2081" s="4" t="s">
        <v>6398</v>
      </c>
      <c r="G2081" s="12">
        <v>129224</v>
      </c>
      <c r="H2081" s="11" t="s">
        <v>548</v>
      </c>
      <c r="I2081" s="12">
        <v>10338</v>
      </c>
      <c r="J2081" s="12">
        <v>139562</v>
      </c>
      <c r="K2081" s="4" t="s">
        <v>505</v>
      </c>
      <c r="L2081" s="4" t="s">
        <v>3537</v>
      </c>
      <c r="M2081" t="s">
        <v>7149</v>
      </c>
      <c r="N2081" s="16">
        <f>+VLOOKUP(D2081,[1]Sheet1!C$985:J$1364,6,0)</f>
        <v>139562</v>
      </c>
      <c r="O2081" s="16">
        <f t="shared" si="107"/>
        <v>0</v>
      </c>
      <c r="P2081" s="1">
        <f>+VLOOKUP(D2081,[1]Sheet1!C$985:J$1364,8,0)</f>
        <v>45667</v>
      </c>
    </row>
    <row r="2082" spans="1:16" hidden="1" x14ac:dyDescent="0.2">
      <c r="B2082" s="8">
        <v>45611</v>
      </c>
      <c r="C2082" s="4" t="s">
        <v>6687</v>
      </c>
      <c r="D2082" s="4">
        <f t="shared" si="109"/>
        <v>64866</v>
      </c>
      <c r="E2082" s="4" t="s">
        <v>5431</v>
      </c>
      <c r="F2082" s="4" t="s">
        <v>6871</v>
      </c>
      <c r="G2082" s="12">
        <v>129224</v>
      </c>
      <c r="H2082" s="11" t="s">
        <v>548</v>
      </c>
      <c r="I2082" s="12">
        <v>10338</v>
      </c>
      <c r="J2082" s="12">
        <v>139562</v>
      </c>
      <c r="K2082" s="4" t="s">
        <v>505</v>
      </c>
      <c r="L2082" s="4" t="s">
        <v>3537</v>
      </c>
      <c r="M2082" t="s">
        <v>7149</v>
      </c>
      <c r="N2082" s="16">
        <f>+VLOOKUP(D2082,[1]Sheet1!C$985:J$1364,6,0)</f>
        <v>139562</v>
      </c>
      <c r="O2082" s="16">
        <f t="shared" si="107"/>
        <v>0</v>
      </c>
      <c r="P2082" s="1">
        <f>+VLOOKUP(D2082,[1]Sheet1!C$985:J$1364,8,0)</f>
        <v>45667</v>
      </c>
    </row>
    <row r="2083" spans="1:16" hidden="1" x14ac:dyDescent="0.2">
      <c r="B2083" s="8">
        <v>45611</v>
      </c>
      <c r="C2083" s="4" t="s">
        <v>6688</v>
      </c>
      <c r="D2083" s="4">
        <f t="shared" si="109"/>
        <v>64867</v>
      </c>
      <c r="E2083" s="4" t="s">
        <v>5431</v>
      </c>
      <c r="F2083" s="4" t="s">
        <v>6497</v>
      </c>
      <c r="G2083" s="12">
        <v>299009</v>
      </c>
      <c r="H2083" s="11" t="s">
        <v>548</v>
      </c>
      <c r="I2083" s="12">
        <v>23921</v>
      </c>
      <c r="J2083" s="12">
        <v>322930</v>
      </c>
      <c r="K2083" s="4" t="s">
        <v>505</v>
      </c>
      <c r="L2083" s="4" t="s">
        <v>3537</v>
      </c>
      <c r="M2083" t="s">
        <v>7149</v>
      </c>
      <c r="N2083" s="16">
        <f>+VLOOKUP(D2083,[1]Sheet1!C$985:J$1364,6,0)</f>
        <v>322930</v>
      </c>
      <c r="O2083" s="16">
        <f t="shared" si="107"/>
        <v>0</v>
      </c>
      <c r="P2083" s="1">
        <f>+VLOOKUP(D2083,[1]Sheet1!C$985:J$1364,8,0)</f>
        <v>45667</v>
      </c>
    </row>
    <row r="2084" spans="1:16" hidden="1" x14ac:dyDescent="0.2">
      <c r="B2084" s="8">
        <v>45611</v>
      </c>
      <c r="C2084" s="4" t="s">
        <v>6689</v>
      </c>
      <c r="D2084" s="4">
        <f t="shared" si="109"/>
        <v>64871</v>
      </c>
      <c r="E2084" s="4" t="s">
        <v>5431</v>
      </c>
      <c r="F2084" s="4" t="s">
        <v>5989</v>
      </c>
      <c r="G2084" s="12">
        <v>379774</v>
      </c>
      <c r="H2084" s="11" t="s">
        <v>548</v>
      </c>
      <c r="I2084" s="12">
        <v>30382</v>
      </c>
      <c r="J2084" s="12">
        <v>410156</v>
      </c>
      <c r="K2084" s="4" t="s">
        <v>505</v>
      </c>
      <c r="L2084" s="4" t="s">
        <v>3537</v>
      </c>
      <c r="M2084" t="s">
        <v>7149</v>
      </c>
      <c r="N2084" s="16">
        <f>+VLOOKUP(D2084,[1]Sheet1!C$985:J$1364,6,0)</f>
        <v>410156</v>
      </c>
      <c r="O2084" s="16">
        <f t="shared" si="107"/>
        <v>0</v>
      </c>
      <c r="P2084" s="1">
        <f>+VLOOKUP(D2084,[1]Sheet1!C$985:J$1364,8,0)</f>
        <v>45667</v>
      </c>
    </row>
    <row r="2085" spans="1:16" hidden="1" x14ac:dyDescent="0.2">
      <c r="B2085" s="8">
        <v>45611</v>
      </c>
      <c r="C2085" s="4" t="s">
        <v>6690</v>
      </c>
      <c r="D2085" s="4">
        <f t="shared" si="109"/>
        <v>64878</v>
      </c>
      <c r="E2085" s="4" t="s">
        <v>5431</v>
      </c>
      <c r="F2085" s="4" t="s">
        <v>6381</v>
      </c>
      <c r="G2085" s="12">
        <v>129224</v>
      </c>
      <c r="H2085" s="11" t="s">
        <v>548</v>
      </c>
      <c r="I2085" s="12">
        <v>10338</v>
      </c>
      <c r="J2085" s="12">
        <v>139562</v>
      </c>
      <c r="K2085" s="4" t="s">
        <v>505</v>
      </c>
      <c r="L2085" s="4" t="s">
        <v>3537</v>
      </c>
      <c r="M2085" t="s">
        <v>7149</v>
      </c>
      <c r="N2085" s="16">
        <f>+VLOOKUP(D2085,[1]Sheet1!C$985:J$1364,6,0)</f>
        <v>139562</v>
      </c>
      <c r="O2085" s="16">
        <f t="shared" si="107"/>
        <v>0</v>
      </c>
      <c r="P2085" s="1">
        <f>+VLOOKUP(D2085,[1]Sheet1!C$985:J$1364,8,0)</f>
        <v>45667</v>
      </c>
    </row>
    <row r="2086" spans="1:16" hidden="1" x14ac:dyDescent="0.2">
      <c r="B2086" s="8">
        <v>45611</v>
      </c>
      <c r="C2086" s="4" t="s">
        <v>6691</v>
      </c>
      <c r="D2086" s="4">
        <f t="shared" si="109"/>
        <v>64879</v>
      </c>
      <c r="E2086" s="4" t="s">
        <v>5431</v>
      </c>
      <c r="F2086" s="4" t="s">
        <v>5825</v>
      </c>
      <c r="G2086" s="12">
        <v>161530</v>
      </c>
      <c r="H2086" s="11" t="s">
        <v>548</v>
      </c>
      <c r="I2086" s="12">
        <v>12922</v>
      </c>
      <c r="J2086" s="12">
        <v>174452</v>
      </c>
      <c r="K2086" s="4" t="s">
        <v>505</v>
      </c>
      <c r="L2086" s="4" t="s">
        <v>3537</v>
      </c>
      <c r="M2086" t="s">
        <v>7149</v>
      </c>
      <c r="N2086" s="16">
        <f>+VLOOKUP(D2086,[1]Sheet1!C$985:J$1364,6,0)</f>
        <v>174452</v>
      </c>
      <c r="O2086" s="16">
        <f t="shared" si="107"/>
        <v>0</v>
      </c>
      <c r="P2086" s="1">
        <f>+VLOOKUP(D2086,[1]Sheet1!C$985:J$1364,8,0)</f>
        <v>45667</v>
      </c>
    </row>
    <row r="2087" spans="1:16" hidden="1" x14ac:dyDescent="0.2">
      <c r="B2087" s="8">
        <v>45611</v>
      </c>
      <c r="C2087" s="4" t="s">
        <v>6692</v>
      </c>
      <c r="D2087" s="4">
        <f t="shared" si="109"/>
        <v>64880</v>
      </c>
      <c r="E2087" s="4" t="s">
        <v>5431</v>
      </c>
      <c r="F2087" s="4" t="s">
        <v>31</v>
      </c>
      <c r="G2087" s="12">
        <v>265052</v>
      </c>
      <c r="H2087" s="11" t="s">
        <v>548</v>
      </c>
      <c r="I2087" s="12">
        <v>21204</v>
      </c>
      <c r="J2087" s="12">
        <v>286256</v>
      </c>
      <c r="K2087" s="4" t="s">
        <v>505</v>
      </c>
      <c r="L2087" s="4" t="s">
        <v>3537</v>
      </c>
      <c r="M2087" t="s">
        <v>7149</v>
      </c>
      <c r="N2087" s="16">
        <f>+VLOOKUP(D2087,[1]Sheet1!C$985:J$1364,6,0)</f>
        <v>286256</v>
      </c>
      <c r="O2087" s="16">
        <f t="shared" si="107"/>
        <v>0</v>
      </c>
      <c r="P2087" s="1">
        <f>+VLOOKUP(D2087,[1]Sheet1!C$985:J$1364,8,0)</f>
        <v>45667</v>
      </c>
    </row>
    <row r="2088" spans="1:16" hidden="1" x14ac:dyDescent="0.2">
      <c r="B2088" s="8">
        <v>45611</v>
      </c>
      <c r="C2088" s="4" t="s">
        <v>6693</v>
      </c>
      <c r="D2088" s="4">
        <f t="shared" si="109"/>
        <v>64881</v>
      </c>
      <c r="E2088" s="4" t="s">
        <v>5431</v>
      </c>
      <c r="F2088" s="4" t="s">
        <v>209</v>
      </c>
      <c r="G2088" s="12">
        <v>161530</v>
      </c>
      <c r="H2088" s="11" t="s">
        <v>548</v>
      </c>
      <c r="I2088" s="12">
        <v>12922</v>
      </c>
      <c r="J2088" s="12">
        <v>174452</v>
      </c>
      <c r="K2088" s="4" t="s">
        <v>505</v>
      </c>
      <c r="L2088" s="4" t="s">
        <v>3537</v>
      </c>
      <c r="M2088" t="s">
        <v>7149</v>
      </c>
      <c r="N2088" s="16">
        <f>+VLOOKUP(D2088,[1]Sheet1!C$985:J$1364,6,0)</f>
        <v>174452</v>
      </c>
      <c r="O2088" s="16">
        <f t="shared" si="107"/>
        <v>0</v>
      </c>
      <c r="P2088" s="1">
        <f>+VLOOKUP(D2088,[1]Sheet1!C$985:J$1364,8,0)</f>
        <v>45667</v>
      </c>
    </row>
    <row r="2089" spans="1:16" hidden="1" x14ac:dyDescent="0.2">
      <c r="B2089" s="8">
        <v>45611</v>
      </c>
      <c r="C2089" s="4" t="s">
        <v>6694</v>
      </c>
      <c r="D2089" s="4">
        <f t="shared" si="109"/>
        <v>64885</v>
      </c>
      <c r="E2089" s="4" t="s">
        <v>5431</v>
      </c>
      <c r="F2089" s="4" t="s">
        <v>5799</v>
      </c>
      <c r="G2089" s="12">
        <v>323060</v>
      </c>
      <c r="H2089" s="11" t="s">
        <v>548</v>
      </c>
      <c r="I2089" s="12">
        <v>25845</v>
      </c>
      <c r="J2089" s="12">
        <v>348905</v>
      </c>
      <c r="K2089" s="4" t="s">
        <v>505</v>
      </c>
      <c r="L2089" s="4" t="s">
        <v>3537</v>
      </c>
      <c r="M2089" t="s">
        <v>7149</v>
      </c>
      <c r="N2089" s="16">
        <f>+VLOOKUP(D2089,[1]Sheet1!C$985:J$1364,6,0)</f>
        <v>348905</v>
      </c>
      <c r="O2089" s="16">
        <f t="shared" si="107"/>
        <v>0</v>
      </c>
      <c r="P2089" s="1">
        <f>+VLOOKUP(D2089,[1]Sheet1!C$985:J$1364,8,0)</f>
        <v>45667</v>
      </c>
    </row>
    <row r="2090" spans="1:16" hidden="1" x14ac:dyDescent="0.2">
      <c r="B2090" s="8">
        <v>45612</v>
      </c>
      <c r="C2090" s="4" t="s">
        <v>6695</v>
      </c>
      <c r="D2090" s="4">
        <f t="shared" si="109"/>
        <v>65136</v>
      </c>
      <c r="E2090" s="4" t="s">
        <v>5431</v>
      </c>
      <c r="F2090" s="4" t="s">
        <v>5890</v>
      </c>
      <c r="G2090" s="12">
        <v>129224</v>
      </c>
      <c r="H2090" s="11" t="s">
        <v>548</v>
      </c>
      <c r="I2090" s="12">
        <v>10338</v>
      </c>
      <c r="J2090" s="12">
        <v>139562</v>
      </c>
      <c r="K2090" s="4" t="s">
        <v>505</v>
      </c>
      <c r="L2090" s="4" t="s">
        <v>3537</v>
      </c>
      <c r="M2090" t="s">
        <v>7149</v>
      </c>
      <c r="N2090" s="16">
        <f>+VLOOKUP(D2090,[1]Sheet1!C$985:J$1364,6,0)</f>
        <v>139562</v>
      </c>
      <c r="O2090" s="16">
        <f t="shared" ref="O2090:O2153" si="110">+N2090-J2090</f>
        <v>0</v>
      </c>
      <c r="P2090" s="1">
        <f>+VLOOKUP(D2090,[1]Sheet1!C$985:J$1364,8,0)</f>
        <v>45667</v>
      </c>
    </row>
    <row r="2091" spans="1:16" hidden="1" x14ac:dyDescent="0.2">
      <c r="B2091" s="8">
        <v>45612</v>
      </c>
      <c r="C2091" s="4" t="s">
        <v>6696</v>
      </c>
      <c r="D2091" s="4">
        <f t="shared" si="109"/>
        <v>65175</v>
      </c>
      <c r="E2091" s="4" t="s">
        <v>5431</v>
      </c>
      <c r="F2091" s="4" t="s">
        <v>3347</v>
      </c>
      <c r="G2091" s="12">
        <v>311860</v>
      </c>
      <c r="H2091" s="11" t="s">
        <v>548</v>
      </c>
      <c r="I2091" s="12">
        <v>24949</v>
      </c>
      <c r="J2091" s="12">
        <v>336809</v>
      </c>
      <c r="K2091" s="4" t="s">
        <v>505</v>
      </c>
      <c r="L2091" s="4" t="s">
        <v>3537</v>
      </c>
      <c r="M2091" t="s">
        <v>7149</v>
      </c>
      <c r="N2091" s="16">
        <f>+VLOOKUP(D2091,[1]Sheet1!C$985:J$1364,6,0)</f>
        <v>336809</v>
      </c>
      <c r="O2091" s="16">
        <f t="shared" si="110"/>
        <v>0</v>
      </c>
      <c r="P2091" s="1">
        <f>+VLOOKUP(D2091,[1]Sheet1!C$985:J$1364,8,0)</f>
        <v>45667</v>
      </c>
    </row>
    <row r="2092" spans="1:16" hidden="1" x14ac:dyDescent="0.2">
      <c r="A2092" t="str">
        <f t="shared" ref="A2092:A2093" si="111">+RIGHT(F2092,20)</f>
        <v>RRS20241113271SG0296</v>
      </c>
      <c r="B2092" s="8">
        <v>45614</v>
      </c>
      <c r="C2092" s="4" t="s">
        <v>6697</v>
      </c>
      <c r="D2092" s="4">
        <f t="shared" si="109"/>
        <v>24741</v>
      </c>
      <c r="E2092" s="4" t="s">
        <v>5423</v>
      </c>
      <c r="F2092" s="4" t="s">
        <v>6877</v>
      </c>
      <c r="G2092" s="12">
        <v>-125274</v>
      </c>
      <c r="H2092" s="11" t="s">
        <v>548</v>
      </c>
      <c r="I2092" s="12">
        <v>-10022</v>
      </c>
      <c r="J2092" s="12">
        <v>-135296</v>
      </c>
      <c r="K2092" s="4" t="s">
        <v>505</v>
      </c>
      <c r="L2092" s="4" t="s">
        <v>3537</v>
      </c>
      <c r="M2092" t="s">
        <v>6890</v>
      </c>
      <c r="N2092" s="16" t="e">
        <f>+VLOOKUP(D2092,[1]Sheet1!C$633:J$984,6,0)</f>
        <v>#N/A</v>
      </c>
      <c r="O2092" s="16" t="e">
        <f t="shared" si="110"/>
        <v>#N/A</v>
      </c>
      <c r="P2092" s="1" t="e">
        <f>+VLOOKUP(D2092,[1]Sheet1!C$633:J$984,8,0)</f>
        <v>#N/A</v>
      </c>
    </row>
    <row r="2093" spans="1:16" hidden="1" x14ac:dyDescent="0.2">
      <c r="A2093" t="str">
        <f t="shared" si="111"/>
        <v>RRS20241112163SG0328</v>
      </c>
      <c r="B2093" s="8">
        <v>45614</v>
      </c>
      <c r="C2093" s="4" t="s">
        <v>6698</v>
      </c>
      <c r="D2093" s="4">
        <f t="shared" si="109"/>
        <v>24742</v>
      </c>
      <c r="E2093" s="4" t="s">
        <v>5423</v>
      </c>
      <c r="F2093" s="4" t="s">
        <v>6878</v>
      </c>
      <c r="G2093" s="12">
        <v>-62637</v>
      </c>
      <c r="H2093" s="11" t="s">
        <v>548</v>
      </c>
      <c r="I2093" s="12">
        <v>-5011</v>
      </c>
      <c r="J2093" s="12">
        <v>-67648</v>
      </c>
      <c r="K2093" s="4" t="s">
        <v>505</v>
      </c>
      <c r="L2093" s="4" t="s">
        <v>3537</v>
      </c>
      <c r="M2093" t="s">
        <v>6890</v>
      </c>
      <c r="N2093" s="16" t="e">
        <f>+VLOOKUP(D2093,[1]Sheet1!C$633:J$984,6,0)</f>
        <v>#N/A</v>
      </c>
      <c r="O2093" s="16" t="e">
        <f t="shared" si="110"/>
        <v>#N/A</v>
      </c>
      <c r="P2093" s="1" t="e">
        <f>+VLOOKUP(D2093,[1]Sheet1!C$633:J$984,8,0)</f>
        <v>#N/A</v>
      </c>
    </row>
    <row r="2094" spans="1:16" hidden="1" x14ac:dyDescent="0.2">
      <c r="B2094" s="8">
        <v>45614</v>
      </c>
      <c r="C2094" s="4" t="s">
        <v>6699</v>
      </c>
      <c r="D2094" s="4">
        <f t="shared" si="109"/>
        <v>65198</v>
      </c>
      <c r="E2094" s="4" t="s">
        <v>5431</v>
      </c>
      <c r="F2094" s="4" t="s">
        <v>6420</v>
      </c>
      <c r="G2094" s="12">
        <v>242295</v>
      </c>
      <c r="H2094" s="11" t="s">
        <v>548</v>
      </c>
      <c r="I2094" s="12">
        <v>19384</v>
      </c>
      <c r="J2094" s="12">
        <v>261679</v>
      </c>
      <c r="K2094" s="4" t="s">
        <v>1585</v>
      </c>
      <c r="L2094" s="4" t="s">
        <v>4674</v>
      </c>
      <c r="M2094" t="s">
        <v>7149</v>
      </c>
      <c r="N2094" s="16">
        <f>+VLOOKUP(D2094,[1]Sheet1!C$985:J$1364,6,0)</f>
        <v>261679</v>
      </c>
      <c r="O2094" s="16">
        <f t="shared" si="110"/>
        <v>0</v>
      </c>
      <c r="P2094" s="1">
        <f>+VLOOKUP(D2094,[1]Sheet1!C$985:J$1364,8,0)</f>
        <v>45667</v>
      </c>
    </row>
    <row r="2095" spans="1:16" hidden="1" x14ac:dyDescent="0.2">
      <c r="B2095" s="8">
        <v>45614</v>
      </c>
      <c r="C2095" s="4" t="s">
        <v>6700</v>
      </c>
      <c r="D2095" s="4">
        <f t="shared" si="109"/>
        <v>65199</v>
      </c>
      <c r="E2095" s="4" t="s">
        <v>5431</v>
      </c>
      <c r="F2095" s="4" t="s">
        <v>6400</v>
      </c>
      <c r="G2095" s="12">
        <v>129224</v>
      </c>
      <c r="H2095" s="11" t="s">
        <v>548</v>
      </c>
      <c r="I2095" s="12">
        <v>10338</v>
      </c>
      <c r="J2095" s="12">
        <v>139562</v>
      </c>
      <c r="K2095" s="4" t="s">
        <v>505</v>
      </c>
      <c r="L2095" s="4" t="s">
        <v>3537</v>
      </c>
      <c r="M2095" t="s">
        <v>7149</v>
      </c>
      <c r="N2095" s="16">
        <f>+VLOOKUP(D2095,[1]Sheet1!C$985:J$1364,6,0)</f>
        <v>139562</v>
      </c>
      <c r="O2095" s="16">
        <f t="shared" si="110"/>
        <v>0</v>
      </c>
      <c r="P2095" s="1">
        <f>+VLOOKUP(D2095,[1]Sheet1!C$985:J$1364,8,0)</f>
        <v>45667</v>
      </c>
    </row>
    <row r="2096" spans="1:16" hidden="1" x14ac:dyDescent="0.2">
      <c r="B2096" s="8">
        <v>45614</v>
      </c>
      <c r="C2096" s="4" t="s">
        <v>6701</v>
      </c>
      <c r="D2096" s="4">
        <f t="shared" si="109"/>
        <v>65200</v>
      </c>
      <c r="E2096" s="4" t="s">
        <v>5431</v>
      </c>
      <c r="F2096" s="4" t="s">
        <v>5912</v>
      </c>
      <c r="G2096" s="12">
        <v>161530</v>
      </c>
      <c r="H2096" s="11" t="s">
        <v>548</v>
      </c>
      <c r="I2096" s="12">
        <v>12922</v>
      </c>
      <c r="J2096" s="12">
        <v>174452</v>
      </c>
      <c r="K2096" s="4" t="s">
        <v>505</v>
      </c>
      <c r="L2096" s="4" t="s">
        <v>3537</v>
      </c>
      <c r="M2096" t="s">
        <v>7149</v>
      </c>
      <c r="N2096" s="16">
        <f>+VLOOKUP(D2096,[1]Sheet1!C$985:J$1364,6,0)</f>
        <v>174452</v>
      </c>
      <c r="O2096" s="16">
        <f t="shared" si="110"/>
        <v>0</v>
      </c>
      <c r="P2096" s="1">
        <f>+VLOOKUP(D2096,[1]Sheet1!C$985:J$1364,8,0)</f>
        <v>45667</v>
      </c>
    </row>
    <row r="2097" spans="1:16" hidden="1" x14ac:dyDescent="0.2">
      <c r="B2097" s="8">
        <v>45614</v>
      </c>
      <c r="C2097" s="4" t="s">
        <v>6702</v>
      </c>
      <c r="D2097" s="4">
        <f t="shared" si="109"/>
        <v>65201</v>
      </c>
      <c r="E2097" s="4" t="s">
        <v>5431</v>
      </c>
      <c r="F2097" s="4" t="s">
        <v>4215</v>
      </c>
      <c r="G2097" s="12">
        <v>129224</v>
      </c>
      <c r="H2097" s="11" t="s">
        <v>548</v>
      </c>
      <c r="I2097" s="12">
        <v>10338</v>
      </c>
      <c r="J2097" s="12">
        <v>139562</v>
      </c>
      <c r="K2097" s="4" t="s">
        <v>505</v>
      </c>
      <c r="L2097" s="4" t="s">
        <v>3537</v>
      </c>
      <c r="M2097" t="s">
        <v>7149</v>
      </c>
      <c r="N2097" s="16">
        <f>+VLOOKUP(D2097,[1]Sheet1!C$985:J$1364,6,0)</f>
        <v>139562</v>
      </c>
      <c r="O2097" s="16">
        <f t="shared" si="110"/>
        <v>0</v>
      </c>
      <c r="P2097" s="1">
        <f>+VLOOKUP(D2097,[1]Sheet1!C$985:J$1364,8,0)</f>
        <v>45667</v>
      </c>
    </row>
    <row r="2098" spans="1:16" hidden="1" x14ac:dyDescent="0.2">
      <c r="B2098" s="8">
        <v>45614</v>
      </c>
      <c r="C2098" s="4" t="s">
        <v>6703</v>
      </c>
      <c r="D2098" s="4">
        <f t="shared" si="109"/>
        <v>65202</v>
      </c>
      <c r="E2098" s="4" t="s">
        <v>5431</v>
      </c>
      <c r="F2098" s="4" t="s">
        <v>2888</v>
      </c>
      <c r="G2098" s="12">
        <v>161530</v>
      </c>
      <c r="H2098" s="11" t="s">
        <v>548</v>
      </c>
      <c r="I2098" s="12">
        <v>12922</v>
      </c>
      <c r="J2098" s="12">
        <v>174452</v>
      </c>
      <c r="K2098" s="4" t="s">
        <v>505</v>
      </c>
      <c r="L2098" s="4" t="s">
        <v>3537</v>
      </c>
      <c r="M2098" t="s">
        <v>7149</v>
      </c>
      <c r="N2098" s="16">
        <f>+VLOOKUP(D2098,[1]Sheet1!C$985:J$1364,6,0)</f>
        <v>174452</v>
      </c>
      <c r="O2098" s="16">
        <f t="shared" si="110"/>
        <v>0</v>
      </c>
      <c r="P2098" s="1">
        <f>+VLOOKUP(D2098,[1]Sheet1!C$985:J$1364,8,0)</f>
        <v>45667</v>
      </c>
    </row>
    <row r="2099" spans="1:16" hidden="1" x14ac:dyDescent="0.2">
      <c r="A2099" t="str">
        <f t="shared" ref="A2099" si="112">+RIGHT(F2099,20)</f>
        <v>RRS20241111941SG0272</v>
      </c>
      <c r="B2099" s="8">
        <v>45615</v>
      </c>
      <c r="C2099" s="4" t="s">
        <v>6704</v>
      </c>
      <c r="D2099" s="4">
        <f t="shared" si="109"/>
        <v>24867</v>
      </c>
      <c r="E2099" s="4" t="s">
        <v>5423</v>
      </c>
      <c r="F2099" s="4" t="s">
        <v>6879</v>
      </c>
      <c r="G2099" s="12">
        <v>-125274</v>
      </c>
      <c r="H2099" s="11" t="s">
        <v>548</v>
      </c>
      <c r="I2099" s="12">
        <v>-10022</v>
      </c>
      <c r="J2099" s="12">
        <v>-135296</v>
      </c>
      <c r="K2099" s="4" t="s">
        <v>505</v>
      </c>
      <c r="L2099" s="4" t="s">
        <v>3537</v>
      </c>
      <c r="M2099" t="s">
        <v>6890</v>
      </c>
      <c r="N2099" s="16" t="e">
        <f>+VLOOKUP(D2099,[1]Sheet1!C$633:J$984,6,0)</f>
        <v>#N/A</v>
      </c>
      <c r="O2099" s="16" t="e">
        <f t="shared" si="110"/>
        <v>#N/A</v>
      </c>
      <c r="P2099" s="1" t="e">
        <f>+VLOOKUP(D2099,[1]Sheet1!C$633:J$984,8,0)</f>
        <v>#N/A</v>
      </c>
    </row>
    <row r="2100" spans="1:16" hidden="1" x14ac:dyDescent="0.2">
      <c r="B2100" s="8">
        <v>45615</v>
      </c>
      <c r="C2100" s="4" t="s">
        <v>6705</v>
      </c>
      <c r="D2100" s="4">
        <f t="shared" si="109"/>
        <v>65278</v>
      </c>
      <c r="E2100" s="4" t="s">
        <v>5431</v>
      </c>
      <c r="F2100" s="4" t="s">
        <v>6423</v>
      </c>
      <c r="G2100" s="12">
        <v>360319</v>
      </c>
      <c r="H2100" s="11" t="s">
        <v>548</v>
      </c>
      <c r="I2100" s="12">
        <v>28826</v>
      </c>
      <c r="J2100" s="12">
        <v>389145</v>
      </c>
      <c r="K2100" s="4" t="s">
        <v>1585</v>
      </c>
      <c r="L2100" s="4" t="s">
        <v>4674</v>
      </c>
      <c r="M2100" t="s">
        <v>7149</v>
      </c>
      <c r="N2100" s="16">
        <f>+VLOOKUP(D2100,[1]Sheet1!C$985:J$1364,6,0)</f>
        <v>389145</v>
      </c>
      <c r="O2100" s="16">
        <f t="shared" si="110"/>
        <v>0</v>
      </c>
      <c r="P2100" s="1">
        <f>+VLOOKUP(D2100,[1]Sheet1!C$985:J$1364,8,0)</f>
        <v>45667</v>
      </c>
    </row>
    <row r="2101" spans="1:16" hidden="1" x14ac:dyDescent="0.2">
      <c r="B2101" s="8">
        <v>45615</v>
      </c>
      <c r="C2101" s="4" t="s">
        <v>6706</v>
      </c>
      <c r="D2101" s="4">
        <f t="shared" si="109"/>
        <v>65279</v>
      </c>
      <c r="E2101" s="4" t="s">
        <v>5431</v>
      </c>
      <c r="F2101" s="4" t="s">
        <v>497</v>
      </c>
      <c r="G2101" s="12">
        <v>129224</v>
      </c>
      <c r="H2101" s="11" t="s">
        <v>548</v>
      </c>
      <c r="I2101" s="12">
        <v>10338</v>
      </c>
      <c r="J2101" s="12">
        <v>139562</v>
      </c>
      <c r="K2101" s="4" t="s">
        <v>505</v>
      </c>
      <c r="L2101" s="4" t="s">
        <v>3537</v>
      </c>
      <c r="M2101" t="s">
        <v>7149</v>
      </c>
      <c r="N2101" s="16">
        <f>+VLOOKUP(D2101,[1]Sheet1!C$985:J$1364,6,0)</f>
        <v>139562</v>
      </c>
      <c r="O2101" s="16">
        <f t="shared" si="110"/>
        <v>0</v>
      </c>
      <c r="P2101" s="1">
        <f>+VLOOKUP(D2101,[1]Sheet1!C$985:J$1364,8,0)</f>
        <v>45667</v>
      </c>
    </row>
    <row r="2102" spans="1:16" hidden="1" x14ac:dyDescent="0.2">
      <c r="B2102" s="8">
        <v>45615</v>
      </c>
      <c r="C2102" s="4" t="s">
        <v>6707</v>
      </c>
      <c r="D2102" s="4">
        <f t="shared" si="109"/>
        <v>65280</v>
      </c>
      <c r="E2102" s="4" t="s">
        <v>5431</v>
      </c>
      <c r="F2102" s="4" t="s">
        <v>3979</v>
      </c>
      <c r="G2102" s="12">
        <v>161530</v>
      </c>
      <c r="H2102" s="11" t="s">
        <v>548</v>
      </c>
      <c r="I2102" s="12">
        <v>12922</v>
      </c>
      <c r="J2102" s="12">
        <v>174452</v>
      </c>
      <c r="K2102" s="4" t="s">
        <v>505</v>
      </c>
      <c r="L2102" s="4" t="s">
        <v>3537</v>
      </c>
      <c r="M2102" t="s">
        <v>7149</v>
      </c>
      <c r="N2102" s="16">
        <f>+VLOOKUP(D2102,[1]Sheet1!C$985:J$1364,6,0)</f>
        <v>174452</v>
      </c>
      <c r="O2102" s="16">
        <f t="shared" si="110"/>
        <v>0</v>
      </c>
      <c r="P2102" s="1">
        <f>+VLOOKUP(D2102,[1]Sheet1!C$985:J$1364,8,0)</f>
        <v>45667</v>
      </c>
    </row>
    <row r="2103" spans="1:16" hidden="1" x14ac:dyDescent="0.2">
      <c r="B2103" s="8">
        <v>45615</v>
      </c>
      <c r="C2103" s="4" t="s">
        <v>6708</v>
      </c>
      <c r="D2103" s="4">
        <f t="shared" si="109"/>
        <v>65281</v>
      </c>
      <c r="E2103" s="4" t="s">
        <v>5431</v>
      </c>
      <c r="F2103" s="4" t="s">
        <v>6455</v>
      </c>
      <c r="G2103" s="12">
        <v>129224</v>
      </c>
      <c r="H2103" s="11" t="s">
        <v>548</v>
      </c>
      <c r="I2103" s="12">
        <v>10338</v>
      </c>
      <c r="J2103" s="12">
        <v>139562</v>
      </c>
      <c r="K2103" s="4" t="s">
        <v>505</v>
      </c>
      <c r="L2103" s="4" t="s">
        <v>3537</v>
      </c>
      <c r="M2103" t="s">
        <v>7149</v>
      </c>
      <c r="N2103" s="16">
        <f>+VLOOKUP(D2103,[1]Sheet1!C$985:J$1364,6,0)</f>
        <v>139562</v>
      </c>
      <c r="O2103" s="16">
        <f t="shared" si="110"/>
        <v>0</v>
      </c>
      <c r="P2103" s="1">
        <f>+VLOOKUP(D2103,[1]Sheet1!C$985:J$1364,8,0)</f>
        <v>45667</v>
      </c>
    </row>
    <row r="2104" spans="1:16" hidden="1" x14ac:dyDescent="0.2">
      <c r="B2104" s="8">
        <v>45615</v>
      </c>
      <c r="C2104" s="4" t="s">
        <v>6709</v>
      </c>
      <c r="D2104" s="4">
        <f t="shared" si="109"/>
        <v>65334</v>
      </c>
      <c r="E2104" s="4" t="s">
        <v>5431</v>
      </c>
      <c r="F2104" s="4" t="s">
        <v>6389</v>
      </c>
      <c r="G2104" s="12">
        <v>129224</v>
      </c>
      <c r="H2104" s="11" t="s">
        <v>548</v>
      </c>
      <c r="I2104" s="12">
        <v>10338</v>
      </c>
      <c r="J2104" s="12">
        <v>139562</v>
      </c>
      <c r="K2104" s="4" t="s">
        <v>505</v>
      </c>
      <c r="L2104" s="4" t="s">
        <v>3537</v>
      </c>
      <c r="M2104" t="s">
        <v>7149</v>
      </c>
      <c r="N2104" s="16">
        <f>+VLOOKUP(D2104,[1]Sheet1!C$985:J$1364,6,0)</f>
        <v>139562</v>
      </c>
      <c r="O2104" s="16">
        <f t="shared" si="110"/>
        <v>0</v>
      </c>
      <c r="P2104" s="1">
        <f>+VLOOKUP(D2104,[1]Sheet1!C$985:J$1364,8,0)</f>
        <v>45667</v>
      </c>
    </row>
    <row r="2105" spans="1:16" hidden="1" x14ac:dyDescent="0.2">
      <c r="B2105" s="8">
        <v>45615</v>
      </c>
      <c r="C2105" s="4" t="s">
        <v>6710</v>
      </c>
      <c r="D2105" s="4">
        <f t="shared" si="109"/>
        <v>65335</v>
      </c>
      <c r="E2105" s="4" t="s">
        <v>5431</v>
      </c>
      <c r="F2105" s="4" t="s">
        <v>5819</v>
      </c>
      <c r="G2105" s="12">
        <v>530104</v>
      </c>
      <c r="H2105" s="11" t="s">
        <v>548</v>
      </c>
      <c r="I2105" s="12">
        <v>42408</v>
      </c>
      <c r="J2105" s="12">
        <v>572512</v>
      </c>
      <c r="K2105" s="4" t="s">
        <v>505</v>
      </c>
      <c r="L2105" s="4" t="s">
        <v>3537</v>
      </c>
      <c r="M2105" t="s">
        <v>7149</v>
      </c>
      <c r="N2105" s="16">
        <f>+VLOOKUP(D2105,[1]Sheet1!C$985:J$1364,6,0)</f>
        <v>572512</v>
      </c>
      <c r="O2105" s="16">
        <f t="shared" si="110"/>
        <v>0</v>
      </c>
      <c r="P2105" s="1">
        <f>+VLOOKUP(D2105,[1]Sheet1!C$985:J$1364,8,0)</f>
        <v>45667</v>
      </c>
    </row>
    <row r="2106" spans="1:16" hidden="1" x14ac:dyDescent="0.2">
      <c r="B2106" s="8">
        <v>45615</v>
      </c>
      <c r="C2106" s="4" t="s">
        <v>6711</v>
      </c>
      <c r="D2106" s="4">
        <f t="shared" si="109"/>
        <v>65336</v>
      </c>
      <c r="E2106" s="4" t="s">
        <v>5431</v>
      </c>
      <c r="F2106" s="4" t="s">
        <v>5796</v>
      </c>
      <c r="G2106" s="12">
        <v>231095</v>
      </c>
      <c r="H2106" s="11" t="s">
        <v>548</v>
      </c>
      <c r="I2106" s="12">
        <v>18488</v>
      </c>
      <c r="J2106" s="12">
        <v>249583</v>
      </c>
      <c r="K2106" s="4" t="s">
        <v>505</v>
      </c>
      <c r="L2106" s="4" t="s">
        <v>3537</v>
      </c>
      <c r="M2106" t="s">
        <v>7149</v>
      </c>
      <c r="N2106" s="16">
        <f>+VLOOKUP(D2106,[1]Sheet1!C$985:J$1364,6,0)</f>
        <v>249583</v>
      </c>
      <c r="O2106" s="16">
        <f t="shared" si="110"/>
        <v>0</v>
      </c>
      <c r="P2106" s="1">
        <f>+VLOOKUP(D2106,[1]Sheet1!C$985:J$1364,8,0)</f>
        <v>45667</v>
      </c>
    </row>
    <row r="2107" spans="1:16" hidden="1" x14ac:dyDescent="0.2">
      <c r="B2107" s="8">
        <v>45615</v>
      </c>
      <c r="C2107" s="4" t="s">
        <v>6712</v>
      </c>
      <c r="D2107" s="4">
        <f t="shared" si="109"/>
        <v>65337</v>
      </c>
      <c r="E2107" s="4" t="s">
        <v>5431</v>
      </c>
      <c r="F2107" s="4" t="s">
        <v>2712</v>
      </c>
      <c r="G2107" s="12">
        <v>129224</v>
      </c>
      <c r="H2107" s="11" t="s">
        <v>548</v>
      </c>
      <c r="I2107" s="12">
        <v>10338</v>
      </c>
      <c r="J2107" s="12">
        <v>139562</v>
      </c>
      <c r="K2107" s="4" t="s">
        <v>505</v>
      </c>
      <c r="L2107" s="4" t="s">
        <v>3537</v>
      </c>
      <c r="M2107" t="s">
        <v>7149</v>
      </c>
      <c r="N2107" s="16">
        <f>+VLOOKUP(D2107,[1]Sheet1!C$985:J$1364,6,0)</f>
        <v>139562</v>
      </c>
      <c r="O2107" s="16">
        <f t="shared" si="110"/>
        <v>0</v>
      </c>
      <c r="P2107" s="1">
        <f>+VLOOKUP(D2107,[1]Sheet1!C$985:J$1364,8,0)</f>
        <v>45667</v>
      </c>
    </row>
    <row r="2108" spans="1:16" hidden="1" x14ac:dyDescent="0.2">
      <c r="B2108" s="8">
        <v>45615</v>
      </c>
      <c r="C2108" s="4" t="s">
        <v>6713</v>
      </c>
      <c r="D2108" s="4">
        <f t="shared" si="109"/>
        <v>65338</v>
      </c>
      <c r="E2108" s="4" t="s">
        <v>5431</v>
      </c>
      <c r="F2108" s="4" t="s">
        <v>6362</v>
      </c>
      <c r="G2108" s="12">
        <v>129224</v>
      </c>
      <c r="H2108" s="11" t="s">
        <v>548</v>
      </c>
      <c r="I2108" s="12">
        <v>10338</v>
      </c>
      <c r="J2108" s="12">
        <v>139562</v>
      </c>
      <c r="K2108" s="4" t="s">
        <v>505</v>
      </c>
      <c r="L2108" s="4" t="s">
        <v>3537</v>
      </c>
      <c r="M2108" t="s">
        <v>7149</v>
      </c>
      <c r="N2108" s="16">
        <f>+VLOOKUP(D2108,[1]Sheet1!C$985:J$1364,6,0)</f>
        <v>139562</v>
      </c>
      <c r="O2108" s="16">
        <f t="shared" si="110"/>
        <v>0</v>
      </c>
      <c r="P2108" s="1">
        <f>+VLOOKUP(D2108,[1]Sheet1!C$985:J$1364,8,0)</f>
        <v>45667</v>
      </c>
    </row>
    <row r="2109" spans="1:16" hidden="1" x14ac:dyDescent="0.2">
      <c r="B2109" s="8">
        <v>45615</v>
      </c>
      <c r="C2109" s="4" t="s">
        <v>6714</v>
      </c>
      <c r="D2109" s="4">
        <f t="shared" si="109"/>
        <v>65339</v>
      </c>
      <c r="E2109" s="4" t="s">
        <v>5431</v>
      </c>
      <c r="F2109" s="4" t="s">
        <v>5809</v>
      </c>
      <c r="G2109" s="12">
        <v>129224</v>
      </c>
      <c r="H2109" s="11" t="s">
        <v>548</v>
      </c>
      <c r="I2109" s="12">
        <v>10338</v>
      </c>
      <c r="J2109" s="12">
        <v>139562</v>
      </c>
      <c r="K2109" s="4" t="s">
        <v>505</v>
      </c>
      <c r="L2109" s="4" t="s">
        <v>3537</v>
      </c>
      <c r="M2109" t="s">
        <v>7149</v>
      </c>
      <c r="N2109" s="16">
        <f>+VLOOKUP(D2109,[1]Sheet1!C$985:J$1364,6,0)</f>
        <v>139562</v>
      </c>
      <c r="O2109" s="16">
        <f t="shared" si="110"/>
        <v>0</v>
      </c>
      <c r="P2109" s="1">
        <f>+VLOOKUP(D2109,[1]Sheet1!C$985:J$1364,8,0)</f>
        <v>45667</v>
      </c>
    </row>
    <row r="2110" spans="1:16" hidden="1" x14ac:dyDescent="0.2">
      <c r="B2110" s="8">
        <v>45615</v>
      </c>
      <c r="C2110" s="4" t="s">
        <v>6715</v>
      </c>
      <c r="D2110" s="4">
        <f t="shared" si="109"/>
        <v>65340</v>
      </c>
      <c r="E2110" s="4" t="s">
        <v>5431</v>
      </c>
      <c r="F2110" s="4" t="s">
        <v>3352</v>
      </c>
      <c r="G2110" s="12">
        <v>129224</v>
      </c>
      <c r="H2110" s="11" t="s">
        <v>548</v>
      </c>
      <c r="I2110" s="12">
        <v>10338</v>
      </c>
      <c r="J2110" s="12">
        <v>139562</v>
      </c>
      <c r="K2110" s="4" t="s">
        <v>505</v>
      </c>
      <c r="L2110" s="4" t="s">
        <v>3537</v>
      </c>
      <c r="M2110" t="s">
        <v>7149</v>
      </c>
      <c r="N2110" s="16">
        <f>+VLOOKUP(D2110,[1]Sheet1!C$985:J$1364,6,0)</f>
        <v>139562</v>
      </c>
      <c r="O2110" s="16">
        <f t="shared" si="110"/>
        <v>0</v>
      </c>
      <c r="P2110" s="1">
        <f>+VLOOKUP(D2110,[1]Sheet1!C$985:J$1364,8,0)</f>
        <v>45667</v>
      </c>
    </row>
    <row r="2111" spans="1:16" hidden="1" x14ac:dyDescent="0.2">
      <c r="B2111" s="8">
        <v>45615</v>
      </c>
      <c r="C2111" s="4" t="s">
        <v>6716</v>
      </c>
      <c r="D2111" s="4">
        <f t="shared" si="109"/>
        <v>65347</v>
      </c>
      <c r="E2111" s="4" t="s">
        <v>5431</v>
      </c>
      <c r="F2111" s="4" t="s">
        <v>5803</v>
      </c>
      <c r="G2111" s="12">
        <v>332966</v>
      </c>
      <c r="H2111" s="11" t="s">
        <v>548</v>
      </c>
      <c r="I2111" s="12">
        <v>26637</v>
      </c>
      <c r="J2111" s="12">
        <v>359603</v>
      </c>
      <c r="K2111" s="4" t="s">
        <v>505</v>
      </c>
      <c r="L2111" s="4" t="s">
        <v>3537</v>
      </c>
      <c r="M2111" t="s">
        <v>7149</v>
      </c>
      <c r="N2111" s="16">
        <f>+VLOOKUP(D2111,[1]Sheet1!C$985:J$1364,6,0)</f>
        <v>359603</v>
      </c>
      <c r="O2111" s="16">
        <f t="shared" si="110"/>
        <v>0</v>
      </c>
      <c r="P2111" s="1">
        <f>+VLOOKUP(D2111,[1]Sheet1!C$985:J$1364,8,0)</f>
        <v>45667</v>
      </c>
    </row>
    <row r="2112" spans="1:16" hidden="1" x14ac:dyDescent="0.2">
      <c r="B2112" s="8">
        <v>45615</v>
      </c>
      <c r="C2112" s="4" t="s">
        <v>6717</v>
      </c>
      <c r="D2112" s="4">
        <f t="shared" si="109"/>
        <v>65349</v>
      </c>
      <c r="E2112" s="4" t="s">
        <v>5431</v>
      </c>
      <c r="F2112" s="4" t="s">
        <v>3347</v>
      </c>
      <c r="G2112" s="12">
        <v>400880</v>
      </c>
      <c r="H2112" s="11" t="s">
        <v>548</v>
      </c>
      <c r="I2112" s="12">
        <v>32070</v>
      </c>
      <c r="J2112" s="12">
        <v>432950</v>
      </c>
      <c r="K2112" s="4" t="s">
        <v>505</v>
      </c>
      <c r="L2112" s="4" t="s">
        <v>3537</v>
      </c>
      <c r="M2112" t="s">
        <v>7149</v>
      </c>
      <c r="N2112" s="16">
        <f>+VLOOKUP(D2112,[1]Sheet1!C$985:J$1364,6,0)</f>
        <v>432950</v>
      </c>
      <c r="O2112" s="16">
        <f t="shared" si="110"/>
        <v>0</v>
      </c>
      <c r="P2112" s="1">
        <f>+VLOOKUP(D2112,[1]Sheet1!C$985:J$1364,8,0)</f>
        <v>45667</v>
      </c>
    </row>
    <row r="2113" spans="2:16" hidden="1" x14ac:dyDescent="0.2">
      <c r="B2113" s="8">
        <v>45615</v>
      </c>
      <c r="C2113" s="4" t="s">
        <v>6718</v>
      </c>
      <c r="D2113" s="4">
        <f t="shared" si="109"/>
        <v>65359</v>
      </c>
      <c r="E2113" s="4" t="s">
        <v>5431</v>
      </c>
      <c r="F2113" s="4" t="s">
        <v>6442</v>
      </c>
      <c r="G2113" s="12">
        <v>129224</v>
      </c>
      <c r="H2113" s="11" t="s">
        <v>548</v>
      </c>
      <c r="I2113" s="12">
        <v>10338</v>
      </c>
      <c r="J2113" s="12">
        <v>139562</v>
      </c>
      <c r="K2113" s="4" t="s">
        <v>505</v>
      </c>
      <c r="L2113" s="4" t="s">
        <v>3537</v>
      </c>
      <c r="M2113" t="s">
        <v>7149</v>
      </c>
      <c r="N2113" s="16">
        <f>+VLOOKUP(D2113,[1]Sheet1!C$985:J$1364,6,0)</f>
        <v>139562</v>
      </c>
      <c r="O2113" s="16">
        <f t="shared" si="110"/>
        <v>0</v>
      </c>
      <c r="P2113" s="1">
        <f>+VLOOKUP(D2113,[1]Sheet1!C$985:J$1364,8,0)</f>
        <v>45667</v>
      </c>
    </row>
    <row r="2114" spans="2:16" hidden="1" x14ac:dyDescent="0.2">
      <c r="B2114" s="8">
        <v>45615</v>
      </c>
      <c r="C2114" s="4" t="s">
        <v>6719</v>
      </c>
      <c r="D2114" s="4">
        <f t="shared" si="109"/>
        <v>65360</v>
      </c>
      <c r="E2114" s="4" t="s">
        <v>5431</v>
      </c>
      <c r="F2114" s="4" t="s">
        <v>6482</v>
      </c>
      <c r="G2114" s="12">
        <v>197138</v>
      </c>
      <c r="H2114" s="11" t="s">
        <v>548</v>
      </c>
      <c r="I2114" s="12">
        <v>15771</v>
      </c>
      <c r="J2114" s="12">
        <v>212909</v>
      </c>
      <c r="K2114" s="4" t="s">
        <v>505</v>
      </c>
      <c r="L2114" s="4" t="s">
        <v>3537</v>
      </c>
      <c r="M2114" t="s">
        <v>7149</v>
      </c>
      <c r="N2114" s="16">
        <f>+VLOOKUP(D2114,[1]Sheet1!C$985:J$1364,6,0)</f>
        <v>212909</v>
      </c>
      <c r="O2114" s="16">
        <f t="shared" si="110"/>
        <v>0</v>
      </c>
      <c r="P2114" s="1">
        <f>+VLOOKUP(D2114,[1]Sheet1!C$985:J$1364,8,0)</f>
        <v>45667</v>
      </c>
    </row>
    <row r="2115" spans="2:16" hidden="1" x14ac:dyDescent="0.2">
      <c r="B2115" s="8">
        <v>45615</v>
      </c>
      <c r="C2115" s="4" t="s">
        <v>6720</v>
      </c>
      <c r="D2115" s="4">
        <f t="shared" si="109"/>
        <v>65421</v>
      </c>
      <c r="E2115" s="4" t="s">
        <v>5431</v>
      </c>
      <c r="F2115" s="4" t="s">
        <v>299</v>
      </c>
      <c r="G2115" s="12">
        <v>161530</v>
      </c>
      <c r="H2115" s="11" t="s">
        <v>548</v>
      </c>
      <c r="I2115" s="12">
        <v>12922</v>
      </c>
      <c r="J2115" s="12">
        <v>174452</v>
      </c>
      <c r="K2115" s="4" t="s">
        <v>505</v>
      </c>
      <c r="L2115" s="4" t="s">
        <v>3537</v>
      </c>
      <c r="M2115" t="s">
        <v>7149</v>
      </c>
      <c r="N2115" s="16">
        <f>+VLOOKUP(D2115,[1]Sheet1!C$985:J$1364,6,0)</f>
        <v>174452</v>
      </c>
      <c r="O2115" s="16">
        <f t="shared" si="110"/>
        <v>0</v>
      </c>
      <c r="P2115" s="1">
        <f>+VLOOKUP(D2115,[1]Sheet1!C$985:J$1364,8,0)</f>
        <v>45667</v>
      </c>
    </row>
    <row r="2116" spans="2:16" hidden="1" x14ac:dyDescent="0.2">
      <c r="B2116" s="8">
        <v>45615</v>
      </c>
      <c r="C2116" s="4" t="s">
        <v>6721</v>
      </c>
      <c r="D2116" s="4">
        <f t="shared" si="109"/>
        <v>65422</v>
      </c>
      <c r="E2116" s="4" t="s">
        <v>5431</v>
      </c>
      <c r="F2116" s="4" t="s">
        <v>3392</v>
      </c>
      <c r="G2116" s="12">
        <v>562410</v>
      </c>
      <c r="H2116" s="11" t="s">
        <v>548</v>
      </c>
      <c r="I2116" s="12">
        <v>44993</v>
      </c>
      <c r="J2116" s="12">
        <v>607403</v>
      </c>
      <c r="K2116" s="4" t="s">
        <v>505</v>
      </c>
      <c r="L2116" s="4" t="s">
        <v>3537</v>
      </c>
      <c r="M2116" t="s">
        <v>7149</v>
      </c>
      <c r="N2116" s="16">
        <f>+VLOOKUP(D2116,[1]Sheet1!C$985:J$1364,6,0)</f>
        <v>607403</v>
      </c>
      <c r="O2116" s="16">
        <f t="shared" si="110"/>
        <v>0</v>
      </c>
      <c r="P2116" s="1">
        <f>+VLOOKUP(D2116,[1]Sheet1!C$985:J$1364,8,0)</f>
        <v>45667</v>
      </c>
    </row>
    <row r="2117" spans="2:16" hidden="1" x14ac:dyDescent="0.2">
      <c r="B2117" s="8">
        <v>45616</v>
      </c>
      <c r="C2117" s="4" t="s">
        <v>6722</v>
      </c>
      <c r="D2117" s="4">
        <f t="shared" si="109"/>
        <v>65433</v>
      </c>
      <c r="E2117" s="4" t="s">
        <v>5431</v>
      </c>
      <c r="F2117" s="4" t="s">
        <v>5798</v>
      </c>
      <c r="G2117" s="12">
        <v>161530</v>
      </c>
      <c r="H2117" s="11" t="s">
        <v>548</v>
      </c>
      <c r="I2117" s="12">
        <v>12922</v>
      </c>
      <c r="J2117" s="12">
        <v>174452</v>
      </c>
      <c r="K2117" s="4" t="s">
        <v>505</v>
      </c>
      <c r="L2117" s="4" t="s">
        <v>3537</v>
      </c>
      <c r="M2117" t="s">
        <v>7149</v>
      </c>
      <c r="N2117" s="16">
        <f>+VLOOKUP(D2117,[1]Sheet1!C$985:J$1364,6,0)</f>
        <v>174452</v>
      </c>
      <c r="O2117" s="16">
        <f t="shared" si="110"/>
        <v>0</v>
      </c>
      <c r="P2117" s="1">
        <f>+VLOOKUP(D2117,[1]Sheet1!C$985:J$1364,8,0)</f>
        <v>45667</v>
      </c>
    </row>
    <row r="2118" spans="2:16" hidden="1" x14ac:dyDescent="0.2">
      <c r="B2118" s="8">
        <v>45616</v>
      </c>
      <c r="C2118" s="4" t="s">
        <v>6723</v>
      </c>
      <c r="D2118" s="4">
        <f t="shared" si="109"/>
        <v>65435</v>
      </c>
      <c r="E2118" s="4" t="s">
        <v>5431</v>
      </c>
      <c r="F2118" s="4" t="s">
        <v>5813</v>
      </c>
      <c r="G2118" s="12">
        <v>163181</v>
      </c>
      <c r="H2118" s="11" t="s">
        <v>548</v>
      </c>
      <c r="I2118" s="12">
        <v>13054</v>
      </c>
      <c r="J2118" s="12">
        <v>176235</v>
      </c>
      <c r="K2118" s="4" t="s">
        <v>505</v>
      </c>
      <c r="L2118" s="4" t="s">
        <v>3537</v>
      </c>
      <c r="M2118" t="s">
        <v>7149</v>
      </c>
      <c r="N2118" s="16">
        <f>+VLOOKUP(D2118,[1]Sheet1!C$985:J$1364,6,0)</f>
        <v>176235</v>
      </c>
      <c r="O2118" s="16">
        <f t="shared" si="110"/>
        <v>0</v>
      </c>
      <c r="P2118" s="1">
        <f>+VLOOKUP(D2118,[1]Sheet1!C$985:J$1364,8,0)</f>
        <v>45667</v>
      </c>
    </row>
    <row r="2119" spans="2:16" hidden="1" x14ac:dyDescent="0.2">
      <c r="B2119" s="8">
        <v>45616</v>
      </c>
      <c r="C2119" s="4" t="s">
        <v>6724</v>
      </c>
      <c r="D2119" s="4">
        <f t="shared" si="109"/>
        <v>65436</v>
      </c>
      <c r="E2119" s="4" t="s">
        <v>5431</v>
      </c>
      <c r="F2119" s="4" t="s">
        <v>5802</v>
      </c>
      <c r="G2119" s="12">
        <v>129224</v>
      </c>
      <c r="H2119" s="11" t="s">
        <v>548</v>
      </c>
      <c r="I2119" s="12">
        <v>10338</v>
      </c>
      <c r="J2119" s="12">
        <v>139562</v>
      </c>
      <c r="K2119" s="4" t="s">
        <v>505</v>
      </c>
      <c r="L2119" s="4" t="s">
        <v>3537</v>
      </c>
      <c r="M2119" t="s">
        <v>7149</v>
      </c>
      <c r="N2119" s="16">
        <f>+VLOOKUP(D2119,[1]Sheet1!C$985:J$1364,6,0)</f>
        <v>139562</v>
      </c>
      <c r="O2119" s="16">
        <f t="shared" si="110"/>
        <v>0</v>
      </c>
      <c r="P2119" s="1">
        <f>+VLOOKUP(D2119,[1]Sheet1!C$985:J$1364,8,0)</f>
        <v>45667</v>
      </c>
    </row>
    <row r="2120" spans="2:16" hidden="1" x14ac:dyDescent="0.2">
      <c r="B2120" s="8">
        <v>45616</v>
      </c>
      <c r="C2120" s="4" t="s">
        <v>6725</v>
      </c>
      <c r="D2120" s="4">
        <f t="shared" si="109"/>
        <v>65440</v>
      </c>
      <c r="E2120" s="4" t="s">
        <v>5431</v>
      </c>
      <c r="F2120" s="4" t="s">
        <v>6433</v>
      </c>
      <c r="G2120" s="12">
        <v>161530</v>
      </c>
      <c r="H2120" s="11" t="s">
        <v>548</v>
      </c>
      <c r="I2120" s="12">
        <v>12922</v>
      </c>
      <c r="J2120" s="12">
        <v>174452</v>
      </c>
      <c r="K2120" s="4" t="s">
        <v>505</v>
      </c>
      <c r="L2120" s="4" t="s">
        <v>3537</v>
      </c>
      <c r="M2120" t="s">
        <v>7149</v>
      </c>
      <c r="N2120" s="16">
        <f>+VLOOKUP(D2120,[1]Sheet1!C$985:J$1364,6,0)</f>
        <v>174452</v>
      </c>
      <c r="O2120" s="16">
        <f t="shared" si="110"/>
        <v>0</v>
      </c>
      <c r="P2120" s="1">
        <f>+VLOOKUP(D2120,[1]Sheet1!C$985:J$1364,8,0)</f>
        <v>45667</v>
      </c>
    </row>
    <row r="2121" spans="2:16" hidden="1" x14ac:dyDescent="0.2">
      <c r="B2121" s="8">
        <v>45616</v>
      </c>
      <c r="C2121" s="4" t="s">
        <v>6726</v>
      </c>
      <c r="D2121" s="4">
        <f t="shared" si="109"/>
        <v>65447</v>
      </c>
      <c r="E2121" s="4" t="s">
        <v>5431</v>
      </c>
      <c r="F2121" s="4" t="s">
        <v>5607</v>
      </c>
      <c r="G2121" s="12">
        <v>323060</v>
      </c>
      <c r="H2121" s="11" t="s">
        <v>548</v>
      </c>
      <c r="I2121" s="12">
        <v>25845</v>
      </c>
      <c r="J2121" s="12">
        <v>348905</v>
      </c>
      <c r="K2121" s="4" t="s">
        <v>505</v>
      </c>
      <c r="L2121" s="4" t="s">
        <v>3537</v>
      </c>
      <c r="M2121" t="s">
        <v>7149</v>
      </c>
      <c r="N2121" s="16">
        <f>+VLOOKUP(D2121,[1]Sheet1!C$985:J$1364,6,0)</f>
        <v>348905</v>
      </c>
      <c r="O2121" s="16">
        <f t="shared" si="110"/>
        <v>0</v>
      </c>
      <c r="P2121" s="1">
        <f>+VLOOKUP(D2121,[1]Sheet1!C$985:J$1364,8,0)</f>
        <v>45667</v>
      </c>
    </row>
    <row r="2122" spans="2:16" hidden="1" x14ac:dyDescent="0.2">
      <c r="B2122" s="8">
        <v>45616</v>
      </c>
      <c r="C2122" s="4" t="s">
        <v>6727</v>
      </c>
      <c r="D2122" s="4">
        <f t="shared" si="109"/>
        <v>65448</v>
      </c>
      <c r="E2122" s="4" t="s">
        <v>5431</v>
      </c>
      <c r="F2122" s="4" t="s">
        <v>5814</v>
      </c>
      <c r="G2122" s="12">
        <v>129224</v>
      </c>
      <c r="H2122" s="11" t="s">
        <v>548</v>
      </c>
      <c r="I2122" s="12">
        <v>10338</v>
      </c>
      <c r="J2122" s="12">
        <v>139562</v>
      </c>
      <c r="K2122" s="4" t="s">
        <v>505</v>
      </c>
      <c r="L2122" s="4" t="s">
        <v>3537</v>
      </c>
      <c r="M2122" t="s">
        <v>7149</v>
      </c>
      <c r="N2122" s="16">
        <f>+VLOOKUP(D2122,[1]Sheet1!C$985:J$1364,6,0)</f>
        <v>139562</v>
      </c>
      <c r="O2122" s="16">
        <f t="shared" si="110"/>
        <v>0</v>
      </c>
      <c r="P2122" s="1">
        <f>+VLOOKUP(D2122,[1]Sheet1!C$985:J$1364,8,0)</f>
        <v>45667</v>
      </c>
    </row>
    <row r="2123" spans="2:16" hidden="1" x14ac:dyDescent="0.2">
      <c r="B2123" s="8">
        <v>45616</v>
      </c>
      <c r="C2123" s="4" t="s">
        <v>6728</v>
      </c>
      <c r="D2123" s="4">
        <f t="shared" si="109"/>
        <v>65453</v>
      </c>
      <c r="E2123" s="4" t="s">
        <v>5431</v>
      </c>
      <c r="F2123" s="4" t="s">
        <v>3183</v>
      </c>
      <c r="G2123" s="12">
        <v>400880</v>
      </c>
      <c r="H2123" s="11" t="s">
        <v>548</v>
      </c>
      <c r="I2123" s="12">
        <v>32070</v>
      </c>
      <c r="J2123" s="12">
        <v>432950</v>
      </c>
      <c r="K2123" s="4" t="s">
        <v>2372</v>
      </c>
      <c r="L2123" s="4" t="s">
        <v>4418</v>
      </c>
      <c r="M2123" t="s">
        <v>7149</v>
      </c>
      <c r="N2123" s="16">
        <f>+VLOOKUP(D2123,[1]Sheet1!C$985:J$1364,6,0)</f>
        <v>432950</v>
      </c>
      <c r="O2123" s="16">
        <f t="shared" si="110"/>
        <v>0</v>
      </c>
      <c r="P2123" s="1">
        <f>+VLOOKUP(D2123,[1]Sheet1!C$985:J$1364,8,0)</f>
        <v>45667</v>
      </c>
    </row>
    <row r="2124" spans="2:16" hidden="1" x14ac:dyDescent="0.2">
      <c r="B2124" s="8">
        <v>45616</v>
      </c>
      <c r="C2124" s="4" t="s">
        <v>6729</v>
      </c>
      <c r="D2124" s="4">
        <f t="shared" si="109"/>
        <v>65467</v>
      </c>
      <c r="E2124" s="4" t="s">
        <v>5431</v>
      </c>
      <c r="F2124" s="4" t="s">
        <v>4016</v>
      </c>
      <c r="G2124" s="12">
        <v>197138</v>
      </c>
      <c r="H2124" s="11" t="s">
        <v>548</v>
      </c>
      <c r="I2124" s="12">
        <v>15771</v>
      </c>
      <c r="J2124" s="12">
        <v>212909</v>
      </c>
      <c r="K2124" s="4" t="s">
        <v>505</v>
      </c>
      <c r="L2124" s="4" t="s">
        <v>3537</v>
      </c>
      <c r="M2124" t="s">
        <v>7149</v>
      </c>
      <c r="N2124" s="16">
        <f>+VLOOKUP(D2124,[1]Sheet1!C$985:J$1364,6,0)</f>
        <v>212909</v>
      </c>
      <c r="O2124" s="16">
        <f t="shared" si="110"/>
        <v>0</v>
      </c>
      <c r="P2124" s="1">
        <f>+VLOOKUP(D2124,[1]Sheet1!C$985:J$1364,8,0)</f>
        <v>45667</v>
      </c>
    </row>
    <row r="2125" spans="2:16" hidden="1" x14ac:dyDescent="0.2">
      <c r="B2125" s="8">
        <v>45616</v>
      </c>
      <c r="C2125" s="4" t="s">
        <v>6730</v>
      </c>
      <c r="D2125" s="4">
        <f t="shared" si="109"/>
        <v>65468</v>
      </c>
      <c r="E2125" s="4" t="s">
        <v>5431</v>
      </c>
      <c r="F2125" s="4" t="s">
        <v>6366</v>
      </c>
      <c r="G2125" s="12">
        <v>161530</v>
      </c>
      <c r="H2125" s="11" t="s">
        <v>548</v>
      </c>
      <c r="I2125" s="12">
        <v>12922</v>
      </c>
      <c r="J2125" s="12">
        <v>174452</v>
      </c>
      <c r="K2125" s="4" t="s">
        <v>505</v>
      </c>
      <c r="L2125" s="4" t="s">
        <v>3537</v>
      </c>
      <c r="M2125" t="s">
        <v>7149</v>
      </c>
      <c r="N2125" s="16">
        <f>+VLOOKUP(D2125,[1]Sheet1!C$985:J$1364,6,0)</f>
        <v>174452</v>
      </c>
      <c r="O2125" s="16">
        <f t="shared" si="110"/>
        <v>0</v>
      </c>
      <c r="P2125" s="1">
        <f>+VLOOKUP(D2125,[1]Sheet1!C$985:J$1364,8,0)</f>
        <v>45667</v>
      </c>
    </row>
    <row r="2126" spans="2:16" hidden="1" x14ac:dyDescent="0.2">
      <c r="B2126" s="8">
        <v>45616</v>
      </c>
      <c r="C2126" s="4" t="s">
        <v>6731</v>
      </c>
      <c r="D2126" s="4">
        <f t="shared" si="109"/>
        <v>65469</v>
      </c>
      <c r="E2126" s="4" t="s">
        <v>5431</v>
      </c>
      <c r="F2126" s="4" t="s">
        <v>6447</v>
      </c>
      <c r="G2126" s="12">
        <v>129224</v>
      </c>
      <c r="H2126" s="11" t="s">
        <v>548</v>
      </c>
      <c r="I2126" s="12">
        <v>10338</v>
      </c>
      <c r="J2126" s="12">
        <v>139562</v>
      </c>
      <c r="K2126" s="4" t="s">
        <v>505</v>
      </c>
      <c r="L2126" s="4" t="s">
        <v>3537</v>
      </c>
      <c r="M2126" t="s">
        <v>7149</v>
      </c>
      <c r="N2126" s="16">
        <f>+VLOOKUP(D2126,[1]Sheet1!C$985:J$1364,6,0)</f>
        <v>139562</v>
      </c>
      <c r="O2126" s="16">
        <f t="shared" si="110"/>
        <v>0</v>
      </c>
      <c r="P2126" s="1">
        <f>+VLOOKUP(D2126,[1]Sheet1!C$985:J$1364,8,0)</f>
        <v>45667</v>
      </c>
    </row>
    <row r="2127" spans="2:16" hidden="1" x14ac:dyDescent="0.2">
      <c r="B2127" s="8">
        <v>45616</v>
      </c>
      <c r="C2127" s="4" t="s">
        <v>6732</v>
      </c>
      <c r="D2127" s="4">
        <f t="shared" si="109"/>
        <v>65470</v>
      </c>
      <c r="E2127" s="4" t="s">
        <v>5431</v>
      </c>
      <c r="F2127" s="4" t="s">
        <v>6448</v>
      </c>
      <c r="G2127" s="12">
        <v>265052</v>
      </c>
      <c r="H2127" s="11" t="s">
        <v>548</v>
      </c>
      <c r="I2127" s="12">
        <v>21204</v>
      </c>
      <c r="J2127" s="12">
        <v>286256</v>
      </c>
      <c r="K2127" s="4" t="s">
        <v>505</v>
      </c>
      <c r="L2127" s="4" t="s">
        <v>3537</v>
      </c>
      <c r="M2127" t="s">
        <v>7149</v>
      </c>
      <c r="N2127" s="16">
        <f>+VLOOKUP(D2127,[1]Sheet1!C$985:J$1364,6,0)</f>
        <v>286256</v>
      </c>
      <c r="O2127" s="16">
        <f t="shared" si="110"/>
        <v>0</v>
      </c>
      <c r="P2127" s="1">
        <f>+VLOOKUP(D2127,[1]Sheet1!C$985:J$1364,8,0)</f>
        <v>45667</v>
      </c>
    </row>
    <row r="2128" spans="2:16" hidden="1" x14ac:dyDescent="0.2">
      <c r="B2128" s="8">
        <v>45616</v>
      </c>
      <c r="C2128" s="4" t="s">
        <v>6733</v>
      </c>
      <c r="D2128" s="4">
        <f t="shared" si="109"/>
        <v>65471</v>
      </c>
      <c r="E2128" s="4" t="s">
        <v>5431</v>
      </c>
      <c r="F2128" s="4" t="s">
        <v>3743</v>
      </c>
      <c r="G2128" s="12">
        <v>265052</v>
      </c>
      <c r="H2128" s="11" t="s">
        <v>548</v>
      </c>
      <c r="I2128" s="12">
        <v>21204</v>
      </c>
      <c r="J2128" s="12">
        <v>286256</v>
      </c>
      <c r="K2128" s="4" t="s">
        <v>505</v>
      </c>
      <c r="L2128" s="4" t="s">
        <v>3537</v>
      </c>
      <c r="M2128" t="s">
        <v>7149</v>
      </c>
      <c r="N2128" s="16">
        <f>+VLOOKUP(D2128,[1]Sheet1!C$985:J$1364,6,0)</f>
        <v>286256</v>
      </c>
      <c r="O2128" s="16">
        <f t="shared" si="110"/>
        <v>0</v>
      </c>
      <c r="P2128" s="1">
        <f>+VLOOKUP(D2128,[1]Sheet1!C$985:J$1364,8,0)</f>
        <v>45667</v>
      </c>
    </row>
    <row r="2129" spans="2:16" hidden="1" x14ac:dyDescent="0.2">
      <c r="B2129" s="8">
        <v>45616</v>
      </c>
      <c r="C2129" s="4" t="s">
        <v>6734</v>
      </c>
      <c r="D2129" s="4">
        <f t="shared" si="109"/>
        <v>65472</v>
      </c>
      <c r="E2129" s="4" t="s">
        <v>5431</v>
      </c>
      <c r="F2129" s="4" t="s">
        <v>6446</v>
      </c>
      <c r="G2129" s="12">
        <v>161530</v>
      </c>
      <c r="H2129" s="11" t="s">
        <v>548</v>
      </c>
      <c r="I2129" s="12">
        <v>12922</v>
      </c>
      <c r="J2129" s="12">
        <v>174452</v>
      </c>
      <c r="K2129" s="4" t="s">
        <v>505</v>
      </c>
      <c r="L2129" s="4" t="s">
        <v>3537</v>
      </c>
      <c r="M2129" t="s">
        <v>7149</v>
      </c>
      <c r="N2129" s="16">
        <f>+VLOOKUP(D2129,[1]Sheet1!C$985:J$1364,6,0)</f>
        <v>174452</v>
      </c>
      <c r="O2129" s="16">
        <f t="shared" si="110"/>
        <v>0</v>
      </c>
      <c r="P2129" s="1">
        <f>+VLOOKUP(D2129,[1]Sheet1!C$985:J$1364,8,0)</f>
        <v>45667</v>
      </c>
    </row>
    <row r="2130" spans="2:16" hidden="1" x14ac:dyDescent="0.2">
      <c r="B2130" s="8">
        <v>45616</v>
      </c>
      <c r="C2130" s="4" t="s">
        <v>6735</v>
      </c>
      <c r="D2130" s="4">
        <f t="shared" si="109"/>
        <v>65473</v>
      </c>
      <c r="E2130" s="4" t="s">
        <v>5431</v>
      </c>
      <c r="F2130" s="4" t="s">
        <v>6467</v>
      </c>
      <c r="G2130" s="12">
        <v>129224</v>
      </c>
      <c r="H2130" s="11" t="s">
        <v>548</v>
      </c>
      <c r="I2130" s="12">
        <v>10338</v>
      </c>
      <c r="J2130" s="12">
        <v>139562</v>
      </c>
      <c r="K2130" s="4" t="s">
        <v>505</v>
      </c>
      <c r="L2130" s="4" t="s">
        <v>3537</v>
      </c>
      <c r="M2130" t="s">
        <v>7149</v>
      </c>
      <c r="N2130" s="16">
        <f>+VLOOKUP(D2130,[1]Sheet1!C$985:J$1364,6,0)</f>
        <v>139562</v>
      </c>
      <c r="O2130" s="16">
        <f t="shared" si="110"/>
        <v>0</v>
      </c>
      <c r="P2130" s="1">
        <f>+VLOOKUP(D2130,[1]Sheet1!C$985:J$1364,8,0)</f>
        <v>45667</v>
      </c>
    </row>
    <row r="2131" spans="2:16" hidden="1" x14ac:dyDescent="0.2">
      <c r="B2131" s="8">
        <v>45616</v>
      </c>
      <c r="C2131" s="4" t="s">
        <v>6736</v>
      </c>
      <c r="D2131" s="4">
        <f t="shared" ref="D2131:D2194" si="113">0+C2131</f>
        <v>65474</v>
      </c>
      <c r="E2131" s="4" t="s">
        <v>5431</v>
      </c>
      <c r="F2131" s="4" t="s">
        <v>6374</v>
      </c>
      <c r="G2131" s="12">
        <v>226142</v>
      </c>
      <c r="H2131" s="11" t="s">
        <v>548</v>
      </c>
      <c r="I2131" s="12">
        <v>18091</v>
      </c>
      <c r="J2131" s="12">
        <v>244233</v>
      </c>
      <c r="K2131" s="4" t="s">
        <v>505</v>
      </c>
      <c r="L2131" s="4" t="s">
        <v>3537</v>
      </c>
      <c r="M2131" t="s">
        <v>7149</v>
      </c>
      <c r="N2131" s="16">
        <f>+VLOOKUP(D2131,[1]Sheet1!C$985:J$1364,6,0)</f>
        <v>244233</v>
      </c>
      <c r="O2131" s="16">
        <f t="shared" si="110"/>
        <v>0</v>
      </c>
      <c r="P2131" s="1">
        <f>+VLOOKUP(D2131,[1]Sheet1!C$985:J$1364,8,0)</f>
        <v>45667</v>
      </c>
    </row>
    <row r="2132" spans="2:16" hidden="1" x14ac:dyDescent="0.2">
      <c r="B2132" s="8">
        <v>45616</v>
      </c>
      <c r="C2132" s="4" t="s">
        <v>6737</v>
      </c>
      <c r="D2132" s="4">
        <f t="shared" si="113"/>
        <v>65475</v>
      </c>
      <c r="E2132" s="4" t="s">
        <v>5431</v>
      </c>
      <c r="F2132" s="4" t="s">
        <v>6361</v>
      </c>
      <c r="G2132" s="12">
        <v>129224</v>
      </c>
      <c r="H2132" s="11" t="s">
        <v>548</v>
      </c>
      <c r="I2132" s="12">
        <v>10338</v>
      </c>
      <c r="J2132" s="12">
        <v>139562</v>
      </c>
      <c r="K2132" s="4" t="s">
        <v>505</v>
      </c>
      <c r="L2132" s="4" t="s">
        <v>3537</v>
      </c>
      <c r="M2132" t="s">
        <v>7149</v>
      </c>
      <c r="N2132" s="16">
        <f>+VLOOKUP(D2132,[1]Sheet1!C$985:J$1364,6,0)</f>
        <v>139562</v>
      </c>
      <c r="O2132" s="16">
        <f t="shared" si="110"/>
        <v>0</v>
      </c>
      <c r="P2132" s="1">
        <f>+VLOOKUP(D2132,[1]Sheet1!C$985:J$1364,8,0)</f>
        <v>45667</v>
      </c>
    </row>
    <row r="2133" spans="2:16" hidden="1" x14ac:dyDescent="0.2">
      <c r="B2133" s="8">
        <v>45616</v>
      </c>
      <c r="C2133" s="4" t="s">
        <v>6738</v>
      </c>
      <c r="D2133" s="4">
        <f t="shared" si="113"/>
        <v>65476</v>
      </c>
      <c r="E2133" s="4" t="s">
        <v>5431</v>
      </c>
      <c r="F2133" s="4" t="s">
        <v>6363</v>
      </c>
      <c r="G2133" s="12">
        <v>265052</v>
      </c>
      <c r="H2133" s="11" t="s">
        <v>548</v>
      </c>
      <c r="I2133" s="12">
        <v>21204</v>
      </c>
      <c r="J2133" s="12">
        <v>286256</v>
      </c>
      <c r="K2133" s="4" t="s">
        <v>505</v>
      </c>
      <c r="L2133" s="4" t="s">
        <v>3537</v>
      </c>
      <c r="M2133" t="s">
        <v>7149</v>
      </c>
      <c r="N2133" s="16">
        <f>+VLOOKUP(D2133,[1]Sheet1!C$985:J$1364,6,0)</f>
        <v>286256</v>
      </c>
      <c r="O2133" s="16">
        <f t="shared" si="110"/>
        <v>0</v>
      </c>
      <c r="P2133" s="1">
        <f>+VLOOKUP(D2133,[1]Sheet1!C$985:J$1364,8,0)</f>
        <v>45667</v>
      </c>
    </row>
    <row r="2134" spans="2:16" hidden="1" x14ac:dyDescent="0.2">
      <c r="B2134" s="8">
        <v>45616</v>
      </c>
      <c r="C2134" s="4" t="s">
        <v>6739</v>
      </c>
      <c r="D2134" s="4">
        <f t="shared" si="113"/>
        <v>65477</v>
      </c>
      <c r="E2134" s="4" t="s">
        <v>5431</v>
      </c>
      <c r="F2134" s="4" t="s">
        <v>6456</v>
      </c>
      <c r="G2134" s="12">
        <v>161530</v>
      </c>
      <c r="H2134" s="11" t="s">
        <v>548</v>
      </c>
      <c r="I2134" s="12">
        <v>12922</v>
      </c>
      <c r="J2134" s="12">
        <v>174452</v>
      </c>
      <c r="K2134" s="4" t="s">
        <v>505</v>
      </c>
      <c r="L2134" s="4" t="s">
        <v>3537</v>
      </c>
      <c r="M2134" t="s">
        <v>7149</v>
      </c>
      <c r="N2134" s="16">
        <f>+VLOOKUP(D2134,[1]Sheet1!C$985:J$1364,6,0)</f>
        <v>174452</v>
      </c>
      <c r="O2134" s="16">
        <f t="shared" si="110"/>
        <v>0</v>
      </c>
      <c r="P2134" s="1">
        <f>+VLOOKUP(D2134,[1]Sheet1!C$985:J$1364,8,0)</f>
        <v>45667</v>
      </c>
    </row>
    <row r="2135" spans="2:16" hidden="1" x14ac:dyDescent="0.2">
      <c r="B2135" s="8">
        <v>45616</v>
      </c>
      <c r="C2135" s="4" t="s">
        <v>6740</v>
      </c>
      <c r="D2135" s="4">
        <f t="shared" si="113"/>
        <v>65478</v>
      </c>
      <c r="E2135" s="4" t="s">
        <v>5431</v>
      </c>
      <c r="F2135" s="4" t="s">
        <v>6375</v>
      </c>
      <c r="G2135" s="12">
        <v>161530</v>
      </c>
      <c r="H2135" s="11" t="s">
        <v>548</v>
      </c>
      <c r="I2135" s="12">
        <v>12922</v>
      </c>
      <c r="J2135" s="12">
        <v>174452</v>
      </c>
      <c r="K2135" s="4" t="s">
        <v>505</v>
      </c>
      <c r="L2135" s="4" t="s">
        <v>3537</v>
      </c>
      <c r="M2135" t="s">
        <v>7149</v>
      </c>
      <c r="N2135" s="16">
        <f>+VLOOKUP(D2135,[1]Sheet1!C$985:J$1364,6,0)</f>
        <v>174452</v>
      </c>
      <c r="O2135" s="16">
        <f t="shared" si="110"/>
        <v>0</v>
      </c>
      <c r="P2135" s="1">
        <f>+VLOOKUP(D2135,[1]Sheet1!C$985:J$1364,8,0)</f>
        <v>45667</v>
      </c>
    </row>
    <row r="2136" spans="2:16" hidden="1" x14ac:dyDescent="0.2">
      <c r="B2136" s="8">
        <v>45616</v>
      </c>
      <c r="C2136" s="4" t="s">
        <v>6741</v>
      </c>
      <c r="D2136" s="4">
        <f t="shared" si="113"/>
        <v>65479</v>
      </c>
      <c r="E2136" s="4" t="s">
        <v>5431</v>
      </c>
      <c r="F2136" s="4" t="s">
        <v>2670</v>
      </c>
      <c r="G2136" s="12">
        <v>129224</v>
      </c>
      <c r="H2136" s="11" t="s">
        <v>548</v>
      </c>
      <c r="I2136" s="12">
        <v>10338</v>
      </c>
      <c r="J2136" s="12">
        <v>139562</v>
      </c>
      <c r="K2136" s="4" t="s">
        <v>505</v>
      </c>
      <c r="L2136" s="4" t="s">
        <v>3537</v>
      </c>
      <c r="M2136" t="s">
        <v>7149</v>
      </c>
      <c r="N2136" s="16">
        <f>+VLOOKUP(D2136,[1]Sheet1!C$985:J$1364,6,0)</f>
        <v>139562</v>
      </c>
      <c r="O2136" s="16">
        <f t="shared" si="110"/>
        <v>0</v>
      </c>
      <c r="P2136" s="1">
        <f>+VLOOKUP(D2136,[1]Sheet1!C$985:J$1364,8,0)</f>
        <v>45667</v>
      </c>
    </row>
    <row r="2137" spans="2:16" hidden="1" x14ac:dyDescent="0.2">
      <c r="B2137" s="8">
        <v>45616</v>
      </c>
      <c r="C2137" s="4" t="s">
        <v>6742</v>
      </c>
      <c r="D2137" s="4">
        <f t="shared" si="113"/>
        <v>65480</v>
      </c>
      <c r="E2137" s="4" t="s">
        <v>5431</v>
      </c>
      <c r="F2137" s="4" t="s">
        <v>4215</v>
      </c>
      <c r="G2137" s="12">
        <v>501100</v>
      </c>
      <c r="H2137" s="11" t="s">
        <v>548</v>
      </c>
      <c r="I2137" s="12">
        <v>40088</v>
      </c>
      <c r="J2137" s="12">
        <v>541188</v>
      </c>
      <c r="K2137" s="4" t="s">
        <v>505</v>
      </c>
      <c r="L2137" s="4" t="s">
        <v>3537</v>
      </c>
      <c r="M2137" t="s">
        <v>7149</v>
      </c>
      <c r="N2137" s="16">
        <f>+VLOOKUP(D2137,[1]Sheet1!C$985:J$1364,6,0)</f>
        <v>541188</v>
      </c>
      <c r="O2137" s="16">
        <f t="shared" si="110"/>
        <v>0</v>
      </c>
      <c r="P2137" s="1">
        <f>+VLOOKUP(D2137,[1]Sheet1!C$985:J$1364,8,0)</f>
        <v>45667</v>
      </c>
    </row>
    <row r="2138" spans="2:16" hidden="1" x14ac:dyDescent="0.2">
      <c r="B2138" s="8">
        <v>45616</v>
      </c>
      <c r="C2138" s="4" t="s">
        <v>6743</v>
      </c>
      <c r="D2138" s="4">
        <f t="shared" si="113"/>
        <v>65481</v>
      </c>
      <c r="E2138" s="4" t="s">
        <v>5431</v>
      </c>
      <c r="F2138" s="4" t="s">
        <v>6872</v>
      </c>
      <c r="G2138" s="12">
        <v>400880</v>
      </c>
      <c r="H2138" s="11" t="s">
        <v>548</v>
      </c>
      <c r="I2138" s="12">
        <v>32070</v>
      </c>
      <c r="J2138" s="12">
        <v>432950</v>
      </c>
      <c r="K2138" s="4" t="s">
        <v>505</v>
      </c>
      <c r="L2138" s="4" t="s">
        <v>3537</v>
      </c>
      <c r="M2138" t="s">
        <v>7149</v>
      </c>
      <c r="N2138" s="16">
        <f>+VLOOKUP(D2138,[1]Sheet1!C$985:J$1364,6,0)</f>
        <v>432950</v>
      </c>
      <c r="O2138" s="16">
        <f t="shared" si="110"/>
        <v>0</v>
      </c>
      <c r="P2138" s="1">
        <f>+VLOOKUP(D2138,[1]Sheet1!C$985:J$1364,8,0)</f>
        <v>45667</v>
      </c>
    </row>
    <row r="2139" spans="2:16" hidden="1" x14ac:dyDescent="0.2">
      <c r="B2139" s="8">
        <v>45616</v>
      </c>
      <c r="C2139" s="4" t="s">
        <v>6744</v>
      </c>
      <c r="D2139" s="4">
        <f t="shared" si="113"/>
        <v>65482</v>
      </c>
      <c r="E2139" s="4" t="s">
        <v>5431</v>
      </c>
      <c r="F2139" s="4" t="s">
        <v>3074</v>
      </c>
      <c r="G2139" s="12">
        <v>400880</v>
      </c>
      <c r="H2139" s="11" t="s">
        <v>548</v>
      </c>
      <c r="I2139" s="12">
        <v>32070</v>
      </c>
      <c r="J2139" s="12">
        <v>432950</v>
      </c>
      <c r="K2139" s="4" t="s">
        <v>505</v>
      </c>
      <c r="L2139" s="4" t="s">
        <v>3537</v>
      </c>
      <c r="M2139" t="s">
        <v>7149</v>
      </c>
      <c r="N2139" s="16">
        <f>+VLOOKUP(D2139,[1]Sheet1!C$985:J$1364,6,0)</f>
        <v>432950</v>
      </c>
      <c r="O2139" s="16">
        <f t="shared" si="110"/>
        <v>0</v>
      </c>
      <c r="P2139" s="1">
        <f>+VLOOKUP(D2139,[1]Sheet1!C$985:J$1364,8,0)</f>
        <v>45667</v>
      </c>
    </row>
    <row r="2140" spans="2:16" hidden="1" x14ac:dyDescent="0.2">
      <c r="B2140" s="8">
        <v>45616</v>
      </c>
      <c r="C2140" s="4" t="s">
        <v>6745</v>
      </c>
      <c r="D2140" s="4">
        <f t="shared" si="113"/>
        <v>65494</v>
      </c>
      <c r="E2140" s="4" t="s">
        <v>5431</v>
      </c>
      <c r="F2140" s="4" t="s">
        <v>6411</v>
      </c>
      <c r="G2140" s="12">
        <v>129224</v>
      </c>
      <c r="H2140" s="11" t="s">
        <v>548</v>
      </c>
      <c r="I2140" s="12">
        <v>10338</v>
      </c>
      <c r="J2140" s="12">
        <v>139562</v>
      </c>
      <c r="K2140" s="4" t="s">
        <v>505</v>
      </c>
      <c r="L2140" s="4" t="s">
        <v>3537</v>
      </c>
      <c r="M2140" t="s">
        <v>7149</v>
      </c>
      <c r="N2140" s="16">
        <f>+VLOOKUP(D2140,[1]Sheet1!C$985:J$1364,6,0)</f>
        <v>139562</v>
      </c>
      <c r="O2140" s="16">
        <f t="shared" si="110"/>
        <v>0</v>
      </c>
      <c r="P2140" s="1">
        <f>+VLOOKUP(D2140,[1]Sheet1!C$985:J$1364,8,0)</f>
        <v>45667</v>
      </c>
    </row>
    <row r="2141" spans="2:16" hidden="1" x14ac:dyDescent="0.2">
      <c r="B2141" s="8">
        <v>45616</v>
      </c>
      <c r="C2141" s="4" t="s">
        <v>6746</v>
      </c>
      <c r="D2141" s="4">
        <f t="shared" si="113"/>
        <v>65495</v>
      </c>
      <c r="E2141" s="4" t="s">
        <v>5431</v>
      </c>
      <c r="F2141" s="4" t="s">
        <v>5812</v>
      </c>
      <c r="G2141" s="12">
        <v>161530</v>
      </c>
      <c r="H2141" s="11" t="s">
        <v>548</v>
      </c>
      <c r="I2141" s="12">
        <v>12922</v>
      </c>
      <c r="J2141" s="12">
        <v>174452</v>
      </c>
      <c r="K2141" s="4" t="s">
        <v>505</v>
      </c>
      <c r="L2141" s="4" t="s">
        <v>3537</v>
      </c>
      <c r="M2141" t="s">
        <v>7149</v>
      </c>
      <c r="N2141" s="16">
        <f>+VLOOKUP(D2141,[1]Sheet1!C$985:J$1364,6,0)</f>
        <v>174452</v>
      </c>
      <c r="O2141" s="16">
        <f t="shared" si="110"/>
        <v>0</v>
      </c>
      <c r="P2141" s="1">
        <f>+VLOOKUP(D2141,[1]Sheet1!C$985:J$1364,8,0)</f>
        <v>45667</v>
      </c>
    </row>
    <row r="2142" spans="2:16" hidden="1" x14ac:dyDescent="0.2">
      <c r="B2142" s="8">
        <v>45616</v>
      </c>
      <c r="C2142" s="4" t="s">
        <v>6747</v>
      </c>
      <c r="D2142" s="4">
        <f t="shared" si="113"/>
        <v>65496</v>
      </c>
      <c r="E2142" s="4" t="s">
        <v>5431</v>
      </c>
      <c r="F2142" s="4" t="s">
        <v>6412</v>
      </c>
      <c r="G2142" s="12">
        <v>484590</v>
      </c>
      <c r="H2142" s="11" t="s">
        <v>548</v>
      </c>
      <c r="I2142" s="12">
        <v>38767</v>
      </c>
      <c r="J2142" s="12">
        <v>523357</v>
      </c>
      <c r="K2142" s="4" t="s">
        <v>5649</v>
      </c>
      <c r="L2142" s="4" t="s">
        <v>5650</v>
      </c>
      <c r="M2142" t="s">
        <v>7149</v>
      </c>
      <c r="N2142" s="16">
        <f>+VLOOKUP(D2142,[1]Sheet1!C$985:J$1364,6,0)</f>
        <v>523357</v>
      </c>
      <c r="O2142" s="16">
        <f t="shared" si="110"/>
        <v>0</v>
      </c>
      <c r="P2142" s="1">
        <f>+VLOOKUP(D2142,[1]Sheet1!C$985:J$1364,8,0)</f>
        <v>45667</v>
      </c>
    </row>
    <row r="2143" spans="2:16" hidden="1" x14ac:dyDescent="0.2">
      <c r="B2143" s="8">
        <v>45616</v>
      </c>
      <c r="C2143" s="4" t="s">
        <v>6748</v>
      </c>
      <c r="D2143" s="4">
        <f t="shared" si="113"/>
        <v>65497</v>
      </c>
      <c r="E2143" s="4" t="s">
        <v>5431</v>
      </c>
      <c r="F2143" s="4" t="s">
        <v>6880</v>
      </c>
      <c r="G2143" s="12">
        <v>242295</v>
      </c>
      <c r="H2143" s="11" t="s">
        <v>548</v>
      </c>
      <c r="I2143" s="12">
        <v>19384</v>
      </c>
      <c r="J2143" s="12">
        <v>261679</v>
      </c>
      <c r="K2143" s="4" t="s">
        <v>1585</v>
      </c>
      <c r="L2143" s="4" t="s">
        <v>4674</v>
      </c>
      <c r="M2143" t="s">
        <v>7149</v>
      </c>
      <c r="N2143" s="16">
        <f>+VLOOKUP(D2143,[1]Sheet1!C$985:J$1364,6,0)</f>
        <v>261679</v>
      </c>
      <c r="O2143" s="16">
        <f t="shared" si="110"/>
        <v>0</v>
      </c>
      <c r="P2143" s="1">
        <f>+VLOOKUP(D2143,[1]Sheet1!C$985:J$1364,8,0)</f>
        <v>45667</v>
      </c>
    </row>
    <row r="2144" spans="2:16" hidden="1" x14ac:dyDescent="0.2">
      <c r="B2144" s="8">
        <v>45616</v>
      </c>
      <c r="C2144" s="4" t="s">
        <v>6749</v>
      </c>
      <c r="D2144" s="4">
        <f t="shared" si="113"/>
        <v>65498</v>
      </c>
      <c r="E2144" s="4" t="s">
        <v>5431</v>
      </c>
      <c r="F2144" s="4" t="s">
        <v>6424</v>
      </c>
      <c r="G2144" s="12">
        <v>242295</v>
      </c>
      <c r="H2144" s="11" t="s">
        <v>548</v>
      </c>
      <c r="I2144" s="12">
        <v>19384</v>
      </c>
      <c r="J2144" s="12">
        <v>261679</v>
      </c>
      <c r="K2144" s="4" t="s">
        <v>1585</v>
      </c>
      <c r="L2144" s="4" t="s">
        <v>4674</v>
      </c>
      <c r="M2144" t="s">
        <v>7149</v>
      </c>
      <c r="N2144" s="16">
        <f>+VLOOKUP(D2144,[1]Sheet1!C$985:J$1364,6,0)</f>
        <v>261679</v>
      </c>
      <c r="O2144" s="16">
        <f t="shared" si="110"/>
        <v>0</v>
      </c>
      <c r="P2144" s="1">
        <f>+VLOOKUP(D2144,[1]Sheet1!C$985:J$1364,8,0)</f>
        <v>45667</v>
      </c>
    </row>
    <row r="2145" spans="1:16" hidden="1" x14ac:dyDescent="0.2">
      <c r="B2145" s="8">
        <v>45616</v>
      </c>
      <c r="C2145" s="4" t="s">
        <v>6750</v>
      </c>
      <c r="D2145" s="4">
        <f t="shared" si="113"/>
        <v>65499</v>
      </c>
      <c r="E2145" s="4" t="s">
        <v>5431</v>
      </c>
      <c r="F2145" s="4" t="s">
        <v>6415</v>
      </c>
      <c r="G2145" s="12">
        <v>484590</v>
      </c>
      <c r="H2145" s="11" t="s">
        <v>548</v>
      </c>
      <c r="I2145" s="12">
        <v>38767</v>
      </c>
      <c r="J2145" s="12">
        <v>523357</v>
      </c>
      <c r="K2145" s="4" t="s">
        <v>1643</v>
      </c>
      <c r="L2145" s="4" t="s">
        <v>2259</v>
      </c>
      <c r="M2145" t="s">
        <v>7149</v>
      </c>
      <c r="N2145" s="16">
        <f>+VLOOKUP(D2145,[1]Sheet1!C$985:J$1364,6,0)</f>
        <v>523357</v>
      </c>
      <c r="O2145" s="16">
        <f t="shared" si="110"/>
        <v>0</v>
      </c>
      <c r="P2145" s="1">
        <f>+VLOOKUP(D2145,[1]Sheet1!C$985:J$1364,8,0)</f>
        <v>45667</v>
      </c>
    </row>
    <row r="2146" spans="1:16" hidden="1" x14ac:dyDescent="0.2">
      <c r="B2146" s="8">
        <v>45616</v>
      </c>
      <c r="C2146" s="4" t="s">
        <v>6751</v>
      </c>
      <c r="D2146" s="4">
        <f t="shared" si="113"/>
        <v>65500</v>
      </c>
      <c r="E2146" s="4" t="s">
        <v>5431</v>
      </c>
      <c r="F2146" s="4" t="s">
        <v>6428</v>
      </c>
      <c r="G2146" s="12">
        <v>323060</v>
      </c>
      <c r="H2146" s="11" t="s">
        <v>548</v>
      </c>
      <c r="I2146" s="12">
        <v>25845</v>
      </c>
      <c r="J2146" s="12">
        <v>348905</v>
      </c>
      <c r="K2146" s="4" t="s">
        <v>1585</v>
      </c>
      <c r="L2146" s="4" t="s">
        <v>4674</v>
      </c>
      <c r="M2146" t="s">
        <v>7149</v>
      </c>
      <c r="N2146" s="16">
        <f>+VLOOKUP(D2146,[1]Sheet1!C$985:J$1364,6,0)</f>
        <v>348905</v>
      </c>
      <c r="O2146" s="16">
        <f t="shared" si="110"/>
        <v>0</v>
      </c>
      <c r="P2146" s="1">
        <f>+VLOOKUP(D2146,[1]Sheet1!C$985:J$1364,8,0)</f>
        <v>45667</v>
      </c>
    </row>
    <row r="2147" spans="1:16" hidden="1" x14ac:dyDescent="0.2">
      <c r="B2147" s="8">
        <v>45616</v>
      </c>
      <c r="C2147" s="4" t="s">
        <v>6752</v>
      </c>
      <c r="D2147" s="4">
        <f t="shared" si="113"/>
        <v>65501</v>
      </c>
      <c r="E2147" s="4" t="s">
        <v>5431</v>
      </c>
      <c r="F2147" s="4" t="s">
        <v>5829</v>
      </c>
      <c r="G2147" s="12">
        <v>751650</v>
      </c>
      <c r="H2147" s="11" t="s">
        <v>548</v>
      </c>
      <c r="I2147" s="12">
        <v>60132</v>
      </c>
      <c r="J2147" s="12">
        <v>811782</v>
      </c>
      <c r="K2147" s="4" t="s">
        <v>1128</v>
      </c>
      <c r="L2147" s="4" t="s">
        <v>1611</v>
      </c>
      <c r="M2147" t="s">
        <v>7149</v>
      </c>
      <c r="N2147" s="16">
        <f>+VLOOKUP(D2147,[1]Sheet1!C$985:J$1364,6,0)</f>
        <v>811782</v>
      </c>
      <c r="O2147" s="16">
        <f t="shared" si="110"/>
        <v>0</v>
      </c>
      <c r="P2147" s="1">
        <f>+VLOOKUP(D2147,[1]Sheet1!C$985:J$1364,8,0)</f>
        <v>45667</v>
      </c>
    </row>
    <row r="2148" spans="1:16" hidden="1" x14ac:dyDescent="0.2">
      <c r="B2148" s="8">
        <v>45616</v>
      </c>
      <c r="C2148" s="4" t="s">
        <v>6753</v>
      </c>
      <c r="D2148" s="4">
        <f t="shared" si="113"/>
        <v>65502</v>
      </c>
      <c r="E2148" s="4" t="s">
        <v>5431</v>
      </c>
      <c r="F2148" s="4" t="s">
        <v>6463</v>
      </c>
      <c r="G2148" s="12">
        <v>129224</v>
      </c>
      <c r="H2148" s="11" t="s">
        <v>548</v>
      </c>
      <c r="I2148" s="12">
        <v>10338</v>
      </c>
      <c r="J2148" s="12">
        <v>139562</v>
      </c>
      <c r="K2148" s="4" t="s">
        <v>505</v>
      </c>
      <c r="L2148" s="4" t="s">
        <v>3537</v>
      </c>
      <c r="M2148" t="s">
        <v>7149</v>
      </c>
      <c r="N2148" s="16">
        <f>+VLOOKUP(D2148,[1]Sheet1!C$985:J$1364,6,0)</f>
        <v>139562</v>
      </c>
      <c r="O2148" s="16">
        <f t="shared" si="110"/>
        <v>0</v>
      </c>
      <c r="P2148" s="1">
        <f>+VLOOKUP(D2148,[1]Sheet1!C$985:J$1364,8,0)</f>
        <v>45667</v>
      </c>
    </row>
    <row r="2149" spans="1:16" hidden="1" x14ac:dyDescent="0.2">
      <c r="B2149" s="8">
        <v>45617</v>
      </c>
      <c r="C2149" s="4" t="s">
        <v>6754</v>
      </c>
      <c r="D2149" s="4">
        <f t="shared" si="113"/>
        <v>66366</v>
      </c>
      <c r="E2149" s="4" t="s">
        <v>5431</v>
      </c>
      <c r="F2149" s="4" t="s">
        <v>5821</v>
      </c>
      <c r="G2149" s="12">
        <v>161530</v>
      </c>
      <c r="H2149" s="11" t="s">
        <v>548</v>
      </c>
      <c r="I2149" s="12">
        <v>12922</v>
      </c>
      <c r="J2149" s="12">
        <v>174452</v>
      </c>
      <c r="K2149" s="4" t="s">
        <v>505</v>
      </c>
      <c r="L2149" s="4" t="s">
        <v>3537</v>
      </c>
      <c r="M2149" t="s">
        <v>7149</v>
      </c>
      <c r="N2149" s="16">
        <f>+VLOOKUP(D2149,[1]Sheet1!C$985:J$1364,6,0)</f>
        <v>174452</v>
      </c>
      <c r="O2149" s="16">
        <f t="shared" si="110"/>
        <v>0</v>
      </c>
      <c r="P2149" s="1">
        <f>+VLOOKUP(D2149,[1]Sheet1!C$985:J$1364,8,0)</f>
        <v>45667</v>
      </c>
    </row>
    <row r="2150" spans="1:16" hidden="1" x14ac:dyDescent="0.2">
      <c r="B2150" s="8">
        <v>45617</v>
      </c>
      <c r="C2150" s="4" t="s">
        <v>6755</v>
      </c>
      <c r="D2150" s="4">
        <f t="shared" si="113"/>
        <v>66367</v>
      </c>
      <c r="E2150" s="4" t="s">
        <v>5431</v>
      </c>
      <c r="F2150" s="4" t="s">
        <v>6483</v>
      </c>
      <c r="G2150" s="12">
        <v>161530</v>
      </c>
      <c r="H2150" s="11" t="s">
        <v>548</v>
      </c>
      <c r="I2150" s="12">
        <v>12922</v>
      </c>
      <c r="J2150" s="12">
        <v>174452</v>
      </c>
      <c r="K2150" s="4" t="s">
        <v>505</v>
      </c>
      <c r="L2150" s="4" t="s">
        <v>3537</v>
      </c>
      <c r="M2150" t="s">
        <v>7149</v>
      </c>
      <c r="N2150" s="16">
        <f>+VLOOKUP(D2150,[1]Sheet1!C$985:J$1364,6,0)</f>
        <v>174452</v>
      </c>
      <c r="O2150" s="16">
        <f t="shared" si="110"/>
        <v>0</v>
      </c>
      <c r="P2150" s="1">
        <f>+VLOOKUP(D2150,[1]Sheet1!C$985:J$1364,8,0)</f>
        <v>45667</v>
      </c>
    </row>
    <row r="2151" spans="1:16" hidden="1" x14ac:dyDescent="0.2">
      <c r="B2151" s="8">
        <v>45617</v>
      </c>
      <c r="C2151" s="4" t="s">
        <v>6756</v>
      </c>
      <c r="D2151" s="4">
        <f t="shared" si="113"/>
        <v>66368</v>
      </c>
      <c r="E2151" s="4" t="s">
        <v>5431</v>
      </c>
      <c r="F2151" s="4" t="s">
        <v>6408</v>
      </c>
      <c r="G2151" s="12">
        <v>161530</v>
      </c>
      <c r="H2151" s="11" t="s">
        <v>548</v>
      </c>
      <c r="I2151" s="12">
        <v>12922</v>
      </c>
      <c r="J2151" s="12">
        <v>174452</v>
      </c>
      <c r="K2151" s="4" t="s">
        <v>505</v>
      </c>
      <c r="L2151" s="4" t="s">
        <v>3537</v>
      </c>
      <c r="M2151" t="s">
        <v>7149</v>
      </c>
      <c r="N2151" s="16">
        <f>+VLOOKUP(D2151,[1]Sheet1!C$985:J$1364,6,0)</f>
        <v>174452</v>
      </c>
      <c r="O2151" s="16">
        <f t="shared" si="110"/>
        <v>0</v>
      </c>
      <c r="P2151" s="1">
        <f>+VLOOKUP(D2151,[1]Sheet1!C$985:J$1364,8,0)</f>
        <v>45667</v>
      </c>
    </row>
    <row r="2152" spans="1:16" hidden="1" x14ac:dyDescent="0.2">
      <c r="B2152" s="8">
        <v>45617</v>
      </c>
      <c r="C2152" s="4" t="s">
        <v>6757</v>
      </c>
      <c r="D2152" s="4">
        <f t="shared" si="113"/>
        <v>66369</v>
      </c>
      <c r="E2152" s="4" t="s">
        <v>5431</v>
      </c>
      <c r="F2152" s="4" t="s">
        <v>6476</v>
      </c>
      <c r="G2152" s="12">
        <v>161530</v>
      </c>
      <c r="H2152" s="11" t="s">
        <v>548</v>
      </c>
      <c r="I2152" s="12">
        <v>12922</v>
      </c>
      <c r="J2152" s="12">
        <v>174452</v>
      </c>
      <c r="K2152" s="4" t="s">
        <v>505</v>
      </c>
      <c r="L2152" s="4" t="s">
        <v>3537</v>
      </c>
      <c r="M2152" t="s">
        <v>7149</v>
      </c>
      <c r="N2152" s="16">
        <f>+VLOOKUP(D2152,[1]Sheet1!C$985:J$1364,6,0)</f>
        <v>174452</v>
      </c>
      <c r="O2152" s="16">
        <f t="shared" si="110"/>
        <v>0</v>
      </c>
      <c r="P2152" s="1">
        <f>+VLOOKUP(D2152,[1]Sheet1!C$985:J$1364,8,0)</f>
        <v>45667</v>
      </c>
    </row>
    <row r="2153" spans="1:16" hidden="1" x14ac:dyDescent="0.2">
      <c r="A2153" t="str">
        <f t="shared" ref="A2153:A2154" si="114">+RIGHT(F2153,20)</f>
        <v>RRS20241106456SG0239</v>
      </c>
      <c r="B2153" s="8">
        <v>45618</v>
      </c>
      <c r="C2153" s="4" t="s">
        <v>6758</v>
      </c>
      <c r="D2153" s="4">
        <f t="shared" si="113"/>
        <v>25279</v>
      </c>
      <c r="E2153" s="4" t="s">
        <v>5423</v>
      </c>
      <c r="F2153" s="4" t="s">
        <v>6881</v>
      </c>
      <c r="G2153" s="12">
        <v>-187911</v>
      </c>
      <c r="H2153" s="11" t="s">
        <v>548</v>
      </c>
      <c r="I2153" s="12">
        <v>-15033</v>
      </c>
      <c r="J2153" s="12">
        <v>-202944</v>
      </c>
      <c r="K2153" s="4" t="s">
        <v>505</v>
      </c>
      <c r="L2153" s="4" t="s">
        <v>3537</v>
      </c>
      <c r="M2153" t="s">
        <v>6890</v>
      </c>
      <c r="N2153" s="16" t="e">
        <f>+VLOOKUP(D2153,[1]Sheet1!C$633:J$984,6,0)</f>
        <v>#N/A</v>
      </c>
      <c r="O2153" s="16" t="e">
        <f t="shared" si="110"/>
        <v>#N/A</v>
      </c>
      <c r="P2153" s="1" t="e">
        <f>+VLOOKUP(D2153,[1]Sheet1!C$633:J$984,8,0)</f>
        <v>#N/A</v>
      </c>
    </row>
    <row r="2154" spans="1:16" hidden="1" x14ac:dyDescent="0.2">
      <c r="A2154" t="str">
        <f t="shared" si="114"/>
        <v>RRS20241115502SG0141</v>
      </c>
      <c r="B2154" s="8">
        <v>45618</v>
      </c>
      <c r="C2154" s="4" t="s">
        <v>6759</v>
      </c>
      <c r="D2154" s="4">
        <f t="shared" si="113"/>
        <v>25280</v>
      </c>
      <c r="E2154" s="4" t="s">
        <v>5423</v>
      </c>
      <c r="F2154" s="4" t="s">
        <v>6882</v>
      </c>
      <c r="G2154" s="12">
        <v>-125274</v>
      </c>
      <c r="H2154" s="11" t="s">
        <v>548</v>
      </c>
      <c r="I2154" s="12">
        <v>-10022</v>
      </c>
      <c r="J2154" s="12">
        <v>-135296</v>
      </c>
      <c r="K2154" s="4" t="s">
        <v>505</v>
      </c>
      <c r="L2154" s="4" t="s">
        <v>3537</v>
      </c>
      <c r="M2154" t="s">
        <v>6890</v>
      </c>
      <c r="N2154" s="16" t="e">
        <f>+VLOOKUP(D2154,[1]Sheet1!C$633:J$984,6,0)</f>
        <v>#N/A</v>
      </c>
      <c r="O2154" s="16" t="e">
        <f t="shared" ref="O2154:O2217" si="115">+N2154-J2154</f>
        <v>#N/A</v>
      </c>
      <c r="P2154" s="1" t="e">
        <f>+VLOOKUP(D2154,[1]Sheet1!C$633:J$984,8,0)</f>
        <v>#N/A</v>
      </c>
    </row>
    <row r="2155" spans="1:16" hidden="1" x14ac:dyDescent="0.2">
      <c r="B2155" s="8">
        <v>45618</v>
      </c>
      <c r="C2155" s="4" t="s">
        <v>6760</v>
      </c>
      <c r="D2155" s="4">
        <f t="shared" si="113"/>
        <v>66580</v>
      </c>
      <c r="E2155" s="4" t="s">
        <v>5431</v>
      </c>
      <c r="F2155" s="4" t="s">
        <v>6432</v>
      </c>
      <c r="G2155" s="12">
        <v>247248</v>
      </c>
      <c r="H2155" s="11" t="s">
        <v>548</v>
      </c>
      <c r="I2155" s="12">
        <v>19780</v>
      </c>
      <c r="J2155" s="12">
        <v>267028</v>
      </c>
      <c r="K2155" s="4" t="s">
        <v>505</v>
      </c>
      <c r="L2155" s="4" t="s">
        <v>3537</v>
      </c>
      <c r="M2155" t="s">
        <v>7149</v>
      </c>
      <c r="N2155" s="16">
        <f>+VLOOKUP(D2155,[1]Sheet1!C$985:J$1364,6,0)</f>
        <v>267028</v>
      </c>
      <c r="O2155" s="16">
        <f t="shared" si="115"/>
        <v>0</v>
      </c>
      <c r="P2155" s="1">
        <f>+VLOOKUP(D2155,[1]Sheet1!C$985:J$1364,8,0)</f>
        <v>45667</v>
      </c>
    </row>
    <row r="2156" spans="1:16" hidden="1" x14ac:dyDescent="0.2">
      <c r="B2156" s="8">
        <v>45618</v>
      </c>
      <c r="C2156" s="4" t="s">
        <v>6761</v>
      </c>
      <c r="D2156" s="4">
        <f t="shared" si="113"/>
        <v>66582</v>
      </c>
      <c r="E2156" s="4" t="s">
        <v>5431</v>
      </c>
      <c r="F2156" s="4" t="s">
        <v>3450</v>
      </c>
      <c r="G2156" s="12">
        <v>161530</v>
      </c>
      <c r="H2156" s="11" t="s">
        <v>548</v>
      </c>
      <c r="I2156" s="12">
        <v>12922</v>
      </c>
      <c r="J2156" s="12">
        <v>174452</v>
      </c>
      <c r="K2156" s="4" t="s">
        <v>505</v>
      </c>
      <c r="L2156" s="4" t="s">
        <v>3537</v>
      </c>
      <c r="M2156" t="s">
        <v>7149</v>
      </c>
      <c r="N2156" s="16">
        <f>+VLOOKUP(D2156,[1]Sheet1!C$985:J$1364,6,0)</f>
        <v>174452</v>
      </c>
      <c r="O2156" s="16">
        <f t="shared" si="115"/>
        <v>0</v>
      </c>
      <c r="P2156" s="1">
        <f>+VLOOKUP(D2156,[1]Sheet1!C$985:J$1364,8,0)</f>
        <v>45667</v>
      </c>
    </row>
    <row r="2157" spans="1:16" hidden="1" x14ac:dyDescent="0.2">
      <c r="B2157" s="8">
        <v>45618</v>
      </c>
      <c r="C2157" s="4" t="s">
        <v>6762</v>
      </c>
      <c r="D2157" s="4">
        <f t="shared" si="113"/>
        <v>66583</v>
      </c>
      <c r="E2157" s="4" t="s">
        <v>5431</v>
      </c>
      <c r="F2157" s="4" t="s">
        <v>5912</v>
      </c>
      <c r="G2157" s="12">
        <v>530104</v>
      </c>
      <c r="H2157" s="11" t="s">
        <v>548</v>
      </c>
      <c r="I2157" s="12">
        <v>42408</v>
      </c>
      <c r="J2157" s="12">
        <v>572512</v>
      </c>
      <c r="K2157" s="4" t="s">
        <v>505</v>
      </c>
      <c r="L2157" s="4" t="s">
        <v>3537</v>
      </c>
      <c r="M2157" t="s">
        <v>7149</v>
      </c>
      <c r="N2157" s="16">
        <f>+VLOOKUP(D2157,[1]Sheet1!C$985:J$1364,6,0)</f>
        <v>572512</v>
      </c>
      <c r="O2157" s="16">
        <f t="shared" si="115"/>
        <v>0</v>
      </c>
      <c r="P2157" s="1">
        <f>+VLOOKUP(D2157,[1]Sheet1!C$985:J$1364,8,0)</f>
        <v>45667</v>
      </c>
    </row>
    <row r="2158" spans="1:16" hidden="1" x14ac:dyDescent="0.2">
      <c r="B2158" s="8">
        <v>45618</v>
      </c>
      <c r="C2158" s="4" t="s">
        <v>6763</v>
      </c>
      <c r="D2158" s="4">
        <f t="shared" si="113"/>
        <v>66584</v>
      </c>
      <c r="E2158" s="4" t="s">
        <v>5431</v>
      </c>
      <c r="F2158" s="4" t="s">
        <v>6390</v>
      </c>
      <c r="G2158" s="12">
        <v>365272</v>
      </c>
      <c r="H2158" s="11" t="s">
        <v>548</v>
      </c>
      <c r="I2158" s="12">
        <v>29222</v>
      </c>
      <c r="J2158" s="12">
        <v>394494</v>
      </c>
      <c r="K2158" s="4" t="s">
        <v>505</v>
      </c>
      <c r="L2158" s="4" t="s">
        <v>3537</v>
      </c>
      <c r="M2158" t="s">
        <v>7149</v>
      </c>
      <c r="N2158" s="16">
        <f>+VLOOKUP(D2158,[1]Sheet1!C$985:J$1364,6,0)</f>
        <v>394494</v>
      </c>
      <c r="O2158" s="16">
        <f t="shared" si="115"/>
        <v>0</v>
      </c>
      <c r="P2158" s="1">
        <f>+VLOOKUP(D2158,[1]Sheet1!C$985:J$1364,8,0)</f>
        <v>45667</v>
      </c>
    </row>
    <row r="2159" spans="1:16" hidden="1" x14ac:dyDescent="0.2">
      <c r="B2159" s="8">
        <v>45618</v>
      </c>
      <c r="C2159" s="4" t="s">
        <v>6764</v>
      </c>
      <c r="D2159" s="4">
        <f t="shared" si="113"/>
        <v>66585</v>
      </c>
      <c r="E2159" s="4" t="s">
        <v>5431</v>
      </c>
      <c r="F2159" s="4" t="s">
        <v>6458</v>
      </c>
      <c r="G2159" s="12">
        <v>161530</v>
      </c>
      <c r="H2159" s="11" t="s">
        <v>548</v>
      </c>
      <c r="I2159" s="12">
        <v>12922</v>
      </c>
      <c r="J2159" s="12">
        <v>174452</v>
      </c>
      <c r="K2159" s="4" t="s">
        <v>505</v>
      </c>
      <c r="L2159" s="4" t="s">
        <v>3537</v>
      </c>
      <c r="M2159" t="s">
        <v>7149</v>
      </c>
      <c r="N2159" s="16">
        <f>+VLOOKUP(D2159,[1]Sheet1!C$985:J$1364,6,0)</f>
        <v>174452</v>
      </c>
      <c r="O2159" s="16">
        <f t="shared" si="115"/>
        <v>0</v>
      </c>
      <c r="P2159" s="1">
        <f>+VLOOKUP(D2159,[1]Sheet1!C$985:J$1364,8,0)</f>
        <v>45667</v>
      </c>
    </row>
    <row r="2160" spans="1:16" hidden="1" x14ac:dyDescent="0.2">
      <c r="B2160" s="8">
        <v>45618</v>
      </c>
      <c r="C2160" s="4" t="s">
        <v>6765</v>
      </c>
      <c r="D2160" s="4">
        <f t="shared" si="113"/>
        <v>66586</v>
      </c>
      <c r="E2160" s="4" t="s">
        <v>5431</v>
      </c>
      <c r="F2160" s="4" t="s">
        <v>4703</v>
      </c>
      <c r="G2160" s="12">
        <v>161530</v>
      </c>
      <c r="H2160" s="11" t="s">
        <v>548</v>
      </c>
      <c r="I2160" s="12">
        <v>12922</v>
      </c>
      <c r="J2160" s="12">
        <v>174452</v>
      </c>
      <c r="K2160" s="4" t="s">
        <v>505</v>
      </c>
      <c r="L2160" s="4" t="s">
        <v>3537</v>
      </c>
      <c r="M2160" t="s">
        <v>7149</v>
      </c>
      <c r="N2160" s="16">
        <f>+VLOOKUP(D2160,[1]Sheet1!C$985:J$1364,6,0)</f>
        <v>174452</v>
      </c>
      <c r="O2160" s="16">
        <f t="shared" si="115"/>
        <v>0</v>
      </c>
      <c r="P2160" s="1">
        <f>+VLOOKUP(D2160,[1]Sheet1!C$985:J$1364,8,0)</f>
        <v>45667</v>
      </c>
    </row>
    <row r="2161" spans="2:16" hidden="1" x14ac:dyDescent="0.2">
      <c r="B2161" s="8">
        <v>45618</v>
      </c>
      <c r="C2161" s="4" t="s">
        <v>6766</v>
      </c>
      <c r="D2161" s="4">
        <f t="shared" si="113"/>
        <v>66587</v>
      </c>
      <c r="E2161" s="4" t="s">
        <v>5431</v>
      </c>
      <c r="F2161" s="4" t="s">
        <v>6453</v>
      </c>
      <c r="G2161" s="12">
        <v>381425</v>
      </c>
      <c r="H2161" s="11" t="s">
        <v>548</v>
      </c>
      <c r="I2161" s="12">
        <v>30514</v>
      </c>
      <c r="J2161" s="12">
        <v>411939</v>
      </c>
      <c r="K2161" s="4" t="s">
        <v>505</v>
      </c>
      <c r="L2161" s="4" t="s">
        <v>3537</v>
      </c>
      <c r="M2161" t="s">
        <v>7149</v>
      </c>
      <c r="N2161" s="16">
        <f>+VLOOKUP(D2161,[1]Sheet1!C$985:J$1364,6,0)</f>
        <v>411939</v>
      </c>
      <c r="O2161" s="16">
        <f t="shared" si="115"/>
        <v>0</v>
      </c>
      <c r="P2161" s="1">
        <f>+VLOOKUP(D2161,[1]Sheet1!C$985:J$1364,8,0)</f>
        <v>45667</v>
      </c>
    </row>
    <row r="2162" spans="2:16" hidden="1" x14ac:dyDescent="0.2">
      <c r="B2162" s="8">
        <v>45618</v>
      </c>
      <c r="C2162" s="4" t="s">
        <v>6767</v>
      </c>
      <c r="D2162" s="4">
        <f t="shared" si="113"/>
        <v>66621</v>
      </c>
      <c r="E2162" s="4" t="s">
        <v>5431</v>
      </c>
      <c r="F2162" s="4" t="s">
        <v>5989</v>
      </c>
      <c r="G2162" s="12">
        <v>379774</v>
      </c>
      <c r="H2162" s="11" t="s">
        <v>548</v>
      </c>
      <c r="I2162" s="12">
        <v>30382</v>
      </c>
      <c r="J2162" s="12">
        <v>410156</v>
      </c>
      <c r="K2162" s="4" t="s">
        <v>505</v>
      </c>
      <c r="L2162" s="4" t="s">
        <v>3537</v>
      </c>
      <c r="M2162" t="s">
        <v>7149</v>
      </c>
      <c r="N2162" s="16">
        <f>+VLOOKUP(D2162,[1]Sheet1!C$985:J$1364,6,0)</f>
        <v>410156</v>
      </c>
      <c r="O2162" s="16">
        <f t="shared" si="115"/>
        <v>0</v>
      </c>
      <c r="P2162" s="1">
        <f>+VLOOKUP(D2162,[1]Sheet1!C$985:J$1364,8,0)</f>
        <v>45667</v>
      </c>
    </row>
    <row r="2163" spans="2:16" hidden="1" x14ac:dyDescent="0.2">
      <c r="B2163" s="8">
        <v>45618</v>
      </c>
      <c r="C2163" s="4" t="s">
        <v>6768</v>
      </c>
      <c r="D2163" s="4">
        <f t="shared" si="113"/>
        <v>66622</v>
      </c>
      <c r="E2163" s="4" t="s">
        <v>5431</v>
      </c>
      <c r="F2163" s="4" t="s">
        <v>4172</v>
      </c>
      <c r="G2163" s="12">
        <v>129224</v>
      </c>
      <c r="H2163" s="11" t="s">
        <v>548</v>
      </c>
      <c r="I2163" s="12">
        <v>10338</v>
      </c>
      <c r="J2163" s="12">
        <v>139562</v>
      </c>
      <c r="K2163" s="4" t="s">
        <v>505</v>
      </c>
      <c r="L2163" s="4" t="s">
        <v>3537</v>
      </c>
      <c r="M2163" t="s">
        <v>7149</v>
      </c>
      <c r="N2163" s="16">
        <f>+VLOOKUP(D2163,[1]Sheet1!C$985:J$1364,6,0)</f>
        <v>139562</v>
      </c>
      <c r="O2163" s="16">
        <f t="shared" si="115"/>
        <v>0</v>
      </c>
      <c r="P2163" s="1">
        <f>+VLOOKUP(D2163,[1]Sheet1!C$985:J$1364,8,0)</f>
        <v>45667</v>
      </c>
    </row>
    <row r="2164" spans="2:16" hidden="1" x14ac:dyDescent="0.2">
      <c r="B2164" s="8">
        <v>45618</v>
      </c>
      <c r="C2164" s="4" t="s">
        <v>6769</v>
      </c>
      <c r="D2164" s="4">
        <f t="shared" si="113"/>
        <v>66626</v>
      </c>
      <c r="E2164" s="4" t="s">
        <v>5431</v>
      </c>
      <c r="F2164" s="4" t="s">
        <v>6492</v>
      </c>
      <c r="G2164" s="12">
        <v>311860</v>
      </c>
      <c r="H2164" s="11" t="s">
        <v>548</v>
      </c>
      <c r="I2164" s="12">
        <v>24949</v>
      </c>
      <c r="J2164" s="12">
        <v>336809</v>
      </c>
      <c r="K2164" s="4" t="s">
        <v>505</v>
      </c>
      <c r="L2164" s="4" t="s">
        <v>3537</v>
      </c>
      <c r="M2164" t="s">
        <v>7149</v>
      </c>
      <c r="N2164" s="16">
        <f>+VLOOKUP(D2164,[1]Sheet1!C$985:J$1364,6,0)</f>
        <v>336809</v>
      </c>
      <c r="O2164" s="16">
        <f t="shared" si="115"/>
        <v>0</v>
      </c>
      <c r="P2164" s="1">
        <f>+VLOOKUP(D2164,[1]Sheet1!C$985:J$1364,8,0)</f>
        <v>45667</v>
      </c>
    </row>
    <row r="2165" spans="2:16" hidden="1" x14ac:dyDescent="0.2">
      <c r="B2165" s="8">
        <v>45618</v>
      </c>
      <c r="C2165" s="4" t="s">
        <v>6770</v>
      </c>
      <c r="D2165" s="4">
        <f t="shared" si="113"/>
        <v>66627</v>
      </c>
      <c r="E2165" s="4" t="s">
        <v>5431</v>
      </c>
      <c r="F2165" s="4" t="s">
        <v>5181</v>
      </c>
      <c r="G2165" s="12">
        <v>331315</v>
      </c>
      <c r="H2165" s="11" t="s">
        <v>548</v>
      </c>
      <c r="I2165" s="12">
        <v>26505</v>
      </c>
      <c r="J2165" s="12">
        <v>357820</v>
      </c>
      <c r="K2165" s="4" t="s">
        <v>505</v>
      </c>
      <c r="L2165" s="4" t="s">
        <v>3537</v>
      </c>
      <c r="M2165" t="s">
        <v>7149</v>
      </c>
      <c r="N2165" s="16">
        <f>+VLOOKUP(D2165,[1]Sheet1!C$985:J$1364,6,0)</f>
        <v>357820</v>
      </c>
      <c r="O2165" s="16">
        <f t="shared" si="115"/>
        <v>0</v>
      </c>
      <c r="P2165" s="1">
        <f>+VLOOKUP(D2165,[1]Sheet1!C$985:J$1364,8,0)</f>
        <v>45667</v>
      </c>
    </row>
    <row r="2166" spans="2:16" hidden="1" x14ac:dyDescent="0.2">
      <c r="B2166" s="8">
        <v>45618</v>
      </c>
      <c r="C2166" s="4" t="s">
        <v>6771</v>
      </c>
      <c r="D2166" s="4">
        <f t="shared" si="113"/>
        <v>66633</v>
      </c>
      <c r="E2166" s="4" t="s">
        <v>5431</v>
      </c>
      <c r="F2166" s="4" t="s">
        <v>5826</v>
      </c>
      <c r="G2166" s="12">
        <v>242295</v>
      </c>
      <c r="H2166" s="11" t="s">
        <v>548</v>
      </c>
      <c r="I2166" s="12">
        <v>19384</v>
      </c>
      <c r="J2166" s="12">
        <v>261679</v>
      </c>
      <c r="K2166" s="4" t="s">
        <v>6501</v>
      </c>
      <c r="L2166" s="4" t="s">
        <v>5818</v>
      </c>
      <c r="M2166" t="s">
        <v>7149</v>
      </c>
      <c r="N2166" s="16">
        <f>+VLOOKUP(D2166,[1]Sheet1!C$985:J$1364,6,0)</f>
        <v>261679</v>
      </c>
      <c r="O2166" s="16">
        <f t="shared" si="115"/>
        <v>0</v>
      </c>
      <c r="P2166" s="1">
        <f>+VLOOKUP(D2166,[1]Sheet1!C$985:J$1364,8,0)</f>
        <v>45667</v>
      </c>
    </row>
    <row r="2167" spans="2:16" hidden="1" x14ac:dyDescent="0.2">
      <c r="B2167" s="8">
        <v>45618</v>
      </c>
      <c r="C2167" s="4" t="s">
        <v>6772</v>
      </c>
      <c r="D2167" s="4">
        <f t="shared" si="113"/>
        <v>66634</v>
      </c>
      <c r="E2167" s="4" t="s">
        <v>5431</v>
      </c>
      <c r="F2167" s="4" t="s">
        <v>5828</v>
      </c>
      <c r="G2167" s="12">
        <v>242295</v>
      </c>
      <c r="H2167" s="11" t="s">
        <v>548</v>
      </c>
      <c r="I2167" s="12">
        <v>19384</v>
      </c>
      <c r="J2167" s="12">
        <v>261679</v>
      </c>
      <c r="K2167" s="4" t="s">
        <v>6501</v>
      </c>
      <c r="L2167" s="4" t="s">
        <v>5818</v>
      </c>
      <c r="M2167" t="s">
        <v>7149</v>
      </c>
      <c r="N2167" s="16">
        <f>+VLOOKUP(D2167,[1]Sheet1!C$985:J$1364,6,0)</f>
        <v>261679</v>
      </c>
      <c r="O2167" s="16">
        <f t="shared" si="115"/>
        <v>0</v>
      </c>
      <c r="P2167" s="1">
        <f>+VLOOKUP(D2167,[1]Sheet1!C$985:J$1364,8,0)</f>
        <v>45667</v>
      </c>
    </row>
    <row r="2168" spans="2:16" hidden="1" x14ac:dyDescent="0.2">
      <c r="B2168" s="8">
        <v>45618</v>
      </c>
      <c r="C2168" s="4" t="s">
        <v>6773</v>
      </c>
      <c r="D2168" s="4">
        <f t="shared" si="113"/>
        <v>66635</v>
      </c>
      <c r="E2168" s="4" t="s">
        <v>5431</v>
      </c>
      <c r="F2168" s="4" t="s">
        <v>5891</v>
      </c>
      <c r="G2168" s="12">
        <v>988992</v>
      </c>
      <c r="H2168" s="11" t="s">
        <v>548</v>
      </c>
      <c r="I2168" s="12">
        <v>79119</v>
      </c>
      <c r="J2168" s="12">
        <v>1068111</v>
      </c>
      <c r="K2168" s="4" t="s">
        <v>6500</v>
      </c>
      <c r="L2168" s="4" t="s">
        <v>4010</v>
      </c>
      <c r="M2168" t="s">
        <v>7149</v>
      </c>
      <c r="N2168" s="16">
        <f>+VLOOKUP(D2168,[1]Sheet1!C$985:J$1364,6,0)</f>
        <v>1068111</v>
      </c>
      <c r="O2168" s="16">
        <f t="shared" si="115"/>
        <v>0</v>
      </c>
      <c r="P2168" s="1">
        <f>+VLOOKUP(D2168,[1]Sheet1!C$985:J$1364,8,0)</f>
        <v>45667</v>
      </c>
    </row>
    <row r="2169" spans="2:16" hidden="1" x14ac:dyDescent="0.2">
      <c r="B2169" s="8">
        <v>45619</v>
      </c>
      <c r="C2169" s="4" t="s">
        <v>6774</v>
      </c>
      <c r="D2169" s="4">
        <f t="shared" si="113"/>
        <v>66871</v>
      </c>
      <c r="E2169" s="4" t="s">
        <v>5431</v>
      </c>
      <c r="F2169" s="4" t="s">
        <v>6869</v>
      </c>
      <c r="G2169" s="12">
        <v>197138</v>
      </c>
      <c r="H2169" s="11" t="s">
        <v>548</v>
      </c>
      <c r="I2169" s="12">
        <v>15771</v>
      </c>
      <c r="J2169" s="12">
        <v>212909</v>
      </c>
      <c r="K2169" s="4" t="s">
        <v>505</v>
      </c>
      <c r="L2169" s="4" t="s">
        <v>3537</v>
      </c>
      <c r="M2169" t="s">
        <v>7149</v>
      </c>
      <c r="N2169" s="16">
        <f>+VLOOKUP(D2169,[1]Sheet1!C$985:J$1364,6,0)</f>
        <v>212909</v>
      </c>
      <c r="O2169" s="16">
        <f t="shared" si="115"/>
        <v>0</v>
      </c>
      <c r="P2169" s="1">
        <f>+VLOOKUP(D2169,[1]Sheet1!C$985:J$1364,8,0)</f>
        <v>45667</v>
      </c>
    </row>
    <row r="2170" spans="2:16" hidden="1" x14ac:dyDescent="0.2">
      <c r="B2170" s="8">
        <v>45619</v>
      </c>
      <c r="C2170" s="4" t="s">
        <v>6775</v>
      </c>
      <c r="D2170" s="4">
        <f t="shared" si="113"/>
        <v>66877</v>
      </c>
      <c r="E2170" s="4" t="s">
        <v>5431</v>
      </c>
      <c r="F2170" s="4" t="s">
        <v>589</v>
      </c>
      <c r="G2170" s="12">
        <v>129224</v>
      </c>
      <c r="H2170" s="11" t="s">
        <v>548</v>
      </c>
      <c r="I2170" s="12">
        <v>10338</v>
      </c>
      <c r="J2170" s="12">
        <v>139562</v>
      </c>
      <c r="K2170" s="4" t="s">
        <v>505</v>
      </c>
      <c r="L2170" s="4" t="s">
        <v>3537</v>
      </c>
      <c r="M2170" t="s">
        <v>7149</v>
      </c>
      <c r="N2170" s="16">
        <f>+VLOOKUP(D2170,[1]Sheet1!C$985:J$1364,6,0)</f>
        <v>139562</v>
      </c>
      <c r="O2170" s="16">
        <f t="shared" si="115"/>
        <v>0</v>
      </c>
      <c r="P2170" s="1">
        <f>+VLOOKUP(D2170,[1]Sheet1!C$985:J$1364,8,0)</f>
        <v>45667</v>
      </c>
    </row>
    <row r="2171" spans="2:16" hidden="1" x14ac:dyDescent="0.2">
      <c r="B2171" s="8">
        <v>45619</v>
      </c>
      <c r="C2171" s="4" t="s">
        <v>6776</v>
      </c>
      <c r="D2171" s="4">
        <f t="shared" si="113"/>
        <v>66878</v>
      </c>
      <c r="E2171" s="4" t="s">
        <v>5431</v>
      </c>
      <c r="F2171" s="4" t="s">
        <v>6430</v>
      </c>
      <c r="G2171" s="12">
        <v>161530</v>
      </c>
      <c r="H2171" s="11" t="s">
        <v>548</v>
      </c>
      <c r="I2171" s="12">
        <v>12922</v>
      </c>
      <c r="J2171" s="12">
        <v>174452</v>
      </c>
      <c r="K2171" s="4" t="s">
        <v>505</v>
      </c>
      <c r="L2171" s="4" t="s">
        <v>3537</v>
      </c>
      <c r="M2171" t="s">
        <v>7149</v>
      </c>
      <c r="N2171" s="16">
        <f>+VLOOKUP(D2171,[1]Sheet1!C$985:J$1364,6,0)</f>
        <v>174452</v>
      </c>
      <c r="O2171" s="16">
        <f t="shared" si="115"/>
        <v>0</v>
      </c>
      <c r="P2171" s="1">
        <f>+VLOOKUP(D2171,[1]Sheet1!C$985:J$1364,8,0)</f>
        <v>45667</v>
      </c>
    </row>
    <row r="2172" spans="2:16" hidden="1" x14ac:dyDescent="0.2">
      <c r="B2172" s="8">
        <v>45619</v>
      </c>
      <c r="C2172" s="4" t="s">
        <v>6777</v>
      </c>
      <c r="D2172" s="4">
        <f t="shared" si="113"/>
        <v>66882</v>
      </c>
      <c r="E2172" s="4" t="s">
        <v>5431</v>
      </c>
      <c r="F2172" s="4" t="s">
        <v>6461</v>
      </c>
      <c r="G2172" s="12">
        <v>129224</v>
      </c>
      <c r="H2172" s="11" t="s">
        <v>548</v>
      </c>
      <c r="I2172" s="12">
        <v>10338</v>
      </c>
      <c r="J2172" s="12">
        <v>139562</v>
      </c>
      <c r="K2172" s="4" t="s">
        <v>505</v>
      </c>
      <c r="L2172" s="4" t="s">
        <v>3537</v>
      </c>
      <c r="M2172" t="s">
        <v>7149</v>
      </c>
      <c r="N2172" s="16">
        <f>+VLOOKUP(D2172,[1]Sheet1!C$985:J$1364,6,0)</f>
        <v>139562</v>
      </c>
      <c r="O2172" s="16">
        <f t="shared" si="115"/>
        <v>0</v>
      </c>
      <c r="P2172" s="1">
        <f>+VLOOKUP(D2172,[1]Sheet1!C$985:J$1364,8,0)</f>
        <v>45667</v>
      </c>
    </row>
    <row r="2173" spans="2:16" hidden="1" x14ac:dyDescent="0.2">
      <c r="B2173" s="8">
        <v>45619</v>
      </c>
      <c r="C2173" s="4" t="s">
        <v>6778</v>
      </c>
      <c r="D2173" s="4">
        <f t="shared" si="113"/>
        <v>66888</v>
      </c>
      <c r="E2173" s="4" t="s">
        <v>5431</v>
      </c>
      <c r="F2173" s="4" t="s">
        <v>5449</v>
      </c>
      <c r="G2173" s="12">
        <v>258448</v>
      </c>
      <c r="H2173" s="11" t="s">
        <v>548</v>
      </c>
      <c r="I2173" s="12">
        <v>20676</v>
      </c>
      <c r="J2173" s="12">
        <v>279124</v>
      </c>
      <c r="K2173" s="4" t="s">
        <v>505</v>
      </c>
      <c r="L2173" s="4" t="s">
        <v>3537</v>
      </c>
      <c r="M2173" t="s">
        <v>7149</v>
      </c>
      <c r="N2173" s="16">
        <f>+VLOOKUP(D2173,[1]Sheet1!C$985:J$1364,6,0)</f>
        <v>279124</v>
      </c>
      <c r="O2173" s="16">
        <f t="shared" si="115"/>
        <v>0</v>
      </c>
      <c r="P2173" s="1">
        <f>+VLOOKUP(D2173,[1]Sheet1!C$985:J$1364,8,0)</f>
        <v>45667</v>
      </c>
    </row>
    <row r="2174" spans="2:16" hidden="1" x14ac:dyDescent="0.2">
      <c r="B2174" s="8">
        <v>45619</v>
      </c>
      <c r="C2174" s="4" t="s">
        <v>6779</v>
      </c>
      <c r="D2174" s="4">
        <f t="shared" si="113"/>
        <v>66904</v>
      </c>
      <c r="E2174" s="4" t="s">
        <v>5431</v>
      </c>
      <c r="F2174" s="4" t="s">
        <v>5802</v>
      </c>
      <c r="G2174" s="12">
        <v>197138</v>
      </c>
      <c r="H2174" s="11" t="s">
        <v>548</v>
      </c>
      <c r="I2174" s="12">
        <v>15771</v>
      </c>
      <c r="J2174" s="12">
        <v>212909</v>
      </c>
      <c r="K2174" s="4" t="s">
        <v>505</v>
      </c>
      <c r="L2174" s="4" t="s">
        <v>3537</v>
      </c>
      <c r="M2174" t="s">
        <v>7149</v>
      </c>
      <c r="N2174" s="16">
        <f>+VLOOKUP(D2174,[1]Sheet1!C$985:J$1364,6,0)</f>
        <v>212909</v>
      </c>
      <c r="O2174" s="16">
        <f t="shared" si="115"/>
        <v>0</v>
      </c>
      <c r="P2174" s="1">
        <f>+VLOOKUP(D2174,[1]Sheet1!C$985:J$1364,8,0)</f>
        <v>45667</v>
      </c>
    </row>
    <row r="2175" spans="2:16" hidden="1" x14ac:dyDescent="0.2">
      <c r="B2175" s="8">
        <v>45619</v>
      </c>
      <c r="C2175" s="4" t="s">
        <v>6780</v>
      </c>
      <c r="D2175" s="4">
        <f t="shared" si="113"/>
        <v>66905</v>
      </c>
      <c r="E2175" s="4" t="s">
        <v>5431</v>
      </c>
      <c r="F2175" s="4" t="s">
        <v>209</v>
      </c>
      <c r="G2175" s="12">
        <v>193836</v>
      </c>
      <c r="H2175" s="11" t="s">
        <v>548</v>
      </c>
      <c r="I2175" s="12">
        <v>15507</v>
      </c>
      <c r="J2175" s="12">
        <v>209343</v>
      </c>
      <c r="K2175" s="4" t="s">
        <v>505</v>
      </c>
      <c r="L2175" s="4" t="s">
        <v>3537</v>
      </c>
      <c r="M2175" t="s">
        <v>7342</v>
      </c>
      <c r="N2175" s="16">
        <f>+VLOOKUP(D2175,[1]Sheet1!C$1365:J$1596,6,0)</f>
        <v>209343</v>
      </c>
      <c r="O2175" s="16">
        <f t="shared" si="115"/>
        <v>0</v>
      </c>
      <c r="P2175" s="1">
        <f>+VLOOKUP(D2175,[1]Sheet1!C$1365:J$1596,8,0)</f>
        <v>45698</v>
      </c>
    </row>
    <row r="2176" spans="2:16" hidden="1" x14ac:dyDescent="0.2">
      <c r="B2176" s="8">
        <v>45619</v>
      </c>
      <c r="C2176" s="4" t="s">
        <v>6781</v>
      </c>
      <c r="D2176" s="4">
        <f t="shared" si="113"/>
        <v>66906</v>
      </c>
      <c r="E2176" s="4" t="s">
        <v>5431</v>
      </c>
      <c r="F2176" s="4" t="s">
        <v>5824</v>
      </c>
      <c r="G2176" s="12">
        <v>129224</v>
      </c>
      <c r="H2176" s="11" t="s">
        <v>548</v>
      </c>
      <c r="I2176" s="12">
        <v>10338</v>
      </c>
      <c r="J2176" s="12">
        <v>139562</v>
      </c>
      <c r="K2176" s="4" t="s">
        <v>505</v>
      </c>
      <c r="L2176" s="4" t="s">
        <v>3537</v>
      </c>
      <c r="M2176" t="s">
        <v>7149</v>
      </c>
      <c r="N2176" s="16">
        <f>+VLOOKUP(D2176,[1]Sheet1!C$985:J$1364,6,0)</f>
        <v>139562</v>
      </c>
      <c r="O2176" s="16">
        <f t="shared" si="115"/>
        <v>0</v>
      </c>
      <c r="P2176" s="1">
        <f>+VLOOKUP(D2176,[1]Sheet1!C$985:J$1364,8,0)</f>
        <v>45667</v>
      </c>
    </row>
    <row r="2177" spans="2:16" hidden="1" x14ac:dyDescent="0.2">
      <c r="B2177" s="8">
        <v>45621</v>
      </c>
      <c r="C2177" s="4" t="s">
        <v>6782</v>
      </c>
      <c r="D2177" s="4">
        <f t="shared" si="113"/>
        <v>12783</v>
      </c>
      <c r="E2177" s="4" t="s">
        <v>5433</v>
      </c>
      <c r="F2177" s="4" t="s">
        <v>5438</v>
      </c>
      <c r="G2177" s="12">
        <v>-717438</v>
      </c>
      <c r="H2177" s="11" t="s">
        <v>548</v>
      </c>
      <c r="I2177" s="12">
        <v>-57395</v>
      </c>
      <c r="J2177" s="12">
        <v>-774833</v>
      </c>
      <c r="K2177" s="4" t="s">
        <v>505</v>
      </c>
      <c r="L2177" s="4" t="s">
        <v>3537</v>
      </c>
      <c r="M2177" t="s">
        <v>6890</v>
      </c>
      <c r="N2177" s="16">
        <f>+VLOOKUP(D2177,[1]Sheet1!C$633:J$984,6,0)</f>
        <v>-774833</v>
      </c>
      <c r="O2177" s="16">
        <f t="shared" si="115"/>
        <v>0</v>
      </c>
      <c r="P2177" s="1">
        <f>+VLOOKUP(D2177,[1]Sheet1!C$633:J$984,8,0)</f>
        <v>45635</v>
      </c>
    </row>
    <row r="2178" spans="2:16" hidden="1" x14ac:dyDescent="0.2">
      <c r="B2178" s="8">
        <v>45621</v>
      </c>
      <c r="C2178" s="4" t="s">
        <v>6783</v>
      </c>
      <c r="D2178" s="4">
        <f t="shared" si="113"/>
        <v>12784</v>
      </c>
      <c r="E2178" s="4" t="s">
        <v>5433</v>
      </c>
      <c r="F2178" s="4" t="s">
        <v>5437</v>
      </c>
      <c r="G2178" s="12">
        <v>-717438</v>
      </c>
      <c r="H2178" s="11" t="s">
        <v>548</v>
      </c>
      <c r="I2178" s="12">
        <v>-57395</v>
      </c>
      <c r="J2178" s="12">
        <v>-774833</v>
      </c>
      <c r="K2178" s="4" t="s">
        <v>505</v>
      </c>
      <c r="L2178" s="4" t="s">
        <v>3537</v>
      </c>
      <c r="M2178" t="s">
        <v>6890</v>
      </c>
      <c r="N2178" s="16">
        <f>+VLOOKUP(D2178,[1]Sheet1!C$633:J$984,6,0)</f>
        <v>-774833</v>
      </c>
      <c r="O2178" s="16">
        <f t="shared" si="115"/>
        <v>0</v>
      </c>
      <c r="P2178" s="1">
        <f>+VLOOKUP(D2178,[1]Sheet1!C$633:J$984,8,0)</f>
        <v>45635</v>
      </c>
    </row>
    <row r="2179" spans="2:16" hidden="1" x14ac:dyDescent="0.2">
      <c r="B2179" s="8">
        <v>45621</v>
      </c>
      <c r="C2179" s="4" t="s">
        <v>5519</v>
      </c>
      <c r="D2179" s="4">
        <f t="shared" si="113"/>
        <v>12786</v>
      </c>
      <c r="E2179" s="4" t="s">
        <v>5433</v>
      </c>
      <c r="F2179" s="4" t="s">
        <v>5435</v>
      </c>
      <c r="G2179" s="12">
        <v>-717438</v>
      </c>
      <c r="H2179" s="11" t="s">
        <v>548</v>
      </c>
      <c r="I2179" s="12">
        <v>-57395</v>
      </c>
      <c r="J2179" s="12">
        <v>-774833</v>
      </c>
      <c r="K2179" s="4" t="s">
        <v>505</v>
      </c>
      <c r="L2179" s="4" t="s">
        <v>3537</v>
      </c>
      <c r="M2179" t="s">
        <v>6890</v>
      </c>
      <c r="N2179" s="16">
        <f>+VLOOKUP(D2179,[1]Sheet1!C$633:J$984,6,0)</f>
        <v>-774833</v>
      </c>
      <c r="O2179" s="16">
        <f t="shared" si="115"/>
        <v>0</v>
      </c>
      <c r="P2179" s="1">
        <f>+VLOOKUP(D2179,[1]Sheet1!C$633:J$984,8,0)</f>
        <v>45635</v>
      </c>
    </row>
    <row r="2180" spans="2:16" hidden="1" x14ac:dyDescent="0.2">
      <c r="B2180" s="8">
        <v>45621</v>
      </c>
      <c r="C2180" s="4" t="s">
        <v>6784</v>
      </c>
      <c r="D2180" s="4">
        <f t="shared" si="113"/>
        <v>12788</v>
      </c>
      <c r="E2180" s="4" t="s">
        <v>5433</v>
      </c>
      <c r="F2180" s="4" t="s">
        <v>5370</v>
      </c>
      <c r="G2180" s="12">
        <v>-717438</v>
      </c>
      <c r="H2180" s="11" t="s">
        <v>548</v>
      </c>
      <c r="I2180" s="12">
        <v>-57395</v>
      </c>
      <c r="J2180" s="12">
        <v>-774833</v>
      </c>
      <c r="K2180" s="4" t="s">
        <v>505</v>
      </c>
      <c r="L2180" s="4" t="s">
        <v>3537</v>
      </c>
      <c r="M2180" t="s">
        <v>6890</v>
      </c>
      <c r="N2180" s="16">
        <f>+VLOOKUP(D2180,[1]Sheet1!C$633:J$984,6,0)</f>
        <v>-774833</v>
      </c>
      <c r="O2180" s="16">
        <f t="shared" si="115"/>
        <v>0</v>
      </c>
      <c r="P2180" s="1">
        <f>+VLOOKUP(D2180,[1]Sheet1!C$633:J$984,8,0)</f>
        <v>45635</v>
      </c>
    </row>
    <row r="2181" spans="2:16" hidden="1" x14ac:dyDescent="0.2">
      <c r="B2181" s="8">
        <v>45621</v>
      </c>
      <c r="C2181" s="4" t="s">
        <v>6785</v>
      </c>
      <c r="D2181" s="4">
        <f t="shared" si="113"/>
        <v>12805</v>
      </c>
      <c r="E2181" s="4" t="s">
        <v>5433</v>
      </c>
      <c r="F2181" s="4" t="s">
        <v>6487</v>
      </c>
      <c r="G2181" s="12">
        <v>-717438</v>
      </c>
      <c r="H2181" s="11" t="s">
        <v>548</v>
      </c>
      <c r="I2181" s="12">
        <v>-57395</v>
      </c>
      <c r="J2181" s="12">
        <v>-774833</v>
      </c>
      <c r="K2181" s="4" t="s">
        <v>505</v>
      </c>
      <c r="L2181" s="4" t="s">
        <v>3537</v>
      </c>
      <c r="M2181" t="s">
        <v>7149</v>
      </c>
      <c r="N2181" s="16">
        <f>+VLOOKUP(D2181,[1]Sheet1!C$985:J$1364,6,0)</f>
        <v>-774833</v>
      </c>
      <c r="O2181" s="16">
        <f t="shared" si="115"/>
        <v>0</v>
      </c>
      <c r="P2181" s="1">
        <f>+VLOOKUP(D2181,[1]Sheet1!C$985:J$1364,8,0)</f>
        <v>45667</v>
      </c>
    </row>
    <row r="2182" spans="2:16" hidden="1" x14ac:dyDescent="0.2">
      <c r="B2182" s="8">
        <v>45621</v>
      </c>
      <c r="C2182" s="4" t="s">
        <v>6786</v>
      </c>
      <c r="D2182" s="4">
        <f t="shared" si="113"/>
        <v>66926</v>
      </c>
      <c r="E2182" s="4" t="s">
        <v>5431</v>
      </c>
      <c r="F2182" s="4" t="s">
        <v>6883</v>
      </c>
      <c r="G2182" s="12">
        <v>197138</v>
      </c>
      <c r="H2182" s="11" t="s">
        <v>548</v>
      </c>
      <c r="I2182" s="12">
        <v>15771</v>
      </c>
      <c r="J2182" s="12">
        <v>212909</v>
      </c>
      <c r="K2182" s="4" t="s">
        <v>505</v>
      </c>
      <c r="L2182" s="4" t="s">
        <v>3537</v>
      </c>
      <c r="M2182" t="s">
        <v>7149</v>
      </c>
      <c r="N2182" s="16">
        <f>+VLOOKUP(D2182,[1]Sheet1!C$985:J$1364,6,0)</f>
        <v>212909</v>
      </c>
      <c r="O2182" s="16">
        <f t="shared" si="115"/>
        <v>0</v>
      </c>
      <c r="P2182" s="1">
        <f>+VLOOKUP(D2182,[1]Sheet1!C$985:J$1364,8,0)</f>
        <v>45667</v>
      </c>
    </row>
    <row r="2183" spans="2:16" hidden="1" x14ac:dyDescent="0.2">
      <c r="B2183" s="8">
        <v>45621</v>
      </c>
      <c r="C2183" s="4" t="s">
        <v>6787</v>
      </c>
      <c r="D2183" s="4">
        <f t="shared" si="113"/>
        <v>66932</v>
      </c>
      <c r="E2183" s="4" t="s">
        <v>5431</v>
      </c>
      <c r="F2183" s="4" t="s">
        <v>2129</v>
      </c>
      <c r="G2183" s="12">
        <v>361970</v>
      </c>
      <c r="H2183" s="11" t="s">
        <v>548</v>
      </c>
      <c r="I2183" s="12">
        <v>28958</v>
      </c>
      <c r="J2183" s="12">
        <v>390928</v>
      </c>
      <c r="K2183" s="4" t="s">
        <v>505</v>
      </c>
      <c r="L2183" s="4" t="s">
        <v>3537</v>
      </c>
      <c r="M2183" t="s">
        <v>7149</v>
      </c>
      <c r="N2183" s="16">
        <f>+VLOOKUP(D2183,[1]Sheet1!C$985:J$1364,6,0)</f>
        <v>390928</v>
      </c>
      <c r="O2183" s="16">
        <f t="shared" si="115"/>
        <v>0</v>
      </c>
      <c r="P2183" s="1">
        <f>+VLOOKUP(D2183,[1]Sheet1!C$985:J$1364,8,0)</f>
        <v>45667</v>
      </c>
    </row>
    <row r="2184" spans="2:16" hidden="1" x14ac:dyDescent="0.2">
      <c r="B2184" s="8">
        <v>45621</v>
      </c>
      <c r="C2184" s="4" t="s">
        <v>6788</v>
      </c>
      <c r="D2184" s="4">
        <f t="shared" si="113"/>
        <v>66933</v>
      </c>
      <c r="E2184" s="4" t="s">
        <v>5431</v>
      </c>
      <c r="F2184" s="4" t="s">
        <v>5814</v>
      </c>
      <c r="G2184" s="12">
        <v>400880</v>
      </c>
      <c r="H2184" s="11" t="s">
        <v>548</v>
      </c>
      <c r="I2184" s="12">
        <v>32070</v>
      </c>
      <c r="J2184" s="12">
        <v>432950</v>
      </c>
      <c r="K2184" s="4" t="s">
        <v>505</v>
      </c>
      <c r="L2184" s="4" t="s">
        <v>3537</v>
      </c>
      <c r="M2184" t="s">
        <v>7149</v>
      </c>
      <c r="N2184" s="16">
        <f>+VLOOKUP(D2184,[1]Sheet1!C$985:J$1364,6,0)</f>
        <v>432950</v>
      </c>
      <c r="O2184" s="16">
        <f t="shared" si="115"/>
        <v>0</v>
      </c>
      <c r="P2184" s="1">
        <f>+VLOOKUP(D2184,[1]Sheet1!C$985:J$1364,8,0)</f>
        <v>45667</v>
      </c>
    </row>
    <row r="2185" spans="2:16" hidden="1" x14ac:dyDescent="0.2">
      <c r="B2185" s="8">
        <v>45621</v>
      </c>
      <c r="C2185" s="4" t="s">
        <v>6789</v>
      </c>
      <c r="D2185" s="4">
        <f t="shared" si="113"/>
        <v>66937</v>
      </c>
      <c r="E2185" s="4" t="s">
        <v>5431</v>
      </c>
      <c r="F2185" s="4" t="s">
        <v>2819</v>
      </c>
      <c r="G2185" s="12">
        <v>193836</v>
      </c>
      <c r="H2185" s="11" t="s">
        <v>548</v>
      </c>
      <c r="I2185" s="12">
        <v>15507</v>
      </c>
      <c r="J2185" s="12">
        <v>209343</v>
      </c>
      <c r="K2185" s="4" t="s">
        <v>505</v>
      </c>
      <c r="L2185" s="4" t="s">
        <v>3537</v>
      </c>
      <c r="M2185" t="s">
        <v>7149</v>
      </c>
      <c r="N2185" s="16">
        <f>+VLOOKUP(D2185,[1]Sheet1!C$985:J$1364,6,0)</f>
        <v>209343</v>
      </c>
      <c r="O2185" s="16">
        <f t="shared" si="115"/>
        <v>0</v>
      </c>
      <c r="P2185" s="1">
        <f>+VLOOKUP(D2185,[1]Sheet1!C$985:J$1364,8,0)</f>
        <v>45667</v>
      </c>
    </row>
    <row r="2186" spans="2:16" hidden="1" x14ac:dyDescent="0.2">
      <c r="B2186" s="8">
        <v>45621</v>
      </c>
      <c r="C2186" s="4" t="s">
        <v>6790</v>
      </c>
      <c r="D2186" s="4">
        <f t="shared" si="113"/>
        <v>66938</v>
      </c>
      <c r="E2186" s="4" t="s">
        <v>5431</v>
      </c>
      <c r="F2186" s="4" t="s">
        <v>6379</v>
      </c>
      <c r="G2186" s="12">
        <v>281205</v>
      </c>
      <c r="H2186" s="11" t="s">
        <v>548</v>
      </c>
      <c r="I2186" s="12">
        <v>22496</v>
      </c>
      <c r="J2186" s="12">
        <v>303701</v>
      </c>
      <c r="K2186" s="4" t="s">
        <v>505</v>
      </c>
      <c r="L2186" s="4" t="s">
        <v>3537</v>
      </c>
      <c r="M2186" t="s">
        <v>7149</v>
      </c>
      <c r="N2186" s="16">
        <f>+VLOOKUP(D2186,[1]Sheet1!C$985:J$1364,6,0)</f>
        <v>303701</v>
      </c>
      <c r="O2186" s="16">
        <f t="shared" si="115"/>
        <v>0</v>
      </c>
      <c r="P2186" s="1">
        <f>+VLOOKUP(D2186,[1]Sheet1!C$985:J$1364,8,0)</f>
        <v>45667</v>
      </c>
    </row>
    <row r="2187" spans="2:16" hidden="1" x14ac:dyDescent="0.2">
      <c r="B2187" s="8">
        <v>45621</v>
      </c>
      <c r="C2187" s="4" t="s">
        <v>6791</v>
      </c>
      <c r="D2187" s="4">
        <f t="shared" si="113"/>
        <v>66939</v>
      </c>
      <c r="E2187" s="4" t="s">
        <v>5431</v>
      </c>
      <c r="F2187" s="4" t="s">
        <v>5913</v>
      </c>
      <c r="G2187" s="12">
        <v>129224</v>
      </c>
      <c r="H2187" s="11" t="s">
        <v>548</v>
      </c>
      <c r="I2187" s="12">
        <v>10338</v>
      </c>
      <c r="J2187" s="12">
        <v>139562</v>
      </c>
      <c r="K2187" s="4" t="s">
        <v>505</v>
      </c>
      <c r="L2187" s="4" t="s">
        <v>3537</v>
      </c>
      <c r="M2187" t="s">
        <v>7149</v>
      </c>
      <c r="N2187" s="16">
        <f>+VLOOKUP(D2187,[1]Sheet1!C$985:J$1364,6,0)</f>
        <v>139562</v>
      </c>
      <c r="O2187" s="16">
        <f t="shared" si="115"/>
        <v>0</v>
      </c>
      <c r="P2187" s="1">
        <f>+VLOOKUP(D2187,[1]Sheet1!C$985:J$1364,8,0)</f>
        <v>45667</v>
      </c>
    </row>
    <row r="2188" spans="2:16" hidden="1" x14ac:dyDescent="0.2">
      <c r="B2188" s="8">
        <v>45621</v>
      </c>
      <c r="C2188" s="4" t="s">
        <v>6792</v>
      </c>
      <c r="D2188" s="4">
        <f t="shared" si="113"/>
        <v>66940</v>
      </c>
      <c r="E2188" s="4" t="s">
        <v>5431</v>
      </c>
      <c r="F2188" s="4" t="s">
        <v>6373</v>
      </c>
      <c r="G2188" s="12">
        <v>163181</v>
      </c>
      <c r="H2188" s="11" t="s">
        <v>548</v>
      </c>
      <c r="I2188" s="12">
        <v>13054</v>
      </c>
      <c r="J2188" s="12">
        <v>176235</v>
      </c>
      <c r="K2188" s="4" t="s">
        <v>505</v>
      </c>
      <c r="L2188" s="4" t="s">
        <v>3537</v>
      </c>
      <c r="M2188" t="s">
        <v>7149</v>
      </c>
      <c r="N2188" s="16">
        <f>+VLOOKUP(D2188,[1]Sheet1!C$985:J$1364,6,0)</f>
        <v>176235</v>
      </c>
      <c r="O2188" s="16">
        <f t="shared" si="115"/>
        <v>0</v>
      </c>
      <c r="P2188" s="1">
        <f>+VLOOKUP(D2188,[1]Sheet1!C$985:J$1364,8,0)</f>
        <v>45667</v>
      </c>
    </row>
    <row r="2189" spans="2:16" hidden="1" x14ac:dyDescent="0.2">
      <c r="B2189" s="8">
        <v>45621</v>
      </c>
      <c r="C2189" s="4" t="s">
        <v>6793</v>
      </c>
      <c r="D2189" s="4">
        <f t="shared" si="113"/>
        <v>66941</v>
      </c>
      <c r="E2189" s="4" t="s">
        <v>5431</v>
      </c>
      <c r="F2189" s="4" t="s">
        <v>6397</v>
      </c>
      <c r="G2189" s="12">
        <v>161530</v>
      </c>
      <c r="H2189" s="11" t="s">
        <v>548</v>
      </c>
      <c r="I2189" s="12">
        <v>12922</v>
      </c>
      <c r="J2189" s="12">
        <v>174452</v>
      </c>
      <c r="K2189" s="4" t="s">
        <v>505</v>
      </c>
      <c r="L2189" s="4" t="s">
        <v>3537</v>
      </c>
      <c r="M2189" t="s">
        <v>7149</v>
      </c>
      <c r="N2189" s="16">
        <f>+VLOOKUP(D2189,[1]Sheet1!C$985:J$1364,6,0)</f>
        <v>174452</v>
      </c>
      <c r="O2189" s="16">
        <f t="shared" si="115"/>
        <v>0</v>
      </c>
      <c r="P2189" s="1">
        <f>+VLOOKUP(D2189,[1]Sheet1!C$985:J$1364,8,0)</f>
        <v>45667</v>
      </c>
    </row>
    <row r="2190" spans="2:16" hidden="1" x14ac:dyDescent="0.2">
      <c r="B2190" s="8">
        <v>45621</v>
      </c>
      <c r="C2190" s="4" t="s">
        <v>6794</v>
      </c>
      <c r="D2190" s="4">
        <f t="shared" si="113"/>
        <v>66942</v>
      </c>
      <c r="E2190" s="4" t="s">
        <v>5431</v>
      </c>
      <c r="F2190" s="4" t="s">
        <v>6400</v>
      </c>
      <c r="G2190" s="12">
        <v>129224</v>
      </c>
      <c r="H2190" s="11" t="s">
        <v>548</v>
      </c>
      <c r="I2190" s="12">
        <v>10338</v>
      </c>
      <c r="J2190" s="12">
        <v>139562</v>
      </c>
      <c r="K2190" s="4" t="s">
        <v>505</v>
      </c>
      <c r="L2190" s="4" t="s">
        <v>3537</v>
      </c>
      <c r="M2190" t="s">
        <v>7149</v>
      </c>
      <c r="N2190" s="16">
        <f>+VLOOKUP(D2190,[1]Sheet1!C$985:J$1364,6,0)</f>
        <v>139562</v>
      </c>
      <c r="O2190" s="16">
        <f t="shared" si="115"/>
        <v>0</v>
      </c>
      <c r="P2190" s="1">
        <f>+VLOOKUP(D2190,[1]Sheet1!C$985:J$1364,8,0)</f>
        <v>45667</v>
      </c>
    </row>
    <row r="2191" spans="2:16" hidden="1" x14ac:dyDescent="0.2">
      <c r="B2191" s="8">
        <v>45621</v>
      </c>
      <c r="C2191" s="4" t="s">
        <v>6795</v>
      </c>
      <c r="D2191" s="4">
        <f t="shared" si="113"/>
        <v>66947</v>
      </c>
      <c r="E2191" s="4" t="s">
        <v>5431</v>
      </c>
      <c r="F2191" s="4" t="s">
        <v>5981</v>
      </c>
      <c r="G2191" s="12">
        <v>129224</v>
      </c>
      <c r="H2191" s="11" t="s">
        <v>548</v>
      </c>
      <c r="I2191" s="12">
        <v>10338</v>
      </c>
      <c r="J2191" s="12">
        <v>139562</v>
      </c>
      <c r="K2191" s="4" t="s">
        <v>505</v>
      </c>
      <c r="L2191" s="4" t="s">
        <v>3537</v>
      </c>
      <c r="M2191" t="s">
        <v>7149</v>
      </c>
      <c r="N2191" s="16">
        <f>+VLOOKUP(D2191,[1]Sheet1!C$985:J$1364,6,0)</f>
        <v>139562</v>
      </c>
      <c r="O2191" s="16">
        <f t="shared" si="115"/>
        <v>0</v>
      </c>
      <c r="P2191" s="1">
        <f>+VLOOKUP(D2191,[1]Sheet1!C$985:J$1364,8,0)</f>
        <v>45667</v>
      </c>
    </row>
    <row r="2192" spans="2:16" hidden="1" x14ac:dyDescent="0.2">
      <c r="B2192" s="8">
        <v>45621</v>
      </c>
      <c r="C2192" s="4" t="s">
        <v>6796</v>
      </c>
      <c r="D2192" s="4">
        <f t="shared" si="113"/>
        <v>66955</v>
      </c>
      <c r="E2192" s="4" t="s">
        <v>5431</v>
      </c>
      <c r="F2192" s="4" t="s">
        <v>6426</v>
      </c>
      <c r="G2192" s="12">
        <v>242295</v>
      </c>
      <c r="H2192" s="11" t="s">
        <v>548</v>
      </c>
      <c r="I2192" s="12">
        <v>19384</v>
      </c>
      <c r="J2192" s="12">
        <v>261679</v>
      </c>
      <c r="K2192" s="4" t="s">
        <v>1585</v>
      </c>
      <c r="L2192" s="4" t="s">
        <v>4674</v>
      </c>
      <c r="M2192" t="s">
        <v>7149</v>
      </c>
      <c r="N2192" s="16">
        <f>+VLOOKUP(D2192,[1]Sheet1!C$985:J$1364,6,0)</f>
        <v>261679</v>
      </c>
      <c r="O2192" s="16">
        <f t="shared" si="115"/>
        <v>0</v>
      </c>
      <c r="P2192" s="1">
        <f>+VLOOKUP(D2192,[1]Sheet1!C$985:J$1364,8,0)</f>
        <v>45667</v>
      </c>
    </row>
    <row r="2193" spans="2:16" hidden="1" x14ac:dyDescent="0.2">
      <c r="B2193" s="8">
        <v>45621</v>
      </c>
      <c r="C2193" s="4" t="s">
        <v>6797</v>
      </c>
      <c r="D2193" s="4">
        <f t="shared" si="113"/>
        <v>66956</v>
      </c>
      <c r="E2193" s="4" t="s">
        <v>5431</v>
      </c>
      <c r="F2193" s="4" t="s">
        <v>6405</v>
      </c>
      <c r="G2193" s="12">
        <v>161530</v>
      </c>
      <c r="H2193" s="11" t="s">
        <v>548</v>
      </c>
      <c r="I2193" s="12">
        <v>12922</v>
      </c>
      <c r="J2193" s="12">
        <v>174452</v>
      </c>
      <c r="K2193" s="4" t="s">
        <v>505</v>
      </c>
      <c r="L2193" s="4" t="s">
        <v>3537</v>
      </c>
      <c r="M2193" t="s">
        <v>7149</v>
      </c>
      <c r="N2193" s="16">
        <f>+VLOOKUP(D2193,[1]Sheet1!C$985:J$1364,6,0)</f>
        <v>174452</v>
      </c>
      <c r="O2193" s="16">
        <f t="shared" si="115"/>
        <v>0</v>
      </c>
      <c r="P2193" s="1">
        <f>+VLOOKUP(D2193,[1]Sheet1!C$985:J$1364,8,0)</f>
        <v>45667</v>
      </c>
    </row>
    <row r="2194" spans="2:16" hidden="1" x14ac:dyDescent="0.2">
      <c r="B2194" s="8">
        <v>45621</v>
      </c>
      <c r="C2194" s="4" t="s">
        <v>6798</v>
      </c>
      <c r="D2194" s="4">
        <f t="shared" si="113"/>
        <v>66957</v>
      </c>
      <c r="E2194" s="4" t="s">
        <v>5431</v>
      </c>
      <c r="F2194" s="4" t="s">
        <v>3138</v>
      </c>
      <c r="G2194" s="12">
        <v>129224</v>
      </c>
      <c r="H2194" s="11" t="s">
        <v>548</v>
      </c>
      <c r="I2194" s="12">
        <v>10338</v>
      </c>
      <c r="J2194" s="12">
        <v>139562</v>
      </c>
      <c r="K2194" s="4" t="s">
        <v>505</v>
      </c>
      <c r="L2194" s="4" t="s">
        <v>3537</v>
      </c>
      <c r="M2194" t="s">
        <v>7149</v>
      </c>
      <c r="N2194" s="16">
        <f>+VLOOKUP(D2194,[1]Sheet1!C$985:J$1364,6,0)</f>
        <v>139562</v>
      </c>
      <c r="O2194" s="16">
        <f t="shared" si="115"/>
        <v>0</v>
      </c>
      <c r="P2194" s="1">
        <f>+VLOOKUP(D2194,[1]Sheet1!C$985:J$1364,8,0)</f>
        <v>45667</v>
      </c>
    </row>
    <row r="2195" spans="2:16" hidden="1" x14ac:dyDescent="0.2">
      <c r="B2195" s="8">
        <v>45622</v>
      </c>
      <c r="C2195" s="4" t="s">
        <v>6799</v>
      </c>
      <c r="D2195" s="4">
        <f t="shared" ref="D2195:D2258" si="116">0+C2195</f>
        <v>67069</v>
      </c>
      <c r="E2195" s="4" t="s">
        <v>5431</v>
      </c>
      <c r="F2195" s="4" t="s">
        <v>6438</v>
      </c>
      <c r="G2195" s="12">
        <v>161530</v>
      </c>
      <c r="H2195" s="11" t="s">
        <v>548</v>
      </c>
      <c r="I2195" s="12">
        <v>12922</v>
      </c>
      <c r="J2195" s="12">
        <v>174452</v>
      </c>
      <c r="K2195" s="4" t="s">
        <v>505</v>
      </c>
      <c r="L2195" s="4" t="s">
        <v>3537</v>
      </c>
      <c r="M2195" t="s">
        <v>7342</v>
      </c>
      <c r="N2195" s="16">
        <f>+VLOOKUP(D2195,[1]Sheet1!C$1365:J$1596,6,0)</f>
        <v>174452</v>
      </c>
      <c r="O2195" s="16">
        <f t="shared" si="115"/>
        <v>0</v>
      </c>
      <c r="P2195" s="1">
        <f>+VLOOKUP(D2195,[1]Sheet1!C$1365:J$1596,8,0)</f>
        <v>45698</v>
      </c>
    </row>
    <row r="2196" spans="2:16" hidden="1" x14ac:dyDescent="0.2">
      <c r="B2196" s="8">
        <v>45622</v>
      </c>
      <c r="C2196" s="4" t="s">
        <v>6800</v>
      </c>
      <c r="D2196" s="4">
        <f t="shared" si="116"/>
        <v>67072</v>
      </c>
      <c r="E2196" s="4" t="s">
        <v>5431</v>
      </c>
      <c r="F2196" s="4" t="s">
        <v>6463</v>
      </c>
      <c r="G2196" s="12">
        <v>265052</v>
      </c>
      <c r="H2196" s="11" t="s">
        <v>548</v>
      </c>
      <c r="I2196" s="12">
        <v>21204</v>
      </c>
      <c r="J2196" s="12">
        <v>286256</v>
      </c>
      <c r="K2196" s="4" t="s">
        <v>505</v>
      </c>
      <c r="L2196" s="4" t="s">
        <v>3537</v>
      </c>
      <c r="M2196" t="s">
        <v>7149</v>
      </c>
      <c r="N2196" s="16">
        <f>+VLOOKUP(D2196,[1]Sheet1!C$985:J$1364,6,0)</f>
        <v>286256</v>
      </c>
      <c r="O2196" s="16">
        <f t="shared" si="115"/>
        <v>0</v>
      </c>
      <c r="P2196" s="1">
        <f>+VLOOKUP(D2196,[1]Sheet1!C$985:J$1364,8,0)</f>
        <v>45667</v>
      </c>
    </row>
    <row r="2197" spans="2:16" hidden="1" x14ac:dyDescent="0.2">
      <c r="B2197" s="8">
        <v>45622</v>
      </c>
      <c r="C2197" s="4" t="s">
        <v>6801</v>
      </c>
      <c r="D2197" s="4">
        <f t="shared" si="116"/>
        <v>67073</v>
      </c>
      <c r="E2197" s="4" t="s">
        <v>5431</v>
      </c>
      <c r="F2197" s="4" t="s">
        <v>5911</v>
      </c>
      <c r="G2197" s="12">
        <v>161530</v>
      </c>
      <c r="H2197" s="11" t="s">
        <v>548</v>
      </c>
      <c r="I2197" s="12">
        <v>12922</v>
      </c>
      <c r="J2197" s="12">
        <v>174452</v>
      </c>
      <c r="K2197" s="4" t="s">
        <v>505</v>
      </c>
      <c r="L2197" s="4" t="s">
        <v>3537</v>
      </c>
      <c r="M2197" t="s">
        <v>7149</v>
      </c>
      <c r="N2197" s="16">
        <f>+VLOOKUP(D2197,[1]Sheet1!C$985:J$1364,6,0)</f>
        <v>174452</v>
      </c>
      <c r="O2197" s="16">
        <f t="shared" si="115"/>
        <v>0</v>
      </c>
      <c r="P2197" s="1">
        <f>+VLOOKUP(D2197,[1]Sheet1!C$985:J$1364,8,0)</f>
        <v>45667</v>
      </c>
    </row>
    <row r="2198" spans="2:16" hidden="1" x14ac:dyDescent="0.2">
      <c r="B2198" s="8">
        <v>45622</v>
      </c>
      <c r="C2198" s="4" t="s">
        <v>6802</v>
      </c>
      <c r="D2198" s="4">
        <f t="shared" si="116"/>
        <v>67074</v>
      </c>
      <c r="E2198" s="4" t="s">
        <v>5431</v>
      </c>
      <c r="F2198" s="4" t="s">
        <v>6868</v>
      </c>
      <c r="G2198" s="12">
        <v>129224</v>
      </c>
      <c r="H2198" s="11" t="s">
        <v>548</v>
      </c>
      <c r="I2198" s="12">
        <v>10338</v>
      </c>
      <c r="J2198" s="12">
        <v>139562</v>
      </c>
      <c r="K2198" s="4" t="s">
        <v>505</v>
      </c>
      <c r="L2198" s="4" t="s">
        <v>3537</v>
      </c>
      <c r="M2198" t="s">
        <v>7149</v>
      </c>
      <c r="N2198" s="16">
        <f>+VLOOKUP(D2198,[1]Sheet1!C$985:J$1364,6,0)</f>
        <v>139562</v>
      </c>
      <c r="O2198" s="16">
        <f t="shared" si="115"/>
        <v>0</v>
      </c>
      <c r="P2198" s="1">
        <f>+VLOOKUP(D2198,[1]Sheet1!C$985:J$1364,8,0)</f>
        <v>45667</v>
      </c>
    </row>
    <row r="2199" spans="2:16" hidden="1" x14ac:dyDescent="0.2">
      <c r="B2199" s="8">
        <v>45622</v>
      </c>
      <c r="C2199" s="4" t="s">
        <v>6803</v>
      </c>
      <c r="D2199" s="4">
        <f t="shared" si="116"/>
        <v>67075</v>
      </c>
      <c r="E2199" s="4" t="s">
        <v>5431</v>
      </c>
      <c r="F2199" s="4" t="s">
        <v>4215</v>
      </c>
      <c r="G2199" s="12">
        <v>129224</v>
      </c>
      <c r="H2199" s="11" t="s">
        <v>548</v>
      </c>
      <c r="I2199" s="12">
        <v>10338</v>
      </c>
      <c r="J2199" s="12">
        <v>139562</v>
      </c>
      <c r="K2199" s="4" t="s">
        <v>505</v>
      </c>
      <c r="L2199" s="4" t="s">
        <v>3537</v>
      </c>
      <c r="M2199" t="s">
        <v>7149</v>
      </c>
      <c r="N2199" s="16">
        <f>+VLOOKUP(D2199,[1]Sheet1!C$985:J$1364,6,0)</f>
        <v>139562</v>
      </c>
      <c r="O2199" s="16">
        <f t="shared" si="115"/>
        <v>0</v>
      </c>
      <c r="P2199" s="1">
        <f>+VLOOKUP(D2199,[1]Sheet1!C$985:J$1364,8,0)</f>
        <v>45667</v>
      </c>
    </row>
    <row r="2200" spans="2:16" hidden="1" x14ac:dyDescent="0.2">
      <c r="B2200" s="8">
        <v>45622</v>
      </c>
      <c r="C2200" s="4" t="s">
        <v>6804</v>
      </c>
      <c r="D2200" s="4">
        <f t="shared" si="116"/>
        <v>67076</v>
      </c>
      <c r="E2200" s="4" t="s">
        <v>5431</v>
      </c>
      <c r="F2200" s="4" t="s">
        <v>5579</v>
      </c>
      <c r="G2200" s="12">
        <v>400880</v>
      </c>
      <c r="H2200" s="11" t="s">
        <v>548</v>
      </c>
      <c r="I2200" s="12">
        <v>32070</v>
      </c>
      <c r="J2200" s="12">
        <v>432950</v>
      </c>
      <c r="K2200" s="4" t="s">
        <v>505</v>
      </c>
      <c r="L2200" s="4" t="s">
        <v>3537</v>
      </c>
      <c r="M2200" t="s">
        <v>7149</v>
      </c>
      <c r="N2200" s="16">
        <f>+VLOOKUP(D2200,[1]Sheet1!C$985:J$1364,6,0)</f>
        <v>432950</v>
      </c>
      <c r="O2200" s="16">
        <f t="shared" si="115"/>
        <v>0</v>
      </c>
      <c r="P2200" s="1">
        <f>+VLOOKUP(D2200,[1]Sheet1!C$985:J$1364,8,0)</f>
        <v>45667</v>
      </c>
    </row>
    <row r="2201" spans="2:16" hidden="1" x14ac:dyDescent="0.2">
      <c r="B2201" s="8">
        <v>45622</v>
      </c>
      <c r="C2201" s="4" t="s">
        <v>6805</v>
      </c>
      <c r="D2201" s="4">
        <f t="shared" si="116"/>
        <v>67077</v>
      </c>
      <c r="E2201" s="4" t="s">
        <v>5431</v>
      </c>
      <c r="F2201" s="4" t="s">
        <v>6360</v>
      </c>
      <c r="G2201" s="12">
        <v>161530</v>
      </c>
      <c r="H2201" s="11" t="s">
        <v>548</v>
      </c>
      <c r="I2201" s="12">
        <v>12922</v>
      </c>
      <c r="J2201" s="12">
        <v>174452</v>
      </c>
      <c r="K2201" s="4" t="s">
        <v>505</v>
      </c>
      <c r="L2201" s="4" t="s">
        <v>3537</v>
      </c>
      <c r="M2201" t="s">
        <v>7149</v>
      </c>
      <c r="N2201" s="16">
        <f>+VLOOKUP(D2201,[1]Sheet1!C$985:J$1364,6,0)</f>
        <v>174452</v>
      </c>
      <c r="O2201" s="16">
        <f t="shared" si="115"/>
        <v>0</v>
      </c>
      <c r="P2201" s="1">
        <f>+VLOOKUP(D2201,[1]Sheet1!C$985:J$1364,8,0)</f>
        <v>45667</v>
      </c>
    </row>
    <row r="2202" spans="2:16" hidden="1" x14ac:dyDescent="0.2">
      <c r="B2202" s="8">
        <v>45622</v>
      </c>
      <c r="C2202" s="4" t="s">
        <v>6806</v>
      </c>
      <c r="D2202" s="4">
        <f t="shared" si="116"/>
        <v>67078</v>
      </c>
      <c r="E2202" s="4" t="s">
        <v>5431</v>
      </c>
      <c r="F2202" s="4" t="s">
        <v>6399</v>
      </c>
      <c r="G2202" s="12">
        <v>129224</v>
      </c>
      <c r="H2202" s="11" t="s">
        <v>548</v>
      </c>
      <c r="I2202" s="12">
        <v>10338</v>
      </c>
      <c r="J2202" s="12">
        <v>139562</v>
      </c>
      <c r="K2202" s="4" t="s">
        <v>505</v>
      </c>
      <c r="L2202" s="4" t="s">
        <v>3537</v>
      </c>
      <c r="M2202" t="s">
        <v>7149</v>
      </c>
      <c r="N2202" s="16">
        <f>+VLOOKUP(D2202,[1]Sheet1!C$985:J$1364,6,0)</f>
        <v>139562</v>
      </c>
      <c r="O2202" s="16">
        <f t="shared" si="115"/>
        <v>0</v>
      </c>
      <c r="P2202" s="1">
        <f>+VLOOKUP(D2202,[1]Sheet1!C$985:J$1364,8,0)</f>
        <v>45667</v>
      </c>
    </row>
    <row r="2203" spans="2:16" hidden="1" x14ac:dyDescent="0.2">
      <c r="B2203" s="8">
        <v>45622</v>
      </c>
      <c r="C2203" s="4" t="s">
        <v>6807</v>
      </c>
      <c r="D2203" s="4">
        <f t="shared" si="116"/>
        <v>67087</v>
      </c>
      <c r="E2203" s="4" t="s">
        <v>5431</v>
      </c>
      <c r="F2203" s="4" t="s">
        <v>6429</v>
      </c>
      <c r="G2203" s="12">
        <v>261750</v>
      </c>
      <c r="H2203" s="11" t="s">
        <v>548</v>
      </c>
      <c r="I2203" s="12">
        <v>20940</v>
      </c>
      <c r="J2203" s="12">
        <v>282690</v>
      </c>
      <c r="K2203" s="4" t="s">
        <v>505</v>
      </c>
      <c r="L2203" s="4" t="s">
        <v>3537</v>
      </c>
      <c r="M2203" t="s">
        <v>7149</v>
      </c>
      <c r="N2203" s="16">
        <f>+VLOOKUP(D2203,[1]Sheet1!C$985:J$1364,6,0)</f>
        <v>282690</v>
      </c>
      <c r="O2203" s="16">
        <f t="shared" si="115"/>
        <v>0</v>
      </c>
      <c r="P2203" s="1">
        <f>+VLOOKUP(D2203,[1]Sheet1!C$985:J$1364,8,0)</f>
        <v>45667</v>
      </c>
    </row>
    <row r="2204" spans="2:16" hidden="1" x14ac:dyDescent="0.2">
      <c r="B2204" s="8">
        <v>45622</v>
      </c>
      <c r="C2204" s="4" t="s">
        <v>6808</v>
      </c>
      <c r="D2204" s="4">
        <f t="shared" si="116"/>
        <v>67091</v>
      </c>
      <c r="E2204" s="4" t="s">
        <v>5431</v>
      </c>
      <c r="F2204" s="4" t="s">
        <v>5892</v>
      </c>
      <c r="G2204" s="12">
        <v>400880</v>
      </c>
      <c r="H2204" s="11" t="s">
        <v>548</v>
      </c>
      <c r="I2204" s="12">
        <v>32070</v>
      </c>
      <c r="J2204" s="12">
        <v>432950</v>
      </c>
      <c r="K2204" s="4" t="s">
        <v>2719</v>
      </c>
      <c r="L2204" s="4" t="s">
        <v>1445</v>
      </c>
      <c r="M2204" t="s">
        <v>7149</v>
      </c>
      <c r="N2204" s="16">
        <f>+VLOOKUP(D2204,[1]Sheet1!C$985:J$1364,6,0)</f>
        <v>432950</v>
      </c>
      <c r="O2204" s="16">
        <f t="shared" si="115"/>
        <v>0</v>
      </c>
      <c r="P2204" s="1">
        <f>+VLOOKUP(D2204,[1]Sheet1!C$985:J$1364,8,0)</f>
        <v>45667</v>
      </c>
    </row>
    <row r="2205" spans="2:16" hidden="1" x14ac:dyDescent="0.2">
      <c r="B2205" s="8">
        <v>45622</v>
      </c>
      <c r="C2205" s="4" t="s">
        <v>6809</v>
      </c>
      <c r="D2205" s="4">
        <f t="shared" si="116"/>
        <v>67092</v>
      </c>
      <c r="E2205" s="4" t="s">
        <v>5431</v>
      </c>
      <c r="F2205" s="4" t="s">
        <v>6443</v>
      </c>
      <c r="G2205" s="12">
        <v>161530</v>
      </c>
      <c r="H2205" s="11" t="s">
        <v>548</v>
      </c>
      <c r="I2205" s="12">
        <v>12922</v>
      </c>
      <c r="J2205" s="12">
        <v>174452</v>
      </c>
      <c r="K2205" s="4" t="s">
        <v>505</v>
      </c>
      <c r="L2205" s="4" t="s">
        <v>3537</v>
      </c>
      <c r="M2205" t="s">
        <v>7149</v>
      </c>
      <c r="N2205" s="16">
        <f>+VLOOKUP(D2205,[1]Sheet1!C$985:J$1364,6,0)</f>
        <v>174452</v>
      </c>
      <c r="O2205" s="16">
        <f t="shared" si="115"/>
        <v>0</v>
      </c>
      <c r="P2205" s="1">
        <f>+VLOOKUP(D2205,[1]Sheet1!C$985:J$1364,8,0)</f>
        <v>45667</v>
      </c>
    </row>
    <row r="2206" spans="2:16" hidden="1" x14ac:dyDescent="0.2">
      <c r="B2206" s="8">
        <v>45622</v>
      </c>
      <c r="C2206" s="4" t="s">
        <v>6810</v>
      </c>
      <c r="D2206" s="4">
        <f t="shared" si="116"/>
        <v>67093</v>
      </c>
      <c r="E2206" s="4" t="s">
        <v>5431</v>
      </c>
      <c r="F2206" s="4" t="s">
        <v>3347</v>
      </c>
      <c r="G2206" s="12">
        <v>161530</v>
      </c>
      <c r="H2206" s="11" t="s">
        <v>548</v>
      </c>
      <c r="I2206" s="12">
        <v>12922</v>
      </c>
      <c r="J2206" s="12">
        <v>174452</v>
      </c>
      <c r="K2206" s="4" t="s">
        <v>505</v>
      </c>
      <c r="L2206" s="4" t="s">
        <v>3537</v>
      </c>
      <c r="M2206" t="s">
        <v>7149</v>
      </c>
      <c r="N2206" s="16">
        <f>+VLOOKUP(D2206,[1]Sheet1!C$985:J$1364,6,0)</f>
        <v>174452</v>
      </c>
      <c r="O2206" s="16">
        <f t="shared" si="115"/>
        <v>0</v>
      </c>
      <c r="P2206" s="1">
        <f>+VLOOKUP(D2206,[1]Sheet1!C$985:J$1364,8,0)</f>
        <v>45667</v>
      </c>
    </row>
    <row r="2207" spans="2:16" hidden="1" x14ac:dyDescent="0.2">
      <c r="B2207" s="8">
        <v>45622</v>
      </c>
      <c r="C2207" s="4" t="s">
        <v>6811</v>
      </c>
      <c r="D2207" s="4">
        <f t="shared" si="116"/>
        <v>67094</v>
      </c>
      <c r="E2207" s="4" t="s">
        <v>5431</v>
      </c>
      <c r="F2207" s="4" t="s">
        <v>5815</v>
      </c>
      <c r="G2207" s="12">
        <v>161530</v>
      </c>
      <c r="H2207" s="11" t="s">
        <v>548</v>
      </c>
      <c r="I2207" s="12">
        <v>12922</v>
      </c>
      <c r="J2207" s="12">
        <v>174452</v>
      </c>
      <c r="K2207" s="4" t="s">
        <v>505</v>
      </c>
      <c r="L2207" s="4" t="s">
        <v>3537</v>
      </c>
      <c r="M2207" t="s">
        <v>7149</v>
      </c>
      <c r="N2207" s="16">
        <f>+VLOOKUP(D2207,[1]Sheet1!C$985:J$1364,6,0)</f>
        <v>174452</v>
      </c>
      <c r="O2207" s="16">
        <f t="shared" si="115"/>
        <v>0</v>
      </c>
      <c r="P2207" s="1">
        <f>+VLOOKUP(D2207,[1]Sheet1!C$985:J$1364,8,0)</f>
        <v>45667</v>
      </c>
    </row>
    <row r="2208" spans="2:16" hidden="1" x14ac:dyDescent="0.2">
      <c r="B2208" s="8">
        <v>45622</v>
      </c>
      <c r="C2208" s="4" t="s">
        <v>6812</v>
      </c>
      <c r="D2208" s="4">
        <f t="shared" si="116"/>
        <v>67120</v>
      </c>
      <c r="E2208" s="4" t="s">
        <v>5431</v>
      </c>
      <c r="F2208" s="4" t="s">
        <v>6873</v>
      </c>
      <c r="G2208" s="12">
        <v>161530</v>
      </c>
      <c r="H2208" s="11" t="s">
        <v>548</v>
      </c>
      <c r="I2208" s="12">
        <v>12922</v>
      </c>
      <c r="J2208" s="12">
        <v>174452</v>
      </c>
      <c r="K2208" s="4" t="s">
        <v>505</v>
      </c>
      <c r="L2208" s="4" t="s">
        <v>3537</v>
      </c>
      <c r="M2208" t="s">
        <v>7149</v>
      </c>
      <c r="N2208" s="16">
        <f>+VLOOKUP(D2208,[1]Sheet1!C$985:J$1364,6,0)</f>
        <v>174452</v>
      </c>
      <c r="O2208" s="16">
        <f t="shared" si="115"/>
        <v>0</v>
      </c>
      <c r="P2208" s="1">
        <f>+VLOOKUP(D2208,[1]Sheet1!C$985:J$1364,8,0)</f>
        <v>45667</v>
      </c>
    </row>
    <row r="2209" spans="1:16" hidden="1" x14ac:dyDescent="0.2">
      <c r="B2209" s="8">
        <v>45622</v>
      </c>
      <c r="C2209" s="4" t="s">
        <v>6813</v>
      </c>
      <c r="D2209" s="4">
        <f t="shared" si="116"/>
        <v>67121</v>
      </c>
      <c r="E2209" s="4" t="s">
        <v>5431</v>
      </c>
      <c r="F2209" s="4" t="s">
        <v>6884</v>
      </c>
      <c r="G2209" s="12">
        <v>197138</v>
      </c>
      <c r="H2209" s="11" t="s">
        <v>548</v>
      </c>
      <c r="I2209" s="12">
        <v>15771</v>
      </c>
      <c r="J2209" s="12">
        <v>212909</v>
      </c>
      <c r="K2209" s="4" t="s">
        <v>505</v>
      </c>
      <c r="L2209" s="4" t="s">
        <v>3537</v>
      </c>
      <c r="M2209" t="s">
        <v>7149</v>
      </c>
      <c r="N2209" s="16">
        <f>+VLOOKUP(D2209,[1]Sheet1!C$985:J$1364,6,0)</f>
        <v>212909</v>
      </c>
      <c r="O2209" s="16">
        <f t="shared" si="115"/>
        <v>0</v>
      </c>
      <c r="P2209" s="1">
        <f>+VLOOKUP(D2209,[1]Sheet1!C$985:J$1364,8,0)</f>
        <v>45667</v>
      </c>
    </row>
    <row r="2210" spans="1:16" hidden="1" x14ac:dyDescent="0.2">
      <c r="A2210" t="str">
        <f t="shared" ref="A2210" si="117">+RIGHT(F2210,20)</f>
        <v>RRS20241122303SG0332</v>
      </c>
      <c r="B2210" s="8">
        <v>45623</v>
      </c>
      <c r="C2210" s="4" t="s">
        <v>2647</v>
      </c>
      <c r="D2210" s="4">
        <f t="shared" si="116"/>
        <v>25817</v>
      </c>
      <c r="E2210" s="4" t="s">
        <v>5423</v>
      </c>
      <c r="F2210" s="4" t="s">
        <v>6885</v>
      </c>
      <c r="G2210" s="12">
        <v>-125274</v>
      </c>
      <c r="H2210" s="11" t="s">
        <v>548</v>
      </c>
      <c r="I2210" s="12">
        <v>-10022</v>
      </c>
      <c r="J2210" s="12">
        <v>-135296</v>
      </c>
      <c r="K2210" s="4" t="s">
        <v>505</v>
      </c>
      <c r="L2210" s="4" t="s">
        <v>3537</v>
      </c>
      <c r="M2210" t="s">
        <v>7149</v>
      </c>
      <c r="N2210" s="16">
        <f>+VLOOKUP(D2210,[1]Sheet1!C$985:J$1364,6,0)</f>
        <v>-135296</v>
      </c>
      <c r="O2210" s="16">
        <f t="shared" si="115"/>
        <v>0</v>
      </c>
      <c r="P2210" s="1">
        <f>+VLOOKUP(D2210,[1]Sheet1!C$985:J$1364,8,0)</f>
        <v>45667</v>
      </c>
    </row>
    <row r="2211" spans="1:16" hidden="1" x14ac:dyDescent="0.2">
      <c r="B2211" s="8">
        <v>45623</v>
      </c>
      <c r="C2211" s="4" t="s">
        <v>6814</v>
      </c>
      <c r="D2211" s="4">
        <f t="shared" si="116"/>
        <v>67192</v>
      </c>
      <c r="E2211" s="4" t="s">
        <v>5431</v>
      </c>
      <c r="F2211" s="4" t="s">
        <v>5797</v>
      </c>
      <c r="G2211" s="12">
        <v>311860</v>
      </c>
      <c r="H2211" s="11" t="s">
        <v>548</v>
      </c>
      <c r="I2211" s="12">
        <v>24949</v>
      </c>
      <c r="J2211" s="12">
        <v>336809</v>
      </c>
      <c r="K2211" s="4" t="s">
        <v>505</v>
      </c>
      <c r="L2211" s="4" t="s">
        <v>3537</v>
      </c>
      <c r="M2211" t="s">
        <v>7149</v>
      </c>
      <c r="N2211" s="16">
        <f>+VLOOKUP(D2211,[1]Sheet1!C$985:J$1364,6,0)</f>
        <v>336809</v>
      </c>
      <c r="O2211" s="16">
        <f t="shared" si="115"/>
        <v>0</v>
      </c>
      <c r="P2211" s="1">
        <f>+VLOOKUP(D2211,[1]Sheet1!C$985:J$1364,8,0)</f>
        <v>45667</v>
      </c>
    </row>
    <row r="2212" spans="1:16" hidden="1" x14ac:dyDescent="0.2">
      <c r="B2212" s="8">
        <v>45623</v>
      </c>
      <c r="C2212" s="4" t="s">
        <v>6815</v>
      </c>
      <c r="D2212" s="4">
        <f t="shared" si="116"/>
        <v>67203</v>
      </c>
      <c r="E2212" s="4" t="s">
        <v>5431</v>
      </c>
      <c r="F2212" s="4" t="s">
        <v>6359</v>
      </c>
      <c r="G2212" s="12">
        <v>299009</v>
      </c>
      <c r="H2212" s="11" t="s">
        <v>548</v>
      </c>
      <c r="I2212" s="12">
        <v>23921</v>
      </c>
      <c r="J2212" s="12">
        <v>322930</v>
      </c>
      <c r="K2212" s="4" t="s">
        <v>505</v>
      </c>
      <c r="L2212" s="4" t="s">
        <v>3537</v>
      </c>
      <c r="M2212" t="s">
        <v>7149</v>
      </c>
      <c r="N2212" s="16">
        <f>+VLOOKUP(D2212,[1]Sheet1!C$985:J$1364,6,0)</f>
        <v>322930</v>
      </c>
      <c r="O2212" s="16">
        <f t="shared" si="115"/>
        <v>0</v>
      </c>
      <c r="P2212" s="1">
        <f>+VLOOKUP(D2212,[1]Sheet1!C$985:J$1364,8,0)</f>
        <v>45667</v>
      </c>
    </row>
    <row r="2213" spans="1:16" hidden="1" x14ac:dyDescent="0.2">
      <c r="B2213" s="8">
        <v>45623</v>
      </c>
      <c r="C2213" s="4" t="s">
        <v>6816</v>
      </c>
      <c r="D2213" s="4">
        <f t="shared" si="116"/>
        <v>67206</v>
      </c>
      <c r="E2213" s="4" t="s">
        <v>5431</v>
      </c>
      <c r="F2213" s="4" t="s">
        <v>589</v>
      </c>
      <c r="G2213" s="12">
        <v>231095</v>
      </c>
      <c r="H2213" s="11" t="s">
        <v>548</v>
      </c>
      <c r="I2213" s="12">
        <v>18488</v>
      </c>
      <c r="J2213" s="12">
        <v>249583</v>
      </c>
      <c r="K2213" s="4" t="s">
        <v>505</v>
      </c>
      <c r="L2213" s="4" t="s">
        <v>3537</v>
      </c>
      <c r="M2213" t="s">
        <v>7149</v>
      </c>
      <c r="N2213" s="16">
        <f>+VLOOKUP(D2213,[1]Sheet1!C$985:J$1364,6,0)</f>
        <v>249583</v>
      </c>
      <c r="O2213" s="16">
        <f t="shared" si="115"/>
        <v>0</v>
      </c>
      <c r="P2213" s="1">
        <f>+VLOOKUP(D2213,[1]Sheet1!C$985:J$1364,8,0)</f>
        <v>45667</v>
      </c>
    </row>
    <row r="2214" spans="1:16" hidden="1" x14ac:dyDescent="0.2">
      <c r="B2214" s="8">
        <v>45623</v>
      </c>
      <c r="C2214" s="4" t="s">
        <v>6817</v>
      </c>
      <c r="D2214" s="4">
        <f t="shared" si="116"/>
        <v>67208</v>
      </c>
      <c r="E2214" s="4" t="s">
        <v>5431</v>
      </c>
      <c r="F2214" s="4" t="s">
        <v>6468</v>
      </c>
      <c r="G2214" s="12">
        <v>265052</v>
      </c>
      <c r="H2214" s="11" t="s">
        <v>548</v>
      </c>
      <c r="I2214" s="12">
        <v>21204</v>
      </c>
      <c r="J2214" s="12">
        <v>286256</v>
      </c>
      <c r="K2214" s="4" t="s">
        <v>505</v>
      </c>
      <c r="L2214" s="4" t="s">
        <v>3537</v>
      </c>
      <c r="M2214" t="s">
        <v>7149</v>
      </c>
      <c r="N2214" s="16">
        <f>+VLOOKUP(D2214,[1]Sheet1!C$985:J$1364,6,0)</f>
        <v>286256</v>
      </c>
      <c r="O2214" s="16">
        <f t="shared" si="115"/>
        <v>0</v>
      </c>
      <c r="P2214" s="1">
        <f>+VLOOKUP(D2214,[1]Sheet1!C$985:J$1364,8,0)</f>
        <v>45667</v>
      </c>
    </row>
    <row r="2215" spans="1:16" hidden="1" x14ac:dyDescent="0.2">
      <c r="B2215" s="8">
        <v>45623</v>
      </c>
      <c r="C2215" s="4" t="s">
        <v>6818</v>
      </c>
      <c r="D2215" s="4">
        <f t="shared" si="116"/>
        <v>67211</v>
      </c>
      <c r="E2215" s="4" t="s">
        <v>5431</v>
      </c>
      <c r="F2215" s="4" t="s">
        <v>6445</v>
      </c>
      <c r="G2215" s="12">
        <v>161530</v>
      </c>
      <c r="H2215" s="11" t="s">
        <v>548</v>
      </c>
      <c r="I2215" s="12">
        <v>12922</v>
      </c>
      <c r="J2215" s="12">
        <v>174452</v>
      </c>
      <c r="K2215" s="4" t="s">
        <v>505</v>
      </c>
      <c r="L2215" s="4" t="s">
        <v>3537</v>
      </c>
      <c r="M2215" t="s">
        <v>7149</v>
      </c>
      <c r="N2215" s="16">
        <f>+VLOOKUP(D2215,[1]Sheet1!C$985:J$1364,6,0)</f>
        <v>174452</v>
      </c>
      <c r="O2215" s="16">
        <f t="shared" si="115"/>
        <v>0</v>
      </c>
      <c r="P2215" s="1">
        <f>+VLOOKUP(D2215,[1]Sheet1!C$985:J$1364,8,0)</f>
        <v>45667</v>
      </c>
    </row>
    <row r="2216" spans="1:16" hidden="1" x14ac:dyDescent="0.2">
      <c r="B2216" s="8">
        <v>45623</v>
      </c>
      <c r="C2216" s="4" t="s">
        <v>6819</v>
      </c>
      <c r="D2216" s="4">
        <f t="shared" si="116"/>
        <v>67213</v>
      </c>
      <c r="E2216" s="4" t="s">
        <v>5431</v>
      </c>
      <c r="F2216" s="4" t="s">
        <v>5811</v>
      </c>
      <c r="G2216" s="12">
        <v>129224</v>
      </c>
      <c r="H2216" s="11" t="s">
        <v>548</v>
      </c>
      <c r="I2216" s="12">
        <v>10338</v>
      </c>
      <c r="J2216" s="12">
        <v>139562</v>
      </c>
      <c r="K2216" s="4" t="s">
        <v>505</v>
      </c>
      <c r="L2216" s="4" t="s">
        <v>3537</v>
      </c>
      <c r="M2216" t="s">
        <v>7149</v>
      </c>
      <c r="N2216" s="16">
        <f>+VLOOKUP(D2216,[1]Sheet1!C$985:J$1364,6,0)</f>
        <v>139562</v>
      </c>
      <c r="O2216" s="16">
        <f t="shared" si="115"/>
        <v>0</v>
      </c>
      <c r="P2216" s="1">
        <f>+VLOOKUP(D2216,[1]Sheet1!C$985:J$1364,8,0)</f>
        <v>45667</v>
      </c>
    </row>
    <row r="2217" spans="1:16" hidden="1" x14ac:dyDescent="0.2">
      <c r="B2217" s="8">
        <v>45623</v>
      </c>
      <c r="C2217" s="4" t="s">
        <v>6820</v>
      </c>
      <c r="D2217" s="4">
        <f t="shared" si="116"/>
        <v>67216</v>
      </c>
      <c r="E2217" s="4" t="s">
        <v>5431</v>
      </c>
      <c r="F2217" s="4" t="s">
        <v>6371</v>
      </c>
      <c r="G2217" s="12">
        <v>161530</v>
      </c>
      <c r="H2217" s="11" t="s">
        <v>548</v>
      </c>
      <c r="I2217" s="12">
        <v>12922</v>
      </c>
      <c r="J2217" s="12">
        <v>174452</v>
      </c>
      <c r="K2217" s="4" t="s">
        <v>505</v>
      </c>
      <c r="L2217" s="4" t="s">
        <v>3537</v>
      </c>
      <c r="M2217" t="s">
        <v>7149</v>
      </c>
      <c r="N2217" s="16">
        <f>+VLOOKUP(D2217,[1]Sheet1!C$985:J$1364,6,0)</f>
        <v>174452</v>
      </c>
      <c r="O2217" s="16">
        <f t="shared" si="115"/>
        <v>0</v>
      </c>
      <c r="P2217" s="1">
        <f>+VLOOKUP(D2217,[1]Sheet1!C$985:J$1364,8,0)</f>
        <v>45667</v>
      </c>
    </row>
    <row r="2218" spans="1:16" hidden="1" x14ac:dyDescent="0.2">
      <c r="B2218" s="8">
        <v>45623</v>
      </c>
      <c r="C2218" s="4" t="s">
        <v>6821</v>
      </c>
      <c r="D2218" s="4">
        <f t="shared" si="116"/>
        <v>67231</v>
      </c>
      <c r="E2218" s="4" t="s">
        <v>5431</v>
      </c>
      <c r="F2218" s="4" t="s">
        <v>2712</v>
      </c>
      <c r="G2218" s="12">
        <v>179334</v>
      </c>
      <c r="H2218" s="11" t="s">
        <v>548</v>
      </c>
      <c r="I2218" s="12">
        <v>14347</v>
      </c>
      <c r="J2218" s="12">
        <v>193681</v>
      </c>
      <c r="K2218" s="4" t="s">
        <v>505</v>
      </c>
      <c r="L2218" s="4" t="s">
        <v>3537</v>
      </c>
      <c r="M2218" t="s">
        <v>7149</v>
      </c>
      <c r="N2218" s="16">
        <f>+VLOOKUP(D2218,[1]Sheet1!C$985:J$1364,6,0)</f>
        <v>193681</v>
      </c>
      <c r="O2218" s="16">
        <f t="shared" ref="O2218:O2263" si="118">+N2218-J2218</f>
        <v>0</v>
      </c>
      <c r="P2218" s="1">
        <f>+VLOOKUP(D2218,[1]Sheet1!C$985:J$1364,8,0)</f>
        <v>45667</v>
      </c>
    </row>
    <row r="2219" spans="1:16" hidden="1" x14ac:dyDescent="0.2">
      <c r="B2219" s="8">
        <v>45623</v>
      </c>
      <c r="C2219" s="4" t="s">
        <v>6822</v>
      </c>
      <c r="D2219" s="4">
        <f t="shared" si="116"/>
        <v>67232</v>
      </c>
      <c r="E2219" s="4" t="s">
        <v>5431</v>
      </c>
      <c r="F2219" s="4" t="s">
        <v>5542</v>
      </c>
      <c r="G2219" s="12">
        <v>501100</v>
      </c>
      <c r="H2219" s="11" t="s">
        <v>548</v>
      </c>
      <c r="I2219" s="12">
        <v>40088</v>
      </c>
      <c r="J2219" s="12">
        <v>541188</v>
      </c>
      <c r="K2219" s="4" t="s">
        <v>505</v>
      </c>
      <c r="L2219" s="4" t="s">
        <v>3537</v>
      </c>
      <c r="M2219" t="s">
        <v>7149</v>
      </c>
      <c r="N2219" s="16">
        <f>+VLOOKUP(D2219,[1]Sheet1!C$985:J$1364,6,0)</f>
        <v>541188</v>
      </c>
      <c r="O2219" s="16">
        <f t="shared" si="118"/>
        <v>0</v>
      </c>
      <c r="P2219" s="1">
        <f>+VLOOKUP(D2219,[1]Sheet1!C$985:J$1364,8,0)</f>
        <v>45667</v>
      </c>
    </row>
    <row r="2220" spans="1:16" hidden="1" x14ac:dyDescent="0.2">
      <c r="B2220" s="8">
        <v>45623</v>
      </c>
      <c r="C2220" s="4" t="s">
        <v>6823</v>
      </c>
      <c r="D2220" s="4">
        <f t="shared" si="116"/>
        <v>67233</v>
      </c>
      <c r="E2220" s="4" t="s">
        <v>5431</v>
      </c>
      <c r="F2220" s="4" t="s">
        <v>6374</v>
      </c>
      <c r="G2220" s="12">
        <v>161530</v>
      </c>
      <c r="H2220" s="11" t="s">
        <v>548</v>
      </c>
      <c r="I2220" s="12">
        <v>12922</v>
      </c>
      <c r="J2220" s="12">
        <v>174452</v>
      </c>
      <c r="K2220" s="4" t="s">
        <v>505</v>
      </c>
      <c r="L2220" s="4" t="s">
        <v>3537</v>
      </c>
      <c r="M2220" t="s">
        <v>7149</v>
      </c>
      <c r="N2220" s="16">
        <f>+VLOOKUP(D2220,[1]Sheet1!C$985:J$1364,6,0)</f>
        <v>174452</v>
      </c>
      <c r="O2220" s="16">
        <f t="shared" si="118"/>
        <v>0</v>
      </c>
      <c r="P2220" s="1">
        <f>+VLOOKUP(D2220,[1]Sheet1!C$985:J$1364,8,0)</f>
        <v>45667</v>
      </c>
    </row>
    <row r="2221" spans="1:16" hidden="1" x14ac:dyDescent="0.2">
      <c r="B2221" s="8">
        <v>45623</v>
      </c>
      <c r="C2221" s="4" t="s">
        <v>6824</v>
      </c>
      <c r="D2221" s="4">
        <f t="shared" si="116"/>
        <v>67234</v>
      </c>
      <c r="E2221" s="4" t="s">
        <v>5431</v>
      </c>
      <c r="F2221" s="4" t="s">
        <v>6886</v>
      </c>
      <c r="G2221" s="12">
        <v>400880</v>
      </c>
      <c r="H2221" s="11" t="s">
        <v>548</v>
      </c>
      <c r="I2221" s="12">
        <v>32070</v>
      </c>
      <c r="J2221" s="12">
        <v>432950</v>
      </c>
      <c r="K2221" s="4" t="s">
        <v>505</v>
      </c>
      <c r="L2221" s="4" t="s">
        <v>3537</v>
      </c>
      <c r="M2221" t="s">
        <v>7149</v>
      </c>
      <c r="N2221" s="16">
        <f>+VLOOKUP(D2221,[1]Sheet1!C$985:J$1364,6,0)</f>
        <v>432950</v>
      </c>
      <c r="O2221" s="16">
        <f t="shared" si="118"/>
        <v>0</v>
      </c>
      <c r="P2221" s="1">
        <f>+VLOOKUP(D2221,[1]Sheet1!C$985:J$1364,8,0)</f>
        <v>45667</v>
      </c>
    </row>
    <row r="2222" spans="1:16" hidden="1" x14ac:dyDescent="0.2">
      <c r="B2222" s="8">
        <v>45623</v>
      </c>
      <c r="C2222" s="4" t="s">
        <v>6825</v>
      </c>
      <c r="D2222" s="4">
        <f t="shared" si="116"/>
        <v>67235</v>
      </c>
      <c r="E2222" s="4" t="s">
        <v>5431</v>
      </c>
      <c r="F2222" s="4" t="s">
        <v>5905</v>
      </c>
      <c r="G2222" s="12">
        <v>361970</v>
      </c>
      <c r="H2222" s="11" t="s">
        <v>548</v>
      </c>
      <c r="I2222" s="12">
        <v>28958</v>
      </c>
      <c r="J2222" s="12">
        <v>390928</v>
      </c>
      <c r="K2222" s="4" t="s">
        <v>505</v>
      </c>
      <c r="L2222" s="4" t="s">
        <v>3537</v>
      </c>
      <c r="M2222" t="s">
        <v>7149</v>
      </c>
      <c r="N2222" s="16">
        <f>+VLOOKUP(D2222,[1]Sheet1!C$985:J$1364,6,0)</f>
        <v>390928</v>
      </c>
      <c r="O2222" s="16">
        <f t="shared" si="118"/>
        <v>0</v>
      </c>
      <c r="P2222" s="1">
        <f>+VLOOKUP(D2222,[1]Sheet1!C$985:J$1364,8,0)</f>
        <v>45667</v>
      </c>
    </row>
    <row r="2223" spans="1:16" hidden="1" x14ac:dyDescent="0.2">
      <c r="B2223" s="8">
        <v>45623</v>
      </c>
      <c r="C2223" s="4" t="s">
        <v>6826</v>
      </c>
      <c r="D2223" s="4">
        <f t="shared" si="116"/>
        <v>67236</v>
      </c>
      <c r="E2223" s="4" t="s">
        <v>5431</v>
      </c>
      <c r="F2223" s="4" t="s">
        <v>5801</v>
      </c>
      <c r="G2223" s="12">
        <v>331315</v>
      </c>
      <c r="H2223" s="11" t="s">
        <v>548</v>
      </c>
      <c r="I2223" s="12">
        <v>26505</v>
      </c>
      <c r="J2223" s="12">
        <v>357820</v>
      </c>
      <c r="K2223" s="4" t="s">
        <v>505</v>
      </c>
      <c r="L2223" s="4" t="s">
        <v>3537</v>
      </c>
      <c r="M2223" t="s">
        <v>7149</v>
      </c>
      <c r="N2223" s="16">
        <f>+VLOOKUP(D2223,[1]Sheet1!C$985:J$1364,6,0)</f>
        <v>357820</v>
      </c>
      <c r="O2223" s="16">
        <f t="shared" si="118"/>
        <v>0</v>
      </c>
      <c r="P2223" s="1">
        <f>+VLOOKUP(D2223,[1]Sheet1!C$985:J$1364,8,0)</f>
        <v>45667</v>
      </c>
    </row>
    <row r="2224" spans="1:16" hidden="1" x14ac:dyDescent="0.2">
      <c r="B2224" s="8">
        <v>45623</v>
      </c>
      <c r="C2224" s="4" t="s">
        <v>6827</v>
      </c>
      <c r="D2224" s="4">
        <f t="shared" si="116"/>
        <v>67237</v>
      </c>
      <c r="E2224" s="4" t="s">
        <v>5431</v>
      </c>
      <c r="F2224" s="4" t="s">
        <v>3352</v>
      </c>
      <c r="G2224" s="12">
        <v>299009</v>
      </c>
      <c r="H2224" s="11" t="s">
        <v>548</v>
      </c>
      <c r="I2224" s="12">
        <v>23921</v>
      </c>
      <c r="J2224" s="12">
        <v>322930</v>
      </c>
      <c r="K2224" s="4" t="s">
        <v>505</v>
      </c>
      <c r="L2224" s="4" t="s">
        <v>3537</v>
      </c>
      <c r="M2224" t="s">
        <v>7149</v>
      </c>
      <c r="N2224" s="16">
        <f>+VLOOKUP(D2224,[1]Sheet1!C$985:J$1364,6,0)</f>
        <v>322930</v>
      </c>
      <c r="O2224" s="16">
        <f t="shared" si="118"/>
        <v>0</v>
      </c>
      <c r="P2224" s="1">
        <f>+VLOOKUP(D2224,[1]Sheet1!C$985:J$1364,8,0)</f>
        <v>45667</v>
      </c>
    </row>
    <row r="2225" spans="2:16" hidden="1" x14ac:dyDescent="0.2">
      <c r="B2225" s="8">
        <v>45624</v>
      </c>
      <c r="C2225" s="4" t="s">
        <v>6828</v>
      </c>
      <c r="D2225" s="4">
        <f t="shared" si="116"/>
        <v>67289</v>
      </c>
      <c r="E2225" s="4" t="s">
        <v>5431</v>
      </c>
      <c r="F2225" s="4" t="s">
        <v>6364</v>
      </c>
      <c r="G2225" s="12">
        <v>161530</v>
      </c>
      <c r="H2225" s="11" t="s">
        <v>548</v>
      </c>
      <c r="I2225" s="12">
        <v>12922</v>
      </c>
      <c r="J2225" s="12">
        <v>174452</v>
      </c>
      <c r="K2225" s="4" t="s">
        <v>505</v>
      </c>
      <c r="L2225" s="4" t="s">
        <v>3537</v>
      </c>
      <c r="M2225" t="s">
        <v>7149</v>
      </c>
      <c r="N2225" s="16">
        <f>+VLOOKUP(D2225,[1]Sheet1!C$985:J$1364,6,0)</f>
        <v>174452</v>
      </c>
      <c r="O2225" s="16">
        <f t="shared" si="118"/>
        <v>0</v>
      </c>
      <c r="P2225" s="1">
        <f>+VLOOKUP(D2225,[1]Sheet1!C$985:J$1364,8,0)</f>
        <v>45667</v>
      </c>
    </row>
    <row r="2226" spans="2:16" hidden="1" x14ac:dyDescent="0.2">
      <c r="B2226" s="8">
        <v>45624</v>
      </c>
      <c r="C2226" s="4" t="s">
        <v>6829</v>
      </c>
      <c r="D2226" s="4">
        <f t="shared" si="116"/>
        <v>67290</v>
      </c>
      <c r="E2226" s="4" t="s">
        <v>5431</v>
      </c>
      <c r="F2226" s="4" t="s">
        <v>6434</v>
      </c>
      <c r="G2226" s="12">
        <v>161530</v>
      </c>
      <c r="H2226" s="11" t="s">
        <v>548</v>
      </c>
      <c r="I2226" s="12">
        <v>12922</v>
      </c>
      <c r="J2226" s="12">
        <v>174452</v>
      </c>
      <c r="K2226" s="4" t="s">
        <v>505</v>
      </c>
      <c r="L2226" s="4" t="s">
        <v>3537</v>
      </c>
      <c r="M2226" t="s">
        <v>7149</v>
      </c>
      <c r="N2226" s="16">
        <f>+VLOOKUP(D2226,[1]Sheet1!C$985:J$1364,6,0)</f>
        <v>174452</v>
      </c>
      <c r="O2226" s="16">
        <f t="shared" si="118"/>
        <v>0</v>
      </c>
      <c r="P2226" s="1">
        <f>+VLOOKUP(D2226,[1]Sheet1!C$985:J$1364,8,0)</f>
        <v>45667</v>
      </c>
    </row>
    <row r="2227" spans="2:16" hidden="1" x14ac:dyDescent="0.2">
      <c r="B2227" s="8">
        <v>45624</v>
      </c>
      <c r="C2227" s="4" t="s">
        <v>6830</v>
      </c>
      <c r="D2227" s="4">
        <f t="shared" si="116"/>
        <v>67298</v>
      </c>
      <c r="E2227" s="4" t="s">
        <v>5431</v>
      </c>
      <c r="F2227" s="4" t="s">
        <v>6470</v>
      </c>
      <c r="G2227" s="12">
        <v>197138</v>
      </c>
      <c r="H2227" s="11" t="s">
        <v>548</v>
      </c>
      <c r="I2227" s="12">
        <v>15771</v>
      </c>
      <c r="J2227" s="12">
        <v>212909</v>
      </c>
      <c r="K2227" s="4" t="s">
        <v>505</v>
      </c>
      <c r="L2227" s="4" t="s">
        <v>3537</v>
      </c>
      <c r="M2227" t="s">
        <v>7149</v>
      </c>
      <c r="N2227" s="16">
        <f>+VLOOKUP(D2227,[1]Sheet1!C$985:J$1364,6,0)</f>
        <v>212909</v>
      </c>
      <c r="O2227" s="16">
        <f t="shared" si="118"/>
        <v>0</v>
      </c>
      <c r="P2227" s="1">
        <f>+VLOOKUP(D2227,[1]Sheet1!C$985:J$1364,8,0)</f>
        <v>45667</v>
      </c>
    </row>
    <row r="2228" spans="2:16" hidden="1" x14ac:dyDescent="0.2">
      <c r="B2228" s="8">
        <v>45624</v>
      </c>
      <c r="C2228" s="4" t="s">
        <v>6831</v>
      </c>
      <c r="D2228" s="4">
        <f t="shared" si="116"/>
        <v>67300</v>
      </c>
      <c r="E2228" s="4" t="s">
        <v>5431</v>
      </c>
      <c r="F2228" s="4" t="s">
        <v>6472</v>
      </c>
      <c r="G2228" s="12">
        <v>161530</v>
      </c>
      <c r="H2228" s="11" t="s">
        <v>548</v>
      </c>
      <c r="I2228" s="12">
        <v>12922</v>
      </c>
      <c r="J2228" s="12">
        <v>174452</v>
      </c>
      <c r="K2228" s="4" t="s">
        <v>505</v>
      </c>
      <c r="L2228" s="4" t="s">
        <v>3537</v>
      </c>
      <c r="M2228" t="s">
        <v>7149</v>
      </c>
      <c r="N2228" s="16">
        <f>+VLOOKUP(D2228,[1]Sheet1!C$985:J$1364,6,0)</f>
        <v>174452</v>
      </c>
      <c r="O2228" s="16">
        <f t="shared" si="118"/>
        <v>0</v>
      </c>
      <c r="P2228" s="1">
        <f>+VLOOKUP(D2228,[1]Sheet1!C$985:J$1364,8,0)</f>
        <v>45667</v>
      </c>
    </row>
    <row r="2229" spans="2:16" hidden="1" x14ac:dyDescent="0.2">
      <c r="B2229" s="8">
        <v>45624</v>
      </c>
      <c r="C2229" s="4" t="s">
        <v>6832</v>
      </c>
      <c r="D2229" s="4">
        <f t="shared" si="116"/>
        <v>67472</v>
      </c>
      <c r="E2229" s="4" t="s">
        <v>5431</v>
      </c>
      <c r="F2229" s="4" t="s">
        <v>6375</v>
      </c>
      <c r="G2229" s="12">
        <v>161530</v>
      </c>
      <c r="H2229" s="11" t="s">
        <v>548</v>
      </c>
      <c r="I2229" s="12">
        <v>12922</v>
      </c>
      <c r="J2229" s="12">
        <v>174452</v>
      </c>
      <c r="K2229" s="4" t="s">
        <v>505</v>
      </c>
      <c r="L2229" s="4" t="s">
        <v>3537</v>
      </c>
      <c r="M2229" t="s">
        <v>7149</v>
      </c>
      <c r="N2229" s="16">
        <f>+VLOOKUP(D2229,[1]Sheet1!C$985:J$1364,6,0)</f>
        <v>174452</v>
      </c>
      <c r="O2229" s="16">
        <f t="shared" si="118"/>
        <v>0</v>
      </c>
      <c r="P2229" s="1">
        <f>+VLOOKUP(D2229,[1]Sheet1!C$985:J$1364,8,0)</f>
        <v>45667</v>
      </c>
    </row>
    <row r="2230" spans="2:16" hidden="1" x14ac:dyDescent="0.2">
      <c r="B2230" s="8">
        <v>45624</v>
      </c>
      <c r="C2230" s="4" t="s">
        <v>6833</v>
      </c>
      <c r="D2230" s="4">
        <f t="shared" si="116"/>
        <v>67473</v>
      </c>
      <c r="E2230" s="4" t="s">
        <v>5431</v>
      </c>
      <c r="F2230" s="4" t="s">
        <v>6454</v>
      </c>
      <c r="G2230" s="12">
        <v>161530</v>
      </c>
      <c r="H2230" s="11" t="s">
        <v>548</v>
      </c>
      <c r="I2230" s="12">
        <v>12922</v>
      </c>
      <c r="J2230" s="12">
        <v>174452</v>
      </c>
      <c r="K2230" s="4" t="s">
        <v>505</v>
      </c>
      <c r="L2230" s="4" t="s">
        <v>3537</v>
      </c>
      <c r="M2230" t="s">
        <v>7149</v>
      </c>
      <c r="N2230" s="16">
        <f>+VLOOKUP(D2230,[1]Sheet1!C$985:J$1364,6,0)</f>
        <v>174452</v>
      </c>
      <c r="O2230" s="16">
        <f t="shared" si="118"/>
        <v>0</v>
      </c>
      <c r="P2230" s="1">
        <f>+VLOOKUP(D2230,[1]Sheet1!C$985:J$1364,8,0)</f>
        <v>45667</v>
      </c>
    </row>
    <row r="2231" spans="2:16" hidden="1" x14ac:dyDescent="0.2">
      <c r="B2231" s="8">
        <v>45624</v>
      </c>
      <c r="C2231" s="4" t="s">
        <v>6834</v>
      </c>
      <c r="D2231" s="4">
        <f t="shared" si="116"/>
        <v>67513</v>
      </c>
      <c r="E2231" s="4" t="s">
        <v>5431</v>
      </c>
      <c r="F2231" s="4" t="s">
        <v>6456</v>
      </c>
      <c r="G2231" s="12">
        <v>161530</v>
      </c>
      <c r="H2231" s="11" t="s">
        <v>548</v>
      </c>
      <c r="I2231" s="12">
        <v>12922</v>
      </c>
      <c r="J2231" s="12">
        <v>174452</v>
      </c>
      <c r="K2231" s="4" t="s">
        <v>505</v>
      </c>
      <c r="L2231" s="4" t="s">
        <v>3537</v>
      </c>
      <c r="M2231" t="s">
        <v>7149</v>
      </c>
      <c r="N2231" s="16">
        <f>+VLOOKUP(D2231,[1]Sheet1!C$985:J$1364,6,0)</f>
        <v>174452</v>
      </c>
      <c r="O2231" s="16">
        <f t="shared" si="118"/>
        <v>0</v>
      </c>
      <c r="P2231" s="1">
        <f>+VLOOKUP(D2231,[1]Sheet1!C$985:J$1364,8,0)</f>
        <v>45667</v>
      </c>
    </row>
    <row r="2232" spans="2:16" hidden="1" x14ac:dyDescent="0.2">
      <c r="B2232" s="8">
        <v>45624</v>
      </c>
      <c r="C2232" s="4" t="s">
        <v>6835</v>
      </c>
      <c r="D2232" s="4">
        <f t="shared" si="116"/>
        <v>67924</v>
      </c>
      <c r="E2232" s="4" t="s">
        <v>5431</v>
      </c>
      <c r="F2232" s="4" t="s">
        <v>5607</v>
      </c>
      <c r="G2232" s="12">
        <v>193836</v>
      </c>
      <c r="H2232" s="11" t="s">
        <v>548</v>
      </c>
      <c r="I2232" s="12">
        <v>15507</v>
      </c>
      <c r="J2232" s="12">
        <v>209343</v>
      </c>
      <c r="K2232" s="4" t="s">
        <v>505</v>
      </c>
      <c r="L2232" s="4" t="s">
        <v>3537</v>
      </c>
      <c r="M2232" t="s">
        <v>7149</v>
      </c>
      <c r="N2232" s="16">
        <f>+VLOOKUP(D2232,[1]Sheet1!C$985:J$1364,6,0)</f>
        <v>209343</v>
      </c>
      <c r="O2232" s="16">
        <f t="shared" si="118"/>
        <v>0</v>
      </c>
      <c r="P2232" s="1">
        <f>+VLOOKUP(D2232,[1]Sheet1!C$985:J$1364,8,0)</f>
        <v>45667</v>
      </c>
    </row>
    <row r="2233" spans="2:16" hidden="1" x14ac:dyDescent="0.2">
      <c r="B2233" s="8">
        <v>45624</v>
      </c>
      <c r="C2233" s="4" t="s">
        <v>6836</v>
      </c>
      <c r="D2233" s="4">
        <f t="shared" si="116"/>
        <v>67925</v>
      </c>
      <c r="E2233" s="4" t="s">
        <v>5431</v>
      </c>
      <c r="F2233" s="4" t="s">
        <v>5799</v>
      </c>
      <c r="G2233" s="12">
        <v>400880</v>
      </c>
      <c r="H2233" s="11" t="s">
        <v>548</v>
      </c>
      <c r="I2233" s="12">
        <v>32070</v>
      </c>
      <c r="J2233" s="12">
        <v>432950</v>
      </c>
      <c r="K2233" s="4" t="s">
        <v>505</v>
      </c>
      <c r="L2233" s="4" t="s">
        <v>3537</v>
      </c>
      <c r="M2233" t="s">
        <v>7149</v>
      </c>
      <c r="N2233" s="16">
        <f>+VLOOKUP(D2233,[1]Sheet1!C$985:J$1364,6,0)</f>
        <v>432950</v>
      </c>
      <c r="O2233" s="16">
        <f t="shared" si="118"/>
        <v>0</v>
      </c>
      <c r="P2233" s="1">
        <f>+VLOOKUP(D2233,[1]Sheet1!C$985:J$1364,8,0)</f>
        <v>45667</v>
      </c>
    </row>
    <row r="2234" spans="2:16" hidden="1" x14ac:dyDescent="0.2">
      <c r="B2234" s="8">
        <v>45624</v>
      </c>
      <c r="C2234" s="4" t="s">
        <v>6837</v>
      </c>
      <c r="D2234" s="4">
        <f t="shared" si="116"/>
        <v>67926</v>
      </c>
      <c r="E2234" s="4" t="s">
        <v>5431</v>
      </c>
      <c r="F2234" s="4" t="s">
        <v>6883</v>
      </c>
      <c r="G2234" s="12">
        <v>197138</v>
      </c>
      <c r="H2234" s="11" t="s">
        <v>548</v>
      </c>
      <c r="I2234" s="12">
        <v>15771</v>
      </c>
      <c r="J2234" s="12">
        <v>212909</v>
      </c>
      <c r="K2234" s="4" t="s">
        <v>505</v>
      </c>
      <c r="L2234" s="4" t="s">
        <v>3537</v>
      </c>
      <c r="M2234" t="s">
        <v>7149</v>
      </c>
      <c r="N2234" s="16">
        <f>+VLOOKUP(D2234,[1]Sheet1!C$985:J$1364,6,0)</f>
        <v>212909</v>
      </c>
      <c r="O2234" s="16">
        <f t="shared" si="118"/>
        <v>0</v>
      </c>
      <c r="P2234" s="1">
        <f>+VLOOKUP(D2234,[1]Sheet1!C$985:J$1364,8,0)</f>
        <v>45667</v>
      </c>
    </row>
    <row r="2235" spans="2:16" hidden="1" x14ac:dyDescent="0.2">
      <c r="B2235" s="8">
        <v>45624</v>
      </c>
      <c r="C2235" s="4" t="s">
        <v>6838</v>
      </c>
      <c r="D2235" s="4">
        <f t="shared" si="116"/>
        <v>67927</v>
      </c>
      <c r="E2235" s="4" t="s">
        <v>5431</v>
      </c>
      <c r="F2235" s="4" t="s">
        <v>6460</v>
      </c>
      <c r="G2235" s="12">
        <v>129224</v>
      </c>
      <c r="H2235" s="11" t="s">
        <v>548</v>
      </c>
      <c r="I2235" s="12">
        <v>10338</v>
      </c>
      <c r="J2235" s="12">
        <v>139562</v>
      </c>
      <c r="K2235" s="4" t="s">
        <v>505</v>
      </c>
      <c r="L2235" s="4" t="s">
        <v>3537</v>
      </c>
      <c r="M2235" t="s">
        <v>7149</v>
      </c>
      <c r="N2235" s="16">
        <f>+VLOOKUP(D2235,[1]Sheet1!C$985:J$1364,6,0)</f>
        <v>139562</v>
      </c>
      <c r="O2235" s="16">
        <f t="shared" si="118"/>
        <v>0</v>
      </c>
      <c r="P2235" s="1">
        <f>+VLOOKUP(D2235,[1]Sheet1!C$985:J$1364,8,0)</f>
        <v>45667</v>
      </c>
    </row>
    <row r="2236" spans="2:16" hidden="1" x14ac:dyDescent="0.2">
      <c r="B2236" s="8">
        <v>45624</v>
      </c>
      <c r="C2236" s="4" t="s">
        <v>6839</v>
      </c>
      <c r="D2236" s="4">
        <f t="shared" si="116"/>
        <v>67928</v>
      </c>
      <c r="E2236" s="4" t="s">
        <v>5431</v>
      </c>
      <c r="F2236" s="4" t="s">
        <v>6365</v>
      </c>
      <c r="G2236" s="12">
        <v>161530</v>
      </c>
      <c r="H2236" s="11" t="s">
        <v>548</v>
      </c>
      <c r="I2236" s="12">
        <v>12922</v>
      </c>
      <c r="J2236" s="12">
        <v>174452</v>
      </c>
      <c r="K2236" s="4" t="s">
        <v>505</v>
      </c>
      <c r="L2236" s="4" t="s">
        <v>3537</v>
      </c>
      <c r="M2236" t="s">
        <v>7149</v>
      </c>
      <c r="N2236" s="16">
        <f>+VLOOKUP(D2236,[1]Sheet1!C$985:J$1364,6,0)</f>
        <v>174452</v>
      </c>
      <c r="O2236" s="16">
        <f t="shared" si="118"/>
        <v>0</v>
      </c>
      <c r="P2236" s="1">
        <f>+VLOOKUP(D2236,[1]Sheet1!C$985:J$1364,8,0)</f>
        <v>45667</v>
      </c>
    </row>
    <row r="2237" spans="2:16" hidden="1" x14ac:dyDescent="0.2">
      <c r="B2237" s="8">
        <v>45624</v>
      </c>
      <c r="C2237" s="4" t="s">
        <v>6840</v>
      </c>
      <c r="D2237" s="4">
        <f t="shared" si="116"/>
        <v>67950</v>
      </c>
      <c r="E2237" s="4" t="s">
        <v>5431</v>
      </c>
      <c r="F2237" s="4" t="s">
        <v>6433</v>
      </c>
      <c r="G2237" s="12">
        <v>431535</v>
      </c>
      <c r="H2237" s="11" t="s">
        <v>548</v>
      </c>
      <c r="I2237" s="12">
        <v>34523</v>
      </c>
      <c r="J2237" s="12">
        <v>466058</v>
      </c>
      <c r="K2237" s="4" t="s">
        <v>505</v>
      </c>
      <c r="L2237" s="4" t="s">
        <v>3537</v>
      </c>
      <c r="M2237" t="s">
        <v>7149</v>
      </c>
      <c r="N2237" s="16">
        <f>+VLOOKUP(D2237,[1]Sheet1!C$985:J$1364,6,0)</f>
        <v>466058</v>
      </c>
      <c r="O2237" s="16">
        <f t="shared" si="118"/>
        <v>0</v>
      </c>
      <c r="P2237" s="1">
        <f>+VLOOKUP(D2237,[1]Sheet1!C$985:J$1364,8,0)</f>
        <v>45667</v>
      </c>
    </row>
    <row r="2238" spans="2:16" hidden="1" x14ac:dyDescent="0.2">
      <c r="B2238" s="8">
        <v>45624</v>
      </c>
      <c r="C2238" s="4" t="s">
        <v>6841</v>
      </c>
      <c r="D2238" s="4">
        <f t="shared" si="116"/>
        <v>68006</v>
      </c>
      <c r="E2238" s="4" t="s">
        <v>5431</v>
      </c>
      <c r="F2238" s="4" t="s">
        <v>5572</v>
      </c>
      <c r="G2238" s="12">
        <v>331315</v>
      </c>
      <c r="H2238" s="11" t="s">
        <v>548</v>
      </c>
      <c r="I2238" s="12">
        <v>26505</v>
      </c>
      <c r="J2238" s="12">
        <v>357820</v>
      </c>
      <c r="K2238" s="4" t="s">
        <v>505</v>
      </c>
      <c r="L2238" s="4" t="s">
        <v>3537</v>
      </c>
      <c r="M2238" t="s">
        <v>7149</v>
      </c>
      <c r="N2238" s="16">
        <f>+VLOOKUP(D2238,[1]Sheet1!C$985:J$1364,6,0)</f>
        <v>357820</v>
      </c>
      <c r="O2238" s="16">
        <f t="shared" si="118"/>
        <v>0</v>
      </c>
      <c r="P2238" s="1">
        <f>+VLOOKUP(D2238,[1]Sheet1!C$985:J$1364,8,0)</f>
        <v>45667</v>
      </c>
    </row>
    <row r="2239" spans="2:16" hidden="1" x14ac:dyDescent="0.2">
      <c r="B2239" s="8">
        <v>45624</v>
      </c>
      <c r="C2239" s="4" t="s">
        <v>6842</v>
      </c>
      <c r="D2239" s="4">
        <f t="shared" si="116"/>
        <v>68032</v>
      </c>
      <c r="E2239" s="4" t="s">
        <v>5431</v>
      </c>
      <c r="F2239" s="4" t="s">
        <v>6411</v>
      </c>
      <c r="G2239" s="12">
        <v>161530</v>
      </c>
      <c r="H2239" s="11" t="s">
        <v>548</v>
      </c>
      <c r="I2239" s="12">
        <v>12922</v>
      </c>
      <c r="J2239" s="12">
        <v>174452</v>
      </c>
      <c r="K2239" s="4" t="s">
        <v>505</v>
      </c>
      <c r="L2239" s="4" t="s">
        <v>3537</v>
      </c>
      <c r="M2239" t="s">
        <v>7149</v>
      </c>
      <c r="N2239" s="16">
        <f>+VLOOKUP(D2239,[1]Sheet1!C$985:J$1364,6,0)</f>
        <v>174452</v>
      </c>
      <c r="O2239" s="16">
        <f t="shared" si="118"/>
        <v>0</v>
      </c>
      <c r="P2239" s="1">
        <f>+VLOOKUP(D2239,[1]Sheet1!C$985:J$1364,8,0)</f>
        <v>45667</v>
      </c>
    </row>
    <row r="2240" spans="2:16" hidden="1" x14ac:dyDescent="0.2">
      <c r="B2240" s="8">
        <v>45624</v>
      </c>
      <c r="C2240" s="4" t="s">
        <v>6843</v>
      </c>
      <c r="D2240" s="4">
        <f t="shared" si="116"/>
        <v>68055</v>
      </c>
      <c r="E2240" s="4" t="s">
        <v>5431</v>
      </c>
      <c r="F2240" s="4" t="s">
        <v>4215</v>
      </c>
      <c r="G2240" s="12">
        <v>501100</v>
      </c>
      <c r="H2240" s="11" t="s">
        <v>548</v>
      </c>
      <c r="I2240" s="12">
        <v>40088</v>
      </c>
      <c r="J2240" s="12">
        <v>541188</v>
      </c>
      <c r="K2240" s="4" t="s">
        <v>505</v>
      </c>
      <c r="L2240" s="4" t="s">
        <v>3537</v>
      </c>
      <c r="M2240" t="s">
        <v>7149</v>
      </c>
      <c r="N2240" s="16">
        <f>+VLOOKUP(D2240,[1]Sheet1!C$985:J$1364,6,0)</f>
        <v>541188</v>
      </c>
      <c r="O2240" s="16">
        <f t="shared" si="118"/>
        <v>0</v>
      </c>
      <c r="P2240" s="1">
        <f>+VLOOKUP(D2240,[1]Sheet1!C$985:J$1364,8,0)</f>
        <v>45667</v>
      </c>
    </row>
    <row r="2241" spans="1:16" hidden="1" x14ac:dyDescent="0.2">
      <c r="B2241" s="8">
        <v>45624</v>
      </c>
      <c r="C2241" s="4" t="s">
        <v>6844</v>
      </c>
      <c r="D2241" s="4">
        <f t="shared" si="116"/>
        <v>68056</v>
      </c>
      <c r="E2241" s="4" t="s">
        <v>5431</v>
      </c>
      <c r="F2241" s="4" t="s">
        <v>2888</v>
      </c>
      <c r="G2241" s="12">
        <v>297358</v>
      </c>
      <c r="H2241" s="11" t="s">
        <v>548</v>
      </c>
      <c r="I2241" s="12">
        <v>23789</v>
      </c>
      <c r="J2241" s="12">
        <v>321147</v>
      </c>
      <c r="K2241" s="4" t="s">
        <v>505</v>
      </c>
      <c r="L2241" s="4" t="s">
        <v>3537</v>
      </c>
      <c r="M2241" t="s">
        <v>7149</v>
      </c>
      <c r="N2241" s="16">
        <f>+VLOOKUP(D2241,[1]Sheet1!C$985:J$1364,6,0)</f>
        <v>321147</v>
      </c>
      <c r="O2241" s="16">
        <f t="shared" si="118"/>
        <v>0</v>
      </c>
      <c r="P2241" s="1">
        <f>+VLOOKUP(D2241,[1]Sheet1!C$985:J$1364,8,0)</f>
        <v>45667</v>
      </c>
    </row>
    <row r="2242" spans="1:16" hidden="1" x14ac:dyDescent="0.2">
      <c r="B2242" s="8">
        <v>45624</v>
      </c>
      <c r="C2242" s="4" t="s">
        <v>6845</v>
      </c>
      <c r="D2242" s="4">
        <f t="shared" si="116"/>
        <v>68057</v>
      </c>
      <c r="E2242" s="4" t="s">
        <v>5431</v>
      </c>
      <c r="F2242" s="4" t="s">
        <v>6887</v>
      </c>
      <c r="G2242" s="12">
        <v>265052</v>
      </c>
      <c r="H2242" s="11" t="s">
        <v>548</v>
      </c>
      <c r="I2242" s="12">
        <v>21204</v>
      </c>
      <c r="J2242" s="12">
        <v>286256</v>
      </c>
      <c r="K2242" s="4" t="s">
        <v>505</v>
      </c>
      <c r="L2242" s="4" t="s">
        <v>3537</v>
      </c>
      <c r="M2242" t="s">
        <v>7149</v>
      </c>
      <c r="N2242" s="16">
        <f>+VLOOKUP(D2242,[1]Sheet1!C$985:J$1364,6,0)</f>
        <v>286256</v>
      </c>
      <c r="O2242" s="16">
        <f t="shared" si="118"/>
        <v>0</v>
      </c>
      <c r="P2242" s="1">
        <f>+VLOOKUP(D2242,[1]Sheet1!C$985:J$1364,8,0)</f>
        <v>45667</v>
      </c>
    </row>
    <row r="2243" spans="1:16" hidden="1" x14ac:dyDescent="0.2">
      <c r="B2243" s="8">
        <v>45624</v>
      </c>
      <c r="C2243" s="4" t="s">
        <v>6846</v>
      </c>
      <c r="D2243" s="4">
        <f t="shared" si="116"/>
        <v>68058</v>
      </c>
      <c r="E2243" s="4" t="s">
        <v>5431</v>
      </c>
      <c r="F2243" s="4" t="s">
        <v>6464</v>
      </c>
      <c r="G2243" s="12">
        <v>161530</v>
      </c>
      <c r="H2243" s="11" t="s">
        <v>548</v>
      </c>
      <c r="I2243" s="12">
        <v>12922</v>
      </c>
      <c r="J2243" s="12">
        <v>174452</v>
      </c>
      <c r="K2243" s="4" t="s">
        <v>505</v>
      </c>
      <c r="L2243" s="4" t="s">
        <v>3537</v>
      </c>
      <c r="M2243" t="s">
        <v>7149</v>
      </c>
      <c r="N2243" s="16">
        <f>+VLOOKUP(D2243,[1]Sheet1!C$985:J$1364,6,0)</f>
        <v>174452</v>
      </c>
      <c r="O2243" s="16">
        <f t="shared" si="118"/>
        <v>0</v>
      </c>
      <c r="P2243" s="1">
        <f>+VLOOKUP(D2243,[1]Sheet1!C$985:J$1364,8,0)</f>
        <v>45667</v>
      </c>
    </row>
    <row r="2244" spans="1:16" hidden="1" x14ac:dyDescent="0.2">
      <c r="B2244" s="8">
        <v>45625</v>
      </c>
      <c r="C2244" s="4" t="s">
        <v>6847</v>
      </c>
      <c r="D2244" s="4">
        <f t="shared" si="116"/>
        <v>68103</v>
      </c>
      <c r="E2244" s="4" t="s">
        <v>5431</v>
      </c>
      <c r="F2244" s="4" t="s">
        <v>5989</v>
      </c>
      <c r="G2244" s="12">
        <v>129224</v>
      </c>
      <c r="H2244" s="11" t="s">
        <v>548</v>
      </c>
      <c r="I2244" s="12">
        <v>10338</v>
      </c>
      <c r="J2244" s="12">
        <v>139562</v>
      </c>
      <c r="K2244" s="4" t="s">
        <v>505</v>
      </c>
      <c r="L2244" s="4" t="s">
        <v>3537</v>
      </c>
      <c r="M2244" t="s">
        <v>7149</v>
      </c>
      <c r="N2244" s="16">
        <f>+VLOOKUP(D2244,[1]Sheet1!C$985:J$1364,6,0)</f>
        <v>139562</v>
      </c>
      <c r="O2244" s="16">
        <f t="shared" si="118"/>
        <v>0</v>
      </c>
      <c r="P2244" s="1">
        <f>+VLOOKUP(D2244,[1]Sheet1!C$985:J$1364,8,0)</f>
        <v>45667</v>
      </c>
    </row>
    <row r="2245" spans="1:16" hidden="1" x14ac:dyDescent="0.2">
      <c r="B2245" s="8">
        <v>45625</v>
      </c>
      <c r="C2245" s="4" t="s">
        <v>6848</v>
      </c>
      <c r="D2245" s="4">
        <f t="shared" si="116"/>
        <v>68106</v>
      </c>
      <c r="E2245" s="4" t="s">
        <v>5431</v>
      </c>
      <c r="F2245" s="4" t="s">
        <v>3743</v>
      </c>
      <c r="G2245" s="12">
        <v>265052</v>
      </c>
      <c r="H2245" s="11" t="s">
        <v>548</v>
      </c>
      <c r="I2245" s="12">
        <v>21204</v>
      </c>
      <c r="J2245" s="12">
        <v>286256</v>
      </c>
      <c r="K2245" s="4" t="s">
        <v>505</v>
      </c>
      <c r="L2245" s="4" t="s">
        <v>3537</v>
      </c>
      <c r="M2245" t="s">
        <v>7149</v>
      </c>
      <c r="N2245" s="16">
        <f>+VLOOKUP(D2245,[1]Sheet1!C$985:J$1364,6,0)</f>
        <v>286256</v>
      </c>
      <c r="O2245" s="16">
        <f t="shared" si="118"/>
        <v>0</v>
      </c>
      <c r="P2245" s="1">
        <f>+VLOOKUP(D2245,[1]Sheet1!C$985:J$1364,8,0)</f>
        <v>45667</v>
      </c>
    </row>
    <row r="2246" spans="1:16" hidden="1" x14ac:dyDescent="0.2">
      <c r="B2246" s="8">
        <v>45625</v>
      </c>
      <c r="C2246" s="4" t="s">
        <v>6849</v>
      </c>
      <c r="D2246" s="4">
        <f t="shared" si="116"/>
        <v>68107</v>
      </c>
      <c r="E2246" s="4" t="s">
        <v>5431</v>
      </c>
      <c r="F2246" s="4" t="s">
        <v>6432</v>
      </c>
      <c r="G2246" s="12">
        <v>332966</v>
      </c>
      <c r="H2246" s="11" t="s">
        <v>548</v>
      </c>
      <c r="I2246" s="12">
        <v>26637</v>
      </c>
      <c r="J2246" s="12">
        <v>359603</v>
      </c>
      <c r="K2246" s="4" t="s">
        <v>505</v>
      </c>
      <c r="L2246" s="4" t="s">
        <v>3537</v>
      </c>
      <c r="M2246" t="s">
        <v>7149</v>
      </c>
      <c r="N2246" s="16">
        <f>+VLOOKUP(D2246,[1]Sheet1!C$985:J$1364,6,0)</f>
        <v>359603</v>
      </c>
      <c r="O2246" s="16">
        <f t="shared" si="118"/>
        <v>0</v>
      </c>
      <c r="P2246" s="1">
        <f>+VLOOKUP(D2246,[1]Sheet1!C$985:J$1364,8,0)</f>
        <v>45667</v>
      </c>
    </row>
    <row r="2247" spans="1:16" hidden="1" x14ac:dyDescent="0.2">
      <c r="A2247" t="str">
        <f t="shared" ref="A2247" si="119">+RIGHT(F2247,20)</f>
        <v>RRS20241114450SG0167</v>
      </c>
      <c r="B2247" s="8">
        <v>45626</v>
      </c>
      <c r="C2247" s="4" t="s">
        <v>6850</v>
      </c>
      <c r="D2247" s="4">
        <f t="shared" si="116"/>
        <v>26646</v>
      </c>
      <c r="E2247" s="4" t="s">
        <v>5423</v>
      </c>
      <c r="F2247" s="4" t="s">
        <v>6888</v>
      </c>
      <c r="G2247" s="12">
        <v>-187911</v>
      </c>
      <c r="H2247" s="11" t="s">
        <v>548</v>
      </c>
      <c r="I2247" s="12">
        <v>-15033</v>
      </c>
      <c r="J2247" s="12">
        <v>-202944</v>
      </c>
      <c r="K2247" s="4" t="s">
        <v>505</v>
      </c>
      <c r="L2247" s="4" t="s">
        <v>3537</v>
      </c>
      <c r="M2247" t="s">
        <v>7149</v>
      </c>
      <c r="N2247" s="16">
        <f>+VLOOKUP(D2247,[1]Sheet1!C$985:J$1364,6,0)</f>
        <v>-202944</v>
      </c>
      <c r="O2247" s="16">
        <f t="shared" si="118"/>
        <v>0</v>
      </c>
      <c r="P2247" s="1">
        <f>+VLOOKUP(D2247,[1]Sheet1!C$985:J$1364,8,0)</f>
        <v>45667</v>
      </c>
    </row>
    <row r="2248" spans="1:16" hidden="1" x14ac:dyDescent="0.2">
      <c r="B2248" s="8">
        <v>45626</v>
      </c>
      <c r="C2248" s="4" t="s">
        <v>6851</v>
      </c>
      <c r="D2248" s="4">
        <f t="shared" si="116"/>
        <v>68510</v>
      </c>
      <c r="E2248" s="4" t="s">
        <v>5431</v>
      </c>
      <c r="F2248" s="4" t="s">
        <v>5823</v>
      </c>
      <c r="G2248" s="12">
        <v>2052502</v>
      </c>
      <c r="H2248" s="11" t="s">
        <v>548</v>
      </c>
      <c r="I2248" s="12">
        <v>164200</v>
      </c>
      <c r="J2248" s="12">
        <v>2216702</v>
      </c>
      <c r="K2248" s="4" t="s">
        <v>6500</v>
      </c>
      <c r="L2248" s="4" t="s">
        <v>4010</v>
      </c>
      <c r="M2248" t="s">
        <v>7149</v>
      </c>
      <c r="N2248" s="16">
        <f>+VLOOKUP(D2248,[1]Sheet1!C$985:J$1364,6,0)</f>
        <v>2216702</v>
      </c>
      <c r="O2248" s="16">
        <f t="shared" si="118"/>
        <v>0</v>
      </c>
      <c r="P2248" s="1">
        <f>+VLOOKUP(D2248,[1]Sheet1!C$985:J$1364,8,0)</f>
        <v>45667</v>
      </c>
    </row>
    <row r="2249" spans="1:16" hidden="1" x14ac:dyDescent="0.2">
      <c r="B2249" s="8">
        <v>45626</v>
      </c>
      <c r="C2249" s="4" t="s">
        <v>6852</v>
      </c>
      <c r="D2249" s="4">
        <f t="shared" si="116"/>
        <v>68512</v>
      </c>
      <c r="E2249" s="4" t="s">
        <v>5431</v>
      </c>
      <c r="F2249" s="4" t="s">
        <v>6395</v>
      </c>
      <c r="G2249" s="12">
        <v>774050</v>
      </c>
      <c r="H2249" s="11" t="s">
        <v>548</v>
      </c>
      <c r="I2249" s="12">
        <v>61924</v>
      </c>
      <c r="J2249" s="12">
        <v>835974</v>
      </c>
      <c r="K2249" s="4" t="s">
        <v>6500</v>
      </c>
      <c r="L2249" s="4" t="s">
        <v>4010</v>
      </c>
      <c r="M2249" t="s">
        <v>7149</v>
      </c>
      <c r="N2249" s="16">
        <f>+VLOOKUP(D2249,[1]Sheet1!C$985:J$1364,6,0)</f>
        <v>835974</v>
      </c>
      <c r="O2249" s="16">
        <f t="shared" si="118"/>
        <v>0</v>
      </c>
      <c r="P2249" s="1">
        <f>+VLOOKUP(D2249,[1]Sheet1!C$985:J$1364,8,0)</f>
        <v>45667</v>
      </c>
    </row>
    <row r="2250" spans="1:16" hidden="1" x14ac:dyDescent="0.2">
      <c r="B2250" s="8">
        <v>45626</v>
      </c>
      <c r="C2250" s="4" t="s">
        <v>6853</v>
      </c>
      <c r="D2250" s="4">
        <f t="shared" si="116"/>
        <v>68513</v>
      </c>
      <c r="E2250" s="4" t="s">
        <v>5431</v>
      </c>
      <c r="F2250" s="4" t="s">
        <v>6871</v>
      </c>
      <c r="G2250" s="12">
        <v>129224</v>
      </c>
      <c r="H2250" s="11" t="s">
        <v>548</v>
      </c>
      <c r="I2250" s="12">
        <v>10338</v>
      </c>
      <c r="J2250" s="12">
        <v>139562</v>
      </c>
      <c r="K2250" s="4" t="s">
        <v>505</v>
      </c>
      <c r="L2250" s="4" t="s">
        <v>3537</v>
      </c>
      <c r="M2250" t="s">
        <v>7149</v>
      </c>
      <c r="N2250" s="16">
        <f>+VLOOKUP(D2250,[1]Sheet1!C$985:J$1364,6,0)</f>
        <v>139562</v>
      </c>
      <c r="O2250" s="16">
        <f t="shared" si="118"/>
        <v>0</v>
      </c>
      <c r="P2250" s="1">
        <f>+VLOOKUP(D2250,[1]Sheet1!C$985:J$1364,8,0)</f>
        <v>45667</v>
      </c>
    </row>
    <row r="2251" spans="1:16" hidden="1" x14ac:dyDescent="0.2">
      <c r="B2251" s="8">
        <v>45626</v>
      </c>
      <c r="C2251" s="4" t="s">
        <v>6854</v>
      </c>
      <c r="D2251" s="4">
        <f t="shared" si="116"/>
        <v>68514</v>
      </c>
      <c r="E2251" s="4" t="s">
        <v>5431</v>
      </c>
      <c r="F2251" s="4" t="s">
        <v>5912</v>
      </c>
      <c r="G2251" s="12">
        <v>129224</v>
      </c>
      <c r="H2251" s="11" t="s">
        <v>548</v>
      </c>
      <c r="I2251" s="12">
        <v>10338</v>
      </c>
      <c r="J2251" s="12">
        <v>139562</v>
      </c>
      <c r="K2251" s="4" t="s">
        <v>505</v>
      </c>
      <c r="L2251" s="4" t="s">
        <v>3537</v>
      </c>
      <c r="M2251" t="s">
        <v>7149</v>
      </c>
      <c r="N2251" s="16">
        <f>+VLOOKUP(D2251,[1]Sheet1!C$985:J$1364,6,0)</f>
        <v>139562</v>
      </c>
      <c r="O2251" s="16">
        <f t="shared" si="118"/>
        <v>0</v>
      </c>
      <c r="P2251" s="1">
        <f>+VLOOKUP(D2251,[1]Sheet1!C$985:J$1364,8,0)</f>
        <v>45667</v>
      </c>
    </row>
    <row r="2252" spans="1:16" hidden="1" x14ac:dyDescent="0.2">
      <c r="B2252" s="8">
        <v>45626</v>
      </c>
      <c r="C2252" s="4" t="s">
        <v>6855</v>
      </c>
      <c r="D2252" s="4">
        <f t="shared" si="116"/>
        <v>68515</v>
      </c>
      <c r="E2252" s="4" t="s">
        <v>5431</v>
      </c>
      <c r="F2252" s="4" t="s">
        <v>6889</v>
      </c>
      <c r="G2252" s="12">
        <v>323060</v>
      </c>
      <c r="H2252" s="11" t="s">
        <v>548</v>
      </c>
      <c r="I2252" s="12">
        <v>25845</v>
      </c>
      <c r="J2252" s="12">
        <v>348905</v>
      </c>
      <c r="K2252" s="4" t="s">
        <v>505</v>
      </c>
      <c r="L2252" s="4" t="s">
        <v>3537</v>
      </c>
      <c r="M2252" t="s">
        <v>7149</v>
      </c>
      <c r="N2252" s="16">
        <f>+VLOOKUP(D2252,[1]Sheet1!C$985:J$1364,6,0)</f>
        <v>348905</v>
      </c>
      <c r="O2252" s="16">
        <f t="shared" si="118"/>
        <v>0</v>
      </c>
      <c r="P2252" s="1">
        <f>+VLOOKUP(D2252,[1]Sheet1!C$985:J$1364,8,0)</f>
        <v>45667</v>
      </c>
    </row>
    <row r="2253" spans="1:16" hidden="1" x14ac:dyDescent="0.2">
      <c r="B2253" s="8">
        <v>45626</v>
      </c>
      <c r="C2253" s="4" t="s">
        <v>6856</v>
      </c>
      <c r="D2253" s="4">
        <f t="shared" si="116"/>
        <v>68521</v>
      </c>
      <c r="E2253" s="4" t="s">
        <v>5431</v>
      </c>
      <c r="F2253" s="4" t="s">
        <v>6449</v>
      </c>
      <c r="G2253" s="12">
        <v>400880</v>
      </c>
      <c r="H2253" s="11" t="s">
        <v>548</v>
      </c>
      <c r="I2253" s="12">
        <v>32070</v>
      </c>
      <c r="J2253" s="12">
        <v>432950</v>
      </c>
      <c r="K2253" s="4" t="s">
        <v>505</v>
      </c>
      <c r="L2253" s="4" t="s">
        <v>3537</v>
      </c>
      <c r="M2253" t="s">
        <v>7149</v>
      </c>
      <c r="N2253" s="16">
        <f>+VLOOKUP(D2253,[1]Sheet1!C$985:J$1364,6,0)</f>
        <v>432950</v>
      </c>
      <c r="O2253" s="16">
        <f t="shared" si="118"/>
        <v>0</v>
      </c>
      <c r="P2253" s="1">
        <f>+VLOOKUP(D2253,[1]Sheet1!C$985:J$1364,8,0)</f>
        <v>45667</v>
      </c>
    </row>
    <row r="2254" spans="1:16" hidden="1" x14ac:dyDescent="0.2">
      <c r="B2254" s="8">
        <v>45626</v>
      </c>
      <c r="C2254" s="4" t="s">
        <v>6857</v>
      </c>
      <c r="D2254" s="4">
        <f t="shared" si="116"/>
        <v>68524</v>
      </c>
      <c r="E2254" s="4" t="s">
        <v>5431</v>
      </c>
      <c r="F2254" s="4" t="s">
        <v>6416</v>
      </c>
      <c r="G2254" s="12">
        <v>242295</v>
      </c>
      <c r="H2254" s="11" t="s">
        <v>548</v>
      </c>
      <c r="I2254" s="12">
        <v>19384</v>
      </c>
      <c r="J2254" s="12">
        <v>261679</v>
      </c>
      <c r="K2254" s="4" t="s">
        <v>1128</v>
      </c>
      <c r="L2254" s="4" t="s">
        <v>1611</v>
      </c>
      <c r="M2254" t="s">
        <v>7149</v>
      </c>
      <c r="N2254" s="16">
        <f>+VLOOKUP(D2254,[1]Sheet1!C$985:J$1364,6,0)</f>
        <v>261679</v>
      </c>
      <c r="O2254" s="16">
        <f t="shared" si="118"/>
        <v>0</v>
      </c>
      <c r="P2254" s="1">
        <f>+VLOOKUP(D2254,[1]Sheet1!C$985:J$1364,8,0)</f>
        <v>45667</v>
      </c>
    </row>
    <row r="2255" spans="1:16" hidden="1" x14ac:dyDescent="0.2">
      <c r="B2255" s="8">
        <v>45626</v>
      </c>
      <c r="C2255" s="4" t="s">
        <v>6858</v>
      </c>
      <c r="D2255" s="4">
        <f t="shared" si="116"/>
        <v>68526</v>
      </c>
      <c r="E2255" s="4" t="s">
        <v>5431</v>
      </c>
      <c r="F2255" s="4" t="s">
        <v>6422</v>
      </c>
      <c r="G2255" s="12">
        <v>242295</v>
      </c>
      <c r="H2255" s="11" t="s">
        <v>548</v>
      </c>
      <c r="I2255" s="12">
        <v>19384</v>
      </c>
      <c r="J2255" s="12">
        <v>261679</v>
      </c>
      <c r="K2255" s="4" t="s">
        <v>1585</v>
      </c>
      <c r="L2255" s="4" t="s">
        <v>4674</v>
      </c>
      <c r="M2255" t="s">
        <v>7149</v>
      </c>
      <c r="N2255" s="16">
        <f>+VLOOKUP(D2255,[1]Sheet1!C$985:J$1364,6,0)</f>
        <v>261679</v>
      </c>
      <c r="O2255" s="16">
        <f t="shared" si="118"/>
        <v>0</v>
      </c>
      <c r="P2255" s="1">
        <f>+VLOOKUP(D2255,[1]Sheet1!C$985:J$1364,8,0)</f>
        <v>45667</v>
      </c>
    </row>
    <row r="2256" spans="1:16" hidden="1" x14ac:dyDescent="0.2">
      <c r="B2256" s="8">
        <v>45626</v>
      </c>
      <c r="C2256" s="4" t="s">
        <v>6859</v>
      </c>
      <c r="D2256" s="4">
        <f t="shared" si="116"/>
        <v>68527</v>
      </c>
      <c r="E2256" s="4" t="s">
        <v>5431</v>
      </c>
      <c r="F2256" s="4" t="s">
        <v>6415</v>
      </c>
      <c r="G2256" s="12">
        <v>412080</v>
      </c>
      <c r="H2256" s="11" t="s">
        <v>548</v>
      </c>
      <c r="I2256" s="12">
        <v>32966</v>
      </c>
      <c r="J2256" s="12">
        <v>445046</v>
      </c>
      <c r="K2256" s="4" t="s">
        <v>1643</v>
      </c>
      <c r="L2256" s="4" t="s">
        <v>2259</v>
      </c>
      <c r="M2256" t="s">
        <v>7149</v>
      </c>
      <c r="N2256" s="16">
        <f>+VLOOKUP(D2256,[1]Sheet1!C$985:J$1364,6,0)</f>
        <v>445046</v>
      </c>
      <c r="O2256" s="16">
        <f t="shared" si="118"/>
        <v>0</v>
      </c>
      <c r="P2256" s="1">
        <f>+VLOOKUP(D2256,[1]Sheet1!C$985:J$1364,8,0)</f>
        <v>45667</v>
      </c>
    </row>
    <row r="2257" spans="2:16" hidden="1" x14ac:dyDescent="0.2">
      <c r="B2257" s="8">
        <v>45626</v>
      </c>
      <c r="C2257" s="4" t="s">
        <v>6860</v>
      </c>
      <c r="D2257" s="4">
        <f t="shared" si="116"/>
        <v>68529</v>
      </c>
      <c r="E2257" s="4" t="s">
        <v>5431</v>
      </c>
      <c r="F2257" s="4" t="s">
        <v>5981</v>
      </c>
      <c r="G2257" s="12">
        <v>129224</v>
      </c>
      <c r="H2257" s="11" t="s">
        <v>548</v>
      </c>
      <c r="I2257" s="12">
        <v>10338</v>
      </c>
      <c r="J2257" s="12">
        <v>139562</v>
      </c>
      <c r="K2257" s="4" t="s">
        <v>505</v>
      </c>
      <c r="L2257" s="4" t="s">
        <v>3537</v>
      </c>
      <c r="M2257" t="s">
        <v>7149</v>
      </c>
      <c r="N2257" s="16">
        <f>+VLOOKUP(D2257,[1]Sheet1!C$985:J$1364,6,0)</f>
        <v>139562</v>
      </c>
      <c r="O2257" s="16">
        <f t="shared" si="118"/>
        <v>0</v>
      </c>
      <c r="P2257" s="1">
        <f>+VLOOKUP(D2257,[1]Sheet1!C$985:J$1364,8,0)</f>
        <v>45667</v>
      </c>
    </row>
    <row r="2258" spans="2:16" hidden="1" x14ac:dyDescent="0.2">
      <c r="B2258" s="8">
        <v>45626</v>
      </c>
      <c r="C2258" s="4" t="s">
        <v>6861</v>
      </c>
      <c r="D2258" s="4">
        <f t="shared" si="116"/>
        <v>68530</v>
      </c>
      <c r="E2258" s="4" t="s">
        <v>5431</v>
      </c>
      <c r="F2258" s="4" t="s">
        <v>3347</v>
      </c>
      <c r="G2258" s="12">
        <v>161530</v>
      </c>
      <c r="H2258" s="11" t="s">
        <v>548</v>
      </c>
      <c r="I2258" s="12">
        <v>12922</v>
      </c>
      <c r="J2258" s="12">
        <v>174452</v>
      </c>
      <c r="K2258" s="4" t="s">
        <v>505</v>
      </c>
      <c r="L2258" s="4" t="s">
        <v>3537</v>
      </c>
      <c r="M2258" t="s">
        <v>7149</v>
      </c>
      <c r="N2258" s="16">
        <f>+VLOOKUP(D2258,[1]Sheet1!C$985:J$1364,6,0)</f>
        <v>174452</v>
      </c>
      <c r="O2258" s="16">
        <f t="shared" si="118"/>
        <v>0</v>
      </c>
      <c r="P2258" s="1">
        <f>+VLOOKUP(D2258,[1]Sheet1!C$985:J$1364,8,0)</f>
        <v>45667</v>
      </c>
    </row>
    <row r="2259" spans="2:16" hidden="1" x14ac:dyDescent="0.2">
      <c r="B2259" s="8">
        <v>45626</v>
      </c>
      <c r="C2259" s="4" t="s">
        <v>6862</v>
      </c>
      <c r="D2259" s="4">
        <f t="shared" ref="D2259:D2322" si="120">0+C2259</f>
        <v>68531</v>
      </c>
      <c r="E2259" s="4" t="s">
        <v>5431</v>
      </c>
      <c r="F2259" s="4" t="s">
        <v>6367</v>
      </c>
      <c r="G2259" s="12">
        <v>193836</v>
      </c>
      <c r="H2259" s="11" t="s">
        <v>548</v>
      </c>
      <c r="I2259" s="12">
        <v>15507</v>
      </c>
      <c r="J2259" s="12">
        <v>209343</v>
      </c>
      <c r="K2259" s="4" t="s">
        <v>505</v>
      </c>
      <c r="L2259" s="4" t="s">
        <v>3537</v>
      </c>
      <c r="M2259" t="s">
        <v>7149</v>
      </c>
      <c r="N2259" s="16">
        <f>+VLOOKUP(D2259,[1]Sheet1!C$985:J$1364,6,0)</f>
        <v>209343</v>
      </c>
      <c r="O2259" s="16">
        <f t="shared" si="118"/>
        <v>0</v>
      </c>
      <c r="P2259" s="1">
        <f>+VLOOKUP(D2259,[1]Sheet1!C$985:J$1364,8,0)</f>
        <v>45667</v>
      </c>
    </row>
    <row r="2260" spans="2:16" hidden="1" x14ac:dyDescent="0.2">
      <c r="B2260" s="8">
        <v>45626</v>
      </c>
      <c r="C2260" s="4" t="s">
        <v>6863</v>
      </c>
      <c r="D2260" s="4">
        <f t="shared" si="120"/>
        <v>68544</v>
      </c>
      <c r="E2260" s="4" t="s">
        <v>5431</v>
      </c>
      <c r="F2260" s="4" t="s">
        <v>1573</v>
      </c>
      <c r="G2260" s="12">
        <v>163181</v>
      </c>
      <c r="H2260" s="11" t="s">
        <v>548</v>
      </c>
      <c r="I2260" s="12">
        <v>13054</v>
      </c>
      <c r="J2260" s="12">
        <v>176235</v>
      </c>
      <c r="K2260" s="4" t="s">
        <v>505</v>
      </c>
      <c r="L2260" s="4" t="s">
        <v>3537</v>
      </c>
      <c r="M2260" t="s">
        <v>7149</v>
      </c>
      <c r="N2260" s="16">
        <f>+VLOOKUP(D2260,[1]Sheet1!C$985:J$1364,6,0)</f>
        <v>176235</v>
      </c>
      <c r="O2260" s="16">
        <f t="shared" si="118"/>
        <v>0</v>
      </c>
      <c r="P2260" s="1">
        <f>+VLOOKUP(D2260,[1]Sheet1!C$985:J$1364,8,0)</f>
        <v>45667</v>
      </c>
    </row>
    <row r="2261" spans="2:16" hidden="1" x14ac:dyDescent="0.2">
      <c r="B2261" s="8">
        <v>45626</v>
      </c>
      <c r="C2261" s="4" t="s">
        <v>6864</v>
      </c>
      <c r="D2261" s="4">
        <f t="shared" si="120"/>
        <v>68545</v>
      </c>
      <c r="E2261" s="4" t="s">
        <v>5431</v>
      </c>
      <c r="F2261" s="4" t="s">
        <v>5825</v>
      </c>
      <c r="G2261" s="12">
        <v>400880</v>
      </c>
      <c r="H2261" s="11" t="s">
        <v>548</v>
      </c>
      <c r="I2261" s="12">
        <v>32070</v>
      </c>
      <c r="J2261" s="12">
        <v>432950</v>
      </c>
      <c r="K2261" s="4" t="s">
        <v>505</v>
      </c>
      <c r="L2261" s="4" t="s">
        <v>3537</v>
      </c>
      <c r="M2261" t="s">
        <v>7149</v>
      </c>
      <c r="N2261" s="16">
        <f>+VLOOKUP(D2261,[1]Sheet1!C$985:J$1364,6,0)</f>
        <v>432950</v>
      </c>
      <c r="O2261" s="16">
        <f t="shared" si="118"/>
        <v>0</v>
      </c>
      <c r="P2261" s="1">
        <f>+VLOOKUP(D2261,[1]Sheet1!C$985:J$1364,8,0)</f>
        <v>45667</v>
      </c>
    </row>
    <row r="2262" spans="2:16" hidden="1" x14ac:dyDescent="0.2">
      <c r="B2262" s="8">
        <v>45626</v>
      </c>
      <c r="C2262" s="4" t="s">
        <v>6865</v>
      </c>
      <c r="D2262" s="4">
        <f t="shared" si="120"/>
        <v>68546</v>
      </c>
      <c r="E2262" s="4" t="s">
        <v>5431</v>
      </c>
      <c r="F2262" s="4" t="s">
        <v>5813</v>
      </c>
      <c r="G2262" s="12">
        <v>530104</v>
      </c>
      <c r="H2262" s="11" t="s">
        <v>548</v>
      </c>
      <c r="I2262" s="12">
        <v>42408</v>
      </c>
      <c r="J2262" s="12">
        <v>572512</v>
      </c>
      <c r="K2262" s="4" t="s">
        <v>505</v>
      </c>
      <c r="L2262" s="4" t="s">
        <v>3537</v>
      </c>
      <c r="M2262" t="s">
        <v>7149</v>
      </c>
      <c r="N2262" s="16">
        <f>+VLOOKUP(D2262,[1]Sheet1!C$985:J$1364,6,0)</f>
        <v>572512</v>
      </c>
      <c r="O2262" s="16">
        <f t="shared" si="118"/>
        <v>0</v>
      </c>
      <c r="P2262" s="1">
        <f>+VLOOKUP(D2262,[1]Sheet1!C$985:J$1364,8,0)</f>
        <v>45667</v>
      </c>
    </row>
    <row r="2263" spans="2:16" hidden="1" x14ac:dyDescent="0.2">
      <c r="B2263" s="8">
        <v>45626</v>
      </c>
      <c r="C2263" s="4" t="s">
        <v>6866</v>
      </c>
      <c r="D2263" s="4">
        <f t="shared" si="120"/>
        <v>68547</v>
      </c>
      <c r="E2263" s="4" t="s">
        <v>5431</v>
      </c>
      <c r="F2263" s="4" t="s">
        <v>6380</v>
      </c>
      <c r="G2263" s="12">
        <v>231095</v>
      </c>
      <c r="H2263" s="11" t="s">
        <v>548</v>
      </c>
      <c r="I2263" s="12">
        <v>18488</v>
      </c>
      <c r="J2263" s="12">
        <v>249583</v>
      </c>
      <c r="K2263" s="4" t="s">
        <v>505</v>
      </c>
      <c r="L2263" s="4" t="s">
        <v>3537</v>
      </c>
      <c r="M2263" t="s">
        <v>7149</v>
      </c>
      <c r="N2263" s="16">
        <f>+VLOOKUP(D2263,[1]Sheet1!C$985:J$1364,6,0)</f>
        <v>249583</v>
      </c>
      <c r="O2263" s="16">
        <f t="shared" si="118"/>
        <v>0</v>
      </c>
      <c r="P2263" s="1">
        <f>+VLOOKUP(D2263,[1]Sheet1!C$985:J$1364,8,0)</f>
        <v>45667</v>
      </c>
    </row>
    <row r="2264" spans="2:16" hidden="1" x14ac:dyDescent="0.2">
      <c r="B2264" s="8">
        <v>45628</v>
      </c>
      <c r="C2264" s="4" t="s">
        <v>6891</v>
      </c>
      <c r="D2264" s="4">
        <f t="shared" si="120"/>
        <v>68558</v>
      </c>
      <c r="E2264" s="4" t="s">
        <v>5431</v>
      </c>
      <c r="F2264" s="4" t="s">
        <v>6401</v>
      </c>
      <c r="G2264" s="12">
        <v>129224</v>
      </c>
      <c r="H2264" s="11" t="s">
        <v>548</v>
      </c>
      <c r="I2264" s="12">
        <v>10338</v>
      </c>
      <c r="J2264" s="12">
        <f>+G2264+I2264</f>
        <v>139562</v>
      </c>
      <c r="K2264" s="4" t="s">
        <v>505</v>
      </c>
      <c r="L2264" s="4" t="s">
        <v>3537</v>
      </c>
      <c r="M2264" t="s">
        <v>7342</v>
      </c>
      <c r="N2264" s="16">
        <f>+VLOOKUP(D2264,[1]Sheet1!C$1365:J$1596,6,0)</f>
        <v>139562</v>
      </c>
      <c r="O2264" s="16">
        <f t="shared" ref="O2264:O2327" si="121">+N2264-J2264</f>
        <v>0</v>
      </c>
      <c r="P2264" s="1">
        <f>+VLOOKUP(D2264,[1]Sheet1!C$1365:J$1596,8,0)</f>
        <v>45698</v>
      </c>
    </row>
    <row r="2265" spans="2:16" hidden="1" x14ac:dyDescent="0.2">
      <c r="B2265" s="8">
        <v>45629</v>
      </c>
      <c r="C2265" s="4" t="s">
        <v>6892</v>
      </c>
      <c r="D2265" s="4">
        <f t="shared" si="120"/>
        <v>68684</v>
      </c>
      <c r="E2265" s="4" t="s">
        <v>5431</v>
      </c>
      <c r="F2265" s="4" t="s">
        <v>6384</v>
      </c>
      <c r="G2265" s="12">
        <v>230760</v>
      </c>
      <c r="H2265" s="11" t="s">
        <v>548</v>
      </c>
      <c r="I2265" s="12">
        <v>18461</v>
      </c>
      <c r="J2265" s="12">
        <f t="shared" ref="J2265:J2328" si="122">+G2265+I2265</f>
        <v>249221</v>
      </c>
      <c r="K2265" s="4" t="s">
        <v>505</v>
      </c>
      <c r="L2265" s="4" t="s">
        <v>3537</v>
      </c>
      <c r="M2265" t="s">
        <v>7342</v>
      </c>
      <c r="N2265" s="16">
        <f>+VLOOKUP(D2265,[1]Sheet1!C$1365:J$1596,6,0)</f>
        <v>249221</v>
      </c>
      <c r="O2265" s="16">
        <f t="shared" si="121"/>
        <v>0</v>
      </c>
      <c r="P2265" s="1">
        <f>+VLOOKUP(D2265,[1]Sheet1!C$1365:J$1596,8,0)</f>
        <v>45698</v>
      </c>
    </row>
    <row r="2266" spans="2:16" hidden="1" x14ac:dyDescent="0.2">
      <c r="B2266" s="8">
        <v>45629</v>
      </c>
      <c r="C2266" s="4" t="s">
        <v>6893</v>
      </c>
      <c r="D2266" s="4">
        <f t="shared" si="120"/>
        <v>68685</v>
      </c>
      <c r="E2266" s="4" t="s">
        <v>5431</v>
      </c>
      <c r="F2266" s="4" t="s">
        <v>5798</v>
      </c>
      <c r="G2266" s="12">
        <v>230760</v>
      </c>
      <c r="H2266" s="11" t="s">
        <v>548</v>
      </c>
      <c r="I2266" s="12">
        <v>18461</v>
      </c>
      <c r="J2266" s="12">
        <f t="shared" si="122"/>
        <v>249221</v>
      </c>
      <c r="K2266" s="4" t="s">
        <v>505</v>
      </c>
      <c r="L2266" s="4" t="s">
        <v>3537</v>
      </c>
      <c r="M2266" t="s">
        <v>7342</v>
      </c>
      <c r="N2266" s="16">
        <f>+VLOOKUP(D2266,[1]Sheet1!C$1365:J$1596,6,0)</f>
        <v>249221</v>
      </c>
      <c r="O2266" s="16">
        <f t="shared" si="121"/>
        <v>0</v>
      </c>
      <c r="P2266" s="1">
        <f>+VLOOKUP(D2266,[1]Sheet1!C$1365:J$1596,8,0)</f>
        <v>45698</v>
      </c>
    </row>
    <row r="2267" spans="2:16" hidden="1" x14ac:dyDescent="0.2">
      <c r="B2267" s="8">
        <v>45629</v>
      </c>
      <c r="C2267" s="4" t="s">
        <v>6894</v>
      </c>
      <c r="D2267" s="4">
        <f t="shared" si="120"/>
        <v>68688</v>
      </c>
      <c r="E2267" s="4" t="s">
        <v>5431</v>
      </c>
      <c r="F2267" s="4" t="s">
        <v>6431</v>
      </c>
      <c r="G2267" s="12">
        <v>161530</v>
      </c>
      <c r="H2267" s="11" t="s">
        <v>548</v>
      </c>
      <c r="I2267" s="12">
        <v>12922</v>
      </c>
      <c r="J2267" s="12">
        <f t="shared" si="122"/>
        <v>174452</v>
      </c>
      <c r="K2267" s="4" t="s">
        <v>505</v>
      </c>
      <c r="L2267" s="4" t="s">
        <v>3537</v>
      </c>
      <c r="M2267" t="s">
        <v>7342</v>
      </c>
      <c r="N2267" s="16">
        <f>+VLOOKUP(D2267,[1]Sheet1!C$1365:J$1596,6,0)</f>
        <v>174452</v>
      </c>
      <c r="O2267" s="16">
        <f t="shared" si="121"/>
        <v>0</v>
      </c>
      <c r="P2267" s="1">
        <f>+VLOOKUP(D2267,[1]Sheet1!C$1365:J$1596,8,0)</f>
        <v>45698</v>
      </c>
    </row>
    <row r="2268" spans="2:16" hidden="1" x14ac:dyDescent="0.2">
      <c r="B2268" s="8">
        <v>45629</v>
      </c>
      <c r="C2268" s="4" t="s">
        <v>6895</v>
      </c>
      <c r="D2268" s="4">
        <f t="shared" si="120"/>
        <v>68695</v>
      </c>
      <c r="E2268" s="4" t="s">
        <v>5431</v>
      </c>
      <c r="F2268" s="4" t="s">
        <v>6476</v>
      </c>
      <c r="G2268" s="12">
        <v>161530</v>
      </c>
      <c r="H2268" s="11" t="s">
        <v>548</v>
      </c>
      <c r="I2268" s="12">
        <v>12922</v>
      </c>
      <c r="J2268" s="12">
        <f t="shared" si="122"/>
        <v>174452</v>
      </c>
      <c r="K2268" s="4" t="s">
        <v>505</v>
      </c>
      <c r="L2268" s="4" t="s">
        <v>3537</v>
      </c>
      <c r="M2268" t="s">
        <v>7342</v>
      </c>
      <c r="N2268" s="16">
        <f>+VLOOKUP(D2268,[1]Sheet1!C$1365:J$1596,6,0)</f>
        <v>174452</v>
      </c>
      <c r="O2268" s="16">
        <f t="shared" si="121"/>
        <v>0</v>
      </c>
      <c r="P2268" s="1">
        <f>+VLOOKUP(D2268,[1]Sheet1!C$1365:J$1596,8,0)</f>
        <v>45698</v>
      </c>
    </row>
    <row r="2269" spans="2:16" hidden="1" x14ac:dyDescent="0.2">
      <c r="B2269" s="8">
        <v>45629</v>
      </c>
      <c r="C2269" s="4" t="s">
        <v>6896</v>
      </c>
      <c r="D2269" s="4">
        <f t="shared" si="120"/>
        <v>68696</v>
      </c>
      <c r="E2269" s="4" t="s">
        <v>5431</v>
      </c>
      <c r="F2269" s="4" t="s">
        <v>5816</v>
      </c>
      <c r="G2269" s="12">
        <v>242295</v>
      </c>
      <c r="H2269" s="11" t="s">
        <v>548</v>
      </c>
      <c r="I2269" s="12">
        <v>19384</v>
      </c>
      <c r="J2269" s="12">
        <f t="shared" si="122"/>
        <v>261679</v>
      </c>
      <c r="K2269" s="4" t="s">
        <v>6501</v>
      </c>
      <c r="L2269" s="4" t="s">
        <v>5818</v>
      </c>
      <c r="M2269" t="s">
        <v>7342</v>
      </c>
      <c r="N2269" s="16">
        <f>+VLOOKUP(D2269,[1]Sheet1!C$1365:J$1596,6,0)</f>
        <v>261679</v>
      </c>
      <c r="O2269" s="16">
        <f t="shared" si="121"/>
        <v>0</v>
      </c>
      <c r="P2269" s="1">
        <f>+VLOOKUP(D2269,[1]Sheet1!C$1365:J$1596,8,0)</f>
        <v>45698</v>
      </c>
    </row>
    <row r="2270" spans="2:16" hidden="1" x14ac:dyDescent="0.2">
      <c r="B2270" s="8">
        <v>45629</v>
      </c>
      <c r="C2270" s="4" t="s">
        <v>6897</v>
      </c>
      <c r="D2270" s="4">
        <f t="shared" si="120"/>
        <v>68697</v>
      </c>
      <c r="E2270" s="4" t="s">
        <v>5431</v>
      </c>
      <c r="F2270" s="4" t="s">
        <v>5828</v>
      </c>
      <c r="G2270" s="12">
        <v>346140</v>
      </c>
      <c r="H2270" s="11" t="s">
        <v>548</v>
      </c>
      <c r="I2270" s="12">
        <v>27691</v>
      </c>
      <c r="J2270" s="12">
        <f t="shared" si="122"/>
        <v>373831</v>
      </c>
      <c r="K2270" s="4" t="s">
        <v>6501</v>
      </c>
      <c r="L2270" s="4" t="s">
        <v>5818</v>
      </c>
      <c r="M2270" t="s">
        <v>7342</v>
      </c>
      <c r="N2270" s="16">
        <f>+VLOOKUP(D2270,[1]Sheet1!C$1365:J$1596,6,0)</f>
        <v>373831</v>
      </c>
      <c r="O2270" s="16">
        <f t="shared" si="121"/>
        <v>0</v>
      </c>
      <c r="P2270" s="1">
        <f>+VLOOKUP(D2270,[1]Sheet1!C$1365:J$1596,8,0)</f>
        <v>45698</v>
      </c>
    </row>
    <row r="2271" spans="2:16" hidden="1" x14ac:dyDescent="0.2">
      <c r="B2271" s="8">
        <v>45629</v>
      </c>
      <c r="C2271" s="4" t="s">
        <v>6898</v>
      </c>
      <c r="D2271" s="4">
        <f t="shared" si="120"/>
        <v>68698</v>
      </c>
      <c r="E2271" s="4" t="s">
        <v>5431</v>
      </c>
      <c r="F2271" s="4" t="s">
        <v>299</v>
      </c>
      <c r="G2271" s="12">
        <v>161530</v>
      </c>
      <c r="H2271" s="11" t="s">
        <v>548</v>
      </c>
      <c r="I2271" s="12">
        <v>12922</v>
      </c>
      <c r="J2271" s="12">
        <f t="shared" si="122"/>
        <v>174452</v>
      </c>
      <c r="K2271" s="4" t="s">
        <v>505</v>
      </c>
      <c r="L2271" s="4" t="s">
        <v>3537</v>
      </c>
      <c r="M2271" t="s">
        <v>7342</v>
      </c>
      <c r="N2271" s="16">
        <f>+VLOOKUP(D2271,[1]Sheet1!C$1365:J$1596,6,0)</f>
        <v>174452</v>
      </c>
      <c r="O2271" s="16">
        <f t="shared" si="121"/>
        <v>0</v>
      </c>
      <c r="P2271" s="1">
        <f>+VLOOKUP(D2271,[1]Sheet1!C$1365:J$1596,8,0)</f>
        <v>45698</v>
      </c>
    </row>
    <row r="2272" spans="2:16" hidden="1" x14ac:dyDescent="0.2">
      <c r="B2272" s="8">
        <v>45629</v>
      </c>
      <c r="C2272" s="4" t="s">
        <v>6899</v>
      </c>
      <c r="D2272" s="4">
        <f t="shared" si="120"/>
        <v>68699</v>
      </c>
      <c r="E2272" s="4" t="s">
        <v>5431</v>
      </c>
      <c r="F2272" s="4" t="s">
        <v>6455</v>
      </c>
      <c r="G2272" s="12">
        <v>184608</v>
      </c>
      <c r="H2272" s="11" t="s">
        <v>548</v>
      </c>
      <c r="I2272" s="12">
        <v>14769</v>
      </c>
      <c r="J2272" s="12">
        <f t="shared" si="122"/>
        <v>199377</v>
      </c>
      <c r="K2272" s="4" t="s">
        <v>505</v>
      </c>
      <c r="L2272" s="4" t="s">
        <v>3537</v>
      </c>
      <c r="M2272" t="s">
        <v>7342</v>
      </c>
      <c r="N2272" s="16">
        <f>+VLOOKUP(D2272,[1]Sheet1!C$1365:J$1596,6,0)</f>
        <v>199377</v>
      </c>
      <c r="O2272" s="16">
        <f t="shared" si="121"/>
        <v>0</v>
      </c>
      <c r="P2272" s="1">
        <f>+VLOOKUP(D2272,[1]Sheet1!C$1365:J$1596,8,0)</f>
        <v>45698</v>
      </c>
    </row>
    <row r="2273" spans="2:16" hidden="1" x14ac:dyDescent="0.2">
      <c r="B2273" s="8">
        <v>45629</v>
      </c>
      <c r="C2273" s="4" t="s">
        <v>6900</v>
      </c>
      <c r="D2273" s="4">
        <f t="shared" si="120"/>
        <v>68700</v>
      </c>
      <c r="E2273" s="4" t="s">
        <v>5431</v>
      </c>
      <c r="F2273" s="4" t="s">
        <v>5827</v>
      </c>
      <c r="G2273" s="12">
        <v>184608</v>
      </c>
      <c r="H2273" s="11" t="s">
        <v>548</v>
      </c>
      <c r="I2273" s="12">
        <v>14769</v>
      </c>
      <c r="J2273" s="12">
        <f t="shared" si="122"/>
        <v>199377</v>
      </c>
      <c r="K2273" s="4" t="s">
        <v>505</v>
      </c>
      <c r="L2273" s="4" t="s">
        <v>3537</v>
      </c>
      <c r="M2273" t="s">
        <v>7342</v>
      </c>
      <c r="N2273" s="16">
        <f>+VLOOKUP(D2273,[1]Sheet1!C$1365:J$1596,6,0)</f>
        <v>199377</v>
      </c>
      <c r="O2273" s="16">
        <f t="shared" si="121"/>
        <v>0</v>
      </c>
      <c r="P2273" s="1">
        <f>+VLOOKUP(D2273,[1]Sheet1!C$1365:J$1596,8,0)</f>
        <v>45698</v>
      </c>
    </row>
    <row r="2274" spans="2:16" hidden="1" x14ac:dyDescent="0.2">
      <c r="B2274" s="8">
        <v>45629</v>
      </c>
      <c r="C2274" s="4" t="s">
        <v>6901</v>
      </c>
      <c r="D2274" s="4">
        <f t="shared" si="120"/>
        <v>68701</v>
      </c>
      <c r="E2274" s="4" t="s">
        <v>5431</v>
      </c>
      <c r="F2274" s="4" t="s">
        <v>31</v>
      </c>
      <c r="G2274" s="12">
        <v>342852</v>
      </c>
      <c r="H2274" s="11" t="s">
        <v>548</v>
      </c>
      <c r="I2274" s="12">
        <v>27428</v>
      </c>
      <c r="J2274" s="12">
        <f t="shared" si="122"/>
        <v>370280</v>
      </c>
      <c r="K2274" s="4" t="s">
        <v>505</v>
      </c>
      <c r="L2274" s="4" t="s">
        <v>3537</v>
      </c>
      <c r="M2274" t="s">
        <v>7342</v>
      </c>
      <c r="N2274" s="16">
        <f>+VLOOKUP(D2274,[1]Sheet1!C$1365:J$1596,6,0)</f>
        <v>370280</v>
      </c>
      <c r="O2274" s="16">
        <f t="shared" si="121"/>
        <v>0</v>
      </c>
      <c r="P2274" s="1">
        <f>+VLOOKUP(D2274,[1]Sheet1!C$1365:J$1596,8,0)</f>
        <v>45698</v>
      </c>
    </row>
    <row r="2275" spans="2:16" hidden="1" x14ac:dyDescent="0.2">
      <c r="B2275" s="8">
        <v>45630</v>
      </c>
      <c r="C2275" s="4" t="s">
        <v>6902</v>
      </c>
      <c r="D2275" s="4">
        <f t="shared" si="120"/>
        <v>68763</v>
      </c>
      <c r="E2275" s="4" t="s">
        <v>5431</v>
      </c>
      <c r="F2275" s="4" t="s">
        <v>2129</v>
      </c>
      <c r="G2275" s="12">
        <v>389004</v>
      </c>
      <c r="H2275" s="11" t="s">
        <v>548</v>
      </c>
      <c r="I2275" s="12">
        <v>31120</v>
      </c>
      <c r="J2275" s="12">
        <f t="shared" si="122"/>
        <v>420124</v>
      </c>
      <c r="K2275" s="4" t="s">
        <v>505</v>
      </c>
      <c r="L2275" s="4" t="s">
        <v>3537</v>
      </c>
      <c r="M2275" t="s">
        <v>7342</v>
      </c>
      <c r="N2275" s="16">
        <f>+VLOOKUP(D2275,[1]Sheet1!C$1365:J$1596,6,0)</f>
        <v>420124</v>
      </c>
      <c r="O2275" s="16">
        <f t="shared" si="121"/>
        <v>0</v>
      </c>
      <c r="P2275" s="1">
        <f>+VLOOKUP(D2275,[1]Sheet1!C$1365:J$1596,8,0)</f>
        <v>45698</v>
      </c>
    </row>
    <row r="2276" spans="2:16" hidden="1" x14ac:dyDescent="0.2">
      <c r="B2276" s="8">
        <v>45630</v>
      </c>
      <c r="C2276" s="4" t="s">
        <v>6903</v>
      </c>
      <c r="D2276" s="4">
        <f t="shared" si="120"/>
        <v>68798</v>
      </c>
      <c r="E2276" s="4" t="s">
        <v>5431</v>
      </c>
      <c r="F2276" s="4" t="s">
        <v>5695</v>
      </c>
      <c r="G2276" s="12">
        <v>161530</v>
      </c>
      <c r="H2276" s="11" t="s">
        <v>548</v>
      </c>
      <c r="I2276" s="12">
        <v>12922</v>
      </c>
      <c r="J2276" s="12">
        <f t="shared" si="122"/>
        <v>174452</v>
      </c>
      <c r="K2276" s="4" t="s">
        <v>505</v>
      </c>
      <c r="L2276" s="4" t="s">
        <v>3537</v>
      </c>
      <c r="M2276" t="s">
        <v>7342</v>
      </c>
      <c r="N2276" s="16">
        <f>+VLOOKUP(D2276,[1]Sheet1!C$1365:J$1596,6,0)</f>
        <v>174452</v>
      </c>
      <c r="O2276" s="16">
        <f t="shared" si="121"/>
        <v>0</v>
      </c>
      <c r="P2276" s="1">
        <f>+VLOOKUP(D2276,[1]Sheet1!C$1365:J$1596,8,0)</f>
        <v>45698</v>
      </c>
    </row>
    <row r="2277" spans="2:16" hidden="1" x14ac:dyDescent="0.2">
      <c r="B2277" s="8">
        <v>45630</v>
      </c>
      <c r="C2277" s="4" t="s">
        <v>6904</v>
      </c>
      <c r="D2277" s="4">
        <f t="shared" si="120"/>
        <v>68817</v>
      </c>
      <c r="E2277" s="4" t="s">
        <v>5431</v>
      </c>
      <c r="F2277" s="4" t="s">
        <v>3450</v>
      </c>
      <c r="G2277" s="12">
        <v>428565</v>
      </c>
      <c r="H2277" s="11" t="s">
        <v>548</v>
      </c>
      <c r="I2277" s="12">
        <v>34285</v>
      </c>
      <c r="J2277" s="12">
        <f t="shared" si="122"/>
        <v>462850</v>
      </c>
      <c r="K2277" s="4" t="s">
        <v>505</v>
      </c>
      <c r="L2277" s="4" t="s">
        <v>3537</v>
      </c>
      <c r="M2277" t="s">
        <v>7342</v>
      </c>
      <c r="N2277" s="16">
        <f>+VLOOKUP(D2277,[1]Sheet1!C$1365:J$1596,6,0)</f>
        <v>462850</v>
      </c>
      <c r="O2277" s="16">
        <f t="shared" si="121"/>
        <v>0</v>
      </c>
      <c r="P2277" s="1">
        <f>+VLOOKUP(D2277,[1]Sheet1!C$1365:J$1596,8,0)</f>
        <v>45698</v>
      </c>
    </row>
    <row r="2278" spans="2:16" hidden="1" x14ac:dyDescent="0.2">
      <c r="B2278" s="8">
        <v>45630</v>
      </c>
      <c r="C2278" s="4" t="s">
        <v>6905</v>
      </c>
      <c r="D2278" s="4">
        <f t="shared" si="120"/>
        <v>68818</v>
      </c>
      <c r="E2278" s="4" t="s">
        <v>5431</v>
      </c>
      <c r="F2278" s="4" t="s">
        <v>3392</v>
      </c>
      <c r="G2278" s="12">
        <v>230760</v>
      </c>
      <c r="H2278" s="11" t="s">
        <v>548</v>
      </c>
      <c r="I2278" s="12">
        <v>18461</v>
      </c>
      <c r="J2278" s="12">
        <f t="shared" si="122"/>
        <v>249221</v>
      </c>
      <c r="K2278" s="4" t="s">
        <v>505</v>
      </c>
      <c r="L2278" s="4" t="s">
        <v>3537</v>
      </c>
      <c r="M2278" t="s">
        <v>7342</v>
      </c>
      <c r="N2278" s="16">
        <f>+VLOOKUP(D2278,[1]Sheet1!C$1365:J$1596,6,0)</f>
        <v>249221</v>
      </c>
      <c r="O2278" s="16">
        <f t="shared" si="121"/>
        <v>0</v>
      </c>
      <c r="P2278" s="1">
        <f>+VLOOKUP(D2278,[1]Sheet1!C$1365:J$1596,8,0)</f>
        <v>45698</v>
      </c>
    </row>
    <row r="2279" spans="2:16" hidden="1" x14ac:dyDescent="0.2">
      <c r="B2279" s="8">
        <v>45630</v>
      </c>
      <c r="C2279" s="4" t="s">
        <v>6906</v>
      </c>
      <c r="D2279" s="4">
        <f t="shared" si="120"/>
        <v>68819</v>
      </c>
      <c r="E2279" s="4" t="s">
        <v>5431</v>
      </c>
      <c r="F2279" s="4" t="s">
        <v>6378</v>
      </c>
      <c r="G2279" s="12">
        <v>184608</v>
      </c>
      <c r="H2279" s="11" t="s">
        <v>548</v>
      </c>
      <c r="I2279" s="12">
        <v>14769</v>
      </c>
      <c r="J2279" s="12">
        <f t="shared" si="122"/>
        <v>199377</v>
      </c>
      <c r="K2279" s="4" t="s">
        <v>505</v>
      </c>
      <c r="L2279" s="4" t="s">
        <v>3537</v>
      </c>
      <c r="M2279" t="s">
        <v>7342</v>
      </c>
      <c r="N2279" s="16">
        <f>+VLOOKUP(D2279,[1]Sheet1!C$1365:J$1596,6,0)</f>
        <v>199377</v>
      </c>
      <c r="O2279" s="16">
        <f t="shared" si="121"/>
        <v>0</v>
      </c>
      <c r="P2279" s="1">
        <f>+VLOOKUP(D2279,[1]Sheet1!C$1365:J$1596,8,0)</f>
        <v>45698</v>
      </c>
    </row>
    <row r="2280" spans="2:16" hidden="1" x14ac:dyDescent="0.2">
      <c r="B2280" s="8">
        <v>45630</v>
      </c>
      <c r="C2280" s="4" t="s">
        <v>6907</v>
      </c>
      <c r="D2280" s="4">
        <f t="shared" si="120"/>
        <v>68822</v>
      </c>
      <c r="E2280" s="4" t="s">
        <v>5431</v>
      </c>
      <c r="F2280" s="4" t="s">
        <v>6404</v>
      </c>
      <c r="G2280" s="12">
        <v>129224</v>
      </c>
      <c r="H2280" s="11" t="s">
        <v>548</v>
      </c>
      <c r="I2280" s="12">
        <v>10338</v>
      </c>
      <c r="J2280" s="12">
        <f t="shared" si="122"/>
        <v>139562</v>
      </c>
      <c r="K2280" s="4" t="s">
        <v>505</v>
      </c>
      <c r="L2280" s="4" t="s">
        <v>3537</v>
      </c>
      <c r="M2280" t="s">
        <v>7342</v>
      </c>
      <c r="N2280" s="16">
        <f>+VLOOKUP(D2280,[1]Sheet1!C$1365:J$1596,6,0)</f>
        <v>139562</v>
      </c>
      <c r="O2280" s="16">
        <f t="shared" si="121"/>
        <v>0</v>
      </c>
      <c r="P2280" s="1">
        <f>+VLOOKUP(D2280,[1]Sheet1!C$1365:J$1596,8,0)</f>
        <v>45698</v>
      </c>
    </row>
    <row r="2281" spans="2:16" hidden="1" x14ac:dyDescent="0.2">
      <c r="B2281" s="8">
        <v>45630</v>
      </c>
      <c r="C2281" s="4" t="s">
        <v>6908</v>
      </c>
      <c r="D2281" s="4">
        <f t="shared" si="120"/>
        <v>68823</v>
      </c>
      <c r="E2281" s="4" t="s">
        <v>5431</v>
      </c>
      <c r="F2281" s="4" t="s">
        <v>5911</v>
      </c>
      <c r="G2281" s="12">
        <v>230760</v>
      </c>
      <c r="H2281" s="11" t="s">
        <v>548</v>
      </c>
      <c r="I2281" s="12">
        <v>18461</v>
      </c>
      <c r="J2281" s="12">
        <f t="shared" si="122"/>
        <v>249221</v>
      </c>
      <c r="K2281" s="4" t="s">
        <v>505</v>
      </c>
      <c r="L2281" s="4" t="s">
        <v>3537</v>
      </c>
      <c r="M2281" t="s">
        <v>7342</v>
      </c>
      <c r="N2281" s="16">
        <f>+VLOOKUP(D2281,[1]Sheet1!C$1365:J$1596,6,0)</f>
        <v>249221</v>
      </c>
      <c r="O2281" s="16">
        <f t="shared" si="121"/>
        <v>0</v>
      </c>
      <c r="P2281" s="1">
        <f>+VLOOKUP(D2281,[1]Sheet1!C$1365:J$1596,8,0)</f>
        <v>45698</v>
      </c>
    </row>
    <row r="2282" spans="2:16" hidden="1" x14ac:dyDescent="0.2">
      <c r="B2282" s="8">
        <v>45631</v>
      </c>
      <c r="C2282" s="4" t="s">
        <v>6909</v>
      </c>
      <c r="D2282" s="4">
        <f t="shared" si="120"/>
        <v>68869</v>
      </c>
      <c r="E2282" s="4" t="s">
        <v>5431</v>
      </c>
      <c r="F2282" s="4" t="s">
        <v>5797</v>
      </c>
      <c r="G2282" s="12">
        <v>382413</v>
      </c>
      <c r="H2282" s="11" t="s">
        <v>548</v>
      </c>
      <c r="I2282" s="12">
        <v>30593</v>
      </c>
      <c r="J2282" s="12">
        <f t="shared" si="122"/>
        <v>413006</v>
      </c>
      <c r="K2282" s="4" t="s">
        <v>505</v>
      </c>
      <c r="L2282" s="4" t="s">
        <v>3537</v>
      </c>
      <c r="M2282" t="s">
        <v>7342</v>
      </c>
      <c r="N2282" s="16">
        <f>+VLOOKUP(D2282,[1]Sheet1!C$1365:J$1596,6,0)</f>
        <v>413006</v>
      </c>
      <c r="O2282" s="16">
        <f t="shared" si="121"/>
        <v>0</v>
      </c>
      <c r="P2282" s="1">
        <f>+VLOOKUP(D2282,[1]Sheet1!C$1365:J$1596,8,0)</f>
        <v>45698</v>
      </c>
    </row>
    <row r="2283" spans="2:16" hidden="1" x14ac:dyDescent="0.2">
      <c r="B2283" s="8">
        <v>45631</v>
      </c>
      <c r="C2283" s="4" t="s">
        <v>6910</v>
      </c>
      <c r="D2283" s="4">
        <f t="shared" si="120"/>
        <v>69383</v>
      </c>
      <c r="E2283" s="4" t="s">
        <v>5431</v>
      </c>
      <c r="F2283" s="4" t="s">
        <v>6447</v>
      </c>
      <c r="G2283" s="12">
        <v>184608</v>
      </c>
      <c r="H2283" s="11" t="s">
        <v>548</v>
      </c>
      <c r="I2283" s="12">
        <v>14769</v>
      </c>
      <c r="J2283" s="12">
        <f t="shared" si="122"/>
        <v>199377</v>
      </c>
      <c r="K2283" s="4" t="s">
        <v>505</v>
      </c>
      <c r="L2283" s="4" t="s">
        <v>3537</v>
      </c>
      <c r="M2283" t="s">
        <v>7342</v>
      </c>
      <c r="N2283" s="16">
        <f>+VLOOKUP(D2283,[1]Sheet1!C$1365:J$1596,6,0)</f>
        <v>199377</v>
      </c>
      <c r="O2283" s="16">
        <f t="shared" si="121"/>
        <v>0</v>
      </c>
      <c r="P2283" s="1">
        <f>+VLOOKUP(D2283,[1]Sheet1!C$1365:J$1596,8,0)</f>
        <v>45698</v>
      </c>
    </row>
    <row r="2284" spans="2:16" hidden="1" x14ac:dyDescent="0.2">
      <c r="B2284" s="8">
        <v>45631</v>
      </c>
      <c r="C2284" s="4" t="s">
        <v>6911</v>
      </c>
      <c r="D2284" s="4">
        <f t="shared" si="120"/>
        <v>69427</v>
      </c>
      <c r="E2284" s="4" t="s">
        <v>5431</v>
      </c>
      <c r="F2284" s="4" t="s">
        <v>7124</v>
      </c>
      <c r="G2284" s="12">
        <v>263730</v>
      </c>
      <c r="H2284" s="11" t="s">
        <v>548</v>
      </c>
      <c r="I2284" s="12">
        <v>21098</v>
      </c>
      <c r="J2284" s="12">
        <f t="shared" si="122"/>
        <v>284828</v>
      </c>
      <c r="K2284" s="4" t="s">
        <v>505</v>
      </c>
      <c r="L2284" s="4" t="s">
        <v>3537</v>
      </c>
      <c r="M2284" t="s">
        <v>7342</v>
      </c>
      <c r="N2284" s="16">
        <f>+VLOOKUP(D2284,[1]Sheet1!C$1365:J$1596,6,0)</f>
        <v>284828</v>
      </c>
      <c r="O2284" s="16">
        <f t="shared" si="121"/>
        <v>0</v>
      </c>
      <c r="P2284" s="1">
        <f>+VLOOKUP(D2284,[1]Sheet1!C$1365:J$1596,8,0)</f>
        <v>45698</v>
      </c>
    </row>
    <row r="2285" spans="2:16" hidden="1" x14ac:dyDescent="0.2">
      <c r="B2285" s="8">
        <v>45631</v>
      </c>
      <c r="C2285" s="4" t="s">
        <v>6912</v>
      </c>
      <c r="D2285" s="4">
        <f t="shared" si="120"/>
        <v>69472</v>
      </c>
      <c r="E2285" s="4" t="s">
        <v>5431</v>
      </c>
      <c r="F2285" s="4" t="s">
        <v>1918</v>
      </c>
      <c r="G2285" s="12">
        <v>263730</v>
      </c>
      <c r="H2285" s="11" t="s">
        <v>548</v>
      </c>
      <c r="I2285" s="12">
        <v>21098</v>
      </c>
      <c r="J2285" s="12">
        <f t="shared" si="122"/>
        <v>284828</v>
      </c>
      <c r="K2285" s="4" t="s">
        <v>505</v>
      </c>
      <c r="L2285" s="4" t="s">
        <v>3537</v>
      </c>
      <c r="M2285" t="s">
        <v>7342</v>
      </c>
      <c r="N2285" s="16">
        <f>+VLOOKUP(D2285,[1]Sheet1!C$1365:J$1596,6,0)</f>
        <v>284828</v>
      </c>
      <c r="O2285" s="16">
        <f t="shared" si="121"/>
        <v>0</v>
      </c>
      <c r="P2285" s="1">
        <f>+VLOOKUP(D2285,[1]Sheet1!C$1365:J$1596,8,0)</f>
        <v>45698</v>
      </c>
    </row>
    <row r="2286" spans="2:16" hidden="1" x14ac:dyDescent="0.2">
      <c r="B2286" s="8">
        <v>45631</v>
      </c>
      <c r="C2286" s="4" t="s">
        <v>6913</v>
      </c>
      <c r="D2286" s="4">
        <f t="shared" si="120"/>
        <v>69482</v>
      </c>
      <c r="E2286" s="4" t="s">
        <v>5431</v>
      </c>
      <c r="F2286" s="4" t="s">
        <v>6884</v>
      </c>
      <c r="G2286" s="12">
        <v>560430</v>
      </c>
      <c r="H2286" s="11" t="s">
        <v>548</v>
      </c>
      <c r="I2286" s="12">
        <v>44834</v>
      </c>
      <c r="J2286" s="12">
        <f t="shared" si="122"/>
        <v>605264</v>
      </c>
      <c r="K2286" s="4" t="s">
        <v>505</v>
      </c>
      <c r="L2286" s="4" t="s">
        <v>3537</v>
      </c>
      <c r="M2286" t="s">
        <v>7342</v>
      </c>
      <c r="N2286" s="16">
        <f>+VLOOKUP(D2286,[1]Sheet1!C$1365:J$1596,6,0)</f>
        <v>605264</v>
      </c>
      <c r="O2286" s="16">
        <f t="shared" si="121"/>
        <v>0</v>
      </c>
      <c r="P2286" s="1">
        <f>+VLOOKUP(D2286,[1]Sheet1!C$1365:J$1596,8,0)</f>
        <v>45698</v>
      </c>
    </row>
    <row r="2287" spans="2:16" hidden="1" x14ac:dyDescent="0.2">
      <c r="B2287" s="8">
        <v>45631</v>
      </c>
      <c r="C2287" s="4" t="s">
        <v>6914</v>
      </c>
      <c r="D2287" s="4">
        <f t="shared" si="120"/>
        <v>69483</v>
      </c>
      <c r="E2287" s="4" t="s">
        <v>5431</v>
      </c>
      <c r="F2287" s="4" t="s">
        <v>6886</v>
      </c>
      <c r="G2287" s="12">
        <v>501096</v>
      </c>
      <c r="H2287" s="11" t="s">
        <v>548</v>
      </c>
      <c r="I2287" s="12">
        <v>40088</v>
      </c>
      <c r="J2287" s="12">
        <f t="shared" si="122"/>
        <v>541184</v>
      </c>
      <c r="K2287" s="4" t="s">
        <v>505</v>
      </c>
      <c r="L2287" s="4" t="s">
        <v>3537</v>
      </c>
      <c r="M2287" t="s">
        <v>7342</v>
      </c>
      <c r="N2287" s="16">
        <f>+VLOOKUP(D2287,[1]Sheet1!C$1365:J$1596,6,0)</f>
        <v>541184</v>
      </c>
      <c r="O2287" s="16">
        <f t="shared" si="121"/>
        <v>0</v>
      </c>
      <c r="P2287" s="1">
        <f>+VLOOKUP(D2287,[1]Sheet1!C$1365:J$1596,8,0)</f>
        <v>45698</v>
      </c>
    </row>
    <row r="2288" spans="2:16" hidden="1" x14ac:dyDescent="0.2">
      <c r="B2288" s="8">
        <v>45631</v>
      </c>
      <c r="C2288" s="4" t="s">
        <v>6915</v>
      </c>
      <c r="D2288" s="4">
        <f t="shared" si="120"/>
        <v>69505</v>
      </c>
      <c r="E2288" s="4" t="s">
        <v>5431</v>
      </c>
      <c r="F2288" s="4" t="s">
        <v>6389</v>
      </c>
      <c r="G2288" s="12">
        <v>230760</v>
      </c>
      <c r="H2288" s="11" t="s">
        <v>548</v>
      </c>
      <c r="I2288" s="12">
        <v>18461</v>
      </c>
      <c r="J2288" s="12">
        <f t="shared" si="122"/>
        <v>249221</v>
      </c>
      <c r="K2288" s="4" t="s">
        <v>505</v>
      </c>
      <c r="L2288" s="4" t="s">
        <v>3537</v>
      </c>
      <c r="M2288" t="s">
        <v>7342</v>
      </c>
      <c r="N2288" s="16">
        <f>+VLOOKUP(D2288,[1]Sheet1!C$1365:J$1596,6,0)</f>
        <v>249221</v>
      </c>
      <c r="O2288" s="16">
        <f t="shared" si="121"/>
        <v>0</v>
      </c>
      <c r="P2288" s="1">
        <f>+VLOOKUP(D2288,[1]Sheet1!C$1365:J$1596,8,0)</f>
        <v>45698</v>
      </c>
    </row>
    <row r="2289" spans="2:16" hidden="1" x14ac:dyDescent="0.2">
      <c r="B2289" s="8">
        <v>45631</v>
      </c>
      <c r="C2289" s="4" t="s">
        <v>6916</v>
      </c>
      <c r="D2289" s="4">
        <f t="shared" si="120"/>
        <v>69527</v>
      </c>
      <c r="E2289" s="4" t="s">
        <v>5431</v>
      </c>
      <c r="F2289" s="4" t="s">
        <v>2635</v>
      </c>
      <c r="G2289" s="12">
        <v>543945</v>
      </c>
      <c r="H2289" s="11" t="s">
        <v>548</v>
      </c>
      <c r="I2289" s="12">
        <v>43516</v>
      </c>
      <c r="J2289" s="12">
        <f t="shared" si="122"/>
        <v>587461</v>
      </c>
      <c r="K2289" s="4" t="s">
        <v>505</v>
      </c>
      <c r="L2289" s="4" t="s">
        <v>3537</v>
      </c>
      <c r="M2289" t="s">
        <v>7342</v>
      </c>
      <c r="N2289" s="16">
        <f>+VLOOKUP(D2289,[1]Sheet1!C$1365:J$1596,6,0)</f>
        <v>587461</v>
      </c>
      <c r="O2289" s="16">
        <f t="shared" si="121"/>
        <v>0</v>
      </c>
      <c r="P2289" s="1">
        <f>+VLOOKUP(D2289,[1]Sheet1!C$1365:J$1596,8,0)</f>
        <v>45698</v>
      </c>
    </row>
    <row r="2290" spans="2:16" hidden="1" x14ac:dyDescent="0.2">
      <c r="B2290" s="8">
        <v>45631</v>
      </c>
      <c r="C2290" s="4" t="s">
        <v>6917</v>
      </c>
      <c r="D2290" s="4">
        <f t="shared" si="120"/>
        <v>69631</v>
      </c>
      <c r="E2290" s="4" t="s">
        <v>5431</v>
      </c>
      <c r="F2290" s="4" t="s">
        <v>5990</v>
      </c>
      <c r="G2290" s="12">
        <v>501096</v>
      </c>
      <c r="H2290" s="11" t="s">
        <v>548</v>
      </c>
      <c r="I2290" s="12">
        <v>40088</v>
      </c>
      <c r="J2290" s="12">
        <f t="shared" si="122"/>
        <v>541184</v>
      </c>
      <c r="K2290" s="4" t="s">
        <v>505</v>
      </c>
      <c r="L2290" s="4" t="s">
        <v>3537</v>
      </c>
      <c r="M2290" t="s">
        <v>7342</v>
      </c>
      <c r="N2290" s="16">
        <f>+VLOOKUP(D2290,[1]Sheet1!C$1365:J$1596,6,0)</f>
        <v>541184</v>
      </c>
      <c r="O2290" s="16">
        <f t="shared" si="121"/>
        <v>0</v>
      </c>
      <c r="P2290" s="1">
        <f>+VLOOKUP(D2290,[1]Sheet1!C$1365:J$1596,8,0)</f>
        <v>45698</v>
      </c>
    </row>
    <row r="2291" spans="2:16" hidden="1" x14ac:dyDescent="0.2">
      <c r="B2291" s="8">
        <v>45631</v>
      </c>
      <c r="C2291" s="4" t="s">
        <v>6918</v>
      </c>
      <c r="D2291" s="4">
        <f t="shared" si="120"/>
        <v>69632</v>
      </c>
      <c r="E2291" s="4" t="s">
        <v>5431</v>
      </c>
      <c r="F2291" s="4" t="s">
        <v>6375</v>
      </c>
      <c r="G2291" s="12">
        <v>161530</v>
      </c>
      <c r="H2291" s="11" t="s">
        <v>548</v>
      </c>
      <c r="I2291" s="12">
        <v>12922</v>
      </c>
      <c r="J2291" s="12">
        <f t="shared" si="122"/>
        <v>174452</v>
      </c>
      <c r="K2291" s="4" t="s">
        <v>505</v>
      </c>
      <c r="L2291" s="4" t="s">
        <v>3537</v>
      </c>
      <c r="M2291" t="s">
        <v>7342</v>
      </c>
      <c r="N2291" s="16">
        <f>+VLOOKUP(D2291,[1]Sheet1!C$1365:J$1596,6,0)</f>
        <v>174452</v>
      </c>
      <c r="O2291" s="16">
        <f t="shared" si="121"/>
        <v>0</v>
      </c>
      <c r="P2291" s="1">
        <f>+VLOOKUP(D2291,[1]Sheet1!C$1365:J$1596,8,0)</f>
        <v>45698</v>
      </c>
    </row>
    <row r="2292" spans="2:16" hidden="1" x14ac:dyDescent="0.2">
      <c r="B2292" s="8">
        <v>45631</v>
      </c>
      <c r="C2292" s="4" t="s">
        <v>6919</v>
      </c>
      <c r="D2292" s="4">
        <f t="shared" si="120"/>
        <v>69633</v>
      </c>
      <c r="E2292" s="4" t="s">
        <v>5431</v>
      </c>
      <c r="F2292" s="4" t="s">
        <v>5496</v>
      </c>
      <c r="G2292" s="12">
        <v>184608</v>
      </c>
      <c r="H2292" s="11" t="s">
        <v>548</v>
      </c>
      <c r="I2292" s="12">
        <v>14769</v>
      </c>
      <c r="J2292" s="12">
        <f t="shared" si="122"/>
        <v>199377</v>
      </c>
      <c r="K2292" s="4" t="s">
        <v>505</v>
      </c>
      <c r="L2292" s="4" t="s">
        <v>3537</v>
      </c>
      <c r="M2292" t="s">
        <v>7342</v>
      </c>
      <c r="N2292" s="16">
        <f>+VLOOKUP(D2292,[1]Sheet1!C$1365:J$1596,6,0)</f>
        <v>199377</v>
      </c>
      <c r="O2292" s="16">
        <f t="shared" si="121"/>
        <v>0</v>
      </c>
      <c r="P2292" s="1">
        <f>+VLOOKUP(D2292,[1]Sheet1!C$1365:J$1596,8,0)</f>
        <v>45698</v>
      </c>
    </row>
    <row r="2293" spans="2:16" hidden="1" x14ac:dyDescent="0.2">
      <c r="B2293" s="8">
        <v>45631</v>
      </c>
      <c r="C2293" s="4" t="s">
        <v>6920</v>
      </c>
      <c r="D2293" s="4">
        <f t="shared" si="120"/>
        <v>69634</v>
      </c>
      <c r="E2293" s="4" t="s">
        <v>5431</v>
      </c>
      <c r="F2293" s="4" t="s">
        <v>497</v>
      </c>
      <c r="G2293" s="12">
        <v>184608</v>
      </c>
      <c r="H2293" s="11" t="s">
        <v>548</v>
      </c>
      <c r="I2293" s="12">
        <v>14769</v>
      </c>
      <c r="J2293" s="12">
        <f t="shared" si="122"/>
        <v>199377</v>
      </c>
      <c r="K2293" s="4" t="s">
        <v>505</v>
      </c>
      <c r="L2293" s="4" t="s">
        <v>3537</v>
      </c>
      <c r="M2293" t="s">
        <v>7342</v>
      </c>
      <c r="N2293" s="16">
        <f>+VLOOKUP(D2293,[1]Sheet1!C$1365:J$1596,6,0)</f>
        <v>199377</v>
      </c>
      <c r="O2293" s="16">
        <f t="shared" si="121"/>
        <v>0</v>
      </c>
      <c r="P2293" s="1">
        <f>+VLOOKUP(D2293,[1]Sheet1!C$1365:J$1596,8,0)</f>
        <v>45698</v>
      </c>
    </row>
    <row r="2294" spans="2:16" hidden="1" x14ac:dyDescent="0.2">
      <c r="B2294" s="8">
        <v>45631</v>
      </c>
      <c r="C2294" s="4" t="s">
        <v>6921</v>
      </c>
      <c r="D2294" s="4">
        <f t="shared" si="120"/>
        <v>69635</v>
      </c>
      <c r="E2294" s="4" t="s">
        <v>5431</v>
      </c>
      <c r="F2294" s="4" t="s">
        <v>6867</v>
      </c>
      <c r="G2294" s="12">
        <v>184608</v>
      </c>
      <c r="H2294" s="11" t="s">
        <v>548</v>
      </c>
      <c r="I2294" s="12">
        <v>14769</v>
      </c>
      <c r="J2294" s="12">
        <f t="shared" si="122"/>
        <v>199377</v>
      </c>
      <c r="K2294" s="4" t="s">
        <v>505</v>
      </c>
      <c r="L2294" s="4" t="s">
        <v>3537</v>
      </c>
      <c r="M2294" t="s">
        <v>7342</v>
      </c>
      <c r="N2294" s="16">
        <f>+VLOOKUP(D2294,[1]Sheet1!C$1365:J$1596,6,0)</f>
        <v>199377</v>
      </c>
      <c r="O2294" s="16">
        <f t="shared" si="121"/>
        <v>0</v>
      </c>
      <c r="P2294" s="1">
        <f>+VLOOKUP(D2294,[1]Sheet1!C$1365:J$1596,8,0)</f>
        <v>45698</v>
      </c>
    </row>
    <row r="2295" spans="2:16" hidden="1" x14ac:dyDescent="0.2">
      <c r="B2295" s="8">
        <v>45631</v>
      </c>
      <c r="C2295" s="4" t="s">
        <v>6922</v>
      </c>
      <c r="D2295" s="4">
        <f t="shared" si="120"/>
        <v>69636</v>
      </c>
      <c r="E2295" s="4" t="s">
        <v>5431</v>
      </c>
      <c r="F2295" s="4" t="s">
        <v>6397</v>
      </c>
      <c r="G2295" s="12">
        <v>184608</v>
      </c>
      <c r="H2295" s="11" t="s">
        <v>548</v>
      </c>
      <c r="I2295" s="12">
        <v>14769</v>
      </c>
      <c r="J2295" s="12">
        <f t="shared" si="122"/>
        <v>199377</v>
      </c>
      <c r="K2295" s="4" t="s">
        <v>505</v>
      </c>
      <c r="L2295" s="4" t="s">
        <v>3537</v>
      </c>
      <c r="M2295" t="s">
        <v>7342</v>
      </c>
      <c r="N2295" s="16">
        <f>+VLOOKUP(D2295,[1]Sheet1!C$1365:J$1596,6,0)</f>
        <v>199377</v>
      </c>
      <c r="O2295" s="16">
        <f t="shared" si="121"/>
        <v>0</v>
      </c>
      <c r="P2295" s="1">
        <f>+VLOOKUP(D2295,[1]Sheet1!C$1365:J$1596,8,0)</f>
        <v>45698</v>
      </c>
    </row>
    <row r="2296" spans="2:16" hidden="1" x14ac:dyDescent="0.2">
      <c r="B2296" s="8">
        <v>45631</v>
      </c>
      <c r="C2296" s="4" t="s">
        <v>6923</v>
      </c>
      <c r="D2296" s="4">
        <f t="shared" si="120"/>
        <v>69637</v>
      </c>
      <c r="E2296" s="4" t="s">
        <v>5431</v>
      </c>
      <c r="F2296" s="4" t="s">
        <v>2670</v>
      </c>
      <c r="G2296" s="12">
        <v>331315</v>
      </c>
      <c r="H2296" s="11" t="s">
        <v>548</v>
      </c>
      <c r="I2296" s="12">
        <v>26505</v>
      </c>
      <c r="J2296" s="12">
        <f t="shared" si="122"/>
        <v>357820</v>
      </c>
      <c r="K2296" s="4" t="s">
        <v>505</v>
      </c>
      <c r="L2296" s="4" t="s">
        <v>3537</v>
      </c>
      <c r="M2296" t="s">
        <v>7342</v>
      </c>
      <c r="N2296" s="16">
        <f>+VLOOKUP(D2296,[1]Sheet1!C$1365:J$1596,6,0)</f>
        <v>357820</v>
      </c>
      <c r="O2296" s="16">
        <f t="shared" si="121"/>
        <v>0</v>
      </c>
      <c r="P2296" s="1">
        <f>+VLOOKUP(D2296,[1]Sheet1!C$1365:J$1596,8,0)</f>
        <v>45698</v>
      </c>
    </row>
    <row r="2297" spans="2:16" hidden="1" x14ac:dyDescent="0.2">
      <c r="B2297" s="8">
        <v>45631</v>
      </c>
      <c r="C2297" s="4" t="s">
        <v>6924</v>
      </c>
      <c r="D2297" s="4">
        <f t="shared" si="120"/>
        <v>69651</v>
      </c>
      <c r="E2297" s="4" t="s">
        <v>5431</v>
      </c>
      <c r="F2297" s="4" t="s">
        <v>6453</v>
      </c>
      <c r="G2297" s="12">
        <v>451641</v>
      </c>
      <c r="H2297" s="11" t="s">
        <v>548</v>
      </c>
      <c r="I2297" s="12">
        <v>36131</v>
      </c>
      <c r="J2297" s="12">
        <f t="shared" si="122"/>
        <v>487772</v>
      </c>
      <c r="K2297" s="4" t="s">
        <v>505</v>
      </c>
      <c r="L2297" s="4" t="s">
        <v>3537</v>
      </c>
      <c r="M2297" t="s">
        <v>7342</v>
      </c>
      <c r="N2297" s="16">
        <f>+VLOOKUP(D2297,[1]Sheet1!C$1365:J$1596,6,0)</f>
        <v>487772</v>
      </c>
      <c r="O2297" s="16">
        <f t="shared" si="121"/>
        <v>0</v>
      </c>
      <c r="P2297" s="1">
        <f>+VLOOKUP(D2297,[1]Sheet1!C$1365:J$1596,8,0)</f>
        <v>45698</v>
      </c>
    </row>
    <row r="2298" spans="2:16" hidden="1" x14ac:dyDescent="0.2">
      <c r="B2298" s="8">
        <v>45631</v>
      </c>
      <c r="C2298" s="4" t="s">
        <v>6925</v>
      </c>
      <c r="D2298" s="4">
        <f t="shared" si="120"/>
        <v>69652</v>
      </c>
      <c r="E2298" s="4" t="s">
        <v>5431</v>
      </c>
      <c r="F2298" s="4" t="s">
        <v>4016</v>
      </c>
      <c r="G2298" s="12">
        <v>129224</v>
      </c>
      <c r="H2298" s="11" t="s">
        <v>548</v>
      </c>
      <c r="I2298" s="12">
        <v>10338</v>
      </c>
      <c r="J2298" s="12">
        <f t="shared" si="122"/>
        <v>139562</v>
      </c>
      <c r="K2298" s="4" t="s">
        <v>505</v>
      </c>
      <c r="L2298" s="4" t="s">
        <v>3537</v>
      </c>
      <c r="M2298" t="s">
        <v>7342</v>
      </c>
      <c r="N2298" s="16">
        <f>+VLOOKUP(D2298,[1]Sheet1!C$1365:J$1596,6,0)</f>
        <v>139562</v>
      </c>
      <c r="O2298" s="16">
        <f t="shared" si="121"/>
        <v>0</v>
      </c>
      <c r="P2298" s="1">
        <f>+VLOOKUP(D2298,[1]Sheet1!C$1365:J$1596,8,0)</f>
        <v>45698</v>
      </c>
    </row>
    <row r="2299" spans="2:16" hidden="1" x14ac:dyDescent="0.2">
      <c r="B2299" s="8">
        <v>45631</v>
      </c>
      <c r="C2299" s="4" t="s">
        <v>6926</v>
      </c>
      <c r="D2299" s="4">
        <f t="shared" si="120"/>
        <v>69668</v>
      </c>
      <c r="E2299" s="4" t="s">
        <v>5431</v>
      </c>
      <c r="F2299" s="4" t="s">
        <v>7125</v>
      </c>
      <c r="G2299" s="12">
        <v>461520</v>
      </c>
      <c r="H2299" s="11" t="s">
        <v>548</v>
      </c>
      <c r="I2299" s="12">
        <v>36922</v>
      </c>
      <c r="J2299" s="12">
        <f t="shared" si="122"/>
        <v>498442</v>
      </c>
      <c r="K2299" s="4" t="s">
        <v>6501</v>
      </c>
      <c r="L2299" s="4" t="s">
        <v>5818</v>
      </c>
      <c r="M2299" t="s">
        <v>7342</v>
      </c>
      <c r="N2299" s="16">
        <f>+VLOOKUP(D2299,[1]Sheet1!C$1365:J$1596,6,0)</f>
        <v>498442</v>
      </c>
      <c r="O2299" s="16">
        <f t="shared" si="121"/>
        <v>0</v>
      </c>
      <c r="P2299" s="1">
        <f>+VLOOKUP(D2299,[1]Sheet1!C$1365:J$1596,8,0)</f>
        <v>45698</v>
      </c>
    </row>
    <row r="2300" spans="2:16" hidden="1" x14ac:dyDescent="0.2">
      <c r="B2300" s="8">
        <v>45631</v>
      </c>
      <c r="C2300" s="4" t="s">
        <v>6927</v>
      </c>
      <c r="D2300" s="4">
        <f t="shared" si="120"/>
        <v>69669</v>
      </c>
      <c r="E2300" s="4" t="s">
        <v>5431</v>
      </c>
      <c r="F2300" s="4" t="s">
        <v>6388</v>
      </c>
      <c r="G2300" s="12">
        <v>939555</v>
      </c>
      <c r="H2300" s="11" t="s">
        <v>548</v>
      </c>
      <c r="I2300" s="12">
        <v>75164</v>
      </c>
      <c r="J2300" s="12">
        <f t="shared" si="122"/>
        <v>1014719</v>
      </c>
      <c r="K2300" s="4" t="s">
        <v>6501</v>
      </c>
      <c r="L2300" s="4" t="s">
        <v>5818</v>
      </c>
      <c r="M2300" t="s">
        <v>7342</v>
      </c>
      <c r="N2300" s="16">
        <f>+VLOOKUP(D2300,[1]Sheet1!C$1365:J$1596,6,0)</f>
        <v>1014719</v>
      </c>
      <c r="O2300" s="16">
        <f t="shared" si="121"/>
        <v>0</v>
      </c>
      <c r="P2300" s="1">
        <f>+VLOOKUP(D2300,[1]Sheet1!C$1365:J$1596,8,0)</f>
        <v>45698</v>
      </c>
    </row>
    <row r="2301" spans="2:16" hidden="1" x14ac:dyDescent="0.2">
      <c r="B2301" s="8">
        <v>45631</v>
      </c>
      <c r="C2301" s="4" t="s">
        <v>6928</v>
      </c>
      <c r="D2301" s="4">
        <f t="shared" si="120"/>
        <v>69670</v>
      </c>
      <c r="E2301" s="4" t="s">
        <v>5431</v>
      </c>
      <c r="F2301" s="4" t="s">
        <v>5978</v>
      </c>
      <c r="G2301" s="12">
        <v>553824</v>
      </c>
      <c r="H2301" s="11" t="s">
        <v>548</v>
      </c>
      <c r="I2301" s="12">
        <v>44306</v>
      </c>
      <c r="J2301" s="12">
        <f t="shared" si="122"/>
        <v>598130</v>
      </c>
      <c r="K2301" s="4" t="s">
        <v>6501</v>
      </c>
      <c r="L2301" s="4" t="s">
        <v>5818</v>
      </c>
      <c r="M2301" t="s">
        <v>7342</v>
      </c>
      <c r="N2301" s="16">
        <f>+VLOOKUP(D2301,[1]Sheet1!C$1365:J$1596,6,0)</f>
        <v>598130</v>
      </c>
      <c r="O2301" s="16">
        <f t="shared" si="121"/>
        <v>0</v>
      </c>
      <c r="P2301" s="1">
        <f>+VLOOKUP(D2301,[1]Sheet1!C$1365:J$1596,8,0)</f>
        <v>45698</v>
      </c>
    </row>
    <row r="2302" spans="2:16" hidden="1" x14ac:dyDescent="0.2">
      <c r="B2302" s="8">
        <v>45632</v>
      </c>
      <c r="C2302" s="4" t="s">
        <v>6929</v>
      </c>
      <c r="D2302" s="4">
        <f t="shared" si="120"/>
        <v>69689</v>
      </c>
      <c r="E2302" s="4" t="s">
        <v>5431</v>
      </c>
      <c r="F2302" s="4" t="s">
        <v>5799</v>
      </c>
      <c r="G2302" s="12">
        <v>230760</v>
      </c>
      <c r="H2302" s="11" t="s">
        <v>548</v>
      </c>
      <c r="I2302" s="12">
        <v>18461</v>
      </c>
      <c r="J2302" s="12">
        <f t="shared" si="122"/>
        <v>249221</v>
      </c>
      <c r="K2302" s="4" t="s">
        <v>505</v>
      </c>
      <c r="L2302" s="4" t="s">
        <v>3537</v>
      </c>
      <c r="M2302" t="s">
        <v>7342</v>
      </c>
      <c r="N2302" s="16">
        <f>+VLOOKUP(D2302,[1]Sheet1!C$1365:J$1596,6,0)</f>
        <v>249221</v>
      </c>
      <c r="O2302" s="16">
        <f t="shared" si="121"/>
        <v>0</v>
      </c>
      <c r="P2302" s="1">
        <f>+VLOOKUP(D2302,[1]Sheet1!C$1365:J$1596,8,0)</f>
        <v>45698</v>
      </c>
    </row>
    <row r="2303" spans="2:16" hidden="1" x14ac:dyDescent="0.2">
      <c r="B2303" s="8">
        <v>45632</v>
      </c>
      <c r="C2303" s="4" t="s">
        <v>6930</v>
      </c>
      <c r="D2303" s="4">
        <f t="shared" si="120"/>
        <v>69712</v>
      </c>
      <c r="E2303" s="4" t="s">
        <v>5431</v>
      </c>
      <c r="F2303" s="4" t="s">
        <v>6442</v>
      </c>
      <c r="G2303" s="12">
        <v>184608</v>
      </c>
      <c r="H2303" s="11" t="s">
        <v>548</v>
      </c>
      <c r="I2303" s="12">
        <v>14769</v>
      </c>
      <c r="J2303" s="12">
        <f t="shared" si="122"/>
        <v>199377</v>
      </c>
      <c r="K2303" s="4" t="s">
        <v>505</v>
      </c>
      <c r="L2303" s="4" t="s">
        <v>3537</v>
      </c>
      <c r="M2303" t="s">
        <v>7342</v>
      </c>
      <c r="N2303" s="16">
        <f>+VLOOKUP(D2303,[1]Sheet1!C$1365:J$1596,6,0)</f>
        <v>199377</v>
      </c>
      <c r="O2303" s="16">
        <f t="shared" si="121"/>
        <v>0</v>
      </c>
      <c r="P2303" s="1">
        <f>+VLOOKUP(D2303,[1]Sheet1!C$1365:J$1596,8,0)</f>
        <v>45698</v>
      </c>
    </row>
    <row r="2304" spans="2:16" hidden="1" x14ac:dyDescent="0.2">
      <c r="B2304" s="8">
        <v>45632</v>
      </c>
      <c r="C2304" s="4" t="s">
        <v>6931</v>
      </c>
      <c r="D2304" s="4">
        <f t="shared" si="120"/>
        <v>69713</v>
      </c>
      <c r="E2304" s="4" t="s">
        <v>5431</v>
      </c>
      <c r="F2304" s="4" t="s">
        <v>6475</v>
      </c>
      <c r="G2304" s="12">
        <v>230760</v>
      </c>
      <c r="H2304" s="11" t="s">
        <v>548</v>
      </c>
      <c r="I2304" s="12">
        <v>18461</v>
      </c>
      <c r="J2304" s="12">
        <f t="shared" si="122"/>
        <v>249221</v>
      </c>
      <c r="K2304" s="4" t="s">
        <v>505</v>
      </c>
      <c r="L2304" s="4" t="s">
        <v>3537</v>
      </c>
      <c r="M2304" t="s">
        <v>7342</v>
      </c>
      <c r="N2304" s="16">
        <f>+VLOOKUP(D2304,[1]Sheet1!C$1365:J$1596,6,0)</f>
        <v>249221</v>
      </c>
      <c r="O2304" s="16">
        <f t="shared" si="121"/>
        <v>0</v>
      </c>
      <c r="P2304" s="1">
        <f>+VLOOKUP(D2304,[1]Sheet1!C$1365:J$1596,8,0)</f>
        <v>45698</v>
      </c>
    </row>
    <row r="2305" spans="2:16" hidden="1" x14ac:dyDescent="0.2">
      <c r="B2305" s="8">
        <v>45632</v>
      </c>
      <c r="C2305" s="4" t="s">
        <v>6932</v>
      </c>
      <c r="D2305" s="4">
        <f t="shared" si="120"/>
        <v>69720</v>
      </c>
      <c r="E2305" s="4" t="s">
        <v>5431</v>
      </c>
      <c r="F2305" s="4" t="s">
        <v>6356</v>
      </c>
      <c r="G2305" s="12">
        <v>184608</v>
      </c>
      <c r="H2305" s="11" t="s">
        <v>548</v>
      </c>
      <c r="I2305" s="12">
        <v>14769</v>
      </c>
      <c r="J2305" s="12">
        <f t="shared" si="122"/>
        <v>199377</v>
      </c>
      <c r="K2305" s="4" t="s">
        <v>505</v>
      </c>
      <c r="L2305" s="4" t="s">
        <v>3537</v>
      </c>
      <c r="M2305" t="s">
        <v>7342</v>
      </c>
      <c r="N2305" s="16">
        <f>+VLOOKUP(D2305,[1]Sheet1!C$1365:J$1596,6,0)</f>
        <v>199377</v>
      </c>
      <c r="O2305" s="16">
        <f t="shared" si="121"/>
        <v>0</v>
      </c>
      <c r="P2305" s="1">
        <f>+VLOOKUP(D2305,[1]Sheet1!C$1365:J$1596,8,0)</f>
        <v>45698</v>
      </c>
    </row>
    <row r="2306" spans="2:16" hidden="1" x14ac:dyDescent="0.2">
      <c r="B2306" s="8">
        <v>45632</v>
      </c>
      <c r="C2306" s="4" t="s">
        <v>6933</v>
      </c>
      <c r="D2306" s="4">
        <f t="shared" si="120"/>
        <v>69725</v>
      </c>
      <c r="E2306" s="4" t="s">
        <v>5431</v>
      </c>
      <c r="F2306" s="4" t="s">
        <v>6436</v>
      </c>
      <c r="G2306" s="12">
        <v>161530</v>
      </c>
      <c r="H2306" s="11" t="s">
        <v>548</v>
      </c>
      <c r="I2306" s="12">
        <v>12922</v>
      </c>
      <c r="J2306" s="12">
        <f t="shared" si="122"/>
        <v>174452</v>
      </c>
      <c r="K2306" s="4" t="s">
        <v>505</v>
      </c>
      <c r="L2306" s="4" t="s">
        <v>3537</v>
      </c>
      <c r="M2306" t="s">
        <v>7342</v>
      </c>
      <c r="N2306" s="16">
        <f>+VLOOKUP(D2306,[1]Sheet1!C$1365:J$1596,6,0)</f>
        <v>174452</v>
      </c>
      <c r="O2306" s="16">
        <f t="shared" si="121"/>
        <v>0</v>
      </c>
      <c r="P2306" s="1">
        <f>+VLOOKUP(D2306,[1]Sheet1!C$1365:J$1596,8,0)</f>
        <v>45698</v>
      </c>
    </row>
    <row r="2307" spans="2:16" hidden="1" x14ac:dyDescent="0.2">
      <c r="B2307" s="8">
        <v>45633</v>
      </c>
      <c r="C2307" s="4" t="s">
        <v>6934</v>
      </c>
      <c r="D2307" s="4">
        <f t="shared" si="120"/>
        <v>70095</v>
      </c>
      <c r="E2307" s="4" t="s">
        <v>5431</v>
      </c>
      <c r="F2307" s="4" t="s">
        <v>6432</v>
      </c>
      <c r="G2307" s="12">
        <v>184608</v>
      </c>
      <c r="H2307" s="11" t="s">
        <v>548</v>
      </c>
      <c r="I2307" s="12">
        <v>14769</v>
      </c>
      <c r="J2307" s="12">
        <f t="shared" si="122"/>
        <v>199377</v>
      </c>
      <c r="K2307" s="4" t="s">
        <v>505</v>
      </c>
      <c r="L2307" s="4" t="s">
        <v>3537</v>
      </c>
      <c r="M2307" t="s">
        <v>7342</v>
      </c>
      <c r="N2307" s="16">
        <f>+VLOOKUP(D2307,[1]Sheet1!C$1365:J$1596,6,0)</f>
        <v>199377</v>
      </c>
      <c r="O2307" s="16">
        <f t="shared" si="121"/>
        <v>0</v>
      </c>
      <c r="P2307" s="1">
        <f>+VLOOKUP(D2307,[1]Sheet1!C$1365:J$1596,8,0)</f>
        <v>45698</v>
      </c>
    </row>
    <row r="2308" spans="2:16" hidden="1" x14ac:dyDescent="0.2">
      <c r="B2308" s="8">
        <v>45633</v>
      </c>
      <c r="C2308" s="4" t="s">
        <v>6935</v>
      </c>
      <c r="D2308" s="4">
        <f t="shared" si="120"/>
        <v>70097</v>
      </c>
      <c r="E2308" s="4" t="s">
        <v>5431</v>
      </c>
      <c r="F2308" s="4" t="s">
        <v>5796</v>
      </c>
      <c r="G2308" s="12">
        <v>501096</v>
      </c>
      <c r="H2308" s="11" t="s">
        <v>548</v>
      </c>
      <c r="I2308" s="12">
        <v>40088</v>
      </c>
      <c r="J2308" s="12">
        <f t="shared" si="122"/>
        <v>541184</v>
      </c>
      <c r="K2308" s="4" t="s">
        <v>505</v>
      </c>
      <c r="L2308" s="4" t="s">
        <v>3537</v>
      </c>
      <c r="M2308" t="s">
        <v>7342</v>
      </c>
      <c r="N2308" s="16">
        <f>+VLOOKUP(D2308,[1]Sheet1!C$1365:J$1596,6,0)</f>
        <v>541184</v>
      </c>
      <c r="O2308" s="16">
        <f t="shared" si="121"/>
        <v>0</v>
      </c>
      <c r="P2308" s="1">
        <f>+VLOOKUP(D2308,[1]Sheet1!C$1365:J$1596,8,0)</f>
        <v>45698</v>
      </c>
    </row>
    <row r="2309" spans="2:16" hidden="1" x14ac:dyDescent="0.2">
      <c r="B2309" s="8">
        <v>45633</v>
      </c>
      <c r="C2309" s="4" t="s">
        <v>6936</v>
      </c>
      <c r="D2309" s="4">
        <f t="shared" si="120"/>
        <v>70105</v>
      </c>
      <c r="E2309" s="4" t="s">
        <v>5431</v>
      </c>
      <c r="F2309" s="4" t="s">
        <v>6870</v>
      </c>
      <c r="G2309" s="12">
        <v>184608</v>
      </c>
      <c r="H2309" s="11" t="s">
        <v>548</v>
      </c>
      <c r="I2309" s="12">
        <v>14769</v>
      </c>
      <c r="J2309" s="12">
        <f t="shared" si="122"/>
        <v>199377</v>
      </c>
      <c r="K2309" s="4" t="s">
        <v>505</v>
      </c>
      <c r="L2309" s="4" t="s">
        <v>3537</v>
      </c>
      <c r="M2309" t="s">
        <v>7342</v>
      </c>
      <c r="N2309" s="16">
        <f>+VLOOKUP(D2309,[1]Sheet1!C$1365:J$1596,6,0)</f>
        <v>199377</v>
      </c>
      <c r="O2309" s="16">
        <f t="shared" si="121"/>
        <v>0</v>
      </c>
      <c r="P2309" s="1">
        <f>+VLOOKUP(D2309,[1]Sheet1!C$1365:J$1596,8,0)</f>
        <v>45698</v>
      </c>
    </row>
    <row r="2310" spans="2:16" hidden="1" x14ac:dyDescent="0.2">
      <c r="B2310" s="8">
        <v>45633</v>
      </c>
      <c r="C2310" s="4" t="s">
        <v>6937</v>
      </c>
      <c r="D2310" s="4">
        <f t="shared" si="120"/>
        <v>70117</v>
      </c>
      <c r="E2310" s="4" t="s">
        <v>5431</v>
      </c>
      <c r="F2310" s="4" t="s">
        <v>5824</v>
      </c>
      <c r="G2310" s="12">
        <v>342852</v>
      </c>
      <c r="H2310" s="11" t="s">
        <v>548</v>
      </c>
      <c r="I2310" s="12">
        <v>27428</v>
      </c>
      <c r="J2310" s="12">
        <f t="shared" si="122"/>
        <v>370280</v>
      </c>
      <c r="K2310" s="4" t="s">
        <v>505</v>
      </c>
      <c r="L2310" s="4" t="s">
        <v>3537</v>
      </c>
      <c r="M2310" t="s">
        <v>7342</v>
      </c>
      <c r="N2310" s="16">
        <f>+VLOOKUP(D2310,[1]Sheet1!C$1365:J$1596,6,0)</f>
        <v>370280</v>
      </c>
      <c r="O2310" s="16">
        <f t="shared" si="121"/>
        <v>0</v>
      </c>
      <c r="P2310" s="1">
        <f>+VLOOKUP(D2310,[1]Sheet1!C$1365:J$1596,8,0)</f>
        <v>45698</v>
      </c>
    </row>
    <row r="2311" spans="2:16" hidden="1" x14ac:dyDescent="0.2">
      <c r="B2311" s="8">
        <v>45633</v>
      </c>
      <c r="C2311" s="4" t="s">
        <v>6938</v>
      </c>
      <c r="D2311" s="4">
        <f t="shared" si="120"/>
        <v>70130</v>
      </c>
      <c r="E2311" s="4" t="s">
        <v>5431</v>
      </c>
      <c r="F2311" s="4" t="s">
        <v>4172</v>
      </c>
      <c r="G2311" s="12">
        <v>184608</v>
      </c>
      <c r="H2311" s="11" t="s">
        <v>548</v>
      </c>
      <c r="I2311" s="12">
        <v>14769</v>
      </c>
      <c r="J2311" s="12">
        <f t="shared" si="122"/>
        <v>199377</v>
      </c>
      <c r="K2311" s="4" t="s">
        <v>505</v>
      </c>
      <c r="L2311" s="4" t="s">
        <v>3537</v>
      </c>
      <c r="M2311" t="s">
        <v>7342</v>
      </c>
      <c r="N2311" s="16">
        <f>+VLOOKUP(D2311,[1]Sheet1!C$1365:J$1596,6,0)</f>
        <v>199377</v>
      </c>
      <c r="O2311" s="16">
        <f t="shared" si="121"/>
        <v>0</v>
      </c>
      <c r="P2311" s="1">
        <f>+VLOOKUP(D2311,[1]Sheet1!C$1365:J$1596,8,0)</f>
        <v>45698</v>
      </c>
    </row>
    <row r="2312" spans="2:16" hidden="1" x14ac:dyDescent="0.2">
      <c r="B2312" s="8">
        <v>45633</v>
      </c>
      <c r="C2312" s="4" t="s">
        <v>6939</v>
      </c>
      <c r="D2312" s="4">
        <f t="shared" si="120"/>
        <v>70131</v>
      </c>
      <c r="E2312" s="4" t="s">
        <v>5431</v>
      </c>
      <c r="F2312" s="4" t="s">
        <v>5795</v>
      </c>
      <c r="G2312" s="12">
        <v>184608</v>
      </c>
      <c r="H2312" s="11" t="s">
        <v>548</v>
      </c>
      <c r="I2312" s="12">
        <v>14769</v>
      </c>
      <c r="J2312" s="12">
        <f t="shared" si="122"/>
        <v>199377</v>
      </c>
      <c r="K2312" s="4" t="s">
        <v>505</v>
      </c>
      <c r="L2312" s="4" t="s">
        <v>3537</v>
      </c>
      <c r="M2312" t="s">
        <v>7342</v>
      </c>
      <c r="N2312" s="16">
        <f>+VLOOKUP(D2312,[1]Sheet1!C$1365:J$1596,6,0)</f>
        <v>199377</v>
      </c>
      <c r="O2312" s="16">
        <f t="shared" si="121"/>
        <v>0</v>
      </c>
      <c r="P2312" s="1">
        <f>+VLOOKUP(D2312,[1]Sheet1!C$1365:J$1596,8,0)</f>
        <v>45698</v>
      </c>
    </row>
    <row r="2313" spans="2:16" hidden="1" x14ac:dyDescent="0.2">
      <c r="B2313" s="8">
        <v>45633</v>
      </c>
      <c r="C2313" s="4" t="s">
        <v>6940</v>
      </c>
      <c r="D2313" s="4">
        <f t="shared" si="120"/>
        <v>70132</v>
      </c>
      <c r="E2313" s="4" t="s">
        <v>5431</v>
      </c>
      <c r="F2313" s="4" t="s">
        <v>6360</v>
      </c>
      <c r="G2313" s="12">
        <v>184608</v>
      </c>
      <c r="H2313" s="11" t="s">
        <v>548</v>
      </c>
      <c r="I2313" s="12">
        <v>14769</v>
      </c>
      <c r="J2313" s="12">
        <f t="shared" si="122"/>
        <v>199377</v>
      </c>
      <c r="K2313" s="4" t="s">
        <v>505</v>
      </c>
      <c r="L2313" s="4" t="s">
        <v>3537</v>
      </c>
      <c r="M2313" t="s">
        <v>7342</v>
      </c>
      <c r="N2313" s="16">
        <f>+VLOOKUP(D2313,[1]Sheet1!C$1365:J$1596,6,0)</f>
        <v>199377</v>
      </c>
      <c r="O2313" s="16">
        <f t="shared" si="121"/>
        <v>0</v>
      </c>
      <c r="P2313" s="1">
        <f>+VLOOKUP(D2313,[1]Sheet1!C$1365:J$1596,8,0)</f>
        <v>45698</v>
      </c>
    </row>
    <row r="2314" spans="2:16" hidden="1" x14ac:dyDescent="0.2">
      <c r="B2314" s="8">
        <v>45633</v>
      </c>
      <c r="C2314" s="4" t="s">
        <v>6941</v>
      </c>
      <c r="D2314" s="4">
        <f t="shared" si="120"/>
        <v>70149</v>
      </c>
      <c r="E2314" s="4" t="s">
        <v>5431</v>
      </c>
      <c r="F2314" s="4" t="s">
        <v>6395</v>
      </c>
      <c r="G2314" s="12">
        <v>1242831</v>
      </c>
      <c r="H2314" s="11" t="s">
        <v>548</v>
      </c>
      <c r="I2314" s="12">
        <v>99426</v>
      </c>
      <c r="J2314" s="12">
        <f t="shared" si="122"/>
        <v>1342257</v>
      </c>
      <c r="K2314" s="4" t="s">
        <v>6500</v>
      </c>
      <c r="L2314" s="4" t="s">
        <v>4010</v>
      </c>
      <c r="M2314" t="s">
        <v>7342</v>
      </c>
      <c r="N2314" s="16">
        <f>+VLOOKUP(D2314,[1]Sheet1!C$1365:J$1596,6,0)</f>
        <v>1342257</v>
      </c>
      <c r="O2314" s="16">
        <f t="shared" si="121"/>
        <v>0</v>
      </c>
      <c r="P2314" s="1">
        <f>+VLOOKUP(D2314,[1]Sheet1!C$1365:J$1596,8,0)</f>
        <v>45698</v>
      </c>
    </row>
    <row r="2315" spans="2:16" hidden="1" x14ac:dyDescent="0.2">
      <c r="B2315" s="8">
        <v>45635</v>
      </c>
      <c r="C2315" s="4" t="s">
        <v>2269</v>
      </c>
      <c r="D2315" s="4">
        <f t="shared" si="120"/>
        <v>70172</v>
      </c>
      <c r="E2315" s="4" t="s">
        <v>5431</v>
      </c>
      <c r="F2315" s="4" t="s">
        <v>6441</v>
      </c>
      <c r="G2315" s="12">
        <v>230760</v>
      </c>
      <c r="H2315" s="11" t="s">
        <v>548</v>
      </c>
      <c r="I2315" s="12">
        <v>18461</v>
      </c>
      <c r="J2315" s="12">
        <f t="shared" si="122"/>
        <v>249221</v>
      </c>
      <c r="K2315" s="4" t="s">
        <v>505</v>
      </c>
      <c r="L2315" s="4" t="s">
        <v>3537</v>
      </c>
      <c r="M2315" t="s">
        <v>7342</v>
      </c>
      <c r="N2315" s="16">
        <f>+VLOOKUP(D2315,[1]Sheet1!C$1365:J$1596,6,0)</f>
        <v>249221</v>
      </c>
      <c r="O2315" s="16">
        <f t="shared" si="121"/>
        <v>0</v>
      </c>
      <c r="P2315" s="1">
        <f>+VLOOKUP(D2315,[1]Sheet1!C$1365:J$1596,8,0)</f>
        <v>45698</v>
      </c>
    </row>
    <row r="2316" spans="2:16" hidden="1" x14ac:dyDescent="0.2">
      <c r="B2316" s="8">
        <v>45635</v>
      </c>
      <c r="C2316" s="4" t="s">
        <v>6942</v>
      </c>
      <c r="D2316" s="4">
        <f t="shared" si="120"/>
        <v>70177</v>
      </c>
      <c r="E2316" s="4" t="s">
        <v>5431</v>
      </c>
      <c r="F2316" s="4" t="s">
        <v>4215</v>
      </c>
      <c r="G2316" s="12">
        <v>184608</v>
      </c>
      <c r="H2316" s="11" t="s">
        <v>548</v>
      </c>
      <c r="I2316" s="12">
        <v>14769</v>
      </c>
      <c r="J2316" s="12">
        <f t="shared" si="122"/>
        <v>199377</v>
      </c>
      <c r="K2316" s="4" t="s">
        <v>505</v>
      </c>
      <c r="L2316" s="4" t="s">
        <v>3537</v>
      </c>
      <c r="M2316" t="s">
        <v>7342</v>
      </c>
      <c r="N2316" s="16">
        <f>+VLOOKUP(D2316,[1]Sheet1!C$1365:J$1596,6,0)</f>
        <v>199377</v>
      </c>
      <c r="O2316" s="16">
        <f t="shared" si="121"/>
        <v>0</v>
      </c>
      <c r="P2316" s="1">
        <f>+VLOOKUP(D2316,[1]Sheet1!C$1365:J$1596,8,0)</f>
        <v>45698</v>
      </c>
    </row>
    <row r="2317" spans="2:16" hidden="1" x14ac:dyDescent="0.2">
      <c r="B2317" s="8">
        <v>45635</v>
      </c>
      <c r="C2317" s="4" t="s">
        <v>6943</v>
      </c>
      <c r="D2317" s="4">
        <f t="shared" si="120"/>
        <v>70217</v>
      </c>
      <c r="E2317" s="4" t="s">
        <v>5431</v>
      </c>
      <c r="F2317" s="4" t="s">
        <v>6395</v>
      </c>
      <c r="G2317" s="12">
        <v>1275801</v>
      </c>
      <c r="H2317" s="11" t="s">
        <v>548</v>
      </c>
      <c r="I2317" s="12">
        <v>102064</v>
      </c>
      <c r="J2317" s="12">
        <f t="shared" si="122"/>
        <v>1377865</v>
      </c>
      <c r="K2317" s="4" t="s">
        <v>6500</v>
      </c>
      <c r="L2317" s="4" t="s">
        <v>4010</v>
      </c>
      <c r="M2317" t="s">
        <v>7342</v>
      </c>
      <c r="N2317" s="16">
        <f>+VLOOKUP(D2317,[1]Sheet1!C$1365:J$1596,6,0)</f>
        <v>1377865</v>
      </c>
      <c r="O2317" s="16">
        <f t="shared" si="121"/>
        <v>0</v>
      </c>
      <c r="P2317" s="1">
        <f>+VLOOKUP(D2317,[1]Sheet1!C$1365:J$1596,8,0)</f>
        <v>45698</v>
      </c>
    </row>
    <row r="2318" spans="2:16" hidden="1" x14ac:dyDescent="0.2">
      <c r="B2318" s="8">
        <v>45636</v>
      </c>
      <c r="C2318" s="4" t="s">
        <v>6944</v>
      </c>
      <c r="D2318" s="4">
        <f t="shared" si="120"/>
        <v>70282</v>
      </c>
      <c r="E2318" s="4" t="s">
        <v>5431</v>
      </c>
      <c r="F2318" s="4" t="s">
        <v>7126</v>
      </c>
      <c r="G2318" s="12">
        <v>581865</v>
      </c>
      <c r="H2318" s="11" t="s">
        <v>548</v>
      </c>
      <c r="I2318" s="12">
        <v>46549</v>
      </c>
      <c r="J2318" s="12">
        <f t="shared" si="122"/>
        <v>628414</v>
      </c>
      <c r="K2318" s="4" t="s">
        <v>6501</v>
      </c>
      <c r="L2318" s="4" t="s">
        <v>5818</v>
      </c>
      <c r="M2318" t="s">
        <v>7342</v>
      </c>
      <c r="N2318" s="16">
        <f>+VLOOKUP(D2318,[1]Sheet1!C$1365:J$1596,6,0)</f>
        <v>628414</v>
      </c>
      <c r="O2318" s="16">
        <f t="shared" si="121"/>
        <v>0</v>
      </c>
      <c r="P2318" s="1">
        <f>+VLOOKUP(D2318,[1]Sheet1!C$1365:J$1596,8,0)</f>
        <v>45698</v>
      </c>
    </row>
    <row r="2319" spans="2:16" hidden="1" x14ac:dyDescent="0.2">
      <c r="B2319" s="8">
        <v>45636</v>
      </c>
      <c r="C2319" s="4" t="s">
        <v>6945</v>
      </c>
      <c r="D2319" s="4">
        <f t="shared" si="120"/>
        <v>70298</v>
      </c>
      <c r="E2319" s="4" t="s">
        <v>5431</v>
      </c>
      <c r="F2319" s="4" t="s">
        <v>5912</v>
      </c>
      <c r="G2319" s="12">
        <v>184608</v>
      </c>
      <c r="H2319" s="11" t="s">
        <v>548</v>
      </c>
      <c r="I2319" s="12">
        <v>14769</v>
      </c>
      <c r="J2319" s="12">
        <f t="shared" si="122"/>
        <v>199377</v>
      </c>
      <c r="K2319" s="4" t="s">
        <v>505</v>
      </c>
      <c r="L2319" s="4" t="s">
        <v>3537</v>
      </c>
      <c r="M2319" t="s">
        <v>7342</v>
      </c>
      <c r="N2319" s="16">
        <f>+VLOOKUP(D2319,[1]Sheet1!C$1365:J$1596,6,0)</f>
        <v>199377</v>
      </c>
      <c r="O2319" s="16">
        <f t="shared" si="121"/>
        <v>0</v>
      </c>
      <c r="P2319" s="1">
        <f>+VLOOKUP(D2319,[1]Sheet1!C$1365:J$1596,8,0)</f>
        <v>45698</v>
      </c>
    </row>
    <row r="2320" spans="2:16" hidden="1" x14ac:dyDescent="0.2">
      <c r="B2320" s="8">
        <v>45636</v>
      </c>
      <c r="C2320" s="4" t="s">
        <v>6946</v>
      </c>
      <c r="D2320" s="4">
        <f t="shared" si="120"/>
        <v>70299</v>
      </c>
      <c r="E2320" s="4" t="s">
        <v>5431</v>
      </c>
      <c r="F2320" s="4" t="s">
        <v>6391</v>
      </c>
      <c r="G2320" s="12">
        <v>184608</v>
      </c>
      <c r="H2320" s="11" t="s">
        <v>548</v>
      </c>
      <c r="I2320" s="12">
        <v>14769</v>
      </c>
      <c r="J2320" s="12">
        <f t="shared" si="122"/>
        <v>199377</v>
      </c>
      <c r="K2320" s="4" t="s">
        <v>505</v>
      </c>
      <c r="L2320" s="4" t="s">
        <v>3537</v>
      </c>
      <c r="M2320" t="s">
        <v>7342</v>
      </c>
      <c r="N2320" s="16">
        <f>+VLOOKUP(D2320,[1]Sheet1!C$1365:J$1596,6,0)</f>
        <v>199377</v>
      </c>
      <c r="O2320" s="16">
        <f t="shared" si="121"/>
        <v>0</v>
      </c>
      <c r="P2320" s="1">
        <f>+VLOOKUP(D2320,[1]Sheet1!C$1365:J$1596,8,0)</f>
        <v>45698</v>
      </c>
    </row>
    <row r="2321" spans="2:16" hidden="1" x14ac:dyDescent="0.2">
      <c r="B2321" s="8">
        <v>45636</v>
      </c>
      <c r="C2321" s="4" t="s">
        <v>6947</v>
      </c>
      <c r="D2321" s="4">
        <f t="shared" si="120"/>
        <v>70300</v>
      </c>
      <c r="E2321" s="4" t="s">
        <v>5431</v>
      </c>
      <c r="F2321" s="4" t="s">
        <v>6398</v>
      </c>
      <c r="G2321" s="12">
        <v>230760</v>
      </c>
      <c r="H2321" s="11" t="s">
        <v>548</v>
      </c>
      <c r="I2321" s="12">
        <v>18461</v>
      </c>
      <c r="J2321" s="12">
        <f t="shared" si="122"/>
        <v>249221</v>
      </c>
      <c r="K2321" s="4" t="s">
        <v>505</v>
      </c>
      <c r="L2321" s="4" t="s">
        <v>3537</v>
      </c>
      <c r="M2321" t="s">
        <v>7342</v>
      </c>
      <c r="N2321" s="16">
        <f>+VLOOKUP(D2321,[1]Sheet1!C$1365:J$1596,6,0)</f>
        <v>249221</v>
      </c>
      <c r="O2321" s="16">
        <f t="shared" si="121"/>
        <v>0</v>
      </c>
      <c r="P2321" s="1">
        <f>+VLOOKUP(D2321,[1]Sheet1!C$1365:J$1596,8,0)</f>
        <v>45698</v>
      </c>
    </row>
    <row r="2322" spans="2:16" hidden="1" x14ac:dyDescent="0.2">
      <c r="B2322" s="8">
        <v>45636</v>
      </c>
      <c r="C2322" s="4" t="s">
        <v>6948</v>
      </c>
      <c r="D2322" s="4">
        <f t="shared" si="120"/>
        <v>70301</v>
      </c>
      <c r="E2322" s="4" t="s">
        <v>5431</v>
      </c>
      <c r="F2322" s="4" t="s">
        <v>6872</v>
      </c>
      <c r="G2322" s="12">
        <v>184608</v>
      </c>
      <c r="H2322" s="11" t="s">
        <v>548</v>
      </c>
      <c r="I2322" s="12">
        <v>14769</v>
      </c>
      <c r="J2322" s="12">
        <f t="shared" si="122"/>
        <v>199377</v>
      </c>
      <c r="K2322" s="4" t="s">
        <v>505</v>
      </c>
      <c r="L2322" s="4" t="s">
        <v>3537</v>
      </c>
      <c r="M2322" t="s">
        <v>7342</v>
      </c>
      <c r="N2322" s="16">
        <f>+VLOOKUP(D2322,[1]Sheet1!C$1365:J$1596,6,0)</f>
        <v>199377</v>
      </c>
      <c r="O2322" s="16">
        <f t="shared" si="121"/>
        <v>0</v>
      </c>
      <c r="P2322" s="1">
        <f>+VLOOKUP(D2322,[1]Sheet1!C$1365:J$1596,8,0)</f>
        <v>45698</v>
      </c>
    </row>
    <row r="2323" spans="2:16" hidden="1" x14ac:dyDescent="0.2">
      <c r="B2323" s="8">
        <v>45636</v>
      </c>
      <c r="C2323" s="4" t="s">
        <v>6949</v>
      </c>
      <c r="D2323" s="4">
        <f t="shared" ref="D2323:D2386" si="123">0+C2323</f>
        <v>70302</v>
      </c>
      <c r="E2323" s="4" t="s">
        <v>5431</v>
      </c>
      <c r="F2323" s="4" t="s">
        <v>6395</v>
      </c>
      <c r="G2323" s="12">
        <v>2116446</v>
      </c>
      <c r="H2323" s="11" t="s">
        <v>548</v>
      </c>
      <c r="I2323" s="12">
        <v>169316</v>
      </c>
      <c r="J2323" s="12">
        <f t="shared" si="122"/>
        <v>2285762</v>
      </c>
      <c r="K2323" s="4" t="s">
        <v>6500</v>
      </c>
      <c r="L2323" s="4" t="s">
        <v>4010</v>
      </c>
      <c r="M2323" t="s">
        <v>7342</v>
      </c>
      <c r="N2323" s="16">
        <f>+VLOOKUP(D2323,[1]Sheet1!C$1365:J$1596,6,0)</f>
        <v>2285762</v>
      </c>
      <c r="O2323" s="16">
        <f t="shared" si="121"/>
        <v>0</v>
      </c>
      <c r="P2323" s="1">
        <f>+VLOOKUP(D2323,[1]Sheet1!C$1365:J$1596,8,0)</f>
        <v>45698</v>
      </c>
    </row>
    <row r="2324" spans="2:16" hidden="1" x14ac:dyDescent="0.2">
      <c r="B2324" s="8">
        <v>45636</v>
      </c>
      <c r="C2324" s="4" t="s">
        <v>6950</v>
      </c>
      <c r="D2324" s="4">
        <f t="shared" si="123"/>
        <v>70303</v>
      </c>
      <c r="E2324" s="4" t="s">
        <v>5431</v>
      </c>
      <c r="F2324" s="4" t="s">
        <v>6405</v>
      </c>
      <c r="G2324" s="12">
        <v>230760</v>
      </c>
      <c r="H2324" s="11" t="s">
        <v>548</v>
      </c>
      <c r="I2324" s="12">
        <v>18461</v>
      </c>
      <c r="J2324" s="12">
        <f t="shared" si="122"/>
        <v>249221</v>
      </c>
      <c r="K2324" s="4" t="s">
        <v>505</v>
      </c>
      <c r="L2324" s="4" t="s">
        <v>3537</v>
      </c>
      <c r="M2324" t="s">
        <v>7342</v>
      </c>
      <c r="N2324" s="16">
        <f>+VLOOKUP(D2324,[1]Sheet1!C$1365:J$1596,6,0)</f>
        <v>249221</v>
      </c>
      <c r="O2324" s="16">
        <f t="shared" si="121"/>
        <v>0</v>
      </c>
      <c r="P2324" s="1">
        <f>+VLOOKUP(D2324,[1]Sheet1!C$1365:J$1596,8,0)</f>
        <v>45698</v>
      </c>
    </row>
    <row r="2325" spans="2:16" hidden="1" x14ac:dyDescent="0.2">
      <c r="B2325" s="8">
        <v>45636</v>
      </c>
      <c r="C2325" s="4" t="s">
        <v>6951</v>
      </c>
      <c r="D2325" s="4">
        <f t="shared" si="123"/>
        <v>70304</v>
      </c>
      <c r="E2325" s="4" t="s">
        <v>5431</v>
      </c>
      <c r="F2325" s="4" t="s">
        <v>3352</v>
      </c>
      <c r="G2325" s="12">
        <v>184608</v>
      </c>
      <c r="H2325" s="11" t="s">
        <v>548</v>
      </c>
      <c r="I2325" s="12">
        <v>14769</v>
      </c>
      <c r="J2325" s="12">
        <f t="shared" si="122"/>
        <v>199377</v>
      </c>
      <c r="K2325" s="4" t="s">
        <v>505</v>
      </c>
      <c r="L2325" s="4" t="s">
        <v>3537</v>
      </c>
      <c r="M2325" t="s">
        <v>7342</v>
      </c>
      <c r="N2325" s="16">
        <f>+VLOOKUP(D2325,[1]Sheet1!C$1365:J$1596,6,0)</f>
        <v>199377</v>
      </c>
      <c r="O2325" s="16">
        <f t="shared" si="121"/>
        <v>0</v>
      </c>
      <c r="P2325" s="1">
        <f>+VLOOKUP(D2325,[1]Sheet1!C$1365:J$1596,8,0)</f>
        <v>45698</v>
      </c>
    </row>
    <row r="2326" spans="2:16" hidden="1" x14ac:dyDescent="0.2">
      <c r="B2326" s="8">
        <v>45636</v>
      </c>
      <c r="C2326" s="4" t="s">
        <v>6952</v>
      </c>
      <c r="D2326" s="4">
        <f t="shared" si="123"/>
        <v>70305</v>
      </c>
      <c r="E2326" s="4" t="s">
        <v>5431</v>
      </c>
      <c r="F2326" s="4" t="s">
        <v>5496</v>
      </c>
      <c r="G2326" s="12">
        <v>382413</v>
      </c>
      <c r="H2326" s="11" t="s">
        <v>548</v>
      </c>
      <c r="I2326" s="12">
        <v>30593</v>
      </c>
      <c r="J2326" s="12">
        <f t="shared" si="122"/>
        <v>413006</v>
      </c>
      <c r="K2326" s="4" t="s">
        <v>505</v>
      </c>
      <c r="L2326" s="4" t="s">
        <v>3537</v>
      </c>
      <c r="M2326" t="s">
        <v>7342</v>
      </c>
      <c r="N2326" s="16">
        <f>+VLOOKUP(D2326,[1]Sheet1!C$1365:J$1596,6,0)</f>
        <v>413006</v>
      </c>
      <c r="O2326" s="16">
        <f t="shared" si="121"/>
        <v>0</v>
      </c>
      <c r="P2326" s="1">
        <f>+VLOOKUP(D2326,[1]Sheet1!C$1365:J$1596,8,0)</f>
        <v>45698</v>
      </c>
    </row>
    <row r="2327" spans="2:16" hidden="1" x14ac:dyDescent="0.2">
      <c r="B2327" s="8">
        <v>45636</v>
      </c>
      <c r="C2327" s="4" t="s">
        <v>6953</v>
      </c>
      <c r="D2327" s="4">
        <f t="shared" si="123"/>
        <v>70312</v>
      </c>
      <c r="E2327" s="4" t="s">
        <v>5431</v>
      </c>
      <c r="F2327" s="4" t="s">
        <v>6362</v>
      </c>
      <c r="G2327" s="12">
        <v>382413</v>
      </c>
      <c r="H2327" s="11" t="s">
        <v>548</v>
      </c>
      <c r="I2327" s="12">
        <v>30593</v>
      </c>
      <c r="J2327" s="12">
        <f t="shared" si="122"/>
        <v>413006</v>
      </c>
      <c r="K2327" s="4" t="s">
        <v>505</v>
      </c>
      <c r="L2327" s="4" t="s">
        <v>3537</v>
      </c>
      <c r="M2327" t="s">
        <v>7342</v>
      </c>
      <c r="N2327" s="16">
        <f>+VLOOKUP(D2327,[1]Sheet1!C$1365:J$1596,6,0)</f>
        <v>413006</v>
      </c>
      <c r="O2327" s="16">
        <f t="shared" si="121"/>
        <v>0</v>
      </c>
      <c r="P2327" s="1">
        <f>+VLOOKUP(D2327,[1]Sheet1!C$1365:J$1596,8,0)</f>
        <v>45698</v>
      </c>
    </row>
    <row r="2328" spans="2:16" hidden="1" x14ac:dyDescent="0.2">
      <c r="B2328" s="8">
        <v>45636</v>
      </c>
      <c r="C2328" s="4" t="s">
        <v>6954</v>
      </c>
      <c r="D2328" s="4">
        <f t="shared" si="123"/>
        <v>70313</v>
      </c>
      <c r="E2328" s="4" t="s">
        <v>5431</v>
      </c>
      <c r="F2328" s="4" t="s">
        <v>6426</v>
      </c>
      <c r="G2328" s="12">
        <v>346140</v>
      </c>
      <c r="H2328" s="11" t="s">
        <v>548</v>
      </c>
      <c r="I2328" s="12">
        <v>27691</v>
      </c>
      <c r="J2328" s="12">
        <f t="shared" si="122"/>
        <v>373831</v>
      </c>
      <c r="K2328" s="4" t="s">
        <v>1585</v>
      </c>
      <c r="L2328" s="4" t="s">
        <v>4674</v>
      </c>
      <c r="M2328" t="s">
        <v>7342</v>
      </c>
      <c r="N2328" s="16">
        <f>+VLOOKUP(D2328,[1]Sheet1!C$1365:J$1596,6,0)</f>
        <v>373831</v>
      </c>
      <c r="O2328" s="16">
        <f t="shared" ref="O2328:O2391" si="124">+N2328-J2328</f>
        <v>0</v>
      </c>
      <c r="P2328" s="1">
        <f>+VLOOKUP(D2328,[1]Sheet1!C$1365:J$1596,8,0)</f>
        <v>45698</v>
      </c>
    </row>
    <row r="2329" spans="2:16" hidden="1" x14ac:dyDescent="0.2">
      <c r="B2329" s="8">
        <v>45636</v>
      </c>
      <c r="C2329" s="4" t="s">
        <v>6955</v>
      </c>
      <c r="D2329" s="4">
        <f t="shared" si="123"/>
        <v>70314</v>
      </c>
      <c r="E2329" s="4" t="s">
        <v>5431</v>
      </c>
      <c r="F2329" s="4" t="s">
        <v>6418</v>
      </c>
      <c r="G2329" s="12">
        <v>804372</v>
      </c>
      <c r="H2329" s="11" t="s">
        <v>548</v>
      </c>
      <c r="I2329" s="12">
        <v>64350</v>
      </c>
      <c r="J2329" s="12">
        <f t="shared" ref="J2329:J2392" si="125">+G2329+I2329</f>
        <v>868722</v>
      </c>
      <c r="K2329" s="4" t="s">
        <v>1585</v>
      </c>
      <c r="L2329" s="4" t="s">
        <v>4674</v>
      </c>
      <c r="M2329" t="s">
        <v>7342</v>
      </c>
      <c r="N2329" s="16">
        <f>+VLOOKUP(D2329,[1]Sheet1!C$1365:J$1596,6,0)</f>
        <v>868722</v>
      </c>
      <c r="O2329" s="16">
        <f t="shared" si="124"/>
        <v>0</v>
      </c>
      <c r="P2329" s="1">
        <f>+VLOOKUP(D2329,[1]Sheet1!C$1365:J$1596,8,0)</f>
        <v>45698</v>
      </c>
    </row>
    <row r="2330" spans="2:16" hidden="1" x14ac:dyDescent="0.2">
      <c r="B2330" s="8">
        <v>45636</v>
      </c>
      <c r="C2330" s="4" t="s">
        <v>6956</v>
      </c>
      <c r="D2330" s="4">
        <f t="shared" si="123"/>
        <v>70315</v>
      </c>
      <c r="E2330" s="4" t="s">
        <v>5431</v>
      </c>
      <c r="F2330" s="4" t="s">
        <v>6420</v>
      </c>
      <c r="G2330" s="12">
        <v>346140</v>
      </c>
      <c r="H2330" s="11" t="s">
        <v>548</v>
      </c>
      <c r="I2330" s="12">
        <v>27691</v>
      </c>
      <c r="J2330" s="12">
        <f t="shared" si="125"/>
        <v>373831</v>
      </c>
      <c r="K2330" s="4" t="s">
        <v>1585</v>
      </c>
      <c r="L2330" s="4" t="s">
        <v>4674</v>
      </c>
      <c r="M2330" t="s">
        <v>7342</v>
      </c>
      <c r="N2330" s="16">
        <f>+VLOOKUP(D2330,[1]Sheet1!C$1365:J$1596,6,0)</f>
        <v>373831</v>
      </c>
      <c r="O2330" s="16">
        <f t="shared" si="124"/>
        <v>0</v>
      </c>
      <c r="P2330" s="1">
        <f>+VLOOKUP(D2330,[1]Sheet1!C$1365:J$1596,8,0)</f>
        <v>45698</v>
      </c>
    </row>
    <row r="2331" spans="2:16" hidden="1" x14ac:dyDescent="0.2">
      <c r="B2331" s="8">
        <v>45636</v>
      </c>
      <c r="C2331" s="4" t="s">
        <v>6957</v>
      </c>
      <c r="D2331" s="4">
        <f t="shared" si="123"/>
        <v>70319</v>
      </c>
      <c r="E2331" s="4" t="s">
        <v>5431</v>
      </c>
      <c r="F2331" s="4" t="s">
        <v>6456</v>
      </c>
      <c r="G2331" s="12">
        <v>230760</v>
      </c>
      <c r="H2331" s="11" t="s">
        <v>548</v>
      </c>
      <c r="I2331" s="12">
        <v>18461</v>
      </c>
      <c r="J2331" s="12">
        <f t="shared" si="125"/>
        <v>249221</v>
      </c>
      <c r="K2331" s="4" t="s">
        <v>505</v>
      </c>
      <c r="L2331" s="4" t="s">
        <v>3537</v>
      </c>
      <c r="M2331" t="s">
        <v>7342</v>
      </c>
      <c r="N2331" s="16">
        <f>+VLOOKUP(D2331,[1]Sheet1!C$1365:J$1596,6,0)</f>
        <v>249221</v>
      </c>
      <c r="O2331" s="16">
        <f t="shared" si="124"/>
        <v>0</v>
      </c>
      <c r="P2331" s="1">
        <f>+VLOOKUP(D2331,[1]Sheet1!C$1365:J$1596,8,0)</f>
        <v>45698</v>
      </c>
    </row>
    <row r="2332" spans="2:16" hidden="1" x14ac:dyDescent="0.2">
      <c r="B2332" s="8">
        <v>45636</v>
      </c>
      <c r="C2332" s="4" t="s">
        <v>6958</v>
      </c>
      <c r="D2332" s="4">
        <f t="shared" si="123"/>
        <v>13136</v>
      </c>
      <c r="E2332" s="4" t="s">
        <v>5433</v>
      </c>
      <c r="F2332" s="4" t="s">
        <v>6487</v>
      </c>
      <c r="G2332" s="12">
        <v>-887774</v>
      </c>
      <c r="H2332" s="11" t="s">
        <v>548</v>
      </c>
      <c r="I2332" s="12">
        <v>-71022</v>
      </c>
      <c r="J2332" s="12">
        <f t="shared" si="125"/>
        <v>-958796</v>
      </c>
      <c r="K2332" s="4" t="s">
        <v>505</v>
      </c>
      <c r="L2332" s="4" t="s">
        <v>3537</v>
      </c>
      <c r="M2332" t="s">
        <v>7149</v>
      </c>
      <c r="N2332" s="16">
        <f>+VLOOKUP(D2332,[1]Sheet1!C$985:J$1364,6,0)</f>
        <v>-958796</v>
      </c>
      <c r="O2332" s="16">
        <f t="shared" si="124"/>
        <v>0</v>
      </c>
      <c r="P2332" s="1">
        <f>+VLOOKUP(D2332,[1]Sheet1!C$985:J$1364,8,0)</f>
        <v>45667</v>
      </c>
    </row>
    <row r="2333" spans="2:16" hidden="1" x14ac:dyDescent="0.2">
      <c r="B2333" s="8">
        <v>45636</v>
      </c>
      <c r="C2333" s="4" t="s">
        <v>6959</v>
      </c>
      <c r="D2333" s="4">
        <f t="shared" si="123"/>
        <v>13137</v>
      </c>
      <c r="E2333" s="4" t="s">
        <v>5433</v>
      </c>
      <c r="F2333" s="4" t="s">
        <v>5370</v>
      </c>
      <c r="G2333" s="12">
        <v>-887774</v>
      </c>
      <c r="H2333" s="11" t="s">
        <v>548</v>
      </c>
      <c r="I2333" s="12">
        <v>-71022</v>
      </c>
      <c r="J2333" s="12">
        <f t="shared" si="125"/>
        <v>-958796</v>
      </c>
      <c r="K2333" s="4" t="s">
        <v>505</v>
      </c>
      <c r="L2333" s="4" t="s">
        <v>3537</v>
      </c>
      <c r="M2333" t="s">
        <v>7149</v>
      </c>
      <c r="N2333" s="16">
        <f>+VLOOKUP(D2333,[1]Sheet1!C$985:J$1364,6,0)</f>
        <v>-958796</v>
      </c>
      <c r="O2333" s="16">
        <f t="shared" si="124"/>
        <v>0</v>
      </c>
      <c r="P2333" s="1">
        <f>+VLOOKUP(D2333,[1]Sheet1!C$985:J$1364,8,0)</f>
        <v>45667</v>
      </c>
    </row>
    <row r="2334" spans="2:16" hidden="1" x14ac:dyDescent="0.2">
      <c r="B2334" s="8">
        <v>45636</v>
      </c>
      <c r="C2334" s="4" t="s">
        <v>6960</v>
      </c>
      <c r="D2334" s="4">
        <f t="shared" si="123"/>
        <v>13145</v>
      </c>
      <c r="E2334" s="4" t="s">
        <v>5433</v>
      </c>
      <c r="F2334" s="4" t="s">
        <v>5438</v>
      </c>
      <c r="G2334" s="12">
        <v>-887774</v>
      </c>
      <c r="H2334" s="11" t="s">
        <v>548</v>
      </c>
      <c r="I2334" s="12">
        <v>-71022</v>
      </c>
      <c r="J2334" s="12">
        <f t="shared" si="125"/>
        <v>-958796</v>
      </c>
      <c r="K2334" s="4" t="s">
        <v>505</v>
      </c>
      <c r="L2334" s="4" t="s">
        <v>3537</v>
      </c>
      <c r="M2334" t="s">
        <v>7149</v>
      </c>
      <c r="N2334" s="16">
        <f>+VLOOKUP(D2334,[1]Sheet1!C$985:J$1364,6,0)</f>
        <v>-958796</v>
      </c>
      <c r="O2334" s="16">
        <f t="shared" si="124"/>
        <v>0</v>
      </c>
      <c r="P2334" s="1">
        <f>+VLOOKUP(D2334,[1]Sheet1!C$985:J$1364,8,0)</f>
        <v>45667</v>
      </c>
    </row>
    <row r="2335" spans="2:16" hidden="1" x14ac:dyDescent="0.2">
      <c r="B2335" s="8">
        <v>45636</v>
      </c>
      <c r="C2335" s="4" t="s">
        <v>6961</v>
      </c>
      <c r="D2335" s="4">
        <f t="shared" si="123"/>
        <v>13156</v>
      </c>
      <c r="E2335" s="4" t="s">
        <v>5433</v>
      </c>
      <c r="F2335" s="4" t="s">
        <v>5435</v>
      </c>
      <c r="G2335" s="12">
        <v>-887774</v>
      </c>
      <c r="H2335" s="11" t="s">
        <v>548</v>
      </c>
      <c r="I2335" s="12">
        <v>-71022</v>
      </c>
      <c r="J2335" s="12">
        <f t="shared" si="125"/>
        <v>-958796</v>
      </c>
      <c r="K2335" s="4" t="s">
        <v>505</v>
      </c>
      <c r="L2335" s="4" t="s">
        <v>3537</v>
      </c>
      <c r="M2335" t="s">
        <v>7149</v>
      </c>
      <c r="N2335" s="16">
        <f>+VLOOKUP(D2335,[1]Sheet1!C$985:J$1364,6,0)</f>
        <v>-958796</v>
      </c>
      <c r="O2335" s="16">
        <f t="shared" si="124"/>
        <v>0</v>
      </c>
      <c r="P2335" s="1">
        <f>+VLOOKUP(D2335,[1]Sheet1!C$985:J$1364,8,0)</f>
        <v>45667</v>
      </c>
    </row>
    <row r="2336" spans="2:16" hidden="1" x14ac:dyDescent="0.2">
      <c r="B2336" s="8">
        <v>45636</v>
      </c>
      <c r="C2336" s="4" t="s">
        <v>6962</v>
      </c>
      <c r="D2336" s="4">
        <f t="shared" si="123"/>
        <v>13172</v>
      </c>
      <c r="E2336" s="4" t="s">
        <v>5433</v>
      </c>
      <c r="F2336" s="4" t="s">
        <v>5437</v>
      </c>
      <c r="G2336" s="12">
        <v>-887774</v>
      </c>
      <c r="H2336" s="11" t="s">
        <v>548</v>
      </c>
      <c r="I2336" s="12">
        <v>-71022</v>
      </c>
      <c r="J2336" s="12">
        <f t="shared" si="125"/>
        <v>-958796</v>
      </c>
      <c r="K2336" s="4" t="s">
        <v>505</v>
      </c>
      <c r="L2336" s="4" t="s">
        <v>3537</v>
      </c>
      <c r="M2336" t="s">
        <v>7149</v>
      </c>
      <c r="N2336" s="16">
        <f>+VLOOKUP(D2336,[1]Sheet1!C$985:J$1364,6,0)</f>
        <v>-958796</v>
      </c>
      <c r="O2336" s="16">
        <f t="shared" si="124"/>
        <v>0</v>
      </c>
      <c r="P2336" s="1">
        <f>+VLOOKUP(D2336,[1]Sheet1!C$985:J$1364,8,0)</f>
        <v>45667</v>
      </c>
    </row>
    <row r="2337" spans="2:16" hidden="1" x14ac:dyDescent="0.2">
      <c r="B2337" s="8">
        <v>45637</v>
      </c>
      <c r="C2337" s="4" t="s">
        <v>6963</v>
      </c>
      <c r="D2337" s="4">
        <f t="shared" si="123"/>
        <v>70401</v>
      </c>
      <c r="E2337" s="4" t="s">
        <v>5431</v>
      </c>
      <c r="F2337" s="4" t="s">
        <v>6366</v>
      </c>
      <c r="G2337" s="12">
        <v>184608</v>
      </c>
      <c r="H2337" s="11" t="s">
        <v>548</v>
      </c>
      <c r="I2337" s="12">
        <v>14769</v>
      </c>
      <c r="J2337" s="12">
        <f t="shared" si="125"/>
        <v>199377</v>
      </c>
      <c r="K2337" s="4" t="s">
        <v>505</v>
      </c>
      <c r="L2337" s="4" t="s">
        <v>3537</v>
      </c>
      <c r="M2337" t="s">
        <v>7342</v>
      </c>
      <c r="N2337" s="16">
        <f>+VLOOKUP(D2337,[1]Sheet1!C$1365:J$1596,6,0)</f>
        <v>199377</v>
      </c>
      <c r="O2337" s="16">
        <f t="shared" si="124"/>
        <v>0</v>
      </c>
      <c r="P2337" s="1">
        <f>+VLOOKUP(D2337,[1]Sheet1!C$1365:J$1596,8,0)</f>
        <v>45698</v>
      </c>
    </row>
    <row r="2338" spans="2:16" hidden="1" x14ac:dyDescent="0.2">
      <c r="B2338" s="8">
        <v>45637</v>
      </c>
      <c r="C2338" s="4" t="s">
        <v>3838</v>
      </c>
      <c r="D2338" s="4">
        <f t="shared" si="123"/>
        <v>70402</v>
      </c>
      <c r="E2338" s="4" t="s">
        <v>5431</v>
      </c>
      <c r="F2338" s="4" t="s">
        <v>5803</v>
      </c>
      <c r="G2338" s="12">
        <v>263730</v>
      </c>
      <c r="H2338" s="11" t="s">
        <v>548</v>
      </c>
      <c r="I2338" s="12">
        <v>21098</v>
      </c>
      <c r="J2338" s="12">
        <f t="shared" si="125"/>
        <v>284828</v>
      </c>
      <c r="K2338" s="4" t="s">
        <v>505</v>
      </c>
      <c r="L2338" s="4" t="s">
        <v>3537</v>
      </c>
      <c r="M2338" t="s">
        <v>7342</v>
      </c>
      <c r="N2338" s="16">
        <f>+VLOOKUP(D2338,[1]Sheet1!C$1365:J$1596,6,0)</f>
        <v>284828</v>
      </c>
      <c r="O2338" s="16">
        <f t="shared" si="124"/>
        <v>0</v>
      </c>
      <c r="P2338" s="1">
        <f>+VLOOKUP(D2338,[1]Sheet1!C$1365:J$1596,8,0)</f>
        <v>45698</v>
      </c>
    </row>
    <row r="2339" spans="2:16" hidden="1" x14ac:dyDescent="0.2">
      <c r="B2339" s="8">
        <v>45637</v>
      </c>
      <c r="C2339" s="4" t="s">
        <v>1318</v>
      </c>
      <c r="D2339" s="4">
        <f t="shared" si="123"/>
        <v>70405</v>
      </c>
      <c r="E2339" s="4" t="s">
        <v>5431</v>
      </c>
      <c r="F2339" s="4" t="s">
        <v>5815</v>
      </c>
      <c r="G2339" s="12">
        <v>501096</v>
      </c>
      <c r="H2339" s="11" t="s">
        <v>548</v>
      </c>
      <c r="I2339" s="12">
        <v>40088</v>
      </c>
      <c r="J2339" s="12">
        <f t="shared" si="125"/>
        <v>541184</v>
      </c>
      <c r="K2339" s="4" t="s">
        <v>505</v>
      </c>
      <c r="L2339" s="4" t="s">
        <v>3537</v>
      </c>
      <c r="M2339" t="s">
        <v>7342</v>
      </c>
      <c r="N2339" s="16">
        <f>+VLOOKUP(D2339,[1]Sheet1!C$1365:J$1596,6,0)</f>
        <v>541184</v>
      </c>
      <c r="O2339" s="16">
        <f t="shared" si="124"/>
        <v>0</v>
      </c>
      <c r="P2339" s="1">
        <f>+VLOOKUP(D2339,[1]Sheet1!C$1365:J$1596,8,0)</f>
        <v>45698</v>
      </c>
    </row>
    <row r="2340" spans="2:16" hidden="1" x14ac:dyDescent="0.2">
      <c r="B2340" s="8">
        <v>45637</v>
      </c>
      <c r="C2340" s="4" t="s">
        <v>6964</v>
      </c>
      <c r="D2340" s="4">
        <f t="shared" si="123"/>
        <v>70406</v>
      </c>
      <c r="E2340" s="4" t="s">
        <v>5431</v>
      </c>
      <c r="F2340" s="4" t="s">
        <v>5802</v>
      </c>
      <c r="G2340" s="12">
        <v>263730</v>
      </c>
      <c r="H2340" s="11" t="s">
        <v>548</v>
      </c>
      <c r="I2340" s="12">
        <v>21098</v>
      </c>
      <c r="J2340" s="12">
        <f t="shared" si="125"/>
        <v>284828</v>
      </c>
      <c r="K2340" s="4" t="s">
        <v>505</v>
      </c>
      <c r="L2340" s="4" t="s">
        <v>3537</v>
      </c>
      <c r="M2340" t="s">
        <v>7342</v>
      </c>
      <c r="N2340" s="16">
        <f>+VLOOKUP(D2340,[1]Sheet1!C$1365:J$1596,6,0)</f>
        <v>284828</v>
      </c>
      <c r="O2340" s="16">
        <f t="shared" si="124"/>
        <v>0</v>
      </c>
      <c r="P2340" s="1">
        <f>+VLOOKUP(D2340,[1]Sheet1!C$1365:J$1596,8,0)</f>
        <v>45698</v>
      </c>
    </row>
    <row r="2341" spans="2:16" hidden="1" x14ac:dyDescent="0.2">
      <c r="B2341" s="8">
        <v>45637</v>
      </c>
      <c r="C2341" s="4" t="s">
        <v>6965</v>
      </c>
      <c r="D2341" s="4">
        <f t="shared" si="123"/>
        <v>70407</v>
      </c>
      <c r="E2341" s="4" t="s">
        <v>5431</v>
      </c>
      <c r="F2341" s="4" t="s">
        <v>5890</v>
      </c>
      <c r="G2341" s="12">
        <v>342852</v>
      </c>
      <c r="H2341" s="11" t="s">
        <v>548</v>
      </c>
      <c r="I2341" s="12">
        <v>27428</v>
      </c>
      <c r="J2341" s="12">
        <f t="shared" si="125"/>
        <v>370280</v>
      </c>
      <c r="K2341" s="4" t="s">
        <v>505</v>
      </c>
      <c r="L2341" s="4" t="s">
        <v>3537</v>
      </c>
      <c r="M2341" t="s">
        <v>7342</v>
      </c>
      <c r="N2341" s="16">
        <f>+VLOOKUP(D2341,[1]Sheet1!C$1365:J$1596,6,0)</f>
        <v>370280</v>
      </c>
      <c r="O2341" s="16">
        <f t="shared" si="124"/>
        <v>0</v>
      </c>
      <c r="P2341" s="1">
        <f>+VLOOKUP(D2341,[1]Sheet1!C$1365:J$1596,8,0)</f>
        <v>45698</v>
      </c>
    </row>
    <row r="2342" spans="2:16" hidden="1" x14ac:dyDescent="0.2">
      <c r="B2342" s="8">
        <v>45637</v>
      </c>
      <c r="C2342" s="4" t="s">
        <v>6966</v>
      </c>
      <c r="D2342" s="4">
        <f t="shared" si="123"/>
        <v>70408</v>
      </c>
      <c r="E2342" s="4" t="s">
        <v>5431</v>
      </c>
      <c r="F2342" s="4" t="s">
        <v>5824</v>
      </c>
      <c r="G2342" s="12">
        <v>184608</v>
      </c>
      <c r="H2342" s="11" t="s">
        <v>548</v>
      </c>
      <c r="I2342" s="12">
        <v>14769</v>
      </c>
      <c r="J2342" s="12">
        <f t="shared" si="125"/>
        <v>199377</v>
      </c>
      <c r="K2342" s="4" t="s">
        <v>505</v>
      </c>
      <c r="L2342" s="4" t="s">
        <v>3537</v>
      </c>
      <c r="M2342" t="s">
        <v>7342</v>
      </c>
      <c r="N2342" s="16">
        <f>+VLOOKUP(D2342,[1]Sheet1!C$1365:J$1596,6,0)</f>
        <v>199377</v>
      </c>
      <c r="O2342" s="16">
        <f t="shared" si="124"/>
        <v>0</v>
      </c>
      <c r="P2342" s="1">
        <f>+VLOOKUP(D2342,[1]Sheet1!C$1365:J$1596,8,0)</f>
        <v>45698</v>
      </c>
    </row>
    <row r="2343" spans="2:16" hidden="1" x14ac:dyDescent="0.2">
      <c r="B2343" s="8">
        <v>45637</v>
      </c>
      <c r="C2343" s="4" t="s">
        <v>6967</v>
      </c>
      <c r="D2343" s="4">
        <f t="shared" si="123"/>
        <v>70409</v>
      </c>
      <c r="E2343" s="4" t="s">
        <v>5431</v>
      </c>
      <c r="F2343" s="4" t="s">
        <v>5888</v>
      </c>
      <c r="G2343" s="12">
        <v>451641</v>
      </c>
      <c r="H2343" s="11" t="s">
        <v>548</v>
      </c>
      <c r="I2343" s="12">
        <v>36131</v>
      </c>
      <c r="J2343" s="12">
        <f t="shared" si="125"/>
        <v>487772</v>
      </c>
      <c r="K2343" s="4" t="s">
        <v>505</v>
      </c>
      <c r="L2343" s="4" t="s">
        <v>3537</v>
      </c>
      <c r="M2343" t="s">
        <v>7342</v>
      </c>
      <c r="N2343" s="16">
        <f>+VLOOKUP(D2343,[1]Sheet1!C$1365:J$1596,6,0)</f>
        <v>487772</v>
      </c>
      <c r="O2343" s="16">
        <f t="shared" si="124"/>
        <v>0</v>
      </c>
      <c r="P2343" s="1">
        <f>+VLOOKUP(D2343,[1]Sheet1!C$1365:J$1596,8,0)</f>
        <v>45698</v>
      </c>
    </row>
    <row r="2344" spans="2:16" hidden="1" x14ac:dyDescent="0.2">
      <c r="B2344" s="8">
        <v>45637</v>
      </c>
      <c r="C2344" s="4" t="s">
        <v>6968</v>
      </c>
      <c r="D2344" s="4">
        <f t="shared" si="123"/>
        <v>70410</v>
      </c>
      <c r="E2344" s="4" t="s">
        <v>5431</v>
      </c>
      <c r="F2344" s="4" t="s">
        <v>5026</v>
      </c>
      <c r="G2344" s="12">
        <v>626370</v>
      </c>
      <c r="H2344" s="11" t="s">
        <v>548</v>
      </c>
      <c r="I2344" s="12">
        <v>50110</v>
      </c>
      <c r="J2344" s="12">
        <f t="shared" si="125"/>
        <v>676480</v>
      </c>
      <c r="K2344" s="4" t="s">
        <v>505</v>
      </c>
      <c r="L2344" s="4" t="s">
        <v>3537</v>
      </c>
      <c r="M2344" t="s">
        <v>7342</v>
      </c>
      <c r="N2344" s="16">
        <f>+VLOOKUP(D2344,[1]Sheet1!C$1365:J$1596,6,0)</f>
        <v>676480</v>
      </c>
      <c r="O2344" s="16">
        <f t="shared" si="124"/>
        <v>0</v>
      </c>
      <c r="P2344" s="1">
        <f>+VLOOKUP(D2344,[1]Sheet1!C$1365:J$1596,8,0)</f>
        <v>45698</v>
      </c>
    </row>
    <row r="2345" spans="2:16" hidden="1" x14ac:dyDescent="0.2">
      <c r="B2345" s="8">
        <v>45637</v>
      </c>
      <c r="C2345" s="4" t="s">
        <v>6969</v>
      </c>
      <c r="D2345" s="4">
        <f t="shared" si="123"/>
        <v>70411</v>
      </c>
      <c r="E2345" s="4" t="s">
        <v>5431</v>
      </c>
      <c r="F2345" s="4" t="s">
        <v>5572</v>
      </c>
      <c r="G2345" s="12">
        <v>543945</v>
      </c>
      <c r="H2345" s="11" t="s">
        <v>548</v>
      </c>
      <c r="I2345" s="12">
        <v>43516</v>
      </c>
      <c r="J2345" s="12">
        <f t="shared" si="125"/>
        <v>587461</v>
      </c>
      <c r="K2345" s="4" t="s">
        <v>505</v>
      </c>
      <c r="L2345" s="4" t="s">
        <v>3537</v>
      </c>
      <c r="M2345" t="s">
        <v>7342</v>
      </c>
      <c r="N2345" s="16">
        <f>+VLOOKUP(D2345,[1]Sheet1!C$1365:J$1596,6,0)</f>
        <v>587461</v>
      </c>
      <c r="O2345" s="16">
        <f t="shared" si="124"/>
        <v>0</v>
      </c>
      <c r="P2345" s="1">
        <f>+VLOOKUP(D2345,[1]Sheet1!C$1365:J$1596,8,0)</f>
        <v>45698</v>
      </c>
    </row>
    <row r="2346" spans="2:16" hidden="1" x14ac:dyDescent="0.2">
      <c r="B2346" s="8">
        <v>45638</v>
      </c>
      <c r="C2346" s="4" t="s">
        <v>6970</v>
      </c>
      <c r="D2346" s="4">
        <f t="shared" si="123"/>
        <v>70747</v>
      </c>
      <c r="E2346" s="4" t="s">
        <v>5431</v>
      </c>
      <c r="F2346" s="4" t="s">
        <v>5493</v>
      </c>
      <c r="G2346" s="12">
        <v>184608</v>
      </c>
      <c r="H2346" s="11" t="s">
        <v>548</v>
      </c>
      <c r="I2346" s="12">
        <v>14769</v>
      </c>
      <c r="J2346" s="12">
        <f t="shared" si="125"/>
        <v>199377</v>
      </c>
      <c r="K2346" s="4" t="s">
        <v>2719</v>
      </c>
      <c r="L2346" s="4" t="s">
        <v>1445</v>
      </c>
      <c r="M2346" t="s">
        <v>7342</v>
      </c>
      <c r="N2346" s="16">
        <f>+VLOOKUP(D2346,[1]Sheet1!C$1365:J$1596,6,0)</f>
        <v>199377</v>
      </c>
      <c r="O2346" s="16">
        <f t="shared" si="124"/>
        <v>0</v>
      </c>
      <c r="P2346" s="1">
        <f>+VLOOKUP(D2346,[1]Sheet1!C$1365:J$1596,8,0)</f>
        <v>45698</v>
      </c>
    </row>
    <row r="2347" spans="2:16" hidden="1" x14ac:dyDescent="0.2">
      <c r="B2347" s="8">
        <v>45638</v>
      </c>
      <c r="C2347" s="4" t="s">
        <v>6971</v>
      </c>
      <c r="D2347" s="4">
        <f t="shared" si="123"/>
        <v>70851</v>
      </c>
      <c r="E2347" s="4" t="s">
        <v>5431</v>
      </c>
      <c r="F2347" s="4" t="s">
        <v>3347</v>
      </c>
      <c r="G2347" s="12">
        <v>230760</v>
      </c>
      <c r="H2347" s="11" t="s">
        <v>548</v>
      </c>
      <c r="I2347" s="12">
        <v>18461</v>
      </c>
      <c r="J2347" s="12">
        <f t="shared" si="125"/>
        <v>249221</v>
      </c>
      <c r="K2347" s="4" t="s">
        <v>505</v>
      </c>
      <c r="L2347" s="4" t="s">
        <v>3537</v>
      </c>
      <c r="M2347" t="s">
        <v>7342</v>
      </c>
      <c r="N2347" s="16">
        <f>+VLOOKUP(D2347,[1]Sheet1!C$1365:J$1596,6,0)</f>
        <v>249221</v>
      </c>
      <c r="O2347" s="16">
        <f t="shared" si="124"/>
        <v>0</v>
      </c>
      <c r="P2347" s="1">
        <f>+VLOOKUP(D2347,[1]Sheet1!C$1365:J$1596,8,0)</f>
        <v>45698</v>
      </c>
    </row>
    <row r="2348" spans="2:16" hidden="1" x14ac:dyDescent="0.2">
      <c r="B2348" s="8">
        <v>45638</v>
      </c>
      <c r="C2348" s="4" t="s">
        <v>6972</v>
      </c>
      <c r="D2348" s="4">
        <f t="shared" si="123"/>
        <v>70953</v>
      </c>
      <c r="E2348" s="4" t="s">
        <v>5431</v>
      </c>
      <c r="F2348" s="4" t="s">
        <v>6376</v>
      </c>
      <c r="G2348" s="12">
        <v>184608</v>
      </c>
      <c r="H2348" s="11" t="s">
        <v>548</v>
      </c>
      <c r="I2348" s="12">
        <v>14769</v>
      </c>
      <c r="J2348" s="12">
        <f t="shared" si="125"/>
        <v>199377</v>
      </c>
      <c r="K2348" s="4" t="s">
        <v>505</v>
      </c>
      <c r="L2348" s="4" t="s">
        <v>3537</v>
      </c>
      <c r="M2348" t="s">
        <v>7342</v>
      </c>
      <c r="N2348" s="16">
        <f>+VLOOKUP(D2348,[1]Sheet1!C$1365:J$1596,6,0)</f>
        <v>199377</v>
      </c>
      <c r="O2348" s="16">
        <f t="shared" si="124"/>
        <v>0</v>
      </c>
      <c r="P2348" s="1">
        <f>+VLOOKUP(D2348,[1]Sheet1!C$1365:J$1596,8,0)</f>
        <v>45698</v>
      </c>
    </row>
    <row r="2349" spans="2:16" hidden="1" x14ac:dyDescent="0.2">
      <c r="B2349" s="8">
        <v>45638</v>
      </c>
      <c r="C2349" s="4" t="s">
        <v>6973</v>
      </c>
      <c r="D2349" s="4">
        <f t="shared" si="123"/>
        <v>70954</v>
      </c>
      <c r="E2349" s="4" t="s">
        <v>5431</v>
      </c>
      <c r="F2349" s="4" t="s">
        <v>5989</v>
      </c>
      <c r="G2349" s="12">
        <v>184608</v>
      </c>
      <c r="H2349" s="11" t="s">
        <v>548</v>
      </c>
      <c r="I2349" s="12">
        <v>14769</v>
      </c>
      <c r="J2349" s="12">
        <f t="shared" si="125"/>
        <v>199377</v>
      </c>
      <c r="K2349" s="4" t="s">
        <v>505</v>
      </c>
      <c r="L2349" s="4" t="s">
        <v>3537</v>
      </c>
      <c r="M2349" t="s">
        <v>7342</v>
      </c>
      <c r="N2349" s="16">
        <f>+VLOOKUP(D2349,[1]Sheet1!C$1365:J$1596,6,0)</f>
        <v>199377</v>
      </c>
      <c r="O2349" s="16">
        <f t="shared" si="124"/>
        <v>0</v>
      </c>
      <c r="P2349" s="1">
        <f>+VLOOKUP(D2349,[1]Sheet1!C$1365:J$1596,8,0)</f>
        <v>45698</v>
      </c>
    </row>
    <row r="2350" spans="2:16" hidden="1" x14ac:dyDescent="0.2">
      <c r="B2350" s="8">
        <v>45638</v>
      </c>
      <c r="C2350" s="4" t="s">
        <v>6974</v>
      </c>
      <c r="D2350" s="4">
        <f t="shared" si="123"/>
        <v>71020</v>
      </c>
      <c r="E2350" s="4" t="s">
        <v>5431</v>
      </c>
      <c r="F2350" s="4" t="s">
        <v>6430</v>
      </c>
      <c r="G2350" s="12">
        <v>293397</v>
      </c>
      <c r="H2350" s="11" t="s">
        <v>548</v>
      </c>
      <c r="I2350" s="12">
        <v>23472</v>
      </c>
      <c r="J2350" s="12">
        <f t="shared" si="125"/>
        <v>316869</v>
      </c>
      <c r="K2350" s="4" t="s">
        <v>505</v>
      </c>
      <c r="L2350" s="4" t="s">
        <v>3537</v>
      </c>
      <c r="M2350" t="s">
        <v>7342</v>
      </c>
      <c r="N2350" s="16">
        <f>+VLOOKUP(D2350,[1]Sheet1!C$1365:J$1596,6,0)</f>
        <v>316869</v>
      </c>
      <c r="O2350" s="16">
        <f t="shared" si="124"/>
        <v>0</v>
      </c>
      <c r="P2350" s="1">
        <f>+VLOOKUP(D2350,[1]Sheet1!C$1365:J$1596,8,0)</f>
        <v>45698</v>
      </c>
    </row>
    <row r="2351" spans="2:16" hidden="1" x14ac:dyDescent="0.2">
      <c r="B2351" s="8">
        <v>45638</v>
      </c>
      <c r="C2351" s="4" t="s">
        <v>6975</v>
      </c>
      <c r="D2351" s="4">
        <f t="shared" si="123"/>
        <v>71236</v>
      </c>
      <c r="E2351" s="4" t="s">
        <v>5431</v>
      </c>
      <c r="F2351" s="4" t="s">
        <v>2888</v>
      </c>
      <c r="G2351" s="12">
        <v>382413</v>
      </c>
      <c r="H2351" s="11" t="s">
        <v>548</v>
      </c>
      <c r="I2351" s="12">
        <v>30593</v>
      </c>
      <c r="J2351" s="12">
        <f t="shared" si="125"/>
        <v>413006</v>
      </c>
      <c r="K2351" s="4" t="s">
        <v>505</v>
      </c>
      <c r="L2351" s="4" t="s">
        <v>3537</v>
      </c>
      <c r="M2351" t="s">
        <v>7342</v>
      </c>
      <c r="N2351" s="16">
        <f>+VLOOKUP(D2351,[1]Sheet1!C$1365:J$1596,6,0)</f>
        <v>413006</v>
      </c>
      <c r="O2351" s="16">
        <f t="shared" si="124"/>
        <v>0</v>
      </c>
      <c r="P2351" s="1">
        <f>+VLOOKUP(D2351,[1]Sheet1!C$1365:J$1596,8,0)</f>
        <v>45698</v>
      </c>
    </row>
    <row r="2352" spans="2:16" hidden="1" x14ac:dyDescent="0.2">
      <c r="B2352" s="8">
        <v>45638</v>
      </c>
      <c r="C2352" s="4" t="s">
        <v>6976</v>
      </c>
      <c r="D2352" s="4">
        <f t="shared" si="123"/>
        <v>71237</v>
      </c>
      <c r="E2352" s="4" t="s">
        <v>5431</v>
      </c>
      <c r="F2352" s="4" t="s">
        <v>5809</v>
      </c>
      <c r="G2352" s="12">
        <v>184608</v>
      </c>
      <c r="H2352" s="11" t="s">
        <v>548</v>
      </c>
      <c r="I2352" s="12">
        <v>14769</v>
      </c>
      <c r="J2352" s="12">
        <f t="shared" si="125"/>
        <v>199377</v>
      </c>
      <c r="K2352" s="4" t="s">
        <v>505</v>
      </c>
      <c r="L2352" s="4" t="s">
        <v>3537</v>
      </c>
      <c r="M2352" t="s">
        <v>7342</v>
      </c>
      <c r="N2352" s="16">
        <f>+VLOOKUP(D2352,[1]Sheet1!C$1365:J$1596,6,0)</f>
        <v>199377</v>
      </c>
      <c r="O2352" s="16">
        <f t="shared" si="124"/>
        <v>0</v>
      </c>
      <c r="P2352" s="1">
        <f>+VLOOKUP(D2352,[1]Sheet1!C$1365:J$1596,8,0)</f>
        <v>45698</v>
      </c>
    </row>
    <row r="2353" spans="2:16" hidden="1" x14ac:dyDescent="0.2">
      <c r="B2353" s="8">
        <v>45638</v>
      </c>
      <c r="C2353" s="4" t="s">
        <v>6977</v>
      </c>
      <c r="D2353" s="4">
        <f t="shared" si="123"/>
        <v>71238</v>
      </c>
      <c r="E2353" s="4" t="s">
        <v>5431</v>
      </c>
      <c r="F2353" s="4" t="s">
        <v>6379</v>
      </c>
      <c r="G2353" s="12">
        <v>382413</v>
      </c>
      <c r="H2353" s="11" t="s">
        <v>548</v>
      </c>
      <c r="I2353" s="12">
        <v>30593</v>
      </c>
      <c r="J2353" s="12">
        <f t="shared" si="125"/>
        <v>413006</v>
      </c>
      <c r="K2353" s="4" t="s">
        <v>505</v>
      </c>
      <c r="L2353" s="4" t="s">
        <v>3537</v>
      </c>
      <c r="M2353" t="s">
        <v>7342</v>
      </c>
      <c r="N2353" s="16">
        <f>+VLOOKUP(D2353,[1]Sheet1!C$1365:J$1596,6,0)</f>
        <v>413006</v>
      </c>
      <c r="O2353" s="16">
        <f t="shared" si="124"/>
        <v>0</v>
      </c>
      <c r="P2353" s="1">
        <f>+VLOOKUP(D2353,[1]Sheet1!C$1365:J$1596,8,0)</f>
        <v>45698</v>
      </c>
    </row>
    <row r="2354" spans="2:16" hidden="1" x14ac:dyDescent="0.2">
      <c r="B2354" s="8">
        <v>45638</v>
      </c>
      <c r="C2354" s="4" t="s">
        <v>6978</v>
      </c>
      <c r="D2354" s="4">
        <f t="shared" si="123"/>
        <v>71239</v>
      </c>
      <c r="E2354" s="4" t="s">
        <v>5431</v>
      </c>
      <c r="F2354" s="4" t="s">
        <v>6355</v>
      </c>
      <c r="G2354" s="12">
        <v>230760</v>
      </c>
      <c r="H2354" s="11" t="s">
        <v>548</v>
      </c>
      <c r="I2354" s="12">
        <v>18461</v>
      </c>
      <c r="J2354" s="12">
        <f t="shared" si="125"/>
        <v>249221</v>
      </c>
      <c r="K2354" s="4" t="s">
        <v>505</v>
      </c>
      <c r="L2354" s="4" t="s">
        <v>3537</v>
      </c>
      <c r="M2354" t="s">
        <v>7342</v>
      </c>
      <c r="N2354" s="16">
        <f>+VLOOKUP(D2354,[1]Sheet1!C$1365:J$1596,6,0)</f>
        <v>249221</v>
      </c>
      <c r="O2354" s="16">
        <f t="shared" si="124"/>
        <v>0</v>
      </c>
      <c r="P2354" s="1">
        <f>+VLOOKUP(D2354,[1]Sheet1!C$1365:J$1596,8,0)</f>
        <v>45698</v>
      </c>
    </row>
    <row r="2355" spans="2:16" hidden="1" x14ac:dyDescent="0.2">
      <c r="B2355" s="8">
        <v>45638</v>
      </c>
      <c r="C2355" s="4" t="s">
        <v>6979</v>
      </c>
      <c r="D2355" s="4">
        <f t="shared" si="123"/>
        <v>71240</v>
      </c>
      <c r="E2355" s="4" t="s">
        <v>5431</v>
      </c>
      <c r="F2355" s="4" t="s">
        <v>6435</v>
      </c>
      <c r="G2355" s="12">
        <v>184608</v>
      </c>
      <c r="H2355" s="11" t="s">
        <v>548</v>
      </c>
      <c r="I2355" s="12">
        <v>14769</v>
      </c>
      <c r="J2355" s="12">
        <f t="shared" si="125"/>
        <v>199377</v>
      </c>
      <c r="K2355" s="4" t="s">
        <v>505</v>
      </c>
      <c r="L2355" s="4" t="s">
        <v>3537</v>
      </c>
      <c r="M2355" t="s">
        <v>7342</v>
      </c>
      <c r="N2355" s="16">
        <f>+VLOOKUP(D2355,[1]Sheet1!C$1365:J$1596,6,0)</f>
        <v>199377</v>
      </c>
      <c r="O2355" s="16">
        <f t="shared" si="124"/>
        <v>0</v>
      </c>
      <c r="P2355" s="1">
        <f>+VLOOKUP(D2355,[1]Sheet1!C$1365:J$1596,8,0)</f>
        <v>45698</v>
      </c>
    </row>
    <row r="2356" spans="2:16" hidden="1" x14ac:dyDescent="0.2">
      <c r="B2356" s="8">
        <v>45638</v>
      </c>
      <c r="C2356" s="4" t="s">
        <v>6980</v>
      </c>
      <c r="D2356" s="4">
        <f t="shared" si="123"/>
        <v>71241</v>
      </c>
      <c r="E2356" s="4" t="s">
        <v>5431</v>
      </c>
      <c r="F2356" s="4" t="s">
        <v>6461</v>
      </c>
      <c r="G2356" s="12">
        <v>184608</v>
      </c>
      <c r="H2356" s="11" t="s">
        <v>548</v>
      </c>
      <c r="I2356" s="12">
        <v>14769</v>
      </c>
      <c r="J2356" s="12">
        <f t="shared" si="125"/>
        <v>199377</v>
      </c>
      <c r="K2356" s="4" t="s">
        <v>505</v>
      </c>
      <c r="L2356" s="4" t="s">
        <v>3537</v>
      </c>
      <c r="M2356" t="s">
        <v>7342</v>
      </c>
      <c r="N2356" s="16">
        <f>+VLOOKUP(D2356,[1]Sheet1!C$1365:J$1596,6,0)</f>
        <v>199377</v>
      </c>
      <c r="O2356" s="16">
        <f t="shared" si="124"/>
        <v>0</v>
      </c>
      <c r="P2356" s="1">
        <f>+VLOOKUP(D2356,[1]Sheet1!C$1365:J$1596,8,0)</f>
        <v>45698</v>
      </c>
    </row>
    <row r="2357" spans="2:16" hidden="1" x14ac:dyDescent="0.2">
      <c r="B2357" s="8">
        <v>45639</v>
      </c>
      <c r="C2357" s="4" t="s">
        <v>1502</v>
      </c>
      <c r="D2357" s="4">
        <f t="shared" si="123"/>
        <v>71304</v>
      </c>
      <c r="E2357" s="4" t="s">
        <v>5431</v>
      </c>
      <c r="F2357" s="4" t="s">
        <v>5607</v>
      </c>
      <c r="G2357" s="12">
        <v>857130</v>
      </c>
      <c r="H2357" s="11" t="s">
        <v>548</v>
      </c>
      <c r="I2357" s="12">
        <v>68570</v>
      </c>
      <c r="J2357" s="12">
        <f t="shared" si="125"/>
        <v>925700</v>
      </c>
      <c r="K2357" s="4" t="s">
        <v>505</v>
      </c>
      <c r="L2357" s="4" t="s">
        <v>3537</v>
      </c>
      <c r="M2357" t="s">
        <v>7342</v>
      </c>
      <c r="N2357" s="16">
        <f>+VLOOKUP(D2357,[1]Sheet1!C$1365:J$1596,6,0)</f>
        <v>925700</v>
      </c>
      <c r="O2357" s="16">
        <f t="shared" si="124"/>
        <v>0</v>
      </c>
      <c r="P2357" s="1">
        <f>+VLOOKUP(D2357,[1]Sheet1!C$1365:J$1596,8,0)</f>
        <v>45698</v>
      </c>
    </row>
    <row r="2358" spans="2:16" hidden="1" x14ac:dyDescent="0.2">
      <c r="B2358" s="8">
        <v>45639</v>
      </c>
      <c r="C2358" s="4" t="s">
        <v>655</v>
      </c>
      <c r="D2358" s="4">
        <f t="shared" si="123"/>
        <v>71305</v>
      </c>
      <c r="E2358" s="4" t="s">
        <v>5431</v>
      </c>
      <c r="F2358" s="4" t="s">
        <v>6473</v>
      </c>
      <c r="G2358" s="12">
        <v>184608</v>
      </c>
      <c r="H2358" s="11" t="s">
        <v>548</v>
      </c>
      <c r="I2358" s="12">
        <v>14769</v>
      </c>
      <c r="J2358" s="12">
        <f t="shared" si="125"/>
        <v>199377</v>
      </c>
      <c r="K2358" s="4" t="s">
        <v>505</v>
      </c>
      <c r="L2358" s="4" t="s">
        <v>3537</v>
      </c>
      <c r="M2358" t="s">
        <v>7342</v>
      </c>
      <c r="N2358" s="16">
        <f>+VLOOKUP(D2358,[1]Sheet1!C$1365:J$1596,6,0)</f>
        <v>199377</v>
      </c>
      <c r="O2358" s="16">
        <f t="shared" si="124"/>
        <v>0</v>
      </c>
      <c r="P2358" s="1">
        <f>+VLOOKUP(D2358,[1]Sheet1!C$1365:J$1596,8,0)</f>
        <v>45698</v>
      </c>
    </row>
    <row r="2359" spans="2:16" hidden="1" x14ac:dyDescent="0.2">
      <c r="B2359" s="8">
        <v>45639</v>
      </c>
      <c r="C2359" s="4" t="s">
        <v>1376</v>
      </c>
      <c r="D2359" s="4">
        <f t="shared" si="123"/>
        <v>71319</v>
      </c>
      <c r="E2359" s="4" t="s">
        <v>5431</v>
      </c>
      <c r="F2359" s="4" t="s">
        <v>5795</v>
      </c>
      <c r="G2359" s="12">
        <v>230760</v>
      </c>
      <c r="H2359" s="11" t="s">
        <v>548</v>
      </c>
      <c r="I2359" s="12">
        <v>18461</v>
      </c>
      <c r="J2359" s="12">
        <f t="shared" si="125"/>
        <v>249221</v>
      </c>
      <c r="K2359" s="4" t="s">
        <v>505</v>
      </c>
      <c r="L2359" s="4" t="s">
        <v>3537</v>
      </c>
      <c r="M2359" t="s">
        <v>7342</v>
      </c>
      <c r="N2359" s="16">
        <f>+VLOOKUP(D2359,[1]Sheet1!C$1365:J$1596,6,0)</f>
        <v>249221</v>
      </c>
      <c r="O2359" s="16">
        <f t="shared" si="124"/>
        <v>0</v>
      </c>
      <c r="P2359" s="1">
        <f>+VLOOKUP(D2359,[1]Sheet1!C$1365:J$1596,8,0)</f>
        <v>45698</v>
      </c>
    </row>
    <row r="2360" spans="2:16" hidden="1" x14ac:dyDescent="0.2">
      <c r="B2360" s="8">
        <v>45639</v>
      </c>
      <c r="C2360" s="4" t="s">
        <v>670</v>
      </c>
      <c r="D2360" s="4">
        <f t="shared" si="123"/>
        <v>71320</v>
      </c>
      <c r="E2360" s="4" t="s">
        <v>5431</v>
      </c>
      <c r="F2360" s="4" t="s">
        <v>2670</v>
      </c>
      <c r="G2360" s="12">
        <v>491202</v>
      </c>
      <c r="H2360" s="11" t="s">
        <v>548</v>
      </c>
      <c r="I2360" s="12">
        <v>39296</v>
      </c>
      <c r="J2360" s="12">
        <f t="shared" si="125"/>
        <v>530498</v>
      </c>
      <c r="K2360" s="4" t="s">
        <v>505</v>
      </c>
      <c r="L2360" s="4" t="s">
        <v>3537</v>
      </c>
      <c r="M2360" t="s">
        <v>7342</v>
      </c>
      <c r="N2360" s="16">
        <f>+VLOOKUP(D2360,[1]Sheet1!C$1365:J$1596,6,0)</f>
        <v>530498</v>
      </c>
      <c r="O2360" s="16">
        <f t="shared" si="124"/>
        <v>0</v>
      </c>
      <c r="P2360" s="1">
        <f>+VLOOKUP(D2360,[1]Sheet1!C$1365:J$1596,8,0)</f>
        <v>45698</v>
      </c>
    </row>
    <row r="2361" spans="2:16" hidden="1" x14ac:dyDescent="0.2">
      <c r="B2361" s="8">
        <v>45639</v>
      </c>
      <c r="C2361" s="4" t="s">
        <v>6981</v>
      </c>
      <c r="D2361" s="4">
        <f t="shared" si="123"/>
        <v>71323</v>
      </c>
      <c r="E2361" s="4" t="s">
        <v>5431</v>
      </c>
      <c r="F2361" s="4" t="s">
        <v>6438</v>
      </c>
      <c r="G2361" s="12">
        <v>230760</v>
      </c>
      <c r="H2361" s="11" t="s">
        <v>548</v>
      </c>
      <c r="I2361" s="12">
        <v>18461</v>
      </c>
      <c r="J2361" s="12">
        <f t="shared" si="125"/>
        <v>249221</v>
      </c>
      <c r="K2361" s="4" t="s">
        <v>505</v>
      </c>
      <c r="L2361" s="4" t="s">
        <v>3537</v>
      </c>
      <c r="M2361" t="s">
        <v>7342</v>
      </c>
      <c r="N2361" s="16">
        <f>+VLOOKUP(D2361,[1]Sheet1!C$1365:J$1596,6,0)</f>
        <v>249221</v>
      </c>
      <c r="O2361" s="16">
        <f t="shared" si="124"/>
        <v>0</v>
      </c>
      <c r="P2361" s="1">
        <f>+VLOOKUP(D2361,[1]Sheet1!C$1365:J$1596,8,0)</f>
        <v>45698</v>
      </c>
    </row>
    <row r="2362" spans="2:16" hidden="1" x14ac:dyDescent="0.2">
      <c r="B2362" s="8">
        <v>45639</v>
      </c>
      <c r="C2362" s="4" t="s">
        <v>6982</v>
      </c>
      <c r="D2362" s="4">
        <f t="shared" si="123"/>
        <v>71334</v>
      </c>
      <c r="E2362" s="4" t="s">
        <v>5431</v>
      </c>
      <c r="F2362" s="4" t="s">
        <v>5801</v>
      </c>
      <c r="G2362" s="12">
        <v>543945</v>
      </c>
      <c r="H2362" s="11" t="s">
        <v>548</v>
      </c>
      <c r="I2362" s="12">
        <v>43516</v>
      </c>
      <c r="J2362" s="12">
        <f t="shared" si="125"/>
        <v>587461</v>
      </c>
      <c r="K2362" s="4" t="s">
        <v>505</v>
      </c>
      <c r="L2362" s="4" t="s">
        <v>3537</v>
      </c>
      <c r="M2362" t="s">
        <v>7342</v>
      </c>
      <c r="N2362" s="16">
        <f>+VLOOKUP(D2362,[1]Sheet1!C$1365:J$1596,6,0)</f>
        <v>587461</v>
      </c>
      <c r="O2362" s="16">
        <f t="shared" si="124"/>
        <v>0</v>
      </c>
      <c r="P2362" s="1">
        <f>+VLOOKUP(D2362,[1]Sheet1!C$1365:J$1596,8,0)</f>
        <v>45698</v>
      </c>
    </row>
    <row r="2363" spans="2:16" hidden="1" x14ac:dyDescent="0.2">
      <c r="B2363" s="8">
        <v>45639</v>
      </c>
      <c r="C2363" s="4" t="s">
        <v>6983</v>
      </c>
      <c r="D2363" s="4">
        <f t="shared" si="123"/>
        <v>71576</v>
      </c>
      <c r="E2363" s="4" t="s">
        <v>5431</v>
      </c>
      <c r="F2363" s="4" t="s">
        <v>6459</v>
      </c>
      <c r="G2363" s="12">
        <v>230760</v>
      </c>
      <c r="H2363" s="11" t="s">
        <v>548</v>
      </c>
      <c r="I2363" s="12">
        <v>18461</v>
      </c>
      <c r="J2363" s="12">
        <f t="shared" si="125"/>
        <v>249221</v>
      </c>
      <c r="K2363" s="4" t="s">
        <v>505</v>
      </c>
      <c r="L2363" s="4" t="s">
        <v>3537</v>
      </c>
      <c r="M2363" t="s">
        <v>7342</v>
      </c>
      <c r="N2363" s="16">
        <f>+VLOOKUP(D2363,[1]Sheet1!C$1365:J$1596,6,0)</f>
        <v>249221</v>
      </c>
      <c r="O2363" s="16">
        <f t="shared" si="124"/>
        <v>0</v>
      </c>
      <c r="P2363" s="1">
        <f>+VLOOKUP(D2363,[1]Sheet1!C$1365:J$1596,8,0)</f>
        <v>45698</v>
      </c>
    </row>
    <row r="2364" spans="2:16" hidden="1" x14ac:dyDescent="0.2">
      <c r="B2364" s="8">
        <v>45640</v>
      </c>
      <c r="C2364" s="4" t="s">
        <v>6984</v>
      </c>
      <c r="D2364" s="4">
        <f t="shared" si="123"/>
        <v>71604</v>
      </c>
      <c r="E2364" s="4" t="s">
        <v>5431</v>
      </c>
      <c r="F2364" s="4" t="s">
        <v>6381</v>
      </c>
      <c r="G2364" s="12">
        <v>263730</v>
      </c>
      <c r="H2364" s="11" t="s">
        <v>548</v>
      </c>
      <c r="I2364" s="12">
        <v>21098</v>
      </c>
      <c r="J2364" s="12">
        <f t="shared" si="125"/>
        <v>284828</v>
      </c>
      <c r="K2364" s="4" t="s">
        <v>505</v>
      </c>
      <c r="L2364" s="4" t="s">
        <v>3537</v>
      </c>
      <c r="M2364" t="s">
        <v>7342</v>
      </c>
      <c r="N2364" s="16">
        <f>+VLOOKUP(D2364,[1]Sheet1!C$1365:J$1596,6,0)</f>
        <v>284828</v>
      </c>
      <c r="O2364" s="16">
        <f t="shared" si="124"/>
        <v>0</v>
      </c>
      <c r="P2364" s="1">
        <f>+VLOOKUP(D2364,[1]Sheet1!C$1365:J$1596,8,0)</f>
        <v>45698</v>
      </c>
    </row>
    <row r="2365" spans="2:16" hidden="1" x14ac:dyDescent="0.2">
      <c r="B2365" s="8">
        <v>45640</v>
      </c>
      <c r="C2365" s="4" t="s">
        <v>6985</v>
      </c>
      <c r="D2365" s="4">
        <f t="shared" si="123"/>
        <v>71615</v>
      </c>
      <c r="E2365" s="4" t="s">
        <v>5431</v>
      </c>
      <c r="F2365" s="4" t="s">
        <v>209</v>
      </c>
      <c r="G2365" s="12">
        <v>326367</v>
      </c>
      <c r="H2365" s="11" t="s">
        <v>548</v>
      </c>
      <c r="I2365" s="12">
        <v>26109</v>
      </c>
      <c r="J2365" s="12">
        <f t="shared" si="125"/>
        <v>352476</v>
      </c>
      <c r="K2365" s="4" t="s">
        <v>505</v>
      </c>
      <c r="L2365" s="4" t="s">
        <v>3537</v>
      </c>
      <c r="M2365" t="s">
        <v>7342</v>
      </c>
      <c r="N2365" s="16">
        <f>+VLOOKUP(D2365,[1]Sheet1!C$1365:J$1596,6,0)</f>
        <v>352476</v>
      </c>
      <c r="O2365" s="16">
        <f t="shared" si="124"/>
        <v>0</v>
      </c>
      <c r="P2365" s="1">
        <f>+VLOOKUP(D2365,[1]Sheet1!C$1365:J$1596,8,0)</f>
        <v>45698</v>
      </c>
    </row>
    <row r="2366" spans="2:16" hidden="1" x14ac:dyDescent="0.2">
      <c r="B2366" s="8">
        <v>45640</v>
      </c>
      <c r="C2366" s="4" t="s">
        <v>6986</v>
      </c>
      <c r="D2366" s="4">
        <f t="shared" si="123"/>
        <v>71623</v>
      </c>
      <c r="E2366" s="4" t="s">
        <v>5431</v>
      </c>
      <c r="F2366" s="4" t="s">
        <v>6432</v>
      </c>
      <c r="G2366" s="12">
        <v>184608</v>
      </c>
      <c r="H2366" s="11" t="s">
        <v>548</v>
      </c>
      <c r="I2366" s="12">
        <v>14769</v>
      </c>
      <c r="J2366" s="12">
        <f t="shared" si="125"/>
        <v>199377</v>
      </c>
      <c r="K2366" s="4" t="s">
        <v>505</v>
      </c>
      <c r="L2366" s="4" t="s">
        <v>3537</v>
      </c>
      <c r="M2366" t="s">
        <v>7342</v>
      </c>
      <c r="N2366" s="16">
        <f>+VLOOKUP(D2366,[1]Sheet1!C$1365:J$1596,6,0)</f>
        <v>199377</v>
      </c>
      <c r="O2366" s="16">
        <f t="shared" si="124"/>
        <v>0</v>
      </c>
      <c r="P2366" s="1">
        <f>+VLOOKUP(D2366,[1]Sheet1!C$1365:J$1596,8,0)</f>
        <v>45698</v>
      </c>
    </row>
    <row r="2367" spans="2:16" hidden="1" x14ac:dyDescent="0.2">
      <c r="B2367" s="8">
        <v>45640</v>
      </c>
      <c r="C2367" s="4" t="s">
        <v>6987</v>
      </c>
      <c r="D2367" s="4">
        <f t="shared" si="123"/>
        <v>71624</v>
      </c>
      <c r="E2367" s="4" t="s">
        <v>5431</v>
      </c>
      <c r="F2367" s="4" t="s">
        <v>3743</v>
      </c>
      <c r="G2367" s="12">
        <v>184608</v>
      </c>
      <c r="H2367" s="11" t="s">
        <v>548</v>
      </c>
      <c r="I2367" s="12">
        <v>14769</v>
      </c>
      <c r="J2367" s="12">
        <f t="shared" si="125"/>
        <v>199377</v>
      </c>
      <c r="K2367" s="4" t="s">
        <v>505</v>
      </c>
      <c r="L2367" s="4" t="s">
        <v>3537</v>
      </c>
      <c r="M2367" t="s">
        <v>7342</v>
      </c>
      <c r="N2367" s="16">
        <f>+VLOOKUP(D2367,[1]Sheet1!C$1365:J$1596,6,0)</f>
        <v>199377</v>
      </c>
      <c r="O2367" s="16">
        <f t="shared" si="124"/>
        <v>0</v>
      </c>
      <c r="P2367" s="1">
        <f>+VLOOKUP(D2367,[1]Sheet1!C$1365:J$1596,8,0)</f>
        <v>45698</v>
      </c>
    </row>
    <row r="2368" spans="2:16" hidden="1" x14ac:dyDescent="0.2">
      <c r="B2368" s="8">
        <v>45640</v>
      </c>
      <c r="C2368" s="4" t="s">
        <v>6988</v>
      </c>
      <c r="D2368" s="4">
        <f t="shared" si="123"/>
        <v>71633</v>
      </c>
      <c r="E2368" s="4" t="s">
        <v>5431</v>
      </c>
      <c r="F2368" s="4" t="s">
        <v>6365</v>
      </c>
      <c r="G2368" s="12">
        <v>230760</v>
      </c>
      <c r="H2368" s="11" t="s">
        <v>548</v>
      </c>
      <c r="I2368" s="12">
        <v>18461</v>
      </c>
      <c r="J2368" s="12">
        <f t="shared" si="125"/>
        <v>249221</v>
      </c>
      <c r="K2368" s="4" t="s">
        <v>505</v>
      </c>
      <c r="L2368" s="4" t="s">
        <v>3537</v>
      </c>
      <c r="M2368" t="s">
        <v>7342</v>
      </c>
      <c r="N2368" s="16">
        <f>+VLOOKUP(D2368,[1]Sheet1!C$1365:J$1596,6,0)</f>
        <v>249221</v>
      </c>
      <c r="O2368" s="16">
        <f t="shared" si="124"/>
        <v>0</v>
      </c>
      <c r="P2368" s="1">
        <f>+VLOOKUP(D2368,[1]Sheet1!C$1365:J$1596,8,0)</f>
        <v>45698</v>
      </c>
    </row>
    <row r="2369" spans="1:16" hidden="1" x14ac:dyDescent="0.2">
      <c r="B2369" s="8">
        <v>45640</v>
      </c>
      <c r="C2369" s="4" t="s">
        <v>6989</v>
      </c>
      <c r="D2369" s="4">
        <f t="shared" si="123"/>
        <v>71634</v>
      </c>
      <c r="E2369" s="4" t="s">
        <v>5431</v>
      </c>
      <c r="F2369" s="4" t="s">
        <v>6474</v>
      </c>
      <c r="G2369" s="12">
        <v>263730</v>
      </c>
      <c r="H2369" s="11" t="s">
        <v>548</v>
      </c>
      <c r="I2369" s="12">
        <v>21098</v>
      </c>
      <c r="J2369" s="12">
        <f t="shared" si="125"/>
        <v>284828</v>
      </c>
      <c r="K2369" s="4" t="s">
        <v>505</v>
      </c>
      <c r="L2369" s="4" t="s">
        <v>3537</v>
      </c>
      <c r="M2369" t="s">
        <v>7342</v>
      </c>
      <c r="N2369" s="16">
        <f>+VLOOKUP(D2369,[1]Sheet1!C$1365:J$1596,6,0)</f>
        <v>284828</v>
      </c>
      <c r="O2369" s="16">
        <f t="shared" si="124"/>
        <v>0</v>
      </c>
      <c r="P2369" s="1">
        <f>+VLOOKUP(D2369,[1]Sheet1!C$1365:J$1596,8,0)</f>
        <v>45698</v>
      </c>
    </row>
    <row r="2370" spans="1:16" hidden="1" x14ac:dyDescent="0.2">
      <c r="B2370" s="8">
        <v>45640</v>
      </c>
      <c r="C2370" s="4" t="s">
        <v>6990</v>
      </c>
      <c r="D2370" s="4">
        <f t="shared" si="123"/>
        <v>71635</v>
      </c>
      <c r="E2370" s="4" t="s">
        <v>5431</v>
      </c>
      <c r="F2370" s="4" t="s">
        <v>6482</v>
      </c>
      <c r="G2370" s="12">
        <v>382413</v>
      </c>
      <c r="H2370" s="11" t="s">
        <v>548</v>
      </c>
      <c r="I2370" s="12">
        <v>30593</v>
      </c>
      <c r="J2370" s="12">
        <f t="shared" si="125"/>
        <v>413006</v>
      </c>
      <c r="K2370" s="4" t="s">
        <v>505</v>
      </c>
      <c r="L2370" s="4" t="s">
        <v>3537</v>
      </c>
      <c r="M2370" t="s">
        <v>7342</v>
      </c>
      <c r="N2370" s="16">
        <f>+VLOOKUP(D2370,[1]Sheet1!C$1365:J$1596,6,0)</f>
        <v>413006</v>
      </c>
      <c r="O2370" s="16">
        <f t="shared" si="124"/>
        <v>0</v>
      </c>
      <c r="P2370" s="1">
        <f>+VLOOKUP(D2370,[1]Sheet1!C$1365:J$1596,8,0)</f>
        <v>45698</v>
      </c>
    </row>
    <row r="2371" spans="1:16" hidden="1" x14ac:dyDescent="0.2">
      <c r="B2371" s="8">
        <v>45640</v>
      </c>
      <c r="C2371" s="4" t="s">
        <v>6991</v>
      </c>
      <c r="D2371" s="4">
        <f t="shared" si="123"/>
        <v>71636</v>
      </c>
      <c r="E2371" s="4" t="s">
        <v>5431</v>
      </c>
      <c r="F2371" s="4" t="s">
        <v>6468</v>
      </c>
      <c r="G2371" s="12">
        <v>501096</v>
      </c>
      <c r="H2371" s="11" t="s">
        <v>548</v>
      </c>
      <c r="I2371" s="12">
        <v>40088</v>
      </c>
      <c r="J2371" s="12">
        <f t="shared" si="125"/>
        <v>541184</v>
      </c>
      <c r="K2371" s="4" t="s">
        <v>505</v>
      </c>
      <c r="L2371" s="4" t="s">
        <v>3537</v>
      </c>
      <c r="M2371" t="s">
        <v>7342</v>
      </c>
      <c r="N2371" s="16">
        <f>+VLOOKUP(D2371,[1]Sheet1!C$1365:J$1596,6,0)</f>
        <v>541184</v>
      </c>
      <c r="O2371" s="16">
        <f t="shared" si="124"/>
        <v>0</v>
      </c>
      <c r="P2371" s="1">
        <f>+VLOOKUP(D2371,[1]Sheet1!C$1365:J$1596,8,0)</f>
        <v>45698</v>
      </c>
    </row>
    <row r="2372" spans="1:16" hidden="1" x14ac:dyDescent="0.2">
      <c r="B2372" s="8">
        <v>45640</v>
      </c>
      <c r="C2372" s="4" t="s">
        <v>6992</v>
      </c>
      <c r="D2372" s="4">
        <f t="shared" si="123"/>
        <v>71637</v>
      </c>
      <c r="E2372" s="4" t="s">
        <v>5431</v>
      </c>
      <c r="F2372" s="4" t="s">
        <v>6466</v>
      </c>
      <c r="G2372" s="12">
        <v>184608</v>
      </c>
      <c r="H2372" s="11" t="s">
        <v>548</v>
      </c>
      <c r="I2372" s="12">
        <v>14769</v>
      </c>
      <c r="J2372" s="12">
        <f t="shared" si="125"/>
        <v>199377</v>
      </c>
      <c r="K2372" s="4" t="s">
        <v>505</v>
      </c>
      <c r="L2372" s="4" t="s">
        <v>3537</v>
      </c>
      <c r="M2372" t="s">
        <v>7342</v>
      </c>
      <c r="N2372" s="16">
        <f>+VLOOKUP(D2372,[1]Sheet1!C$1365:J$1596,6,0)</f>
        <v>199377</v>
      </c>
      <c r="O2372" s="16">
        <f t="shared" si="124"/>
        <v>0</v>
      </c>
      <c r="P2372" s="1">
        <f>+VLOOKUP(D2372,[1]Sheet1!C$1365:J$1596,8,0)</f>
        <v>45698</v>
      </c>
    </row>
    <row r="2373" spans="1:16" hidden="1" x14ac:dyDescent="0.2">
      <c r="B2373" s="8">
        <v>45640</v>
      </c>
      <c r="C2373" s="4" t="s">
        <v>6993</v>
      </c>
      <c r="D2373" s="4">
        <f t="shared" si="123"/>
        <v>71638</v>
      </c>
      <c r="E2373" s="4" t="s">
        <v>5431</v>
      </c>
      <c r="F2373" s="4" t="s">
        <v>6445</v>
      </c>
      <c r="G2373" s="12">
        <v>230760</v>
      </c>
      <c r="H2373" s="11" t="s">
        <v>548</v>
      </c>
      <c r="I2373" s="12">
        <v>18461</v>
      </c>
      <c r="J2373" s="12">
        <f t="shared" si="125"/>
        <v>249221</v>
      </c>
      <c r="K2373" s="4" t="s">
        <v>505</v>
      </c>
      <c r="L2373" s="4" t="s">
        <v>3537</v>
      </c>
      <c r="M2373" t="s">
        <v>7342</v>
      </c>
      <c r="N2373" s="16">
        <f>+VLOOKUP(D2373,[1]Sheet1!C$1365:J$1596,6,0)</f>
        <v>249221</v>
      </c>
      <c r="O2373" s="16">
        <f t="shared" si="124"/>
        <v>0</v>
      </c>
      <c r="P2373" s="1">
        <f>+VLOOKUP(D2373,[1]Sheet1!C$1365:J$1596,8,0)</f>
        <v>45698</v>
      </c>
    </row>
    <row r="2374" spans="1:16" hidden="1" x14ac:dyDescent="0.2">
      <c r="B2374" s="8">
        <v>45640</v>
      </c>
      <c r="C2374" s="4" t="s">
        <v>6994</v>
      </c>
      <c r="D2374" s="4">
        <f t="shared" si="123"/>
        <v>71639</v>
      </c>
      <c r="E2374" s="4" t="s">
        <v>5431</v>
      </c>
      <c r="F2374" s="4" t="s">
        <v>589</v>
      </c>
      <c r="G2374" s="12">
        <v>184608</v>
      </c>
      <c r="H2374" s="11" t="s">
        <v>548</v>
      </c>
      <c r="I2374" s="12">
        <v>14769</v>
      </c>
      <c r="J2374" s="12">
        <f t="shared" si="125"/>
        <v>199377</v>
      </c>
      <c r="K2374" s="4" t="s">
        <v>505</v>
      </c>
      <c r="L2374" s="4" t="s">
        <v>3537</v>
      </c>
      <c r="M2374" t="s">
        <v>7342</v>
      </c>
      <c r="N2374" s="16">
        <f>+VLOOKUP(D2374,[1]Sheet1!C$1365:J$1596,6,0)</f>
        <v>199377</v>
      </c>
      <c r="O2374" s="16">
        <f t="shared" si="124"/>
        <v>0</v>
      </c>
      <c r="P2374" s="1">
        <f>+VLOOKUP(D2374,[1]Sheet1!C$1365:J$1596,8,0)</f>
        <v>45698</v>
      </c>
    </row>
    <row r="2375" spans="1:16" hidden="1" x14ac:dyDescent="0.2">
      <c r="B2375" s="8">
        <v>45640</v>
      </c>
      <c r="C2375" s="4" t="s">
        <v>6995</v>
      </c>
      <c r="D2375" s="4">
        <f t="shared" si="123"/>
        <v>71640</v>
      </c>
      <c r="E2375" s="4" t="s">
        <v>5431</v>
      </c>
      <c r="F2375" s="4" t="s">
        <v>5811</v>
      </c>
      <c r="G2375" s="12">
        <v>293397</v>
      </c>
      <c r="H2375" s="11" t="s">
        <v>548</v>
      </c>
      <c r="I2375" s="12">
        <v>23472</v>
      </c>
      <c r="J2375" s="12">
        <f t="shared" si="125"/>
        <v>316869</v>
      </c>
      <c r="K2375" s="4" t="s">
        <v>505</v>
      </c>
      <c r="L2375" s="4" t="s">
        <v>3537</v>
      </c>
      <c r="M2375" t="s">
        <v>7342</v>
      </c>
      <c r="N2375" s="16">
        <f>+VLOOKUP(D2375,[1]Sheet1!C$1365:J$1596,6,0)</f>
        <v>316869</v>
      </c>
      <c r="O2375" s="16">
        <f t="shared" si="124"/>
        <v>0</v>
      </c>
      <c r="P2375" s="1">
        <f>+VLOOKUP(D2375,[1]Sheet1!C$1365:J$1596,8,0)</f>
        <v>45698</v>
      </c>
    </row>
    <row r="2376" spans="1:16" hidden="1" x14ac:dyDescent="0.2">
      <c r="B2376" s="8">
        <v>45640</v>
      </c>
      <c r="C2376" s="4" t="s">
        <v>6996</v>
      </c>
      <c r="D2376" s="4">
        <f t="shared" si="123"/>
        <v>71641</v>
      </c>
      <c r="E2376" s="4" t="s">
        <v>5431</v>
      </c>
      <c r="F2376" s="4" t="s">
        <v>5829</v>
      </c>
      <c r="G2376" s="12">
        <v>346140</v>
      </c>
      <c r="H2376" s="11" t="s">
        <v>548</v>
      </c>
      <c r="I2376" s="12">
        <v>27691</v>
      </c>
      <c r="J2376" s="12">
        <f t="shared" si="125"/>
        <v>373831</v>
      </c>
      <c r="K2376" s="4" t="s">
        <v>1128</v>
      </c>
      <c r="L2376" s="4" t="s">
        <v>1611</v>
      </c>
      <c r="M2376" t="s">
        <v>7342</v>
      </c>
      <c r="N2376" s="16">
        <f>+VLOOKUP(D2376,[1]Sheet1!C$1365:J$1596,6,0)</f>
        <v>373831</v>
      </c>
      <c r="O2376" s="16">
        <f t="shared" si="124"/>
        <v>0</v>
      </c>
      <c r="P2376" s="1">
        <f>+VLOOKUP(D2376,[1]Sheet1!C$1365:J$1596,8,0)</f>
        <v>45698</v>
      </c>
    </row>
    <row r="2377" spans="1:16" hidden="1" x14ac:dyDescent="0.2">
      <c r="B2377" s="8">
        <v>45640</v>
      </c>
      <c r="C2377" s="4" t="s">
        <v>6997</v>
      </c>
      <c r="D2377" s="4">
        <f t="shared" si="123"/>
        <v>71642</v>
      </c>
      <c r="E2377" s="4" t="s">
        <v>5431</v>
      </c>
      <c r="F2377" s="4" t="s">
        <v>6409</v>
      </c>
      <c r="G2377" s="12">
        <v>303291</v>
      </c>
      <c r="H2377" s="11" t="s">
        <v>548</v>
      </c>
      <c r="I2377" s="12">
        <v>24263</v>
      </c>
      <c r="J2377" s="12">
        <f t="shared" si="125"/>
        <v>327554</v>
      </c>
      <c r="K2377" s="4" t="s">
        <v>505</v>
      </c>
      <c r="L2377" s="4" t="s">
        <v>3537</v>
      </c>
      <c r="M2377" t="s">
        <v>7342</v>
      </c>
      <c r="N2377" s="16">
        <f>+VLOOKUP(D2377,[1]Sheet1!C$1365:J$1596,6,0)</f>
        <v>327554</v>
      </c>
      <c r="O2377" s="16">
        <f t="shared" si="124"/>
        <v>0</v>
      </c>
      <c r="P2377" s="1">
        <f>+VLOOKUP(D2377,[1]Sheet1!C$1365:J$1596,8,0)</f>
        <v>45698</v>
      </c>
    </row>
    <row r="2378" spans="1:16" hidden="1" x14ac:dyDescent="0.2">
      <c r="B2378" s="8">
        <v>45642</v>
      </c>
      <c r="C2378" s="4" t="s">
        <v>6998</v>
      </c>
      <c r="D2378" s="4">
        <f t="shared" si="123"/>
        <v>71687</v>
      </c>
      <c r="E2378" s="4" t="s">
        <v>5431</v>
      </c>
      <c r="F2378" s="4" t="s">
        <v>6867</v>
      </c>
      <c r="G2378" s="12">
        <v>230760</v>
      </c>
      <c r="H2378" s="11" t="s">
        <v>548</v>
      </c>
      <c r="I2378" s="12">
        <v>18461</v>
      </c>
      <c r="J2378" s="12">
        <f t="shared" si="125"/>
        <v>249221</v>
      </c>
      <c r="K2378" s="4" t="s">
        <v>505</v>
      </c>
      <c r="L2378" s="4" t="s">
        <v>3537</v>
      </c>
      <c r="M2378" t="s">
        <v>7342</v>
      </c>
      <c r="N2378" s="16">
        <f>+VLOOKUP(D2378,[1]Sheet1!C$1365:J$1596,6,0)</f>
        <v>249221</v>
      </c>
      <c r="O2378" s="16">
        <f t="shared" si="124"/>
        <v>0</v>
      </c>
      <c r="P2378" s="1">
        <f>+VLOOKUP(D2378,[1]Sheet1!C$1365:J$1596,8,0)</f>
        <v>45698</v>
      </c>
    </row>
    <row r="2379" spans="1:16" hidden="1" x14ac:dyDescent="0.2">
      <c r="B2379" s="8">
        <v>45642</v>
      </c>
      <c r="C2379" s="4" t="s">
        <v>6999</v>
      </c>
      <c r="D2379" s="4">
        <f t="shared" si="123"/>
        <v>71688</v>
      </c>
      <c r="E2379" s="4" t="s">
        <v>5431</v>
      </c>
      <c r="F2379" s="4" t="s">
        <v>6455</v>
      </c>
      <c r="G2379" s="12">
        <v>184608</v>
      </c>
      <c r="H2379" s="11" t="s">
        <v>548</v>
      </c>
      <c r="I2379" s="12">
        <v>14769</v>
      </c>
      <c r="J2379" s="12">
        <f t="shared" si="125"/>
        <v>199377</v>
      </c>
      <c r="K2379" s="4" t="s">
        <v>505</v>
      </c>
      <c r="L2379" s="4" t="s">
        <v>3537</v>
      </c>
      <c r="M2379" t="s">
        <v>7342</v>
      </c>
      <c r="N2379" s="16">
        <f>+VLOOKUP(D2379,[1]Sheet1!C$1365:J$1596,6,0)</f>
        <v>199377</v>
      </c>
      <c r="O2379" s="16">
        <f t="shared" si="124"/>
        <v>0</v>
      </c>
      <c r="P2379" s="1">
        <f>+VLOOKUP(D2379,[1]Sheet1!C$1365:J$1596,8,0)</f>
        <v>45698</v>
      </c>
    </row>
    <row r="2380" spans="1:16" hidden="1" x14ac:dyDescent="0.2">
      <c r="B2380" s="8">
        <v>45642</v>
      </c>
      <c r="C2380" s="4" t="s">
        <v>7000</v>
      </c>
      <c r="D2380" s="4">
        <f t="shared" si="123"/>
        <v>71689</v>
      </c>
      <c r="E2380" s="4" t="s">
        <v>5431</v>
      </c>
      <c r="F2380" s="4" t="s">
        <v>6363</v>
      </c>
      <c r="G2380" s="12">
        <v>326367</v>
      </c>
      <c r="H2380" s="11" t="s">
        <v>548</v>
      </c>
      <c r="I2380" s="12">
        <v>26109</v>
      </c>
      <c r="J2380" s="12">
        <f t="shared" si="125"/>
        <v>352476</v>
      </c>
      <c r="K2380" s="4" t="s">
        <v>505</v>
      </c>
      <c r="L2380" s="4" t="s">
        <v>3537</v>
      </c>
      <c r="M2380" t="s">
        <v>7342</v>
      </c>
      <c r="N2380" s="16">
        <f>+VLOOKUP(D2380,[1]Sheet1!C$1365:J$1596,6,0)</f>
        <v>352476</v>
      </c>
      <c r="O2380" s="16">
        <f t="shared" si="124"/>
        <v>0</v>
      </c>
      <c r="P2380" s="1">
        <f>+VLOOKUP(D2380,[1]Sheet1!C$1365:J$1596,8,0)</f>
        <v>45698</v>
      </c>
    </row>
    <row r="2381" spans="1:16" hidden="1" x14ac:dyDescent="0.2">
      <c r="B2381" s="8">
        <v>45642</v>
      </c>
      <c r="C2381" s="4" t="s">
        <v>7001</v>
      </c>
      <c r="D2381" s="4">
        <f t="shared" si="123"/>
        <v>71690</v>
      </c>
      <c r="E2381" s="4" t="s">
        <v>5431</v>
      </c>
      <c r="F2381" s="4" t="s">
        <v>5819</v>
      </c>
      <c r="G2381" s="12">
        <v>184608</v>
      </c>
      <c r="H2381" s="11" t="s">
        <v>548</v>
      </c>
      <c r="I2381" s="12">
        <v>14769</v>
      </c>
      <c r="J2381" s="12">
        <f t="shared" si="125"/>
        <v>199377</v>
      </c>
      <c r="K2381" s="4" t="s">
        <v>505</v>
      </c>
      <c r="L2381" s="4" t="s">
        <v>3537</v>
      </c>
      <c r="M2381" t="s">
        <v>7342</v>
      </c>
      <c r="N2381" s="16">
        <f>+VLOOKUP(D2381,[1]Sheet1!C$1365:J$1596,6,0)</f>
        <v>199377</v>
      </c>
      <c r="O2381" s="16">
        <f t="shared" si="124"/>
        <v>0</v>
      </c>
      <c r="P2381" s="1">
        <f>+VLOOKUP(D2381,[1]Sheet1!C$1365:J$1596,8,0)</f>
        <v>45698</v>
      </c>
    </row>
    <row r="2382" spans="1:16" hidden="1" x14ac:dyDescent="0.2">
      <c r="B2382" s="8">
        <v>45642</v>
      </c>
      <c r="C2382" s="4" t="s">
        <v>7002</v>
      </c>
      <c r="D2382" s="4">
        <f t="shared" si="123"/>
        <v>71691</v>
      </c>
      <c r="E2382" s="4" t="s">
        <v>5431</v>
      </c>
      <c r="F2382" s="4" t="s">
        <v>7127</v>
      </c>
      <c r="G2382" s="12">
        <v>421974</v>
      </c>
      <c r="H2382" s="11" t="s">
        <v>548</v>
      </c>
      <c r="I2382" s="12">
        <v>33758</v>
      </c>
      <c r="J2382" s="12">
        <f t="shared" si="125"/>
        <v>455732</v>
      </c>
      <c r="K2382" s="4" t="s">
        <v>505</v>
      </c>
      <c r="L2382" s="4" t="s">
        <v>3537</v>
      </c>
      <c r="M2382" t="s">
        <v>7342</v>
      </c>
      <c r="N2382" s="16">
        <f>+VLOOKUP(D2382,[1]Sheet1!C$1365:J$1596,6,0)</f>
        <v>455732</v>
      </c>
      <c r="O2382" s="16">
        <f t="shared" si="124"/>
        <v>0</v>
      </c>
      <c r="P2382" s="1">
        <f>+VLOOKUP(D2382,[1]Sheet1!C$1365:J$1596,8,0)</f>
        <v>45698</v>
      </c>
    </row>
    <row r="2383" spans="1:16" hidden="1" x14ac:dyDescent="0.2">
      <c r="B2383" s="8">
        <v>45642</v>
      </c>
      <c r="C2383" s="4" t="s">
        <v>7003</v>
      </c>
      <c r="D2383" s="4">
        <f t="shared" si="123"/>
        <v>71692</v>
      </c>
      <c r="E2383" s="4" t="s">
        <v>5431</v>
      </c>
      <c r="F2383" s="4" t="s">
        <v>3074</v>
      </c>
      <c r="G2383" s="12">
        <v>230760</v>
      </c>
      <c r="H2383" s="11" t="s">
        <v>548</v>
      </c>
      <c r="I2383" s="12">
        <v>18461</v>
      </c>
      <c r="J2383" s="12">
        <f t="shared" si="125"/>
        <v>249221</v>
      </c>
      <c r="K2383" s="4" t="s">
        <v>505</v>
      </c>
      <c r="L2383" s="4" t="s">
        <v>3537</v>
      </c>
      <c r="M2383" t="s">
        <v>7342</v>
      </c>
      <c r="N2383" s="16">
        <f>+VLOOKUP(D2383,[1]Sheet1!C$1365:J$1596,6,0)</f>
        <v>249221</v>
      </c>
      <c r="O2383" s="16">
        <f t="shared" si="124"/>
        <v>0</v>
      </c>
      <c r="P2383" s="1">
        <f>+VLOOKUP(D2383,[1]Sheet1!C$1365:J$1596,8,0)</f>
        <v>45698</v>
      </c>
    </row>
    <row r="2384" spans="1:16" hidden="1" x14ac:dyDescent="0.2">
      <c r="A2384" t="str">
        <f t="shared" ref="A2384:A2389" si="126">+RIGHT(F2384,20)</f>
        <v>RRS20241203191CT5013</v>
      </c>
      <c r="B2384" s="8">
        <v>45643</v>
      </c>
      <c r="C2384" s="4" t="s">
        <v>7004</v>
      </c>
      <c r="D2384" s="4">
        <f t="shared" si="123"/>
        <v>130</v>
      </c>
      <c r="E2384" s="4" t="s">
        <v>5500</v>
      </c>
      <c r="F2384" s="4" t="s">
        <v>7128</v>
      </c>
      <c r="G2384" s="12">
        <v>-62637</v>
      </c>
      <c r="H2384" s="11" t="s">
        <v>548</v>
      </c>
      <c r="I2384" s="12">
        <v>-5011</v>
      </c>
      <c r="J2384" s="12">
        <f t="shared" si="125"/>
        <v>-67648</v>
      </c>
      <c r="K2384" s="4" t="s">
        <v>1128</v>
      </c>
      <c r="L2384" s="4" t="s">
        <v>1611</v>
      </c>
      <c r="M2384" t="s">
        <v>7149</v>
      </c>
      <c r="N2384" s="16">
        <f>+VLOOKUP(D2384,[1]Sheet1!C$985:J$1364,6,0)</f>
        <v>-67648</v>
      </c>
      <c r="O2384" s="16">
        <f t="shared" si="124"/>
        <v>0</v>
      </c>
      <c r="P2384" s="1">
        <f>+VLOOKUP(D2384,[1]Sheet1!C$985:J$1364,8,0)</f>
        <v>45667</v>
      </c>
    </row>
    <row r="2385" spans="1:16" hidden="1" x14ac:dyDescent="0.2">
      <c r="A2385" t="str">
        <f t="shared" si="126"/>
        <v>RRS20241210981SG0332</v>
      </c>
      <c r="B2385" s="8">
        <v>45643</v>
      </c>
      <c r="C2385" s="4" t="s">
        <v>7005</v>
      </c>
      <c r="D2385" s="4">
        <f t="shared" si="123"/>
        <v>26990</v>
      </c>
      <c r="E2385" s="4" t="s">
        <v>5423</v>
      </c>
      <c r="F2385" s="4" t="s">
        <v>7129</v>
      </c>
      <c r="G2385" s="12">
        <v>-201093</v>
      </c>
      <c r="H2385" s="11" t="s">
        <v>548</v>
      </c>
      <c r="I2385" s="12">
        <v>-16087</v>
      </c>
      <c r="J2385" s="12">
        <f t="shared" si="125"/>
        <v>-217180</v>
      </c>
      <c r="K2385" s="4" t="s">
        <v>505</v>
      </c>
      <c r="L2385" s="4" t="s">
        <v>3537</v>
      </c>
      <c r="M2385" t="s">
        <v>7149</v>
      </c>
      <c r="N2385" s="16">
        <f>+VLOOKUP(D2385,[1]Sheet1!C$985:J$1364,6,0)</f>
        <v>-217180</v>
      </c>
      <c r="O2385" s="16">
        <f t="shared" si="124"/>
        <v>0</v>
      </c>
      <c r="P2385" s="1">
        <f>+VLOOKUP(D2385,[1]Sheet1!C$985:J$1364,8,0)</f>
        <v>45667</v>
      </c>
    </row>
    <row r="2386" spans="1:16" hidden="1" x14ac:dyDescent="0.2">
      <c r="A2386" t="str">
        <f t="shared" si="126"/>
        <v>RRS20241210995SG0313</v>
      </c>
      <c r="B2386" s="8">
        <v>45643</v>
      </c>
      <c r="C2386" s="4" t="s">
        <v>7006</v>
      </c>
      <c r="D2386" s="4">
        <f t="shared" si="123"/>
        <v>26991</v>
      </c>
      <c r="E2386" s="4" t="s">
        <v>5423</v>
      </c>
      <c r="F2386" s="4" t="s">
        <v>7130</v>
      </c>
      <c r="G2386" s="12">
        <v>-125274</v>
      </c>
      <c r="H2386" s="11" t="s">
        <v>548</v>
      </c>
      <c r="I2386" s="12">
        <v>-10022</v>
      </c>
      <c r="J2386" s="12">
        <f t="shared" si="125"/>
        <v>-135296</v>
      </c>
      <c r="K2386" s="4" t="s">
        <v>505</v>
      </c>
      <c r="L2386" s="4" t="s">
        <v>3537</v>
      </c>
      <c r="M2386" t="s">
        <v>7149</v>
      </c>
      <c r="N2386" s="16">
        <f>+VLOOKUP(D2386,[1]Sheet1!C$985:J$1364,6,0)</f>
        <v>-135296</v>
      </c>
      <c r="O2386" s="16">
        <f t="shared" si="124"/>
        <v>0</v>
      </c>
      <c r="P2386" s="1">
        <f>+VLOOKUP(D2386,[1]Sheet1!C$985:J$1364,8,0)</f>
        <v>45667</v>
      </c>
    </row>
    <row r="2387" spans="1:16" hidden="1" x14ac:dyDescent="0.2">
      <c r="A2387" t="str">
        <f t="shared" si="126"/>
        <v>RRS20241206570SG0272</v>
      </c>
      <c r="B2387" s="8">
        <v>45643</v>
      </c>
      <c r="C2387" s="4" t="s">
        <v>7007</v>
      </c>
      <c r="D2387" s="4">
        <f t="shared" ref="D2387:D2450" si="127">0+C2387</f>
        <v>26992</v>
      </c>
      <c r="E2387" s="4" t="s">
        <v>5423</v>
      </c>
      <c r="F2387" s="4" t="s">
        <v>7131</v>
      </c>
      <c r="G2387" s="12">
        <v>-46152</v>
      </c>
      <c r="H2387" s="11" t="s">
        <v>548</v>
      </c>
      <c r="I2387" s="12">
        <v>-3692</v>
      </c>
      <c r="J2387" s="12">
        <f t="shared" si="125"/>
        <v>-49844</v>
      </c>
      <c r="K2387" s="4" t="s">
        <v>505</v>
      </c>
      <c r="L2387" s="4" t="s">
        <v>3537</v>
      </c>
      <c r="M2387" t="s">
        <v>7149</v>
      </c>
      <c r="N2387" s="16">
        <f>+VLOOKUP(D2387,[1]Sheet1!C$985:J$1364,6,0)</f>
        <v>-49844</v>
      </c>
      <c r="O2387" s="16">
        <f t="shared" si="124"/>
        <v>0</v>
      </c>
      <c r="P2387" s="1">
        <f>+VLOOKUP(D2387,[1]Sheet1!C$985:J$1364,8,0)</f>
        <v>45667</v>
      </c>
    </row>
    <row r="2388" spans="1:16" hidden="1" x14ac:dyDescent="0.2">
      <c r="A2388" t="str">
        <f t="shared" si="126"/>
        <v>RRS20241209877SG0141</v>
      </c>
      <c r="B2388" s="8">
        <v>45643</v>
      </c>
      <c r="C2388" s="4" t="s">
        <v>7008</v>
      </c>
      <c r="D2388" s="4">
        <f t="shared" si="127"/>
        <v>26993</v>
      </c>
      <c r="E2388" s="4" t="s">
        <v>5423</v>
      </c>
      <c r="F2388" s="4" t="s">
        <v>7132</v>
      </c>
      <c r="G2388" s="12">
        <v>-23076</v>
      </c>
      <c r="H2388" s="11" t="s">
        <v>548</v>
      </c>
      <c r="I2388" s="12">
        <v>-1846</v>
      </c>
      <c r="J2388" s="12">
        <f t="shared" si="125"/>
        <v>-24922</v>
      </c>
      <c r="K2388" s="4" t="s">
        <v>505</v>
      </c>
      <c r="L2388" s="4" t="s">
        <v>3537</v>
      </c>
      <c r="M2388" t="s">
        <v>7149</v>
      </c>
      <c r="N2388" s="16">
        <f>+VLOOKUP(D2388,[1]Sheet1!C$985:J$1364,6,0)</f>
        <v>-24922</v>
      </c>
      <c r="O2388" s="16">
        <f t="shared" si="124"/>
        <v>0</v>
      </c>
      <c r="P2388" s="1">
        <f>+VLOOKUP(D2388,[1]Sheet1!C$985:J$1364,8,0)</f>
        <v>45667</v>
      </c>
    </row>
    <row r="2389" spans="1:16" hidden="1" x14ac:dyDescent="0.2">
      <c r="A2389" t="str">
        <f t="shared" si="126"/>
        <v>RRS20241203073SG0163</v>
      </c>
      <c r="B2389" s="8">
        <v>45643</v>
      </c>
      <c r="C2389" s="4" t="s">
        <v>7009</v>
      </c>
      <c r="D2389" s="4">
        <f t="shared" si="127"/>
        <v>26994</v>
      </c>
      <c r="E2389" s="4" t="s">
        <v>5423</v>
      </c>
      <c r="F2389" s="4" t="s">
        <v>7133</v>
      </c>
      <c r="G2389" s="12">
        <v>-125274</v>
      </c>
      <c r="H2389" s="11" t="s">
        <v>548</v>
      </c>
      <c r="I2389" s="12">
        <v>-10022</v>
      </c>
      <c r="J2389" s="12">
        <f t="shared" si="125"/>
        <v>-135296</v>
      </c>
      <c r="K2389" s="4" t="s">
        <v>505</v>
      </c>
      <c r="L2389" s="4" t="s">
        <v>3537</v>
      </c>
      <c r="M2389" t="s">
        <v>7149</v>
      </c>
      <c r="N2389" s="16">
        <f>+VLOOKUP(D2389,[1]Sheet1!C$985:J$1364,6,0)</f>
        <v>-135296</v>
      </c>
      <c r="O2389" s="16">
        <f t="shared" si="124"/>
        <v>0</v>
      </c>
      <c r="P2389" s="1">
        <f>+VLOOKUP(D2389,[1]Sheet1!C$985:J$1364,8,0)</f>
        <v>45667</v>
      </c>
    </row>
    <row r="2390" spans="1:16" hidden="1" x14ac:dyDescent="0.2">
      <c r="B2390" s="8">
        <v>45643</v>
      </c>
      <c r="C2390" s="4" t="s">
        <v>7010</v>
      </c>
      <c r="D2390" s="4">
        <f t="shared" si="127"/>
        <v>71788</v>
      </c>
      <c r="E2390" s="4" t="s">
        <v>5431</v>
      </c>
      <c r="F2390" s="4" t="s">
        <v>5911</v>
      </c>
      <c r="G2390" s="12">
        <v>230760</v>
      </c>
      <c r="H2390" s="11" t="s">
        <v>548</v>
      </c>
      <c r="I2390" s="12">
        <v>18461</v>
      </c>
      <c r="J2390" s="12">
        <f t="shared" si="125"/>
        <v>249221</v>
      </c>
      <c r="K2390" s="4" t="s">
        <v>505</v>
      </c>
      <c r="L2390" s="4" t="s">
        <v>3537</v>
      </c>
      <c r="M2390" t="s">
        <v>7550</v>
      </c>
      <c r="N2390" s="16">
        <f>+VLOOKUP(D2390,[1]Sheet1!C$1597:J$1829,6,0)</f>
        <v>249221</v>
      </c>
      <c r="O2390" s="16">
        <f t="shared" si="124"/>
        <v>0</v>
      </c>
      <c r="P2390" s="1">
        <f>+VLOOKUP(D2390,[1]Sheet1!C$1597:J$1829,8,0)</f>
        <v>45726</v>
      </c>
    </row>
    <row r="2391" spans="1:16" hidden="1" x14ac:dyDescent="0.2">
      <c r="B2391" s="8">
        <v>45643</v>
      </c>
      <c r="C2391" s="4" t="s">
        <v>7011</v>
      </c>
      <c r="D2391" s="4">
        <f t="shared" si="127"/>
        <v>71789</v>
      </c>
      <c r="E2391" s="4" t="s">
        <v>5431</v>
      </c>
      <c r="F2391" s="4" t="s">
        <v>6453</v>
      </c>
      <c r="G2391" s="12">
        <v>230760</v>
      </c>
      <c r="H2391" s="11" t="s">
        <v>548</v>
      </c>
      <c r="I2391" s="12">
        <v>18461</v>
      </c>
      <c r="J2391" s="12">
        <f t="shared" si="125"/>
        <v>249221</v>
      </c>
      <c r="K2391" s="4" t="s">
        <v>505</v>
      </c>
      <c r="L2391" s="4" t="s">
        <v>3537</v>
      </c>
      <c r="M2391" t="s">
        <v>7342</v>
      </c>
      <c r="N2391" s="16">
        <f>+VLOOKUP(D2391,[1]Sheet1!C$1365:J$1596,6,0)</f>
        <v>249221</v>
      </c>
      <c r="O2391" s="16">
        <f t="shared" si="124"/>
        <v>0</v>
      </c>
      <c r="P2391" s="1">
        <f>+VLOOKUP(D2391,[1]Sheet1!C$1365:J$1596,8,0)</f>
        <v>45698</v>
      </c>
    </row>
    <row r="2392" spans="1:16" hidden="1" x14ac:dyDescent="0.2">
      <c r="B2392" s="8">
        <v>45643</v>
      </c>
      <c r="C2392" s="4" t="s">
        <v>7012</v>
      </c>
      <c r="D2392" s="4">
        <f t="shared" si="127"/>
        <v>71790</v>
      </c>
      <c r="E2392" s="4" t="s">
        <v>5431</v>
      </c>
      <c r="F2392" s="4" t="s">
        <v>4703</v>
      </c>
      <c r="G2392" s="12">
        <v>230760</v>
      </c>
      <c r="H2392" s="11" t="s">
        <v>548</v>
      </c>
      <c r="I2392" s="12">
        <v>18461</v>
      </c>
      <c r="J2392" s="12">
        <f t="shared" si="125"/>
        <v>249221</v>
      </c>
      <c r="K2392" s="4" t="s">
        <v>505</v>
      </c>
      <c r="L2392" s="4" t="s">
        <v>3537</v>
      </c>
      <c r="M2392" t="s">
        <v>7342</v>
      </c>
      <c r="N2392" s="16">
        <f>+VLOOKUP(D2392,[1]Sheet1!C$1365:J$1596,6,0)</f>
        <v>249221</v>
      </c>
      <c r="O2392" s="16">
        <f t="shared" ref="O2392:O2455" si="128">+N2392-J2392</f>
        <v>0</v>
      </c>
      <c r="P2392" s="1">
        <f>+VLOOKUP(D2392,[1]Sheet1!C$1365:J$1596,8,0)</f>
        <v>45698</v>
      </c>
    </row>
    <row r="2393" spans="1:16" hidden="1" x14ac:dyDescent="0.2">
      <c r="B2393" s="8">
        <v>45643</v>
      </c>
      <c r="C2393" s="4" t="s">
        <v>7013</v>
      </c>
      <c r="D2393" s="4">
        <f t="shared" si="127"/>
        <v>71809</v>
      </c>
      <c r="E2393" s="4" t="s">
        <v>5431</v>
      </c>
      <c r="F2393" s="4" t="s">
        <v>3392</v>
      </c>
      <c r="G2393" s="12">
        <v>230760</v>
      </c>
      <c r="H2393" s="11" t="s">
        <v>548</v>
      </c>
      <c r="I2393" s="12">
        <v>18461</v>
      </c>
      <c r="J2393" s="12">
        <f t="shared" ref="J2393:J2456" si="129">+G2393+I2393</f>
        <v>249221</v>
      </c>
      <c r="K2393" s="4" t="s">
        <v>505</v>
      </c>
      <c r="L2393" s="4" t="s">
        <v>3537</v>
      </c>
      <c r="M2393" t="s">
        <v>7342</v>
      </c>
      <c r="N2393" s="16">
        <f>+VLOOKUP(D2393,[1]Sheet1!C$1365:J$1596,6,0)</f>
        <v>249221</v>
      </c>
      <c r="O2393" s="16">
        <f t="shared" si="128"/>
        <v>0</v>
      </c>
      <c r="P2393" s="1">
        <f>+VLOOKUP(D2393,[1]Sheet1!C$1365:J$1596,8,0)</f>
        <v>45698</v>
      </c>
    </row>
    <row r="2394" spans="1:16" hidden="1" x14ac:dyDescent="0.2">
      <c r="B2394" s="8">
        <v>45643</v>
      </c>
      <c r="C2394" s="4" t="s">
        <v>7014</v>
      </c>
      <c r="D2394" s="4">
        <f t="shared" si="127"/>
        <v>71810</v>
      </c>
      <c r="E2394" s="4" t="s">
        <v>5431</v>
      </c>
      <c r="F2394" s="4" t="s">
        <v>6464</v>
      </c>
      <c r="G2394" s="12">
        <v>230760</v>
      </c>
      <c r="H2394" s="11" t="s">
        <v>548</v>
      </c>
      <c r="I2394" s="12">
        <v>18461</v>
      </c>
      <c r="J2394" s="12">
        <f t="shared" si="129"/>
        <v>249221</v>
      </c>
      <c r="K2394" s="4" t="s">
        <v>505</v>
      </c>
      <c r="L2394" s="4" t="s">
        <v>3537</v>
      </c>
      <c r="M2394" t="s">
        <v>7342</v>
      </c>
      <c r="N2394" s="16">
        <f>+VLOOKUP(D2394,[1]Sheet1!C$1365:J$1596,6,0)</f>
        <v>249221</v>
      </c>
      <c r="O2394" s="16">
        <f t="shared" si="128"/>
        <v>0</v>
      </c>
      <c r="P2394" s="1">
        <f>+VLOOKUP(D2394,[1]Sheet1!C$1365:J$1596,8,0)</f>
        <v>45698</v>
      </c>
    </row>
    <row r="2395" spans="1:16" hidden="1" x14ac:dyDescent="0.2">
      <c r="B2395" s="8">
        <v>45643</v>
      </c>
      <c r="C2395" s="4" t="s">
        <v>7015</v>
      </c>
      <c r="D2395" s="4">
        <f t="shared" si="127"/>
        <v>71814</v>
      </c>
      <c r="E2395" s="4" t="s">
        <v>5431</v>
      </c>
      <c r="F2395" s="4" t="s">
        <v>5892</v>
      </c>
      <c r="G2395" s="12">
        <v>501096</v>
      </c>
      <c r="H2395" s="11" t="s">
        <v>548</v>
      </c>
      <c r="I2395" s="12">
        <v>40088</v>
      </c>
      <c r="J2395" s="12">
        <f t="shared" si="129"/>
        <v>541184</v>
      </c>
      <c r="K2395" s="4" t="s">
        <v>2719</v>
      </c>
      <c r="L2395" s="4" t="s">
        <v>1445</v>
      </c>
      <c r="M2395" t="s">
        <v>7342</v>
      </c>
      <c r="N2395" s="16">
        <f>+VLOOKUP(D2395,[1]Sheet1!C$1365:J$1596,6,0)</f>
        <v>541184</v>
      </c>
      <c r="O2395" s="16">
        <f t="shared" si="128"/>
        <v>0</v>
      </c>
      <c r="P2395" s="1">
        <f>+VLOOKUP(D2395,[1]Sheet1!C$1365:J$1596,8,0)</f>
        <v>45698</v>
      </c>
    </row>
    <row r="2396" spans="1:16" hidden="1" x14ac:dyDescent="0.2">
      <c r="B2396" s="8">
        <v>45643</v>
      </c>
      <c r="C2396" s="4" t="s">
        <v>7016</v>
      </c>
      <c r="D2396" s="4">
        <f t="shared" si="127"/>
        <v>71815</v>
      </c>
      <c r="E2396" s="4" t="s">
        <v>5431</v>
      </c>
      <c r="F2396" s="4" t="s">
        <v>5892</v>
      </c>
      <c r="G2396" s="12">
        <v>184608</v>
      </c>
      <c r="H2396" s="11" t="s">
        <v>548</v>
      </c>
      <c r="I2396" s="12">
        <v>14769</v>
      </c>
      <c r="J2396" s="12">
        <f t="shared" si="129"/>
        <v>199377</v>
      </c>
      <c r="K2396" s="4" t="s">
        <v>2719</v>
      </c>
      <c r="L2396" s="4" t="s">
        <v>1445</v>
      </c>
      <c r="M2396" t="s">
        <v>7342</v>
      </c>
      <c r="N2396" s="16">
        <f>+VLOOKUP(D2396,[1]Sheet1!C$1365:J$1596,6,0)</f>
        <v>199377</v>
      </c>
      <c r="O2396" s="16">
        <f t="shared" si="128"/>
        <v>0</v>
      </c>
      <c r="P2396" s="1">
        <f>+VLOOKUP(D2396,[1]Sheet1!C$1365:J$1596,8,0)</f>
        <v>45698</v>
      </c>
    </row>
    <row r="2397" spans="1:16" hidden="1" x14ac:dyDescent="0.2">
      <c r="B2397" s="8">
        <v>45643</v>
      </c>
      <c r="C2397" s="4" t="s">
        <v>7017</v>
      </c>
      <c r="D2397" s="4">
        <f t="shared" si="127"/>
        <v>71816</v>
      </c>
      <c r="E2397" s="4" t="s">
        <v>5431</v>
      </c>
      <c r="F2397" s="4" t="s">
        <v>6358</v>
      </c>
      <c r="G2397" s="12">
        <v>230760</v>
      </c>
      <c r="H2397" s="11" t="s">
        <v>548</v>
      </c>
      <c r="I2397" s="12">
        <v>18461</v>
      </c>
      <c r="J2397" s="12">
        <f t="shared" si="129"/>
        <v>249221</v>
      </c>
      <c r="K2397" s="4" t="s">
        <v>505</v>
      </c>
      <c r="L2397" s="4" t="s">
        <v>3537</v>
      </c>
      <c r="M2397" t="s">
        <v>7342</v>
      </c>
      <c r="N2397" s="16">
        <f>+VLOOKUP(D2397,[1]Sheet1!C$1365:J$1596,6,0)</f>
        <v>249221</v>
      </c>
      <c r="O2397" s="16">
        <f t="shared" si="128"/>
        <v>0</v>
      </c>
      <c r="P2397" s="1">
        <f>+VLOOKUP(D2397,[1]Sheet1!C$1365:J$1596,8,0)</f>
        <v>45698</v>
      </c>
    </row>
    <row r="2398" spans="1:16" hidden="1" x14ac:dyDescent="0.2">
      <c r="B2398" s="8">
        <v>45643</v>
      </c>
      <c r="C2398" s="4" t="s">
        <v>7018</v>
      </c>
      <c r="D2398" s="4">
        <f t="shared" si="127"/>
        <v>71818</v>
      </c>
      <c r="E2398" s="4" t="s">
        <v>5431</v>
      </c>
      <c r="F2398" s="4" t="s">
        <v>6883</v>
      </c>
      <c r="G2398" s="12">
        <v>184608</v>
      </c>
      <c r="H2398" s="11" t="s">
        <v>548</v>
      </c>
      <c r="I2398" s="12">
        <v>14769</v>
      </c>
      <c r="J2398" s="12">
        <f t="shared" si="129"/>
        <v>199377</v>
      </c>
      <c r="K2398" s="4" t="s">
        <v>505</v>
      </c>
      <c r="L2398" s="4" t="s">
        <v>3537</v>
      </c>
      <c r="M2398" t="s">
        <v>7342</v>
      </c>
      <c r="N2398" s="16">
        <f>+VLOOKUP(D2398,[1]Sheet1!C$1365:J$1596,6,0)</f>
        <v>199377</v>
      </c>
      <c r="O2398" s="16">
        <f t="shared" si="128"/>
        <v>0</v>
      </c>
      <c r="P2398" s="1">
        <f>+VLOOKUP(D2398,[1]Sheet1!C$1365:J$1596,8,0)</f>
        <v>45698</v>
      </c>
    </row>
    <row r="2399" spans="1:16" hidden="1" x14ac:dyDescent="0.2">
      <c r="B2399" s="8">
        <v>45643</v>
      </c>
      <c r="C2399" s="4" t="s">
        <v>7019</v>
      </c>
      <c r="D2399" s="4">
        <f t="shared" si="127"/>
        <v>71819</v>
      </c>
      <c r="E2399" s="4" t="s">
        <v>5431</v>
      </c>
      <c r="F2399" s="4" t="s">
        <v>1081</v>
      </c>
      <c r="G2399" s="12">
        <v>184608</v>
      </c>
      <c r="H2399" s="11" t="s">
        <v>548</v>
      </c>
      <c r="I2399" s="12">
        <v>14769</v>
      </c>
      <c r="J2399" s="12">
        <f t="shared" si="129"/>
        <v>199377</v>
      </c>
      <c r="K2399" s="4" t="s">
        <v>505</v>
      </c>
      <c r="L2399" s="4" t="s">
        <v>3537</v>
      </c>
      <c r="M2399" t="s">
        <v>7342</v>
      </c>
      <c r="N2399" s="16">
        <f>+VLOOKUP(D2399,[1]Sheet1!C$1365:J$1596,6,0)</f>
        <v>199377</v>
      </c>
      <c r="O2399" s="16">
        <f t="shared" si="128"/>
        <v>0</v>
      </c>
      <c r="P2399" s="1">
        <f>+VLOOKUP(D2399,[1]Sheet1!C$1365:J$1596,8,0)</f>
        <v>45698</v>
      </c>
    </row>
    <row r="2400" spans="1:16" hidden="1" x14ac:dyDescent="0.2">
      <c r="B2400" s="8">
        <v>45643</v>
      </c>
      <c r="C2400" s="4" t="s">
        <v>7020</v>
      </c>
      <c r="D2400" s="4">
        <f t="shared" si="127"/>
        <v>71820</v>
      </c>
      <c r="E2400" s="4" t="s">
        <v>5431</v>
      </c>
      <c r="F2400" s="4" t="s">
        <v>6461</v>
      </c>
      <c r="G2400" s="12">
        <v>184608</v>
      </c>
      <c r="H2400" s="11" t="s">
        <v>548</v>
      </c>
      <c r="I2400" s="12">
        <v>14769</v>
      </c>
      <c r="J2400" s="12">
        <f t="shared" si="129"/>
        <v>199377</v>
      </c>
      <c r="K2400" s="4" t="s">
        <v>505</v>
      </c>
      <c r="L2400" s="4" t="s">
        <v>3537</v>
      </c>
      <c r="M2400" t="s">
        <v>7342</v>
      </c>
      <c r="N2400" s="16">
        <f>+VLOOKUP(D2400,[1]Sheet1!C$1365:J$1596,6,0)</f>
        <v>199377</v>
      </c>
      <c r="O2400" s="16">
        <f t="shared" si="128"/>
        <v>0</v>
      </c>
      <c r="P2400" s="1">
        <f>+VLOOKUP(D2400,[1]Sheet1!C$1365:J$1596,8,0)</f>
        <v>45698</v>
      </c>
    </row>
    <row r="2401" spans="2:16" hidden="1" x14ac:dyDescent="0.2">
      <c r="B2401" s="8">
        <v>45643</v>
      </c>
      <c r="C2401" s="4" t="s">
        <v>7021</v>
      </c>
      <c r="D2401" s="4">
        <f t="shared" si="127"/>
        <v>71821</v>
      </c>
      <c r="E2401" s="4" t="s">
        <v>5431</v>
      </c>
      <c r="F2401" s="4" t="s">
        <v>6884</v>
      </c>
      <c r="G2401" s="12">
        <v>349443</v>
      </c>
      <c r="H2401" s="11" t="s">
        <v>548</v>
      </c>
      <c r="I2401" s="12">
        <v>27955</v>
      </c>
      <c r="J2401" s="12">
        <f t="shared" si="129"/>
        <v>377398</v>
      </c>
      <c r="K2401" s="4" t="s">
        <v>505</v>
      </c>
      <c r="L2401" s="4" t="s">
        <v>3537</v>
      </c>
      <c r="M2401" t="s">
        <v>7342</v>
      </c>
      <c r="N2401" s="16">
        <f>+VLOOKUP(D2401,[1]Sheet1!C$1365:J$1596,6,0)</f>
        <v>377398</v>
      </c>
      <c r="O2401" s="16">
        <f t="shared" si="128"/>
        <v>0</v>
      </c>
      <c r="P2401" s="1">
        <f>+VLOOKUP(D2401,[1]Sheet1!C$1365:J$1596,8,0)</f>
        <v>45698</v>
      </c>
    </row>
    <row r="2402" spans="2:16" hidden="1" x14ac:dyDescent="0.2">
      <c r="B2402" s="8">
        <v>45643</v>
      </c>
      <c r="C2402" s="4" t="s">
        <v>7022</v>
      </c>
      <c r="D2402" s="4">
        <f t="shared" si="127"/>
        <v>71822</v>
      </c>
      <c r="E2402" s="4" t="s">
        <v>5431</v>
      </c>
      <c r="F2402" s="4" t="s">
        <v>6496</v>
      </c>
      <c r="G2402" s="12">
        <v>583506</v>
      </c>
      <c r="H2402" s="11" t="s">
        <v>548</v>
      </c>
      <c r="I2402" s="12">
        <v>46680</v>
      </c>
      <c r="J2402" s="12">
        <f t="shared" si="129"/>
        <v>630186</v>
      </c>
      <c r="K2402" s="4" t="s">
        <v>6501</v>
      </c>
      <c r="L2402" s="4" t="s">
        <v>5818</v>
      </c>
      <c r="M2402" t="s">
        <v>7342</v>
      </c>
      <c r="N2402" s="16">
        <f>+VLOOKUP(D2402,[1]Sheet1!C$1365:J$1596,6,0)</f>
        <v>630186</v>
      </c>
      <c r="O2402" s="16">
        <f t="shared" si="128"/>
        <v>0</v>
      </c>
      <c r="P2402" s="1">
        <f>+VLOOKUP(D2402,[1]Sheet1!C$1365:J$1596,8,0)</f>
        <v>45698</v>
      </c>
    </row>
    <row r="2403" spans="2:16" hidden="1" x14ac:dyDescent="0.2">
      <c r="B2403" s="8">
        <v>45643</v>
      </c>
      <c r="C2403" s="4" t="s">
        <v>7023</v>
      </c>
      <c r="D2403" s="4">
        <f t="shared" si="127"/>
        <v>71830</v>
      </c>
      <c r="E2403" s="4" t="s">
        <v>5431</v>
      </c>
      <c r="F2403" s="4" t="s">
        <v>6416</v>
      </c>
      <c r="G2403" s="12">
        <v>346140</v>
      </c>
      <c r="H2403" s="11" t="s">
        <v>548</v>
      </c>
      <c r="I2403" s="12">
        <v>27691</v>
      </c>
      <c r="J2403" s="12">
        <f t="shared" si="129"/>
        <v>373831</v>
      </c>
      <c r="K2403" s="4" t="s">
        <v>1128</v>
      </c>
      <c r="L2403" s="4" t="s">
        <v>1611</v>
      </c>
      <c r="M2403" t="s">
        <v>7342</v>
      </c>
      <c r="N2403" s="16">
        <f>+VLOOKUP(D2403,[1]Sheet1!C$1365:J$1596,6,0)</f>
        <v>373831</v>
      </c>
      <c r="O2403" s="16">
        <f t="shared" si="128"/>
        <v>0</v>
      </c>
      <c r="P2403" s="1">
        <f>+VLOOKUP(D2403,[1]Sheet1!C$1365:J$1596,8,0)</f>
        <v>45698</v>
      </c>
    </row>
    <row r="2404" spans="2:16" hidden="1" x14ac:dyDescent="0.2">
      <c r="B2404" s="8">
        <v>45644</v>
      </c>
      <c r="C2404" s="4" t="s">
        <v>7024</v>
      </c>
      <c r="D2404" s="4">
        <f t="shared" si="127"/>
        <v>71886</v>
      </c>
      <c r="E2404" s="4" t="s">
        <v>5431</v>
      </c>
      <c r="F2404" s="4" t="s">
        <v>3347</v>
      </c>
      <c r="G2404" s="12">
        <v>230760</v>
      </c>
      <c r="H2404" s="11" t="s">
        <v>548</v>
      </c>
      <c r="I2404" s="12">
        <v>18461</v>
      </c>
      <c r="J2404" s="12">
        <f t="shared" si="129"/>
        <v>249221</v>
      </c>
      <c r="K2404" s="4" t="s">
        <v>505</v>
      </c>
      <c r="L2404" s="4" t="s">
        <v>3537</v>
      </c>
      <c r="M2404" t="s">
        <v>7342</v>
      </c>
      <c r="N2404" s="16">
        <f>+VLOOKUP(D2404,[1]Sheet1!C$1365:J$1596,6,0)</f>
        <v>249221</v>
      </c>
      <c r="O2404" s="16">
        <f t="shared" si="128"/>
        <v>0</v>
      </c>
      <c r="P2404" s="1">
        <f>+VLOOKUP(D2404,[1]Sheet1!C$1365:J$1596,8,0)</f>
        <v>45698</v>
      </c>
    </row>
    <row r="2405" spans="2:16" hidden="1" x14ac:dyDescent="0.2">
      <c r="B2405" s="8">
        <v>45644</v>
      </c>
      <c r="C2405" s="4" t="s">
        <v>7025</v>
      </c>
      <c r="D2405" s="4">
        <f t="shared" si="127"/>
        <v>71887</v>
      </c>
      <c r="E2405" s="4" t="s">
        <v>5431</v>
      </c>
      <c r="F2405" s="4" t="s">
        <v>5992</v>
      </c>
      <c r="G2405" s="12">
        <v>501096</v>
      </c>
      <c r="H2405" s="11" t="s">
        <v>548</v>
      </c>
      <c r="I2405" s="12">
        <v>40088</v>
      </c>
      <c r="J2405" s="12">
        <f t="shared" si="129"/>
        <v>541184</v>
      </c>
      <c r="K2405" s="4" t="s">
        <v>2719</v>
      </c>
      <c r="L2405" s="4" t="s">
        <v>1445</v>
      </c>
      <c r="M2405" t="s">
        <v>7342</v>
      </c>
      <c r="N2405" s="16">
        <f>+VLOOKUP(D2405,[1]Sheet1!C$1365:J$1596,6,0)</f>
        <v>541184</v>
      </c>
      <c r="O2405" s="16">
        <f t="shared" si="128"/>
        <v>0</v>
      </c>
      <c r="P2405" s="1">
        <f>+VLOOKUP(D2405,[1]Sheet1!C$1365:J$1596,8,0)</f>
        <v>45698</v>
      </c>
    </row>
    <row r="2406" spans="2:16" hidden="1" x14ac:dyDescent="0.2">
      <c r="B2406" s="8">
        <v>45644</v>
      </c>
      <c r="C2406" s="4" t="s">
        <v>7026</v>
      </c>
      <c r="D2406" s="4">
        <f t="shared" si="127"/>
        <v>71900</v>
      </c>
      <c r="E2406" s="4" t="s">
        <v>5431</v>
      </c>
      <c r="F2406" s="4" t="s">
        <v>6401</v>
      </c>
      <c r="G2406" s="12">
        <v>184608</v>
      </c>
      <c r="H2406" s="11" t="s">
        <v>548</v>
      </c>
      <c r="I2406" s="12">
        <v>14769</v>
      </c>
      <c r="J2406" s="12">
        <f t="shared" si="129"/>
        <v>199377</v>
      </c>
      <c r="K2406" s="4" t="s">
        <v>505</v>
      </c>
      <c r="L2406" s="4" t="s">
        <v>3537</v>
      </c>
      <c r="M2406" t="s">
        <v>7342</v>
      </c>
      <c r="N2406" s="16">
        <f>+VLOOKUP(D2406,[1]Sheet1!C$1365:J$1596,6,0)</f>
        <v>199377</v>
      </c>
      <c r="O2406" s="16">
        <f t="shared" si="128"/>
        <v>0</v>
      </c>
      <c r="P2406" s="1">
        <f>+VLOOKUP(D2406,[1]Sheet1!C$1365:J$1596,8,0)</f>
        <v>45698</v>
      </c>
    </row>
    <row r="2407" spans="2:16" hidden="1" x14ac:dyDescent="0.2">
      <c r="B2407" s="8">
        <v>45644</v>
      </c>
      <c r="C2407" s="4" t="s">
        <v>7027</v>
      </c>
      <c r="D2407" s="4">
        <f t="shared" si="127"/>
        <v>71910</v>
      </c>
      <c r="E2407" s="4" t="s">
        <v>5431</v>
      </c>
      <c r="F2407" s="4" t="s">
        <v>6476</v>
      </c>
      <c r="G2407" s="12">
        <v>230760</v>
      </c>
      <c r="H2407" s="11" t="s">
        <v>548</v>
      </c>
      <c r="I2407" s="12">
        <v>18461</v>
      </c>
      <c r="J2407" s="12">
        <f t="shared" si="129"/>
        <v>249221</v>
      </c>
      <c r="K2407" s="4" t="s">
        <v>505</v>
      </c>
      <c r="L2407" s="4" t="s">
        <v>3537</v>
      </c>
      <c r="M2407" t="s">
        <v>7342</v>
      </c>
      <c r="N2407" s="16">
        <f>+VLOOKUP(D2407,[1]Sheet1!C$1365:J$1596,6,0)</f>
        <v>249221</v>
      </c>
      <c r="O2407" s="16">
        <f t="shared" si="128"/>
        <v>0</v>
      </c>
      <c r="P2407" s="1">
        <f>+VLOOKUP(D2407,[1]Sheet1!C$1365:J$1596,8,0)</f>
        <v>45698</v>
      </c>
    </row>
    <row r="2408" spans="2:16" hidden="1" x14ac:dyDescent="0.2">
      <c r="B2408" s="8">
        <v>45645</v>
      </c>
      <c r="C2408" s="4" t="s">
        <v>7028</v>
      </c>
      <c r="D2408" s="4">
        <f t="shared" si="127"/>
        <v>71958</v>
      </c>
      <c r="E2408" s="4" t="s">
        <v>5431</v>
      </c>
      <c r="F2408" s="4" t="s">
        <v>5989</v>
      </c>
      <c r="G2408" s="12">
        <v>501096</v>
      </c>
      <c r="H2408" s="11" t="s">
        <v>548</v>
      </c>
      <c r="I2408" s="12">
        <v>40088</v>
      </c>
      <c r="J2408" s="12">
        <f t="shared" si="129"/>
        <v>541184</v>
      </c>
      <c r="K2408" s="4" t="s">
        <v>505</v>
      </c>
      <c r="L2408" s="4" t="s">
        <v>3537</v>
      </c>
      <c r="M2408" t="s">
        <v>7342</v>
      </c>
      <c r="N2408" s="16">
        <f>+VLOOKUP(D2408,[1]Sheet1!C$1365:J$1596,6,0)</f>
        <v>541184</v>
      </c>
      <c r="O2408" s="16">
        <f t="shared" si="128"/>
        <v>0</v>
      </c>
      <c r="P2408" s="1">
        <f>+VLOOKUP(D2408,[1]Sheet1!C$1365:J$1596,8,0)</f>
        <v>45698</v>
      </c>
    </row>
    <row r="2409" spans="2:16" hidden="1" x14ac:dyDescent="0.2">
      <c r="B2409" s="8">
        <v>45645</v>
      </c>
      <c r="C2409" s="4" t="s">
        <v>7029</v>
      </c>
      <c r="D2409" s="4">
        <f t="shared" si="127"/>
        <v>72345</v>
      </c>
      <c r="E2409" s="4" t="s">
        <v>5431</v>
      </c>
      <c r="F2409" s="4" t="s">
        <v>6448</v>
      </c>
      <c r="G2409" s="12">
        <v>342852</v>
      </c>
      <c r="H2409" s="11" t="s">
        <v>548</v>
      </c>
      <c r="I2409" s="12">
        <v>27428</v>
      </c>
      <c r="J2409" s="12">
        <f t="shared" si="129"/>
        <v>370280</v>
      </c>
      <c r="K2409" s="4" t="s">
        <v>505</v>
      </c>
      <c r="L2409" s="4" t="s">
        <v>3537</v>
      </c>
      <c r="M2409" t="s">
        <v>7342</v>
      </c>
      <c r="N2409" s="16">
        <f>+VLOOKUP(D2409,[1]Sheet1!C$1365:J$1596,6,0)</f>
        <v>370280</v>
      </c>
      <c r="O2409" s="16">
        <f t="shared" si="128"/>
        <v>0</v>
      </c>
      <c r="P2409" s="1">
        <f>+VLOOKUP(D2409,[1]Sheet1!C$1365:J$1596,8,0)</f>
        <v>45698</v>
      </c>
    </row>
    <row r="2410" spans="2:16" hidden="1" x14ac:dyDescent="0.2">
      <c r="B2410" s="8">
        <v>45645</v>
      </c>
      <c r="C2410" s="4" t="s">
        <v>7030</v>
      </c>
      <c r="D2410" s="4">
        <f t="shared" si="127"/>
        <v>72452</v>
      </c>
      <c r="E2410" s="4" t="s">
        <v>5431</v>
      </c>
      <c r="F2410" s="4" t="s">
        <v>5496</v>
      </c>
      <c r="G2410" s="12">
        <v>184608</v>
      </c>
      <c r="H2410" s="11" t="s">
        <v>548</v>
      </c>
      <c r="I2410" s="12">
        <v>14769</v>
      </c>
      <c r="J2410" s="12">
        <f t="shared" si="129"/>
        <v>199377</v>
      </c>
      <c r="K2410" s="4" t="s">
        <v>505</v>
      </c>
      <c r="L2410" s="4" t="s">
        <v>3537</v>
      </c>
      <c r="M2410" t="s">
        <v>7342</v>
      </c>
      <c r="N2410" s="16">
        <f>+VLOOKUP(D2410,[1]Sheet1!C$1365:J$1596,6,0)</f>
        <v>199377</v>
      </c>
      <c r="O2410" s="16">
        <f t="shared" si="128"/>
        <v>0</v>
      </c>
      <c r="P2410" s="1">
        <f>+VLOOKUP(D2410,[1]Sheet1!C$1365:J$1596,8,0)</f>
        <v>45698</v>
      </c>
    </row>
    <row r="2411" spans="2:16" hidden="1" x14ac:dyDescent="0.2">
      <c r="B2411" s="8">
        <v>45645</v>
      </c>
      <c r="C2411" s="4" t="s">
        <v>7031</v>
      </c>
      <c r="D2411" s="4">
        <f t="shared" si="127"/>
        <v>72474</v>
      </c>
      <c r="E2411" s="4" t="s">
        <v>5431</v>
      </c>
      <c r="F2411" s="4" t="s">
        <v>6375</v>
      </c>
      <c r="G2411" s="12">
        <v>230760</v>
      </c>
      <c r="H2411" s="11" t="s">
        <v>548</v>
      </c>
      <c r="I2411" s="12">
        <v>18461</v>
      </c>
      <c r="J2411" s="12">
        <f t="shared" si="129"/>
        <v>249221</v>
      </c>
      <c r="K2411" s="4" t="s">
        <v>505</v>
      </c>
      <c r="L2411" s="4" t="s">
        <v>3537</v>
      </c>
      <c r="M2411" t="s">
        <v>7342</v>
      </c>
      <c r="N2411" s="16">
        <f>+VLOOKUP(D2411,[1]Sheet1!C$1365:J$1596,6,0)</f>
        <v>249221</v>
      </c>
      <c r="O2411" s="16">
        <f t="shared" si="128"/>
        <v>0</v>
      </c>
      <c r="P2411" s="1">
        <f>+VLOOKUP(D2411,[1]Sheet1!C$1365:J$1596,8,0)</f>
        <v>45698</v>
      </c>
    </row>
    <row r="2412" spans="2:16" hidden="1" x14ac:dyDescent="0.2">
      <c r="B2412" s="8">
        <v>45645</v>
      </c>
      <c r="C2412" s="4" t="s">
        <v>7032</v>
      </c>
      <c r="D2412" s="4">
        <f t="shared" si="127"/>
        <v>72475</v>
      </c>
      <c r="E2412" s="4" t="s">
        <v>5431</v>
      </c>
      <c r="F2412" s="4" t="s">
        <v>5912</v>
      </c>
      <c r="G2412" s="12">
        <v>184608</v>
      </c>
      <c r="H2412" s="11" t="s">
        <v>548</v>
      </c>
      <c r="I2412" s="12">
        <v>14769</v>
      </c>
      <c r="J2412" s="12">
        <f t="shared" si="129"/>
        <v>199377</v>
      </c>
      <c r="K2412" s="4" t="s">
        <v>505</v>
      </c>
      <c r="L2412" s="4" t="s">
        <v>3537</v>
      </c>
      <c r="M2412" t="s">
        <v>7342</v>
      </c>
      <c r="N2412" s="16">
        <f>+VLOOKUP(D2412,[1]Sheet1!C$1365:J$1596,6,0)</f>
        <v>199377</v>
      </c>
      <c r="O2412" s="16">
        <f t="shared" si="128"/>
        <v>0</v>
      </c>
      <c r="P2412" s="1">
        <f>+VLOOKUP(D2412,[1]Sheet1!C$1365:J$1596,8,0)</f>
        <v>45698</v>
      </c>
    </row>
    <row r="2413" spans="2:16" hidden="1" x14ac:dyDescent="0.2">
      <c r="B2413" s="8">
        <v>45645</v>
      </c>
      <c r="C2413" s="4" t="s">
        <v>7033</v>
      </c>
      <c r="D2413" s="4">
        <f t="shared" si="127"/>
        <v>72495</v>
      </c>
      <c r="E2413" s="4" t="s">
        <v>5431</v>
      </c>
      <c r="F2413" s="4" t="s">
        <v>6360</v>
      </c>
      <c r="G2413" s="12">
        <v>230760</v>
      </c>
      <c r="H2413" s="11" t="s">
        <v>548</v>
      </c>
      <c r="I2413" s="12">
        <v>18461</v>
      </c>
      <c r="J2413" s="12">
        <f t="shared" si="129"/>
        <v>249221</v>
      </c>
      <c r="K2413" s="4" t="s">
        <v>505</v>
      </c>
      <c r="L2413" s="4" t="s">
        <v>3537</v>
      </c>
      <c r="M2413" t="s">
        <v>7342</v>
      </c>
      <c r="N2413" s="16">
        <f>+VLOOKUP(D2413,[1]Sheet1!C$1365:J$1596,6,0)</f>
        <v>249221</v>
      </c>
      <c r="O2413" s="16">
        <f t="shared" si="128"/>
        <v>0</v>
      </c>
      <c r="P2413" s="1">
        <f>+VLOOKUP(D2413,[1]Sheet1!C$1365:J$1596,8,0)</f>
        <v>45698</v>
      </c>
    </row>
    <row r="2414" spans="2:16" hidden="1" x14ac:dyDescent="0.2">
      <c r="B2414" s="8">
        <v>45646</v>
      </c>
      <c r="C2414" s="4" t="s">
        <v>7034</v>
      </c>
      <c r="D2414" s="4">
        <f t="shared" si="127"/>
        <v>72787</v>
      </c>
      <c r="E2414" s="4" t="s">
        <v>5431</v>
      </c>
      <c r="F2414" s="4" t="s">
        <v>3450</v>
      </c>
      <c r="G2414" s="12">
        <v>230760</v>
      </c>
      <c r="H2414" s="11" t="s">
        <v>548</v>
      </c>
      <c r="I2414" s="12">
        <v>18461</v>
      </c>
      <c r="J2414" s="12">
        <f t="shared" si="129"/>
        <v>249221</v>
      </c>
      <c r="K2414" s="4" t="s">
        <v>505</v>
      </c>
      <c r="L2414" s="4" t="s">
        <v>3537</v>
      </c>
      <c r="M2414" t="s">
        <v>7342</v>
      </c>
      <c r="N2414" s="16">
        <f>+VLOOKUP(D2414,[1]Sheet1!C$1365:J$1596,6,0)</f>
        <v>249221</v>
      </c>
      <c r="O2414" s="16">
        <f t="shared" si="128"/>
        <v>0</v>
      </c>
      <c r="P2414" s="1">
        <f>+VLOOKUP(D2414,[1]Sheet1!C$1365:J$1596,8,0)</f>
        <v>45698</v>
      </c>
    </row>
    <row r="2415" spans="2:16" hidden="1" x14ac:dyDescent="0.2">
      <c r="B2415" s="8">
        <v>45647</v>
      </c>
      <c r="C2415" s="4" t="s">
        <v>7035</v>
      </c>
      <c r="D2415" s="4">
        <f t="shared" si="127"/>
        <v>73135</v>
      </c>
      <c r="E2415" s="4" t="s">
        <v>5431</v>
      </c>
      <c r="F2415" s="4" t="s">
        <v>6457</v>
      </c>
      <c r="G2415" s="12">
        <v>501096</v>
      </c>
      <c r="H2415" s="11" t="s">
        <v>548</v>
      </c>
      <c r="I2415" s="12">
        <v>40088</v>
      </c>
      <c r="J2415" s="12">
        <f t="shared" si="129"/>
        <v>541184</v>
      </c>
      <c r="K2415" s="4" t="s">
        <v>505</v>
      </c>
      <c r="L2415" s="4" t="s">
        <v>3537</v>
      </c>
      <c r="M2415" t="s">
        <v>7342</v>
      </c>
      <c r="N2415" s="16">
        <f>+VLOOKUP(D2415,[1]Sheet1!C$1365:J$1596,6,0)</f>
        <v>541184</v>
      </c>
      <c r="O2415" s="16">
        <f t="shared" si="128"/>
        <v>0</v>
      </c>
      <c r="P2415" s="1">
        <f>+VLOOKUP(D2415,[1]Sheet1!C$1365:J$1596,8,0)</f>
        <v>45698</v>
      </c>
    </row>
    <row r="2416" spans="2:16" hidden="1" x14ac:dyDescent="0.2">
      <c r="B2416" s="8">
        <v>45647</v>
      </c>
      <c r="C2416" s="4" t="s">
        <v>7036</v>
      </c>
      <c r="D2416" s="4">
        <f t="shared" si="127"/>
        <v>73136</v>
      </c>
      <c r="E2416" s="4" t="s">
        <v>5431</v>
      </c>
      <c r="F2416" s="4" t="s">
        <v>6871</v>
      </c>
      <c r="G2416" s="12">
        <v>184608</v>
      </c>
      <c r="H2416" s="11" t="s">
        <v>548</v>
      </c>
      <c r="I2416" s="12">
        <v>14769</v>
      </c>
      <c r="J2416" s="12">
        <f t="shared" si="129"/>
        <v>199377</v>
      </c>
      <c r="K2416" s="4" t="s">
        <v>505</v>
      </c>
      <c r="L2416" s="4" t="s">
        <v>3537</v>
      </c>
      <c r="M2416" t="s">
        <v>7342</v>
      </c>
      <c r="N2416" s="16">
        <f>+VLOOKUP(D2416,[1]Sheet1!C$1365:J$1596,6,0)</f>
        <v>199377</v>
      </c>
      <c r="O2416" s="16">
        <f t="shared" si="128"/>
        <v>0</v>
      </c>
      <c r="P2416" s="1">
        <f>+VLOOKUP(D2416,[1]Sheet1!C$1365:J$1596,8,0)</f>
        <v>45698</v>
      </c>
    </row>
    <row r="2417" spans="1:16" hidden="1" x14ac:dyDescent="0.2">
      <c r="B2417" s="8">
        <v>45647</v>
      </c>
      <c r="C2417" s="4" t="s">
        <v>7037</v>
      </c>
      <c r="D2417" s="4">
        <f t="shared" si="127"/>
        <v>73185</v>
      </c>
      <c r="E2417" s="4" t="s">
        <v>5431</v>
      </c>
      <c r="F2417" s="4" t="s">
        <v>6362</v>
      </c>
      <c r="G2417" s="12">
        <v>303291</v>
      </c>
      <c r="H2417" s="11" t="s">
        <v>548</v>
      </c>
      <c r="I2417" s="12">
        <v>24263</v>
      </c>
      <c r="J2417" s="12">
        <f t="shared" si="129"/>
        <v>327554</v>
      </c>
      <c r="K2417" s="4" t="s">
        <v>505</v>
      </c>
      <c r="L2417" s="4" t="s">
        <v>3537</v>
      </c>
      <c r="M2417" t="s">
        <v>7342</v>
      </c>
      <c r="N2417" s="16">
        <f>+VLOOKUP(D2417,[1]Sheet1!C$1365:J$1596,6,0)</f>
        <v>327554</v>
      </c>
      <c r="O2417" s="16">
        <f t="shared" si="128"/>
        <v>0</v>
      </c>
      <c r="P2417" s="1">
        <f>+VLOOKUP(D2417,[1]Sheet1!C$1365:J$1596,8,0)</f>
        <v>45698</v>
      </c>
    </row>
    <row r="2418" spans="1:16" hidden="1" x14ac:dyDescent="0.2">
      <c r="B2418" s="8">
        <v>45647</v>
      </c>
      <c r="C2418" s="4" t="s">
        <v>7038</v>
      </c>
      <c r="D2418" s="4">
        <f t="shared" si="127"/>
        <v>73186</v>
      </c>
      <c r="E2418" s="4" t="s">
        <v>5431</v>
      </c>
      <c r="F2418" s="4" t="s">
        <v>6886</v>
      </c>
      <c r="G2418" s="12">
        <v>626370</v>
      </c>
      <c r="H2418" s="11" t="s">
        <v>548</v>
      </c>
      <c r="I2418" s="12">
        <v>50110</v>
      </c>
      <c r="J2418" s="12">
        <f t="shared" si="129"/>
        <v>676480</v>
      </c>
      <c r="K2418" s="4" t="s">
        <v>505</v>
      </c>
      <c r="L2418" s="4" t="s">
        <v>3537</v>
      </c>
      <c r="M2418" t="s">
        <v>7342</v>
      </c>
      <c r="N2418" s="16">
        <f>+VLOOKUP(D2418,[1]Sheet1!C$1365:J$1596,6,0)</f>
        <v>676480</v>
      </c>
      <c r="O2418" s="16">
        <f t="shared" si="128"/>
        <v>0</v>
      </c>
      <c r="P2418" s="1">
        <f>+VLOOKUP(D2418,[1]Sheet1!C$1365:J$1596,8,0)</f>
        <v>45698</v>
      </c>
    </row>
    <row r="2419" spans="1:16" hidden="1" x14ac:dyDescent="0.2">
      <c r="B2419" s="8">
        <v>45647</v>
      </c>
      <c r="C2419" s="4" t="s">
        <v>7039</v>
      </c>
      <c r="D2419" s="4">
        <f t="shared" si="127"/>
        <v>73187</v>
      </c>
      <c r="E2419" s="4" t="s">
        <v>5431</v>
      </c>
      <c r="F2419" s="4" t="s">
        <v>4215</v>
      </c>
      <c r="G2419" s="12">
        <v>184608</v>
      </c>
      <c r="H2419" s="11" t="s">
        <v>548</v>
      </c>
      <c r="I2419" s="12">
        <v>14769</v>
      </c>
      <c r="J2419" s="12">
        <f t="shared" si="129"/>
        <v>199377</v>
      </c>
      <c r="K2419" s="4" t="s">
        <v>505</v>
      </c>
      <c r="L2419" s="4" t="s">
        <v>3537</v>
      </c>
      <c r="M2419" t="s">
        <v>7342</v>
      </c>
      <c r="N2419" s="16">
        <f>+VLOOKUP(D2419,[1]Sheet1!C$1365:J$1596,6,0)</f>
        <v>199377</v>
      </c>
      <c r="O2419" s="16">
        <f t="shared" si="128"/>
        <v>0</v>
      </c>
      <c r="P2419" s="1">
        <f>+VLOOKUP(D2419,[1]Sheet1!C$1365:J$1596,8,0)</f>
        <v>45698</v>
      </c>
    </row>
    <row r="2420" spans="1:16" hidden="1" x14ac:dyDescent="0.2">
      <c r="B2420" s="8">
        <v>45647</v>
      </c>
      <c r="C2420" s="4" t="s">
        <v>7040</v>
      </c>
      <c r="D2420" s="4">
        <f t="shared" si="127"/>
        <v>73212</v>
      </c>
      <c r="E2420" s="4" t="s">
        <v>5431</v>
      </c>
      <c r="F2420" s="4" t="s">
        <v>1573</v>
      </c>
      <c r="G2420" s="12">
        <v>230760</v>
      </c>
      <c r="H2420" s="11" t="s">
        <v>548</v>
      </c>
      <c r="I2420" s="12">
        <v>18461</v>
      </c>
      <c r="J2420" s="12">
        <f t="shared" si="129"/>
        <v>249221</v>
      </c>
      <c r="K2420" s="4" t="s">
        <v>505</v>
      </c>
      <c r="L2420" s="4" t="s">
        <v>3537</v>
      </c>
      <c r="M2420" t="s">
        <v>7342</v>
      </c>
      <c r="N2420" s="16">
        <f>+VLOOKUP(D2420,[1]Sheet1!C$1365:J$1596,6,0)</f>
        <v>249221</v>
      </c>
      <c r="O2420" s="16">
        <f t="shared" si="128"/>
        <v>0</v>
      </c>
      <c r="P2420" s="1">
        <f>+VLOOKUP(D2420,[1]Sheet1!C$1365:J$1596,8,0)</f>
        <v>45698</v>
      </c>
    </row>
    <row r="2421" spans="1:16" hidden="1" x14ac:dyDescent="0.2">
      <c r="A2421" t="str">
        <f t="shared" ref="A2421:A2425" si="130">+RIGHT(F2421,20)</f>
        <v>RRS20241213422CT5026</v>
      </c>
      <c r="B2421" s="8">
        <v>45649</v>
      </c>
      <c r="C2421" s="4" t="s">
        <v>7041</v>
      </c>
      <c r="D2421" s="4">
        <f t="shared" si="127"/>
        <v>72</v>
      </c>
      <c r="E2421" s="4" t="s">
        <v>5893</v>
      </c>
      <c r="F2421" s="4" t="s">
        <v>7134</v>
      </c>
      <c r="G2421" s="12">
        <v>-125274</v>
      </c>
      <c r="H2421" s="11" t="s">
        <v>548</v>
      </c>
      <c r="I2421" s="12">
        <v>-10022</v>
      </c>
      <c r="J2421" s="12">
        <f t="shared" si="129"/>
        <v>-135296</v>
      </c>
      <c r="K2421" s="4" t="s">
        <v>5649</v>
      </c>
      <c r="L2421" s="4" t="s">
        <v>5650</v>
      </c>
      <c r="M2421" t="s">
        <v>7149</v>
      </c>
      <c r="N2421" s="16">
        <f>+VLOOKUP(D2421,[1]Sheet1!C$985:J$1364,6,0)</f>
        <v>-135296</v>
      </c>
      <c r="O2421" s="16">
        <f t="shared" si="128"/>
        <v>0</v>
      </c>
      <c r="P2421" s="1">
        <f>+VLOOKUP(D2421,[1]Sheet1!C$985:J$1364,8,0)</f>
        <v>45667</v>
      </c>
    </row>
    <row r="2422" spans="1:16" hidden="1" x14ac:dyDescent="0.2">
      <c r="A2422" t="str">
        <f t="shared" si="130"/>
        <v>RRS20241212274BD7013</v>
      </c>
      <c r="B2422" s="8">
        <v>45649</v>
      </c>
      <c r="C2422" s="4" t="s">
        <v>7042</v>
      </c>
      <c r="D2422" s="4">
        <f t="shared" si="127"/>
        <v>452</v>
      </c>
      <c r="E2422" s="4" t="s">
        <v>5427</v>
      </c>
      <c r="F2422" s="4" t="s">
        <v>7135</v>
      </c>
      <c r="G2422" s="12">
        <v>-125274</v>
      </c>
      <c r="H2422" s="11" t="s">
        <v>548</v>
      </c>
      <c r="I2422" s="12">
        <v>-10022</v>
      </c>
      <c r="J2422" s="12">
        <f t="shared" si="129"/>
        <v>-135296</v>
      </c>
      <c r="K2422" s="4" t="s">
        <v>2372</v>
      </c>
      <c r="L2422" s="4" t="s">
        <v>4418</v>
      </c>
      <c r="M2422" t="s">
        <v>7149</v>
      </c>
      <c r="N2422" s="16">
        <f>+VLOOKUP(D2422,[1]Sheet1!C$985:J$1364,6,0)</f>
        <v>-135296</v>
      </c>
      <c r="O2422" s="16">
        <f t="shared" si="128"/>
        <v>0</v>
      </c>
      <c r="P2422" s="1">
        <f>+VLOOKUP(D2422,[1]Sheet1!C$985:J$1364,8,0)</f>
        <v>45667</v>
      </c>
    </row>
    <row r="2423" spans="1:16" hidden="1" x14ac:dyDescent="0.2">
      <c r="A2423" t="str">
        <f t="shared" si="130"/>
        <v>RRS20241129856SG0327</v>
      </c>
      <c r="B2423" s="8">
        <v>45649</v>
      </c>
      <c r="C2423" s="4" t="s">
        <v>7043</v>
      </c>
      <c r="D2423" s="4">
        <f t="shared" si="127"/>
        <v>28076</v>
      </c>
      <c r="E2423" s="4" t="s">
        <v>5423</v>
      </c>
      <c r="F2423" s="4" t="s">
        <v>7136</v>
      </c>
      <c r="G2423" s="12">
        <v>-187911</v>
      </c>
      <c r="H2423" s="11" t="s">
        <v>548</v>
      </c>
      <c r="I2423" s="12">
        <v>-15033</v>
      </c>
      <c r="J2423" s="12">
        <f t="shared" si="129"/>
        <v>-202944</v>
      </c>
      <c r="K2423" s="4" t="s">
        <v>505</v>
      </c>
      <c r="L2423" s="4" t="s">
        <v>3537</v>
      </c>
      <c r="M2423" t="s">
        <v>7149</v>
      </c>
      <c r="N2423" s="16">
        <f>+VLOOKUP(D2423,[1]Sheet1!C$985:J$1364,6,0)</f>
        <v>-202944</v>
      </c>
      <c r="O2423" s="16">
        <f t="shared" si="128"/>
        <v>0</v>
      </c>
      <c r="P2423" s="1">
        <f>+VLOOKUP(D2423,[1]Sheet1!C$985:J$1364,8,0)</f>
        <v>45667</v>
      </c>
    </row>
    <row r="2424" spans="1:16" hidden="1" x14ac:dyDescent="0.2">
      <c r="A2424" t="str">
        <f t="shared" si="130"/>
        <v>RRS20241216792SG0060</v>
      </c>
      <c r="B2424" s="8">
        <v>45649</v>
      </c>
      <c r="C2424" s="4" t="s">
        <v>7044</v>
      </c>
      <c r="D2424" s="4">
        <f t="shared" si="127"/>
        <v>28077</v>
      </c>
      <c r="E2424" s="4" t="s">
        <v>5423</v>
      </c>
      <c r="F2424" s="4" t="s">
        <v>7137</v>
      </c>
      <c r="G2424" s="12">
        <v>-62637</v>
      </c>
      <c r="H2424" s="11" t="s">
        <v>548</v>
      </c>
      <c r="I2424" s="12">
        <v>-5011</v>
      </c>
      <c r="J2424" s="12">
        <f t="shared" si="129"/>
        <v>-67648</v>
      </c>
      <c r="K2424" s="4" t="s">
        <v>505</v>
      </c>
      <c r="L2424" s="4" t="s">
        <v>3537</v>
      </c>
      <c r="M2424" t="s">
        <v>7149</v>
      </c>
      <c r="N2424" s="16">
        <f>+VLOOKUP(D2424,[1]Sheet1!C$985:J$1364,6,0)</f>
        <v>-67648</v>
      </c>
      <c r="O2424" s="16">
        <f t="shared" si="128"/>
        <v>0</v>
      </c>
      <c r="P2424" s="1">
        <f>+VLOOKUP(D2424,[1]Sheet1!C$985:J$1364,8,0)</f>
        <v>45667</v>
      </c>
    </row>
    <row r="2425" spans="1:16" hidden="1" x14ac:dyDescent="0.2">
      <c r="A2425" t="str">
        <f t="shared" si="130"/>
        <v>RRS20241210033SG0288</v>
      </c>
      <c r="B2425" s="8">
        <v>45649</v>
      </c>
      <c r="C2425" s="4" t="s">
        <v>7045</v>
      </c>
      <c r="D2425" s="4">
        <f t="shared" si="127"/>
        <v>28078</v>
      </c>
      <c r="E2425" s="4" t="s">
        <v>5423</v>
      </c>
      <c r="F2425" s="4" t="s">
        <v>7138</v>
      </c>
      <c r="G2425" s="12">
        <v>-62637</v>
      </c>
      <c r="H2425" s="11" t="s">
        <v>548</v>
      </c>
      <c r="I2425" s="12">
        <v>-5011</v>
      </c>
      <c r="J2425" s="12">
        <f t="shared" si="129"/>
        <v>-67648</v>
      </c>
      <c r="K2425" s="4" t="s">
        <v>505</v>
      </c>
      <c r="L2425" s="4" t="s">
        <v>3537</v>
      </c>
      <c r="M2425" t="s">
        <v>7149</v>
      </c>
      <c r="N2425" s="16">
        <f>+VLOOKUP(D2425,[1]Sheet1!C$985:J$1364,6,0)</f>
        <v>-67648</v>
      </c>
      <c r="O2425" s="16">
        <f t="shared" si="128"/>
        <v>0</v>
      </c>
      <c r="P2425" s="1">
        <f>+VLOOKUP(D2425,[1]Sheet1!C$985:J$1364,8,0)</f>
        <v>45667</v>
      </c>
    </row>
    <row r="2426" spans="1:16" hidden="1" x14ac:dyDescent="0.2">
      <c r="B2426" s="8">
        <v>45649</v>
      </c>
      <c r="C2426" s="4" t="s">
        <v>7046</v>
      </c>
      <c r="D2426" s="4">
        <f t="shared" si="127"/>
        <v>73218</v>
      </c>
      <c r="E2426" s="4" t="s">
        <v>5431</v>
      </c>
      <c r="F2426" s="4" t="s">
        <v>5802</v>
      </c>
      <c r="G2426" s="12">
        <v>184608</v>
      </c>
      <c r="H2426" s="11" t="s">
        <v>548</v>
      </c>
      <c r="I2426" s="12">
        <v>14769</v>
      </c>
      <c r="J2426" s="12">
        <f t="shared" si="129"/>
        <v>199377</v>
      </c>
      <c r="K2426" s="4" t="s">
        <v>505</v>
      </c>
      <c r="L2426" s="4" t="s">
        <v>3537</v>
      </c>
      <c r="M2426" t="s">
        <v>7342</v>
      </c>
      <c r="N2426" s="16">
        <f>+VLOOKUP(D2426,[1]Sheet1!C$1365:J$1596,6,0)</f>
        <v>199377</v>
      </c>
      <c r="O2426" s="16">
        <f t="shared" si="128"/>
        <v>0</v>
      </c>
      <c r="P2426" s="1">
        <f>+VLOOKUP(D2426,[1]Sheet1!C$1365:J$1596,8,0)</f>
        <v>45698</v>
      </c>
    </row>
    <row r="2427" spans="1:16" hidden="1" x14ac:dyDescent="0.2">
      <c r="B2427" s="8">
        <v>45649</v>
      </c>
      <c r="C2427" s="4" t="s">
        <v>7047</v>
      </c>
      <c r="D2427" s="4">
        <f t="shared" si="127"/>
        <v>73222</v>
      </c>
      <c r="E2427" s="4" t="s">
        <v>5431</v>
      </c>
      <c r="F2427" s="4" t="s">
        <v>4016</v>
      </c>
      <c r="G2427" s="12">
        <v>184608</v>
      </c>
      <c r="H2427" s="11" t="s">
        <v>548</v>
      </c>
      <c r="I2427" s="12">
        <v>14769</v>
      </c>
      <c r="J2427" s="12">
        <f t="shared" si="129"/>
        <v>199377</v>
      </c>
      <c r="K2427" s="4" t="s">
        <v>505</v>
      </c>
      <c r="L2427" s="4" t="s">
        <v>3537</v>
      </c>
      <c r="M2427" t="s">
        <v>7342</v>
      </c>
      <c r="N2427" s="16">
        <f>+VLOOKUP(D2427,[1]Sheet1!C$1365:J$1596,6,0)</f>
        <v>199377</v>
      </c>
      <c r="O2427" s="16">
        <f t="shared" si="128"/>
        <v>0</v>
      </c>
      <c r="P2427" s="1">
        <f>+VLOOKUP(D2427,[1]Sheet1!C$1365:J$1596,8,0)</f>
        <v>45698</v>
      </c>
    </row>
    <row r="2428" spans="1:16" hidden="1" x14ac:dyDescent="0.2">
      <c r="B2428" s="8">
        <v>45649</v>
      </c>
      <c r="C2428" s="4" t="s">
        <v>7048</v>
      </c>
      <c r="D2428" s="4">
        <f t="shared" si="127"/>
        <v>73223</v>
      </c>
      <c r="E2428" s="4" t="s">
        <v>5431</v>
      </c>
      <c r="F2428" s="4" t="s">
        <v>6467</v>
      </c>
      <c r="G2428" s="12">
        <v>184608</v>
      </c>
      <c r="H2428" s="11" t="s">
        <v>548</v>
      </c>
      <c r="I2428" s="12">
        <v>14769</v>
      </c>
      <c r="J2428" s="12">
        <f t="shared" si="129"/>
        <v>199377</v>
      </c>
      <c r="K2428" s="4" t="s">
        <v>505</v>
      </c>
      <c r="L2428" s="4" t="s">
        <v>3537</v>
      </c>
      <c r="M2428" t="s">
        <v>7342</v>
      </c>
      <c r="N2428" s="16">
        <f>+VLOOKUP(D2428,[1]Sheet1!C$1365:J$1596,6,0)</f>
        <v>199377</v>
      </c>
      <c r="O2428" s="16">
        <f t="shared" si="128"/>
        <v>0</v>
      </c>
      <c r="P2428" s="1">
        <f>+VLOOKUP(D2428,[1]Sheet1!C$1365:J$1596,8,0)</f>
        <v>45698</v>
      </c>
    </row>
    <row r="2429" spans="1:16" hidden="1" x14ac:dyDescent="0.2">
      <c r="B2429" s="8">
        <v>45649</v>
      </c>
      <c r="C2429" s="4" t="s">
        <v>7049</v>
      </c>
      <c r="D2429" s="4">
        <f t="shared" si="127"/>
        <v>73224</v>
      </c>
      <c r="E2429" s="4" t="s">
        <v>5431</v>
      </c>
      <c r="F2429" s="4" t="s">
        <v>589</v>
      </c>
      <c r="G2429" s="12">
        <v>263730</v>
      </c>
      <c r="H2429" s="11" t="s">
        <v>548</v>
      </c>
      <c r="I2429" s="12">
        <v>21098</v>
      </c>
      <c r="J2429" s="12">
        <f t="shared" si="129"/>
        <v>284828</v>
      </c>
      <c r="K2429" s="4" t="s">
        <v>505</v>
      </c>
      <c r="L2429" s="4" t="s">
        <v>3537</v>
      </c>
      <c r="M2429" t="s">
        <v>7342</v>
      </c>
      <c r="N2429" s="16">
        <f>+VLOOKUP(D2429,[1]Sheet1!C$1365:J$1596,6,0)</f>
        <v>284828</v>
      </c>
      <c r="O2429" s="16">
        <f t="shared" si="128"/>
        <v>0</v>
      </c>
      <c r="P2429" s="1">
        <f>+VLOOKUP(D2429,[1]Sheet1!C$1365:J$1596,8,0)</f>
        <v>45698</v>
      </c>
    </row>
    <row r="2430" spans="1:16" hidden="1" x14ac:dyDescent="0.2">
      <c r="B2430" s="8">
        <v>45649</v>
      </c>
      <c r="C2430" s="4" t="s">
        <v>7050</v>
      </c>
      <c r="D2430" s="4">
        <f t="shared" si="127"/>
        <v>73225</v>
      </c>
      <c r="E2430" s="4" t="s">
        <v>5431</v>
      </c>
      <c r="F2430" s="4" t="s">
        <v>6449</v>
      </c>
      <c r="G2430" s="12">
        <v>303291</v>
      </c>
      <c r="H2430" s="11" t="s">
        <v>548</v>
      </c>
      <c r="I2430" s="12">
        <v>24263</v>
      </c>
      <c r="J2430" s="12">
        <f t="shared" si="129"/>
        <v>327554</v>
      </c>
      <c r="K2430" s="4" t="s">
        <v>505</v>
      </c>
      <c r="L2430" s="4" t="s">
        <v>3537</v>
      </c>
      <c r="M2430" t="s">
        <v>7342</v>
      </c>
      <c r="N2430" s="16">
        <f>+VLOOKUP(D2430,[1]Sheet1!C$1365:J$1596,6,0)</f>
        <v>327554</v>
      </c>
      <c r="O2430" s="16">
        <f t="shared" si="128"/>
        <v>0</v>
      </c>
      <c r="P2430" s="1">
        <f>+VLOOKUP(D2430,[1]Sheet1!C$1365:J$1596,8,0)</f>
        <v>45698</v>
      </c>
    </row>
    <row r="2431" spans="1:16" hidden="1" x14ac:dyDescent="0.2">
      <c r="B2431" s="8">
        <v>45649</v>
      </c>
      <c r="C2431" s="4" t="s">
        <v>7051</v>
      </c>
      <c r="D2431" s="4">
        <f t="shared" si="127"/>
        <v>73227</v>
      </c>
      <c r="E2431" s="4" t="s">
        <v>5431</v>
      </c>
      <c r="F2431" s="4" t="s">
        <v>6465</v>
      </c>
      <c r="G2431" s="12">
        <v>230760</v>
      </c>
      <c r="H2431" s="11" t="s">
        <v>548</v>
      </c>
      <c r="I2431" s="12">
        <v>18461</v>
      </c>
      <c r="J2431" s="12">
        <f t="shared" si="129"/>
        <v>249221</v>
      </c>
      <c r="K2431" s="4" t="s">
        <v>505</v>
      </c>
      <c r="L2431" s="4" t="s">
        <v>3537</v>
      </c>
      <c r="M2431" t="s">
        <v>7342</v>
      </c>
      <c r="N2431" s="16">
        <f>+VLOOKUP(D2431,[1]Sheet1!C$1365:J$1596,6,0)</f>
        <v>249221</v>
      </c>
      <c r="O2431" s="16">
        <f t="shared" si="128"/>
        <v>0</v>
      </c>
      <c r="P2431" s="1">
        <f>+VLOOKUP(D2431,[1]Sheet1!C$1365:J$1596,8,0)</f>
        <v>45698</v>
      </c>
    </row>
    <row r="2432" spans="1:16" hidden="1" x14ac:dyDescent="0.2">
      <c r="B2432" s="8">
        <v>45649</v>
      </c>
      <c r="C2432" s="4" t="s">
        <v>7052</v>
      </c>
      <c r="D2432" s="4">
        <f t="shared" si="127"/>
        <v>73278</v>
      </c>
      <c r="E2432" s="4" t="s">
        <v>5431</v>
      </c>
      <c r="F2432" s="4" t="s">
        <v>5828</v>
      </c>
      <c r="G2432" s="12">
        <v>346140</v>
      </c>
      <c r="H2432" s="11" t="s">
        <v>548</v>
      </c>
      <c r="I2432" s="12">
        <v>27691</v>
      </c>
      <c r="J2432" s="12">
        <f t="shared" si="129"/>
        <v>373831</v>
      </c>
      <c r="K2432" s="4" t="s">
        <v>6501</v>
      </c>
      <c r="L2432" s="4" t="s">
        <v>5818</v>
      </c>
      <c r="M2432" t="s">
        <v>7342</v>
      </c>
      <c r="N2432" s="16">
        <f>+VLOOKUP(D2432,[1]Sheet1!C$1365:J$1596,6,0)</f>
        <v>373831</v>
      </c>
      <c r="O2432" s="16">
        <f t="shared" si="128"/>
        <v>0</v>
      </c>
      <c r="P2432" s="1">
        <f>+VLOOKUP(D2432,[1]Sheet1!C$1365:J$1596,8,0)</f>
        <v>45698</v>
      </c>
    </row>
    <row r="2433" spans="2:16" hidden="1" x14ac:dyDescent="0.2">
      <c r="B2433" s="8">
        <v>45650</v>
      </c>
      <c r="C2433" s="4" t="s">
        <v>7053</v>
      </c>
      <c r="D2433" s="4">
        <f t="shared" si="127"/>
        <v>73321</v>
      </c>
      <c r="E2433" s="4" t="s">
        <v>5431</v>
      </c>
      <c r="F2433" s="4" t="s">
        <v>6432</v>
      </c>
      <c r="G2433" s="12">
        <v>501096</v>
      </c>
      <c r="H2433" s="11" t="s">
        <v>548</v>
      </c>
      <c r="I2433" s="12">
        <v>40088</v>
      </c>
      <c r="J2433" s="12">
        <f t="shared" si="129"/>
        <v>541184</v>
      </c>
      <c r="K2433" s="4" t="s">
        <v>505</v>
      </c>
      <c r="L2433" s="4" t="s">
        <v>3537</v>
      </c>
      <c r="M2433" t="s">
        <v>7342</v>
      </c>
      <c r="N2433" s="16">
        <f>+VLOOKUP(D2433,[1]Sheet1!C$1365:J$1596,6,0)</f>
        <v>541184</v>
      </c>
      <c r="O2433" s="16">
        <f t="shared" si="128"/>
        <v>0</v>
      </c>
      <c r="P2433" s="1">
        <f>+VLOOKUP(D2433,[1]Sheet1!C$1365:J$1596,8,0)</f>
        <v>45698</v>
      </c>
    </row>
    <row r="2434" spans="2:16" hidden="1" x14ac:dyDescent="0.2">
      <c r="B2434" s="8">
        <v>45650</v>
      </c>
      <c r="C2434" s="4" t="s">
        <v>7054</v>
      </c>
      <c r="D2434" s="4">
        <f t="shared" si="127"/>
        <v>73322</v>
      </c>
      <c r="E2434" s="4" t="s">
        <v>5431</v>
      </c>
      <c r="F2434" s="4" t="s">
        <v>5989</v>
      </c>
      <c r="G2434" s="12">
        <v>184608</v>
      </c>
      <c r="H2434" s="11" t="s">
        <v>548</v>
      </c>
      <c r="I2434" s="12">
        <v>14769</v>
      </c>
      <c r="J2434" s="12">
        <f t="shared" si="129"/>
        <v>199377</v>
      </c>
      <c r="K2434" s="4" t="s">
        <v>505</v>
      </c>
      <c r="L2434" s="4" t="s">
        <v>3537</v>
      </c>
      <c r="M2434" t="s">
        <v>7342</v>
      </c>
      <c r="N2434" s="16">
        <f>+VLOOKUP(D2434,[1]Sheet1!C$1365:J$1596,6,0)</f>
        <v>199377</v>
      </c>
      <c r="O2434" s="16">
        <f t="shared" si="128"/>
        <v>0</v>
      </c>
      <c r="P2434" s="1">
        <f>+VLOOKUP(D2434,[1]Sheet1!C$1365:J$1596,8,0)</f>
        <v>45698</v>
      </c>
    </row>
    <row r="2435" spans="2:16" hidden="1" x14ac:dyDescent="0.2">
      <c r="B2435" s="8">
        <v>45650</v>
      </c>
      <c r="C2435" s="4" t="s">
        <v>7055</v>
      </c>
      <c r="D2435" s="4">
        <f t="shared" si="127"/>
        <v>73323</v>
      </c>
      <c r="E2435" s="4" t="s">
        <v>5431</v>
      </c>
      <c r="F2435" s="4" t="s">
        <v>2670</v>
      </c>
      <c r="G2435" s="12">
        <v>230760</v>
      </c>
      <c r="H2435" s="11" t="s">
        <v>548</v>
      </c>
      <c r="I2435" s="12">
        <v>18461</v>
      </c>
      <c r="J2435" s="12">
        <f t="shared" si="129"/>
        <v>249221</v>
      </c>
      <c r="K2435" s="4" t="s">
        <v>505</v>
      </c>
      <c r="L2435" s="4" t="s">
        <v>3537</v>
      </c>
      <c r="M2435" t="s">
        <v>7342</v>
      </c>
      <c r="N2435" s="16">
        <f>+VLOOKUP(D2435,[1]Sheet1!C$1365:J$1596,6,0)</f>
        <v>249221</v>
      </c>
      <c r="O2435" s="16">
        <f t="shared" si="128"/>
        <v>0</v>
      </c>
      <c r="P2435" s="1">
        <f>+VLOOKUP(D2435,[1]Sheet1!C$1365:J$1596,8,0)</f>
        <v>45698</v>
      </c>
    </row>
    <row r="2436" spans="2:16" hidden="1" x14ac:dyDescent="0.2">
      <c r="B2436" s="8">
        <v>45650</v>
      </c>
      <c r="C2436" s="4" t="s">
        <v>7056</v>
      </c>
      <c r="D2436" s="4">
        <f t="shared" si="127"/>
        <v>73324</v>
      </c>
      <c r="E2436" s="4" t="s">
        <v>5431</v>
      </c>
      <c r="F2436" s="4" t="s">
        <v>4215</v>
      </c>
      <c r="G2436" s="12">
        <v>184608</v>
      </c>
      <c r="H2436" s="11" t="s">
        <v>548</v>
      </c>
      <c r="I2436" s="12">
        <v>14769</v>
      </c>
      <c r="J2436" s="12">
        <f t="shared" si="129"/>
        <v>199377</v>
      </c>
      <c r="K2436" s="4" t="s">
        <v>505</v>
      </c>
      <c r="L2436" s="4" t="s">
        <v>3537</v>
      </c>
      <c r="M2436" t="s">
        <v>7342</v>
      </c>
      <c r="N2436" s="16">
        <f>+VLOOKUP(D2436,[1]Sheet1!C$1365:J$1596,6,0)</f>
        <v>199377</v>
      </c>
      <c r="O2436" s="16">
        <f t="shared" si="128"/>
        <v>0</v>
      </c>
      <c r="P2436" s="1">
        <f>+VLOOKUP(D2436,[1]Sheet1!C$1365:J$1596,8,0)</f>
        <v>45698</v>
      </c>
    </row>
    <row r="2437" spans="2:16" hidden="1" x14ac:dyDescent="0.2">
      <c r="B2437" s="8">
        <v>45650</v>
      </c>
      <c r="C2437" s="4" t="s">
        <v>7057</v>
      </c>
      <c r="D2437" s="4">
        <f t="shared" si="127"/>
        <v>73346</v>
      </c>
      <c r="E2437" s="4" t="s">
        <v>5431</v>
      </c>
      <c r="F2437" s="4" t="s">
        <v>5912</v>
      </c>
      <c r="G2437" s="12">
        <v>184608</v>
      </c>
      <c r="H2437" s="11" t="s">
        <v>548</v>
      </c>
      <c r="I2437" s="12">
        <v>14769</v>
      </c>
      <c r="J2437" s="12">
        <f t="shared" si="129"/>
        <v>199377</v>
      </c>
      <c r="K2437" s="4" t="s">
        <v>505</v>
      </c>
      <c r="L2437" s="4" t="s">
        <v>3537</v>
      </c>
      <c r="M2437" t="s">
        <v>7342</v>
      </c>
      <c r="N2437" s="16">
        <f>+VLOOKUP(D2437,[1]Sheet1!C$1365:J$1596,6,0)</f>
        <v>199377</v>
      </c>
      <c r="O2437" s="16">
        <f t="shared" si="128"/>
        <v>0</v>
      </c>
      <c r="P2437" s="1">
        <f>+VLOOKUP(D2437,[1]Sheet1!C$1365:J$1596,8,0)</f>
        <v>45698</v>
      </c>
    </row>
    <row r="2438" spans="2:16" hidden="1" x14ac:dyDescent="0.2">
      <c r="B2438" s="8">
        <v>45650</v>
      </c>
      <c r="C2438" s="4" t="s">
        <v>7058</v>
      </c>
      <c r="D2438" s="4">
        <f t="shared" si="127"/>
        <v>73347</v>
      </c>
      <c r="E2438" s="4" t="s">
        <v>5431</v>
      </c>
      <c r="F2438" s="4" t="s">
        <v>6884</v>
      </c>
      <c r="G2438" s="12">
        <v>230760</v>
      </c>
      <c r="H2438" s="11" t="s">
        <v>548</v>
      </c>
      <c r="I2438" s="12">
        <v>18461</v>
      </c>
      <c r="J2438" s="12">
        <f t="shared" si="129"/>
        <v>249221</v>
      </c>
      <c r="K2438" s="4" t="s">
        <v>505</v>
      </c>
      <c r="L2438" s="4" t="s">
        <v>3537</v>
      </c>
      <c r="M2438" t="s">
        <v>7342</v>
      </c>
      <c r="N2438" s="16">
        <f>+VLOOKUP(D2438,[1]Sheet1!C$1365:J$1596,6,0)</f>
        <v>249221</v>
      </c>
      <c r="O2438" s="16">
        <f t="shared" si="128"/>
        <v>0</v>
      </c>
      <c r="P2438" s="1">
        <f>+VLOOKUP(D2438,[1]Sheet1!C$1365:J$1596,8,0)</f>
        <v>45698</v>
      </c>
    </row>
    <row r="2439" spans="2:16" hidden="1" x14ac:dyDescent="0.2">
      <c r="B2439" s="8">
        <v>45650</v>
      </c>
      <c r="C2439" s="4" t="s">
        <v>7059</v>
      </c>
      <c r="D2439" s="4">
        <f t="shared" si="127"/>
        <v>73348</v>
      </c>
      <c r="E2439" s="4" t="s">
        <v>5431</v>
      </c>
      <c r="F2439" s="4" t="s">
        <v>2712</v>
      </c>
      <c r="G2439" s="12">
        <v>263730</v>
      </c>
      <c r="H2439" s="11" t="s">
        <v>548</v>
      </c>
      <c r="I2439" s="12">
        <v>21098</v>
      </c>
      <c r="J2439" s="12">
        <f t="shared" si="129"/>
        <v>284828</v>
      </c>
      <c r="K2439" s="4" t="s">
        <v>505</v>
      </c>
      <c r="L2439" s="4" t="s">
        <v>3537</v>
      </c>
      <c r="M2439" t="s">
        <v>7342</v>
      </c>
      <c r="N2439" s="16">
        <f>+VLOOKUP(D2439,[1]Sheet1!C$1365:J$1596,6,0)</f>
        <v>284828</v>
      </c>
      <c r="O2439" s="16">
        <f t="shared" si="128"/>
        <v>0</v>
      </c>
      <c r="P2439" s="1">
        <f>+VLOOKUP(D2439,[1]Sheet1!C$1365:J$1596,8,0)</f>
        <v>45698</v>
      </c>
    </row>
    <row r="2440" spans="2:16" hidden="1" x14ac:dyDescent="0.2">
      <c r="B2440" s="8">
        <v>45650</v>
      </c>
      <c r="C2440" s="4" t="s">
        <v>7060</v>
      </c>
      <c r="D2440" s="4">
        <f t="shared" si="127"/>
        <v>73349</v>
      </c>
      <c r="E2440" s="4" t="s">
        <v>5431</v>
      </c>
      <c r="F2440" s="4" t="s">
        <v>7139</v>
      </c>
      <c r="G2440" s="12">
        <v>263730</v>
      </c>
      <c r="H2440" s="11" t="s">
        <v>548</v>
      </c>
      <c r="I2440" s="12">
        <v>21098</v>
      </c>
      <c r="J2440" s="12">
        <f t="shared" si="129"/>
        <v>284828</v>
      </c>
      <c r="K2440" s="4" t="s">
        <v>505</v>
      </c>
      <c r="L2440" s="4" t="s">
        <v>3537</v>
      </c>
      <c r="M2440" t="s">
        <v>7342</v>
      </c>
      <c r="N2440" s="16">
        <f>+VLOOKUP(D2440,[1]Sheet1!C$1365:J$1596,6,0)</f>
        <v>284828</v>
      </c>
      <c r="O2440" s="16">
        <f t="shared" si="128"/>
        <v>0</v>
      </c>
      <c r="P2440" s="1">
        <f>+VLOOKUP(D2440,[1]Sheet1!C$1365:J$1596,8,0)</f>
        <v>45698</v>
      </c>
    </row>
    <row r="2441" spans="2:16" hidden="1" x14ac:dyDescent="0.2">
      <c r="B2441" s="8">
        <v>45650</v>
      </c>
      <c r="C2441" s="4" t="s">
        <v>7061</v>
      </c>
      <c r="D2441" s="4">
        <f t="shared" si="127"/>
        <v>73350</v>
      </c>
      <c r="E2441" s="4" t="s">
        <v>5431</v>
      </c>
      <c r="F2441" s="4" t="s">
        <v>6398</v>
      </c>
      <c r="G2441" s="12">
        <v>230760</v>
      </c>
      <c r="H2441" s="11" t="s">
        <v>548</v>
      </c>
      <c r="I2441" s="12">
        <v>18461</v>
      </c>
      <c r="J2441" s="12">
        <f t="shared" si="129"/>
        <v>249221</v>
      </c>
      <c r="K2441" s="4" t="s">
        <v>505</v>
      </c>
      <c r="L2441" s="4" t="s">
        <v>3537</v>
      </c>
      <c r="M2441" t="s">
        <v>7342</v>
      </c>
      <c r="N2441" s="16">
        <f>+VLOOKUP(D2441,[1]Sheet1!C$1365:J$1596,6,0)</f>
        <v>249221</v>
      </c>
      <c r="O2441" s="16">
        <f t="shared" si="128"/>
        <v>0</v>
      </c>
      <c r="P2441" s="1">
        <f>+VLOOKUP(D2441,[1]Sheet1!C$1365:J$1596,8,0)</f>
        <v>45698</v>
      </c>
    </row>
    <row r="2442" spans="2:16" hidden="1" x14ac:dyDescent="0.2">
      <c r="B2442" s="8">
        <v>45650</v>
      </c>
      <c r="C2442" s="4" t="s">
        <v>7062</v>
      </c>
      <c r="D2442" s="4">
        <f t="shared" si="127"/>
        <v>73351</v>
      </c>
      <c r="E2442" s="4" t="s">
        <v>5431</v>
      </c>
      <c r="F2442" s="4" t="s">
        <v>6361</v>
      </c>
      <c r="G2442" s="12">
        <v>230760</v>
      </c>
      <c r="H2442" s="11" t="s">
        <v>548</v>
      </c>
      <c r="I2442" s="12">
        <v>18461</v>
      </c>
      <c r="J2442" s="12">
        <f t="shared" si="129"/>
        <v>249221</v>
      </c>
      <c r="K2442" s="4" t="s">
        <v>505</v>
      </c>
      <c r="L2442" s="4" t="s">
        <v>3537</v>
      </c>
      <c r="M2442" t="s">
        <v>7342</v>
      </c>
      <c r="N2442" s="16">
        <f>+VLOOKUP(D2442,[1]Sheet1!C$1365:J$1596,6,0)</f>
        <v>249221</v>
      </c>
      <c r="O2442" s="16">
        <f t="shared" si="128"/>
        <v>0</v>
      </c>
      <c r="P2442" s="1">
        <f>+VLOOKUP(D2442,[1]Sheet1!C$1365:J$1596,8,0)</f>
        <v>45698</v>
      </c>
    </row>
    <row r="2443" spans="2:16" hidden="1" x14ac:dyDescent="0.2">
      <c r="B2443" s="8">
        <v>45650</v>
      </c>
      <c r="C2443" s="4" t="s">
        <v>7063</v>
      </c>
      <c r="D2443" s="4">
        <f t="shared" si="127"/>
        <v>73352</v>
      </c>
      <c r="E2443" s="4" t="s">
        <v>5431</v>
      </c>
      <c r="F2443" s="4" t="s">
        <v>5981</v>
      </c>
      <c r="G2443" s="12">
        <v>184608</v>
      </c>
      <c r="H2443" s="11" t="s">
        <v>548</v>
      </c>
      <c r="I2443" s="12">
        <v>14769</v>
      </c>
      <c r="J2443" s="12">
        <f t="shared" si="129"/>
        <v>199377</v>
      </c>
      <c r="K2443" s="4" t="s">
        <v>505</v>
      </c>
      <c r="L2443" s="4" t="s">
        <v>3537</v>
      </c>
      <c r="M2443" t="s">
        <v>7342</v>
      </c>
      <c r="N2443" s="16">
        <f>+VLOOKUP(D2443,[1]Sheet1!C$1365:J$1596,6,0)</f>
        <v>199377</v>
      </c>
      <c r="O2443" s="16">
        <f t="shared" si="128"/>
        <v>0</v>
      </c>
      <c r="P2443" s="1">
        <f>+VLOOKUP(D2443,[1]Sheet1!C$1365:J$1596,8,0)</f>
        <v>45698</v>
      </c>
    </row>
    <row r="2444" spans="2:16" hidden="1" x14ac:dyDescent="0.2">
      <c r="B2444" s="8">
        <v>45650</v>
      </c>
      <c r="C2444" s="4" t="s">
        <v>7064</v>
      </c>
      <c r="D2444" s="4">
        <f t="shared" si="127"/>
        <v>73353</v>
      </c>
      <c r="E2444" s="4" t="s">
        <v>5431</v>
      </c>
      <c r="F2444" s="4" t="s">
        <v>6475</v>
      </c>
      <c r="G2444" s="12">
        <v>230760</v>
      </c>
      <c r="H2444" s="11" t="s">
        <v>548</v>
      </c>
      <c r="I2444" s="12">
        <v>18461</v>
      </c>
      <c r="J2444" s="12">
        <f t="shared" si="129"/>
        <v>249221</v>
      </c>
      <c r="K2444" s="4" t="s">
        <v>505</v>
      </c>
      <c r="L2444" s="4" t="s">
        <v>3537</v>
      </c>
      <c r="M2444" t="s">
        <v>7342</v>
      </c>
      <c r="N2444" s="16">
        <f>+VLOOKUP(D2444,[1]Sheet1!C$1365:J$1596,6,0)</f>
        <v>249221</v>
      </c>
      <c r="O2444" s="16">
        <f t="shared" si="128"/>
        <v>0</v>
      </c>
      <c r="P2444" s="1">
        <f>+VLOOKUP(D2444,[1]Sheet1!C$1365:J$1596,8,0)</f>
        <v>45698</v>
      </c>
    </row>
    <row r="2445" spans="2:16" hidden="1" x14ac:dyDescent="0.2">
      <c r="B2445" s="8">
        <v>45650</v>
      </c>
      <c r="C2445" s="4" t="s">
        <v>7065</v>
      </c>
      <c r="D2445" s="4">
        <f t="shared" si="127"/>
        <v>73354</v>
      </c>
      <c r="E2445" s="4" t="s">
        <v>5431</v>
      </c>
      <c r="F2445" s="4" t="s">
        <v>2808</v>
      </c>
      <c r="G2445" s="12">
        <v>501096</v>
      </c>
      <c r="H2445" s="11" t="s">
        <v>548</v>
      </c>
      <c r="I2445" s="12">
        <v>40088</v>
      </c>
      <c r="J2445" s="12">
        <f t="shared" si="129"/>
        <v>541184</v>
      </c>
      <c r="K2445" s="4" t="s">
        <v>2719</v>
      </c>
      <c r="L2445" s="4" t="s">
        <v>1445</v>
      </c>
      <c r="M2445" t="s">
        <v>7342</v>
      </c>
      <c r="N2445" s="16">
        <f>+VLOOKUP(D2445,[1]Sheet1!C$1365:J$1596,6,0)</f>
        <v>541184</v>
      </c>
      <c r="O2445" s="16">
        <f t="shared" si="128"/>
        <v>0</v>
      </c>
      <c r="P2445" s="1">
        <f>+VLOOKUP(D2445,[1]Sheet1!C$1365:J$1596,8,0)</f>
        <v>45698</v>
      </c>
    </row>
    <row r="2446" spans="2:16" hidden="1" x14ac:dyDescent="0.2">
      <c r="B2446" s="8">
        <v>45650</v>
      </c>
      <c r="C2446" s="4" t="s">
        <v>7066</v>
      </c>
      <c r="D2446" s="4">
        <f t="shared" si="127"/>
        <v>73366</v>
      </c>
      <c r="E2446" s="4" t="s">
        <v>5431</v>
      </c>
      <c r="F2446" s="4" t="s">
        <v>5493</v>
      </c>
      <c r="G2446" s="12">
        <v>184608</v>
      </c>
      <c r="H2446" s="11" t="s">
        <v>548</v>
      </c>
      <c r="I2446" s="12">
        <v>14769</v>
      </c>
      <c r="J2446" s="12">
        <f t="shared" si="129"/>
        <v>199377</v>
      </c>
      <c r="K2446" s="4" t="s">
        <v>2719</v>
      </c>
      <c r="L2446" s="4" t="s">
        <v>1445</v>
      </c>
      <c r="M2446" t="s">
        <v>7342</v>
      </c>
      <c r="N2446" s="16">
        <f>+VLOOKUP(D2446,[1]Sheet1!C$1365:J$1596,6,0)</f>
        <v>199377</v>
      </c>
      <c r="O2446" s="16">
        <f t="shared" si="128"/>
        <v>0</v>
      </c>
      <c r="P2446" s="1">
        <f>+VLOOKUP(D2446,[1]Sheet1!C$1365:J$1596,8,0)</f>
        <v>45698</v>
      </c>
    </row>
    <row r="2447" spans="2:16" hidden="1" x14ac:dyDescent="0.2">
      <c r="B2447" s="8">
        <v>45651</v>
      </c>
      <c r="C2447" s="4" t="s">
        <v>7067</v>
      </c>
      <c r="D2447" s="4">
        <f t="shared" si="127"/>
        <v>73420</v>
      </c>
      <c r="E2447" s="4" t="s">
        <v>5431</v>
      </c>
      <c r="F2447" s="4" t="s">
        <v>3138</v>
      </c>
      <c r="G2447" s="12">
        <v>184608</v>
      </c>
      <c r="H2447" s="11" t="s">
        <v>548</v>
      </c>
      <c r="I2447" s="12">
        <v>14769</v>
      </c>
      <c r="J2447" s="12">
        <f t="shared" si="129"/>
        <v>199377</v>
      </c>
      <c r="K2447" s="4" t="s">
        <v>505</v>
      </c>
      <c r="L2447" s="4" t="s">
        <v>3537</v>
      </c>
      <c r="M2447" t="s">
        <v>7342</v>
      </c>
      <c r="N2447" s="16">
        <f>+VLOOKUP(D2447,[1]Sheet1!C$1365:J$1596,6,0)</f>
        <v>199377</v>
      </c>
      <c r="O2447" s="16">
        <f t="shared" si="128"/>
        <v>0</v>
      </c>
      <c r="P2447" s="1">
        <f>+VLOOKUP(D2447,[1]Sheet1!C$1365:J$1596,8,0)</f>
        <v>45698</v>
      </c>
    </row>
    <row r="2448" spans="2:16" hidden="1" x14ac:dyDescent="0.2">
      <c r="B2448" s="8">
        <v>45651</v>
      </c>
      <c r="C2448" s="4" t="s">
        <v>7068</v>
      </c>
      <c r="D2448" s="4">
        <f t="shared" si="127"/>
        <v>73421</v>
      </c>
      <c r="E2448" s="4" t="s">
        <v>5431</v>
      </c>
      <c r="F2448" s="4" t="s">
        <v>6405</v>
      </c>
      <c r="G2448" s="12">
        <v>230760</v>
      </c>
      <c r="H2448" s="11" t="s">
        <v>548</v>
      </c>
      <c r="I2448" s="12">
        <v>18461</v>
      </c>
      <c r="J2448" s="12">
        <f t="shared" si="129"/>
        <v>249221</v>
      </c>
      <c r="K2448" s="4" t="s">
        <v>505</v>
      </c>
      <c r="L2448" s="4" t="s">
        <v>3537</v>
      </c>
      <c r="M2448" t="s">
        <v>7342</v>
      </c>
      <c r="N2448" s="16">
        <f>+VLOOKUP(D2448,[1]Sheet1!C$1365:J$1596,6,0)</f>
        <v>249221</v>
      </c>
      <c r="O2448" s="16">
        <f t="shared" si="128"/>
        <v>0</v>
      </c>
      <c r="P2448" s="1">
        <f>+VLOOKUP(D2448,[1]Sheet1!C$1365:J$1596,8,0)</f>
        <v>45698</v>
      </c>
    </row>
    <row r="2449" spans="1:16" hidden="1" x14ac:dyDescent="0.2">
      <c r="B2449" s="8">
        <v>45651</v>
      </c>
      <c r="C2449" s="4" t="s">
        <v>7069</v>
      </c>
      <c r="D2449" s="4">
        <f t="shared" si="127"/>
        <v>73422</v>
      </c>
      <c r="E2449" s="4" t="s">
        <v>5431</v>
      </c>
      <c r="F2449" s="4" t="s">
        <v>6420</v>
      </c>
      <c r="G2449" s="12">
        <v>346140</v>
      </c>
      <c r="H2449" s="11" t="s">
        <v>548</v>
      </c>
      <c r="I2449" s="12">
        <v>27691</v>
      </c>
      <c r="J2449" s="12">
        <f t="shared" si="129"/>
        <v>373831</v>
      </c>
      <c r="K2449" s="4" t="s">
        <v>1585</v>
      </c>
      <c r="L2449" s="4" t="s">
        <v>4674</v>
      </c>
      <c r="M2449" t="s">
        <v>7342</v>
      </c>
      <c r="N2449" s="16">
        <f>+VLOOKUP(D2449,[1]Sheet1!C$1365:J$1596,6,0)</f>
        <v>373831</v>
      </c>
      <c r="O2449" s="16">
        <f t="shared" si="128"/>
        <v>0</v>
      </c>
      <c r="P2449" s="1">
        <f>+VLOOKUP(D2449,[1]Sheet1!C$1365:J$1596,8,0)</f>
        <v>45698</v>
      </c>
    </row>
    <row r="2450" spans="1:16" hidden="1" x14ac:dyDescent="0.2">
      <c r="B2450" s="8">
        <v>45651</v>
      </c>
      <c r="C2450" s="4" t="s">
        <v>7070</v>
      </c>
      <c r="D2450" s="4">
        <f t="shared" si="127"/>
        <v>73424</v>
      </c>
      <c r="E2450" s="4" t="s">
        <v>5431</v>
      </c>
      <c r="F2450" s="4" t="s">
        <v>5800</v>
      </c>
      <c r="G2450" s="12">
        <v>461520</v>
      </c>
      <c r="H2450" s="11" t="s">
        <v>548</v>
      </c>
      <c r="I2450" s="12">
        <v>36922</v>
      </c>
      <c r="J2450" s="12">
        <f t="shared" si="129"/>
        <v>498442</v>
      </c>
      <c r="K2450" s="4" t="s">
        <v>5649</v>
      </c>
      <c r="L2450" s="4" t="s">
        <v>5650</v>
      </c>
      <c r="M2450" t="s">
        <v>7342</v>
      </c>
      <c r="N2450" s="16">
        <f>+VLOOKUP(D2450,[1]Sheet1!C$1365:J$1596,6,0)</f>
        <v>498442</v>
      </c>
      <c r="O2450" s="16">
        <f t="shared" si="128"/>
        <v>0</v>
      </c>
      <c r="P2450" s="1">
        <f>+VLOOKUP(D2450,[1]Sheet1!C$1365:J$1596,8,0)</f>
        <v>45698</v>
      </c>
    </row>
    <row r="2451" spans="1:16" hidden="1" x14ac:dyDescent="0.2">
      <c r="B2451" s="8">
        <v>45651</v>
      </c>
      <c r="C2451" s="4" t="s">
        <v>7071</v>
      </c>
      <c r="D2451" s="4">
        <f t="shared" ref="D2451:D2514" si="131">0+C2451</f>
        <v>73436</v>
      </c>
      <c r="E2451" s="4" t="s">
        <v>5431</v>
      </c>
      <c r="F2451" s="4" t="s">
        <v>7140</v>
      </c>
      <c r="G2451" s="12">
        <v>263730</v>
      </c>
      <c r="H2451" s="11" t="s">
        <v>548</v>
      </c>
      <c r="I2451" s="12">
        <v>21098</v>
      </c>
      <c r="J2451" s="12">
        <f t="shared" si="129"/>
        <v>284828</v>
      </c>
      <c r="K2451" s="4" t="s">
        <v>505</v>
      </c>
      <c r="L2451" s="4" t="s">
        <v>3537</v>
      </c>
      <c r="M2451" t="s">
        <v>7342</v>
      </c>
      <c r="N2451" s="16">
        <f>+VLOOKUP(D2451,[1]Sheet1!C$1365:J$1596,6,0)</f>
        <v>284828</v>
      </c>
      <c r="O2451" s="16">
        <f t="shared" si="128"/>
        <v>0</v>
      </c>
      <c r="P2451" s="1">
        <f>+VLOOKUP(D2451,[1]Sheet1!C$1365:J$1596,8,0)</f>
        <v>45698</v>
      </c>
    </row>
    <row r="2452" spans="1:16" hidden="1" x14ac:dyDescent="0.2">
      <c r="B2452" s="8">
        <v>45651</v>
      </c>
      <c r="C2452" s="4" t="s">
        <v>7072</v>
      </c>
      <c r="D2452" s="4">
        <f t="shared" si="131"/>
        <v>73453</v>
      </c>
      <c r="E2452" s="4" t="s">
        <v>5431</v>
      </c>
      <c r="F2452" s="4" t="s">
        <v>6464</v>
      </c>
      <c r="G2452" s="12">
        <v>230760</v>
      </c>
      <c r="H2452" s="11" t="s">
        <v>548</v>
      </c>
      <c r="I2452" s="12">
        <v>18461</v>
      </c>
      <c r="J2452" s="12">
        <f t="shared" si="129"/>
        <v>249221</v>
      </c>
      <c r="K2452" s="4" t="s">
        <v>505</v>
      </c>
      <c r="L2452" s="4" t="s">
        <v>3537</v>
      </c>
      <c r="M2452" t="s">
        <v>7342</v>
      </c>
      <c r="N2452" s="16">
        <f>+VLOOKUP(D2452,[1]Sheet1!C$1365:J$1596,6,0)</f>
        <v>249221</v>
      </c>
      <c r="O2452" s="16">
        <f t="shared" si="128"/>
        <v>0</v>
      </c>
      <c r="P2452" s="1">
        <f>+VLOOKUP(D2452,[1]Sheet1!C$1365:J$1596,8,0)</f>
        <v>45698</v>
      </c>
    </row>
    <row r="2453" spans="1:16" hidden="1" x14ac:dyDescent="0.2">
      <c r="B2453" s="8">
        <v>45651</v>
      </c>
      <c r="C2453" s="4" t="s">
        <v>7073</v>
      </c>
      <c r="D2453" s="4">
        <f t="shared" si="131"/>
        <v>73454</v>
      </c>
      <c r="E2453" s="4" t="s">
        <v>5431</v>
      </c>
      <c r="F2453" s="4" t="s">
        <v>6869</v>
      </c>
      <c r="G2453" s="12">
        <v>263730</v>
      </c>
      <c r="H2453" s="11" t="s">
        <v>548</v>
      </c>
      <c r="I2453" s="12">
        <v>21098</v>
      </c>
      <c r="J2453" s="12">
        <f t="shared" si="129"/>
        <v>284828</v>
      </c>
      <c r="K2453" s="4" t="s">
        <v>505</v>
      </c>
      <c r="L2453" s="4" t="s">
        <v>3537</v>
      </c>
      <c r="M2453" t="s">
        <v>7342</v>
      </c>
      <c r="N2453" s="16">
        <f>+VLOOKUP(D2453,[1]Sheet1!C$1365:J$1596,6,0)</f>
        <v>284828</v>
      </c>
      <c r="O2453" s="16">
        <f t="shared" si="128"/>
        <v>0</v>
      </c>
      <c r="P2453" s="1">
        <f>+VLOOKUP(D2453,[1]Sheet1!C$1365:J$1596,8,0)</f>
        <v>45698</v>
      </c>
    </row>
    <row r="2454" spans="1:16" hidden="1" x14ac:dyDescent="0.2">
      <c r="B2454" s="8">
        <v>45651</v>
      </c>
      <c r="C2454" s="4" t="s">
        <v>7074</v>
      </c>
      <c r="D2454" s="4">
        <f t="shared" si="131"/>
        <v>73455</v>
      </c>
      <c r="E2454" s="4" t="s">
        <v>5431</v>
      </c>
      <c r="F2454" s="4" t="s">
        <v>3352</v>
      </c>
      <c r="G2454" s="12">
        <v>184608</v>
      </c>
      <c r="H2454" s="11" t="s">
        <v>548</v>
      </c>
      <c r="I2454" s="12">
        <v>14769</v>
      </c>
      <c r="J2454" s="12">
        <f t="shared" si="129"/>
        <v>199377</v>
      </c>
      <c r="K2454" s="4" t="s">
        <v>505</v>
      </c>
      <c r="L2454" s="4" t="s">
        <v>3537</v>
      </c>
      <c r="M2454" t="s">
        <v>7342</v>
      </c>
      <c r="N2454" s="16">
        <f>+VLOOKUP(D2454,[1]Sheet1!C$1365:J$1596,6,0)</f>
        <v>199377</v>
      </c>
      <c r="O2454" s="16">
        <f t="shared" si="128"/>
        <v>0</v>
      </c>
      <c r="P2454" s="1">
        <f>+VLOOKUP(D2454,[1]Sheet1!C$1365:J$1596,8,0)</f>
        <v>45698</v>
      </c>
    </row>
    <row r="2455" spans="1:16" hidden="1" x14ac:dyDescent="0.2">
      <c r="A2455" t="str">
        <f t="shared" ref="A2455" si="132">+RIGHT(F2455,20)</f>
        <v>RRS20241210008SG0330</v>
      </c>
      <c r="B2455" s="8">
        <v>45652</v>
      </c>
      <c r="C2455" s="4" t="s">
        <v>7075</v>
      </c>
      <c r="D2455" s="4">
        <f t="shared" si="131"/>
        <v>28293</v>
      </c>
      <c r="E2455" s="4" t="s">
        <v>5423</v>
      </c>
      <c r="F2455" s="4" t="s">
        <v>7141</v>
      </c>
      <c r="G2455" s="12">
        <v>-438459</v>
      </c>
      <c r="H2455" s="11" t="s">
        <v>548</v>
      </c>
      <c r="I2455" s="12">
        <v>-35077</v>
      </c>
      <c r="J2455" s="12">
        <f t="shared" si="129"/>
        <v>-473536</v>
      </c>
      <c r="K2455" s="4" t="s">
        <v>505</v>
      </c>
      <c r="L2455" s="4" t="s">
        <v>3537</v>
      </c>
      <c r="M2455" t="s">
        <v>7149</v>
      </c>
      <c r="N2455" s="16">
        <f>+VLOOKUP(D2455,[1]Sheet1!C$985:J$1364,6,0)</f>
        <v>-473536</v>
      </c>
      <c r="O2455" s="16">
        <f t="shared" si="128"/>
        <v>0</v>
      </c>
      <c r="P2455" s="1">
        <f>+VLOOKUP(D2455,[1]Sheet1!C$985:J$1364,8,0)</f>
        <v>45667</v>
      </c>
    </row>
    <row r="2456" spans="1:16" hidden="1" x14ac:dyDescent="0.2">
      <c r="B2456" s="8">
        <v>45652</v>
      </c>
      <c r="C2456" s="4" t="s">
        <v>7076</v>
      </c>
      <c r="D2456" s="4">
        <f t="shared" si="131"/>
        <v>73510</v>
      </c>
      <c r="E2456" s="4" t="s">
        <v>5431</v>
      </c>
      <c r="F2456" s="4" t="s">
        <v>6400</v>
      </c>
      <c r="G2456" s="12">
        <v>326367</v>
      </c>
      <c r="H2456" s="11" t="s">
        <v>548</v>
      </c>
      <c r="I2456" s="12">
        <v>26109</v>
      </c>
      <c r="J2456" s="12">
        <f t="shared" si="129"/>
        <v>352476</v>
      </c>
      <c r="K2456" s="4" t="s">
        <v>505</v>
      </c>
      <c r="L2456" s="4" t="s">
        <v>3537</v>
      </c>
      <c r="M2456" t="s">
        <v>7342</v>
      </c>
      <c r="N2456" s="16">
        <f>+VLOOKUP(D2456,[1]Sheet1!C$1365:J$1596,6,0)</f>
        <v>352476</v>
      </c>
      <c r="O2456" s="16">
        <f t="shared" ref="O2456:O2509" si="133">+N2456-J2456</f>
        <v>0</v>
      </c>
      <c r="P2456" s="1">
        <f>+VLOOKUP(D2456,[1]Sheet1!C$1365:J$1596,8,0)</f>
        <v>45698</v>
      </c>
    </row>
    <row r="2457" spans="1:16" hidden="1" x14ac:dyDescent="0.2">
      <c r="B2457" s="8">
        <v>45652</v>
      </c>
      <c r="C2457" s="4" t="s">
        <v>7077</v>
      </c>
      <c r="D2457" s="4">
        <f t="shared" si="131"/>
        <v>73511</v>
      </c>
      <c r="E2457" s="4" t="s">
        <v>5431</v>
      </c>
      <c r="F2457" s="4" t="s">
        <v>6362</v>
      </c>
      <c r="G2457" s="12">
        <v>382413</v>
      </c>
      <c r="H2457" s="11" t="s">
        <v>548</v>
      </c>
      <c r="I2457" s="12">
        <v>30593</v>
      </c>
      <c r="J2457" s="12">
        <f t="shared" ref="J2457:J2509" si="134">+G2457+I2457</f>
        <v>413006</v>
      </c>
      <c r="K2457" s="4" t="s">
        <v>505</v>
      </c>
      <c r="L2457" s="4" t="s">
        <v>3537</v>
      </c>
      <c r="M2457" t="s">
        <v>7342</v>
      </c>
      <c r="N2457" s="16">
        <f>+VLOOKUP(D2457,[1]Sheet1!C$1365:J$1596,6,0)</f>
        <v>413006</v>
      </c>
      <c r="O2457" s="16">
        <f t="shared" si="133"/>
        <v>0</v>
      </c>
      <c r="P2457" s="1">
        <f>+VLOOKUP(D2457,[1]Sheet1!C$1365:J$1596,8,0)</f>
        <v>45698</v>
      </c>
    </row>
    <row r="2458" spans="1:16" hidden="1" x14ac:dyDescent="0.2">
      <c r="B2458" s="8">
        <v>45652</v>
      </c>
      <c r="C2458" s="4" t="s">
        <v>7078</v>
      </c>
      <c r="D2458" s="4">
        <f t="shared" si="131"/>
        <v>73512</v>
      </c>
      <c r="E2458" s="4" t="s">
        <v>5431</v>
      </c>
      <c r="F2458" s="4" t="s">
        <v>6456</v>
      </c>
      <c r="G2458" s="12">
        <v>230760</v>
      </c>
      <c r="H2458" s="11" t="s">
        <v>548</v>
      </c>
      <c r="I2458" s="12">
        <v>18461</v>
      </c>
      <c r="J2458" s="12">
        <f t="shared" si="134"/>
        <v>249221</v>
      </c>
      <c r="K2458" s="4" t="s">
        <v>505</v>
      </c>
      <c r="L2458" s="4" t="s">
        <v>3537</v>
      </c>
      <c r="M2458" t="s">
        <v>7342</v>
      </c>
      <c r="N2458" s="16">
        <f>+VLOOKUP(D2458,[1]Sheet1!C$1365:J$1596,6,0)</f>
        <v>249221</v>
      </c>
      <c r="O2458" s="16">
        <f t="shared" si="133"/>
        <v>0</v>
      </c>
      <c r="P2458" s="1">
        <f>+VLOOKUP(D2458,[1]Sheet1!C$1365:J$1596,8,0)</f>
        <v>45698</v>
      </c>
    </row>
    <row r="2459" spans="1:16" hidden="1" x14ac:dyDescent="0.2">
      <c r="B2459" s="8">
        <v>45652</v>
      </c>
      <c r="C2459" s="4" t="s">
        <v>7079</v>
      </c>
      <c r="D2459" s="4">
        <f t="shared" si="131"/>
        <v>73513</v>
      </c>
      <c r="E2459" s="4" t="s">
        <v>5431</v>
      </c>
      <c r="F2459" s="4" t="s">
        <v>6375</v>
      </c>
      <c r="G2459" s="12">
        <v>263730</v>
      </c>
      <c r="H2459" s="11" t="s">
        <v>548</v>
      </c>
      <c r="I2459" s="12">
        <v>21098</v>
      </c>
      <c r="J2459" s="12">
        <f t="shared" si="134"/>
        <v>284828</v>
      </c>
      <c r="K2459" s="4" t="s">
        <v>505</v>
      </c>
      <c r="L2459" s="4" t="s">
        <v>3537</v>
      </c>
      <c r="M2459" t="s">
        <v>7342</v>
      </c>
      <c r="N2459" s="16">
        <f>+VLOOKUP(D2459,[1]Sheet1!C$1365:J$1596,6,0)</f>
        <v>284828</v>
      </c>
      <c r="O2459" s="16">
        <f t="shared" si="133"/>
        <v>0</v>
      </c>
      <c r="P2459" s="1">
        <f>+VLOOKUP(D2459,[1]Sheet1!C$1365:J$1596,8,0)</f>
        <v>45698</v>
      </c>
    </row>
    <row r="2460" spans="1:16" hidden="1" x14ac:dyDescent="0.2">
      <c r="B2460" s="8">
        <v>45652</v>
      </c>
      <c r="C2460" s="4" t="s">
        <v>7080</v>
      </c>
      <c r="D2460" s="4">
        <f t="shared" si="131"/>
        <v>74310</v>
      </c>
      <c r="E2460" s="4" t="s">
        <v>5431</v>
      </c>
      <c r="F2460" s="4" t="s">
        <v>5813</v>
      </c>
      <c r="G2460" s="12">
        <v>184608</v>
      </c>
      <c r="H2460" s="11" t="s">
        <v>548</v>
      </c>
      <c r="I2460" s="12">
        <v>14769</v>
      </c>
      <c r="J2460" s="12">
        <f t="shared" si="134"/>
        <v>199377</v>
      </c>
      <c r="K2460" s="4" t="s">
        <v>505</v>
      </c>
      <c r="L2460" s="4" t="s">
        <v>3537</v>
      </c>
      <c r="M2460" t="s">
        <v>7342</v>
      </c>
      <c r="N2460" s="16">
        <f>+VLOOKUP(D2460,[1]Sheet1!C$1365:J$1596,6,0)</f>
        <v>199377</v>
      </c>
      <c r="O2460" s="16">
        <f t="shared" si="133"/>
        <v>0</v>
      </c>
      <c r="P2460" s="1">
        <f>+VLOOKUP(D2460,[1]Sheet1!C$1365:J$1596,8,0)</f>
        <v>45698</v>
      </c>
    </row>
    <row r="2461" spans="1:16" hidden="1" x14ac:dyDescent="0.2">
      <c r="B2461" s="8">
        <v>45652</v>
      </c>
      <c r="C2461" s="4" t="s">
        <v>7081</v>
      </c>
      <c r="D2461" s="4">
        <f t="shared" si="131"/>
        <v>74311</v>
      </c>
      <c r="E2461" s="4" t="s">
        <v>5431</v>
      </c>
      <c r="F2461" s="4" t="s">
        <v>6359</v>
      </c>
      <c r="G2461" s="12">
        <v>501096</v>
      </c>
      <c r="H2461" s="11" t="s">
        <v>548</v>
      </c>
      <c r="I2461" s="12">
        <v>40088</v>
      </c>
      <c r="J2461" s="12">
        <f t="shared" si="134"/>
        <v>541184</v>
      </c>
      <c r="K2461" s="4" t="s">
        <v>505</v>
      </c>
      <c r="L2461" s="4" t="s">
        <v>3537</v>
      </c>
      <c r="M2461" t="s">
        <v>7342</v>
      </c>
      <c r="N2461" s="16">
        <f>+VLOOKUP(D2461,[1]Sheet1!C$1365:J$1596,6,0)</f>
        <v>541184</v>
      </c>
      <c r="O2461" s="16">
        <f t="shared" si="133"/>
        <v>0</v>
      </c>
      <c r="P2461" s="1">
        <f>+VLOOKUP(D2461,[1]Sheet1!C$1365:J$1596,8,0)</f>
        <v>45698</v>
      </c>
    </row>
    <row r="2462" spans="1:16" hidden="1" x14ac:dyDescent="0.2">
      <c r="B2462" s="8">
        <v>45652</v>
      </c>
      <c r="C2462" s="4" t="s">
        <v>7082</v>
      </c>
      <c r="D2462" s="4">
        <f t="shared" si="131"/>
        <v>74312</v>
      </c>
      <c r="E2462" s="4" t="s">
        <v>5431</v>
      </c>
      <c r="F2462" s="4" t="s">
        <v>6467</v>
      </c>
      <c r="G2462" s="12">
        <v>303291</v>
      </c>
      <c r="H2462" s="11" t="s">
        <v>548</v>
      </c>
      <c r="I2462" s="12">
        <v>24263</v>
      </c>
      <c r="J2462" s="12">
        <f t="shared" si="134"/>
        <v>327554</v>
      </c>
      <c r="K2462" s="4" t="s">
        <v>505</v>
      </c>
      <c r="L2462" s="4" t="s">
        <v>3537</v>
      </c>
      <c r="M2462" t="s">
        <v>7342</v>
      </c>
      <c r="N2462" s="16">
        <f>+VLOOKUP(D2462,[1]Sheet1!C$1365:J$1596,6,0)</f>
        <v>327554</v>
      </c>
      <c r="O2462" s="16">
        <f t="shared" si="133"/>
        <v>0</v>
      </c>
      <c r="P2462" s="1">
        <f>+VLOOKUP(D2462,[1]Sheet1!C$1365:J$1596,8,0)</f>
        <v>45698</v>
      </c>
    </row>
    <row r="2463" spans="1:16" hidden="1" x14ac:dyDescent="0.2">
      <c r="B2463" s="8">
        <v>45652</v>
      </c>
      <c r="C2463" s="4" t="s">
        <v>7083</v>
      </c>
      <c r="D2463" s="4">
        <f t="shared" si="131"/>
        <v>74313</v>
      </c>
      <c r="E2463" s="4" t="s">
        <v>5431</v>
      </c>
      <c r="F2463" s="4" t="s">
        <v>6445</v>
      </c>
      <c r="G2463" s="12">
        <v>230760</v>
      </c>
      <c r="H2463" s="11" t="s">
        <v>548</v>
      </c>
      <c r="I2463" s="12">
        <v>18461</v>
      </c>
      <c r="J2463" s="12">
        <f t="shared" si="134"/>
        <v>249221</v>
      </c>
      <c r="K2463" s="4" t="s">
        <v>505</v>
      </c>
      <c r="L2463" s="4" t="s">
        <v>3537</v>
      </c>
      <c r="M2463" t="s">
        <v>7342</v>
      </c>
      <c r="N2463" s="16">
        <f>+VLOOKUP(D2463,[1]Sheet1!C$1365:J$1596,6,0)</f>
        <v>249221</v>
      </c>
      <c r="O2463" s="16">
        <f t="shared" si="133"/>
        <v>0</v>
      </c>
      <c r="P2463" s="1">
        <f>+VLOOKUP(D2463,[1]Sheet1!C$1365:J$1596,8,0)</f>
        <v>45698</v>
      </c>
    </row>
    <row r="2464" spans="1:16" hidden="1" x14ac:dyDescent="0.2">
      <c r="B2464" s="8">
        <v>45652</v>
      </c>
      <c r="C2464" s="4" t="s">
        <v>7084</v>
      </c>
      <c r="D2464" s="4">
        <f t="shared" si="131"/>
        <v>74314</v>
      </c>
      <c r="E2464" s="4" t="s">
        <v>5431</v>
      </c>
      <c r="F2464" s="4" t="s">
        <v>5811</v>
      </c>
      <c r="G2464" s="12">
        <v>382413</v>
      </c>
      <c r="H2464" s="11" t="s">
        <v>548</v>
      </c>
      <c r="I2464" s="12">
        <v>30593</v>
      </c>
      <c r="J2464" s="12">
        <f t="shared" si="134"/>
        <v>413006</v>
      </c>
      <c r="K2464" s="4" t="s">
        <v>505</v>
      </c>
      <c r="L2464" s="4" t="s">
        <v>3537</v>
      </c>
      <c r="M2464" t="s">
        <v>7342</v>
      </c>
      <c r="N2464" s="16">
        <f>+VLOOKUP(D2464,[1]Sheet1!C$1365:J$1596,6,0)</f>
        <v>413006</v>
      </c>
      <c r="O2464" s="16">
        <f t="shared" si="133"/>
        <v>0</v>
      </c>
      <c r="P2464" s="1">
        <f>+VLOOKUP(D2464,[1]Sheet1!C$1365:J$1596,8,0)</f>
        <v>45698</v>
      </c>
    </row>
    <row r="2465" spans="2:16" hidden="1" x14ac:dyDescent="0.2">
      <c r="B2465" s="8">
        <v>45652</v>
      </c>
      <c r="C2465" s="4" t="s">
        <v>7085</v>
      </c>
      <c r="D2465" s="4">
        <f t="shared" si="131"/>
        <v>74315</v>
      </c>
      <c r="E2465" s="4" t="s">
        <v>5431</v>
      </c>
      <c r="F2465" s="4" t="s">
        <v>7124</v>
      </c>
      <c r="G2465" s="12">
        <v>263730</v>
      </c>
      <c r="H2465" s="11" t="s">
        <v>548</v>
      </c>
      <c r="I2465" s="12">
        <v>21098</v>
      </c>
      <c r="J2465" s="12">
        <f t="shared" si="134"/>
        <v>284828</v>
      </c>
      <c r="K2465" s="4" t="s">
        <v>505</v>
      </c>
      <c r="L2465" s="4" t="s">
        <v>3537</v>
      </c>
      <c r="M2465" t="s">
        <v>7342</v>
      </c>
      <c r="N2465" s="16">
        <f>+VLOOKUP(D2465,[1]Sheet1!C$1365:J$1596,6,0)</f>
        <v>284828</v>
      </c>
      <c r="O2465" s="16">
        <f t="shared" si="133"/>
        <v>0</v>
      </c>
      <c r="P2465" s="1">
        <f>+VLOOKUP(D2465,[1]Sheet1!C$1365:J$1596,8,0)</f>
        <v>45698</v>
      </c>
    </row>
    <row r="2466" spans="2:16" hidden="1" x14ac:dyDescent="0.2">
      <c r="B2466" s="8">
        <v>45652</v>
      </c>
      <c r="C2466" s="4" t="s">
        <v>7086</v>
      </c>
      <c r="D2466" s="4">
        <f t="shared" si="131"/>
        <v>74316</v>
      </c>
      <c r="E2466" s="4" t="s">
        <v>5431</v>
      </c>
      <c r="F2466" s="4" t="s">
        <v>5821</v>
      </c>
      <c r="G2466" s="12">
        <v>606582</v>
      </c>
      <c r="H2466" s="11" t="s">
        <v>548</v>
      </c>
      <c r="I2466" s="12">
        <v>48527</v>
      </c>
      <c r="J2466" s="12">
        <f t="shared" si="134"/>
        <v>655109</v>
      </c>
      <c r="K2466" s="4" t="s">
        <v>505</v>
      </c>
      <c r="L2466" s="4" t="s">
        <v>3537</v>
      </c>
      <c r="M2466" t="s">
        <v>7342</v>
      </c>
      <c r="N2466" s="16">
        <f>+VLOOKUP(D2466,[1]Sheet1!C$1365:J$1596,6,0)</f>
        <v>655109</v>
      </c>
      <c r="O2466" s="16">
        <f t="shared" si="133"/>
        <v>0</v>
      </c>
      <c r="P2466" s="1">
        <f>+VLOOKUP(D2466,[1]Sheet1!C$1365:J$1596,8,0)</f>
        <v>45698</v>
      </c>
    </row>
    <row r="2467" spans="2:16" hidden="1" x14ac:dyDescent="0.2">
      <c r="B2467" s="8">
        <v>45652</v>
      </c>
      <c r="C2467" s="4" t="s">
        <v>7087</v>
      </c>
      <c r="D2467" s="4">
        <f t="shared" si="131"/>
        <v>74520</v>
      </c>
      <c r="E2467" s="4" t="s">
        <v>5431</v>
      </c>
      <c r="F2467" s="4" t="s">
        <v>6463</v>
      </c>
      <c r="G2467" s="12">
        <v>303291</v>
      </c>
      <c r="H2467" s="11" t="s">
        <v>548</v>
      </c>
      <c r="I2467" s="12">
        <v>24263</v>
      </c>
      <c r="J2467" s="12">
        <f t="shared" si="134"/>
        <v>327554</v>
      </c>
      <c r="K2467" s="4" t="s">
        <v>505</v>
      </c>
      <c r="L2467" s="4" t="s">
        <v>3537</v>
      </c>
      <c r="M2467" t="s">
        <v>7342</v>
      </c>
      <c r="N2467" s="16">
        <f>+VLOOKUP(D2467,[1]Sheet1!C$1365:J$1596,6,0)</f>
        <v>327554</v>
      </c>
      <c r="O2467" s="16">
        <f t="shared" si="133"/>
        <v>0</v>
      </c>
      <c r="P2467" s="1">
        <f>+VLOOKUP(D2467,[1]Sheet1!C$1365:J$1596,8,0)</f>
        <v>45698</v>
      </c>
    </row>
    <row r="2468" spans="2:16" hidden="1" x14ac:dyDescent="0.2">
      <c r="B2468" s="8">
        <v>45653</v>
      </c>
      <c r="C2468" s="4" t="s">
        <v>4466</v>
      </c>
      <c r="D2468" s="4">
        <f t="shared" si="131"/>
        <v>74551</v>
      </c>
      <c r="E2468" s="4" t="s">
        <v>5431</v>
      </c>
      <c r="F2468" s="4" t="s">
        <v>2670</v>
      </c>
      <c r="G2468" s="12">
        <v>501096</v>
      </c>
      <c r="H2468" s="11" t="s">
        <v>548</v>
      </c>
      <c r="I2468" s="12">
        <v>40088</v>
      </c>
      <c r="J2468" s="12">
        <f t="shared" si="134"/>
        <v>541184</v>
      </c>
      <c r="K2468" s="4" t="s">
        <v>505</v>
      </c>
      <c r="L2468" s="4" t="s">
        <v>3537</v>
      </c>
      <c r="M2468" t="s">
        <v>7342</v>
      </c>
      <c r="N2468" s="16">
        <f>+VLOOKUP(D2468,[1]Sheet1!C$1365:J$1596,6,0)</f>
        <v>541184</v>
      </c>
      <c r="O2468" s="16">
        <f t="shared" si="133"/>
        <v>0</v>
      </c>
      <c r="P2468" s="1">
        <f>+VLOOKUP(D2468,[1]Sheet1!C$1365:J$1596,8,0)</f>
        <v>45698</v>
      </c>
    </row>
    <row r="2469" spans="2:16" hidden="1" x14ac:dyDescent="0.2">
      <c r="B2469" s="8">
        <v>45653</v>
      </c>
      <c r="C2469" s="4" t="s">
        <v>7088</v>
      </c>
      <c r="D2469" s="4">
        <f t="shared" si="131"/>
        <v>74552</v>
      </c>
      <c r="E2469" s="4" t="s">
        <v>5431</v>
      </c>
      <c r="F2469" s="4" t="s">
        <v>5579</v>
      </c>
      <c r="G2469" s="12">
        <v>501096</v>
      </c>
      <c r="H2469" s="11" t="s">
        <v>548</v>
      </c>
      <c r="I2469" s="12">
        <v>40088</v>
      </c>
      <c r="J2469" s="12">
        <f t="shared" si="134"/>
        <v>541184</v>
      </c>
      <c r="K2469" s="4" t="s">
        <v>505</v>
      </c>
      <c r="L2469" s="4" t="s">
        <v>3537</v>
      </c>
      <c r="M2469" t="s">
        <v>7342</v>
      </c>
      <c r="N2469" s="16">
        <f>+VLOOKUP(D2469,[1]Sheet1!C$1365:J$1596,6,0)</f>
        <v>541184</v>
      </c>
      <c r="O2469" s="16">
        <f t="shared" si="133"/>
        <v>0</v>
      </c>
      <c r="P2469" s="1">
        <f>+VLOOKUP(D2469,[1]Sheet1!C$1365:J$1596,8,0)</f>
        <v>45698</v>
      </c>
    </row>
    <row r="2470" spans="2:16" hidden="1" x14ac:dyDescent="0.2">
      <c r="B2470" s="8">
        <v>45653</v>
      </c>
      <c r="C2470" s="4" t="s">
        <v>7089</v>
      </c>
      <c r="D2470" s="4">
        <f t="shared" si="131"/>
        <v>74553</v>
      </c>
      <c r="E2470" s="4" t="s">
        <v>5431</v>
      </c>
      <c r="F2470" s="4" t="s">
        <v>6395</v>
      </c>
      <c r="G2470" s="12">
        <v>692280</v>
      </c>
      <c r="H2470" s="11" t="s">
        <v>548</v>
      </c>
      <c r="I2470" s="12">
        <v>55382</v>
      </c>
      <c r="J2470" s="12">
        <f t="shared" si="134"/>
        <v>747662</v>
      </c>
      <c r="K2470" s="4" t="s">
        <v>6500</v>
      </c>
      <c r="L2470" s="4" t="s">
        <v>4010</v>
      </c>
      <c r="M2470" t="s">
        <v>7342</v>
      </c>
      <c r="N2470" s="16">
        <f>+VLOOKUP(D2470,[1]Sheet1!C$1365:J$1596,6,0)</f>
        <v>747662</v>
      </c>
      <c r="O2470" s="16">
        <f t="shared" si="133"/>
        <v>0</v>
      </c>
      <c r="P2470" s="1">
        <f>+VLOOKUP(D2470,[1]Sheet1!C$1365:J$1596,8,0)</f>
        <v>45698</v>
      </c>
    </row>
    <row r="2471" spans="2:16" hidden="1" x14ac:dyDescent="0.2">
      <c r="B2471" s="8">
        <v>45653</v>
      </c>
      <c r="C2471" s="4" t="s">
        <v>138</v>
      </c>
      <c r="D2471" s="4">
        <f t="shared" si="131"/>
        <v>74554</v>
      </c>
      <c r="E2471" s="4" t="s">
        <v>5431</v>
      </c>
      <c r="F2471" s="4" t="s">
        <v>6873</v>
      </c>
      <c r="G2471" s="12">
        <v>230760</v>
      </c>
      <c r="H2471" s="11" t="s">
        <v>548</v>
      </c>
      <c r="I2471" s="12">
        <v>18461</v>
      </c>
      <c r="J2471" s="12">
        <f t="shared" si="134"/>
        <v>249221</v>
      </c>
      <c r="K2471" s="4" t="s">
        <v>505</v>
      </c>
      <c r="L2471" s="4" t="s">
        <v>3537</v>
      </c>
      <c r="M2471" t="s">
        <v>7342</v>
      </c>
      <c r="N2471" s="16">
        <f>+VLOOKUP(D2471,[1]Sheet1!C$1365:J$1596,6,0)</f>
        <v>249221</v>
      </c>
      <c r="O2471" s="16">
        <f t="shared" si="133"/>
        <v>0</v>
      </c>
      <c r="P2471" s="1">
        <f>+VLOOKUP(D2471,[1]Sheet1!C$1365:J$1596,8,0)</f>
        <v>45698</v>
      </c>
    </row>
    <row r="2472" spans="2:16" hidden="1" x14ac:dyDescent="0.2">
      <c r="B2472" s="8">
        <v>45653</v>
      </c>
      <c r="C2472" s="4" t="s">
        <v>950</v>
      </c>
      <c r="D2472" s="4">
        <f t="shared" si="131"/>
        <v>74555</v>
      </c>
      <c r="E2472" s="4" t="s">
        <v>5431</v>
      </c>
      <c r="F2472" s="4" t="s">
        <v>6867</v>
      </c>
      <c r="G2472" s="12">
        <v>184608</v>
      </c>
      <c r="H2472" s="11" t="s">
        <v>548</v>
      </c>
      <c r="I2472" s="12">
        <v>14769</v>
      </c>
      <c r="J2472" s="12">
        <f t="shared" si="134"/>
        <v>199377</v>
      </c>
      <c r="K2472" s="4" t="s">
        <v>505</v>
      </c>
      <c r="L2472" s="4" t="s">
        <v>3537</v>
      </c>
      <c r="M2472" t="s">
        <v>7342</v>
      </c>
      <c r="N2472" s="16">
        <f>+VLOOKUP(D2472,[1]Sheet1!C$1365:J$1596,6,0)</f>
        <v>199377</v>
      </c>
      <c r="O2472" s="16">
        <f t="shared" si="133"/>
        <v>0</v>
      </c>
      <c r="P2472" s="1">
        <f>+VLOOKUP(D2472,[1]Sheet1!C$1365:J$1596,8,0)</f>
        <v>45698</v>
      </c>
    </row>
    <row r="2473" spans="2:16" hidden="1" x14ac:dyDescent="0.2">
      <c r="B2473" s="8">
        <v>45653</v>
      </c>
      <c r="C2473" s="4" t="s">
        <v>2004</v>
      </c>
      <c r="D2473" s="4">
        <f t="shared" si="131"/>
        <v>74563</v>
      </c>
      <c r="E2473" s="4" t="s">
        <v>5431</v>
      </c>
      <c r="F2473" s="4" t="s">
        <v>5913</v>
      </c>
      <c r="G2473" s="12">
        <v>342852</v>
      </c>
      <c r="H2473" s="11" t="s">
        <v>548</v>
      </c>
      <c r="I2473" s="12">
        <v>27428</v>
      </c>
      <c r="J2473" s="12">
        <f t="shared" si="134"/>
        <v>370280</v>
      </c>
      <c r="K2473" s="4" t="s">
        <v>505</v>
      </c>
      <c r="L2473" s="4" t="s">
        <v>3537</v>
      </c>
      <c r="M2473" t="s">
        <v>7342</v>
      </c>
      <c r="N2473" s="16">
        <f>+VLOOKUP(D2473,[1]Sheet1!C$1365:J$1596,6,0)</f>
        <v>370280</v>
      </c>
      <c r="O2473" s="16">
        <f t="shared" si="133"/>
        <v>0</v>
      </c>
      <c r="P2473" s="1">
        <f>+VLOOKUP(D2473,[1]Sheet1!C$1365:J$1596,8,0)</f>
        <v>45698</v>
      </c>
    </row>
    <row r="2474" spans="2:16" hidden="1" x14ac:dyDescent="0.2">
      <c r="B2474" s="8">
        <v>45653</v>
      </c>
      <c r="C2474" s="4" t="s">
        <v>7090</v>
      </c>
      <c r="D2474" s="4">
        <f t="shared" si="131"/>
        <v>74572</v>
      </c>
      <c r="E2474" s="4" t="s">
        <v>5431</v>
      </c>
      <c r="F2474" s="4" t="s">
        <v>3347</v>
      </c>
      <c r="G2474" s="12">
        <v>230760</v>
      </c>
      <c r="H2474" s="11" t="s">
        <v>548</v>
      </c>
      <c r="I2474" s="12">
        <v>18461</v>
      </c>
      <c r="J2474" s="12">
        <f t="shared" si="134"/>
        <v>249221</v>
      </c>
      <c r="K2474" s="4" t="s">
        <v>505</v>
      </c>
      <c r="L2474" s="4" t="s">
        <v>3537</v>
      </c>
      <c r="M2474" t="s">
        <v>7342</v>
      </c>
      <c r="N2474" s="16">
        <f>+VLOOKUP(D2474,[1]Sheet1!C$1365:J$1596,6,0)</f>
        <v>249221</v>
      </c>
      <c r="O2474" s="16">
        <f t="shared" si="133"/>
        <v>0</v>
      </c>
      <c r="P2474" s="1">
        <f>+VLOOKUP(D2474,[1]Sheet1!C$1365:J$1596,8,0)</f>
        <v>45698</v>
      </c>
    </row>
    <row r="2475" spans="2:16" hidden="1" x14ac:dyDescent="0.2">
      <c r="B2475" s="8">
        <v>45653</v>
      </c>
      <c r="C2475" s="4" t="s">
        <v>7091</v>
      </c>
      <c r="D2475" s="4">
        <f t="shared" si="131"/>
        <v>74573</v>
      </c>
      <c r="E2475" s="4" t="s">
        <v>5431</v>
      </c>
      <c r="F2475" s="4" t="s">
        <v>6474</v>
      </c>
      <c r="G2475" s="12">
        <v>184608</v>
      </c>
      <c r="H2475" s="11" t="s">
        <v>548</v>
      </c>
      <c r="I2475" s="12">
        <v>14769</v>
      </c>
      <c r="J2475" s="12">
        <f t="shared" si="134"/>
        <v>199377</v>
      </c>
      <c r="K2475" s="4" t="s">
        <v>505</v>
      </c>
      <c r="L2475" s="4" t="s">
        <v>3537</v>
      </c>
      <c r="M2475" t="s">
        <v>7342</v>
      </c>
      <c r="N2475" s="16">
        <f>+VLOOKUP(D2475,[1]Sheet1!C$1365:J$1596,6,0)</f>
        <v>199377</v>
      </c>
      <c r="O2475" s="16">
        <f t="shared" si="133"/>
        <v>0</v>
      </c>
      <c r="P2475" s="1">
        <f>+VLOOKUP(D2475,[1]Sheet1!C$1365:J$1596,8,0)</f>
        <v>45698</v>
      </c>
    </row>
    <row r="2476" spans="2:16" hidden="1" x14ac:dyDescent="0.2">
      <c r="B2476" s="8">
        <v>45653</v>
      </c>
      <c r="C2476" s="4" t="s">
        <v>7092</v>
      </c>
      <c r="D2476" s="4">
        <f t="shared" si="131"/>
        <v>74574</v>
      </c>
      <c r="E2476" s="4" t="s">
        <v>5431</v>
      </c>
      <c r="F2476" s="4" t="s">
        <v>6422</v>
      </c>
      <c r="G2476" s="12">
        <v>346140</v>
      </c>
      <c r="H2476" s="11" t="s">
        <v>548</v>
      </c>
      <c r="I2476" s="12">
        <v>27691</v>
      </c>
      <c r="J2476" s="12">
        <f t="shared" si="134"/>
        <v>373831</v>
      </c>
      <c r="K2476" s="4" t="s">
        <v>1585</v>
      </c>
      <c r="L2476" s="4" t="s">
        <v>4674</v>
      </c>
      <c r="M2476" t="s">
        <v>7342</v>
      </c>
      <c r="N2476" s="16">
        <f>+VLOOKUP(D2476,[1]Sheet1!C$1365:J$1596,6,0)</f>
        <v>373831</v>
      </c>
      <c r="O2476" s="16">
        <f t="shared" si="133"/>
        <v>0</v>
      </c>
      <c r="P2476" s="1">
        <f>+VLOOKUP(D2476,[1]Sheet1!C$1365:J$1596,8,0)</f>
        <v>45698</v>
      </c>
    </row>
    <row r="2477" spans="2:16" hidden="1" x14ac:dyDescent="0.2">
      <c r="B2477" s="8">
        <v>45653</v>
      </c>
      <c r="C2477" s="4" t="s">
        <v>7093</v>
      </c>
      <c r="D2477" s="4">
        <f t="shared" si="131"/>
        <v>74582</v>
      </c>
      <c r="E2477" s="4" t="s">
        <v>5431</v>
      </c>
      <c r="F2477" s="4" t="s">
        <v>6461</v>
      </c>
      <c r="G2477" s="12">
        <v>184608</v>
      </c>
      <c r="H2477" s="11" t="s">
        <v>548</v>
      </c>
      <c r="I2477" s="12">
        <v>14769</v>
      </c>
      <c r="J2477" s="12">
        <f t="shared" si="134"/>
        <v>199377</v>
      </c>
      <c r="K2477" s="4" t="s">
        <v>505</v>
      </c>
      <c r="L2477" s="4" t="s">
        <v>3537</v>
      </c>
      <c r="M2477" t="s">
        <v>7342</v>
      </c>
      <c r="N2477" s="16">
        <f>+VLOOKUP(D2477,[1]Sheet1!C$1365:J$1596,6,0)</f>
        <v>199377</v>
      </c>
      <c r="O2477" s="16">
        <f t="shared" si="133"/>
        <v>0</v>
      </c>
      <c r="P2477" s="1">
        <f>+VLOOKUP(D2477,[1]Sheet1!C$1365:J$1596,8,0)</f>
        <v>45698</v>
      </c>
    </row>
    <row r="2478" spans="2:16" hidden="1" x14ac:dyDescent="0.2">
      <c r="B2478" s="8">
        <v>45654</v>
      </c>
      <c r="C2478" s="4" t="s">
        <v>7094</v>
      </c>
      <c r="D2478" s="4">
        <f t="shared" si="131"/>
        <v>74829</v>
      </c>
      <c r="E2478" s="4" t="s">
        <v>5431</v>
      </c>
      <c r="F2478" s="4" t="s">
        <v>6471</v>
      </c>
      <c r="G2478" s="12">
        <v>184608</v>
      </c>
      <c r="H2478" s="11" t="s">
        <v>548</v>
      </c>
      <c r="I2478" s="12">
        <v>14769</v>
      </c>
      <c r="J2478" s="12">
        <f t="shared" si="134"/>
        <v>199377</v>
      </c>
      <c r="K2478" s="4" t="s">
        <v>505</v>
      </c>
      <c r="L2478" s="4" t="s">
        <v>3537</v>
      </c>
      <c r="M2478" t="s">
        <v>7342</v>
      </c>
      <c r="N2478" s="16">
        <f>+VLOOKUP(D2478,[1]Sheet1!C$1365:J$1596,6,0)</f>
        <v>199377</v>
      </c>
      <c r="O2478" s="16">
        <f t="shared" si="133"/>
        <v>0</v>
      </c>
      <c r="P2478" s="1">
        <f>+VLOOKUP(D2478,[1]Sheet1!C$1365:J$1596,8,0)</f>
        <v>45698</v>
      </c>
    </row>
    <row r="2479" spans="2:16" hidden="1" x14ac:dyDescent="0.2">
      <c r="B2479" s="8">
        <v>45654</v>
      </c>
      <c r="C2479" s="4" t="s">
        <v>7095</v>
      </c>
      <c r="D2479" s="4">
        <f t="shared" si="131"/>
        <v>74830</v>
      </c>
      <c r="E2479" s="4" t="s">
        <v>5431</v>
      </c>
      <c r="F2479" s="4" t="s">
        <v>6470</v>
      </c>
      <c r="G2479" s="12">
        <v>263730</v>
      </c>
      <c r="H2479" s="11" t="s">
        <v>548</v>
      </c>
      <c r="I2479" s="12">
        <v>21098</v>
      </c>
      <c r="J2479" s="12">
        <f t="shared" si="134"/>
        <v>284828</v>
      </c>
      <c r="K2479" s="4" t="s">
        <v>505</v>
      </c>
      <c r="L2479" s="4" t="s">
        <v>3537</v>
      </c>
      <c r="M2479" t="s">
        <v>7342</v>
      </c>
      <c r="N2479" s="16">
        <f>+VLOOKUP(D2479,[1]Sheet1!C$1365:J$1596,6,0)</f>
        <v>284828</v>
      </c>
      <c r="O2479" s="16">
        <f t="shared" si="133"/>
        <v>0</v>
      </c>
      <c r="P2479" s="1">
        <f>+VLOOKUP(D2479,[1]Sheet1!C$1365:J$1596,8,0)</f>
        <v>45698</v>
      </c>
    </row>
    <row r="2480" spans="2:16" hidden="1" x14ac:dyDescent="0.2">
      <c r="B2480" s="8">
        <v>45654</v>
      </c>
      <c r="C2480" s="4" t="s">
        <v>7096</v>
      </c>
      <c r="D2480" s="4">
        <f t="shared" si="131"/>
        <v>74838</v>
      </c>
      <c r="E2480" s="4" t="s">
        <v>5431</v>
      </c>
      <c r="F2480" s="4" t="s">
        <v>6455</v>
      </c>
      <c r="G2480" s="12">
        <v>184608</v>
      </c>
      <c r="H2480" s="11" t="s">
        <v>548</v>
      </c>
      <c r="I2480" s="12">
        <v>14769</v>
      </c>
      <c r="J2480" s="12">
        <f t="shared" si="134"/>
        <v>199377</v>
      </c>
      <c r="K2480" s="4" t="s">
        <v>505</v>
      </c>
      <c r="L2480" s="4" t="s">
        <v>3537</v>
      </c>
      <c r="M2480" t="s">
        <v>7342</v>
      </c>
      <c r="N2480" s="16">
        <f>+VLOOKUP(D2480,[1]Sheet1!C$1365:J$1596,6,0)</f>
        <v>199377</v>
      </c>
      <c r="O2480" s="16">
        <f t="shared" si="133"/>
        <v>0</v>
      </c>
      <c r="P2480" s="1">
        <f>+VLOOKUP(D2480,[1]Sheet1!C$1365:J$1596,8,0)</f>
        <v>45698</v>
      </c>
    </row>
    <row r="2481" spans="1:16" hidden="1" x14ac:dyDescent="0.2">
      <c r="B2481" s="8">
        <v>45654</v>
      </c>
      <c r="C2481" s="4" t="s">
        <v>7097</v>
      </c>
      <c r="D2481" s="4">
        <f t="shared" si="131"/>
        <v>74859</v>
      </c>
      <c r="E2481" s="4" t="s">
        <v>5431</v>
      </c>
      <c r="F2481" s="4" t="s">
        <v>6452</v>
      </c>
      <c r="G2481" s="12">
        <v>230760</v>
      </c>
      <c r="H2481" s="11" t="s">
        <v>548</v>
      </c>
      <c r="I2481" s="12">
        <v>18461</v>
      </c>
      <c r="J2481" s="12">
        <f t="shared" si="134"/>
        <v>249221</v>
      </c>
      <c r="K2481" s="4" t="s">
        <v>505</v>
      </c>
      <c r="L2481" s="4" t="s">
        <v>3537</v>
      </c>
      <c r="M2481" t="s">
        <v>7342</v>
      </c>
      <c r="N2481" s="16">
        <f>+VLOOKUP(D2481,[1]Sheet1!C$1365:J$1596,6,0)</f>
        <v>249221</v>
      </c>
      <c r="O2481" s="16">
        <f t="shared" si="133"/>
        <v>0</v>
      </c>
      <c r="P2481" s="1">
        <f>+VLOOKUP(D2481,[1]Sheet1!C$1365:J$1596,8,0)</f>
        <v>45698</v>
      </c>
    </row>
    <row r="2482" spans="1:16" hidden="1" x14ac:dyDescent="0.2">
      <c r="B2482" s="8">
        <v>45654</v>
      </c>
      <c r="C2482" s="4" t="s">
        <v>7098</v>
      </c>
      <c r="D2482" s="4">
        <f t="shared" si="131"/>
        <v>74863</v>
      </c>
      <c r="E2482" s="4" t="s">
        <v>5431</v>
      </c>
      <c r="F2482" s="4" t="s">
        <v>6453</v>
      </c>
      <c r="G2482" s="12">
        <v>349443</v>
      </c>
      <c r="H2482" s="11" t="s">
        <v>548</v>
      </c>
      <c r="I2482" s="12">
        <v>27955</v>
      </c>
      <c r="J2482" s="12">
        <f t="shared" si="134"/>
        <v>377398</v>
      </c>
      <c r="K2482" s="4" t="s">
        <v>505</v>
      </c>
      <c r="L2482" s="4" t="s">
        <v>3537</v>
      </c>
      <c r="M2482" t="s">
        <v>7342</v>
      </c>
      <c r="N2482" s="16">
        <f>+VLOOKUP(D2482,[1]Sheet1!C$1365:J$1596,6,0)</f>
        <v>377398</v>
      </c>
      <c r="O2482" s="16">
        <f t="shared" si="133"/>
        <v>0</v>
      </c>
      <c r="P2482" s="1">
        <f>+VLOOKUP(D2482,[1]Sheet1!C$1365:J$1596,8,0)</f>
        <v>45698</v>
      </c>
    </row>
    <row r="2483" spans="1:16" hidden="1" x14ac:dyDescent="0.2">
      <c r="B2483" s="8">
        <v>45654</v>
      </c>
      <c r="C2483" s="4" t="s">
        <v>7099</v>
      </c>
      <c r="D2483" s="4">
        <f t="shared" si="131"/>
        <v>74866</v>
      </c>
      <c r="E2483" s="4" t="s">
        <v>5431</v>
      </c>
      <c r="F2483" s="4" t="s">
        <v>6477</v>
      </c>
      <c r="G2483" s="12">
        <v>382413</v>
      </c>
      <c r="H2483" s="11" t="s">
        <v>548</v>
      </c>
      <c r="I2483" s="12">
        <v>30593</v>
      </c>
      <c r="J2483" s="12">
        <f t="shared" si="134"/>
        <v>413006</v>
      </c>
      <c r="K2483" s="4" t="s">
        <v>505</v>
      </c>
      <c r="L2483" s="4" t="s">
        <v>3537</v>
      </c>
      <c r="M2483" t="s">
        <v>7342</v>
      </c>
      <c r="N2483" s="16">
        <f>+VLOOKUP(D2483,[1]Sheet1!C$1365:J$1596,6,0)</f>
        <v>413006</v>
      </c>
      <c r="O2483" s="16">
        <f t="shared" si="133"/>
        <v>0</v>
      </c>
      <c r="P2483" s="1">
        <f>+VLOOKUP(D2483,[1]Sheet1!C$1365:J$1596,8,0)</f>
        <v>45698</v>
      </c>
    </row>
    <row r="2484" spans="1:16" hidden="1" x14ac:dyDescent="0.2">
      <c r="A2484" t="str">
        <f t="shared" ref="A2484:A2486" si="135">+RIGHT(F2484,20)</f>
        <v>RRS20241224829BD7003</v>
      </c>
      <c r="B2484" s="8">
        <v>45656</v>
      </c>
      <c r="C2484" s="4" t="s">
        <v>7100</v>
      </c>
      <c r="D2484" s="4">
        <f t="shared" si="131"/>
        <v>382</v>
      </c>
      <c r="E2484" s="4" t="s">
        <v>5698</v>
      </c>
      <c r="F2484" s="4" t="s">
        <v>7142</v>
      </c>
      <c r="G2484" s="12">
        <v>-375822</v>
      </c>
      <c r="H2484" s="11" t="s">
        <v>548</v>
      </c>
      <c r="I2484" s="12">
        <v>-30066</v>
      </c>
      <c r="J2484" s="12">
        <f t="shared" si="134"/>
        <v>-405888</v>
      </c>
      <c r="K2484" s="4" t="s">
        <v>2719</v>
      </c>
      <c r="L2484" s="4" t="s">
        <v>1445</v>
      </c>
      <c r="M2484" t="s">
        <v>7149</v>
      </c>
      <c r="N2484" s="16">
        <f>+VLOOKUP(D2484,[1]Sheet1!C$985:J$1364,6,0)</f>
        <v>-405888</v>
      </c>
      <c r="O2484" s="16">
        <f t="shared" si="133"/>
        <v>0</v>
      </c>
      <c r="P2484" s="1">
        <f>+VLOOKUP(D2484,[1]Sheet1!C$985:J$1364,8,0)</f>
        <v>45667</v>
      </c>
    </row>
    <row r="2485" spans="1:16" hidden="1" x14ac:dyDescent="0.2">
      <c r="A2485" t="str">
        <f t="shared" si="135"/>
        <v>RRS20241220419CT5006</v>
      </c>
      <c r="B2485" s="8">
        <v>45656</v>
      </c>
      <c r="C2485" s="4" t="s">
        <v>7101</v>
      </c>
      <c r="D2485" s="4">
        <f t="shared" si="131"/>
        <v>489</v>
      </c>
      <c r="E2485" s="4" t="s">
        <v>5425</v>
      </c>
      <c r="F2485" s="4" t="s">
        <v>7143</v>
      </c>
      <c r="G2485" s="12">
        <v>-23076</v>
      </c>
      <c r="H2485" s="11" t="s">
        <v>548</v>
      </c>
      <c r="I2485" s="12">
        <v>-1846</v>
      </c>
      <c r="J2485" s="12">
        <f t="shared" si="134"/>
        <v>-24922</v>
      </c>
      <c r="K2485" s="4" t="s">
        <v>1585</v>
      </c>
      <c r="L2485" s="4" t="s">
        <v>4674</v>
      </c>
      <c r="M2485" t="s">
        <v>7149</v>
      </c>
      <c r="N2485" s="16">
        <f>+VLOOKUP(D2485,[1]Sheet1!C$985:J$1364,6,0)</f>
        <v>-24922</v>
      </c>
      <c r="O2485" s="16">
        <f t="shared" si="133"/>
        <v>0</v>
      </c>
      <c r="P2485" s="1">
        <f>+VLOOKUP(D2485,[1]Sheet1!C$985:J$1364,8,0)</f>
        <v>45667</v>
      </c>
    </row>
    <row r="2486" spans="1:16" hidden="1" x14ac:dyDescent="0.2">
      <c r="A2486" t="str">
        <f t="shared" si="135"/>
        <v>RRS20241217929SG0212</v>
      </c>
      <c r="B2486" s="8">
        <v>45656</v>
      </c>
      <c r="C2486" s="4" t="s">
        <v>7102</v>
      </c>
      <c r="D2486" s="4">
        <f t="shared" si="131"/>
        <v>28664</v>
      </c>
      <c r="E2486" s="4" t="s">
        <v>5423</v>
      </c>
      <c r="F2486" s="4" t="s">
        <v>7144</v>
      </c>
      <c r="G2486" s="12">
        <v>-131865</v>
      </c>
      <c r="H2486" s="11" t="s">
        <v>548</v>
      </c>
      <c r="I2486" s="12">
        <v>-10549</v>
      </c>
      <c r="J2486" s="12">
        <f t="shared" si="134"/>
        <v>-142414</v>
      </c>
      <c r="K2486" s="4" t="s">
        <v>505</v>
      </c>
      <c r="L2486" s="4" t="s">
        <v>3537</v>
      </c>
      <c r="M2486" t="s">
        <v>7149</v>
      </c>
      <c r="N2486" s="16">
        <f>+VLOOKUP(D2486,[1]Sheet1!C$985:J$1364,6,0)</f>
        <v>-142414</v>
      </c>
      <c r="O2486" s="16">
        <f t="shared" si="133"/>
        <v>0</v>
      </c>
      <c r="P2486" s="1">
        <f>+VLOOKUP(D2486,[1]Sheet1!C$985:J$1364,8,0)</f>
        <v>45667</v>
      </c>
    </row>
    <row r="2487" spans="1:16" hidden="1" x14ac:dyDescent="0.2">
      <c r="B2487" s="8">
        <v>45656</v>
      </c>
      <c r="C2487" s="4" t="s">
        <v>7103</v>
      </c>
      <c r="D2487" s="4">
        <f t="shared" si="131"/>
        <v>74900</v>
      </c>
      <c r="E2487" s="4" t="s">
        <v>5431</v>
      </c>
      <c r="F2487" s="4" t="s">
        <v>3392</v>
      </c>
      <c r="G2487" s="12">
        <v>230760</v>
      </c>
      <c r="H2487" s="11" t="s">
        <v>548</v>
      </c>
      <c r="I2487" s="12">
        <v>18461</v>
      </c>
      <c r="J2487" s="12">
        <f t="shared" si="134"/>
        <v>249221</v>
      </c>
      <c r="K2487" s="4" t="s">
        <v>505</v>
      </c>
      <c r="L2487" s="4" t="s">
        <v>3537</v>
      </c>
      <c r="M2487" t="s">
        <v>7342</v>
      </c>
      <c r="N2487" s="16">
        <f>+VLOOKUP(D2487,[1]Sheet1!C$1365:J$1596,6,0)</f>
        <v>249221</v>
      </c>
      <c r="O2487" s="16">
        <f t="shared" si="133"/>
        <v>0</v>
      </c>
      <c r="P2487" s="1">
        <f>+VLOOKUP(D2487,[1]Sheet1!C$1365:J$1596,8,0)</f>
        <v>45698</v>
      </c>
    </row>
    <row r="2488" spans="1:16" hidden="1" x14ac:dyDescent="0.2">
      <c r="B2488" s="8">
        <v>45656</v>
      </c>
      <c r="C2488" s="4" t="s">
        <v>7104</v>
      </c>
      <c r="D2488" s="4">
        <f t="shared" si="131"/>
        <v>74901</v>
      </c>
      <c r="E2488" s="4" t="s">
        <v>5431</v>
      </c>
      <c r="F2488" s="4" t="s">
        <v>5911</v>
      </c>
      <c r="G2488" s="12">
        <v>230760</v>
      </c>
      <c r="H2488" s="11" t="s">
        <v>548</v>
      </c>
      <c r="I2488" s="12">
        <v>18461</v>
      </c>
      <c r="J2488" s="12">
        <f t="shared" si="134"/>
        <v>249221</v>
      </c>
      <c r="K2488" s="4" t="s">
        <v>505</v>
      </c>
      <c r="L2488" s="4" t="s">
        <v>3537</v>
      </c>
      <c r="M2488" t="s">
        <v>7342</v>
      </c>
      <c r="N2488" s="16">
        <f>+VLOOKUP(D2488,[1]Sheet1!C$1365:J$1596,6,0)</f>
        <v>249221</v>
      </c>
      <c r="O2488" s="16">
        <f t="shared" si="133"/>
        <v>0</v>
      </c>
      <c r="P2488" s="1">
        <f>+VLOOKUP(D2488,[1]Sheet1!C$1365:J$1596,8,0)</f>
        <v>45698</v>
      </c>
    </row>
    <row r="2489" spans="1:16" hidden="1" x14ac:dyDescent="0.2">
      <c r="B2489" s="8">
        <v>45656</v>
      </c>
      <c r="C2489" s="4" t="s">
        <v>7105</v>
      </c>
      <c r="D2489" s="4">
        <f t="shared" si="131"/>
        <v>74913</v>
      </c>
      <c r="E2489" s="4" t="s">
        <v>5431</v>
      </c>
      <c r="F2489" s="4" t="s">
        <v>5811</v>
      </c>
      <c r="G2489" s="12">
        <v>184608</v>
      </c>
      <c r="H2489" s="11" t="s">
        <v>548</v>
      </c>
      <c r="I2489" s="12">
        <v>14769</v>
      </c>
      <c r="J2489" s="12">
        <f t="shared" si="134"/>
        <v>199377</v>
      </c>
      <c r="K2489" s="4" t="s">
        <v>505</v>
      </c>
      <c r="L2489" s="4" t="s">
        <v>3537</v>
      </c>
      <c r="M2489" t="s">
        <v>7342</v>
      </c>
      <c r="N2489" s="16">
        <f>+VLOOKUP(D2489,[1]Sheet1!C$1365:J$1596,6,0)</f>
        <v>199377</v>
      </c>
      <c r="O2489" s="16">
        <f t="shared" si="133"/>
        <v>0</v>
      </c>
      <c r="P2489" s="1">
        <f>+VLOOKUP(D2489,[1]Sheet1!C$1365:J$1596,8,0)</f>
        <v>45698</v>
      </c>
    </row>
    <row r="2490" spans="1:16" hidden="1" x14ac:dyDescent="0.2">
      <c r="B2490" s="8">
        <v>45656</v>
      </c>
      <c r="C2490" s="4" t="s">
        <v>7106</v>
      </c>
      <c r="D2490" s="4">
        <f t="shared" si="131"/>
        <v>74930</v>
      </c>
      <c r="E2490" s="4" t="s">
        <v>5431</v>
      </c>
      <c r="F2490" s="4" t="s">
        <v>6438</v>
      </c>
      <c r="G2490" s="12">
        <v>230760</v>
      </c>
      <c r="H2490" s="11" t="s">
        <v>548</v>
      </c>
      <c r="I2490" s="12">
        <v>18461</v>
      </c>
      <c r="J2490" s="12">
        <f t="shared" si="134"/>
        <v>249221</v>
      </c>
      <c r="K2490" s="4" t="s">
        <v>505</v>
      </c>
      <c r="L2490" s="4" t="s">
        <v>3537</v>
      </c>
      <c r="M2490" t="s">
        <v>7342</v>
      </c>
      <c r="N2490" s="16">
        <f>+VLOOKUP(D2490,[1]Sheet1!C$1365:J$1596,6,0)</f>
        <v>249221</v>
      </c>
      <c r="O2490" s="16">
        <f t="shared" si="133"/>
        <v>0</v>
      </c>
      <c r="P2490" s="1">
        <f>+VLOOKUP(D2490,[1]Sheet1!C$1365:J$1596,8,0)</f>
        <v>45698</v>
      </c>
    </row>
    <row r="2491" spans="1:16" hidden="1" x14ac:dyDescent="0.2">
      <c r="B2491" s="8">
        <v>45656</v>
      </c>
      <c r="C2491" s="4" t="s">
        <v>7107</v>
      </c>
      <c r="D2491" s="4">
        <f t="shared" si="131"/>
        <v>74932</v>
      </c>
      <c r="E2491" s="4" t="s">
        <v>5431</v>
      </c>
      <c r="F2491" s="4" t="s">
        <v>6440</v>
      </c>
      <c r="G2491" s="12">
        <v>342852</v>
      </c>
      <c r="H2491" s="11" t="s">
        <v>548</v>
      </c>
      <c r="I2491" s="12">
        <v>27428</v>
      </c>
      <c r="J2491" s="12">
        <f t="shared" si="134"/>
        <v>370280</v>
      </c>
      <c r="K2491" s="4" t="s">
        <v>505</v>
      </c>
      <c r="L2491" s="4" t="s">
        <v>3537</v>
      </c>
      <c r="M2491" t="s">
        <v>7342</v>
      </c>
      <c r="N2491" s="16">
        <f>+VLOOKUP(D2491,[1]Sheet1!C$1365:J$1596,6,0)</f>
        <v>370280</v>
      </c>
      <c r="O2491" s="16">
        <f t="shared" si="133"/>
        <v>0</v>
      </c>
      <c r="P2491" s="1">
        <f>+VLOOKUP(D2491,[1]Sheet1!C$1365:J$1596,8,0)</f>
        <v>45698</v>
      </c>
    </row>
    <row r="2492" spans="1:16" hidden="1" x14ac:dyDescent="0.2">
      <c r="B2492" s="8">
        <v>45656</v>
      </c>
      <c r="C2492" s="4" t="s">
        <v>7108</v>
      </c>
      <c r="D2492" s="4">
        <f t="shared" si="131"/>
        <v>74933</v>
      </c>
      <c r="E2492" s="4" t="s">
        <v>5431</v>
      </c>
      <c r="F2492" s="4" t="s">
        <v>6442</v>
      </c>
      <c r="G2492" s="12">
        <v>184608</v>
      </c>
      <c r="H2492" s="11" t="s">
        <v>548</v>
      </c>
      <c r="I2492" s="12">
        <v>14769</v>
      </c>
      <c r="J2492" s="12">
        <f t="shared" si="134"/>
        <v>199377</v>
      </c>
      <c r="K2492" s="4" t="s">
        <v>505</v>
      </c>
      <c r="L2492" s="4" t="s">
        <v>3537</v>
      </c>
      <c r="M2492" t="s">
        <v>7342</v>
      </c>
      <c r="N2492" s="16">
        <f>+VLOOKUP(D2492,[1]Sheet1!C$1365:J$1596,6,0)</f>
        <v>199377</v>
      </c>
      <c r="O2492" s="16">
        <f t="shared" si="133"/>
        <v>0</v>
      </c>
      <c r="P2492" s="1">
        <f>+VLOOKUP(D2492,[1]Sheet1!C$1365:J$1596,8,0)</f>
        <v>45698</v>
      </c>
    </row>
    <row r="2493" spans="1:16" hidden="1" x14ac:dyDescent="0.2">
      <c r="B2493" s="8">
        <v>45656</v>
      </c>
      <c r="C2493" s="4" t="s">
        <v>7109</v>
      </c>
      <c r="D2493" s="4">
        <f t="shared" si="131"/>
        <v>74934</v>
      </c>
      <c r="E2493" s="4" t="s">
        <v>5431</v>
      </c>
      <c r="F2493" s="4" t="s">
        <v>5492</v>
      </c>
      <c r="G2493" s="12">
        <v>356034</v>
      </c>
      <c r="H2493" s="11" t="s">
        <v>548</v>
      </c>
      <c r="I2493" s="12">
        <v>28483</v>
      </c>
      <c r="J2493" s="12">
        <f t="shared" si="134"/>
        <v>384517</v>
      </c>
      <c r="K2493" s="4" t="s">
        <v>505</v>
      </c>
      <c r="L2493" s="4" t="s">
        <v>3537</v>
      </c>
      <c r="M2493" t="s">
        <v>7342</v>
      </c>
      <c r="N2493" s="16">
        <f>+VLOOKUP(D2493,[1]Sheet1!C$1365:J$1596,6,0)</f>
        <v>384517</v>
      </c>
      <c r="O2493" s="16">
        <f t="shared" si="133"/>
        <v>0</v>
      </c>
      <c r="P2493" s="1">
        <f>+VLOOKUP(D2493,[1]Sheet1!C$1365:J$1596,8,0)</f>
        <v>45698</v>
      </c>
    </row>
    <row r="2494" spans="1:16" hidden="1" x14ac:dyDescent="0.2">
      <c r="A2494" t="str">
        <f t="shared" ref="A2494:A2497" si="136">+RIGHT(F2494,20)</f>
        <v>RRS20241228213SG0306</v>
      </c>
      <c r="B2494" s="8">
        <v>45657</v>
      </c>
      <c r="C2494" s="4" t="s">
        <v>1602</v>
      </c>
      <c r="D2494" s="4">
        <f t="shared" si="131"/>
        <v>29222</v>
      </c>
      <c r="E2494" s="4" t="s">
        <v>5423</v>
      </c>
      <c r="F2494" s="4" t="s">
        <v>7145</v>
      </c>
      <c r="G2494" s="12">
        <v>-125274</v>
      </c>
      <c r="H2494" s="11" t="s">
        <v>548</v>
      </c>
      <c r="I2494" s="12">
        <v>-10022</v>
      </c>
      <c r="J2494" s="12">
        <f t="shared" si="134"/>
        <v>-135296</v>
      </c>
      <c r="K2494" s="4" t="s">
        <v>505</v>
      </c>
      <c r="L2494" s="4" t="s">
        <v>3537</v>
      </c>
      <c r="M2494" t="s">
        <v>7149</v>
      </c>
      <c r="N2494" s="16">
        <f>+VLOOKUP(D2494,[1]Sheet1!C$985:J$1364,6,0)</f>
        <v>-135296</v>
      </c>
      <c r="O2494" s="16">
        <f t="shared" si="133"/>
        <v>0</v>
      </c>
      <c r="P2494" s="1">
        <f>+VLOOKUP(D2494,[1]Sheet1!C$985:J$1364,8,0)</f>
        <v>45667</v>
      </c>
    </row>
    <row r="2495" spans="1:16" hidden="1" x14ac:dyDescent="0.2">
      <c r="A2495" t="str">
        <f t="shared" si="136"/>
        <v>RRS20241219348SG0154</v>
      </c>
      <c r="B2495" s="8">
        <v>45657</v>
      </c>
      <c r="C2495" s="4" t="s">
        <v>149</v>
      </c>
      <c r="D2495" s="4">
        <f t="shared" si="131"/>
        <v>29223</v>
      </c>
      <c r="E2495" s="4" t="s">
        <v>5423</v>
      </c>
      <c r="F2495" s="4" t="s">
        <v>7146</v>
      </c>
      <c r="G2495" s="12">
        <v>-187911</v>
      </c>
      <c r="H2495" s="11" t="s">
        <v>548</v>
      </c>
      <c r="I2495" s="12">
        <v>-15033</v>
      </c>
      <c r="J2495" s="12">
        <f t="shared" si="134"/>
        <v>-202944</v>
      </c>
      <c r="K2495" s="4" t="s">
        <v>505</v>
      </c>
      <c r="L2495" s="4" t="s">
        <v>3537</v>
      </c>
      <c r="M2495" t="s">
        <v>7149</v>
      </c>
      <c r="N2495" s="16">
        <f>+VLOOKUP(D2495,[1]Sheet1!C$985:J$1364,6,0)</f>
        <v>-202944</v>
      </c>
      <c r="O2495" s="16">
        <f t="shared" si="133"/>
        <v>0</v>
      </c>
      <c r="P2495" s="1">
        <f>+VLOOKUP(D2495,[1]Sheet1!C$985:J$1364,8,0)</f>
        <v>45667</v>
      </c>
    </row>
    <row r="2496" spans="1:16" hidden="1" x14ac:dyDescent="0.2">
      <c r="A2496" t="str">
        <f t="shared" si="136"/>
        <v>RRS20241203129SG0225</v>
      </c>
      <c r="B2496" s="8">
        <v>45657</v>
      </c>
      <c r="C2496" s="4" t="s">
        <v>7110</v>
      </c>
      <c r="D2496" s="4">
        <f t="shared" si="131"/>
        <v>29224</v>
      </c>
      <c r="E2496" s="4" t="s">
        <v>5423</v>
      </c>
      <c r="F2496" s="4" t="s">
        <v>7147</v>
      </c>
      <c r="G2496" s="12">
        <v>-62637</v>
      </c>
      <c r="H2496" s="11" t="s">
        <v>548</v>
      </c>
      <c r="I2496" s="12">
        <v>-5011</v>
      </c>
      <c r="J2496" s="12">
        <f t="shared" si="134"/>
        <v>-67648</v>
      </c>
      <c r="K2496" s="4" t="s">
        <v>505</v>
      </c>
      <c r="L2496" s="4" t="s">
        <v>3537</v>
      </c>
      <c r="M2496" t="s">
        <v>7149</v>
      </c>
      <c r="N2496" s="16">
        <f>+VLOOKUP(D2496,[1]Sheet1!C$985:J$1364,6,0)</f>
        <v>-67648</v>
      </c>
      <c r="O2496" s="16">
        <f t="shared" si="133"/>
        <v>0</v>
      </c>
      <c r="P2496" s="1">
        <f>+VLOOKUP(D2496,[1]Sheet1!C$985:J$1364,8,0)</f>
        <v>45667</v>
      </c>
    </row>
    <row r="2497" spans="1:16" hidden="1" x14ac:dyDescent="0.2">
      <c r="A2497" t="str">
        <f t="shared" si="136"/>
        <v>RRS20241219349SG0286</v>
      </c>
      <c r="B2497" s="8">
        <v>45657</v>
      </c>
      <c r="C2497" s="4" t="s">
        <v>7111</v>
      </c>
      <c r="D2497" s="4">
        <f t="shared" si="131"/>
        <v>29225</v>
      </c>
      <c r="E2497" s="4" t="s">
        <v>5423</v>
      </c>
      <c r="F2497" s="4" t="s">
        <v>7148</v>
      </c>
      <c r="G2497" s="12">
        <v>-250548</v>
      </c>
      <c r="H2497" s="11" t="s">
        <v>548</v>
      </c>
      <c r="I2497" s="12">
        <v>-20044</v>
      </c>
      <c r="J2497" s="12">
        <f t="shared" si="134"/>
        <v>-270592</v>
      </c>
      <c r="K2497" s="4" t="s">
        <v>505</v>
      </c>
      <c r="L2497" s="4" t="s">
        <v>3537</v>
      </c>
      <c r="M2497" t="s">
        <v>7149</v>
      </c>
      <c r="N2497" s="16">
        <f>+VLOOKUP(D2497,[1]Sheet1!C$985:J$1364,6,0)</f>
        <v>-270592</v>
      </c>
      <c r="O2497" s="16">
        <f t="shared" si="133"/>
        <v>0</v>
      </c>
      <c r="P2497" s="1">
        <f>+VLOOKUP(D2497,[1]Sheet1!C$985:J$1364,8,0)</f>
        <v>45667</v>
      </c>
    </row>
    <row r="2498" spans="1:16" hidden="1" x14ac:dyDescent="0.2">
      <c r="B2498" s="8">
        <v>45657</v>
      </c>
      <c r="C2498" s="4" t="s">
        <v>7112</v>
      </c>
      <c r="D2498" s="4">
        <f t="shared" si="131"/>
        <v>75016</v>
      </c>
      <c r="E2498" s="4" t="s">
        <v>5431</v>
      </c>
      <c r="F2498" s="4" t="s">
        <v>5892</v>
      </c>
      <c r="G2498" s="12">
        <v>184608</v>
      </c>
      <c r="H2498" s="11" t="s">
        <v>548</v>
      </c>
      <c r="I2498" s="12">
        <v>14769</v>
      </c>
      <c r="J2498" s="12">
        <f t="shared" si="134"/>
        <v>199377</v>
      </c>
      <c r="K2498" s="4" t="s">
        <v>2719</v>
      </c>
      <c r="L2498" s="4" t="s">
        <v>1445</v>
      </c>
      <c r="M2498" t="s">
        <v>7342</v>
      </c>
      <c r="N2498" s="16">
        <f>+VLOOKUP(D2498,[1]Sheet1!C$1365:J$1596,6,0)</f>
        <v>199377</v>
      </c>
      <c r="O2498" s="16">
        <f t="shared" si="133"/>
        <v>0</v>
      </c>
      <c r="P2498" s="1">
        <f>+VLOOKUP(D2498,[1]Sheet1!C$1365:J$1596,8,0)</f>
        <v>45698</v>
      </c>
    </row>
    <row r="2499" spans="1:16" hidden="1" x14ac:dyDescent="0.2">
      <c r="B2499" s="8">
        <v>45657</v>
      </c>
      <c r="C2499" s="4" t="s">
        <v>7113</v>
      </c>
      <c r="D2499" s="4">
        <f t="shared" si="131"/>
        <v>75018</v>
      </c>
      <c r="E2499" s="4" t="s">
        <v>5431</v>
      </c>
      <c r="F2499" s="4" t="s">
        <v>5493</v>
      </c>
      <c r="G2499" s="12">
        <v>184608</v>
      </c>
      <c r="H2499" s="11" t="s">
        <v>548</v>
      </c>
      <c r="I2499" s="12">
        <v>14769</v>
      </c>
      <c r="J2499" s="12">
        <f t="shared" si="134"/>
        <v>199377</v>
      </c>
      <c r="K2499" s="4" t="s">
        <v>2719</v>
      </c>
      <c r="L2499" s="4" t="s">
        <v>1445</v>
      </c>
      <c r="M2499" t="s">
        <v>7342</v>
      </c>
      <c r="N2499" s="16">
        <f>+VLOOKUP(D2499,[1]Sheet1!C$1365:J$1596,6,0)</f>
        <v>199377</v>
      </c>
      <c r="O2499" s="16">
        <f t="shared" si="133"/>
        <v>0</v>
      </c>
      <c r="P2499" s="1">
        <f>+VLOOKUP(D2499,[1]Sheet1!C$1365:J$1596,8,0)</f>
        <v>45698</v>
      </c>
    </row>
    <row r="2500" spans="1:16" hidden="1" x14ac:dyDescent="0.2">
      <c r="B2500" s="8">
        <v>45657</v>
      </c>
      <c r="C2500" s="4" t="s">
        <v>7114</v>
      </c>
      <c r="D2500" s="4">
        <f t="shared" si="131"/>
        <v>75035</v>
      </c>
      <c r="E2500" s="4" t="s">
        <v>5431</v>
      </c>
      <c r="F2500" s="4" t="s">
        <v>5989</v>
      </c>
      <c r="G2500" s="12">
        <v>501096</v>
      </c>
      <c r="H2500" s="11" t="s">
        <v>548</v>
      </c>
      <c r="I2500" s="12">
        <v>40088</v>
      </c>
      <c r="J2500" s="12">
        <f t="shared" si="134"/>
        <v>541184</v>
      </c>
      <c r="K2500" s="4" t="s">
        <v>505</v>
      </c>
      <c r="L2500" s="4" t="s">
        <v>3537</v>
      </c>
      <c r="M2500" t="s">
        <v>7342</v>
      </c>
      <c r="N2500" s="16">
        <f>+VLOOKUP(D2500,[1]Sheet1!C$1365:J$1596,6,0)</f>
        <v>541184</v>
      </c>
      <c r="O2500" s="16">
        <f t="shared" si="133"/>
        <v>0</v>
      </c>
      <c r="P2500" s="1">
        <f>+VLOOKUP(D2500,[1]Sheet1!C$1365:J$1596,8,0)</f>
        <v>45698</v>
      </c>
    </row>
    <row r="2501" spans="1:16" hidden="1" x14ac:dyDescent="0.2">
      <c r="B2501" s="8">
        <v>45657</v>
      </c>
      <c r="C2501" s="4" t="s">
        <v>7115</v>
      </c>
      <c r="D2501" s="4">
        <f t="shared" si="131"/>
        <v>75036</v>
      </c>
      <c r="E2501" s="4" t="s">
        <v>5431</v>
      </c>
      <c r="F2501" s="4" t="s">
        <v>6430</v>
      </c>
      <c r="G2501" s="12">
        <v>356034</v>
      </c>
      <c r="H2501" s="11" t="s">
        <v>548</v>
      </c>
      <c r="I2501" s="12">
        <v>28483</v>
      </c>
      <c r="J2501" s="12">
        <f t="shared" si="134"/>
        <v>384517</v>
      </c>
      <c r="K2501" s="4" t="s">
        <v>505</v>
      </c>
      <c r="L2501" s="4" t="s">
        <v>3537</v>
      </c>
      <c r="M2501" t="s">
        <v>7342</v>
      </c>
      <c r="N2501" s="16">
        <f>+VLOOKUP(D2501,[1]Sheet1!C$1365:J$1596,6,0)</f>
        <v>384517</v>
      </c>
      <c r="O2501" s="16">
        <f t="shared" si="133"/>
        <v>0</v>
      </c>
      <c r="P2501" s="1">
        <f>+VLOOKUP(D2501,[1]Sheet1!C$1365:J$1596,8,0)</f>
        <v>45698</v>
      </c>
    </row>
    <row r="2502" spans="1:16" hidden="1" x14ac:dyDescent="0.2">
      <c r="B2502" s="8">
        <v>45657</v>
      </c>
      <c r="C2502" s="4" t="s">
        <v>7116</v>
      </c>
      <c r="D2502" s="4">
        <f t="shared" si="131"/>
        <v>75038</v>
      </c>
      <c r="E2502" s="4" t="s">
        <v>5431</v>
      </c>
      <c r="F2502" s="4" t="s">
        <v>5989</v>
      </c>
      <c r="G2502" s="12">
        <v>230760</v>
      </c>
      <c r="H2502" s="11" t="s">
        <v>548</v>
      </c>
      <c r="I2502" s="12">
        <v>18461</v>
      </c>
      <c r="J2502" s="12">
        <f t="shared" si="134"/>
        <v>249221</v>
      </c>
      <c r="K2502" s="4" t="s">
        <v>505</v>
      </c>
      <c r="L2502" s="4" t="s">
        <v>3537</v>
      </c>
      <c r="M2502" t="s">
        <v>7342</v>
      </c>
      <c r="N2502" s="16">
        <f>+VLOOKUP(D2502,[1]Sheet1!C$1365:J$1596,6,0)</f>
        <v>249221</v>
      </c>
      <c r="O2502" s="16">
        <f t="shared" si="133"/>
        <v>0</v>
      </c>
      <c r="P2502" s="1">
        <f>+VLOOKUP(D2502,[1]Sheet1!C$1365:J$1596,8,0)</f>
        <v>45698</v>
      </c>
    </row>
    <row r="2503" spans="1:16" hidden="1" x14ac:dyDescent="0.2">
      <c r="B2503" s="8">
        <v>45657</v>
      </c>
      <c r="C2503" s="4" t="s">
        <v>7117</v>
      </c>
      <c r="D2503" s="4">
        <f t="shared" si="131"/>
        <v>75039</v>
      </c>
      <c r="E2503" s="4" t="s">
        <v>5431</v>
      </c>
      <c r="F2503" s="4" t="s">
        <v>6376</v>
      </c>
      <c r="G2503" s="12">
        <v>184608</v>
      </c>
      <c r="H2503" s="11" t="s">
        <v>548</v>
      </c>
      <c r="I2503" s="12">
        <v>14769</v>
      </c>
      <c r="J2503" s="12">
        <f t="shared" si="134"/>
        <v>199377</v>
      </c>
      <c r="K2503" s="4" t="s">
        <v>505</v>
      </c>
      <c r="L2503" s="4" t="s">
        <v>3537</v>
      </c>
      <c r="M2503" t="s">
        <v>7342</v>
      </c>
      <c r="N2503" s="16">
        <f>+VLOOKUP(D2503,[1]Sheet1!C$1365:J$1596,6,0)</f>
        <v>199377</v>
      </c>
      <c r="O2503" s="16">
        <f t="shared" si="133"/>
        <v>0</v>
      </c>
      <c r="P2503" s="1">
        <f>+VLOOKUP(D2503,[1]Sheet1!C$1365:J$1596,8,0)</f>
        <v>45698</v>
      </c>
    </row>
    <row r="2504" spans="1:16" hidden="1" x14ac:dyDescent="0.2">
      <c r="B2504" s="8">
        <v>45657</v>
      </c>
      <c r="C2504" s="4" t="s">
        <v>7118</v>
      </c>
      <c r="D2504" s="4">
        <f t="shared" si="131"/>
        <v>75041</v>
      </c>
      <c r="E2504" s="4" t="s">
        <v>5431</v>
      </c>
      <c r="F2504" s="4" t="s">
        <v>5815</v>
      </c>
      <c r="G2504" s="12">
        <v>184608</v>
      </c>
      <c r="H2504" s="11" t="s">
        <v>548</v>
      </c>
      <c r="I2504" s="12">
        <v>14769</v>
      </c>
      <c r="J2504" s="12">
        <f t="shared" si="134"/>
        <v>199377</v>
      </c>
      <c r="K2504" s="4" t="s">
        <v>505</v>
      </c>
      <c r="L2504" s="4" t="s">
        <v>3537</v>
      </c>
      <c r="M2504" t="s">
        <v>7342</v>
      </c>
      <c r="N2504" s="16">
        <f>+VLOOKUP(D2504,[1]Sheet1!C$1365:J$1596,6,0)</f>
        <v>199377</v>
      </c>
      <c r="O2504" s="16">
        <f t="shared" si="133"/>
        <v>0</v>
      </c>
      <c r="P2504" s="1">
        <f>+VLOOKUP(D2504,[1]Sheet1!C$1365:J$1596,8,0)</f>
        <v>45698</v>
      </c>
    </row>
    <row r="2505" spans="1:16" hidden="1" x14ac:dyDescent="0.2">
      <c r="B2505" s="8">
        <v>45657</v>
      </c>
      <c r="C2505" s="4" t="s">
        <v>7119</v>
      </c>
      <c r="D2505" s="4">
        <f t="shared" si="131"/>
        <v>75044</v>
      </c>
      <c r="E2505" s="4" t="s">
        <v>5431</v>
      </c>
      <c r="F2505" s="4" t="s">
        <v>6381</v>
      </c>
      <c r="G2505" s="12">
        <v>389004</v>
      </c>
      <c r="H2505" s="11" t="s">
        <v>548</v>
      </c>
      <c r="I2505" s="12">
        <v>31120</v>
      </c>
      <c r="J2505" s="12">
        <f t="shared" si="134"/>
        <v>420124</v>
      </c>
      <c r="K2505" s="4" t="s">
        <v>505</v>
      </c>
      <c r="L2505" s="4" t="s">
        <v>3537</v>
      </c>
      <c r="M2505" t="s">
        <v>7342</v>
      </c>
      <c r="N2505" s="16">
        <f>+VLOOKUP(D2505,[1]Sheet1!C$1365:J$1596,6,0)</f>
        <v>420124</v>
      </c>
      <c r="O2505" s="16">
        <f t="shared" si="133"/>
        <v>0</v>
      </c>
      <c r="P2505" s="1">
        <f>+VLOOKUP(D2505,[1]Sheet1!C$1365:J$1596,8,0)</f>
        <v>45698</v>
      </c>
    </row>
    <row r="2506" spans="1:16" hidden="1" x14ac:dyDescent="0.2">
      <c r="B2506" s="8">
        <v>45657</v>
      </c>
      <c r="C2506" s="4" t="s">
        <v>7120</v>
      </c>
      <c r="D2506" s="4">
        <f t="shared" si="131"/>
        <v>75045</v>
      </c>
      <c r="E2506" s="4" t="s">
        <v>5431</v>
      </c>
      <c r="F2506" s="4" t="s">
        <v>5798</v>
      </c>
      <c r="G2506" s="12">
        <v>230760</v>
      </c>
      <c r="H2506" s="11" t="s">
        <v>548</v>
      </c>
      <c r="I2506" s="12">
        <v>18461</v>
      </c>
      <c r="J2506" s="12">
        <f t="shared" si="134"/>
        <v>249221</v>
      </c>
      <c r="K2506" s="4" t="s">
        <v>505</v>
      </c>
      <c r="L2506" s="4" t="s">
        <v>3537</v>
      </c>
      <c r="M2506" t="s">
        <v>7342</v>
      </c>
      <c r="N2506" s="16">
        <f>+VLOOKUP(D2506,[1]Sheet1!C$1365:J$1596,6,0)</f>
        <v>249221</v>
      </c>
      <c r="O2506" s="16">
        <f t="shared" si="133"/>
        <v>0</v>
      </c>
      <c r="P2506" s="1">
        <f>+VLOOKUP(D2506,[1]Sheet1!C$1365:J$1596,8,0)</f>
        <v>45698</v>
      </c>
    </row>
    <row r="2507" spans="1:16" hidden="1" x14ac:dyDescent="0.2">
      <c r="B2507" s="8">
        <v>45657</v>
      </c>
      <c r="C2507" s="4" t="s">
        <v>7121</v>
      </c>
      <c r="D2507" s="4">
        <f t="shared" si="131"/>
        <v>75046</v>
      </c>
      <c r="E2507" s="4" t="s">
        <v>5431</v>
      </c>
      <c r="F2507" s="4" t="s">
        <v>6363</v>
      </c>
      <c r="G2507" s="12">
        <v>326367</v>
      </c>
      <c r="H2507" s="11" t="s">
        <v>548</v>
      </c>
      <c r="I2507" s="12">
        <v>26109</v>
      </c>
      <c r="J2507" s="12">
        <f t="shared" si="134"/>
        <v>352476</v>
      </c>
      <c r="K2507" s="4" t="s">
        <v>505</v>
      </c>
      <c r="L2507" s="4" t="s">
        <v>3537</v>
      </c>
      <c r="M2507" t="s">
        <v>7342</v>
      </c>
      <c r="N2507" s="16">
        <f>+VLOOKUP(D2507,[1]Sheet1!C$1365:J$1596,6,0)</f>
        <v>352476</v>
      </c>
      <c r="O2507" s="16">
        <f t="shared" si="133"/>
        <v>0</v>
      </c>
      <c r="P2507" s="1">
        <f>+VLOOKUP(D2507,[1]Sheet1!C$1365:J$1596,8,0)</f>
        <v>45698</v>
      </c>
    </row>
    <row r="2508" spans="1:16" hidden="1" x14ac:dyDescent="0.2">
      <c r="B2508" s="8">
        <v>45657</v>
      </c>
      <c r="C2508" s="4" t="s">
        <v>7122</v>
      </c>
      <c r="D2508" s="4">
        <f t="shared" si="131"/>
        <v>75047</v>
      </c>
      <c r="E2508" s="4" t="s">
        <v>5431</v>
      </c>
      <c r="F2508" s="4" t="s">
        <v>5809</v>
      </c>
      <c r="G2508" s="12">
        <v>184608</v>
      </c>
      <c r="H2508" s="11" t="s">
        <v>548</v>
      </c>
      <c r="I2508" s="12">
        <v>14769</v>
      </c>
      <c r="J2508" s="12">
        <f t="shared" si="134"/>
        <v>199377</v>
      </c>
      <c r="K2508" s="4" t="s">
        <v>505</v>
      </c>
      <c r="L2508" s="4" t="s">
        <v>3537</v>
      </c>
      <c r="M2508" t="s">
        <v>7342</v>
      </c>
      <c r="N2508" s="16">
        <f>+VLOOKUP(D2508,[1]Sheet1!C$1365:J$1596,6,0)</f>
        <v>199377</v>
      </c>
      <c r="O2508" s="16">
        <f t="shared" si="133"/>
        <v>0</v>
      </c>
      <c r="P2508" s="1">
        <f>+VLOOKUP(D2508,[1]Sheet1!C$1365:J$1596,8,0)</f>
        <v>45698</v>
      </c>
    </row>
    <row r="2509" spans="1:16" hidden="1" x14ac:dyDescent="0.2">
      <c r="B2509" s="8">
        <v>45657</v>
      </c>
      <c r="C2509" s="4" t="s">
        <v>7123</v>
      </c>
      <c r="D2509" s="4">
        <f t="shared" si="131"/>
        <v>75064</v>
      </c>
      <c r="E2509" s="4" t="s">
        <v>5431</v>
      </c>
      <c r="F2509" s="4" t="s">
        <v>6395</v>
      </c>
      <c r="G2509" s="12">
        <v>1272498</v>
      </c>
      <c r="H2509" s="11" t="s">
        <v>548</v>
      </c>
      <c r="I2509" s="12">
        <v>101800</v>
      </c>
      <c r="J2509" s="12">
        <f t="shared" si="134"/>
        <v>1374298</v>
      </c>
      <c r="K2509" s="4" t="s">
        <v>6500</v>
      </c>
      <c r="L2509" s="4" t="s">
        <v>4010</v>
      </c>
      <c r="M2509" t="s">
        <v>7342</v>
      </c>
      <c r="N2509" s="16">
        <f>+VLOOKUP(D2509,[1]Sheet1!C$1365:J$1596,6,0)</f>
        <v>1374298</v>
      </c>
      <c r="O2509" s="16">
        <f t="shared" si="133"/>
        <v>0</v>
      </c>
      <c r="P2509" s="1">
        <f>+VLOOKUP(D2509,[1]Sheet1!C$1365:J$1596,8,0)</f>
        <v>45698</v>
      </c>
    </row>
    <row r="2510" spans="1:16" hidden="1" x14ac:dyDescent="0.2">
      <c r="B2510" s="8">
        <v>45659</v>
      </c>
      <c r="C2510" s="4" t="s">
        <v>5384</v>
      </c>
      <c r="D2510" s="4">
        <f t="shared" si="131"/>
        <v>1</v>
      </c>
      <c r="E2510" s="4" t="s">
        <v>7321</v>
      </c>
      <c r="F2510" s="4" t="s">
        <v>6375</v>
      </c>
      <c r="G2510" s="12">
        <v>501096</v>
      </c>
      <c r="H2510" s="11" t="s">
        <v>548</v>
      </c>
      <c r="I2510" s="12">
        <v>40088</v>
      </c>
      <c r="J2510" s="12">
        <f>+G2510+I2510</f>
        <v>541184</v>
      </c>
      <c r="K2510" s="4" t="s">
        <v>505</v>
      </c>
      <c r="L2510" s="4" t="s">
        <v>3537</v>
      </c>
      <c r="M2510" t="s">
        <v>7550</v>
      </c>
      <c r="N2510" s="16">
        <f>+VLOOKUP(D2510,[1]Sheet1!C$1597:J$1829,6,0)</f>
        <v>541184</v>
      </c>
      <c r="O2510" s="16">
        <f t="shared" ref="O2510:O2573" si="137">+N2510-J2510</f>
        <v>0</v>
      </c>
      <c r="P2510" s="1">
        <f>+VLOOKUP(D2510,[1]Sheet1!C$1597:J$1829,8,0)</f>
        <v>45726</v>
      </c>
    </row>
    <row r="2511" spans="1:16" hidden="1" x14ac:dyDescent="0.2">
      <c r="B2511" s="8">
        <v>45659</v>
      </c>
      <c r="C2511" s="4" t="s">
        <v>5385</v>
      </c>
      <c r="D2511" s="4">
        <f t="shared" si="131"/>
        <v>2</v>
      </c>
      <c r="E2511" s="4" t="s">
        <v>7321</v>
      </c>
      <c r="F2511" s="4" t="s">
        <v>6871</v>
      </c>
      <c r="G2511" s="12">
        <v>184608</v>
      </c>
      <c r="H2511" s="11" t="s">
        <v>548</v>
      </c>
      <c r="I2511" s="12">
        <v>14769</v>
      </c>
      <c r="J2511" s="12">
        <f t="shared" ref="J2511:J2574" si="138">+G2511+I2511</f>
        <v>199377</v>
      </c>
      <c r="K2511" s="4" t="s">
        <v>505</v>
      </c>
      <c r="L2511" s="4" t="s">
        <v>3537</v>
      </c>
      <c r="M2511" t="s">
        <v>7550</v>
      </c>
      <c r="N2511" s="16">
        <f>+VLOOKUP(D2511,[1]Sheet1!C$1597:J$1829,6,0)</f>
        <v>199377</v>
      </c>
      <c r="O2511" s="16">
        <f t="shared" si="137"/>
        <v>0</v>
      </c>
      <c r="P2511" s="1">
        <f>+VLOOKUP(D2511,[1]Sheet1!C$1597:J$1829,8,0)</f>
        <v>45726</v>
      </c>
    </row>
    <row r="2512" spans="1:16" hidden="1" x14ac:dyDescent="0.2">
      <c r="B2512" s="8">
        <v>45659</v>
      </c>
      <c r="C2512" s="4" t="s">
        <v>7150</v>
      </c>
      <c r="D2512" s="4">
        <f t="shared" si="131"/>
        <v>17</v>
      </c>
      <c r="E2512" s="4" t="s">
        <v>7321</v>
      </c>
      <c r="F2512" s="4" t="s">
        <v>5607</v>
      </c>
      <c r="G2512" s="12">
        <v>857130</v>
      </c>
      <c r="H2512" s="11" t="s">
        <v>548</v>
      </c>
      <c r="I2512" s="12">
        <v>68570</v>
      </c>
      <c r="J2512" s="12">
        <f t="shared" si="138"/>
        <v>925700</v>
      </c>
      <c r="K2512" s="4" t="s">
        <v>505</v>
      </c>
      <c r="L2512" s="4" t="s">
        <v>3537</v>
      </c>
      <c r="M2512" t="s">
        <v>7550</v>
      </c>
      <c r="N2512" s="16">
        <f>+VLOOKUP(D2512,[1]Sheet1!C$1597:J$1829,6,0)</f>
        <v>925700</v>
      </c>
      <c r="O2512" s="16">
        <f t="shared" si="137"/>
        <v>0</v>
      </c>
      <c r="P2512" s="1">
        <f>+VLOOKUP(D2512,[1]Sheet1!C$1597:J$1829,8,0)</f>
        <v>45726</v>
      </c>
    </row>
    <row r="2513" spans="2:16" hidden="1" x14ac:dyDescent="0.2">
      <c r="B2513" s="8">
        <v>45659</v>
      </c>
      <c r="C2513" s="4" t="s">
        <v>5884</v>
      </c>
      <c r="D2513" s="4">
        <f t="shared" si="131"/>
        <v>25</v>
      </c>
      <c r="E2513" s="4" t="s">
        <v>7321</v>
      </c>
      <c r="F2513" s="4" t="s">
        <v>7322</v>
      </c>
      <c r="G2513" s="12">
        <v>276912</v>
      </c>
      <c r="H2513" s="11" t="s">
        <v>548</v>
      </c>
      <c r="I2513" s="12">
        <v>22153</v>
      </c>
      <c r="J2513" s="12">
        <f t="shared" si="138"/>
        <v>299065</v>
      </c>
      <c r="K2513" s="4" t="s">
        <v>505</v>
      </c>
      <c r="L2513" s="4" t="s">
        <v>3537</v>
      </c>
      <c r="M2513" t="s">
        <v>7550</v>
      </c>
      <c r="N2513" s="16">
        <f>+VLOOKUP(D2513,[1]Sheet1!C$1597:J$1829,6,0)</f>
        <v>299065</v>
      </c>
      <c r="O2513" s="16">
        <f t="shared" si="137"/>
        <v>0</v>
      </c>
      <c r="P2513" s="1">
        <f>+VLOOKUP(D2513,[1]Sheet1!C$1597:J$1829,8,0)</f>
        <v>45726</v>
      </c>
    </row>
    <row r="2514" spans="2:16" hidden="1" x14ac:dyDescent="0.2">
      <c r="B2514" s="8">
        <v>45659</v>
      </c>
      <c r="C2514" s="4" t="s">
        <v>4195</v>
      </c>
      <c r="D2514" s="4">
        <f t="shared" si="131"/>
        <v>71</v>
      </c>
      <c r="E2514" s="4" t="s">
        <v>7321</v>
      </c>
      <c r="F2514" s="4" t="s">
        <v>7323</v>
      </c>
      <c r="G2514" s="12">
        <v>501096</v>
      </c>
      <c r="H2514" s="11" t="s">
        <v>548</v>
      </c>
      <c r="I2514" s="12">
        <v>40088</v>
      </c>
      <c r="J2514" s="12">
        <f t="shared" si="138"/>
        <v>541184</v>
      </c>
      <c r="K2514" s="4" t="s">
        <v>505</v>
      </c>
      <c r="L2514" s="4" t="s">
        <v>3537</v>
      </c>
      <c r="M2514" t="s">
        <v>7550</v>
      </c>
      <c r="N2514" s="16">
        <f>+VLOOKUP(D2514,[1]Sheet1!C$1597:J$1829,6,0)</f>
        <v>541184</v>
      </c>
      <c r="O2514" s="16">
        <f t="shared" si="137"/>
        <v>0</v>
      </c>
      <c r="P2514" s="1">
        <f>+VLOOKUP(D2514,[1]Sheet1!C$1597:J$1829,8,0)</f>
        <v>45726</v>
      </c>
    </row>
    <row r="2515" spans="2:16" hidden="1" x14ac:dyDescent="0.2">
      <c r="B2515" s="8">
        <v>45659</v>
      </c>
      <c r="C2515" s="4" t="s">
        <v>7041</v>
      </c>
      <c r="D2515" s="4">
        <f t="shared" ref="D2515:D2578" si="139">0+C2515</f>
        <v>72</v>
      </c>
      <c r="E2515" s="4" t="s">
        <v>7321</v>
      </c>
      <c r="F2515" s="4" t="s">
        <v>6449</v>
      </c>
      <c r="G2515" s="12">
        <v>184608</v>
      </c>
      <c r="H2515" s="11" t="s">
        <v>548</v>
      </c>
      <c r="I2515" s="12">
        <v>14769</v>
      </c>
      <c r="J2515" s="12">
        <f t="shared" si="138"/>
        <v>199377</v>
      </c>
      <c r="K2515" s="4" t="s">
        <v>505</v>
      </c>
      <c r="L2515" s="4" t="s">
        <v>3537</v>
      </c>
      <c r="M2515" t="s">
        <v>7550</v>
      </c>
      <c r="N2515" s="16">
        <f>+VLOOKUP(D2515,[1]Sheet1!C$1597:J$1829,6,0)</f>
        <v>199377</v>
      </c>
      <c r="O2515" s="16">
        <f t="shared" si="137"/>
        <v>0</v>
      </c>
      <c r="P2515" s="1">
        <f>+VLOOKUP(D2515,[1]Sheet1!C$1597:J$1829,8,0)</f>
        <v>45726</v>
      </c>
    </row>
    <row r="2516" spans="2:16" hidden="1" x14ac:dyDescent="0.2">
      <c r="B2516" s="8">
        <v>45659</v>
      </c>
      <c r="C2516" s="4" t="s">
        <v>5383</v>
      </c>
      <c r="D2516" s="4">
        <f t="shared" si="139"/>
        <v>73</v>
      </c>
      <c r="E2516" s="4" t="s">
        <v>7321</v>
      </c>
      <c r="F2516" s="4" t="s">
        <v>7324</v>
      </c>
      <c r="G2516" s="12">
        <v>303291</v>
      </c>
      <c r="H2516" s="11" t="s">
        <v>548</v>
      </c>
      <c r="I2516" s="12">
        <v>24263</v>
      </c>
      <c r="J2516" s="12">
        <f t="shared" si="138"/>
        <v>327554</v>
      </c>
      <c r="K2516" s="4" t="s">
        <v>505</v>
      </c>
      <c r="L2516" s="4" t="s">
        <v>3537</v>
      </c>
      <c r="M2516" t="s">
        <v>7550</v>
      </c>
      <c r="N2516" s="16">
        <f>+VLOOKUP(D2516,[1]Sheet1!C$1597:J$1829,6,0)</f>
        <v>327554</v>
      </c>
      <c r="O2516" s="16">
        <f t="shared" si="137"/>
        <v>0</v>
      </c>
      <c r="P2516" s="1">
        <f>+VLOOKUP(D2516,[1]Sheet1!C$1597:J$1829,8,0)</f>
        <v>45726</v>
      </c>
    </row>
    <row r="2517" spans="2:16" hidden="1" x14ac:dyDescent="0.2">
      <c r="B2517" s="8">
        <v>45659</v>
      </c>
      <c r="C2517" s="4" t="s">
        <v>2491</v>
      </c>
      <c r="D2517" s="4">
        <f t="shared" si="139"/>
        <v>74</v>
      </c>
      <c r="E2517" s="4" t="s">
        <v>7321</v>
      </c>
      <c r="F2517" s="4" t="s">
        <v>6447</v>
      </c>
      <c r="G2517" s="12">
        <v>184608</v>
      </c>
      <c r="H2517" s="11" t="s">
        <v>548</v>
      </c>
      <c r="I2517" s="12">
        <v>14769</v>
      </c>
      <c r="J2517" s="12">
        <f t="shared" si="138"/>
        <v>199377</v>
      </c>
      <c r="K2517" s="4" t="s">
        <v>505</v>
      </c>
      <c r="L2517" s="4" t="s">
        <v>3537</v>
      </c>
      <c r="M2517" t="s">
        <v>7550</v>
      </c>
      <c r="N2517" s="16">
        <f>+VLOOKUP(D2517,[1]Sheet1!C$1597:J$1829,6,0)</f>
        <v>199377</v>
      </c>
      <c r="O2517" s="16">
        <f t="shared" si="137"/>
        <v>0</v>
      </c>
      <c r="P2517" s="1">
        <f>+VLOOKUP(D2517,[1]Sheet1!C$1597:J$1829,8,0)</f>
        <v>45726</v>
      </c>
    </row>
    <row r="2518" spans="2:16" hidden="1" x14ac:dyDescent="0.2">
      <c r="B2518" s="8">
        <v>45659</v>
      </c>
      <c r="C2518" s="4" t="s">
        <v>7151</v>
      </c>
      <c r="D2518" s="4">
        <f t="shared" si="139"/>
        <v>91</v>
      </c>
      <c r="E2518" s="4" t="s">
        <v>7321</v>
      </c>
      <c r="F2518" s="4" t="s">
        <v>5803</v>
      </c>
      <c r="G2518" s="12">
        <v>303291</v>
      </c>
      <c r="H2518" s="11" t="s">
        <v>548</v>
      </c>
      <c r="I2518" s="12">
        <v>24263</v>
      </c>
      <c r="J2518" s="12">
        <f t="shared" si="138"/>
        <v>327554</v>
      </c>
      <c r="K2518" s="4" t="s">
        <v>505</v>
      </c>
      <c r="L2518" s="4" t="s">
        <v>3537</v>
      </c>
      <c r="M2518" t="s">
        <v>7550</v>
      </c>
      <c r="N2518" s="16">
        <f>+VLOOKUP(D2518,[1]Sheet1!C$1597:J$1829,6,0)</f>
        <v>327554</v>
      </c>
      <c r="O2518" s="16">
        <f t="shared" si="137"/>
        <v>0</v>
      </c>
      <c r="P2518" s="1">
        <f>+VLOOKUP(D2518,[1]Sheet1!C$1597:J$1829,8,0)</f>
        <v>45726</v>
      </c>
    </row>
    <row r="2519" spans="2:16" hidden="1" x14ac:dyDescent="0.2">
      <c r="B2519" s="8">
        <v>45660</v>
      </c>
      <c r="C2519" s="4" t="s">
        <v>7152</v>
      </c>
      <c r="D2519" s="4">
        <f t="shared" si="139"/>
        <v>1069</v>
      </c>
      <c r="E2519" s="4" t="s">
        <v>7321</v>
      </c>
      <c r="F2519" s="4" t="s">
        <v>497</v>
      </c>
      <c r="G2519" s="12">
        <v>184608</v>
      </c>
      <c r="H2519" s="11" t="s">
        <v>548</v>
      </c>
      <c r="I2519" s="12">
        <v>14769</v>
      </c>
      <c r="J2519" s="12">
        <f t="shared" si="138"/>
        <v>199377</v>
      </c>
      <c r="K2519" s="4" t="s">
        <v>505</v>
      </c>
      <c r="L2519" s="4" t="s">
        <v>3537</v>
      </c>
      <c r="M2519" t="s">
        <v>7550</v>
      </c>
      <c r="N2519" s="16">
        <f>+VLOOKUP(D2519,[1]Sheet1!C$1597:J$1829,6,0)</f>
        <v>199377</v>
      </c>
      <c r="O2519" s="16">
        <f t="shared" si="137"/>
        <v>0</v>
      </c>
      <c r="P2519" s="1">
        <f>+VLOOKUP(D2519,[1]Sheet1!C$1597:J$1829,8,0)</f>
        <v>45726</v>
      </c>
    </row>
    <row r="2520" spans="2:16" hidden="1" x14ac:dyDescent="0.2">
      <c r="B2520" s="8">
        <v>45660</v>
      </c>
      <c r="C2520" s="4" t="s">
        <v>7153</v>
      </c>
      <c r="D2520" s="4">
        <f t="shared" si="139"/>
        <v>1074</v>
      </c>
      <c r="E2520" s="4" t="s">
        <v>7321</v>
      </c>
      <c r="F2520" s="4" t="s">
        <v>6433</v>
      </c>
      <c r="G2520" s="12">
        <v>428565</v>
      </c>
      <c r="H2520" s="11" t="s">
        <v>548</v>
      </c>
      <c r="I2520" s="12">
        <v>34285</v>
      </c>
      <c r="J2520" s="12">
        <f t="shared" si="138"/>
        <v>462850</v>
      </c>
      <c r="K2520" s="4" t="s">
        <v>505</v>
      </c>
      <c r="L2520" s="4" t="s">
        <v>3537</v>
      </c>
      <c r="M2520" t="s">
        <v>7550</v>
      </c>
      <c r="N2520" s="16">
        <f>+VLOOKUP(D2520,[1]Sheet1!C$1597:J$1829,6,0)</f>
        <v>462850</v>
      </c>
      <c r="O2520" s="16">
        <f t="shared" si="137"/>
        <v>0</v>
      </c>
      <c r="P2520" s="1">
        <f>+VLOOKUP(D2520,[1]Sheet1!C$1597:J$1829,8,0)</f>
        <v>45726</v>
      </c>
    </row>
    <row r="2521" spans="2:16" hidden="1" x14ac:dyDescent="0.2">
      <c r="B2521" s="8">
        <v>45660</v>
      </c>
      <c r="C2521" s="4" t="s">
        <v>7154</v>
      </c>
      <c r="D2521" s="4">
        <f t="shared" si="139"/>
        <v>1075</v>
      </c>
      <c r="E2521" s="4" t="s">
        <v>7321</v>
      </c>
      <c r="F2521" s="4" t="s">
        <v>6883</v>
      </c>
      <c r="G2521" s="12">
        <v>184608</v>
      </c>
      <c r="H2521" s="11" t="s">
        <v>548</v>
      </c>
      <c r="I2521" s="12">
        <v>14769</v>
      </c>
      <c r="J2521" s="12">
        <f t="shared" si="138"/>
        <v>199377</v>
      </c>
      <c r="K2521" s="4" t="s">
        <v>505</v>
      </c>
      <c r="L2521" s="4" t="s">
        <v>3537</v>
      </c>
      <c r="M2521" t="s">
        <v>7550</v>
      </c>
      <c r="N2521" s="16">
        <f>+VLOOKUP(D2521,[1]Sheet1!C$1597:J$1829,6,0)</f>
        <v>199377</v>
      </c>
      <c r="O2521" s="16">
        <f t="shared" si="137"/>
        <v>0</v>
      </c>
      <c r="P2521" s="1">
        <f>+VLOOKUP(D2521,[1]Sheet1!C$1597:J$1829,8,0)</f>
        <v>45726</v>
      </c>
    </row>
    <row r="2522" spans="2:16" hidden="1" x14ac:dyDescent="0.2">
      <c r="B2522" s="8">
        <v>45660</v>
      </c>
      <c r="C2522" s="4" t="s">
        <v>7155</v>
      </c>
      <c r="D2522" s="4">
        <f t="shared" si="139"/>
        <v>1076</v>
      </c>
      <c r="E2522" s="4" t="s">
        <v>7321</v>
      </c>
      <c r="F2522" s="4" t="s">
        <v>6482</v>
      </c>
      <c r="G2522" s="12">
        <v>263730</v>
      </c>
      <c r="H2522" s="11" t="s">
        <v>548</v>
      </c>
      <c r="I2522" s="12">
        <v>21098</v>
      </c>
      <c r="J2522" s="12">
        <f t="shared" si="138"/>
        <v>284828</v>
      </c>
      <c r="K2522" s="4" t="s">
        <v>505</v>
      </c>
      <c r="L2522" s="4" t="s">
        <v>3537</v>
      </c>
      <c r="M2522" t="s">
        <v>7550</v>
      </c>
      <c r="N2522" s="16">
        <f>+VLOOKUP(D2522,[1]Sheet1!C$1597:J$1829,6,0)</f>
        <v>284828</v>
      </c>
      <c r="O2522" s="16">
        <f t="shared" si="137"/>
        <v>0</v>
      </c>
      <c r="P2522" s="1">
        <f>+VLOOKUP(D2522,[1]Sheet1!C$1597:J$1829,8,0)</f>
        <v>45726</v>
      </c>
    </row>
    <row r="2523" spans="2:16" hidden="1" x14ac:dyDescent="0.2">
      <c r="B2523" s="8">
        <v>45660</v>
      </c>
      <c r="C2523" s="4" t="s">
        <v>7156</v>
      </c>
      <c r="D2523" s="4">
        <f t="shared" si="139"/>
        <v>1090</v>
      </c>
      <c r="E2523" s="4" t="s">
        <v>7321</v>
      </c>
      <c r="F2523" s="4" t="s">
        <v>31</v>
      </c>
      <c r="G2523" s="12">
        <v>389004</v>
      </c>
      <c r="H2523" s="11" t="s">
        <v>548</v>
      </c>
      <c r="I2523" s="12">
        <v>31120</v>
      </c>
      <c r="J2523" s="12">
        <f t="shared" si="138"/>
        <v>420124</v>
      </c>
      <c r="K2523" s="4" t="s">
        <v>505</v>
      </c>
      <c r="L2523" s="4" t="s">
        <v>3537</v>
      </c>
      <c r="M2523" t="s">
        <v>7550</v>
      </c>
      <c r="N2523" s="16">
        <f>+VLOOKUP(D2523,[1]Sheet1!C$1597:J$1829,6,0)</f>
        <v>420124</v>
      </c>
      <c r="O2523" s="16">
        <f t="shared" si="137"/>
        <v>0</v>
      </c>
      <c r="P2523" s="1">
        <f>+VLOOKUP(D2523,[1]Sheet1!C$1597:J$1829,8,0)</f>
        <v>45726</v>
      </c>
    </row>
    <row r="2524" spans="2:16" hidden="1" x14ac:dyDescent="0.2">
      <c r="B2524" s="8">
        <v>45660</v>
      </c>
      <c r="C2524" s="4" t="s">
        <v>7157</v>
      </c>
      <c r="D2524" s="4">
        <f t="shared" si="139"/>
        <v>1104</v>
      </c>
      <c r="E2524" s="4" t="s">
        <v>7321</v>
      </c>
      <c r="F2524" s="4" t="s">
        <v>4172</v>
      </c>
      <c r="G2524" s="12">
        <v>184608</v>
      </c>
      <c r="H2524" s="11" t="s">
        <v>548</v>
      </c>
      <c r="I2524" s="12">
        <v>14769</v>
      </c>
      <c r="J2524" s="12">
        <f t="shared" si="138"/>
        <v>199377</v>
      </c>
      <c r="K2524" s="4" t="s">
        <v>505</v>
      </c>
      <c r="L2524" s="4" t="s">
        <v>3537</v>
      </c>
      <c r="M2524" t="s">
        <v>7550</v>
      </c>
      <c r="N2524" s="16">
        <f>+VLOOKUP(D2524,[1]Sheet1!C$1597:J$1829,6,0)</f>
        <v>199377</v>
      </c>
      <c r="O2524" s="16">
        <f t="shared" si="137"/>
        <v>0</v>
      </c>
      <c r="P2524" s="1">
        <f>+VLOOKUP(D2524,[1]Sheet1!C$1597:J$1829,8,0)</f>
        <v>45726</v>
      </c>
    </row>
    <row r="2525" spans="2:16" hidden="1" x14ac:dyDescent="0.2">
      <c r="B2525" s="8">
        <v>45660</v>
      </c>
      <c r="C2525" s="4" t="s">
        <v>7158</v>
      </c>
      <c r="D2525" s="4">
        <f t="shared" si="139"/>
        <v>1118</v>
      </c>
      <c r="E2525" s="4" t="s">
        <v>7321</v>
      </c>
      <c r="F2525" s="4" t="s">
        <v>6880</v>
      </c>
      <c r="G2525" s="12">
        <v>346140</v>
      </c>
      <c r="H2525" s="11" t="s">
        <v>548</v>
      </c>
      <c r="I2525" s="12">
        <v>27691</v>
      </c>
      <c r="J2525" s="12">
        <f t="shared" si="138"/>
        <v>373831</v>
      </c>
      <c r="K2525" s="4" t="s">
        <v>1585</v>
      </c>
      <c r="L2525" s="4" t="s">
        <v>4674</v>
      </c>
      <c r="M2525" t="s">
        <v>7550</v>
      </c>
      <c r="N2525" s="16">
        <f>+VLOOKUP(D2525,[1]Sheet1!C$1597:J$1829,6,0)</f>
        <v>373831</v>
      </c>
      <c r="O2525" s="16">
        <f t="shared" si="137"/>
        <v>0</v>
      </c>
      <c r="P2525" s="1">
        <f>+VLOOKUP(D2525,[1]Sheet1!C$1597:J$1829,8,0)</f>
        <v>45726</v>
      </c>
    </row>
    <row r="2526" spans="2:16" hidden="1" x14ac:dyDescent="0.2">
      <c r="B2526" s="8">
        <v>45660</v>
      </c>
      <c r="C2526" s="4" t="s">
        <v>7159</v>
      </c>
      <c r="D2526" s="4">
        <f t="shared" si="139"/>
        <v>1119</v>
      </c>
      <c r="E2526" s="4" t="s">
        <v>7321</v>
      </c>
      <c r="F2526" s="4" t="s">
        <v>6428</v>
      </c>
      <c r="G2526" s="12">
        <v>461520</v>
      </c>
      <c r="H2526" s="11" t="s">
        <v>548</v>
      </c>
      <c r="I2526" s="12">
        <v>36922</v>
      </c>
      <c r="J2526" s="12">
        <f t="shared" si="138"/>
        <v>498442</v>
      </c>
      <c r="K2526" s="4" t="s">
        <v>1585</v>
      </c>
      <c r="L2526" s="4" t="s">
        <v>4674</v>
      </c>
      <c r="M2526" t="s">
        <v>7550</v>
      </c>
      <c r="N2526" s="16">
        <f>+VLOOKUP(D2526,[1]Sheet1!C$1597:J$1829,6,0)</f>
        <v>498442</v>
      </c>
      <c r="O2526" s="16">
        <f t="shared" si="137"/>
        <v>0</v>
      </c>
      <c r="P2526" s="1">
        <f>+VLOOKUP(D2526,[1]Sheet1!C$1597:J$1829,8,0)</f>
        <v>45726</v>
      </c>
    </row>
    <row r="2527" spans="2:16" hidden="1" x14ac:dyDescent="0.2">
      <c r="B2527" s="8">
        <v>45660</v>
      </c>
      <c r="C2527" s="4" t="s">
        <v>7160</v>
      </c>
      <c r="D2527" s="4">
        <f t="shared" si="139"/>
        <v>1120</v>
      </c>
      <c r="E2527" s="4" t="s">
        <v>7321</v>
      </c>
      <c r="F2527" s="4" t="s">
        <v>7325</v>
      </c>
      <c r="G2527" s="12">
        <v>461520</v>
      </c>
      <c r="H2527" s="11" t="s">
        <v>548</v>
      </c>
      <c r="I2527" s="12">
        <v>36922</v>
      </c>
      <c r="J2527" s="12">
        <f t="shared" si="138"/>
        <v>498442</v>
      </c>
      <c r="K2527" s="4" t="s">
        <v>5649</v>
      </c>
      <c r="L2527" s="4" t="s">
        <v>5650</v>
      </c>
      <c r="M2527" t="s">
        <v>7550</v>
      </c>
      <c r="N2527" s="16">
        <f>+VLOOKUP(D2527,[1]Sheet1!C$1597:J$1829,6,0)</f>
        <v>498442</v>
      </c>
      <c r="O2527" s="16">
        <f t="shared" si="137"/>
        <v>0</v>
      </c>
      <c r="P2527" s="1">
        <f>+VLOOKUP(D2527,[1]Sheet1!C$1597:J$1829,8,0)</f>
        <v>45726</v>
      </c>
    </row>
    <row r="2528" spans="2:16" hidden="1" x14ac:dyDescent="0.2">
      <c r="B2528" s="8">
        <v>45660</v>
      </c>
      <c r="C2528" s="4" t="s">
        <v>7161</v>
      </c>
      <c r="D2528" s="4">
        <f t="shared" si="139"/>
        <v>1121</v>
      </c>
      <c r="E2528" s="4" t="s">
        <v>7321</v>
      </c>
      <c r="F2528" s="4" t="s">
        <v>7326</v>
      </c>
      <c r="G2528" s="12">
        <v>1401075</v>
      </c>
      <c r="H2528" s="11" t="s">
        <v>548</v>
      </c>
      <c r="I2528" s="12">
        <v>112086</v>
      </c>
      <c r="J2528" s="12">
        <f t="shared" si="138"/>
        <v>1513161</v>
      </c>
      <c r="K2528" s="4" t="s">
        <v>5649</v>
      </c>
      <c r="L2528" s="4" t="s">
        <v>5650</v>
      </c>
      <c r="M2528" t="s">
        <v>7550</v>
      </c>
      <c r="N2528" s="16">
        <f>+VLOOKUP(D2528,[1]Sheet1!C$1597:J$1829,6,0)</f>
        <v>1513161</v>
      </c>
      <c r="O2528" s="16">
        <f t="shared" si="137"/>
        <v>0</v>
      </c>
      <c r="P2528" s="1">
        <f>+VLOOKUP(D2528,[1]Sheet1!C$1597:J$1829,8,0)</f>
        <v>45726</v>
      </c>
    </row>
    <row r="2529" spans="2:16" hidden="1" x14ac:dyDescent="0.2">
      <c r="B2529" s="8">
        <v>45660</v>
      </c>
      <c r="C2529" s="4" t="s">
        <v>7162</v>
      </c>
      <c r="D2529" s="4">
        <f t="shared" si="139"/>
        <v>1124</v>
      </c>
      <c r="E2529" s="4" t="s">
        <v>7321</v>
      </c>
      <c r="F2529" s="4" t="s">
        <v>5572</v>
      </c>
      <c r="G2529" s="12">
        <v>468126</v>
      </c>
      <c r="H2529" s="11" t="s">
        <v>548</v>
      </c>
      <c r="I2529" s="12">
        <v>37450</v>
      </c>
      <c r="J2529" s="12">
        <f t="shared" si="138"/>
        <v>505576</v>
      </c>
      <c r="K2529" s="4" t="s">
        <v>505</v>
      </c>
      <c r="L2529" s="4" t="s">
        <v>3537</v>
      </c>
      <c r="M2529" t="s">
        <v>7550</v>
      </c>
      <c r="N2529" s="16">
        <f>+VLOOKUP(D2529,[1]Sheet1!C$1597:J$1829,6,0)</f>
        <v>505576</v>
      </c>
      <c r="O2529" s="16">
        <f t="shared" si="137"/>
        <v>0</v>
      </c>
      <c r="P2529" s="1">
        <f>+VLOOKUP(D2529,[1]Sheet1!C$1597:J$1829,8,0)</f>
        <v>45726</v>
      </c>
    </row>
    <row r="2530" spans="2:16" hidden="1" x14ac:dyDescent="0.2">
      <c r="B2530" s="8">
        <v>45661</v>
      </c>
      <c r="C2530" s="4" t="s">
        <v>7163</v>
      </c>
      <c r="D2530" s="4">
        <f t="shared" si="139"/>
        <v>1423</v>
      </c>
      <c r="E2530" s="4" t="s">
        <v>7321</v>
      </c>
      <c r="F2530" s="4" t="s">
        <v>5824</v>
      </c>
      <c r="G2530" s="12">
        <v>230760</v>
      </c>
      <c r="H2530" s="11" t="s">
        <v>548</v>
      </c>
      <c r="I2530" s="12">
        <v>18461</v>
      </c>
      <c r="J2530" s="12">
        <f t="shared" si="138"/>
        <v>249221</v>
      </c>
      <c r="K2530" s="4" t="s">
        <v>505</v>
      </c>
      <c r="L2530" s="4" t="s">
        <v>3537</v>
      </c>
      <c r="M2530" t="s">
        <v>7550</v>
      </c>
      <c r="N2530" s="16">
        <f>+VLOOKUP(D2530,[1]Sheet1!C$1597:J$1829,6,0)</f>
        <v>249221</v>
      </c>
      <c r="O2530" s="16">
        <f t="shared" si="137"/>
        <v>0</v>
      </c>
      <c r="P2530" s="1">
        <f>+VLOOKUP(D2530,[1]Sheet1!C$1597:J$1829,8,0)</f>
        <v>45726</v>
      </c>
    </row>
    <row r="2531" spans="2:16" hidden="1" x14ac:dyDescent="0.2">
      <c r="B2531" s="8">
        <v>45661</v>
      </c>
      <c r="C2531" s="4" t="s">
        <v>7164</v>
      </c>
      <c r="D2531" s="4">
        <f t="shared" si="139"/>
        <v>1427</v>
      </c>
      <c r="E2531" s="4" t="s">
        <v>7321</v>
      </c>
      <c r="F2531" s="4" t="s">
        <v>1573</v>
      </c>
      <c r="G2531" s="12">
        <v>184608</v>
      </c>
      <c r="H2531" s="11" t="s">
        <v>548</v>
      </c>
      <c r="I2531" s="12">
        <v>14769</v>
      </c>
      <c r="J2531" s="12">
        <f t="shared" si="138"/>
        <v>199377</v>
      </c>
      <c r="K2531" s="4" t="s">
        <v>505</v>
      </c>
      <c r="L2531" s="4" t="s">
        <v>3537</v>
      </c>
      <c r="M2531" t="s">
        <v>7550</v>
      </c>
      <c r="N2531" s="16">
        <f>+VLOOKUP(D2531,[1]Sheet1!C$1597:J$1829,6,0)</f>
        <v>199377</v>
      </c>
      <c r="O2531" s="16">
        <f t="shared" si="137"/>
        <v>0</v>
      </c>
      <c r="P2531" s="1">
        <f>+VLOOKUP(D2531,[1]Sheet1!C$1597:J$1829,8,0)</f>
        <v>45726</v>
      </c>
    </row>
    <row r="2532" spans="2:16" hidden="1" x14ac:dyDescent="0.2">
      <c r="B2532" s="8">
        <v>45661</v>
      </c>
      <c r="C2532" s="4" t="s">
        <v>7165</v>
      </c>
      <c r="D2532" s="4">
        <f t="shared" si="139"/>
        <v>1437</v>
      </c>
      <c r="E2532" s="4" t="s">
        <v>7321</v>
      </c>
      <c r="F2532" s="4" t="s">
        <v>6867</v>
      </c>
      <c r="G2532" s="12">
        <v>184608</v>
      </c>
      <c r="H2532" s="11" t="s">
        <v>548</v>
      </c>
      <c r="I2532" s="12">
        <v>14769</v>
      </c>
      <c r="J2532" s="12">
        <f t="shared" si="138"/>
        <v>199377</v>
      </c>
      <c r="K2532" s="4" t="s">
        <v>505</v>
      </c>
      <c r="L2532" s="4" t="s">
        <v>3537</v>
      </c>
      <c r="M2532" t="s">
        <v>7550</v>
      </c>
      <c r="N2532" s="16">
        <f>+VLOOKUP(D2532,[1]Sheet1!C$1597:J$1829,6,0)</f>
        <v>199377</v>
      </c>
      <c r="O2532" s="16">
        <f t="shared" si="137"/>
        <v>0</v>
      </c>
      <c r="P2532" s="1">
        <f>+VLOOKUP(D2532,[1]Sheet1!C$1597:J$1829,8,0)</f>
        <v>45726</v>
      </c>
    </row>
    <row r="2533" spans="2:16" hidden="1" x14ac:dyDescent="0.2">
      <c r="B2533" s="8">
        <v>45661</v>
      </c>
      <c r="C2533" s="4" t="s">
        <v>7166</v>
      </c>
      <c r="D2533" s="4">
        <f t="shared" si="139"/>
        <v>1438</v>
      </c>
      <c r="E2533" s="4" t="s">
        <v>7321</v>
      </c>
      <c r="F2533" s="4" t="s">
        <v>4215</v>
      </c>
      <c r="G2533" s="12">
        <v>501096</v>
      </c>
      <c r="H2533" s="11" t="s">
        <v>548</v>
      </c>
      <c r="I2533" s="12">
        <v>40088</v>
      </c>
      <c r="J2533" s="12">
        <f t="shared" si="138"/>
        <v>541184</v>
      </c>
      <c r="K2533" s="4" t="s">
        <v>505</v>
      </c>
      <c r="L2533" s="4" t="s">
        <v>3537</v>
      </c>
      <c r="M2533" t="s">
        <v>7550</v>
      </c>
      <c r="N2533" s="16">
        <f>+VLOOKUP(D2533,[1]Sheet1!C$1597:J$1829,6,0)</f>
        <v>541184</v>
      </c>
      <c r="O2533" s="16">
        <f t="shared" si="137"/>
        <v>0</v>
      </c>
      <c r="P2533" s="1">
        <f>+VLOOKUP(D2533,[1]Sheet1!C$1597:J$1829,8,0)</f>
        <v>45726</v>
      </c>
    </row>
    <row r="2534" spans="2:16" hidden="1" x14ac:dyDescent="0.2">
      <c r="B2534" s="8">
        <v>45661</v>
      </c>
      <c r="C2534" s="4" t="s">
        <v>7167</v>
      </c>
      <c r="D2534" s="4">
        <f t="shared" si="139"/>
        <v>1439</v>
      </c>
      <c r="E2534" s="4" t="s">
        <v>7321</v>
      </c>
      <c r="F2534" s="4" t="s">
        <v>2888</v>
      </c>
      <c r="G2534" s="12">
        <v>501096</v>
      </c>
      <c r="H2534" s="11" t="s">
        <v>548</v>
      </c>
      <c r="I2534" s="12">
        <v>40088</v>
      </c>
      <c r="J2534" s="12">
        <f t="shared" si="138"/>
        <v>541184</v>
      </c>
      <c r="K2534" s="4" t="s">
        <v>505</v>
      </c>
      <c r="L2534" s="4" t="s">
        <v>3537</v>
      </c>
      <c r="M2534" t="s">
        <v>7550</v>
      </c>
      <c r="N2534" s="16">
        <f>+VLOOKUP(D2534,[1]Sheet1!C$1597:J$1829,6,0)</f>
        <v>541184</v>
      </c>
      <c r="O2534" s="16">
        <f t="shared" si="137"/>
        <v>0</v>
      </c>
      <c r="P2534" s="1">
        <f>+VLOOKUP(D2534,[1]Sheet1!C$1597:J$1829,8,0)</f>
        <v>45726</v>
      </c>
    </row>
    <row r="2535" spans="2:16" hidden="1" x14ac:dyDescent="0.2">
      <c r="B2535" s="8">
        <v>45661</v>
      </c>
      <c r="C2535" s="4" t="s">
        <v>7168</v>
      </c>
      <c r="D2535" s="4">
        <f t="shared" si="139"/>
        <v>1440</v>
      </c>
      <c r="E2535" s="4" t="s">
        <v>7321</v>
      </c>
      <c r="F2535" s="4" t="s">
        <v>5801</v>
      </c>
      <c r="G2535" s="12">
        <v>543945</v>
      </c>
      <c r="H2535" s="11" t="s">
        <v>548</v>
      </c>
      <c r="I2535" s="12">
        <v>43516</v>
      </c>
      <c r="J2535" s="12">
        <f t="shared" si="138"/>
        <v>587461</v>
      </c>
      <c r="K2535" s="4" t="s">
        <v>505</v>
      </c>
      <c r="L2535" s="4" t="s">
        <v>3537</v>
      </c>
      <c r="M2535" t="s">
        <v>7550</v>
      </c>
      <c r="N2535" s="16">
        <f>+VLOOKUP(D2535,[1]Sheet1!C$1597:J$1829,6,0)</f>
        <v>587461</v>
      </c>
      <c r="O2535" s="16">
        <f t="shared" si="137"/>
        <v>0</v>
      </c>
      <c r="P2535" s="1">
        <f>+VLOOKUP(D2535,[1]Sheet1!C$1597:J$1829,8,0)</f>
        <v>45726</v>
      </c>
    </row>
    <row r="2536" spans="2:16" hidden="1" x14ac:dyDescent="0.2">
      <c r="B2536" s="8">
        <v>45661</v>
      </c>
      <c r="C2536" s="4" t="s">
        <v>7169</v>
      </c>
      <c r="D2536" s="4">
        <f t="shared" si="139"/>
        <v>1460</v>
      </c>
      <c r="E2536" s="4" t="s">
        <v>7321</v>
      </c>
      <c r="F2536" s="4" t="s">
        <v>6467</v>
      </c>
      <c r="G2536" s="12">
        <v>501096</v>
      </c>
      <c r="H2536" s="11" t="s">
        <v>548</v>
      </c>
      <c r="I2536" s="12">
        <v>40088</v>
      </c>
      <c r="J2536" s="12">
        <f t="shared" si="138"/>
        <v>541184</v>
      </c>
      <c r="K2536" s="4" t="s">
        <v>505</v>
      </c>
      <c r="L2536" s="4" t="s">
        <v>3537</v>
      </c>
      <c r="M2536" t="s">
        <v>7550</v>
      </c>
      <c r="N2536" s="16">
        <f>+VLOOKUP(D2536,[1]Sheet1!C$1597:J$1829,6,0)</f>
        <v>541184</v>
      </c>
      <c r="O2536" s="16">
        <f t="shared" si="137"/>
        <v>0</v>
      </c>
      <c r="P2536" s="1">
        <f>+VLOOKUP(D2536,[1]Sheet1!C$1597:J$1829,8,0)</f>
        <v>45726</v>
      </c>
    </row>
    <row r="2537" spans="2:16" hidden="1" x14ac:dyDescent="0.2">
      <c r="B2537" s="8">
        <v>45661</v>
      </c>
      <c r="C2537" s="4" t="s">
        <v>7170</v>
      </c>
      <c r="D2537" s="4">
        <f t="shared" si="139"/>
        <v>1461</v>
      </c>
      <c r="E2537" s="4" t="s">
        <v>7321</v>
      </c>
      <c r="F2537" s="4" t="s">
        <v>6466</v>
      </c>
      <c r="G2537" s="12">
        <v>184608</v>
      </c>
      <c r="H2537" s="11" t="s">
        <v>548</v>
      </c>
      <c r="I2537" s="12">
        <v>14769</v>
      </c>
      <c r="J2537" s="12">
        <f t="shared" si="138"/>
        <v>199377</v>
      </c>
      <c r="K2537" s="4" t="s">
        <v>505</v>
      </c>
      <c r="L2537" s="4" t="s">
        <v>3537</v>
      </c>
      <c r="M2537" t="s">
        <v>7550</v>
      </c>
      <c r="N2537" s="16">
        <f>+VLOOKUP(D2537,[1]Sheet1!C$1597:J$1829,6,0)</f>
        <v>199377</v>
      </c>
      <c r="O2537" s="16">
        <f t="shared" si="137"/>
        <v>0</v>
      </c>
      <c r="P2537" s="1">
        <f>+VLOOKUP(D2537,[1]Sheet1!C$1597:J$1829,8,0)</f>
        <v>45726</v>
      </c>
    </row>
    <row r="2538" spans="2:16" hidden="1" x14ac:dyDescent="0.2">
      <c r="B2538" s="8">
        <v>45661</v>
      </c>
      <c r="C2538" s="4" t="s">
        <v>7171</v>
      </c>
      <c r="D2538" s="4">
        <f t="shared" si="139"/>
        <v>1462</v>
      </c>
      <c r="E2538" s="4" t="s">
        <v>7321</v>
      </c>
      <c r="F2538" s="4" t="s">
        <v>6492</v>
      </c>
      <c r="G2538" s="12">
        <v>543945</v>
      </c>
      <c r="H2538" s="11" t="s">
        <v>548</v>
      </c>
      <c r="I2538" s="12">
        <v>43516</v>
      </c>
      <c r="J2538" s="12">
        <f t="shared" si="138"/>
        <v>587461</v>
      </c>
      <c r="K2538" s="4" t="s">
        <v>505</v>
      </c>
      <c r="L2538" s="4" t="s">
        <v>3537</v>
      </c>
      <c r="M2538" t="s">
        <v>7550</v>
      </c>
      <c r="N2538" s="16">
        <f>+VLOOKUP(D2538,[1]Sheet1!C$1597:J$1829,6,0)</f>
        <v>587461</v>
      </c>
      <c r="O2538" s="16">
        <f t="shared" si="137"/>
        <v>0</v>
      </c>
      <c r="P2538" s="1">
        <f>+VLOOKUP(D2538,[1]Sheet1!C$1597:J$1829,8,0)</f>
        <v>45726</v>
      </c>
    </row>
    <row r="2539" spans="2:16" hidden="1" x14ac:dyDescent="0.2">
      <c r="B2539" s="8">
        <v>45661</v>
      </c>
      <c r="C2539" s="4" t="s">
        <v>7172</v>
      </c>
      <c r="D2539" s="4">
        <f t="shared" si="139"/>
        <v>1463</v>
      </c>
      <c r="E2539" s="4" t="s">
        <v>7321</v>
      </c>
      <c r="F2539" s="4" t="s">
        <v>7124</v>
      </c>
      <c r="G2539" s="12">
        <v>263730</v>
      </c>
      <c r="H2539" s="11" t="s">
        <v>548</v>
      </c>
      <c r="I2539" s="12">
        <v>21098</v>
      </c>
      <c r="J2539" s="12">
        <f t="shared" si="138"/>
        <v>284828</v>
      </c>
      <c r="K2539" s="4" t="s">
        <v>505</v>
      </c>
      <c r="L2539" s="4" t="s">
        <v>3537</v>
      </c>
      <c r="M2539" t="s">
        <v>7550</v>
      </c>
      <c r="N2539" s="16">
        <f>+VLOOKUP(D2539,[1]Sheet1!C$1597:J$1829,6,0)</f>
        <v>284828</v>
      </c>
      <c r="O2539" s="16">
        <f t="shared" si="137"/>
        <v>0</v>
      </c>
      <c r="P2539" s="1">
        <f>+VLOOKUP(D2539,[1]Sheet1!C$1597:J$1829,8,0)</f>
        <v>45726</v>
      </c>
    </row>
    <row r="2540" spans="2:16" hidden="1" x14ac:dyDescent="0.2">
      <c r="B2540" s="8">
        <v>45663</v>
      </c>
      <c r="C2540" s="4" t="s">
        <v>7173</v>
      </c>
      <c r="D2540" s="4">
        <f t="shared" si="139"/>
        <v>1505</v>
      </c>
      <c r="E2540" s="4" t="s">
        <v>7321</v>
      </c>
      <c r="F2540" s="4" t="s">
        <v>6400</v>
      </c>
      <c r="G2540" s="12">
        <v>184608</v>
      </c>
      <c r="H2540" s="11" t="s">
        <v>548</v>
      </c>
      <c r="I2540" s="12">
        <v>14769</v>
      </c>
      <c r="J2540" s="12">
        <f t="shared" si="138"/>
        <v>199377</v>
      </c>
      <c r="K2540" s="4" t="s">
        <v>505</v>
      </c>
      <c r="L2540" s="4" t="s">
        <v>3537</v>
      </c>
      <c r="M2540" t="s">
        <v>7550</v>
      </c>
      <c r="N2540" s="16">
        <f>+VLOOKUP(D2540,[1]Sheet1!C$1597:J$1829,6,0)</f>
        <v>199377</v>
      </c>
      <c r="O2540" s="16">
        <f t="shared" si="137"/>
        <v>0</v>
      </c>
      <c r="P2540" s="1">
        <f>+VLOOKUP(D2540,[1]Sheet1!C$1597:J$1829,8,0)</f>
        <v>45726</v>
      </c>
    </row>
    <row r="2541" spans="2:16" hidden="1" x14ac:dyDescent="0.2">
      <c r="B2541" s="8">
        <v>45663</v>
      </c>
      <c r="C2541" s="4" t="s">
        <v>7174</v>
      </c>
      <c r="D2541" s="4">
        <f t="shared" si="139"/>
        <v>1520</v>
      </c>
      <c r="E2541" s="4" t="s">
        <v>7321</v>
      </c>
      <c r="F2541" s="4" t="s">
        <v>6429</v>
      </c>
      <c r="G2541" s="12">
        <v>207684</v>
      </c>
      <c r="H2541" s="11" t="s">
        <v>548</v>
      </c>
      <c r="I2541" s="12">
        <v>16615</v>
      </c>
      <c r="J2541" s="12">
        <f t="shared" si="138"/>
        <v>224299</v>
      </c>
      <c r="K2541" s="4" t="s">
        <v>505</v>
      </c>
      <c r="L2541" s="4" t="s">
        <v>3537</v>
      </c>
      <c r="M2541" t="s">
        <v>7550</v>
      </c>
      <c r="N2541" s="16">
        <f>+VLOOKUP(D2541,[1]Sheet1!C$1597:J$1829,6,0)</f>
        <v>224299</v>
      </c>
      <c r="O2541" s="16">
        <f t="shared" si="137"/>
        <v>0</v>
      </c>
      <c r="P2541" s="1">
        <f>+VLOOKUP(D2541,[1]Sheet1!C$1597:J$1829,8,0)</f>
        <v>45726</v>
      </c>
    </row>
    <row r="2542" spans="2:16" hidden="1" x14ac:dyDescent="0.2">
      <c r="B2542" s="8">
        <v>45663</v>
      </c>
      <c r="C2542" s="4" t="s">
        <v>7175</v>
      </c>
      <c r="D2542" s="4">
        <f t="shared" si="139"/>
        <v>1527</v>
      </c>
      <c r="E2542" s="4" t="s">
        <v>7321</v>
      </c>
      <c r="F2542" s="4" t="s">
        <v>6424</v>
      </c>
      <c r="G2542" s="12">
        <v>543945</v>
      </c>
      <c r="H2542" s="11" t="s">
        <v>548</v>
      </c>
      <c r="I2542" s="12">
        <v>43516</v>
      </c>
      <c r="J2542" s="12">
        <f t="shared" si="138"/>
        <v>587461</v>
      </c>
      <c r="K2542" s="4" t="s">
        <v>1585</v>
      </c>
      <c r="L2542" s="4" t="s">
        <v>4674</v>
      </c>
      <c r="M2542" t="s">
        <v>7550</v>
      </c>
      <c r="N2542" s="16">
        <f>+VLOOKUP(D2542,[1]Sheet1!C$1597:J$1829,6,0)</f>
        <v>587461</v>
      </c>
      <c r="O2542" s="16">
        <f t="shared" si="137"/>
        <v>0</v>
      </c>
      <c r="P2542" s="1">
        <f>+VLOOKUP(D2542,[1]Sheet1!C$1597:J$1829,8,0)</f>
        <v>45726</v>
      </c>
    </row>
    <row r="2543" spans="2:16" hidden="1" x14ac:dyDescent="0.2">
      <c r="B2543" s="8">
        <v>45663</v>
      </c>
      <c r="C2543" s="4" t="s">
        <v>7176</v>
      </c>
      <c r="D2543" s="4">
        <f t="shared" si="139"/>
        <v>1532</v>
      </c>
      <c r="E2543" s="4" t="s">
        <v>7321</v>
      </c>
      <c r="F2543" s="4" t="s">
        <v>3979</v>
      </c>
      <c r="G2543" s="12">
        <v>230760</v>
      </c>
      <c r="H2543" s="11" t="s">
        <v>548</v>
      </c>
      <c r="I2543" s="12">
        <v>18461</v>
      </c>
      <c r="J2543" s="12">
        <f t="shared" si="138"/>
        <v>249221</v>
      </c>
      <c r="K2543" s="4" t="s">
        <v>505</v>
      </c>
      <c r="L2543" s="4" t="s">
        <v>3537</v>
      </c>
      <c r="M2543" t="s">
        <v>7550</v>
      </c>
      <c r="N2543" s="16">
        <f>+VLOOKUP(D2543,[1]Sheet1!C$1597:J$1829,6,0)</f>
        <v>249221</v>
      </c>
      <c r="O2543" s="16">
        <f t="shared" si="137"/>
        <v>0</v>
      </c>
      <c r="P2543" s="1">
        <f>+VLOOKUP(D2543,[1]Sheet1!C$1597:J$1829,8,0)</f>
        <v>45726</v>
      </c>
    </row>
    <row r="2544" spans="2:16" hidden="1" x14ac:dyDescent="0.2">
      <c r="B2544" s="8">
        <v>45663</v>
      </c>
      <c r="C2544" s="4" t="s">
        <v>7177</v>
      </c>
      <c r="D2544" s="4">
        <f t="shared" si="139"/>
        <v>1533</v>
      </c>
      <c r="E2544" s="4" t="s">
        <v>7321</v>
      </c>
      <c r="F2544" s="4" t="s">
        <v>7126</v>
      </c>
      <c r="G2544" s="12">
        <v>346140</v>
      </c>
      <c r="H2544" s="11" t="s">
        <v>548</v>
      </c>
      <c r="I2544" s="12">
        <v>27691</v>
      </c>
      <c r="J2544" s="12">
        <f t="shared" si="138"/>
        <v>373831</v>
      </c>
      <c r="K2544" s="4" t="s">
        <v>6501</v>
      </c>
      <c r="L2544" s="4" t="s">
        <v>5818</v>
      </c>
      <c r="M2544" t="s">
        <v>7550</v>
      </c>
      <c r="N2544" s="16">
        <f>+VLOOKUP(D2544,[1]Sheet1!C$1597:J$1829,6,0)</f>
        <v>373831</v>
      </c>
      <c r="O2544" s="16">
        <f t="shared" si="137"/>
        <v>0</v>
      </c>
      <c r="P2544" s="1">
        <f>+VLOOKUP(D2544,[1]Sheet1!C$1597:J$1829,8,0)</f>
        <v>45726</v>
      </c>
    </row>
    <row r="2545" spans="2:16" hidden="1" x14ac:dyDescent="0.2">
      <c r="B2545" s="8">
        <v>45663</v>
      </c>
      <c r="C2545" s="4" t="s">
        <v>7178</v>
      </c>
      <c r="D2545" s="4">
        <f t="shared" si="139"/>
        <v>1534</v>
      </c>
      <c r="E2545" s="4" t="s">
        <v>7321</v>
      </c>
      <c r="F2545" s="4" t="s">
        <v>5496</v>
      </c>
      <c r="G2545" s="12">
        <v>184608</v>
      </c>
      <c r="H2545" s="11" t="s">
        <v>548</v>
      </c>
      <c r="I2545" s="12">
        <v>14769</v>
      </c>
      <c r="J2545" s="12">
        <f t="shared" si="138"/>
        <v>199377</v>
      </c>
      <c r="K2545" s="4" t="s">
        <v>505</v>
      </c>
      <c r="L2545" s="4" t="s">
        <v>3537</v>
      </c>
      <c r="M2545" t="s">
        <v>7550</v>
      </c>
      <c r="N2545" s="16">
        <f>+VLOOKUP(D2545,[1]Sheet1!C$1597:J$1829,6,0)</f>
        <v>199377</v>
      </c>
      <c r="O2545" s="16">
        <f t="shared" si="137"/>
        <v>0</v>
      </c>
      <c r="P2545" s="1">
        <f>+VLOOKUP(D2545,[1]Sheet1!C$1597:J$1829,8,0)</f>
        <v>45726</v>
      </c>
    </row>
    <row r="2546" spans="2:16" hidden="1" x14ac:dyDescent="0.2">
      <c r="B2546" s="8">
        <v>45663</v>
      </c>
      <c r="C2546" s="4" t="s">
        <v>7179</v>
      </c>
      <c r="D2546" s="4">
        <f t="shared" si="139"/>
        <v>1535</v>
      </c>
      <c r="E2546" s="4" t="s">
        <v>7321</v>
      </c>
      <c r="F2546" s="4" t="s">
        <v>5978</v>
      </c>
      <c r="G2546" s="12">
        <v>553824</v>
      </c>
      <c r="H2546" s="11" t="s">
        <v>548</v>
      </c>
      <c r="I2546" s="12">
        <v>44306</v>
      </c>
      <c r="J2546" s="12">
        <f t="shared" si="138"/>
        <v>598130</v>
      </c>
      <c r="K2546" s="4" t="s">
        <v>6501</v>
      </c>
      <c r="L2546" s="4" t="s">
        <v>5818</v>
      </c>
      <c r="M2546" t="s">
        <v>7550</v>
      </c>
      <c r="N2546" s="16">
        <f>+VLOOKUP(D2546,[1]Sheet1!C$1597:J$1829,6,0)</f>
        <v>598130</v>
      </c>
      <c r="O2546" s="16">
        <f t="shared" si="137"/>
        <v>0</v>
      </c>
      <c r="P2546" s="1">
        <f>+VLOOKUP(D2546,[1]Sheet1!C$1597:J$1829,8,0)</f>
        <v>45726</v>
      </c>
    </row>
    <row r="2547" spans="2:16" hidden="1" x14ac:dyDescent="0.2">
      <c r="B2547" s="8">
        <v>45663</v>
      </c>
      <c r="C2547" s="4" t="s">
        <v>7180</v>
      </c>
      <c r="D2547" s="4">
        <f t="shared" si="139"/>
        <v>1660</v>
      </c>
      <c r="E2547" s="4" t="s">
        <v>7321</v>
      </c>
      <c r="F2547" s="4" t="s">
        <v>5981</v>
      </c>
      <c r="G2547" s="12">
        <v>263730</v>
      </c>
      <c r="H2547" s="11" t="s">
        <v>548</v>
      </c>
      <c r="I2547" s="12">
        <v>21098</v>
      </c>
      <c r="J2547" s="12">
        <f t="shared" si="138"/>
        <v>284828</v>
      </c>
      <c r="K2547" s="4" t="s">
        <v>505</v>
      </c>
      <c r="L2547" s="4" t="s">
        <v>3537</v>
      </c>
      <c r="M2547" t="s">
        <v>7550</v>
      </c>
      <c r="N2547" s="16">
        <f>+VLOOKUP(D2547,[1]Sheet1!C$1597:J$1829,6,0)</f>
        <v>284828</v>
      </c>
      <c r="O2547" s="16">
        <f t="shared" si="137"/>
        <v>0</v>
      </c>
      <c r="P2547" s="1">
        <f>+VLOOKUP(D2547,[1]Sheet1!C$1597:J$1829,8,0)</f>
        <v>45726</v>
      </c>
    </row>
    <row r="2548" spans="2:16" hidden="1" x14ac:dyDescent="0.2">
      <c r="B2548" s="8">
        <v>45663</v>
      </c>
      <c r="C2548" s="4" t="s">
        <v>7181</v>
      </c>
      <c r="D2548" s="4">
        <f t="shared" si="139"/>
        <v>1661</v>
      </c>
      <c r="E2548" s="4" t="s">
        <v>7321</v>
      </c>
      <c r="F2548" s="4" t="s">
        <v>7140</v>
      </c>
      <c r="G2548" s="12">
        <v>342852</v>
      </c>
      <c r="H2548" s="11" t="s">
        <v>548</v>
      </c>
      <c r="I2548" s="12">
        <v>27428</v>
      </c>
      <c r="J2548" s="12">
        <f t="shared" si="138"/>
        <v>370280</v>
      </c>
      <c r="K2548" s="4" t="s">
        <v>505</v>
      </c>
      <c r="L2548" s="4" t="s">
        <v>3537</v>
      </c>
      <c r="M2548" t="s">
        <v>7550</v>
      </c>
      <c r="N2548" s="16">
        <f>+VLOOKUP(D2548,[1]Sheet1!C$1597:J$1829,6,0)</f>
        <v>370280</v>
      </c>
      <c r="O2548" s="16">
        <f t="shared" si="137"/>
        <v>0</v>
      </c>
      <c r="P2548" s="1">
        <f>+VLOOKUP(D2548,[1]Sheet1!C$1597:J$1829,8,0)</f>
        <v>45726</v>
      </c>
    </row>
    <row r="2549" spans="2:16" hidden="1" x14ac:dyDescent="0.2">
      <c r="B2549" s="8">
        <v>45663</v>
      </c>
      <c r="C2549" s="4" t="s">
        <v>7182</v>
      </c>
      <c r="D2549" s="4">
        <f t="shared" si="139"/>
        <v>1662</v>
      </c>
      <c r="E2549" s="4" t="s">
        <v>7321</v>
      </c>
      <c r="F2549" s="4" t="s">
        <v>6474</v>
      </c>
      <c r="G2549" s="12">
        <v>184608</v>
      </c>
      <c r="H2549" s="11" t="s">
        <v>548</v>
      </c>
      <c r="I2549" s="12">
        <v>14769</v>
      </c>
      <c r="J2549" s="12">
        <f t="shared" si="138"/>
        <v>199377</v>
      </c>
      <c r="K2549" s="4" t="s">
        <v>505</v>
      </c>
      <c r="L2549" s="4" t="s">
        <v>3537</v>
      </c>
      <c r="M2549" t="s">
        <v>7550</v>
      </c>
      <c r="N2549" s="16">
        <f>+VLOOKUP(D2549,[1]Sheet1!C$1597:J$1829,6,0)</f>
        <v>199377</v>
      </c>
      <c r="O2549" s="16">
        <f t="shared" si="137"/>
        <v>0</v>
      </c>
      <c r="P2549" s="1">
        <f>+VLOOKUP(D2549,[1]Sheet1!C$1597:J$1829,8,0)</f>
        <v>45726</v>
      </c>
    </row>
    <row r="2550" spans="2:16" hidden="1" x14ac:dyDescent="0.2">
      <c r="B2550" s="8">
        <v>45663</v>
      </c>
      <c r="C2550" s="4" t="s">
        <v>7183</v>
      </c>
      <c r="D2550" s="4">
        <f t="shared" si="139"/>
        <v>1663</v>
      </c>
      <c r="E2550" s="4" t="s">
        <v>7321</v>
      </c>
      <c r="F2550" s="4" t="s">
        <v>1081</v>
      </c>
      <c r="G2550" s="12">
        <v>184608</v>
      </c>
      <c r="H2550" s="11" t="s">
        <v>548</v>
      </c>
      <c r="I2550" s="12">
        <v>14769</v>
      </c>
      <c r="J2550" s="12">
        <f t="shared" si="138"/>
        <v>199377</v>
      </c>
      <c r="K2550" s="4" t="s">
        <v>505</v>
      </c>
      <c r="L2550" s="4" t="s">
        <v>3537</v>
      </c>
      <c r="M2550" t="s">
        <v>7550</v>
      </c>
      <c r="N2550" s="16">
        <f>+VLOOKUP(D2550,[1]Sheet1!C$1597:J$1829,6,0)</f>
        <v>199377</v>
      </c>
      <c r="O2550" s="16">
        <f t="shared" si="137"/>
        <v>0</v>
      </c>
      <c r="P2550" s="1">
        <f>+VLOOKUP(D2550,[1]Sheet1!C$1597:J$1829,8,0)</f>
        <v>45726</v>
      </c>
    </row>
    <row r="2551" spans="2:16" hidden="1" x14ac:dyDescent="0.2">
      <c r="B2551" s="8">
        <v>45664</v>
      </c>
      <c r="C2551" s="4" t="s">
        <v>7184</v>
      </c>
      <c r="D2551" s="4">
        <f t="shared" si="139"/>
        <v>1675</v>
      </c>
      <c r="E2551" s="4" t="s">
        <v>7321</v>
      </c>
      <c r="F2551" s="4" t="s">
        <v>5796</v>
      </c>
      <c r="G2551" s="12">
        <v>428565</v>
      </c>
      <c r="H2551" s="11" t="s">
        <v>548</v>
      </c>
      <c r="I2551" s="12">
        <v>34285</v>
      </c>
      <c r="J2551" s="12">
        <f t="shared" si="138"/>
        <v>462850</v>
      </c>
      <c r="K2551" s="4" t="s">
        <v>505</v>
      </c>
      <c r="L2551" s="4" t="s">
        <v>3537</v>
      </c>
      <c r="M2551" t="s">
        <v>7550</v>
      </c>
      <c r="N2551" s="16">
        <f>+VLOOKUP(D2551,[1]Sheet1!C$1597:J$1829,6,0)</f>
        <v>462850</v>
      </c>
      <c r="O2551" s="16">
        <f t="shared" si="137"/>
        <v>0</v>
      </c>
      <c r="P2551" s="1">
        <f>+VLOOKUP(D2551,[1]Sheet1!C$1597:J$1829,8,0)</f>
        <v>45726</v>
      </c>
    </row>
    <row r="2552" spans="2:16" hidden="1" x14ac:dyDescent="0.2">
      <c r="B2552" s="8">
        <v>45664</v>
      </c>
      <c r="C2552" s="4" t="s">
        <v>7185</v>
      </c>
      <c r="D2552" s="4">
        <f t="shared" si="139"/>
        <v>1704</v>
      </c>
      <c r="E2552" s="4" t="s">
        <v>7321</v>
      </c>
      <c r="F2552" s="4" t="s">
        <v>5815</v>
      </c>
      <c r="G2552" s="12">
        <v>501096</v>
      </c>
      <c r="H2552" s="11" t="s">
        <v>548</v>
      </c>
      <c r="I2552" s="12">
        <v>40088</v>
      </c>
      <c r="J2552" s="12">
        <f t="shared" si="138"/>
        <v>541184</v>
      </c>
      <c r="K2552" s="4" t="s">
        <v>505</v>
      </c>
      <c r="L2552" s="4" t="s">
        <v>3537</v>
      </c>
      <c r="M2552" t="s">
        <v>7550</v>
      </c>
      <c r="N2552" s="16">
        <f>+VLOOKUP(D2552,[1]Sheet1!C$1597:J$1829,6,0)</f>
        <v>541184</v>
      </c>
      <c r="O2552" s="16">
        <f t="shared" si="137"/>
        <v>0</v>
      </c>
      <c r="P2552" s="1">
        <f>+VLOOKUP(D2552,[1]Sheet1!C$1597:J$1829,8,0)</f>
        <v>45726</v>
      </c>
    </row>
    <row r="2553" spans="2:16" hidden="1" x14ac:dyDescent="0.2">
      <c r="B2553" s="8">
        <v>45664</v>
      </c>
      <c r="C2553" s="4" t="s">
        <v>7186</v>
      </c>
      <c r="D2553" s="4">
        <f t="shared" si="139"/>
        <v>1710</v>
      </c>
      <c r="E2553" s="4" t="s">
        <v>7321</v>
      </c>
      <c r="F2553" s="4" t="s">
        <v>5814</v>
      </c>
      <c r="G2553" s="12">
        <v>428565</v>
      </c>
      <c r="H2553" s="11" t="s">
        <v>548</v>
      </c>
      <c r="I2553" s="12">
        <v>34285</v>
      </c>
      <c r="J2553" s="12">
        <f t="shared" si="138"/>
        <v>462850</v>
      </c>
      <c r="K2553" s="4" t="s">
        <v>505</v>
      </c>
      <c r="L2553" s="4" t="s">
        <v>3537</v>
      </c>
      <c r="M2553" t="s">
        <v>7550</v>
      </c>
      <c r="N2553" s="16">
        <f>+VLOOKUP(D2553,[1]Sheet1!C$1597:J$1829,6,0)</f>
        <v>462850</v>
      </c>
      <c r="O2553" s="16">
        <f t="shared" si="137"/>
        <v>0</v>
      </c>
      <c r="P2553" s="1">
        <f>+VLOOKUP(D2553,[1]Sheet1!C$1597:J$1829,8,0)</f>
        <v>45726</v>
      </c>
    </row>
    <row r="2554" spans="2:16" hidden="1" x14ac:dyDescent="0.2">
      <c r="B2554" s="8">
        <v>45664</v>
      </c>
      <c r="C2554" s="4" t="s">
        <v>7187</v>
      </c>
      <c r="D2554" s="4">
        <f t="shared" si="139"/>
        <v>1740</v>
      </c>
      <c r="E2554" s="4" t="s">
        <v>7321</v>
      </c>
      <c r="F2554" s="4" t="s">
        <v>5542</v>
      </c>
      <c r="G2554" s="12">
        <v>626370</v>
      </c>
      <c r="H2554" s="11" t="s">
        <v>548</v>
      </c>
      <c r="I2554" s="12">
        <v>50110</v>
      </c>
      <c r="J2554" s="12">
        <f t="shared" si="138"/>
        <v>676480</v>
      </c>
      <c r="K2554" s="4" t="s">
        <v>505</v>
      </c>
      <c r="L2554" s="4" t="s">
        <v>3537</v>
      </c>
      <c r="M2554" t="s">
        <v>7550</v>
      </c>
      <c r="N2554" s="16">
        <f>+VLOOKUP(D2554,[1]Sheet1!C$1597:J$1829,6,0)</f>
        <v>676480</v>
      </c>
      <c r="O2554" s="16">
        <f t="shared" si="137"/>
        <v>0</v>
      </c>
      <c r="P2554" s="1">
        <f>+VLOOKUP(D2554,[1]Sheet1!C$1597:J$1829,8,0)</f>
        <v>45726</v>
      </c>
    </row>
    <row r="2555" spans="2:16" hidden="1" x14ac:dyDescent="0.2">
      <c r="B2555" s="8">
        <v>45665</v>
      </c>
      <c r="C2555" s="4" t="s">
        <v>7188</v>
      </c>
      <c r="D2555" s="4">
        <f t="shared" si="139"/>
        <v>1831</v>
      </c>
      <c r="E2555" s="4" t="s">
        <v>7321</v>
      </c>
      <c r="F2555" s="4" t="s">
        <v>6464</v>
      </c>
      <c r="G2555" s="12">
        <v>230760</v>
      </c>
      <c r="H2555" s="11" t="s">
        <v>548</v>
      </c>
      <c r="I2555" s="12">
        <v>18461</v>
      </c>
      <c r="J2555" s="12">
        <f t="shared" si="138"/>
        <v>249221</v>
      </c>
      <c r="K2555" s="4" t="s">
        <v>505</v>
      </c>
      <c r="L2555" s="4" t="s">
        <v>3537</v>
      </c>
      <c r="M2555" t="s">
        <v>7550</v>
      </c>
      <c r="N2555" s="16">
        <f>+VLOOKUP(D2555,[1]Sheet1!C$1597:J$1829,6,0)</f>
        <v>249221</v>
      </c>
      <c r="O2555" s="16">
        <f t="shared" si="137"/>
        <v>0</v>
      </c>
      <c r="P2555" s="1">
        <f>+VLOOKUP(D2555,[1]Sheet1!C$1597:J$1829,8,0)</f>
        <v>45726</v>
      </c>
    </row>
    <row r="2556" spans="2:16" hidden="1" x14ac:dyDescent="0.2">
      <c r="B2556" s="8">
        <v>45665</v>
      </c>
      <c r="C2556" s="4" t="s">
        <v>7189</v>
      </c>
      <c r="D2556" s="4">
        <f t="shared" si="139"/>
        <v>1832</v>
      </c>
      <c r="E2556" s="4" t="s">
        <v>7321</v>
      </c>
      <c r="F2556" s="4" t="s">
        <v>6423</v>
      </c>
      <c r="G2556" s="12">
        <v>346140</v>
      </c>
      <c r="H2556" s="11" t="s">
        <v>548</v>
      </c>
      <c r="I2556" s="12">
        <v>27691</v>
      </c>
      <c r="J2556" s="12">
        <f t="shared" si="138"/>
        <v>373831</v>
      </c>
      <c r="K2556" s="4" t="s">
        <v>1585</v>
      </c>
      <c r="L2556" s="4" t="s">
        <v>4674</v>
      </c>
      <c r="M2556" t="s">
        <v>7550</v>
      </c>
      <c r="N2556" s="16">
        <f>+VLOOKUP(D2556,[1]Sheet1!C$1597:J$1829,6,0)</f>
        <v>373831</v>
      </c>
      <c r="O2556" s="16">
        <f t="shared" si="137"/>
        <v>0</v>
      </c>
      <c r="P2556" s="1">
        <f>+VLOOKUP(D2556,[1]Sheet1!C$1597:J$1829,8,0)</f>
        <v>45726</v>
      </c>
    </row>
    <row r="2557" spans="2:16" hidden="1" x14ac:dyDescent="0.2">
      <c r="B2557" s="8">
        <v>45665</v>
      </c>
      <c r="C2557" s="4" t="s">
        <v>7190</v>
      </c>
      <c r="D2557" s="4">
        <f t="shared" si="139"/>
        <v>1833</v>
      </c>
      <c r="E2557" s="4" t="s">
        <v>7321</v>
      </c>
      <c r="F2557" s="4" t="s">
        <v>3392</v>
      </c>
      <c r="G2557" s="12">
        <v>230760</v>
      </c>
      <c r="H2557" s="11" t="s">
        <v>548</v>
      </c>
      <c r="I2557" s="12">
        <v>18461</v>
      </c>
      <c r="J2557" s="12">
        <f t="shared" si="138"/>
        <v>249221</v>
      </c>
      <c r="K2557" s="4" t="s">
        <v>505</v>
      </c>
      <c r="L2557" s="4" t="s">
        <v>3537</v>
      </c>
      <c r="M2557" t="s">
        <v>7550</v>
      </c>
      <c r="N2557" s="16">
        <f>+VLOOKUP(D2557,[1]Sheet1!C$1597:J$1829,6,0)</f>
        <v>249221</v>
      </c>
      <c r="O2557" s="16">
        <f t="shared" si="137"/>
        <v>0</v>
      </c>
      <c r="P2557" s="1">
        <f>+VLOOKUP(D2557,[1]Sheet1!C$1597:J$1829,8,0)</f>
        <v>45726</v>
      </c>
    </row>
    <row r="2558" spans="2:16" hidden="1" x14ac:dyDescent="0.2">
      <c r="B2558" s="8">
        <v>45665</v>
      </c>
      <c r="C2558" s="4" t="s">
        <v>7191</v>
      </c>
      <c r="D2558" s="4">
        <f t="shared" si="139"/>
        <v>1836</v>
      </c>
      <c r="E2558" s="4" t="s">
        <v>7321</v>
      </c>
      <c r="F2558" s="4" t="s">
        <v>6870</v>
      </c>
      <c r="G2558" s="12">
        <v>428565</v>
      </c>
      <c r="H2558" s="11" t="s">
        <v>548</v>
      </c>
      <c r="I2558" s="12">
        <v>34285</v>
      </c>
      <c r="J2558" s="12">
        <f t="shared" si="138"/>
        <v>462850</v>
      </c>
      <c r="K2558" s="4" t="s">
        <v>505</v>
      </c>
      <c r="L2558" s="4" t="s">
        <v>3537</v>
      </c>
      <c r="M2558" t="s">
        <v>7550</v>
      </c>
      <c r="N2558" s="16">
        <f>+VLOOKUP(D2558,[1]Sheet1!C$1597:J$1829,6,0)</f>
        <v>462850</v>
      </c>
      <c r="O2558" s="16">
        <f t="shared" si="137"/>
        <v>0</v>
      </c>
      <c r="P2558" s="1">
        <f>+VLOOKUP(D2558,[1]Sheet1!C$1597:J$1829,8,0)</f>
        <v>45726</v>
      </c>
    </row>
    <row r="2559" spans="2:16" hidden="1" x14ac:dyDescent="0.2">
      <c r="B2559" s="8">
        <v>45665</v>
      </c>
      <c r="C2559" s="4" t="s">
        <v>7192</v>
      </c>
      <c r="D2559" s="4">
        <f t="shared" si="139"/>
        <v>1840</v>
      </c>
      <c r="E2559" s="4" t="s">
        <v>7321</v>
      </c>
      <c r="F2559" s="4" t="s">
        <v>5798</v>
      </c>
      <c r="G2559" s="12">
        <v>230760</v>
      </c>
      <c r="H2559" s="11" t="s">
        <v>548</v>
      </c>
      <c r="I2559" s="12">
        <v>18461</v>
      </c>
      <c r="J2559" s="12">
        <f t="shared" si="138"/>
        <v>249221</v>
      </c>
      <c r="K2559" s="4" t="s">
        <v>505</v>
      </c>
      <c r="L2559" s="4" t="s">
        <v>3537</v>
      </c>
      <c r="M2559" t="s">
        <v>7550</v>
      </c>
      <c r="N2559" s="16">
        <f>+VLOOKUP(D2559,[1]Sheet1!C$1597:J$1829,6,0)</f>
        <v>249221</v>
      </c>
      <c r="O2559" s="16">
        <f t="shared" si="137"/>
        <v>0</v>
      </c>
      <c r="P2559" s="1">
        <f>+VLOOKUP(D2559,[1]Sheet1!C$1597:J$1829,8,0)</f>
        <v>45726</v>
      </c>
    </row>
    <row r="2560" spans="2:16" hidden="1" x14ac:dyDescent="0.2">
      <c r="B2560" s="8">
        <v>45665</v>
      </c>
      <c r="C2560" s="4" t="s">
        <v>7193</v>
      </c>
      <c r="D2560" s="4">
        <f t="shared" si="139"/>
        <v>1869</v>
      </c>
      <c r="E2560" s="4" t="s">
        <v>7321</v>
      </c>
      <c r="F2560" s="4" t="s">
        <v>5827</v>
      </c>
      <c r="G2560" s="12">
        <v>184608</v>
      </c>
      <c r="H2560" s="11" t="s">
        <v>548</v>
      </c>
      <c r="I2560" s="12">
        <v>14769</v>
      </c>
      <c r="J2560" s="12">
        <f t="shared" si="138"/>
        <v>199377</v>
      </c>
      <c r="K2560" s="4" t="s">
        <v>505</v>
      </c>
      <c r="L2560" s="4" t="s">
        <v>3537</v>
      </c>
      <c r="M2560" t="s">
        <v>7550</v>
      </c>
      <c r="N2560" s="16">
        <f>+VLOOKUP(D2560,[1]Sheet1!C$1597:J$1829,6,0)</f>
        <v>199377</v>
      </c>
      <c r="O2560" s="16">
        <f t="shared" si="137"/>
        <v>0</v>
      </c>
      <c r="P2560" s="1">
        <f>+VLOOKUP(D2560,[1]Sheet1!C$1597:J$1829,8,0)</f>
        <v>45726</v>
      </c>
    </row>
    <row r="2561" spans="2:16" hidden="1" x14ac:dyDescent="0.2">
      <c r="B2561" s="8">
        <v>45665</v>
      </c>
      <c r="C2561" s="4" t="s">
        <v>7194</v>
      </c>
      <c r="D2561" s="4">
        <f t="shared" si="139"/>
        <v>1870</v>
      </c>
      <c r="E2561" s="4" t="s">
        <v>7321</v>
      </c>
      <c r="F2561" s="4" t="s">
        <v>6455</v>
      </c>
      <c r="G2561" s="12">
        <v>184608</v>
      </c>
      <c r="H2561" s="11" t="s">
        <v>548</v>
      </c>
      <c r="I2561" s="12">
        <v>14769</v>
      </c>
      <c r="J2561" s="12">
        <f t="shared" si="138"/>
        <v>199377</v>
      </c>
      <c r="K2561" s="4" t="s">
        <v>505</v>
      </c>
      <c r="L2561" s="4" t="s">
        <v>3537</v>
      </c>
      <c r="M2561" t="s">
        <v>7550</v>
      </c>
      <c r="N2561" s="16">
        <f>+VLOOKUP(D2561,[1]Sheet1!C$1597:J$1829,6,0)</f>
        <v>199377</v>
      </c>
      <c r="O2561" s="16">
        <f t="shared" si="137"/>
        <v>0</v>
      </c>
      <c r="P2561" s="1">
        <f>+VLOOKUP(D2561,[1]Sheet1!C$1597:J$1829,8,0)</f>
        <v>45726</v>
      </c>
    </row>
    <row r="2562" spans="2:16" hidden="1" x14ac:dyDescent="0.2">
      <c r="B2562" s="8">
        <v>45665</v>
      </c>
      <c r="C2562" s="4" t="s">
        <v>7195</v>
      </c>
      <c r="D2562" s="4">
        <f t="shared" si="139"/>
        <v>1877</v>
      </c>
      <c r="E2562" s="4" t="s">
        <v>7321</v>
      </c>
      <c r="F2562" s="4" t="s">
        <v>7126</v>
      </c>
      <c r="G2562" s="12">
        <v>939555</v>
      </c>
      <c r="H2562" s="11" t="s">
        <v>548</v>
      </c>
      <c r="I2562" s="12">
        <v>75164</v>
      </c>
      <c r="J2562" s="12">
        <f t="shared" si="138"/>
        <v>1014719</v>
      </c>
      <c r="K2562" s="4" t="s">
        <v>6501</v>
      </c>
      <c r="L2562" s="4" t="s">
        <v>5818</v>
      </c>
      <c r="M2562" t="s">
        <v>7550</v>
      </c>
      <c r="N2562" s="16">
        <f>+VLOOKUP(D2562,[1]Sheet1!C$1597:J$1829,6,0)</f>
        <v>1014719</v>
      </c>
      <c r="O2562" s="16">
        <f t="shared" si="137"/>
        <v>0</v>
      </c>
      <c r="P2562" s="1">
        <f>+VLOOKUP(D2562,[1]Sheet1!C$1597:J$1829,8,0)</f>
        <v>45726</v>
      </c>
    </row>
    <row r="2563" spans="2:16" hidden="1" x14ac:dyDescent="0.2">
      <c r="B2563" s="8">
        <v>45665</v>
      </c>
      <c r="C2563" s="4" t="s">
        <v>7196</v>
      </c>
      <c r="D2563" s="4">
        <f t="shared" si="139"/>
        <v>1878</v>
      </c>
      <c r="E2563" s="4" t="s">
        <v>7321</v>
      </c>
      <c r="F2563" s="4" t="s">
        <v>6884</v>
      </c>
      <c r="G2563" s="12">
        <v>230760</v>
      </c>
      <c r="H2563" s="11" t="s">
        <v>548</v>
      </c>
      <c r="I2563" s="12">
        <v>18461</v>
      </c>
      <c r="J2563" s="12">
        <f t="shared" si="138"/>
        <v>249221</v>
      </c>
      <c r="K2563" s="4" t="s">
        <v>505</v>
      </c>
      <c r="L2563" s="4" t="s">
        <v>3537</v>
      </c>
      <c r="M2563" t="s">
        <v>7550</v>
      </c>
      <c r="N2563" s="16">
        <f>+VLOOKUP(D2563,[1]Sheet1!C$1597:J$1829,6,0)</f>
        <v>249221</v>
      </c>
      <c r="O2563" s="16">
        <f t="shared" si="137"/>
        <v>0</v>
      </c>
      <c r="P2563" s="1">
        <f>+VLOOKUP(D2563,[1]Sheet1!C$1597:J$1829,8,0)</f>
        <v>45726</v>
      </c>
    </row>
    <row r="2564" spans="2:16" hidden="1" x14ac:dyDescent="0.2">
      <c r="B2564" s="8">
        <v>45665</v>
      </c>
      <c r="C2564" s="4" t="s">
        <v>7197</v>
      </c>
      <c r="D2564" s="4">
        <f t="shared" si="139"/>
        <v>1879</v>
      </c>
      <c r="E2564" s="4" t="s">
        <v>7321</v>
      </c>
      <c r="F2564" s="4" t="s">
        <v>6391</v>
      </c>
      <c r="G2564" s="12">
        <v>184608</v>
      </c>
      <c r="H2564" s="11" t="s">
        <v>548</v>
      </c>
      <c r="I2564" s="12">
        <v>14769</v>
      </c>
      <c r="J2564" s="12">
        <f t="shared" si="138"/>
        <v>199377</v>
      </c>
      <c r="K2564" s="4" t="s">
        <v>505</v>
      </c>
      <c r="L2564" s="4" t="s">
        <v>3537</v>
      </c>
      <c r="M2564" t="s">
        <v>7550</v>
      </c>
      <c r="N2564" s="16">
        <f>+VLOOKUP(D2564,[1]Sheet1!C$1597:J$1829,6,0)</f>
        <v>199377</v>
      </c>
      <c r="O2564" s="16">
        <f t="shared" si="137"/>
        <v>0</v>
      </c>
      <c r="P2564" s="1">
        <f>+VLOOKUP(D2564,[1]Sheet1!C$1597:J$1829,8,0)</f>
        <v>45726</v>
      </c>
    </row>
    <row r="2565" spans="2:16" hidden="1" x14ac:dyDescent="0.2">
      <c r="B2565" s="8">
        <v>45665</v>
      </c>
      <c r="C2565" s="4" t="s">
        <v>7198</v>
      </c>
      <c r="D2565" s="4">
        <f t="shared" si="139"/>
        <v>1880</v>
      </c>
      <c r="E2565" s="4" t="s">
        <v>7321</v>
      </c>
      <c r="F2565" s="4" t="s">
        <v>6395</v>
      </c>
      <c r="G2565" s="12">
        <v>804372</v>
      </c>
      <c r="H2565" s="11" t="s">
        <v>548</v>
      </c>
      <c r="I2565" s="12">
        <v>64350</v>
      </c>
      <c r="J2565" s="12">
        <f t="shared" si="138"/>
        <v>868722</v>
      </c>
      <c r="K2565" s="4" t="s">
        <v>6500</v>
      </c>
      <c r="L2565" s="4" t="s">
        <v>4010</v>
      </c>
      <c r="M2565" t="s">
        <v>7550</v>
      </c>
      <c r="N2565" s="16">
        <f>+VLOOKUP(D2565,[1]Sheet1!C$1597:J$1829,6,0)</f>
        <v>868722</v>
      </c>
      <c r="O2565" s="16">
        <f t="shared" si="137"/>
        <v>0</v>
      </c>
      <c r="P2565" s="1">
        <f>+VLOOKUP(D2565,[1]Sheet1!C$1597:J$1829,8,0)</f>
        <v>45726</v>
      </c>
    </row>
    <row r="2566" spans="2:16" hidden="1" x14ac:dyDescent="0.2">
      <c r="B2566" s="8">
        <v>45665</v>
      </c>
      <c r="C2566" s="4" t="s">
        <v>7199</v>
      </c>
      <c r="D2566" s="4">
        <f t="shared" si="139"/>
        <v>1881</v>
      </c>
      <c r="E2566" s="4" t="s">
        <v>7321</v>
      </c>
      <c r="F2566" s="4" t="s">
        <v>5816</v>
      </c>
      <c r="G2566" s="12">
        <v>346140</v>
      </c>
      <c r="H2566" s="11" t="s">
        <v>548</v>
      </c>
      <c r="I2566" s="12">
        <v>27691</v>
      </c>
      <c r="J2566" s="12">
        <f t="shared" si="138"/>
        <v>373831</v>
      </c>
      <c r="K2566" s="4" t="s">
        <v>6501</v>
      </c>
      <c r="L2566" s="4" t="s">
        <v>5818</v>
      </c>
      <c r="M2566" t="s">
        <v>7550</v>
      </c>
      <c r="N2566" s="16">
        <f>+VLOOKUP(D2566,[1]Sheet1!C$1597:J$1829,6,0)</f>
        <v>373831</v>
      </c>
      <c r="O2566" s="16">
        <f t="shared" si="137"/>
        <v>0</v>
      </c>
      <c r="P2566" s="1">
        <f>+VLOOKUP(D2566,[1]Sheet1!C$1597:J$1829,8,0)</f>
        <v>45726</v>
      </c>
    </row>
    <row r="2567" spans="2:16" hidden="1" x14ac:dyDescent="0.2">
      <c r="B2567" s="8">
        <v>45665</v>
      </c>
      <c r="C2567" s="4" t="s">
        <v>7200</v>
      </c>
      <c r="D2567" s="4">
        <f t="shared" si="139"/>
        <v>1882</v>
      </c>
      <c r="E2567" s="4" t="s">
        <v>7321</v>
      </c>
      <c r="F2567" s="4" t="s">
        <v>6496</v>
      </c>
      <c r="G2567" s="12">
        <v>464823</v>
      </c>
      <c r="H2567" s="11" t="s">
        <v>548</v>
      </c>
      <c r="I2567" s="12">
        <v>37186</v>
      </c>
      <c r="J2567" s="12">
        <f t="shared" si="138"/>
        <v>502009</v>
      </c>
      <c r="K2567" s="4" t="s">
        <v>6501</v>
      </c>
      <c r="L2567" s="4" t="s">
        <v>5818</v>
      </c>
      <c r="M2567" t="s">
        <v>7550</v>
      </c>
      <c r="N2567" s="16">
        <f>+VLOOKUP(D2567,[1]Sheet1!C$1597:J$1829,6,0)</f>
        <v>502009</v>
      </c>
      <c r="O2567" s="16">
        <f t="shared" si="137"/>
        <v>0</v>
      </c>
      <c r="P2567" s="1">
        <f>+VLOOKUP(D2567,[1]Sheet1!C$1597:J$1829,8,0)</f>
        <v>45726</v>
      </c>
    </row>
    <row r="2568" spans="2:16" hidden="1" x14ac:dyDescent="0.2">
      <c r="B2568" s="8">
        <v>45665</v>
      </c>
      <c r="C2568" s="4" t="s">
        <v>7201</v>
      </c>
      <c r="D2568" s="4">
        <f t="shared" si="139"/>
        <v>1883</v>
      </c>
      <c r="E2568" s="4" t="s">
        <v>7321</v>
      </c>
      <c r="F2568" s="4" t="s">
        <v>5912</v>
      </c>
      <c r="G2568" s="12">
        <v>309882</v>
      </c>
      <c r="H2568" s="11" t="s">
        <v>548</v>
      </c>
      <c r="I2568" s="12">
        <v>24791</v>
      </c>
      <c r="J2568" s="12">
        <f t="shared" si="138"/>
        <v>334673</v>
      </c>
      <c r="K2568" s="4" t="s">
        <v>505</v>
      </c>
      <c r="L2568" s="4" t="s">
        <v>3537</v>
      </c>
      <c r="M2568" t="s">
        <v>7550</v>
      </c>
      <c r="N2568" s="16">
        <f>+VLOOKUP(D2568,[1]Sheet1!C$1597:J$1829,6,0)</f>
        <v>334673</v>
      </c>
      <c r="O2568" s="16">
        <f t="shared" si="137"/>
        <v>0</v>
      </c>
      <c r="P2568" s="1">
        <f>+VLOOKUP(D2568,[1]Sheet1!C$1597:J$1829,8,0)</f>
        <v>45726</v>
      </c>
    </row>
    <row r="2569" spans="2:16" hidden="1" x14ac:dyDescent="0.2">
      <c r="B2569" s="8">
        <v>45665</v>
      </c>
      <c r="C2569" s="4" t="s">
        <v>7202</v>
      </c>
      <c r="D2569" s="4">
        <f t="shared" si="139"/>
        <v>1884</v>
      </c>
      <c r="E2569" s="4" t="s">
        <v>7321</v>
      </c>
      <c r="F2569" s="4" t="s">
        <v>2712</v>
      </c>
      <c r="G2569" s="12">
        <v>303291</v>
      </c>
      <c r="H2569" s="11" t="s">
        <v>548</v>
      </c>
      <c r="I2569" s="12">
        <v>24263</v>
      </c>
      <c r="J2569" s="12">
        <f t="shared" si="138"/>
        <v>327554</v>
      </c>
      <c r="K2569" s="4" t="s">
        <v>505</v>
      </c>
      <c r="L2569" s="4" t="s">
        <v>3537</v>
      </c>
      <c r="M2569" t="s">
        <v>7550</v>
      </c>
      <c r="N2569" s="16">
        <f>+VLOOKUP(D2569,[1]Sheet1!C$1597:J$1829,6,0)</f>
        <v>327554</v>
      </c>
      <c r="O2569" s="16">
        <f t="shared" si="137"/>
        <v>0</v>
      </c>
      <c r="P2569" s="1">
        <f>+VLOOKUP(D2569,[1]Sheet1!C$1597:J$1829,8,0)</f>
        <v>45726</v>
      </c>
    </row>
    <row r="2570" spans="2:16" hidden="1" x14ac:dyDescent="0.2">
      <c r="B2570" s="8">
        <v>45665</v>
      </c>
      <c r="C2570" s="4" t="s">
        <v>7203</v>
      </c>
      <c r="D2570" s="4">
        <f t="shared" si="139"/>
        <v>1885</v>
      </c>
      <c r="E2570" s="4" t="s">
        <v>7321</v>
      </c>
      <c r="F2570" s="4" t="s">
        <v>6362</v>
      </c>
      <c r="G2570" s="12">
        <v>263730</v>
      </c>
      <c r="H2570" s="11" t="s">
        <v>548</v>
      </c>
      <c r="I2570" s="12">
        <v>21098</v>
      </c>
      <c r="J2570" s="12">
        <f t="shared" si="138"/>
        <v>284828</v>
      </c>
      <c r="K2570" s="4" t="s">
        <v>505</v>
      </c>
      <c r="L2570" s="4" t="s">
        <v>3537</v>
      </c>
      <c r="M2570" t="s">
        <v>7550</v>
      </c>
      <c r="N2570" s="16">
        <f>+VLOOKUP(D2570,[1]Sheet1!C$1597:J$1829,6,0)</f>
        <v>284828</v>
      </c>
      <c r="O2570" s="16">
        <f t="shared" si="137"/>
        <v>0</v>
      </c>
      <c r="P2570" s="1">
        <f>+VLOOKUP(D2570,[1]Sheet1!C$1597:J$1829,8,0)</f>
        <v>45726</v>
      </c>
    </row>
    <row r="2571" spans="2:16" hidden="1" x14ac:dyDescent="0.2">
      <c r="B2571" s="8">
        <v>45665</v>
      </c>
      <c r="C2571" s="4" t="s">
        <v>7204</v>
      </c>
      <c r="D2571" s="4">
        <f t="shared" si="139"/>
        <v>1886</v>
      </c>
      <c r="E2571" s="4" t="s">
        <v>7321</v>
      </c>
      <c r="F2571" s="4" t="s">
        <v>6871</v>
      </c>
      <c r="G2571" s="12">
        <v>184608</v>
      </c>
      <c r="H2571" s="11" t="s">
        <v>548</v>
      </c>
      <c r="I2571" s="12">
        <v>14769</v>
      </c>
      <c r="J2571" s="12">
        <f t="shared" si="138"/>
        <v>199377</v>
      </c>
      <c r="K2571" s="4" t="s">
        <v>505</v>
      </c>
      <c r="L2571" s="4" t="s">
        <v>3537</v>
      </c>
      <c r="M2571" t="s">
        <v>7550</v>
      </c>
      <c r="N2571" s="16">
        <f>+VLOOKUP(D2571,[1]Sheet1!C$1597:J$1829,6,0)</f>
        <v>199377</v>
      </c>
      <c r="O2571" s="16">
        <f t="shared" si="137"/>
        <v>0</v>
      </c>
      <c r="P2571" s="1">
        <f>+VLOOKUP(D2571,[1]Sheet1!C$1597:J$1829,8,0)</f>
        <v>45726</v>
      </c>
    </row>
    <row r="2572" spans="2:16" hidden="1" x14ac:dyDescent="0.2">
      <c r="B2572" s="8">
        <v>45665</v>
      </c>
      <c r="C2572" s="4" t="s">
        <v>7205</v>
      </c>
      <c r="D2572" s="4">
        <f t="shared" si="139"/>
        <v>1887</v>
      </c>
      <c r="E2572" s="4" t="s">
        <v>7321</v>
      </c>
      <c r="F2572" s="4" t="s">
        <v>3450</v>
      </c>
      <c r="G2572" s="12">
        <v>543945</v>
      </c>
      <c r="H2572" s="11" t="s">
        <v>548</v>
      </c>
      <c r="I2572" s="12">
        <v>43516</v>
      </c>
      <c r="J2572" s="12">
        <f t="shared" si="138"/>
        <v>587461</v>
      </c>
      <c r="K2572" s="4" t="s">
        <v>505</v>
      </c>
      <c r="L2572" s="4" t="s">
        <v>3537</v>
      </c>
      <c r="M2572" t="s">
        <v>7550</v>
      </c>
      <c r="N2572" s="16">
        <f>+VLOOKUP(D2572,[1]Sheet1!C$1597:J$1829,6,0)</f>
        <v>587461</v>
      </c>
      <c r="O2572" s="16">
        <f t="shared" si="137"/>
        <v>0</v>
      </c>
      <c r="P2572" s="1">
        <f>+VLOOKUP(D2572,[1]Sheet1!C$1597:J$1829,8,0)</f>
        <v>45726</v>
      </c>
    </row>
    <row r="2573" spans="2:16" hidden="1" x14ac:dyDescent="0.2">
      <c r="B2573" s="8">
        <v>45666</v>
      </c>
      <c r="C2573" s="4" t="s">
        <v>7206</v>
      </c>
      <c r="D2573" s="4">
        <f t="shared" si="139"/>
        <v>1959</v>
      </c>
      <c r="E2573" s="4" t="s">
        <v>7321</v>
      </c>
      <c r="F2573" s="4" t="s">
        <v>6463</v>
      </c>
      <c r="G2573" s="12">
        <v>184608</v>
      </c>
      <c r="H2573" s="11" t="s">
        <v>548</v>
      </c>
      <c r="I2573" s="12">
        <v>14769</v>
      </c>
      <c r="J2573" s="12">
        <f t="shared" si="138"/>
        <v>199377</v>
      </c>
      <c r="K2573" s="4" t="s">
        <v>505</v>
      </c>
      <c r="L2573" s="4" t="s">
        <v>3537</v>
      </c>
      <c r="M2573" t="s">
        <v>7550</v>
      </c>
      <c r="N2573" s="16">
        <f>+VLOOKUP(D2573,[1]Sheet1!C$1597:J$1829,6,0)</f>
        <v>199377</v>
      </c>
      <c r="O2573" s="16">
        <f t="shared" si="137"/>
        <v>0</v>
      </c>
      <c r="P2573" s="1">
        <f>+VLOOKUP(D2573,[1]Sheet1!C$1597:J$1829,8,0)</f>
        <v>45726</v>
      </c>
    </row>
    <row r="2574" spans="2:16" hidden="1" x14ac:dyDescent="0.2">
      <c r="B2574" s="8">
        <v>45666</v>
      </c>
      <c r="C2574" s="4" t="s">
        <v>7207</v>
      </c>
      <c r="D2574" s="4">
        <f t="shared" si="139"/>
        <v>2037</v>
      </c>
      <c r="E2574" s="4" t="s">
        <v>7321</v>
      </c>
      <c r="F2574" s="4" t="s">
        <v>5992</v>
      </c>
      <c r="G2574" s="12">
        <v>184608</v>
      </c>
      <c r="H2574" s="11" t="s">
        <v>548</v>
      </c>
      <c r="I2574" s="12">
        <v>14769</v>
      </c>
      <c r="J2574" s="12">
        <f t="shared" si="138"/>
        <v>199377</v>
      </c>
      <c r="K2574" s="4" t="s">
        <v>2719</v>
      </c>
      <c r="L2574" s="4" t="s">
        <v>1445</v>
      </c>
      <c r="M2574" t="s">
        <v>7550</v>
      </c>
      <c r="N2574" s="16">
        <f>+VLOOKUP(D2574,[1]Sheet1!C$1597:J$1829,6,0)</f>
        <v>199377</v>
      </c>
      <c r="O2574" s="16">
        <f t="shared" ref="O2574:O2637" si="140">+N2574-J2574</f>
        <v>0</v>
      </c>
      <c r="P2574" s="1">
        <f>+VLOOKUP(D2574,[1]Sheet1!C$1597:J$1829,8,0)</f>
        <v>45726</v>
      </c>
    </row>
    <row r="2575" spans="2:16" hidden="1" x14ac:dyDescent="0.2">
      <c r="B2575" s="8">
        <v>45666</v>
      </c>
      <c r="C2575" s="4" t="s">
        <v>7208</v>
      </c>
      <c r="D2575" s="4">
        <f t="shared" si="139"/>
        <v>2080</v>
      </c>
      <c r="E2575" s="4" t="s">
        <v>7321</v>
      </c>
      <c r="F2575" s="4" t="s">
        <v>6371</v>
      </c>
      <c r="G2575" s="12">
        <v>356034</v>
      </c>
      <c r="H2575" s="11" t="s">
        <v>548</v>
      </c>
      <c r="I2575" s="12">
        <v>28483</v>
      </c>
      <c r="J2575" s="12">
        <f t="shared" ref="J2575:J2638" si="141">+G2575+I2575</f>
        <v>384517</v>
      </c>
      <c r="K2575" s="4" t="s">
        <v>505</v>
      </c>
      <c r="L2575" s="4" t="s">
        <v>3537</v>
      </c>
      <c r="M2575" t="s">
        <v>7550</v>
      </c>
      <c r="N2575" s="16">
        <f>+VLOOKUP(D2575,[1]Sheet1!C$1597:J$1829,6,0)</f>
        <v>384517</v>
      </c>
      <c r="O2575" s="16">
        <f t="shared" si="140"/>
        <v>0</v>
      </c>
      <c r="P2575" s="1">
        <f>+VLOOKUP(D2575,[1]Sheet1!C$1597:J$1829,8,0)</f>
        <v>45726</v>
      </c>
    </row>
    <row r="2576" spans="2:16" hidden="1" x14ac:dyDescent="0.2">
      <c r="B2576" s="8">
        <v>45666</v>
      </c>
      <c r="C2576" s="4" t="s">
        <v>7209</v>
      </c>
      <c r="D2576" s="4">
        <f t="shared" si="139"/>
        <v>2180</v>
      </c>
      <c r="E2576" s="4" t="s">
        <v>7321</v>
      </c>
      <c r="F2576" s="4" t="s">
        <v>5797</v>
      </c>
      <c r="G2576" s="12">
        <v>543945</v>
      </c>
      <c r="H2576" s="11" t="s">
        <v>548</v>
      </c>
      <c r="I2576" s="12">
        <v>43516</v>
      </c>
      <c r="J2576" s="12">
        <f t="shared" si="141"/>
        <v>587461</v>
      </c>
      <c r="K2576" s="4" t="s">
        <v>505</v>
      </c>
      <c r="L2576" s="4" t="s">
        <v>3537</v>
      </c>
      <c r="M2576" t="s">
        <v>7550</v>
      </c>
      <c r="N2576" s="16">
        <f>+VLOOKUP(D2576,[1]Sheet1!C$1597:J$1829,6,0)</f>
        <v>587461</v>
      </c>
      <c r="O2576" s="16">
        <f t="shared" si="140"/>
        <v>0</v>
      </c>
      <c r="P2576" s="1">
        <f>+VLOOKUP(D2576,[1]Sheet1!C$1597:J$1829,8,0)</f>
        <v>45726</v>
      </c>
    </row>
    <row r="2577" spans="2:16" hidden="1" x14ac:dyDescent="0.2">
      <c r="B2577" s="8">
        <v>45666</v>
      </c>
      <c r="C2577" s="4" t="s">
        <v>7210</v>
      </c>
      <c r="D2577" s="4">
        <f t="shared" si="139"/>
        <v>2574</v>
      </c>
      <c r="E2577" s="4" t="s">
        <v>7321</v>
      </c>
      <c r="F2577" s="4" t="s">
        <v>589</v>
      </c>
      <c r="G2577" s="12">
        <v>184608</v>
      </c>
      <c r="H2577" s="11" t="s">
        <v>548</v>
      </c>
      <c r="I2577" s="12">
        <v>14769</v>
      </c>
      <c r="J2577" s="12">
        <f t="shared" si="141"/>
        <v>199377</v>
      </c>
      <c r="K2577" s="4" t="s">
        <v>505</v>
      </c>
      <c r="L2577" s="4" t="s">
        <v>3537</v>
      </c>
      <c r="M2577" t="s">
        <v>7550</v>
      </c>
      <c r="N2577" s="16">
        <f>+VLOOKUP(D2577,[1]Sheet1!C$1597:J$1829,6,0)</f>
        <v>199377</v>
      </c>
      <c r="O2577" s="16">
        <f t="shared" si="140"/>
        <v>0</v>
      </c>
      <c r="P2577" s="1">
        <f>+VLOOKUP(D2577,[1]Sheet1!C$1597:J$1829,8,0)</f>
        <v>45726</v>
      </c>
    </row>
    <row r="2578" spans="2:16" hidden="1" x14ac:dyDescent="0.2">
      <c r="B2578" s="8">
        <v>45666</v>
      </c>
      <c r="C2578" s="4" t="s">
        <v>7211</v>
      </c>
      <c r="D2578" s="4">
        <f t="shared" si="139"/>
        <v>2575</v>
      </c>
      <c r="E2578" s="4" t="s">
        <v>7321</v>
      </c>
      <c r="F2578" s="4" t="s">
        <v>5181</v>
      </c>
      <c r="G2578" s="12">
        <v>230760</v>
      </c>
      <c r="H2578" s="11" t="s">
        <v>548</v>
      </c>
      <c r="I2578" s="12">
        <v>18461</v>
      </c>
      <c r="J2578" s="12">
        <f t="shared" si="141"/>
        <v>249221</v>
      </c>
      <c r="K2578" s="4" t="s">
        <v>505</v>
      </c>
      <c r="L2578" s="4" t="s">
        <v>3537</v>
      </c>
      <c r="M2578" t="s">
        <v>7550</v>
      </c>
      <c r="N2578" s="16">
        <f>+VLOOKUP(D2578,[1]Sheet1!C$1597:J$1829,6,0)</f>
        <v>249221</v>
      </c>
      <c r="O2578" s="16">
        <f t="shared" si="140"/>
        <v>0</v>
      </c>
      <c r="P2578" s="1">
        <f>+VLOOKUP(D2578,[1]Sheet1!C$1597:J$1829,8,0)</f>
        <v>45726</v>
      </c>
    </row>
    <row r="2579" spans="2:16" hidden="1" x14ac:dyDescent="0.2">
      <c r="B2579" s="8">
        <v>45666</v>
      </c>
      <c r="C2579" s="4" t="s">
        <v>7212</v>
      </c>
      <c r="D2579" s="4">
        <f t="shared" ref="D2579:D2642" si="142">0+C2579</f>
        <v>2576</v>
      </c>
      <c r="E2579" s="4" t="s">
        <v>7321</v>
      </c>
      <c r="F2579" s="4" t="s">
        <v>6465</v>
      </c>
      <c r="G2579" s="12">
        <v>230760</v>
      </c>
      <c r="H2579" s="11" t="s">
        <v>548</v>
      </c>
      <c r="I2579" s="12">
        <v>18461</v>
      </c>
      <c r="J2579" s="12">
        <f t="shared" si="141"/>
        <v>249221</v>
      </c>
      <c r="K2579" s="4" t="s">
        <v>505</v>
      </c>
      <c r="L2579" s="4" t="s">
        <v>3537</v>
      </c>
      <c r="M2579" t="s">
        <v>7550</v>
      </c>
      <c r="N2579" s="16">
        <f>+VLOOKUP(D2579,[1]Sheet1!C$1597:J$1829,6,0)</f>
        <v>249221</v>
      </c>
      <c r="O2579" s="16">
        <f t="shared" si="140"/>
        <v>0</v>
      </c>
      <c r="P2579" s="1">
        <f>+VLOOKUP(D2579,[1]Sheet1!C$1597:J$1829,8,0)</f>
        <v>45726</v>
      </c>
    </row>
    <row r="2580" spans="2:16" hidden="1" x14ac:dyDescent="0.2">
      <c r="B2580" s="8">
        <v>45666</v>
      </c>
      <c r="C2580" s="4" t="s">
        <v>7213</v>
      </c>
      <c r="D2580" s="4">
        <f t="shared" si="142"/>
        <v>2577</v>
      </c>
      <c r="E2580" s="4" t="s">
        <v>7321</v>
      </c>
      <c r="F2580" s="4" t="s">
        <v>5825</v>
      </c>
      <c r="G2580" s="12">
        <v>342852</v>
      </c>
      <c r="H2580" s="11" t="s">
        <v>548</v>
      </c>
      <c r="I2580" s="12">
        <v>27428</v>
      </c>
      <c r="J2580" s="12">
        <f t="shared" si="141"/>
        <v>370280</v>
      </c>
      <c r="K2580" s="4" t="s">
        <v>505</v>
      </c>
      <c r="L2580" s="4" t="s">
        <v>3537</v>
      </c>
      <c r="M2580" t="s">
        <v>7550</v>
      </c>
      <c r="N2580" s="16">
        <f>+VLOOKUP(D2580,[1]Sheet1!C$1597:J$1829,6,0)</f>
        <v>370280</v>
      </c>
      <c r="O2580" s="16">
        <f t="shared" si="140"/>
        <v>0</v>
      </c>
      <c r="P2580" s="1">
        <f>+VLOOKUP(D2580,[1]Sheet1!C$1597:J$1829,8,0)</f>
        <v>45726</v>
      </c>
    </row>
    <row r="2581" spans="2:16" hidden="1" x14ac:dyDescent="0.2">
      <c r="B2581" s="8">
        <v>45666</v>
      </c>
      <c r="C2581" s="4" t="s">
        <v>7214</v>
      </c>
      <c r="D2581" s="4">
        <f t="shared" si="142"/>
        <v>2578</v>
      </c>
      <c r="E2581" s="4" t="s">
        <v>7321</v>
      </c>
      <c r="F2581" s="4" t="s">
        <v>5802</v>
      </c>
      <c r="G2581" s="12">
        <v>224169</v>
      </c>
      <c r="H2581" s="11" t="s">
        <v>548</v>
      </c>
      <c r="I2581" s="12">
        <v>17934</v>
      </c>
      <c r="J2581" s="12">
        <f t="shared" si="141"/>
        <v>242103</v>
      </c>
      <c r="K2581" s="4" t="s">
        <v>505</v>
      </c>
      <c r="L2581" s="4" t="s">
        <v>3537</v>
      </c>
      <c r="M2581" t="s">
        <v>7550</v>
      </c>
      <c r="N2581" s="16">
        <f>+VLOOKUP(D2581,[1]Sheet1!C$1597:J$1829,6,0)</f>
        <v>242103</v>
      </c>
      <c r="O2581" s="16">
        <f t="shared" si="140"/>
        <v>0</v>
      </c>
      <c r="P2581" s="1">
        <f>+VLOOKUP(D2581,[1]Sheet1!C$1597:J$1829,8,0)</f>
        <v>45726</v>
      </c>
    </row>
    <row r="2582" spans="2:16" hidden="1" x14ac:dyDescent="0.2">
      <c r="B2582" s="8">
        <v>45666</v>
      </c>
      <c r="C2582" s="4" t="s">
        <v>7215</v>
      </c>
      <c r="D2582" s="4">
        <f t="shared" si="142"/>
        <v>2579</v>
      </c>
      <c r="E2582" s="4" t="s">
        <v>7321</v>
      </c>
      <c r="F2582" s="4" t="s">
        <v>5579</v>
      </c>
      <c r="G2582" s="12">
        <v>501096</v>
      </c>
      <c r="H2582" s="11" t="s">
        <v>548</v>
      </c>
      <c r="I2582" s="12">
        <v>40088</v>
      </c>
      <c r="J2582" s="12">
        <f t="shared" si="141"/>
        <v>541184</v>
      </c>
      <c r="K2582" s="4" t="s">
        <v>505</v>
      </c>
      <c r="L2582" s="4" t="s">
        <v>3537</v>
      </c>
      <c r="M2582" t="s">
        <v>7550</v>
      </c>
      <c r="N2582" s="16">
        <f>+VLOOKUP(D2582,[1]Sheet1!C$1597:J$1829,6,0)</f>
        <v>541184</v>
      </c>
      <c r="O2582" s="16">
        <f t="shared" si="140"/>
        <v>0</v>
      </c>
      <c r="P2582" s="1">
        <f>+VLOOKUP(D2582,[1]Sheet1!C$1597:J$1829,8,0)</f>
        <v>45726</v>
      </c>
    </row>
    <row r="2583" spans="2:16" hidden="1" x14ac:dyDescent="0.2">
      <c r="B2583" s="8">
        <v>45666</v>
      </c>
      <c r="C2583" s="4" t="s">
        <v>7216</v>
      </c>
      <c r="D2583" s="4">
        <f t="shared" si="142"/>
        <v>2580</v>
      </c>
      <c r="E2583" s="4" t="s">
        <v>7321</v>
      </c>
      <c r="F2583" s="4" t="s">
        <v>5496</v>
      </c>
      <c r="G2583" s="12">
        <v>382413</v>
      </c>
      <c r="H2583" s="11" t="s">
        <v>548</v>
      </c>
      <c r="I2583" s="12">
        <v>30593</v>
      </c>
      <c r="J2583" s="12">
        <f t="shared" si="141"/>
        <v>413006</v>
      </c>
      <c r="K2583" s="4" t="s">
        <v>505</v>
      </c>
      <c r="L2583" s="4" t="s">
        <v>3537</v>
      </c>
      <c r="M2583" t="s">
        <v>7550</v>
      </c>
      <c r="N2583" s="16">
        <f>+VLOOKUP(D2583,[1]Sheet1!C$1597:J$1829,6,0)</f>
        <v>413006</v>
      </c>
      <c r="O2583" s="16">
        <f t="shared" si="140"/>
        <v>0</v>
      </c>
      <c r="P2583" s="1">
        <f>+VLOOKUP(D2583,[1]Sheet1!C$1597:J$1829,8,0)</f>
        <v>45726</v>
      </c>
    </row>
    <row r="2584" spans="2:16" hidden="1" x14ac:dyDescent="0.2">
      <c r="B2584" s="8">
        <v>45666</v>
      </c>
      <c r="C2584" s="4" t="s">
        <v>7217</v>
      </c>
      <c r="D2584" s="4">
        <f t="shared" si="142"/>
        <v>2785</v>
      </c>
      <c r="E2584" s="4" t="s">
        <v>7321</v>
      </c>
      <c r="F2584" s="4" t="s">
        <v>6460</v>
      </c>
      <c r="G2584" s="12">
        <v>230760</v>
      </c>
      <c r="H2584" s="11" t="s">
        <v>548</v>
      </c>
      <c r="I2584" s="12">
        <v>18461</v>
      </c>
      <c r="J2584" s="12">
        <f t="shared" si="141"/>
        <v>249221</v>
      </c>
      <c r="K2584" s="4" t="s">
        <v>505</v>
      </c>
      <c r="L2584" s="4" t="s">
        <v>3537</v>
      </c>
      <c r="M2584" t="s">
        <v>7550</v>
      </c>
      <c r="N2584" s="16">
        <f>+VLOOKUP(D2584,[1]Sheet1!C$1597:J$1829,6,0)</f>
        <v>249221</v>
      </c>
      <c r="O2584" s="16">
        <f t="shared" si="140"/>
        <v>0</v>
      </c>
      <c r="P2584" s="1">
        <f>+VLOOKUP(D2584,[1]Sheet1!C$1597:J$1829,8,0)</f>
        <v>45726</v>
      </c>
    </row>
    <row r="2585" spans="2:16" hidden="1" x14ac:dyDescent="0.2">
      <c r="B2585" s="8">
        <v>45666</v>
      </c>
      <c r="C2585" s="4" t="s">
        <v>7218</v>
      </c>
      <c r="D2585" s="4">
        <f t="shared" si="142"/>
        <v>2786</v>
      </c>
      <c r="E2585" s="4" t="s">
        <v>7321</v>
      </c>
      <c r="F2585" s="4" t="s">
        <v>6461</v>
      </c>
      <c r="G2585" s="12">
        <v>184608</v>
      </c>
      <c r="H2585" s="11" t="s">
        <v>548</v>
      </c>
      <c r="I2585" s="12">
        <v>14769</v>
      </c>
      <c r="J2585" s="12">
        <f t="shared" si="141"/>
        <v>199377</v>
      </c>
      <c r="K2585" s="4" t="s">
        <v>505</v>
      </c>
      <c r="L2585" s="4" t="s">
        <v>3537</v>
      </c>
      <c r="M2585" t="s">
        <v>7550</v>
      </c>
      <c r="N2585" s="16">
        <f>+VLOOKUP(D2585,[1]Sheet1!C$1597:J$1829,6,0)</f>
        <v>199377</v>
      </c>
      <c r="O2585" s="16">
        <f t="shared" si="140"/>
        <v>0</v>
      </c>
      <c r="P2585" s="1">
        <f>+VLOOKUP(D2585,[1]Sheet1!C$1597:J$1829,8,0)</f>
        <v>45726</v>
      </c>
    </row>
    <row r="2586" spans="2:16" hidden="1" x14ac:dyDescent="0.2">
      <c r="B2586" s="8">
        <v>45666</v>
      </c>
      <c r="C2586" s="4" t="s">
        <v>7219</v>
      </c>
      <c r="D2586" s="4">
        <f t="shared" si="142"/>
        <v>2787</v>
      </c>
      <c r="E2586" s="4" t="s">
        <v>7321</v>
      </c>
      <c r="F2586" s="4" t="s">
        <v>6356</v>
      </c>
      <c r="G2586" s="12">
        <v>184608</v>
      </c>
      <c r="H2586" s="11" t="s">
        <v>548</v>
      </c>
      <c r="I2586" s="12">
        <v>14769</v>
      </c>
      <c r="J2586" s="12">
        <f t="shared" si="141"/>
        <v>199377</v>
      </c>
      <c r="K2586" s="4" t="s">
        <v>505</v>
      </c>
      <c r="L2586" s="4" t="s">
        <v>3537</v>
      </c>
      <c r="M2586" t="s">
        <v>7550</v>
      </c>
      <c r="N2586" s="16">
        <f>+VLOOKUP(D2586,[1]Sheet1!C$1597:J$1829,6,0)</f>
        <v>199377</v>
      </c>
      <c r="O2586" s="16">
        <f t="shared" si="140"/>
        <v>0</v>
      </c>
      <c r="P2586" s="1">
        <f>+VLOOKUP(D2586,[1]Sheet1!C$1597:J$1829,8,0)</f>
        <v>45726</v>
      </c>
    </row>
    <row r="2587" spans="2:16" hidden="1" x14ac:dyDescent="0.2">
      <c r="B2587" s="8">
        <v>45666</v>
      </c>
      <c r="C2587" s="4" t="s">
        <v>7220</v>
      </c>
      <c r="D2587" s="4">
        <f t="shared" si="142"/>
        <v>2793</v>
      </c>
      <c r="E2587" s="4" t="s">
        <v>7321</v>
      </c>
      <c r="F2587" s="4" t="s">
        <v>5795</v>
      </c>
      <c r="G2587" s="12">
        <v>230760</v>
      </c>
      <c r="H2587" s="11" t="s">
        <v>548</v>
      </c>
      <c r="I2587" s="12">
        <v>18461</v>
      </c>
      <c r="J2587" s="12">
        <f t="shared" si="141"/>
        <v>249221</v>
      </c>
      <c r="K2587" s="4" t="s">
        <v>505</v>
      </c>
      <c r="L2587" s="4" t="s">
        <v>3537</v>
      </c>
      <c r="M2587" t="s">
        <v>7550</v>
      </c>
      <c r="N2587" s="16">
        <f>+VLOOKUP(D2587,[1]Sheet1!C$1597:J$1829,6,0)</f>
        <v>249221</v>
      </c>
      <c r="O2587" s="16">
        <f t="shared" si="140"/>
        <v>0</v>
      </c>
      <c r="P2587" s="1">
        <f>+VLOOKUP(D2587,[1]Sheet1!C$1597:J$1829,8,0)</f>
        <v>45726</v>
      </c>
    </row>
    <row r="2588" spans="2:16" hidden="1" x14ac:dyDescent="0.2">
      <c r="B2588" s="8">
        <v>45666</v>
      </c>
      <c r="C2588" s="4" t="s">
        <v>7221</v>
      </c>
      <c r="D2588" s="4">
        <f t="shared" si="142"/>
        <v>2794</v>
      </c>
      <c r="E2588" s="4" t="s">
        <v>7321</v>
      </c>
      <c r="F2588" s="4" t="s">
        <v>6390</v>
      </c>
      <c r="G2588" s="12">
        <v>326367</v>
      </c>
      <c r="H2588" s="11" t="s">
        <v>548</v>
      </c>
      <c r="I2588" s="12">
        <v>26109</v>
      </c>
      <c r="J2588" s="12">
        <f t="shared" si="141"/>
        <v>352476</v>
      </c>
      <c r="K2588" s="4" t="s">
        <v>505</v>
      </c>
      <c r="L2588" s="4" t="s">
        <v>3537</v>
      </c>
      <c r="M2588" t="s">
        <v>7550</v>
      </c>
      <c r="N2588" s="16">
        <f>+VLOOKUP(D2588,[1]Sheet1!C$1597:J$1829,6,0)</f>
        <v>352476</v>
      </c>
      <c r="O2588" s="16">
        <f t="shared" si="140"/>
        <v>0</v>
      </c>
      <c r="P2588" s="1">
        <f>+VLOOKUP(D2588,[1]Sheet1!C$1597:J$1829,8,0)</f>
        <v>45726</v>
      </c>
    </row>
    <row r="2589" spans="2:16" hidden="1" x14ac:dyDescent="0.2">
      <c r="B2589" s="8">
        <v>45666</v>
      </c>
      <c r="C2589" s="4" t="s">
        <v>7222</v>
      </c>
      <c r="D2589" s="4">
        <f t="shared" si="142"/>
        <v>2795</v>
      </c>
      <c r="E2589" s="4" t="s">
        <v>7321</v>
      </c>
      <c r="F2589" s="4" t="s">
        <v>4703</v>
      </c>
      <c r="G2589" s="12">
        <v>421974</v>
      </c>
      <c r="H2589" s="11" t="s">
        <v>548</v>
      </c>
      <c r="I2589" s="12">
        <v>33758</v>
      </c>
      <c r="J2589" s="12">
        <f t="shared" si="141"/>
        <v>455732</v>
      </c>
      <c r="K2589" s="4" t="s">
        <v>505</v>
      </c>
      <c r="L2589" s="4" t="s">
        <v>3537</v>
      </c>
      <c r="M2589" t="s">
        <v>7550</v>
      </c>
      <c r="N2589" s="16">
        <f>+VLOOKUP(D2589,[1]Sheet1!C$1597:J$1829,6,0)</f>
        <v>455732</v>
      </c>
      <c r="O2589" s="16">
        <f t="shared" si="140"/>
        <v>0</v>
      </c>
      <c r="P2589" s="1">
        <f>+VLOOKUP(D2589,[1]Sheet1!C$1597:J$1829,8,0)</f>
        <v>45726</v>
      </c>
    </row>
    <row r="2590" spans="2:16" hidden="1" x14ac:dyDescent="0.2">
      <c r="B2590" s="8">
        <v>45667</v>
      </c>
      <c r="C2590" s="4" t="s">
        <v>7223</v>
      </c>
      <c r="D2590" s="4">
        <f t="shared" si="142"/>
        <v>2803</v>
      </c>
      <c r="E2590" s="4" t="s">
        <v>7321</v>
      </c>
      <c r="F2590" s="4" t="s">
        <v>6454</v>
      </c>
      <c r="G2590" s="12">
        <v>230760</v>
      </c>
      <c r="H2590" s="11" t="s">
        <v>548</v>
      </c>
      <c r="I2590" s="12">
        <v>18461</v>
      </c>
      <c r="J2590" s="12">
        <f t="shared" si="141"/>
        <v>249221</v>
      </c>
      <c r="K2590" s="4" t="s">
        <v>505</v>
      </c>
      <c r="L2590" s="4" t="s">
        <v>3537</v>
      </c>
      <c r="M2590" t="s">
        <v>7550</v>
      </c>
      <c r="N2590" s="16">
        <f>+VLOOKUP(D2590,[1]Sheet1!C$1597:J$1829,6,0)</f>
        <v>249221</v>
      </c>
      <c r="O2590" s="16">
        <f t="shared" si="140"/>
        <v>0</v>
      </c>
      <c r="P2590" s="1">
        <f>+VLOOKUP(D2590,[1]Sheet1!C$1597:J$1829,8,0)</f>
        <v>45726</v>
      </c>
    </row>
    <row r="2591" spans="2:16" hidden="1" x14ac:dyDescent="0.2">
      <c r="B2591" s="8">
        <v>45667</v>
      </c>
      <c r="C2591" s="4" t="s">
        <v>7224</v>
      </c>
      <c r="D2591" s="4">
        <f t="shared" si="142"/>
        <v>2804</v>
      </c>
      <c r="E2591" s="4" t="s">
        <v>7321</v>
      </c>
      <c r="F2591" s="4" t="s">
        <v>6404</v>
      </c>
      <c r="G2591" s="12">
        <v>184608</v>
      </c>
      <c r="H2591" s="11" t="s">
        <v>548</v>
      </c>
      <c r="I2591" s="12">
        <v>14769</v>
      </c>
      <c r="J2591" s="12">
        <f t="shared" si="141"/>
        <v>199377</v>
      </c>
      <c r="K2591" s="4" t="s">
        <v>505</v>
      </c>
      <c r="L2591" s="4" t="s">
        <v>3537</v>
      </c>
      <c r="M2591" t="s">
        <v>7550</v>
      </c>
      <c r="N2591" s="16">
        <f>+VLOOKUP(D2591,[1]Sheet1!C$1597:J$1829,6,0)</f>
        <v>199377</v>
      </c>
      <c r="O2591" s="16">
        <f t="shared" si="140"/>
        <v>0</v>
      </c>
      <c r="P2591" s="1">
        <f>+VLOOKUP(D2591,[1]Sheet1!C$1597:J$1829,8,0)</f>
        <v>45726</v>
      </c>
    </row>
    <row r="2592" spans="2:16" hidden="1" x14ac:dyDescent="0.2">
      <c r="B2592" s="8">
        <v>45667</v>
      </c>
      <c r="C2592" s="4" t="s">
        <v>7225</v>
      </c>
      <c r="D2592" s="4">
        <f t="shared" si="142"/>
        <v>2805</v>
      </c>
      <c r="E2592" s="4" t="s">
        <v>7321</v>
      </c>
      <c r="F2592" s="4" t="s">
        <v>5572</v>
      </c>
      <c r="G2592" s="12">
        <v>230760</v>
      </c>
      <c r="H2592" s="11" t="s">
        <v>548</v>
      </c>
      <c r="I2592" s="12">
        <v>18461</v>
      </c>
      <c r="J2592" s="12">
        <f t="shared" si="141"/>
        <v>249221</v>
      </c>
      <c r="K2592" s="4" t="s">
        <v>505</v>
      </c>
      <c r="L2592" s="4" t="s">
        <v>3537</v>
      </c>
      <c r="M2592" t="s">
        <v>7550</v>
      </c>
      <c r="N2592" s="16">
        <f>+VLOOKUP(D2592,[1]Sheet1!C$1597:J$1829,6,0)</f>
        <v>249221</v>
      </c>
      <c r="O2592" s="16">
        <f t="shared" si="140"/>
        <v>0</v>
      </c>
      <c r="P2592" s="1">
        <f>+VLOOKUP(D2592,[1]Sheet1!C$1597:J$1829,8,0)</f>
        <v>45726</v>
      </c>
    </row>
    <row r="2593" spans="1:16" hidden="1" x14ac:dyDescent="0.2">
      <c r="B2593" s="8">
        <v>45667</v>
      </c>
      <c r="C2593" s="4" t="s">
        <v>7226</v>
      </c>
      <c r="D2593" s="4">
        <f t="shared" si="142"/>
        <v>2806</v>
      </c>
      <c r="E2593" s="4" t="s">
        <v>7321</v>
      </c>
      <c r="F2593" s="4" t="s">
        <v>5911</v>
      </c>
      <c r="G2593" s="12">
        <v>230760</v>
      </c>
      <c r="H2593" s="11" t="s">
        <v>548</v>
      </c>
      <c r="I2593" s="12">
        <v>18461</v>
      </c>
      <c r="J2593" s="12">
        <f t="shared" si="141"/>
        <v>249221</v>
      </c>
      <c r="K2593" s="4" t="s">
        <v>505</v>
      </c>
      <c r="L2593" s="4" t="s">
        <v>3537</v>
      </c>
      <c r="M2593" t="s">
        <v>7550</v>
      </c>
      <c r="N2593" s="16">
        <f>+VLOOKUP(D2593,[1]Sheet1!C$1597:J$1829,6,0)</f>
        <v>249221</v>
      </c>
      <c r="O2593" s="16">
        <f t="shared" si="140"/>
        <v>0</v>
      </c>
      <c r="P2593" s="1">
        <f>+VLOOKUP(D2593,[1]Sheet1!C$1597:J$1829,8,0)</f>
        <v>45726</v>
      </c>
    </row>
    <row r="2594" spans="1:16" hidden="1" x14ac:dyDescent="0.2">
      <c r="B2594" s="8">
        <v>45667</v>
      </c>
      <c r="C2594" s="4" t="s">
        <v>7227</v>
      </c>
      <c r="D2594" s="4">
        <f t="shared" si="142"/>
        <v>2807</v>
      </c>
      <c r="E2594" s="4" t="s">
        <v>7321</v>
      </c>
      <c r="F2594" s="4" t="s">
        <v>6422</v>
      </c>
      <c r="G2594" s="12">
        <v>346140</v>
      </c>
      <c r="H2594" s="11" t="s">
        <v>548</v>
      </c>
      <c r="I2594" s="12">
        <v>27691</v>
      </c>
      <c r="J2594" s="12">
        <f t="shared" si="141"/>
        <v>373831</v>
      </c>
      <c r="K2594" s="4" t="s">
        <v>1585</v>
      </c>
      <c r="L2594" s="4" t="s">
        <v>4674</v>
      </c>
      <c r="M2594" t="s">
        <v>7550</v>
      </c>
      <c r="N2594" s="16">
        <f>+VLOOKUP(D2594,[1]Sheet1!C$1597:J$1829,6,0)</f>
        <v>373831</v>
      </c>
      <c r="O2594" s="16">
        <f t="shared" si="140"/>
        <v>0</v>
      </c>
      <c r="P2594" s="1">
        <f>+VLOOKUP(D2594,[1]Sheet1!C$1597:J$1829,8,0)</f>
        <v>45726</v>
      </c>
    </row>
    <row r="2595" spans="1:16" hidden="1" x14ac:dyDescent="0.2">
      <c r="B2595" s="8">
        <v>45668</v>
      </c>
      <c r="C2595" s="4" t="s">
        <v>7228</v>
      </c>
      <c r="D2595" s="4">
        <f t="shared" si="142"/>
        <v>3060</v>
      </c>
      <c r="E2595" s="4" t="s">
        <v>7321</v>
      </c>
      <c r="F2595" s="4" t="s">
        <v>5813</v>
      </c>
      <c r="G2595" s="12">
        <v>184608</v>
      </c>
      <c r="H2595" s="11" t="s">
        <v>548</v>
      </c>
      <c r="I2595" s="12">
        <v>14769</v>
      </c>
      <c r="J2595" s="12">
        <f t="shared" si="141"/>
        <v>199377</v>
      </c>
      <c r="K2595" s="4" t="s">
        <v>505</v>
      </c>
      <c r="L2595" s="4" t="s">
        <v>3537</v>
      </c>
      <c r="M2595" t="s">
        <v>7550</v>
      </c>
      <c r="N2595" s="16">
        <f>+VLOOKUP(D2595,[1]Sheet1!C$1597:J$1829,6,0)</f>
        <v>199377</v>
      </c>
      <c r="O2595" s="16">
        <f t="shared" si="140"/>
        <v>0</v>
      </c>
      <c r="P2595" s="1">
        <f>+VLOOKUP(D2595,[1]Sheet1!C$1597:J$1829,8,0)</f>
        <v>45726</v>
      </c>
    </row>
    <row r="2596" spans="1:16" hidden="1" x14ac:dyDescent="0.2">
      <c r="B2596" s="8">
        <v>45668</v>
      </c>
      <c r="C2596" s="4" t="s">
        <v>7229</v>
      </c>
      <c r="D2596" s="4">
        <f t="shared" si="142"/>
        <v>3064</v>
      </c>
      <c r="E2596" s="4" t="s">
        <v>7321</v>
      </c>
      <c r="F2596" s="4" t="s">
        <v>4215</v>
      </c>
      <c r="G2596" s="12">
        <v>184608</v>
      </c>
      <c r="H2596" s="11" t="s">
        <v>548</v>
      </c>
      <c r="I2596" s="12">
        <v>14769</v>
      </c>
      <c r="J2596" s="12">
        <f t="shared" si="141"/>
        <v>199377</v>
      </c>
      <c r="K2596" s="4" t="s">
        <v>505</v>
      </c>
      <c r="L2596" s="4" t="s">
        <v>3537</v>
      </c>
      <c r="M2596" t="s">
        <v>7550</v>
      </c>
      <c r="N2596" s="16">
        <f>+VLOOKUP(D2596,[1]Sheet1!C$1597:J$1829,6,0)</f>
        <v>199377</v>
      </c>
      <c r="O2596" s="16">
        <f t="shared" si="140"/>
        <v>0</v>
      </c>
      <c r="P2596" s="1">
        <f>+VLOOKUP(D2596,[1]Sheet1!C$1597:J$1829,8,0)</f>
        <v>45726</v>
      </c>
    </row>
    <row r="2597" spans="1:16" hidden="1" x14ac:dyDescent="0.2">
      <c r="B2597" s="8">
        <v>45668</v>
      </c>
      <c r="C2597" s="4" t="s">
        <v>7230</v>
      </c>
      <c r="D2597" s="4">
        <f t="shared" si="142"/>
        <v>3065</v>
      </c>
      <c r="E2597" s="4" t="s">
        <v>7321</v>
      </c>
      <c r="F2597" s="4" t="s">
        <v>6362</v>
      </c>
      <c r="G2597" s="12">
        <v>184608</v>
      </c>
      <c r="H2597" s="11" t="s">
        <v>548</v>
      </c>
      <c r="I2597" s="12">
        <v>14769</v>
      </c>
      <c r="J2597" s="12">
        <f t="shared" si="141"/>
        <v>199377</v>
      </c>
      <c r="K2597" s="4" t="s">
        <v>505</v>
      </c>
      <c r="L2597" s="4" t="s">
        <v>3537</v>
      </c>
      <c r="M2597" t="s">
        <v>7550</v>
      </c>
      <c r="N2597" s="16">
        <f>+VLOOKUP(D2597,[1]Sheet1!C$1597:J$1829,6,0)</f>
        <v>199377</v>
      </c>
      <c r="O2597" s="16">
        <f t="shared" si="140"/>
        <v>0</v>
      </c>
      <c r="P2597" s="1">
        <f>+VLOOKUP(D2597,[1]Sheet1!C$1597:J$1829,8,0)</f>
        <v>45726</v>
      </c>
    </row>
    <row r="2598" spans="1:16" hidden="1" x14ac:dyDescent="0.2">
      <c r="B2598" s="8">
        <v>45668</v>
      </c>
      <c r="C2598" s="4" t="s">
        <v>7231</v>
      </c>
      <c r="D2598" s="4">
        <f t="shared" si="142"/>
        <v>3076</v>
      </c>
      <c r="E2598" s="4" t="s">
        <v>7321</v>
      </c>
      <c r="F2598" s="4" t="s">
        <v>6436</v>
      </c>
      <c r="G2598" s="12">
        <v>230760</v>
      </c>
      <c r="H2598" s="11" t="s">
        <v>548</v>
      </c>
      <c r="I2598" s="12">
        <v>18461</v>
      </c>
      <c r="J2598" s="12">
        <f t="shared" si="141"/>
        <v>249221</v>
      </c>
      <c r="K2598" s="4" t="s">
        <v>505</v>
      </c>
      <c r="L2598" s="4" t="s">
        <v>3537</v>
      </c>
      <c r="M2598" t="s">
        <v>7550</v>
      </c>
      <c r="N2598" s="16">
        <f>+VLOOKUP(D2598,[1]Sheet1!C$1597:J$1829,6,0)</f>
        <v>249221</v>
      </c>
      <c r="O2598" s="16">
        <f t="shared" si="140"/>
        <v>0</v>
      </c>
      <c r="P2598" s="1">
        <f>+VLOOKUP(D2598,[1]Sheet1!C$1597:J$1829,8,0)</f>
        <v>45726</v>
      </c>
    </row>
    <row r="2599" spans="1:16" hidden="1" x14ac:dyDescent="0.2">
      <c r="B2599" s="8">
        <v>45668</v>
      </c>
      <c r="C2599" s="4" t="s">
        <v>7232</v>
      </c>
      <c r="D2599" s="4">
        <f t="shared" si="142"/>
        <v>3077</v>
      </c>
      <c r="E2599" s="4" t="s">
        <v>7321</v>
      </c>
      <c r="F2599" s="4" t="s">
        <v>6438</v>
      </c>
      <c r="G2599" s="12">
        <v>230760</v>
      </c>
      <c r="H2599" s="11" t="s">
        <v>548</v>
      </c>
      <c r="I2599" s="12">
        <v>18461</v>
      </c>
      <c r="J2599" s="12">
        <f t="shared" si="141"/>
        <v>249221</v>
      </c>
      <c r="K2599" s="4" t="s">
        <v>505</v>
      </c>
      <c r="L2599" s="4" t="s">
        <v>3537</v>
      </c>
      <c r="M2599" t="s">
        <v>7550</v>
      </c>
      <c r="N2599" s="16">
        <f>+VLOOKUP(D2599,[1]Sheet1!C$1597:J$1829,6,0)</f>
        <v>249221</v>
      </c>
      <c r="O2599" s="16">
        <f t="shared" si="140"/>
        <v>0</v>
      </c>
      <c r="P2599" s="1">
        <f>+VLOOKUP(D2599,[1]Sheet1!C$1597:J$1829,8,0)</f>
        <v>45726</v>
      </c>
    </row>
    <row r="2600" spans="1:16" hidden="1" x14ac:dyDescent="0.2">
      <c r="B2600" s="8">
        <v>45668</v>
      </c>
      <c r="C2600" s="4" t="s">
        <v>7233</v>
      </c>
      <c r="D2600" s="4">
        <f t="shared" si="142"/>
        <v>3078</v>
      </c>
      <c r="E2600" s="4" t="s">
        <v>7321</v>
      </c>
      <c r="F2600" s="4" t="s">
        <v>6440</v>
      </c>
      <c r="G2600" s="12">
        <v>382413</v>
      </c>
      <c r="H2600" s="11" t="s">
        <v>548</v>
      </c>
      <c r="I2600" s="12">
        <v>30593</v>
      </c>
      <c r="J2600" s="12">
        <f t="shared" si="141"/>
        <v>413006</v>
      </c>
      <c r="K2600" s="4" t="s">
        <v>505</v>
      </c>
      <c r="L2600" s="4" t="s">
        <v>3537</v>
      </c>
      <c r="M2600" t="s">
        <v>7550</v>
      </c>
      <c r="N2600" s="16">
        <f>+VLOOKUP(D2600,[1]Sheet1!C$1597:J$1829,6,0)</f>
        <v>413006</v>
      </c>
      <c r="O2600" s="16">
        <f t="shared" si="140"/>
        <v>0</v>
      </c>
      <c r="P2600" s="1">
        <f>+VLOOKUP(D2600,[1]Sheet1!C$1597:J$1829,8,0)</f>
        <v>45726</v>
      </c>
    </row>
    <row r="2601" spans="1:16" hidden="1" x14ac:dyDescent="0.2">
      <c r="B2601" s="8">
        <v>45668</v>
      </c>
      <c r="C2601" s="4" t="s">
        <v>7234</v>
      </c>
      <c r="D2601" s="4">
        <f t="shared" si="142"/>
        <v>3079</v>
      </c>
      <c r="E2601" s="4" t="s">
        <v>7321</v>
      </c>
      <c r="F2601" s="4" t="s">
        <v>299</v>
      </c>
      <c r="G2601" s="12">
        <v>731856</v>
      </c>
      <c r="H2601" s="11" t="s">
        <v>548</v>
      </c>
      <c r="I2601" s="12">
        <v>58548</v>
      </c>
      <c r="J2601" s="12">
        <f t="shared" si="141"/>
        <v>790404</v>
      </c>
      <c r="K2601" s="4" t="s">
        <v>505</v>
      </c>
      <c r="L2601" s="4" t="s">
        <v>3537</v>
      </c>
      <c r="M2601" t="s">
        <v>7550</v>
      </c>
      <c r="N2601" s="16">
        <f>+VLOOKUP(D2601,[1]Sheet1!C$1597:J$1829,6,0)</f>
        <v>790404</v>
      </c>
      <c r="O2601" s="16">
        <f t="shared" si="140"/>
        <v>0</v>
      </c>
      <c r="P2601" s="1">
        <f>+VLOOKUP(D2601,[1]Sheet1!C$1597:J$1829,8,0)</f>
        <v>45726</v>
      </c>
    </row>
    <row r="2602" spans="1:16" hidden="1" x14ac:dyDescent="0.2">
      <c r="A2602" t="str">
        <f t="shared" ref="A2602:A2603" si="143">+RIGHT(F2602,20)</f>
        <v>RRS20250102370CT5024</v>
      </c>
      <c r="B2602" s="8">
        <v>45670</v>
      </c>
      <c r="C2602" s="4" t="s">
        <v>5385</v>
      </c>
      <c r="D2602" s="4">
        <f t="shared" si="142"/>
        <v>2</v>
      </c>
      <c r="E2602" s="4" t="s">
        <v>7327</v>
      </c>
      <c r="F2602" s="4" t="s">
        <v>7328</v>
      </c>
      <c r="G2602" s="12">
        <v>-313185</v>
      </c>
      <c r="H2602" s="11" t="s">
        <v>548</v>
      </c>
      <c r="I2602" s="12">
        <v>-25055</v>
      </c>
      <c r="J2602" s="12">
        <f t="shared" si="141"/>
        <v>-338240</v>
      </c>
      <c r="K2602" s="4" t="s">
        <v>5649</v>
      </c>
      <c r="L2602" s="4" t="s">
        <v>5650</v>
      </c>
      <c r="M2602" t="s">
        <v>7342</v>
      </c>
      <c r="N2602" s="16">
        <f>+VLOOKUP(D2602,[1]Sheet1!C$1365:J$1596,6,0)</f>
        <v>-338240</v>
      </c>
      <c r="O2602" s="16">
        <f t="shared" si="140"/>
        <v>0</v>
      </c>
      <c r="P2602" s="1">
        <f>+VLOOKUP(D2602,[1]Sheet1!C$1365:J$1596,8,0)</f>
        <v>45698</v>
      </c>
    </row>
    <row r="2603" spans="1:16" hidden="1" x14ac:dyDescent="0.2">
      <c r="A2603" t="str">
        <f t="shared" si="143"/>
        <v>RRS20250102439CT5025</v>
      </c>
      <c r="B2603" s="8">
        <v>45670</v>
      </c>
      <c r="C2603" s="4" t="s">
        <v>7235</v>
      </c>
      <c r="D2603" s="4">
        <f t="shared" si="142"/>
        <v>3</v>
      </c>
      <c r="E2603" s="4" t="s">
        <v>7327</v>
      </c>
      <c r="F2603" s="4" t="s">
        <v>7329</v>
      </c>
      <c r="G2603" s="12">
        <v>-187911</v>
      </c>
      <c r="H2603" s="11" t="s">
        <v>548</v>
      </c>
      <c r="I2603" s="12">
        <v>-15033</v>
      </c>
      <c r="J2603" s="12">
        <f t="shared" si="141"/>
        <v>-202944</v>
      </c>
      <c r="K2603" s="4" t="s">
        <v>5649</v>
      </c>
      <c r="L2603" s="4" t="s">
        <v>5650</v>
      </c>
      <c r="M2603" t="s">
        <v>7342</v>
      </c>
      <c r="N2603" s="16">
        <f>+VLOOKUP(D2603,[1]Sheet1!C$1365:J$1596,6,0)</f>
        <v>-202944</v>
      </c>
      <c r="O2603" s="16">
        <f t="shared" si="140"/>
        <v>0</v>
      </c>
      <c r="P2603" s="1">
        <f>+VLOOKUP(D2603,[1]Sheet1!C$1365:J$1596,8,0)</f>
        <v>45698</v>
      </c>
    </row>
    <row r="2604" spans="1:16" hidden="1" x14ac:dyDescent="0.2">
      <c r="B2604" s="8">
        <v>45670</v>
      </c>
      <c r="C2604" s="4" t="s">
        <v>7236</v>
      </c>
      <c r="D2604" s="4">
        <f t="shared" si="142"/>
        <v>3155</v>
      </c>
      <c r="E2604" s="4" t="s">
        <v>7321</v>
      </c>
      <c r="F2604" s="4" t="s">
        <v>6472</v>
      </c>
      <c r="G2604" s="12">
        <v>230760</v>
      </c>
      <c r="H2604" s="11" t="s">
        <v>548</v>
      </c>
      <c r="I2604" s="12">
        <v>18461</v>
      </c>
      <c r="J2604" s="12">
        <f t="shared" si="141"/>
        <v>249221</v>
      </c>
      <c r="K2604" s="4" t="s">
        <v>505</v>
      </c>
      <c r="L2604" s="4" t="s">
        <v>3537</v>
      </c>
      <c r="M2604" t="s">
        <v>7550</v>
      </c>
      <c r="N2604" s="16">
        <f>+VLOOKUP(D2604,[1]Sheet1!C$1597:J$1829,6,0)</f>
        <v>249221</v>
      </c>
      <c r="O2604" s="16">
        <f t="shared" si="140"/>
        <v>0</v>
      </c>
      <c r="P2604" s="1">
        <f>+VLOOKUP(D2604,[1]Sheet1!C$1597:J$1829,8,0)</f>
        <v>45726</v>
      </c>
    </row>
    <row r="2605" spans="1:16" hidden="1" x14ac:dyDescent="0.2">
      <c r="B2605" s="8">
        <v>45670</v>
      </c>
      <c r="C2605" s="4" t="s">
        <v>7237</v>
      </c>
      <c r="D2605" s="4">
        <f t="shared" si="142"/>
        <v>3156</v>
      </c>
      <c r="E2605" s="4" t="s">
        <v>7321</v>
      </c>
      <c r="F2605" s="4" t="s">
        <v>6476</v>
      </c>
      <c r="G2605" s="12">
        <v>230760</v>
      </c>
      <c r="H2605" s="11" t="s">
        <v>548</v>
      </c>
      <c r="I2605" s="12">
        <v>18461</v>
      </c>
      <c r="J2605" s="12">
        <f t="shared" si="141"/>
        <v>249221</v>
      </c>
      <c r="K2605" s="4" t="s">
        <v>505</v>
      </c>
      <c r="L2605" s="4" t="s">
        <v>3537</v>
      </c>
      <c r="M2605" t="s">
        <v>7550</v>
      </c>
      <c r="N2605" s="16">
        <f>+VLOOKUP(D2605,[1]Sheet1!C$1597:J$1829,6,0)</f>
        <v>249221</v>
      </c>
      <c r="O2605" s="16">
        <f t="shared" si="140"/>
        <v>0</v>
      </c>
      <c r="P2605" s="1">
        <f>+VLOOKUP(D2605,[1]Sheet1!C$1597:J$1829,8,0)</f>
        <v>45726</v>
      </c>
    </row>
    <row r="2606" spans="1:16" hidden="1" x14ac:dyDescent="0.2">
      <c r="B2606" s="8">
        <v>45670</v>
      </c>
      <c r="C2606" s="4" t="s">
        <v>7238</v>
      </c>
      <c r="D2606" s="4">
        <f t="shared" si="142"/>
        <v>3179</v>
      </c>
      <c r="E2606" s="4" t="s">
        <v>7321</v>
      </c>
      <c r="F2606" s="4" t="s">
        <v>5799</v>
      </c>
      <c r="G2606" s="12">
        <v>501096</v>
      </c>
      <c r="H2606" s="11" t="s">
        <v>548</v>
      </c>
      <c r="I2606" s="12">
        <v>40088</v>
      </c>
      <c r="J2606" s="12">
        <f t="shared" si="141"/>
        <v>541184</v>
      </c>
      <c r="K2606" s="4" t="s">
        <v>505</v>
      </c>
      <c r="L2606" s="4" t="s">
        <v>3537</v>
      </c>
      <c r="M2606" t="s">
        <v>7550</v>
      </c>
      <c r="N2606" s="16">
        <f>+VLOOKUP(D2606,[1]Sheet1!C$1597:J$1829,6,0)</f>
        <v>541184</v>
      </c>
      <c r="O2606" s="16">
        <f t="shared" si="140"/>
        <v>0</v>
      </c>
      <c r="P2606" s="1">
        <f>+VLOOKUP(D2606,[1]Sheet1!C$1597:J$1829,8,0)</f>
        <v>45726</v>
      </c>
    </row>
    <row r="2607" spans="1:16" hidden="1" x14ac:dyDescent="0.2">
      <c r="B2607" s="8">
        <v>45670</v>
      </c>
      <c r="C2607" s="4" t="s">
        <v>7239</v>
      </c>
      <c r="D2607" s="4">
        <f t="shared" si="142"/>
        <v>3217</v>
      </c>
      <c r="E2607" s="4" t="s">
        <v>7321</v>
      </c>
      <c r="F2607" s="4" t="s">
        <v>5828</v>
      </c>
      <c r="G2607" s="12">
        <v>461520</v>
      </c>
      <c r="H2607" s="11" t="s">
        <v>548</v>
      </c>
      <c r="I2607" s="12">
        <v>36922</v>
      </c>
      <c r="J2607" s="12">
        <f t="shared" si="141"/>
        <v>498442</v>
      </c>
      <c r="K2607" s="4" t="s">
        <v>6501</v>
      </c>
      <c r="L2607" s="4" t="s">
        <v>5818</v>
      </c>
      <c r="M2607" t="s">
        <v>7550</v>
      </c>
      <c r="N2607" s="16">
        <f>+VLOOKUP(D2607,[1]Sheet1!C$1597:J$1829,6,0)</f>
        <v>498442</v>
      </c>
      <c r="O2607" s="16">
        <f t="shared" si="140"/>
        <v>0</v>
      </c>
      <c r="P2607" s="1">
        <f>+VLOOKUP(D2607,[1]Sheet1!C$1597:J$1829,8,0)</f>
        <v>45726</v>
      </c>
    </row>
    <row r="2608" spans="1:16" hidden="1" x14ac:dyDescent="0.2">
      <c r="B2608" s="8">
        <v>45671</v>
      </c>
      <c r="C2608" s="4" t="s">
        <v>7240</v>
      </c>
      <c r="D2608" s="4">
        <f t="shared" si="142"/>
        <v>3312</v>
      </c>
      <c r="E2608" s="4" t="s">
        <v>7321</v>
      </c>
      <c r="F2608" s="4" t="s">
        <v>6380</v>
      </c>
      <c r="G2608" s="12">
        <v>263730</v>
      </c>
      <c r="H2608" s="11" t="s">
        <v>548</v>
      </c>
      <c r="I2608" s="12">
        <v>21098</v>
      </c>
      <c r="J2608" s="12">
        <f t="shared" si="141"/>
        <v>284828</v>
      </c>
      <c r="K2608" s="4" t="s">
        <v>505</v>
      </c>
      <c r="L2608" s="4" t="s">
        <v>3537</v>
      </c>
      <c r="M2608" t="s">
        <v>7550</v>
      </c>
      <c r="N2608" s="16">
        <f>+VLOOKUP(D2608,[1]Sheet1!C$1597:J$1829,6,0)</f>
        <v>284828</v>
      </c>
      <c r="O2608" s="16">
        <f t="shared" si="140"/>
        <v>0</v>
      </c>
      <c r="P2608" s="1">
        <f>+VLOOKUP(D2608,[1]Sheet1!C$1597:J$1829,8,0)</f>
        <v>45726</v>
      </c>
    </row>
    <row r="2609" spans="2:16" hidden="1" x14ac:dyDescent="0.2">
      <c r="B2609" s="8">
        <v>45671</v>
      </c>
      <c r="C2609" s="4" t="s">
        <v>7241</v>
      </c>
      <c r="D2609" s="4">
        <f t="shared" si="142"/>
        <v>3336</v>
      </c>
      <c r="E2609" s="4" t="s">
        <v>7321</v>
      </c>
      <c r="F2609" s="4" t="s">
        <v>6430</v>
      </c>
      <c r="G2609" s="12">
        <v>230760</v>
      </c>
      <c r="H2609" s="11" t="s">
        <v>548</v>
      </c>
      <c r="I2609" s="12">
        <v>18461</v>
      </c>
      <c r="J2609" s="12">
        <f t="shared" si="141"/>
        <v>249221</v>
      </c>
      <c r="K2609" s="4" t="s">
        <v>505</v>
      </c>
      <c r="L2609" s="4" t="s">
        <v>3537</v>
      </c>
      <c r="M2609" t="s">
        <v>7550</v>
      </c>
      <c r="N2609" s="16">
        <f>+VLOOKUP(D2609,[1]Sheet1!C$1597:J$1829,6,0)</f>
        <v>249221</v>
      </c>
      <c r="O2609" s="16">
        <f t="shared" si="140"/>
        <v>0</v>
      </c>
      <c r="P2609" s="1">
        <f>+VLOOKUP(D2609,[1]Sheet1!C$1597:J$1829,8,0)</f>
        <v>45726</v>
      </c>
    </row>
    <row r="2610" spans="2:16" hidden="1" x14ac:dyDescent="0.2">
      <c r="B2610" s="8">
        <v>45671</v>
      </c>
      <c r="C2610" s="4" t="s">
        <v>7242</v>
      </c>
      <c r="D2610" s="4">
        <f t="shared" si="142"/>
        <v>3337</v>
      </c>
      <c r="E2610" s="4" t="s">
        <v>7321</v>
      </c>
      <c r="F2610" s="4" t="s">
        <v>5989</v>
      </c>
      <c r="G2610" s="12">
        <v>501096</v>
      </c>
      <c r="H2610" s="11" t="s">
        <v>548</v>
      </c>
      <c r="I2610" s="12">
        <v>40088</v>
      </c>
      <c r="J2610" s="12">
        <f t="shared" si="141"/>
        <v>541184</v>
      </c>
      <c r="K2610" s="4" t="s">
        <v>505</v>
      </c>
      <c r="L2610" s="4" t="s">
        <v>3537</v>
      </c>
      <c r="M2610" t="s">
        <v>7550</v>
      </c>
      <c r="N2610" s="16">
        <f>+VLOOKUP(D2610,[1]Sheet1!C$1597:J$1829,6,0)</f>
        <v>541184</v>
      </c>
      <c r="O2610" s="16">
        <f t="shared" si="140"/>
        <v>0</v>
      </c>
      <c r="P2610" s="1">
        <f>+VLOOKUP(D2610,[1]Sheet1!C$1597:J$1829,8,0)</f>
        <v>45726</v>
      </c>
    </row>
    <row r="2611" spans="2:16" hidden="1" x14ac:dyDescent="0.2">
      <c r="B2611" s="8">
        <v>45671</v>
      </c>
      <c r="C2611" s="4" t="s">
        <v>7243</v>
      </c>
      <c r="D2611" s="4">
        <f t="shared" si="142"/>
        <v>3338</v>
      </c>
      <c r="E2611" s="4" t="s">
        <v>7321</v>
      </c>
      <c r="F2611" s="4" t="s">
        <v>6431</v>
      </c>
      <c r="G2611" s="12">
        <v>230760</v>
      </c>
      <c r="H2611" s="11" t="s">
        <v>548</v>
      </c>
      <c r="I2611" s="12">
        <v>18461</v>
      </c>
      <c r="J2611" s="12">
        <f t="shared" si="141"/>
        <v>249221</v>
      </c>
      <c r="K2611" s="4" t="s">
        <v>505</v>
      </c>
      <c r="L2611" s="4" t="s">
        <v>3537</v>
      </c>
      <c r="M2611" t="s">
        <v>7550</v>
      </c>
      <c r="N2611" s="16">
        <f>+VLOOKUP(D2611,[1]Sheet1!C$1597:J$1829,6,0)</f>
        <v>249221</v>
      </c>
      <c r="O2611" s="16">
        <f t="shared" si="140"/>
        <v>0</v>
      </c>
      <c r="P2611" s="1">
        <f>+VLOOKUP(D2611,[1]Sheet1!C$1597:J$1829,8,0)</f>
        <v>45726</v>
      </c>
    </row>
    <row r="2612" spans="2:16" hidden="1" x14ac:dyDescent="0.2">
      <c r="B2612" s="8">
        <v>45671</v>
      </c>
      <c r="C2612" s="4" t="s">
        <v>7244</v>
      </c>
      <c r="D2612" s="4">
        <f t="shared" si="142"/>
        <v>3356</v>
      </c>
      <c r="E2612" s="4" t="s">
        <v>7321</v>
      </c>
      <c r="F2612" s="4" t="s">
        <v>2670</v>
      </c>
      <c r="G2612" s="12">
        <v>543945</v>
      </c>
      <c r="H2612" s="11" t="s">
        <v>548</v>
      </c>
      <c r="I2612" s="12">
        <v>43516</v>
      </c>
      <c r="J2612" s="12">
        <f t="shared" si="141"/>
        <v>587461</v>
      </c>
      <c r="K2612" s="4" t="s">
        <v>505</v>
      </c>
      <c r="L2612" s="4" t="s">
        <v>3537</v>
      </c>
      <c r="M2612" t="s">
        <v>7550</v>
      </c>
      <c r="N2612" s="16">
        <f>+VLOOKUP(D2612,[1]Sheet1!C$1597:J$1829,6,0)</f>
        <v>587461</v>
      </c>
      <c r="O2612" s="16">
        <f t="shared" si="140"/>
        <v>0</v>
      </c>
      <c r="P2612" s="1">
        <f>+VLOOKUP(D2612,[1]Sheet1!C$1597:J$1829,8,0)</f>
        <v>45726</v>
      </c>
    </row>
    <row r="2613" spans="2:16" hidden="1" x14ac:dyDescent="0.2">
      <c r="B2613" s="8">
        <v>45671</v>
      </c>
      <c r="C2613" s="4" t="s">
        <v>7245</v>
      </c>
      <c r="D2613" s="4">
        <f t="shared" si="142"/>
        <v>3357</v>
      </c>
      <c r="E2613" s="4" t="s">
        <v>7321</v>
      </c>
      <c r="F2613" s="4" t="s">
        <v>2888</v>
      </c>
      <c r="G2613" s="12">
        <v>184608</v>
      </c>
      <c r="H2613" s="11" t="s">
        <v>548</v>
      </c>
      <c r="I2613" s="12">
        <v>14769</v>
      </c>
      <c r="J2613" s="12">
        <f t="shared" si="141"/>
        <v>199377</v>
      </c>
      <c r="K2613" s="4" t="s">
        <v>505</v>
      </c>
      <c r="L2613" s="4" t="s">
        <v>3537</v>
      </c>
      <c r="M2613" t="s">
        <v>7550</v>
      </c>
      <c r="N2613" s="16">
        <f>+VLOOKUP(D2613,[1]Sheet1!C$1597:J$1829,6,0)</f>
        <v>199377</v>
      </c>
      <c r="O2613" s="16">
        <f t="shared" si="140"/>
        <v>0</v>
      </c>
      <c r="P2613" s="1">
        <f>+VLOOKUP(D2613,[1]Sheet1!C$1597:J$1829,8,0)</f>
        <v>45726</v>
      </c>
    </row>
    <row r="2614" spans="2:16" hidden="1" x14ac:dyDescent="0.2">
      <c r="B2614" s="8">
        <v>45671</v>
      </c>
      <c r="C2614" s="4" t="s">
        <v>7246</v>
      </c>
      <c r="D2614" s="4">
        <f t="shared" si="142"/>
        <v>3358</v>
      </c>
      <c r="E2614" s="4" t="s">
        <v>7321</v>
      </c>
      <c r="F2614" s="4" t="s">
        <v>6453</v>
      </c>
      <c r="G2614" s="12">
        <v>230760</v>
      </c>
      <c r="H2614" s="11" t="s">
        <v>548</v>
      </c>
      <c r="I2614" s="12">
        <v>18461</v>
      </c>
      <c r="J2614" s="12">
        <f t="shared" si="141"/>
        <v>249221</v>
      </c>
      <c r="K2614" s="4" t="s">
        <v>505</v>
      </c>
      <c r="L2614" s="4" t="s">
        <v>3537</v>
      </c>
      <c r="M2614" t="s">
        <v>7550</v>
      </c>
      <c r="N2614" s="16">
        <f>+VLOOKUP(D2614,[1]Sheet1!C$1597:J$1829,6,0)</f>
        <v>249221</v>
      </c>
      <c r="O2614" s="16">
        <f t="shared" si="140"/>
        <v>0</v>
      </c>
      <c r="P2614" s="1">
        <f>+VLOOKUP(D2614,[1]Sheet1!C$1597:J$1829,8,0)</f>
        <v>45726</v>
      </c>
    </row>
    <row r="2615" spans="2:16" hidden="1" x14ac:dyDescent="0.2">
      <c r="B2615" s="8">
        <v>45671</v>
      </c>
      <c r="C2615" s="4" t="s">
        <v>7247</v>
      </c>
      <c r="D2615" s="4">
        <f t="shared" si="142"/>
        <v>3359</v>
      </c>
      <c r="E2615" s="4" t="s">
        <v>7321</v>
      </c>
      <c r="F2615" s="4" t="s">
        <v>5542</v>
      </c>
      <c r="G2615" s="12">
        <v>230760</v>
      </c>
      <c r="H2615" s="11" t="s">
        <v>548</v>
      </c>
      <c r="I2615" s="12">
        <v>18461</v>
      </c>
      <c r="J2615" s="12">
        <f t="shared" si="141"/>
        <v>249221</v>
      </c>
      <c r="K2615" s="4" t="s">
        <v>505</v>
      </c>
      <c r="L2615" s="4" t="s">
        <v>3537</v>
      </c>
      <c r="M2615" t="s">
        <v>7550</v>
      </c>
      <c r="N2615" s="16">
        <f>+VLOOKUP(D2615,[1]Sheet1!C$1597:J$1829,6,0)</f>
        <v>249221</v>
      </c>
      <c r="O2615" s="16">
        <f t="shared" si="140"/>
        <v>0</v>
      </c>
      <c r="P2615" s="1">
        <f>+VLOOKUP(D2615,[1]Sheet1!C$1597:J$1829,8,0)</f>
        <v>45726</v>
      </c>
    </row>
    <row r="2616" spans="2:16" hidden="1" x14ac:dyDescent="0.2">
      <c r="B2616" s="8">
        <v>45671</v>
      </c>
      <c r="C2616" s="4" t="s">
        <v>7248</v>
      </c>
      <c r="D2616" s="4">
        <f t="shared" si="142"/>
        <v>3374</v>
      </c>
      <c r="E2616" s="4" t="s">
        <v>7321</v>
      </c>
      <c r="F2616" s="4" t="s">
        <v>6425</v>
      </c>
      <c r="G2616" s="12">
        <v>425262</v>
      </c>
      <c r="H2616" s="11" t="s">
        <v>548</v>
      </c>
      <c r="I2616" s="12">
        <v>34021</v>
      </c>
      <c r="J2616" s="12">
        <f t="shared" si="141"/>
        <v>459283</v>
      </c>
      <c r="K2616" s="4" t="s">
        <v>1585</v>
      </c>
      <c r="L2616" s="4" t="s">
        <v>4674</v>
      </c>
      <c r="M2616" t="s">
        <v>7550</v>
      </c>
      <c r="N2616" s="16">
        <f>+VLOOKUP(D2616,[1]Sheet1!C$1597:J$1829,6,0)</f>
        <v>459283</v>
      </c>
      <c r="O2616" s="16">
        <f t="shared" si="140"/>
        <v>0</v>
      </c>
      <c r="P2616" s="1">
        <f>+VLOOKUP(D2616,[1]Sheet1!C$1597:J$1829,8,0)</f>
        <v>45726</v>
      </c>
    </row>
    <row r="2617" spans="2:16" hidden="1" x14ac:dyDescent="0.2">
      <c r="B2617" s="8">
        <v>45671</v>
      </c>
      <c r="C2617" s="4" t="s">
        <v>7249</v>
      </c>
      <c r="D2617" s="4">
        <f t="shared" si="142"/>
        <v>3375</v>
      </c>
      <c r="E2617" s="4" t="s">
        <v>7321</v>
      </c>
      <c r="F2617" s="4" t="s">
        <v>6424</v>
      </c>
      <c r="G2617" s="12">
        <v>721962</v>
      </c>
      <c r="H2617" s="11" t="s">
        <v>548</v>
      </c>
      <c r="I2617" s="12">
        <v>57757</v>
      </c>
      <c r="J2617" s="12">
        <f t="shared" si="141"/>
        <v>779719</v>
      </c>
      <c r="K2617" s="4" t="s">
        <v>1585</v>
      </c>
      <c r="L2617" s="4" t="s">
        <v>4674</v>
      </c>
      <c r="M2617" t="s">
        <v>7550</v>
      </c>
      <c r="N2617" s="16">
        <f>+VLOOKUP(D2617,[1]Sheet1!C$1597:J$1829,6,0)</f>
        <v>779719</v>
      </c>
      <c r="O2617" s="16">
        <f t="shared" si="140"/>
        <v>0</v>
      </c>
      <c r="P2617" s="1">
        <f>+VLOOKUP(D2617,[1]Sheet1!C$1597:J$1829,8,0)</f>
        <v>45726</v>
      </c>
    </row>
    <row r="2618" spans="2:16" hidden="1" x14ac:dyDescent="0.2">
      <c r="B2618" s="8">
        <v>45671</v>
      </c>
      <c r="C2618" s="4" t="s">
        <v>7250</v>
      </c>
      <c r="D2618" s="4">
        <f t="shared" si="142"/>
        <v>3376</v>
      </c>
      <c r="E2618" s="4" t="s">
        <v>7321</v>
      </c>
      <c r="F2618" s="4" t="s">
        <v>6414</v>
      </c>
      <c r="G2618" s="12">
        <v>543945</v>
      </c>
      <c r="H2618" s="11" t="s">
        <v>548</v>
      </c>
      <c r="I2618" s="12">
        <v>43516</v>
      </c>
      <c r="J2618" s="12">
        <f t="shared" si="141"/>
        <v>587461</v>
      </c>
      <c r="K2618" s="4" t="s">
        <v>1643</v>
      </c>
      <c r="L2618" s="4" t="s">
        <v>2259</v>
      </c>
      <c r="M2618" t="s">
        <v>7550</v>
      </c>
      <c r="N2618" s="16">
        <f>+VLOOKUP(D2618,[1]Sheet1!C$1597:J$1829,6,0)</f>
        <v>587461</v>
      </c>
      <c r="O2618" s="16">
        <f t="shared" si="140"/>
        <v>0</v>
      </c>
      <c r="P2618" s="1">
        <f>+VLOOKUP(D2618,[1]Sheet1!C$1597:J$1829,8,0)</f>
        <v>45726</v>
      </c>
    </row>
    <row r="2619" spans="2:16" hidden="1" x14ac:dyDescent="0.2">
      <c r="B2619" s="8">
        <v>45671</v>
      </c>
      <c r="C2619" s="4" t="s">
        <v>7251</v>
      </c>
      <c r="D2619" s="4">
        <f t="shared" si="142"/>
        <v>3377</v>
      </c>
      <c r="E2619" s="4" t="s">
        <v>7321</v>
      </c>
      <c r="F2619" s="4" t="s">
        <v>6426</v>
      </c>
      <c r="G2619" s="12">
        <v>346140</v>
      </c>
      <c r="H2619" s="11" t="s">
        <v>548</v>
      </c>
      <c r="I2619" s="12">
        <v>27691</v>
      </c>
      <c r="J2619" s="12">
        <f t="shared" si="141"/>
        <v>373831</v>
      </c>
      <c r="K2619" s="4" t="s">
        <v>1585</v>
      </c>
      <c r="L2619" s="4" t="s">
        <v>4674</v>
      </c>
      <c r="M2619" t="s">
        <v>7550</v>
      </c>
      <c r="N2619" s="16">
        <f>+VLOOKUP(D2619,[1]Sheet1!C$1597:J$1829,6,0)</f>
        <v>373831</v>
      </c>
      <c r="O2619" s="16">
        <f t="shared" si="140"/>
        <v>0</v>
      </c>
      <c r="P2619" s="1">
        <f>+VLOOKUP(D2619,[1]Sheet1!C$1597:J$1829,8,0)</f>
        <v>45726</v>
      </c>
    </row>
    <row r="2620" spans="2:16" hidden="1" x14ac:dyDescent="0.2">
      <c r="B2620" s="8">
        <v>45671</v>
      </c>
      <c r="C2620" s="4" t="s">
        <v>7252</v>
      </c>
      <c r="D2620" s="4">
        <f t="shared" si="142"/>
        <v>3378</v>
      </c>
      <c r="E2620" s="4" t="s">
        <v>7321</v>
      </c>
      <c r="F2620" s="4" t="s">
        <v>6418</v>
      </c>
      <c r="G2620" s="12">
        <v>534051</v>
      </c>
      <c r="H2620" s="11" t="s">
        <v>548</v>
      </c>
      <c r="I2620" s="12">
        <v>42724</v>
      </c>
      <c r="J2620" s="12">
        <f t="shared" si="141"/>
        <v>576775</v>
      </c>
      <c r="K2620" s="4" t="s">
        <v>1585</v>
      </c>
      <c r="L2620" s="4" t="s">
        <v>4674</v>
      </c>
      <c r="M2620" t="s">
        <v>7550</v>
      </c>
      <c r="N2620" s="16">
        <f>+VLOOKUP(D2620,[1]Sheet1!C$1597:J$1829,6,0)</f>
        <v>576775</v>
      </c>
      <c r="O2620" s="16">
        <f t="shared" si="140"/>
        <v>0</v>
      </c>
      <c r="P2620" s="1">
        <f>+VLOOKUP(D2620,[1]Sheet1!C$1597:J$1829,8,0)</f>
        <v>45726</v>
      </c>
    </row>
    <row r="2621" spans="2:16" hidden="1" x14ac:dyDescent="0.2">
      <c r="B2621" s="8">
        <v>45672</v>
      </c>
      <c r="C2621" s="4" t="s">
        <v>7253</v>
      </c>
      <c r="D2621" s="4">
        <f t="shared" si="142"/>
        <v>3451</v>
      </c>
      <c r="E2621" s="4" t="s">
        <v>7321</v>
      </c>
      <c r="F2621" s="4" t="s">
        <v>5607</v>
      </c>
      <c r="G2621" s="12">
        <v>230760</v>
      </c>
      <c r="H2621" s="11" t="s">
        <v>548</v>
      </c>
      <c r="I2621" s="12">
        <v>18461</v>
      </c>
      <c r="J2621" s="12">
        <f t="shared" si="141"/>
        <v>249221</v>
      </c>
      <c r="K2621" s="4" t="s">
        <v>505</v>
      </c>
      <c r="L2621" s="4" t="s">
        <v>3537</v>
      </c>
      <c r="M2621" t="s">
        <v>7550</v>
      </c>
      <c r="N2621" s="16">
        <f>+VLOOKUP(D2621,[1]Sheet1!C$1597:J$1829,6,0)</f>
        <v>249221</v>
      </c>
      <c r="O2621" s="16">
        <f t="shared" si="140"/>
        <v>0</v>
      </c>
      <c r="P2621" s="1">
        <f>+VLOOKUP(D2621,[1]Sheet1!C$1597:J$1829,8,0)</f>
        <v>45726</v>
      </c>
    </row>
    <row r="2622" spans="2:16" hidden="1" x14ac:dyDescent="0.2">
      <c r="B2622" s="8">
        <v>45672</v>
      </c>
      <c r="C2622" s="4" t="s">
        <v>7254</v>
      </c>
      <c r="D2622" s="4">
        <f t="shared" si="142"/>
        <v>3469</v>
      </c>
      <c r="E2622" s="4" t="s">
        <v>7321</v>
      </c>
      <c r="F2622" s="4" t="s">
        <v>6381</v>
      </c>
      <c r="G2622" s="12">
        <v>342852</v>
      </c>
      <c r="H2622" s="11" t="s">
        <v>548</v>
      </c>
      <c r="I2622" s="12">
        <v>27428</v>
      </c>
      <c r="J2622" s="12">
        <f t="shared" si="141"/>
        <v>370280</v>
      </c>
      <c r="K2622" s="4" t="s">
        <v>505</v>
      </c>
      <c r="L2622" s="4" t="s">
        <v>3537</v>
      </c>
      <c r="M2622" t="s">
        <v>7550</v>
      </c>
      <c r="N2622" s="16">
        <f>+VLOOKUP(D2622,[1]Sheet1!C$1597:J$1829,6,0)</f>
        <v>370280</v>
      </c>
      <c r="O2622" s="16">
        <f t="shared" si="140"/>
        <v>0</v>
      </c>
      <c r="P2622" s="1">
        <f>+VLOOKUP(D2622,[1]Sheet1!C$1597:J$1829,8,0)</f>
        <v>45726</v>
      </c>
    </row>
    <row r="2623" spans="2:16" hidden="1" x14ac:dyDescent="0.2">
      <c r="B2623" s="8">
        <v>45672</v>
      </c>
      <c r="C2623" s="4" t="s">
        <v>7255</v>
      </c>
      <c r="D2623" s="4">
        <f t="shared" si="142"/>
        <v>3486</v>
      </c>
      <c r="E2623" s="4" t="s">
        <v>7321</v>
      </c>
      <c r="F2623" s="4" t="s">
        <v>6455</v>
      </c>
      <c r="G2623" s="12">
        <v>184608</v>
      </c>
      <c r="H2623" s="11" t="s">
        <v>548</v>
      </c>
      <c r="I2623" s="12">
        <v>14769</v>
      </c>
      <c r="J2623" s="12">
        <f t="shared" si="141"/>
        <v>199377</v>
      </c>
      <c r="K2623" s="4" t="s">
        <v>505</v>
      </c>
      <c r="L2623" s="4" t="s">
        <v>3537</v>
      </c>
      <c r="M2623" t="s">
        <v>7550</v>
      </c>
      <c r="N2623" s="16">
        <f>+VLOOKUP(D2623,[1]Sheet1!C$1597:J$1829,6,0)</f>
        <v>199377</v>
      </c>
      <c r="O2623" s="16">
        <f t="shared" si="140"/>
        <v>0</v>
      </c>
      <c r="P2623" s="1">
        <f>+VLOOKUP(D2623,[1]Sheet1!C$1597:J$1829,8,0)</f>
        <v>45726</v>
      </c>
    </row>
    <row r="2624" spans="2:16" hidden="1" x14ac:dyDescent="0.2">
      <c r="B2624" s="8">
        <v>45672</v>
      </c>
      <c r="C2624" s="4" t="s">
        <v>7256</v>
      </c>
      <c r="D2624" s="4">
        <f t="shared" si="142"/>
        <v>3487</v>
      </c>
      <c r="E2624" s="4" t="s">
        <v>7321</v>
      </c>
      <c r="F2624" s="4" t="s">
        <v>6361</v>
      </c>
      <c r="G2624" s="12">
        <v>230760</v>
      </c>
      <c r="H2624" s="11" t="s">
        <v>548</v>
      </c>
      <c r="I2624" s="12">
        <v>18461</v>
      </c>
      <c r="J2624" s="12">
        <f t="shared" si="141"/>
        <v>249221</v>
      </c>
      <c r="K2624" s="4" t="s">
        <v>505</v>
      </c>
      <c r="L2624" s="4" t="s">
        <v>3537</v>
      </c>
      <c r="M2624" t="s">
        <v>7550</v>
      </c>
      <c r="N2624" s="16">
        <f>+VLOOKUP(D2624,[1]Sheet1!C$1597:J$1829,6,0)</f>
        <v>249221</v>
      </c>
      <c r="O2624" s="16">
        <f t="shared" si="140"/>
        <v>0</v>
      </c>
      <c r="P2624" s="1">
        <f>+VLOOKUP(D2624,[1]Sheet1!C$1597:J$1829,8,0)</f>
        <v>45726</v>
      </c>
    </row>
    <row r="2625" spans="2:16" hidden="1" x14ac:dyDescent="0.2">
      <c r="B2625" s="8">
        <v>45672</v>
      </c>
      <c r="C2625" s="4" t="s">
        <v>7257</v>
      </c>
      <c r="D2625" s="4">
        <f t="shared" si="142"/>
        <v>3488</v>
      </c>
      <c r="E2625" s="4" t="s">
        <v>7321</v>
      </c>
      <c r="F2625" s="4" t="s">
        <v>5809</v>
      </c>
      <c r="G2625" s="12">
        <v>184608</v>
      </c>
      <c r="H2625" s="11" t="s">
        <v>548</v>
      </c>
      <c r="I2625" s="12">
        <v>14769</v>
      </c>
      <c r="J2625" s="12">
        <f t="shared" si="141"/>
        <v>199377</v>
      </c>
      <c r="K2625" s="4" t="s">
        <v>505</v>
      </c>
      <c r="L2625" s="4" t="s">
        <v>3537</v>
      </c>
      <c r="M2625" t="s">
        <v>7550</v>
      </c>
      <c r="N2625" s="16">
        <f>+VLOOKUP(D2625,[1]Sheet1!C$1597:J$1829,6,0)</f>
        <v>199377</v>
      </c>
      <c r="O2625" s="16">
        <f t="shared" si="140"/>
        <v>0</v>
      </c>
      <c r="P2625" s="1">
        <f>+VLOOKUP(D2625,[1]Sheet1!C$1597:J$1829,8,0)</f>
        <v>45726</v>
      </c>
    </row>
    <row r="2626" spans="2:16" hidden="1" x14ac:dyDescent="0.2">
      <c r="B2626" s="8">
        <v>45672</v>
      </c>
      <c r="C2626" s="4" t="s">
        <v>7258</v>
      </c>
      <c r="D2626" s="4">
        <f t="shared" si="142"/>
        <v>3490</v>
      </c>
      <c r="E2626" s="4" t="s">
        <v>7321</v>
      </c>
      <c r="F2626" s="4" t="s">
        <v>6871</v>
      </c>
      <c r="G2626" s="12">
        <v>184608</v>
      </c>
      <c r="H2626" s="11" t="s">
        <v>548</v>
      </c>
      <c r="I2626" s="12">
        <v>14769</v>
      </c>
      <c r="J2626" s="12">
        <f t="shared" si="141"/>
        <v>199377</v>
      </c>
      <c r="K2626" s="4" t="s">
        <v>505</v>
      </c>
      <c r="L2626" s="4" t="s">
        <v>3537</v>
      </c>
      <c r="M2626" t="s">
        <v>7550</v>
      </c>
      <c r="N2626" s="16">
        <f>+VLOOKUP(D2626,[1]Sheet1!C$1597:J$1829,6,0)</f>
        <v>199377</v>
      </c>
      <c r="O2626" s="16">
        <f t="shared" si="140"/>
        <v>0</v>
      </c>
      <c r="P2626" s="1">
        <f>+VLOOKUP(D2626,[1]Sheet1!C$1597:J$1829,8,0)</f>
        <v>45726</v>
      </c>
    </row>
    <row r="2627" spans="2:16" hidden="1" x14ac:dyDescent="0.2">
      <c r="B2627" s="8">
        <v>45672</v>
      </c>
      <c r="C2627" s="4" t="s">
        <v>7259</v>
      </c>
      <c r="D2627" s="4">
        <f t="shared" si="142"/>
        <v>3491</v>
      </c>
      <c r="E2627" s="4" t="s">
        <v>7321</v>
      </c>
      <c r="F2627" s="4" t="s">
        <v>5912</v>
      </c>
      <c r="G2627" s="12">
        <v>309882</v>
      </c>
      <c r="H2627" s="11" t="s">
        <v>548</v>
      </c>
      <c r="I2627" s="12">
        <v>24791</v>
      </c>
      <c r="J2627" s="12">
        <f t="shared" si="141"/>
        <v>334673</v>
      </c>
      <c r="K2627" s="4" t="s">
        <v>505</v>
      </c>
      <c r="L2627" s="4" t="s">
        <v>3537</v>
      </c>
      <c r="M2627" t="s">
        <v>7550</v>
      </c>
      <c r="N2627" s="16">
        <f>+VLOOKUP(D2627,[1]Sheet1!C$1597:J$1829,6,0)</f>
        <v>334673</v>
      </c>
      <c r="O2627" s="16">
        <f t="shared" si="140"/>
        <v>0</v>
      </c>
      <c r="P2627" s="1">
        <f>+VLOOKUP(D2627,[1]Sheet1!C$1597:J$1829,8,0)</f>
        <v>45726</v>
      </c>
    </row>
    <row r="2628" spans="2:16" hidden="1" x14ac:dyDescent="0.2">
      <c r="B2628" s="8">
        <v>45672</v>
      </c>
      <c r="C2628" s="4" t="s">
        <v>7260</v>
      </c>
      <c r="D2628" s="4">
        <f t="shared" si="142"/>
        <v>3492</v>
      </c>
      <c r="E2628" s="4" t="s">
        <v>7321</v>
      </c>
      <c r="F2628" s="4" t="s">
        <v>6398</v>
      </c>
      <c r="G2628" s="12">
        <v>230760</v>
      </c>
      <c r="H2628" s="11" t="s">
        <v>548</v>
      </c>
      <c r="I2628" s="12">
        <v>18461</v>
      </c>
      <c r="J2628" s="12">
        <f t="shared" si="141"/>
        <v>249221</v>
      </c>
      <c r="K2628" s="4" t="s">
        <v>505</v>
      </c>
      <c r="L2628" s="4" t="s">
        <v>3537</v>
      </c>
      <c r="M2628" t="s">
        <v>7550</v>
      </c>
      <c r="N2628" s="16">
        <f>+VLOOKUP(D2628,[1]Sheet1!C$1597:J$1829,6,0)</f>
        <v>249221</v>
      </c>
      <c r="O2628" s="16">
        <f t="shared" si="140"/>
        <v>0</v>
      </c>
      <c r="P2628" s="1">
        <f>+VLOOKUP(D2628,[1]Sheet1!C$1597:J$1829,8,0)</f>
        <v>45726</v>
      </c>
    </row>
    <row r="2629" spans="2:16" hidden="1" x14ac:dyDescent="0.2">
      <c r="B2629" s="8">
        <v>45672</v>
      </c>
      <c r="C2629" s="4" t="s">
        <v>7261</v>
      </c>
      <c r="D2629" s="4">
        <f t="shared" si="142"/>
        <v>3493</v>
      </c>
      <c r="E2629" s="4" t="s">
        <v>7321</v>
      </c>
      <c r="F2629" s="4" t="s">
        <v>6389</v>
      </c>
      <c r="G2629" s="12">
        <v>276912</v>
      </c>
      <c r="H2629" s="11" t="s">
        <v>548</v>
      </c>
      <c r="I2629" s="12">
        <v>22153</v>
      </c>
      <c r="J2629" s="12">
        <f t="shared" si="141"/>
        <v>299065</v>
      </c>
      <c r="K2629" s="4" t="s">
        <v>505</v>
      </c>
      <c r="L2629" s="4" t="s">
        <v>3537</v>
      </c>
      <c r="M2629" t="s">
        <v>7550</v>
      </c>
      <c r="N2629" s="16">
        <f>+VLOOKUP(D2629,[1]Sheet1!C$1597:J$1829,6,0)</f>
        <v>299065</v>
      </c>
      <c r="O2629" s="16">
        <f t="shared" si="140"/>
        <v>0</v>
      </c>
      <c r="P2629" s="1">
        <f>+VLOOKUP(D2629,[1]Sheet1!C$1597:J$1829,8,0)</f>
        <v>45726</v>
      </c>
    </row>
    <row r="2630" spans="2:16" hidden="1" x14ac:dyDescent="0.2">
      <c r="B2630" s="8">
        <v>45672</v>
      </c>
      <c r="C2630" s="4" t="s">
        <v>7262</v>
      </c>
      <c r="D2630" s="4">
        <f t="shared" si="142"/>
        <v>3494</v>
      </c>
      <c r="E2630" s="4" t="s">
        <v>7321</v>
      </c>
      <c r="F2630" s="4" t="s">
        <v>6873</v>
      </c>
      <c r="G2630" s="12">
        <v>346140</v>
      </c>
      <c r="H2630" s="11" t="s">
        <v>548</v>
      </c>
      <c r="I2630" s="12">
        <v>27691</v>
      </c>
      <c r="J2630" s="12">
        <f t="shared" si="141"/>
        <v>373831</v>
      </c>
      <c r="K2630" s="4" t="s">
        <v>505</v>
      </c>
      <c r="L2630" s="4" t="s">
        <v>3537</v>
      </c>
      <c r="M2630" t="s">
        <v>7550</v>
      </c>
      <c r="N2630" s="16">
        <f>+VLOOKUP(D2630,[1]Sheet1!C$1597:J$1829,6,0)</f>
        <v>373831</v>
      </c>
      <c r="O2630" s="16">
        <f t="shared" si="140"/>
        <v>0</v>
      </c>
      <c r="P2630" s="1">
        <f>+VLOOKUP(D2630,[1]Sheet1!C$1597:J$1829,8,0)</f>
        <v>45726</v>
      </c>
    </row>
    <row r="2631" spans="2:16" hidden="1" x14ac:dyDescent="0.2">
      <c r="B2631" s="8">
        <v>45672</v>
      </c>
      <c r="C2631" s="4" t="s">
        <v>7263</v>
      </c>
      <c r="D2631" s="4">
        <f t="shared" si="142"/>
        <v>3504</v>
      </c>
      <c r="E2631" s="4" t="s">
        <v>7321</v>
      </c>
      <c r="F2631" s="4" t="s">
        <v>6362</v>
      </c>
      <c r="G2631" s="12">
        <v>501096</v>
      </c>
      <c r="H2631" s="11" t="s">
        <v>548</v>
      </c>
      <c r="I2631" s="12">
        <v>40088</v>
      </c>
      <c r="J2631" s="12">
        <f t="shared" si="141"/>
        <v>541184</v>
      </c>
      <c r="K2631" s="4" t="s">
        <v>505</v>
      </c>
      <c r="L2631" s="4" t="s">
        <v>3537</v>
      </c>
      <c r="M2631" t="s">
        <v>7550</v>
      </c>
      <c r="N2631" s="16">
        <f>+VLOOKUP(D2631,[1]Sheet1!C$1597:J$1829,6,0)</f>
        <v>541184</v>
      </c>
      <c r="O2631" s="16">
        <f t="shared" si="140"/>
        <v>0</v>
      </c>
      <c r="P2631" s="1">
        <f>+VLOOKUP(D2631,[1]Sheet1!C$1597:J$1829,8,0)</f>
        <v>45726</v>
      </c>
    </row>
    <row r="2632" spans="2:16" hidden="1" x14ac:dyDescent="0.2">
      <c r="B2632" s="8">
        <v>45672</v>
      </c>
      <c r="C2632" s="4" t="s">
        <v>7264</v>
      </c>
      <c r="D2632" s="4">
        <f t="shared" si="142"/>
        <v>3505</v>
      </c>
      <c r="E2632" s="4" t="s">
        <v>7321</v>
      </c>
      <c r="F2632" s="4" t="s">
        <v>6360</v>
      </c>
      <c r="G2632" s="12">
        <v>184608</v>
      </c>
      <c r="H2632" s="11" t="s">
        <v>548</v>
      </c>
      <c r="I2632" s="12">
        <v>14769</v>
      </c>
      <c r="J2632" s="12">
        <f t="shared" si="141"/>
        <v>199377</v>
      </c>
      <c r="K2632" s="4" t="s">
        <v>505</v>
      </c>
      <c r="L2632" s="4" t="s">
        <v>3537</v>
      </c>
      <c r="M2632" t="s">
        <v>7550</v>
      </c>
      <c r="N2632" s="16">
        <f>+VLOOKUP(D2632,[1]Sheet1!C$1597:J$1829,6,0)</f>
        <v>199377</v>
      </c>
      <c r="O2632" s="16">
        <f t="shared" si="140"/>
        <v>0</v>
      </c>
      <c r="P2632" s="1">
        <f>+VLOOKUP(D2632,[1]Sheet1!C$1597:J$1829,8,0)</f>
        <v>45726</v>
      </c>
    </row>
    <row r="2633" spans="2:16" hidden="1" x14ac:dyDescent="0.2">
      <c r="B2633" s="8">
        <v>45672</v>
      </c>
      <c r="C2633" s="4" t="s">
        <v>7265</v>
      </c>
      <c r="D2633" s="4">
        <f t="shared" si="142"/>
        <v>3518</v>
      </c>
      <c r="E2633" s="4" t="s">
        <v>7321</v>
      </c>
      <c r="F2633" s="4" t="s">
        <v>5992</v>
      </c>
      <c r="G2633" s="12">
        <v>501096</v>
      </c>
      <c r="H2633" s="11" t="s">
        <v>548</v>
      </c>
      <c r="I2633" s="12">
        <v>40088</v>
      </c>
      <c r="J2633" s="12">
        <f t="shared" si="141"/>
        <v>541184</v>
      </c>
      <c r="K2633" s="4" t="s">
        <v>2719</v>
      </c>
      <c r="L2633" s="4" t="s">
        <v>1445</v>
      </c>
      <c r="M2633" t="s">
        <v>7550</v>
      </c>
      <c r="N2633" s="16">
        <f>+VLOOKUP(D2633,[1]Sheet1!C$1597:J$1829,6,0)</f>
        <v>541184</v>
      </c>
      <c r="O2633" s="16">
        <f t="shared" si="140"/>
        <v>0</v>
      </c>
      <c r="P2633" s="1">
        <f>+VLOOKUP(D2633,[1]Sheet1!C$1597:J$1829,8,0)</f>
        <v>45726</v>
      </c>
    </row>
    <row r="2634" spans="2:16" hidden="1" x14ac:dyDescent="0.2">
      <c r="B2634" s="8">
        <v>45672</v>
      </c>
      <c r="C2634" s="4" t="s">
        <v>7266</v>
      </c>
      <c r="D2634" s="4">
        <f t="shared" si="142"/>
        <v>3582</v>
      </c>
      <c r="E2634" s="4" t="s">
        <v>7321</v>
      </c>
      <c r="F2634" s="4" t="s">
        <v>6362</v>
      </c>
      <c r="G2634" s="12">
        <v>764826</v>
      </c>
      <c r="H2634" s="11" t="s">
        <v>548</v>
      </c>
      <c r="I2634" s="12">
        <v>61186</v>
      </c>
      <c r="J2634" s="12">
        <f t="shared" si="141"/>
        <v>826012</v>
      </c>
      <c r="K2634" s="4" t="s">
        <v>505</v>
      </c>
      <c r="L2634" s="4" t="s">
        <v>3537</v>
      </c>
      <c r="M2634" t="s">
        <v>7550</v>
      </c>
      <c r="N2634" s="16">
        <f>+VLOOKUP(D2634,[1]Sheet1!C$1597:J$1829,6,0)</f>
        <v>826012</v>
      </c>
      <c r="O2634" s="16">
        <f t="shared" si="140"/>
        <v>0</v>
      </c>
      <c r="P2634" s="1">
        <f>+VLOOKUP(D2634,[1]Sheet1!C$1597:J$1829,8,0)</f>
        <v>45726</v>
      </c>
    </row>
    <row r="2635" spans="2:16" hidden="1" x14ac:dyDescent="0.2">
      <c r="B2635" s="8">
        <v>45672</v>
      </c>
      <c r="C2635" s="4" t="s">
        <v>7267</v>
      </c>
      <c r="D2635" s="4">
        <f t="shared" si="142"/>
        <v>3583</v>
      </c>
      <c r="E2635" s="4" t="s">
        <v>7321</v>
      </c>
      <c r="F2635" s="4" t="s">
        <v>2712</v>
      </c>
      <c r="G2635" s="12">
        <v>342852</v>
      </c>
      <c r="H2635" s="11" t="s">
        <v>548</v>
      </c>
      <c r="I2635" s="12">
        <v>27428</v>
      </c>
      <c r="J2635" s="12">
        <f t="shared" si="141"/>
        <v>370280</v>
      </c>
      <c r="K2635" s="4" t="s">
        <v>505</v>
      </c>
      <c r="L2635" s="4" t="s">
        <v>3537</v>
      </c>
      <c r="M2635" t="s">
        <v>7550</v>
      </c>
      <c r="N2635" s="16">
        <f>+VLOOKUP(D2635,[1]Sheet1!C$1597:J$1829,6,0)</f>
        <v>370280</v>
      </c>
      <c r="O2635" s="16">
        <f t="shared" si="140"/>
        <v>0</v>
      </c>
      <c r="P2635" s="1">
        <f>+VLOOKUP(D2635,[1]Sheet1!C$1597:J$1829,8,0)</f>
        <v>45726</v>
      </c>
    </row>
    <row r="2636" spans="2:16" hidden="1" x14ac:dyDescent="0.2">
      <c r="B2636" s="8">
        <v>45672</v>
      </c>
      <c r="C2636" s="4" t="s">
        <v>7268</v>
      </c>
      <c r="D2636" s="4">
        <f t="shared" si="142"/>
        <v>3584</v>
      </c>
      <c r="E2636" s="4" t="s">
        <v>7321</v>
      </c>
      <c r="F2636" s="4" t="s">
        <v>2635</v>
      </c>
      <c r="G2636" s="12">
        <v>606582</v>
      </c>
      <c r="H2636" s="11" t="s">
        <v>548</v>
      </c>
      <c r="I2636" s="12">
        <v>48527</v>
      </c>
      <c r="J2636" s="12">
        <f t="shared" si="141"/>
        <v>655109</v>
      </c>
      <c r="K2636" s="4" t="s">
        <v>505</v>
      </c>
      <c r="L2636" s="4" t="s">
        <v>3537</v>
      </c>
      <c r="M2636" t="s">
        <v>7550</v>
      </c>
      <c r="N2636" s="16">
        <f>+VLOOKUP(D2636,[1]Sheet1!C$1597:J$1829,6,0)</f>
        <v>655109</v>
      </c>
      <c r="O2636" s="16">
        <f t="shared" si="140"/>
        <v>0</v>
      </c>
      <c r="P2636" s="1">
        <f>+VLOOKUP(D2636,[1]Sheet1!C$1597:J$1829,8,0)</f>
        <v>45726</v>
      </c>
    </row>
    <row r="2637" spans="2:16" hidden="1" x14ac:dyDescent="0.2">
      <c r="B2637" s="8">
        <v>45672</v>
      </c>
      <c r="C2637" s="4" t="s">
        <v>7269</v>
      </c>
      <c r="D2637" s="4">
        <f t="shared" si="142"/>
        <v>3585</v>
      </c>
      <c r="E2637" s="4" t="s">
        <v>7321</v>
      </c>
      <c r="F2637" s="4" t="s">
        <v>6456</v>
      </c>
      <c r="G2637" s="12">
        <v>230760</v>
      </c>
      <c r="H2637" s="11" t="s">
        <v>548</v>
      </c>
      <c r="I2637" s="12">
        <v>18461</v>
      </c>
      <c r="J2637" s="12">
        <f t="shared" si="141"/>
        <v>249221</v>
      </c>
      <c r="K2637" s="4" t="s">
        <v>505</v>
      </c>
      <c r="L2637" s="4" t="s">
        <v>3537</v>
      </c>
      <c r="M2637" t="s">
        <v>7550</v>
      </c>
      <c r="N2637" s="16">
        <f>+VLOOKUP(D2637,[1]Sheet1!C$1597:J$1829,6,0)</f>
        <v>249221</v>
      </c>
      <c r="O2637" s="16">
        <f t="shared" si="140"/>
        <v>0</v>
      </c>
      <c r="P2637" s="1">
        <f>+VLOOKUP(D2637,[1]Sheet1!C$1597:J$1829,8,0)</f>
        <v>45726</v>
      </c>
    </row>
    <row r="2638" spans="2:16" hidden="1" x14ac:dyDescent="0.2">
      <c r="B2638" s="8">
        <v>45672</v>
      </c>
      <c r="C2638" s="4" t="s">
        <v>7270</v>
      </c>
      <c r="D2638" s="4">
        <f t="shared" si="142"/>
        <v>3590</v>
      </c>
      <c r="E2638" s="4" t="s">
        <v>7321</v>
      </c>
      <c r="F2638" s="4" t="s">
        <v>3392</v>
      </c>
      <c r="G2638" s="12">
        <v>230760</v>
      </c>
      <c r="H2638" s="11" t="s">
        <v>548</v>
      </c>
      <c r="I2638" s="12">
        <v>18461</v>
      </c>
      <c r="J2638" s="12">
        <f t="shared" si="141"/>
        <v>249221</v>
      </c>
      <c r="K2638" s="4" t="s">
        <v>505</v>
      </c>
      <c r="L2638" s="4" t="s">
        <v>3537</v>
      </c>
      <c r="M2638" t="s">
        <v>7550</v>
      </c>
      <c r="N2638" s="16">
        <f>+VLOOKUP(D2638,[1]Sheet1!C$1597:J$1829,6,0)</f>
        <v>249221</v>
      </c>
      <c r="O2638" s="16">
        <f t="shared" ref="O2638:O2701" si="144">+N2638-J2638</f>
        <v>0</v>
      </c>
      <c r="P2638" s="1">
        <f>+VLOOKUP(D2638,[1]Sheet1!C$1597:J$1829,8,0)</f>
        <v>45726</v>
      </c>
    </row>
    <row r="2639" spans="2:16" hidden="1" x14ac:dyDescent="0.2">
      <c r="B2639" s="8">
        <v>45672</v>
      </c>
      <c r="C2639" s="4" t="s">
        <v>7271</v>
      </c>
      <c r="D2639" s="4">
        <f t="shared" si="142"/>
        <v>3591</v>
      </c>
      <c r="E2639" s="4" t="s">
        <v>7321</v>
      </c>
      <c r="F2639" s="4" t="s">
        <v>6464</v>
      </c>
      <c r="G2639" s="12">
        <v>230760</v>
      </c>
      <c r="H2639" s="11" t="s">
        <v>548</v>
      </c>
      <c r="I2639" s="12">
        <v>18461</v>
      </c>
      <c r="J2639" s="12">
        <f t="shared" ref="J2639:J2702" si="145">+G2639+I2639</f>
        <v>249221</v>
      </c>
      <c r="K2639" s="4" t="s">
        <v>505</v>
      </c>
      <c r="L2639" s="4" t="s">
        <v>3537</v>
      </c>
      <c r="M2639" t="s">
        <v>7550</v>
      </c>
      <c r="N2639" s="16">
        <f>+VLOOKUP(D2639,[1]Sheet1!C$1597:J$1829,6,0)</f>
        <v>249221</v>
      </c>
      <c r="O2639" s="16">
        <f t="shared" si="144"/>
        <v>0</v>
      </c>
      <c r="P2639" s="1">
        <f>+VLOOKUP(D2639,[1]Sheet1!C$1597:J$1829,8,0)</f>
        <v>45726</v>
      </c>
    </row>
    <row r="2640" spans="2:16" hidden="1" x14ac:dyDescent="0.2">
      <c r="B2640" s="8">
        <v>45672</v>
      </c>
      <c r="C2640" s="4" t="s">
        <v>7272</v>
      </c>
      <c r="D2640" s="4">
        <f t="shared" si="142"/>
        <v>3592</v>
      </c>
      <c r="E2640" s="4" t="s">
        <v>7321</v>
      </c>
      <c r="F2640" s="4" t="s">
        <v>6438</v>
      </c>
      <c r="G2640" s="12">
        <v>230760</v>
      </c>
      <c r="H2640" s="11" t="s">
        <v>548</v>
      </c>
      <c r="I2640" s="12">
        <v>18461</v>
      </c>
      <c r="J2640" s="12">
        <f t="shared" si="145"/>
        <v>249221</v>
      </c>
      <c r="K2640" s="4" t="s">
        <v>505</v>
      </c>
      <c r="L2640" s="4" t="s">
        <v>3537</v>
      </c>
      <c r="M2640" t="s">
        <v>7550</v>
      </c>
      <c r="N2640" s="16">
        <f>+VLOOKUP(D2640,[1]Sheet1!C$1597:J$1829,6,0)</f>
        <v>249221</v>
      </c>
      <c r="O2640" s="16">
        <f t="shared" si="144"/>
        <v>0</v>
      </c>
      <c r="P2640" s="1">
        <f>+VLOOKUP(D2640,[1]Sheet1!C$1597:J$1829,8,0)</f>
        <v>45726</v>
      </c>
    </row>
    <row r="2641" spans="2:16" hidden="1" x14ac:dyDescent="0.2">
      <c r="B2641" s="8">
        <v>45673</v>
      </c>
      <c r="C2641" s="4" t="s">
        <v>7273</v>
      </c>
      <c r="D2641" s="4">
        <f t="shared" si="142"/>
        <v>3619</v>
      </c>
      <c r="E2641" s="4" t="s">
        <v>7321</v>
      </c>
      <c r="F2641" s="4" t="s">
        <v>6429</v>
      </c>
      <c r="G2641" s="12">
        <v>276912</v>
      </c>
      <c r="H2641" s="11" t="s">
        <v>548</v>
      </c>
      <c r="I2641" s="12">
        <v>22153</v>
      </c>
      <c r="J2641" s="12">
        <f t="shared" si="145"/>
        <v>299065</v>
      </c>
      <c r="K2641" s="4" t="s">
        <v>505</v>
      </c>
      <c r="L2641" s="4" t="s">
        <v>3537</v>
      </c>
      <c r="M2641" t="s">
        <v>7550</v>
      </c>
      <c r="N2641" s="16">
        <f>+VLOOKUP(D2641,[1]Sheet1!C$1597:J$1829,6,0)</f>
        <v>299065</v>
      </c>
      <c r="O2641" s="16">
        <f t="shared" si="144"/>
        <v>0</v>
      </c>
      <c r="P2641" s="1">
        <f>+VLOOKUP(D2641,[1]Sheet1!C$1597:J$1829,8,0)</f>
        <v>45726</v>
      </c>
    </row>
    <row r="2642" spans="2:16" hidden="1" x14ac:dyDescent="0.2">
      <c r="B2642" s="8">
        <v>45673</v>
      </c>
      <c r="C2642" s="4" t="s">
        <v>7274</v>
      </c>
      <c r="D2642" s="4">
        <f t="shared" si="142"/>
        <v>4514</v>
      </c>
      <c r="E2642" s="4" t="s">
        <v>7321</v>
      </c>
      <c r="F2642" s="4" t="s">
        <v>6401</v>
      </c>
      <c r="G2642" s="12">
        <v>184608</v>
      </c>
      <c r="H2642" s="11" t="s">
        <v>548</v>
      </c>
      <c r="I2642" s="12">
        <v>14769</v>
      </c>
      <c r="J2642" s="12">
        <f t="shared" si="145"/>
        <v>199377</v>
      </c>
      <c r="K2642" s="4" t="s">
        <v>505</v>
      </c>
      <c r="L2642" s="4" t="s">
        <v>3537</v>
      </c>
      <c r="M2642" t="s">
        <v>7550</v>
      </c>
      <c r="N2642" s="16">
        <f>+VLOOKUP(D2642,[1]Sheet1!C$1597:J$1829,6,0)</f>
        <v>199377</v>
      </c>
      <c r="O2642" s="16">
        <f t="shared" si="144"/>
        <v>0</v>
      </c>
      <c r="P2642" s="1">
        <f>+VLOOKUP(D2642,[1]Sheet1!C$1597:J$1829,8,0)</f>
        <v>45726</v>
      </c>
    </row>
    <row r="2643" spans="2:16" hidden="1" x14ac:dyDescent="0.2">
      <c r="B2643" s="8">
        <v>45673</v>
      </c>
      <c r="C2643" s="4" t="s">
        <v>3547</v>
      </c>
      <c r="D2643" s="4">
        <f t="shared" ref="D2643:D2706" si="146">0+C2643</f>
        <v>4515</v>
      </c>
      <c r="E2643" s="4" t="s">
        <v>7321</v>
      </c>
      <c r="F2643" s="4" t="s">
        <v>6475</v>
      </c>
      <c r="G2643" s="12">
        <v>230760</v>
      </c>
      <c r="H2643" s="11" t="s">
        <v>548</v>
      </c>
      <c r="I2643" s="12">
        <v>18461</v>
      </c>
      <c r="J2643" s="12">
        <f t="shared" si="145"/>
        <v>249221</v>
      </c>
      <c r="K2643" s="4" t="s">
        <v>505</v>
      </c>
      <c r="L2643" s="4" t="s">
        <v>3537</v>
      </c>
      <c r="M2643" t="s">
        <v>7550</v>
      </c>
      <c r="N2643" s="16">
        <f>+VLOOKUP(D2643,[1]Sheet1!C$1597:J$1829,6,0)</f>
        <v>249221</v>
      </c>
      <c r="O2643" s="16">
        <f t="shared" si="144"/>
        <v>0</v>
      </c>
      <c r="P2643" s="1">
        <f>+VLOOKUP(D2643,[1]Sheet1!C$1597:J$1829,8,0)</f>
        <v>45726</v>
      </c>
    </row>
    <row r="2644" spans="2:16" hidden="1" x14ac:dyDescent="0.2">
      <c r="B2644" s="8">
        <v>45673</v>
      </c>
      <c r="C2644" s="4" t="s">
        <v>7275</v>
      </c>
      <c r="D2644" s="4">
        <f t="shared" si="146"/>
        <v>4692</v>
      </c>
      <c r="E2644" s="4" t="s">
        <v>7321</v>
      </c>
      <c r="F2644" s="4" t="s">
        <v>5827</v>
      </c>
      <c r="G2644" s="12">
        <v>184608</v>
      </c>
      <c r="H2644" s="11" t="s">
        <v>548</v>
      </c>
      <c r="I2644" s="12">
        <v>14769</v>
      </c>
      <c r="J2644" s="12">
        <f t="shared" si="145"/>
        <v>199377</v>
      </c>
      <c r="K2644" s="4" t="s">
        <v>505</v>
      </c>
      <c r="L2644" s="4" t="s">
        <v>3537</v>
      </c>
      <c r="M2644" t="s">
        <v>7550</v>
      </c>
      <c r="N2644" s="16">
        <f>+VLOOKUP(D2644,[1]Sheet1!C$1597:J$1829,6,0)</f>
        <v>199377</v>
      </c>
      <c r="O2644" s="16">
        <f t="shared" si="144"/>
        <v>0</v>
      </c>
      <c r="P2644" s="1">
        <f>+VLOOKUP(D2644,[1]Sheet1!C$1597:J$1829,8,0)</f>
        <v>45726</v>
      </c>
    </row>
    <row r="2645" spans="2:16" hidden="1" x14ac:dyDescent="0.2">
      <c r="B2645" s="8">
        <v>45674</v>
      </c>
      <c r="C2645" s="4" t="s">
        <v>7276</v>
      </c>
      <c r="D2645" s="4">
        <f t="shared" si="146"/>
        <v>4701</v>
      </c>
      <c r="E2645" s="4" t="s">
        <v>7321</v>
      </c>
      <c r="F2645" s="4" t="s">
        <v>6432</v>
      </c>
      <c r="G2645" s="12">
        <v>372519</v>
      </c>
      <c r="H2645" s="11" t="s">
        <v>548</v>
      </c>
      <c r="I2645" s="12">
        <v>29802</v>
      </c>
      <c r="J2645" s="12">
        <f t="shared" si="145"/>
        <v>402321</v>
      </c>
      <c r="K2645" s="4" t="s">
        <v>505</v>
      </c>
      <c r="L2645" s="4" t="s">
        <v>3537</v>
      </c>
      <c r="M2645" t="s">
        <v>7550</v>
      </c>
      <c r="N2645" s="16">
        <f>+VLOOKUP(D2645,[1]Sheet1!C$1597:J$1829,6,0)</f>
        <v>402321</v>
      </c>
      <c r="O2645" s="16">
        <f t="shared" si="144"/>
        <v>0</v>
      </c>
      <c r="P2645" s="1">
        <f>+VLOOKUP(D2645,[1]Sheet1!C$1597:J$1829,8,0)</f>
        <v>45726</v>
      </c>
    </row>
    <row r="2646" spans="2:16" hidden="1" x14ac:dyDescent="0.2">
      <c r="B2646" s="8">
        <v>45674</v>
      </c>
      <c r="C2646" s="4" t="s">
        <v>7277</v>
      </c>
      <c r="D2646" s="4">
        <f t="shared" si="146"/>
        <v>4706</v>
      </c>
      <c r="E2646" s="4" t="s">
        <v>7321</v>
      </c>
      <c r="F2646" s="4" t="s">
        <v>5802</v>
      </c>
      <c r="G2646" s="12">
        <v>560430</v>
      </c>
      <c r="H2646" s="11" t="s">
        <v>548</v>
      </c>
      <c r="I2646" s="12">
        <v>44834</v>
      </c>
      <c r="J2646" s="12">
        <f t="shared" si="145"/>
        <v>605264</v>
      </c>
      <c r="K2646" s="4" t="s">
        <v>505</v>
      </c>
      <c r="L2646" s="4" t="s">
        <v>3537</v>
      </c>
      <c r="M2646" t="s">
        <v>7550</v>
      </c>
      <c r="N2646" s="16">
        <f>+VLOOKUP(D2646,[1]Sheet1!C$1597:J$1829,6,0)</f>
        <v>605264</v>
      </c>
      <c r="O2646" s="16">
        <f t="shared" si="144"/>
        <v>0</v>
      </c>
      <c r="P2646" s="1">
        <f>+VLOOKUP(D2646,[1]Sheet1!C$1597:J$1829,8,0)</f>
        <v>45726</v>
      </c>
    </row>
    <row r="2647" spans="2:16" hidden="1" x14ac:dyDescent="0.2">
      <c r="B2647" s="8">
        <v>45674</v>
      </c>
      <c r="C2647" s="4" t="s">
        <v>7278</v>
      </c>
      <c r="D2647" s="4">
        <f t="shared" si="146"/>
        <v>4723</v>
      </c>
      <c r="E2647" s="4" t="s">
        <v>7321</v>
      </c>
      <c r="F2647" s="4" t="s">
        <v>2819</v>
      </c>
      <c r="G2647" s="12">
        <v>230760</v>
      </c>
      <c r="H2647" s="11" t="s">
        <v>548</v>
      </c>
      <c r="I2647" s="12">
        <v>18461</v>
      </c>
      <c r="J2647" s="12">
        <f t="shared" si="145"/>
        <v>249221</v>
      </c>
      <c r="K2647" s="4" t="s">
        <v>505</v>
      </c>
      <c r="L2647" s="4" t="s">
        <v>3537</v>
      </c>
      <c r="M2647" t="s">
        <v>7550</v>
      </c>
      <c r="N2647" s="16">
        <f>+VLOOKUP(D2647,[1]Sheet1!C$1597:J$1829,6,0)</f>
        <v>249221</v>
      </c>
      <c r="O2647" s="16">
        <f t="shared" si="144"/>
        <v>0</v>
      </c>
      <c r="P2647" s="1">
        <f>+VLOOKUP(D2647,[1]Sheet1!C$1597:J$1829,8,0)</f>
        <v>45726</v>
      </c>
    </row>
    <row r="2648" spans="2:16" hidden="1" x14ac:dyDescent="0.2">
      <c r="B2648" s="8">
        <v>45674</v>
      </c>
      <c r="C2648" s="4" t="s">
        <v>3810</v>
      </c>
      <c r="D2648" s="4">
        <f t="shared" si="146"/>
        <v>4742</v>
      </c>
      <c r="E2648" s="4" t="s">
        <v>7321</v>
      </c>
      <c r="F2648" s="4" t="s">
        <v>5911</v>
      </c>
      <c r="G2648" s="12">
        <v>230760</v>
      </c>
      <c r="H2648" s="11" t="s">
        <v>548</v>
      </c>
      <c r="I2648" s="12">
        <v>18461</v>
      </c>
      <c r="J2648" s="12">
        <f t="shared" si="145"/>
        <v>249221</v>
      </c>
      <c r="K2648" s="4" t="s">
        <v>505</v>
      </c>
      <c r="L2648" s="4" t="s">
        <v>3537</v>
      </c>
      <c r="M2648" t="s">
        <v>7550</v>
      </c>
      <c r="N2648" s="16">
        <f>+VLOOKUP(D2648,[1]Sheet1!C$1597:J$1829,6,0)</f>
        <v>249221</v>
      </c>
      <c r="O2648" s="16">
        <f t="shared" si="144"/>
        <v>0</v>
      </c>
      <c r="P2648" s="1">
        <f>+VLOOKUP(D2648,[1]Sheet1!C$1597:J$1829,8,0)</f>
        <v>45726</v>
      </c>
    </row>
    <row r="2649" spans="2:16" hidden="1" x14ac:dyDescent="0.2">
      <c r="B2649" s="8">
        <v>45675</v>
      </c>
      <c r="C2649" s="4" t="s">
        <v>7279</v>
      </c>
      <c r="D2649" s="4">
        <f t="shared" si="146"/>
        <v>4958</v>
      </c>
      <c r="E2649" s="4" t="s">
        <v>7321</v>
      </c>
      <c r="F2649" s="4" t="s">
        <v>5797</v>
      </c>
      <c r="G2649" s="12">
        <v>230760</v>
      </c>
      <c r="H2649" s="11" t="s">
        <v>548</v>
      </c>
      <c r="I2649" s="12">
        <v>18461</v>
      </c>
      <c r="J2649" s="12">
        <f t="shared" si="145"/>
        <v>249221</v>
      </c>
      <c r="K2649" s="4" t="s">
        <v>505</v>
      </c>
      <c r="L2649" s="4" t="s">
        <v>3537</v>
      </c>
      <c r="M2649" t="s">
        <v>7550</v>
      </c>
      <c r="N2649" s="16">
        <f>+VLOOKUP(D2649,[1]Sheet1!C$1597:J$1829,6,0)</f>
        <v>249221</v>
      </c>
      <c r="O2649" s="16">
        <f t="shared" si="144"/>
        <v>0</v>
      </c>
      <c r="P2649" s="1">
        <f>+VLOOKUP(D2649,[1]Sheet1!C$1597:J$1829,8,0)</f>
        <v>45726</v>
      </c>
    </row>
    <row r="2650" spans="2:16" hidden="1" x14ac:dyDescent="0.2">
      <c r="B2650" s="8">
        <v>45675</v>
      </c>
      <c r="C2650" s="4" t="s">
        <v>7280</v>
      </c>
      <c r="D2650" s="4">
        <f t="shared" si="146"/>
        <v>4959</v>
      </c>
      <c r="E2650" s="4" t="s">
        <v>7321</v>
      </c>
      <c r="F2650" s="4" t="s">
        <v>5798</v>
      </c>
      <c r="G2650" s="12">
        <v>230760</v>
      </c>
      <c r="H2650" s="11" t="s">
        <v>548</v>
      </c>
      <c r="I2650" s="12">
        <v>18461</v>
      </c>
      <c r="J2650" s="12">
        <f t="shared" si="145"/>
        <v>249221</v>
      </c>
      <c r="K2650" s="4" t="s">
        <v>505</v>
      </c>
      <c r="L2650" s="4" t="s">
        <v>3537</v>
      </c>
      <c r="M2650" t="s">
        <v>7550</v>
      </c>
      <c r="N2650" s="16">
        <f>+VLOOKUP(D2650,[1]Sheet1!C$1597:J$1829,6,0)</f>
        <v>249221</v>
      </c>
      <c r="O2650" s="16">
        <f t="shared" si="144"/>
        <v>0</v>
      </c>
      <c r="P2650" s="1">
        <f>+VLOOKUP(D2650,[1]Sheet1!C$1597:J$1829,8,0)</f>
        <v>45726</v>
      </c>
    </row>
    <row r="2651" spans="2:16" hidden="1" x14ac:dyDescent="0.2">
      <c r="B2651" s="8">
        <v>45675</v>
      </c>
      <c r="C2651" s="4" t="s">
        <v>7281</v>
      </c>
      <c r="D2651" s="4">
        <f t="shared" si="146"/>
        <v>4990</v>
      </c>
      <c r="E2651" s="4" t="s">
        <v>7321</v>
      </c>
      <c r="F2651" s="4" t="s">
        <v>5813</v>
      </c>
      <c r="G2651" s="12">
        <v>501096</v>
      </c>
      <c r="H2651" s="11" t="s">
        <v>548</v>
      </c>
      <c r="I2651" s="12">
        <v>40088</v>
      </c>
      <c r="J2651" s="12">
        <f t="shared" si="145"/>
        <v>541184</v>
      </c>
      <c r="K2651" s="4" t="s">
        <v>505</v>
      </c>
      <c r="L2651" s="4" t="s">
        <v>3537</v>
      </c>
      <c r="M2651" t="s">
        <v>7550</v>
      </c>
      <c r="N2651" s="16">
        <f>+VLOOKUP(D2651,[1]Sheet1!C$1597:J$1829,6,0)</f>
        <v>541184</v>
      </c>
      <c r="O2651" s="16">
        <f t="shared" si="144"/>
        <v>0</v>
      </c>
      <c r="P2651" s="1">
        <f>+VLOOKUP(D2651,[1]Sheet1!C$1597:J$1829,8,0)</f>
        <v>45726</v>
      </c>
    </row>
    <row r="2652" spans="2:16" hidden="1" x14ac:dyDescent="0.2">
      <c r="B2652" s="8">
        <v>45675</v>
      </c>
      <c r="C2652" s="4" t="s">
        <v>7282</v>
      </c>
      <c r="D2652" s="4">
        <f t="shared" si="146"/>
        <v>4992</v>
      </c>
      <c r="E2652" s="4" t="s">
        <v>7321</v>
      </c>
      <c r="F2652" s="4" t="s">
        <v>6405</v>
      </c>
      <c r="G2652" s="12">
        <v>230760</v>
      </c>
      <c r="H2652" s="11" t="s">
        <v>548</v>
      </c>
      <c r="I2652" s="12">
        <v>18461</v>
      </c>
      <c r="J2652" s="12">
        <f t="shared" si="145"/>
        <v>249221</v>
      </c>
      <c r="K2652" s="4" t="s">
        <v>505</v>
      </c>
      <c r="L2652" s="4" t="s">
        <v>3537</v>
      </c>
      <c r="M2652" t="s">
        <v>7550</v>
      </c>
      <c r="N2652" s="16">
        <f>+VLOOKUP(D2652,[1]Sheet1!C$1597:J$1829,6,0)</f>
        <v>249221</v>
      </c>
      <c r="O2652" s="16">
        <f t="shared" si="144"/>
        <v>0</v>
      </c>
      <c r="P2652" s="1">
        <f>+VLOOKUP(D2652,[1]Sheet1!C$1597:J$1829,8,0)</f>
        <v>45726</v>
      </c>
    </row>
    <row r="2653" spans="2:16" hidden="1" x14ac:dyDescent="0.2">
      <c r="B2653" s="8">
        <v>45675</v>
      </c>
      <c r="C2653" s="4" t="s">
        <v>2216</v>
      </c>
      <c r="D2653" s="4">
        <f t="shared" si="146"/>
        <v>5000</v>
      </c>
      <c r="E2653" s="4" t="s">
        <v>7321</v>
      </c>
      <c r="F2653" s="4" t="s">
        <v>5496</v>
      </c>
      <c r="G2653" s="12">
        <v>184608</v>
      </c>
      <c r="H2653" s="11" t="s">
        <v>548</v>
      </c>
      <c r="I2653" s="12">
        <v>14769</v>
      </c>
      <c r="J2653" s="12">
        <f t="shared" si="145"/>
        <v>199377</v>
      </c>
      <c r="K2653" s="4" t="s">
        <v>505</v>
      </c>
      <c r="L2653" s="4" t="s">
        <v>3537</v>
      </c>
      <c r="M2653" t="s">
        <v>7550</v>
      </c>
      <c r="N2653" s="16">
        <f>+VLOOKUP(D2653,[1]Sheet1!C$1597:J$1829,6,0)</f>
        <v>199377</v>
      </c>
      <c r="O2653" s="16">
        <f t="shared" si="144"/>
        <v>0</v>
      </c>
      <c r="P2653" s="1">
        <f>+VLOOKUP(D2653,[1]Sheet1!C$1597:J$1829,8,0)</f>
        <v>45726</v>
      </c>
    </row>
    <row r="2654" spans="2:16" hidden="1" x14ac:dyDescent="0.2">
      <c r="B2654" s="8">
        <v>45675</v>
      </c>
      <c r="C2654" s="4" t="s">
        <v>34</v>
      </c>
      <c r="D2654" s="4">
        <f t="shared" si="146"/>
        <v>5002</v>
      </c>
      <c r="E2654" s="4" t="s">
        <v>7321</v>
      </c>
      <c r="F2654" s="4" t="s">
        <v>6872</v>
      </c>
      <c r="G2654" s="12">
        <v>685704</v>
      </c>
      <c r="H2654" s="11" t="s">
        <v>548</v>
      </c>
      <c r="I2654" s="12">
        <v>54856</v>
      </c>
      <c r="J2654" s="12">
        <f t="shared" si="145"/>
        <v>740560</v>
      </c>
      <c r="K2654" s="4" t="s">
        <v>505</v>
      </c>
      <c r="L2654" s="4" t="s">
        <v>3537</v>
      </c>
      <c r="M2654" t="s">
        <v>7550</v>
      </c>
      <c r="N2654" s="16">
        <f>+VLOOKUP(D2654,[1]Sheet1!C$1597:J$1829,6,0)</f>
        <v>740560</v>
      </c>
      <c r="O2654" s="16">
        <f t="shared" si="144"/>
        <v>0</v>
      </c>
      <c r="P2654" s="1">
        <f>+VLOOKUP(D2654,[1]Sheet1!C$1597:J$1829,8,0)</f>
        <v>45726</v>
      </c>
    </row>
    <row r="2655" spans="2:16" hidden="1" x14ac:dyDescent="0.2">
      <c r="B2655" s="8">
        <v>45675</v>
      </c>
      <c r="C2655" s="4" t="s">
        <v>3153</v>
      </c>
      <c r="D2655" s="4">
        <f t="shared" si="146"/>
        <v>5003</v>
      </c>
      <c r="E2655" s="4" t="s">
        <v>7321</v>
      </c>
      <c r="F2655" s="4" t="s">
        <v>5795</v>
      </c>
      <c r="G2655" s="12">
        <v>230760</v>
      </c>
      <c r="H2655" s="11" t="s">
        <v>548</v>
      </c>
      <c r="I2655" s="12">
        <v>18461</v>
      </c>
      <c r="J2655" s="12">
        <f t="shared" si="145"/>
        <v>249221</v>
      </c>
      <c r="K2655" s="4" t="s">
        <v>505</v>
      </c>
      <c r="L2655" s="4" t="s">
        <v>3537</v>
      </c>
      <c r="M2655" t="s">
        <v>7550</v>
      </c>
      <c r="N2655" s="16">
        <f>+VLOOKUP(D2655,[1]Sheet1!C$1597:J$1829,6,0)</f>
        <v>249221</v>
      </c>
      <c r="O2655" s="16">
        <f t="shared" si="144"/>
        <v>0</v>
      </c>
      <c r="P2655" s="1">
        <f>+VLOOKUP(D2655,[1]Sheet1!C$1597:J$1829,8,0)</f>
        <v>45726</v>
      </c>
    </row>
    <row r="2656" spans="2:16" hidden="1" x14ac:dyDescent="0.2">
      <c r="B2656" s="8">
        <v>45675</v>
      </c>
      <c r="C2656" s="4" t="s">
        <v>813</v>
      </c>
      <c r="D2656" s="4">
        <f t="shared" si="146"/>
        <v>5012</v>
      </c>
      <c r="E2656" s="4" t="s">
        <v>7321</v>
      </c>
      <c r="F2656" s="4" t="s">
        <v>6433</v>
      </c>
      <c r="G2656" s="12">
        <v>230760</v>
      </c>
      <c r="H2656" s="11" t="s">
        <v>548</v>
      </c>
      <c r="I2656" s="12">
        <v>18461</v>
      </c>
      <c r="J2656" s="12">
        <f t="shared" si="145"/>
        <v>249221</v>
      </c>
      <c r="K2656" s="4" t="s">
        <v>505</v>
      </c>
      <c r="L2656" s="4" t="s">
        <v>3537</v>
      </c>
      <c r="M2656" t="s">
        <v>7550</v>
      </c>
      <c r="N2656" s="16">
        <f>+VLOOKUP(D2656,[1]Sheet1!C$1597:J$1829,6,0)</f>
        <v>249221</v>
      </c>
      <c r="O2656" s="16">
        <f t="shared" si="144"/>
        <v>0</v>
      </c>
      <c r="P2656" s="1">
        <f>+VLOOKUP(D2656,[1]Sheet1!C$1597:J$1829,8,0)</f>
        <v>45726</v>
      </c>
    </row>
    <row r="2657" spans="2:16" hidden="1" x14ac:dyDescent="0.2">
      <c r="B2657" s="8">
        <v>45676</v>
      </c>
      <c r="C2657" s="4" t="s">
        <v>7283</v>
      </c>
      <c r="D2657" s="4">
        <f t="shared" si="146"/>
        <v>5027</v>
      </c>
      <c r="E2657" s="4" t="s">
        <v>7321</v>
      </c>
      <c r="F2657" s="4" t="s">
        <v>6497</v>
      </c>
      <c r="G2657" s="12">
        <v>263730</v>
      </c>
      <c r="H2657" s="11" t="s">
        <v>548</v>
      </c>
      <c r="I2657" s="12">
        <v>21098</v>
      </c>
      <c r="J2657" s="12">
        <f t="shared" si="145"/>
        <v>284828</v>
      </c>
      <c r="K2657" s="4" t="s">
        <v>505</v>
      </c>
      <c r="L2657" s="4" t="s">
        <v>3537</v>
      </c>
      <c r="M2657" t="s">
        <v>7550</v>
      </c>
      <c r="N2657" s="16">
        <f>+VLOOKUP(D2657,[1]Sheet1!C$1597:J$1829,6,0)</f>
        <v>284828</v>
      </c>
      <c r="O2657" s="16">
        <f t="shared" si="144"/>
        <v>0</v>
      </c>
      <c r="P2657" s="1">
        <f>+VLOOKUP(D2657,[1]Sheet1!C$1597:J$1829,8,0)</f>
        <v>45726</v>
      </c>
    </row>
    <row r="2658" spans="2:16" hidden="1" x14ac:dyDescent="0.2">
      <c r="B2658" s="8">
        <v>45676</v>
      </c>
      <c r="C2658" s="4" t="s">
        <v>7284</v>
      </c>
      <c r="D2658" s="4">
        <f t="shared" si="146"/>
        <v>5028</v>
      </c>
      <c r="E2658" s="4" t="s">
        <v>7321</v>
      </c>
      <c r="F2658" s="4" t="s">
        <v>6391</v>
      </c>
      <c r="G2658" s="12">
        <v>184608</v>
      </c>
      <c r="H2658" s="11" t="s">
        <v>548</v>
      </c>
      <c r="I2658" s="12">
        <v>14769</v>
      </c>
      <c r="J2658" s="12">
        <f t="shared" si="145"/>
        <v>199377</v>
      </c>
      <c r="K2658" s="4" t="s">
        <v>505</v>
      </c>
      <c r="L2658" s="4" t="s">
        <v>3537</v>
      </c>
      <c r="M2658" t="s">
        <v>7550</v>
      </c>
      <c r="N2658" s="16">
        <f>+VLOOKUP(D2658,[1]Sheet1!C$1597:J$1829,6,0)</f>
        <v>199377</v>
      </c>
      <c r="O2658" s="16">
        <f t="shared" si="144"/>
        <v>0</v>
      </c>
      <c r="P2658" s="1">
        <f>+VLOOKUP(D2658,[1]Sheet1!C$1597:J$1829,8,0)</f>
        <v>45726</v>
      </c>
    </row>
    <row r="2659" spans="2:16" hidden="1" x14ac:dyDescent="0.2">
      <c r="B2659" s="8">
        <v>45676</v>
      </c>
      <c r="C2659" s="4" t="s">
        <v>7285</v>
      </c>
      <c r="D2659" s="4">
        <f t="shared" si="146"/>
        <v>5029</v>
      </c>
      <c r="E2659" s="4" t="s">
        <v>7321</v>
      </c>
      <c r="F2659" s="4" t="s">
        <v>6400</v>
      </c>
      <c r="G2659" s="12">
        <v>497793</v>
      </c>
      <c r="H2659" s="11" t="s">
        <v>548</v>
      </c>
      <c r="I2659" s="12">
        <v>39823</v>
      </c>
      <c r="J2659" s="12">
        <f t="shared" si="145"/>
        <v>537616</v>
      </c>
      <c r="K2659" s="4" t="s">
        <v>505</v>
      </c>
      <c r="L2659" s="4" t="s">
        <v>3537</v>
      </c>
      <c r="M2659" t="s">
        <v>7550</v>
      </c>
      <c r="N2659" s="16">
        <f>+VLOOKUP(D2659,[1]Sheet1!C$1597:J$1829,6,0)</f>
        <v>537616</v>
      </c>
      <c r="O2659" s="16">
        <f t="shared" si="144"/>
        <v>0</v>
      </c>
      <c r="P2659" s="1">
        <f>+VLOOKUP(D2659,[1]Sheet1!C$1597:J$1829,8,0)</f>
        <v>45726</v>
      </c>
    </row>
    <row r="2660" spans="2:16" hidden="1" x14ac:dyDescent="0.2">
      <c r="B2660" s="8">
        <v>45676</v>
      </c>
      <c r="C2660" s="4" t="s">
        <v>7286</v>
      </c>
      <c r="D2660" s="4">
        <f t="shared" si="146"/>
        <v>5030</v>
      </c>
      <c r="E2660" s="4" t="s">
        <v>7321</v>
      </c>
      <c r="F2660" s="4" t="s">
        <v>6883</v>
      </c>
      <c r="G2660" s="12">
        <v>303291</v>
      </c>
      <c r="H2660" s="11" t="s">
        <v>548</v>
      </c>
      <c r="I2660" s="12">
        <v>24263</v>
      </c>
      <c r="J2660" s="12">
        <f t="shared" si="145"/>
        <v>327554</v>
      </c>
      <c r="K2660" s="4" t="s">
        <v>505</v>
      </c>
      <c r="L2660" s="4" t="s">
        <v>3537</v>
      </c>
      <c r="M2660" t="s">
        <v>7550</v>
      </c>
      <c r="N2660" s="16">
        <f>+VLOOKUP(D2660,[1]Sheet1!C$1597:J$1829,6,0)</f>
        <v>327554</v>
      </c>
      <c r="O2660" s="16">
        <f t="shared" si="144"/>
        <v>0</v>
      </c>
      <c r="P2660" s="1">
        <f>+VLOOKUP(D2660,[1]Sheet1!C$1597:J$1829,8,0)</f>
        <v>45726</v>
      </c>
    </row>
    <row r="2661" spans="2:16" hidden="1" x14ac:dyDescent="0.2">
      <c r="B2661" s="8">
        <v>45676</v>
      </c>
      <c r="C2661" s="4" t="s">
        <v>7287</v>
      </c>
      <c r="D2661" s="4">
        <f t="shared" si="146"/>
        <v>5031</v>
      </c>
      <c r="E2661" s="4" t="s">
        <v>7321</v>
      </c>
      <c r="F2661" s="4" t="s">
        <v>6482</v>
      </c>
      <c r="G2661" s="12">
        <v>435156</v>
      </c>
      <c r="H2661" s="11" t="s">
        <v>548</v>
      </c>
      <c r="I2661" s="12">
        <v>34812</v>
      </c>
      <c r="J2661" s="12">
        <f t="shared" si="145"/>
        <v>469968</v>
      </c>
      <c r="K2661" s="4" t="s">
        <v>505</v>
      </c>
      <c r="L2661" s="4" t="s">
        <v>3537</v>
      </c>
      <c r="M2661" t="s">
        <v>7550</v>
      </c>
      <c r="N2661" s="16">
        <f>+VLOOKUP(D2661,[1]Sheet1!C$1597:J$1829,6,0)</f>
        <v>469968</v>
      </c>
      <c r="O2661" s="16">
        <f t="shared" si="144"/>
        <v>0</v>
      </c>
      <c r="P2661" s="1">
        <f>+VLOOKUP(D2661,[1]Sheet1!C$1597:J$1829,8,0)</f>
        <v>45726</v>
      </c>
    </row>
    <row r="2662" spans="2:16" hidden="1" x14ac:dyDescent="0.2">
      <c r="B2662" s="8">
        <v>45676</v>
      </c>
      <c r="C2662" s="4" t="s">
        <v>7288</v>
      </c>
      <c r="D2662" s="4">
        <f t="shared" si="146"/>
        <v>5032</v>
      </c>
      <c r="E2662" s="4" t="s">
        <v>7321</v>
      </c>
      <c r="F2662" s="4" t="s">
        <v>1081</v>
      </c>
      <c r="G2662" s="12">
        <v>184608</v>
      </c>
      <c r="H2662" s="11" t="s">
        <v>548</v>
      </c>
      <c r="I2662" s="12">
        <v>14769</v>
      </c>
      <c r="J2662" s="12">
        <f t="shared" si="145"/>
        <v>199377</v>
      </c>
      <c r="K2662" s="4" t="s">
        <v>505</v>
      </c>
      <c r="L2662" s="4" t="s">
        <v>3537</v>
      </c>
      <c r="M2662" t="s">
        <v>7550</v>
      </c>
      <c r="N2662" s="16">
        <f>+VLOOKUP(D2662,[1]Sheet1!C$1597:J$1829,6,0)</f>
        <v>199377</v>
      </c>
      <c r="O2662" s="16">
        <f t="shared" si="144"/>
        <v>0</v>
      </c>
      <c r="P2662" s="1">
        <f>+VLOOKUP(D2662,[1]Sheet1!C$1597:J$1829,8,0)</f>
        <v>45726</v>
      </c>
    </row>
    <row r="2663" spans="2:16" hidden="1" x14ac:dyDescent="0.2">
      <c r="B2663" s="8">
        <v>45676</v>
      </c>
      <c r="C2663" s="4" t="s">
        <v>7289</v>
      </c>
      <c r="D2663" s="4">
        <f t="shared" si="146"/>
        <v>5033</v>
      </c>
      <c r="E2663" s="4" t="s">
        <v>7321</v>
      </c>
      <c r="F2663" s="4" t="s">
        <v>6446</v>
      </c>
      <c r="G2663" s="12">
        <v>481308</v>
      </c>
      <c r="H2663" s="11" t="s">
        <v>548</v>
      </c>
      <c r="I2663" s="12">
        <v>38505</v>
      </c>
      <c r="J2663" s="12">
        <f t="shared" si="145"/>
        <v>519813</v>
      </c>
      <c r="K2663" s="4" t="s">
        <v>505</v>
      </c>
      <c r="L2663" s="4" t="s">
        <v>3537</v>
      </c>
      <c r="M2663" t="s">
        <v>7550</v>
      </c>
      <c r="N2663" s="16">
        <f>+VLOOKUP(D2663,[1]Sheet1!C$1597:J$1829,6,0)</f>
        <v>519813</v>
      </c>
      <c r="O2663" s="16">
        <f t="shared" si="144"/>
        <v>0</v>
      </c>
      <c r="P2663" s="1">
        <f>+VLOOKUP(D2663,[1]Sheet1!C$1597:J$1829,8,0)</f>
        <v>45726</v>
      </c>
    </row>
    <row r="2664" spans="2:16" hidden="1" x14ac:dyDescent="0.2">
      <c r="B2664" s="8">
        <v>45676</v>
      </c>
      <c r="C2664" s="4" t="s">
        <v>2957</v>
      </c>
      <c r="D2664" s="4">
        <f t="shared" si="146"/>
        <v>5034</v>
      </c>
      <c r="E2664" s="4" t="s">
        <v>7321</v>
      </c>
      <c r="F2664" s="4" t="s">
        <v>6412</v>
      </c>
      <c r="G2664" s="12">
        <v>1549410</v>
      </c>
      <c r="H2664" s="11" t="s">
        <v>548</v>
      </c>
      <c r="I2664" s="12">
        <v>123953</v>
      </c>
      <c r="J2664" s="12">
        <f t="shared" si="145"/>
        <v>1673363</v>
      </c>
      <c r="K2664" s="4" t="s">
        <v>5649</v>
      </c>
      <c r="L2664" s="4" t="s">
        <v>5650</v>
      </c>
      <c r="M2664" t="s">
        <v>7550</v>
      </c>
      <c r="N2664" s="16">
        <f>+VLOOKUP(D2664,[1]Sheet1!C$1597:J$1829,6,0)</f>
        <v>1673363</v>
      </c>
      <c r="O2664" s="16">
        <f t="shared" si="144"/>
        <v>0</v>
      </c>
      <c r="P2664" s="1">
        <f>+VLOOKUP(D2664,[1]Sheet1!C$1597:J$1829,8,0)</f>
        <v>45726</v>
      </c>
    </row>
    <row r="2665" spans="2:16" hidden="1" x14ac:dyDescent="0.2">
      <c r="B2665" s="8">
        <v>45676</v>
      </c>
      <c r="C2665" s="4" t="s">
        <v>4816</v>
      </c>
      <c r="D2665" s="4">
        <f t="shared" si="146"/>
        <v>5035</v>
      </c>
      <c r="E2665" s="4" t="s">
        <v>7321</v>
      </c>
      <c r="F2665" s="4" t="s">
        <v>6419</v>
      </c>
      <c r="G2665" s="12">
        <v>346140</v>
      </c>
      <c r="H2665" s="11" t="s">
        <v>548</v>
      </c>
      <c r="I2665" s="12">
        <v>27691</v>
      </c>
      <c r="J2665" s="12">
        <f t="shared" si="145"/>
        <v>373831</v>
      </c>
      <c r="K2665" s="4" t="s">
        <v>1585</v>
      </c>
      <c r="L2665" s="4" t="s">
        <v>4674</v>
      </c>
      <c r="M2665" t="s">
        <v>7550</v>
      </c>
      <c r="N2665" s="16">
        <f>+VLOOKUP(D2665,[1]Sheet1!C$1597:J$1829,6,0)</f>
        <v>373831</v>
      </c>
      <c r="O2665" s="16">
        <f t="shared" si="144"/>
        <v>0</v>
      </c>
      <c r="P2665" s="1">
        <f>+VLOOKUP(D2665,[1]Sheet1!C$1597:J$1829,8,0)</f>
        <v>45726</v>
      </c>
    </row>
    <row r="2666" spans="2:16" hidden="1" x14ac:dyDescent="0.2">
      <c r="B2666" s="8">
        <v>45676</v>
      </c>
      <c r="C2666" s="4" t="s">
        <v>2005</v>
      </c>
      <c r="D2666" s="4">
        <f t="shared" si="146"/>
        <v>5036</v>
      </c>
      <c r="E2666" s="4" t="s">
        <v>7321</v>
      </c>
      <c r="F2666" s="4" t="s">
        <v>5829</v>
      </c>
      <c r="G2666" s="12">
        <v>1285695</v>
      </c>
      <c r="H2666" s="11" t="s">
        <v>548</v>
      </c>
      <c r="I2666" s="12">
        <v>102856</v>
      </c>
      <c r="J2666" s="12">
        <f t="shared" si="145"/>
        <v>1388551</v>
      </c>
      <c r="K2666" s="4" t="s">
        <v>1128</v>
      </c>
      <c r="L2666" s="4" t="s">
        <v>1611</v>
      </c>
      <c r="M2666" t="s">
        <v>7550</v>
      </c>
      <c r="N2666" s="16">
        <f>+VLOOKUP(D2666,[1]Sheet1!C$1597:J$1829,6,0)</f>
        <v>1388551</v>
      </c>
      <c r="O2666" s="16">
        <f t="shared" si="144"/>
        <v>0</v>
      </c>
      <c r="P2666" s="1">
        <f>+VLOOKUP(D2666,[1]Sheet1!C$1597:J$1829,8,0)</f>
        <v>45726</v>
      </c>
    </row>
    <row r="2667" spans="2:16" hidden="1" x14ac:dyDescent="0.2">
      <c r="B2667" s="8">
        <v>45676</v>
      </c>
      <c r="C2667" s="4" t="s">
        <v>5171</v>
      </c>
      <c r="D2667" s="4">
        <f t="shared" si="146"/>
        <v>5037</v>
      </c>
      <c r="E2667" s="4" t="s">
        <v>7321</v>
      </c>
      <c r="F2667" s="4" t="s">
        <v>5800</v>
      </c>
      <c r="G2667" s="12">
        <v>1087890</v>
      </c>
      <c r="H2667" s="11" t="s">
        <v>548</v>
      </c>
      <c r="I2667" s="12">
        <v>87031</v>
      </c>
      <c r="J2667" s="12">
        <f t="shared" si="145"/>
        <v>1174921</v>
      </c>
      <c r="K2667" s="4" t="s">
        <v>5649</v>
      </c>
      <c r="L2667" s="4" t="s">
        <v>5650</v>
      </c>
      <c r="M2667" t="s">
        <v>7550</v>
      </c>
      <c r="N2667" s="16">
        <f>+VLOOKUP(D2667,[1]Sheet1!C$1597:J$1829,6,0)</f>
        <v>1174921</v>
      </c>
      <c r="O2667" s="16">
        <f t="shared" si="144"/>
        <v>0</v>
      </c>
      <c r="P2667" s="1">
        <f>+VLOOKUP(D2667,[1]Sheet1!C$1597:J$1829,8,0)</f>
        <v>45726</v>
      </c>
    </row>
    <row r="2668" spans="2:16" hidden="1" x14ac:dyDescent="0.2">
      <c r="B2668" s="8">
        <v>45679</v>
      </c>
      <c r="C2668" s="4" t="s">
        <v>7290</v>
      </c>
      <c r="D2668" s="4">
        <f t="shared" si="146"/>
        <v>5327</v>
      </c>
      <c r="E2668" s="4" t="s">
        <v>7321</v>
      </c>
      <c r="F2668" s="4" t="s">
        <v>6381</v>
      </c>
      <c r="G2668" s="12">
        <v>491202</v>
      </c>
      <c r="H2668" s="11" t="s">
        <v>548</v>
      </c>
      <c r="I2668" s="12">
        <v>39296</v>
      </c>
      <c r="J2668" s="12">
        <f t="shared" si="145"/>
        <v>530498</v>
      </c>
      <c r="K2668" s="4" t="s">
        <v>505</v>
      </c>
      <c r="L2668" s="4" t="s">
        <v>3537</v>
      </c>
      <c r="M2668" t="s">
        <v>7550</v>
      </c>
      <c r="N2668" s="16">
        <f>+VLOOKUP(D2668,[1]Sheet1!C$1597:J$1829,6,0)</f>
        <v>530498</v>
      </c>
      <c r="O2668" s="16">
        <f t="shared" si="144"/>
        <v>0</v>
      </c>
      <c r="P2668" s="1">
        <f>+VLOOKUP(D2668,[1]Sheet1!C$1597:J$1829,8,0)</f>
        <v>45726</v>
      </c>
    </row>
    <row r="2669" spans="2:16" hidden="1" x14ac:dyDescent="0.2">
      <c r="B2669" s="8">
        <v>45679</v>
      </c>
      <c r="C2669" s="4" t="s">
        <v>7291</v>
      </c>
      <c r="D2669" s="4">
        <f t="shared" si="146"/>
        <v>5328</v>
      </c>
      <c r="E2669" s="4" t="s">
        <v>7321</v>
      </c>
      <c r="F2669" s="4" t="s">
        <v>5798</v>
      </c>
      <c r="G2669" s="12">
        <v>230760</v>
      </c>
      <c r="H2669" s="11" t="s">
        <v>548</v>
      </c>
      <c r="I2669" s="12">
        <v>18461</v>
      </c>
      <c r="J2669" s="12">
        <f t="shared" si="145"/>
        <v>249221</v>
      </c>
      <c r="K2669" s="4" t="s">
        <v>505</v>
      </c>
      <c r="L2669" s="4" t="s">
        <v>3537</v>
      </c>
      <c r="M2669" t="s">
        <v>7550</v>
      </c>
      <c r="N2669" s="16">
        <f>+VLOOKUP(D2669,[1]Sheet1!C$1597:J$1829,6,0)</f>
        <v>249221</v>
      </c>
      <c r="O2669" s="16">
        <f t="shared" si="144"/>
        <v>0</v>
      </c>
      <c r="P2669" s="1">
        <f>+VLOOKUP(D2669,[1]Sheet1!C$1597:J$1829,8,0)</f>
        <v>45726</v>
      </c>
    </row>
    <row r="2670" spans="2:16" hidden="1" x14ac:dyDescent="0.2">
      <c r="B2670" s="8">
        <v>45679</v>
      </c>
      <c r="C2670" s="4" t="s">
        <v>7292</v>
      </c>
      <c r="D2670" s="4">
        <f t="shared" si="146"/>
        <v>5332</v>
      </c>
      <c r="E2670" s="4" t="s">
        <v>7321</v>
      </c>
      <c r="F2670" s="4" t="s">
        <v>6445</v>
      </c>
      <c r="G2670" s="12">
        <v>230760</v>
      </c>
      <c r="H2670" s="11" t="s">
        <v>548</v>
      </c>
      <c r="I2670" s="12">
        <v>18461</v>
      </c>
      <c r="J2670" s="12">
        <f t="shared" si="145"/>
        <v>249221</v>
      </c>
      <c r="K2670" s="4" t="s">
        <v>505</v>
      </c>
      <c r="L2670" s="4" t="s">
        <v>3537</v>
      </c>
      <c r="M2670" t="s">
        <v>7550</v>
      </c>
      <c r="N2670" s="16">
        <f>+VLOOKUP(D2670,[1]Sheet1!C$1597:J$1829,6,0)</f>
        <v>249221</v>
      </c>
      <c r="O2670" s="16">
        <f t="shared" si="144"/>
        <v>0</v>
      </c>
      <c r="P2670" s="1">
        <f>+VLOOKUP(D2670,[1]Sheet1!C$1597:J$1829,8,0)</f>
        <v>45726</v>
      </c>
    </row>
    <row r="2671" spans="2:16" hidden="1" x14ac:dyDescent="0.2">
      <c r="B2671" s="8">
        <v>45679</v>
      </c>
      <c r="C2671" s="4" t="s">
        <v>7293</v>
      </c>
      <c r="D2671" s="4">
        <f t="shared" si="146"/>
        <v>5333</v>
      </c>
      <c r="E2671" s="4" t="s">
        <v>7321</v>
      </c>
      <c r="F2671" s="4" t="s">
        <v>6366</v>
      </c>
      <c r="G2671" s="12">
        <v>184608</v>
      </c>
      <c r="H2671" s="11" t="s">
        <v>548</v>
      </c>
      <c r="I2671" s="12">
        <v>14769</v>
      </c>
      <c r="J2671" s="12">
        <f t="shared" si="145"/>
        <v>199377</v>
      </c>
      <c r="K2671" s="4" t="s">
        <v>505</v>
      </c>
      <c r="L2671" s="4" t="s">
        <v>3537</v>
      </c>
      <c r="M2671" t="s">
        <v>7550</v>
      </c>
      <c r="N2671" s="16">
        <f>+VLOOKUP(D2671,[1]Sheet1!C$1597:J$1829,6,0)</f>
        <v>199377</v>
      </c>
      <c r="O2671" s="16">
        <f t="shared" si="144"/>
        <v>0</v>
      </c>
      <c r="P2671" s="1">
        <f>+VLOOKUP(D2671,[1]Sheet1!C$1597:J$1829,8,0)</f>
        <v>45726</v>
      </c>
    </row>
    <row r="2672" spans="2:16" hidden="1" x14ac:dyDescent="0.2">
      <c r="B2672" s="8">
        <v>45679</v>
      </c>
      <c r="C2672" s="4" t="s">
        <v>2191</v>
      </c>
      <c r="D2672" s="4">
        <f t="shared" si="146"/>
        <v>5334</v>
      </c>
      <c r="E2672" s="4" t="s">
        <v>7321</v>
      </c>
      <c r="F2672" s="4" t="s">
        <v>3743</v>
      </c>
      <c r="G2672" s="12">
        <v>184608</v>
      </c>
      <c r="H2672" s="11" t="s">
        <v>548</v>
      </c>
      <c r="I2672" s="12">
        <v>14769</v>
      </c>
      <c r="J2672" s="12">
        <f t="shared" si="145"/>
        <v>199377</v>
      </c>
      <c r="K2672" s="4" t="s">
        <v>505</v>
      </c>
      <c r="L2672" s="4" t="s">
        <v>3537</v>
      </c>
      <c r="M2672" t="s">
        <v>7550</v>
      </c>
      <c r="N2672" s="16">
        <f>+VLOOKUP(D2672,[1]Sheet1!C$1597:J$1829,6,0)</f>
        <v>199377</v>
      </c>
      <c r="O2672" s="16">
        <f t="shared" si="144"/>
        <v>0</v>
      </c>
      <c r="P2672" s="1">
        <f>+VLOOKUP(D2672,[1]Sheet1!C$1597:J$1829,8,0)</f>
        <v>45726</v>
      </c>
    </row>
    <row r="2673" spans="2:16" hidden="1" x14ac:dyDescent="0.2">
      <c r="B2673" s="8">
        <v>45679</v>
      </c>
      <c r="C2673" s="4" t="s">
        <v>2804</v>
      </c>
      <c r="D2673" s="4">
        <f t="shared" si="146"/>
        <v>5335</v>
      </c>
      <c r="E2673" s="4" t="s">
        <v>7321</v>
      </c>
      <c r="F2673" s="4" t="s">
        <v>6371</v>
      </c>
      <c r="G2673" s="12">
        <v>491202</v>
      </c>
      <c r="H2673" s="11" t="s">
        <v>548</v>
      </c>
      <c r="I2673" s="12">
        <v>39296</v>
      </c>
      <c r="J2673" s="12">
        <f t="shared" si="145"/>
        <v>530498</v>
      </c>
      <c r="K2673" s="4" t="s">
        <v>505</v>
      </c>
      <c r="L2673" s="4" t="s">
        <v>3537</v>
      </c>
      <c r="M2673" t="s">
        <v>7550</v>
      </c>
      <c r="N2673" s="16">
        <f>+VLOOKUP(D2673,[1]Sheet1!C$1597:J$1829,6,0)</f>
        <v>530498</v>
      </c>
      <c r="O2673" s="16">
        <f t="shared" si="144"/>
        <v>0</v>
      </c>
      <c r="P2673" s="1">
        <f>+VLOOKUP(D2673,[1]Sheet1!C$1597:J$1829,8,0)</f>
        <v>45726</v>
      </c>
    </row>
    <row r="2674" spans="2:16" hidden="1" x14ac:dyDescent="0.2">
      <c r="B2674" s="8">
        <v>45679</v>
      </c>
      <c r="C2674" s="4" t="s">
        <v>3821</v>
      </c>
      <c r="D2674" s="4">
        <f t="shared" si="146"/>
        <v>5336</v>
      </c>
      <c r="E2674" s="4" t="s">
        <v>7321</v>
      </c>
      <c r="F2674" s="4" t="s">
        <v>6468</v>
      </c>
      <c r="G2674" s="12">
        <v>263730</v>
      </c>
      <c r="H2674" s="11" t="s">
        <v>548</v>
      </c>
      <c r="I2674" s="12">
        <v>21098</v>
      </c>
      <c r="J2674" s="12">
        <f t="shared" si="145"/>
        <v>284828</v>
      </c>
      <c r="K2674" s="4" t="s">
        <v>505</v>
      </c>
      <c r="L2674" s="4" t="s">
        <v>3537</v>
      </c>
      <c r="M2674" t="s">
        <v>7550</v>
      </c>
      <c r="N2674" s="16">
        <f>+VLOOKUP(D2674,[1]Sheet1!C$1597:J$1829,6,0)</f>
        <v>284828</v>
      </c>
      <c r="O2674" s="16">
        <f t="shared" si="144"/>
        <v>0</v>
      </c>
      <c r="P2674" s="1">
        <f>+VLOOKUP(D2674,[1]Sheet1!C$1597:J$1829,8,0)</f>
        <v>45726</v>
      </c>
    </row>
    <row r="2675" spans="2:16" hidden="1" x14ac:dyDescent="0.2">
      <c r="B2675" s="8">
        <v>45679</v>
      </c>
      <c r="C2675" s="4" t="s">
        <v>3666</v>
      </c>
      <c r="D2675" s="4">
        <f t="shared" si="146"/>
        <v>5337</v>
      </c>
      <c r="E2675" s="4" t="s">
        <v>7321</v>
      </c>
      <c r="F2675" s="4" t="s">
        <v>4016</v>
      </c>
      <c r="G2675" s="12">
        <v>230760</v>
      </c>
      <c r="H2675" s="11" t="s">
        <v>548</v>
      </c>
      <c r="I2675" s="12">
        <v>18461</v>
      </c>
      <c r="J2675" s="12">
        <f t="shared" si="145"/>
        <v>249221</v>
      </c>
      <c r="K2675" s="4" t="s">
        <v>505</v>
      </c>
      <c r="L2675" s="4" t="s">
        <v>3537</v>
      </c>
      <c r="M2675" t="s">
        <v>7550</v>
      </c>
      <c r="N2675" s="16">
        <f>+VLOOKUP(D2675,[1]Sheet1!C$1597:J$1829,6,0)</f>
        <v>249221</v>
      </c>
      <c r="O2675" s="16">
        <f t="shared" si="144"/>
        <v>0</v>
      </c>
      <c r="P2675" s="1">
        <f>+VLOOKUP(D2675,[1]Sheet1!C$1597:J$1829,8,0)</f>
        <v>45726</v>
      </c>
    </row>
    <row r="2676" spans="2:16" hidden="1" x14ac:dyDescent="0.2">
      <c r="B2676" s="8">
        <v>45679</v>
      </c>
      <c r="C2676" s="4" t="s">
        <v>273</v>
      </c>
      <c r="D2676" s="4">
        <f t="shared" si="146"/>
        <v>5338</v>
      </c>
      <c r="E2676" s="4" t="s">
        <v>7321</v>
      </c>
      <c r="F2676" s="4" t="s">
        <v>5811</v>
      </c>
      <c r="G2676" s="12">
        <v>184608</v>
      </c>
      <c r="H2676" s="11" t="s">
        <v>548</v>
      </c>
      <c r="I2676" s="12">
        <v>14769</v>
      </c>
      <c r="J2676" s="12">
        <f t="shared" si="145"/>
        <v>199377</v>
      </c>
      <c r="K2676" s="4" t="s">
        <v>505</v>
      </c>
      <c r="L2676" s="4" t="s">
        <v>3537</v>
      </c>
      <c r="M2676" t="s">
        <v>7550</v>
      </c>
      <c r="N2676" s="16">
        <f>+VLOOKUP(D2676,[1]Sheet1!C$1597:J$1829,6,0)</f>
        <v>199377</v>
      </c>
      <c r="O2676" s="16">
        <f t="shared" si="144"/>
        <v>0</v>
      </c>
      <c r="P2676" s="1">
        <f>+VLOOKUP(D2676,[1]Sheet1!C$1597:J$1829,8,0)</f>
        <v>45726</v>
      </c>
    </row>
    <row r="2677" spans="2:16" hidden="1" x14ac:dyDescent="0.2">
      <c r="B2677" s="8">
        <v>45679</v>
      </c>
      <c r="C2677" s="4" t="s">
        <v>4170</v>
      </c>
      <c r="D2677" s="4">
        <f t="shared" si="146"/>
        <v>5346</v>
      </c>
      <c r="E2677" s="4" t="s">
        <v>7321</v>
      </c>
      <c r="F2677" s="4" t="s">
        <v>6380</v>
      </c>
      <c r="G2677" s="12">
        <v>421974</v>
      </c>
      <c r="H2677" s="11" t="s">
        <v>548</v>
      </c>
      <c r="I2677" s="12">
        <v>33758</v>
      </c>
      <c r="J2677" s="12">
        <f t="shared" si="145"/>
        <v>455732</v>
      </c>
      <c r="K2677" s="4" t="s">
        <v>505</v>
      </c>
      <c r="L2677" s="4" t="s">
        <v>3537</v>
      </c>
      <c r="M2677" t="s">
        <v>7550</v>
      </c>
      <c r="N2677" s="16">
        <f>+VLOOKUP(D2677,[1]Sheet1!C$1597:J$1829,6,0)</f>
        <v>455732</v>
      </c>
      <c r="O2677" s="16">
        <f t="shared" si="144"/>
        <v>0</v>
      </c>
      <c r="P2677" s="1">
        <f>+VLOOKUP(D2677,[1]Sheet1!C$1597:J$1829,8,0)</f>
        <v>45726</v>
      </c>
    </row>
    <row r="2678" spans="2:16" hidden="1" x14ac:dyDescent="0.2">
      <c r="B2678" s="8">
        <v>45679</v>
      </c>
      <c r="C2678" s="4" t="s">
        <v>3828</v>
      </c>
      <c r="D2678" s="4">
        <f t="shared" si="146"/>
        <v>5347</v>
      </c>
      <c r="E2678" s="4" t="s">
        <v>7321</v>
      </c>
      <c r="F2678" s="4" t="s">
        <v>5497</v>
      </c>
      <c r="G2678" s="12">
        <v>543945</v>
      </c>
      <c r="H2678" s="11" t="s">
        <v>548</v>
      </c>
      <c r="I2678" s="12">
        <v>43516</v>
      </c>
      <c r="J2678" s="12">
        <f t="shared" si="145"/>
        <v>587461</v>
      </c>
      <c r="K2678" s="4" t="s">
        <v>505</v>
      </c>
      <c r="L2678" s="4" t="s">
        <v>3537</v>
      </c>
      <c r="M2678" t="s">
        <v>7550</v>
      </c>
      <c r="N2678" s="16">
        <f>+VLOOKUP(D2678,[1]Sheet1!C$1597:J$1829,6,0)</f>
        <v>587461</v>
      </c>
      <c r="O2678" s="16">
        <f t="shared" si="144"/>
        <v>0</v>
      </c>
      <c r="P2678" s="1">
        <f>+VLOOKUP(D2678,[1]Sheet1!C$1597:J$1829,8,0)</f>
        <v>45726</v>
      </c>
    </row>
    <row r="2679" spans="2:16" hidden="1" x14ac:dyDescent="0.2">
      <c r="B2679" s="8">
        <v>45679</v>
      </c>
      <c r="C2679" s="4" t="s">
        <v>471</v>
      </c>
      <c r="D2679" s="4">
        <f t="shared" si="146"/>
        <v>5356</v>
      </c>
      <c r="E2679" s="4" t="s">
        <v>7321</v>
      </c>
      <c r="F2679" s="4" t="s">
        <v>6362</v>
      </c>
      <c r="G2679" s="12">
        <v>346140</v>
      </c>
      <c r="H2679" s="11" t="s">
        <v>548</v>
      </c>
      <c r="I2679" s="12">
        <v>27691</v>
      </c>
      <c r="J2679" s="12">
        <f t="shared" si="145"/>
        <v>373831</v>
      </c>
      <c r="K2679" s="4" t="s">
        <v>505</v>
      </c>
      <c r="L2679" s="4" t="s">
        <v>3537</v>
      </c>
      <c r="M2679" t="s">
        <v>7550</v>
      </c>
      <c r="N2679" s="16">
        <f>+VLOOKUP(D2679,[1]Sheet1!C$1597:J$1829,6,0)</f>
        <v>373831</v>
      </c>
      <c r="O2679" s="16">
        <f t="shared" si="144"/>
        <v>0</v>
      </c>
      <c r="P2679" s="1">
        <f>+VLOOKUP(D2679,[1]Sheet1!C$1597:J$1829,8,0)</f>
        <v>45726</v>
      </c>
    </row>
    <row r="2680" spans="2:16" hidden="1" x14ac:dyDescent="0.2">
      <c r="B2680" s="8">
        <v>45679</v>
      </c>
      <c r="C2680" s="4" t="s">
        <v>467</v>
      </c>
      <c r="D2680" s="4">
        <f t="shared" si="146"/>
        <v>5357</v>
      </c>
      <c r="E2680" s="4" t="s">
        <v>7321</v>
      </c>
      <c r="F2680" s="4" t="s">
        <v>5912</v>
      </c>
      <c r="G2680" s="12">
        <v>184608</v>
      </c>
      <c r="H2680" s="11" t="s">
        <v>548</v>
      </c>
      <c r="I2680" s="12">
        <v>14769</v>
      </c>
      <c r="J2680" s="12">
        <f t="shared" si="145"/>
        <v>199377</v>
      </c>
      <c r="K2680" s="4" t="s">
        <v>505</v>
      </c>
      <c r="L2680" s="4" t="s">
        <v>3537</v>
      </c>
      <c r="M2680" t="s">
        <v>7550</v>
      </c>
      <c r="N2680" s="16">
        <f>+VLOOKUP(D2680,[1]Sheet1!C$1597:J$1829,6,0)</f>
        <v>199377</v>
      </c>
      <c r="O2680" s="16">
        <f t="shared" si="144"/>
        <v>0</v>
      </c>
      <c r="P2680" s="1">
        <f>+VLOOKUP(D2680,[1]Sheet1!C$1597:J$1829,8,0)</f>
        <v>45726</v>
      </c>
    </row>
    <row r="2681" spans="2:16" hidden="1" x14ac:dyDescent="0.2">
      <c r="B2681" s="8">
        <v>45679</v>
      </c>
      <c r="C2681" s="4" t="s">
        <v>2353</v>
      </c>
      <c r="D2681" s="4">
        <f t="shared" si="146"/>
        <v>5358</v>
      </c>
      <c r="E2681" s="4" t="s">
        <v>7321</v>
      </c>
      <c r="F2681" s="4" t="s">
        <v>6884</v>
      </c>
      <c r="G2681" s="12">
        <v>230760</v>
      </c>
      <c r="H2681" s="11" t="s">
        <v>548</v>
      </c>
      <c r="I2681" s="12">
        <v>18461</v>
      </c>
      <c r="J2681" s="12">
        <f t="shared" si="145"/>
        <v>249221</v>
      </c>
      <c r="K2681" s="4" t="s">
        <v>505</v>
      </c>
      <c r="L2681" s="4" t="s">
        <v>3537</v>
      </c>
      <c r="M2681" t="s">
        <v>7550</v>
      </c>
      <c r="N2681" s="16">
        <f>+VLOOKUP(D2681,[1]Sheet1!C$1597:J$1829,6,0)</f>
        <v>249221</v>
      </c>
      <c r="O2681" s="16">
        <f t="shared" si="144"/>
        <v>0</v>
      </c>
      <c r="P2681" s="1">
        <f>+VLOOKUP(D2681,[1]Sheet1!C$1597:J$1829,8,0)</f>
        <v>45726</v>
      </c>
    </row>
    <row r="2682" spans="2:16" hidden="1" x14ac:dyDescent="0.2">
      <c r="B2682" s="8">
        <v>45679</v>
      </c>
      <c r="C2682" s="4" t="s">
        <v>3307</v>
      </c>
      <c r="D2682" s="4">
        <f t="shared" si="146"/>
        <v>5359</v>
      </c>
      <c r="E2682" s="4" t="s">
        <v>7321</v>
      </c>
      <c r="F2682" s="4" t="s">
        <v>6453</v>
      </c>
      <c r="G2682" s="12">
        <v>303291</v>
      </c>
      <c r="H2682" s="11" t="s">
        <v>548</v>
      </c>
      <c r="I2682" s="12">
        <v>24263</v>
      </c>
      <c r="J2682" s="12">
        <f t="shared" si="145"/>
        <v>327554</v>
      </c>
      <c r="K2682" s="4" t="s">
        <v>505</v>
      </c>
      <c r="L2682" s="4" t="s">
        <v>3537</v>
      </c>
      <c r="M2682" t="s">
        <v>7550</v>
      </c>
      <c r="N2682" s="16">
        <f>+VLOOKUP(D2682,[1]Sheet1!C$1597:J$1829,6,0)</f>
        <v>327554</v>
      </c>
      <c r="O2682" s="16">
        <f t="shared" si="144"/>
        <v>0</v>
      </c>
      <c r="P2682" s="1">
        <f>+VLOOKUP(D2682,[1]Sheet1!C$1597:J$1829,8,0)</f>
        <v>45726</v>
      </c>
    </row>
    <row r="2683" spans="2:16" hidden="1" x14ac:dyDescent="0.2">
      <c r="B2683" s="8">
        <v>45679</v>
      </c>
      <c r="C2683" s="4" t="s">
        <v>3407</v>
      </c>
      <c r="D2683" s="4">
        <f t="shared" si="146"/>
        <v>5360</v>
      </c>
      <c r="E2683" s="4" t="s">
        <v>7321</v>
      </c>
      <c r="F2683" s="4" t="s">
        <v>6369</v>
      </c>
      <c r="G2683" s="12">
        <v>303291</v>
      </c>
      <c r="H2683" s="11" t="s">
        <v>548</v>
      </c>
      <c r="I2683" s="12">
        <v>24263</v>
      </c>
      <c r="J2683" s="12">
        <f t="shared" si="145"/>
        <v>327554</v>
      </c>
      <c r="K2683" s="4" t="s">
        <v>505</v>
      </c>
      <c r="L2683" s="4" t="s">
        <v>3537</v>
      </c>
      <c r="M2683" t="s">
        <v>7550</v>
      </c>
      <c r="N2683" s="16">
        <f>+VLOOKUP(D2683,[1]Sheet1!C$1597:J$1829,6,0)</f>
        <v>327554</v>
      </c>
      <c r="O2683" s="16">
        <f t="shared" si="144"/>
        <v>0</v>
      </c>
      <c r="P2683" s="1">
        <f>+VLOOKUP(D2683,[1]Sheet1!C$1597:J$1829,8,0)</f>
        <v>45726</v>
      </c>
    </row>
    <row r="2684" spans="2:16" hidden="1" x14ac:dyDescent="0.2">
      <c r="B2684" s="8">
        <v>45680</v>
      </c>
      <c r="C2684" s="4" t="s">
        <v>7294</v>
      </c>
      <c r="D2684" s="4">
        <f t="shared" si="146"/>
        <v>6187</v>
      </c>
      <c r="E2684" s="4" t="s">
        <v>7321</v>
      </c>
      <c r="F2684" s="4" t="s">
        <v>6376</v>
      </c>
      <c r="G2684" s="12">
        <v>184608</v>
      </c>
      <c r="H2684" s="11" t="s">
        <v>548</v>
      </c>
      <c r="I2684" s="12">
        <v>14769</v>
      </c>
      <c r="J2684" s="12">
        <f t="shared" si="145"/>
        <v>199377</v>
      </c>
      <c r="K2684" s="4" t="s">
        <v>505</v>
      </c>
      <c r="L2684" s="4" t="s">
        <v>3537</v>
      </c>
      <c r="M2684" t="s">
        <v>7550</v>
      </c>
      <c r="N2684" s="16">
        <f>+VLOOKUP(D2684,[1]Sheet1!C$1597:J$1829,6,0)</f>
        <v>199377</v>
      </c>
      <c r="O2684" s="16">
        <f t="shared" si="144"/>
        <v>0</v>
      </c>
      <c r="P2684" s="1">
        <f>+VLOOKUP(D2684,[1]Sheet1!C$1597:J$1829,8,0)</f>
        <v>45726</v>
      </c>
    </row>
    <row r="2685" spans="2:16" hidden="1" x14ac:dyDescent="0.2">
      <c r="B2685" s="8">
        <v>45680</v>
      </c>
      <c r="C2685" s="4" t="s">
        <v>7295</v>
      </c>
      <c r="D2685" s="4">
        <f t="shared" si="146"/>
        <v>6230</v>
      </c>
      <c r="E2685" s="4" t="s">
        <v>7321</v>
      </c>
      <c r="F2685" s="4" t="s">
        <v>4172</v>
      </c>
      <c r="G2685" s="12">
        <v>230760</v>
      </c>
      <c r="H2685" s="11" t="s">
        <v>548</v>
      </c>
      <c r="I2685" s="12">
        <v>18461</v>
      </c>
      <c r="J2685" s="12">
        <f t="shared" si="145"/>
        <v>249221</v>
      </c>
      <c r="K2685" s="4" t="s">
        <v>505</v>
      </c>
      <c r="L2685" s="4" t="s">
        <v>3537</v>
      </c>
      <c r="M2685" t="s">
        <v>7550</v>
      </c>
      <c r="N2685" s="16">
        <f>+VLOOKUP(D2685,[1]Sheet1!C$1597:J$1829,6,0)</f>
        <v>249221</v>
      </c>
      <c r="O2685" s="16">
        <f t="shared" si="144"/>
        <v>0</v>
      </c>
      <c r="P2685" s="1">
        <f>+VLOOKUP(D2685,[1]Sheet1!C$1597:J$1829,8,0)</f>
        <v>45726</v>
      </c>
    </row>
    <row r="2686" spans="2:16" hidden="1" x14ac:dyDescent="0.2">
      <c r="B2686" s="8">
        <v>45680</v>
      </c>
      <c r="C2686" s="4" t="s">
        <v>7296</v>
      </c>
      <c r="D2686" s="4">
        <f t="shared" si="146"/>
        <v>6231</v>
      </c>
      <c r="E2686" s="4" t="s">
        <v>7321</v>
      </c>
      <c r="F2686" s="4" t="s">
        <v>5989</v>
      </c>
      <c r="G2686" s="12">
        <v>560430</v>
      </c>
      <c r="H2686" s="11" t="s">
        <v>548</v>
      </c>
      <c r="I2686" s="12">
        <v>44834</v>
      </c>
      <c r="J2686" s="12">
        <f t="shared" si="145"/>
        <v>605264</v>
      </c>
      <c r="K2686" s="4" t="s">
        <v>505</v>
      </c>
      <c r="L2686" s="4" t="s">
        <v>3537</v>
      </c>
      <c r="M2686" t="s">
        <v>7550</v>
      </c>
      <c r="N2686" s="16">
        <f>+VLOOKUP(D2686,[1]Sheet1!C$1597:J$1829,6,0)</f>
        <v>605264</v>
      </c>
      <c r="O2686" s="16">
        <f t="shared" si="144"/>
        <v>0</v>
      </c>
      <c r="P2686" s="1">
        <f>+VLOOKUP(D2686,[1]Sheet1!C$1597:J$1829,8,0)</f>
        <v>45726</v>
      </c>
    </row>
    <row r="2687" spans="2:16" hidden="1" x14ac:dyDescent="0.2">
      <c r="B2687" s="8">
        <v>45680</v>
      </c>
      <c r="C2687" s="4" t="s">
        <v>7297</v>
      </c>
      <c r="D2687" s="4">
        <f t="shared" si="146"/>
        <v>6508</v>
      </c>
      <c r="E2687" s="4" t="s">
        <v>7321</v>
      </c>
      <c r="F2687" s="4" t="s">
        <v>5815</v>
      </c>
      <c r="G2687" s="12">
        <v>342852</v>
      </c>
      <c r="H2687" s="11" t="s">
        <v>548</v>
      </c>
      <c r="I2687" s="12">
        <v>27428</v>
      </c>
      <c r="J2687" s="12">
        <f t="shared" si="145"/>
        <v>370280</v>
      </c>
      <c r="K2687" s="4" t="s">
        <v>505</v>
      </c>
      <c r="L2687" s="4" t="s">
        <v>3537</v>
      </c>
      <c r="M2687" t="s">
        <v>7550</v>
      </c>
      <c r="N2687" s="16">
        <f>+VLOOKUP(D2687,[1]Sheet1!C$1597:J$1829,6,0)</f>
        <v>370280</v>
      </c>
      <c r="O2687" s="16">
        <f t="shared" si="144"/>
        <v>0</v>
      </c>
      <c r="P2687" s="1">
        <f>+VLOOKUP(D2687,[1]Sheet1!C$1597:J$1829,8,0)</f>
        <v>45726</v>
      </c>
    </row>
    <row r="2688" spans="2:16" hidden="1" x14ac:dyDescent="0.2">
      <c r="B2688" s="8">
        <v>45680</v>
      </c>
      <c r="C2688" s="4" t="s">
        <v>7298</v>
      </c>
      <c r="D2688" s="4">
        <f t="shared" si="146"/>
        <v>6510</v>
      </c>
      <c r="E2688" s="4" t="s">
        <v>7321</v>
      </c>
      <c r="F2688" s="4" t="s">
        <v>5802</v>
      </c>
      <c r="G2688" s="12">
        <v>230760</v>
      </c>
      <c r="H2688" s="11" t="s">
        <v>548</v>
      </c>
      <c r="I2688" s="12">
        <v>18461</v>
      </c>
      <c r="J2688" s="12">
        <f t="shared" si="145"/>
        <v>249221</v>
      </c>
      <c r="K2688" s="4" t="s">
        <v>505</v>
      </c>
      <c r="L2688" s="4" t="s">
        <v>3537</v>
      </c>
      <c r="M2688" t="s">
        <v>7550</v>
      </c>
      <c r="N2688" s="16">
        <f>+VLOOKUP(D2688,[1]Sheet1!C$1597:J$1829,6,0)</f>
        <v>249221</v>
      </c>
      <c r="O2688" s="16">
        <f t="shared" si="144"/>
        <v>0</v>
      </c>
      <c r="P2688" s="1">
        <f>+VLOOKUP(D2688,[1]Sheet1!C$1597:J$1829,8,0)</f>
        <v>45726</v>
      </c>
    </row>
    <row r="2689" spans="2:16" hidden="1" x14ac:dyDescent="0.2">
      <c r="B2689" s="8">
        <v>45680</v>
      </c>
      <c r="C2689" s="4" t="s">
        <v>7299</v>
      </c>
      <c r="D2689" s="4">
        <f t="shared" si="146"/>
        <v>6525</v>
      </c>
      <c r="E2689" s="4" t="s">
        <v>7321</v>
      </c>
      <c r="F2689" s="4" t="s">
        <v>5801</v>
      </c>
      <c r="G2689" s="12">
        <v>543945</v>
      </c>
      <c r="H2689" s="11" t="s">
        <v>548</v>
      </c>
      <c r="I2689" s="12">
        <v>43516</v>
      </c>
      <c r="J2689" s="12">
        <f t="shared" si="145"/>
        <v>587461</v>
      </c>
      <c r="K2689" s="4" t="s">
        <v>505</v>
      </c>
      <c r="L2689" s="4" t="s">
        <v>3537</v>
      </c>
      <c r="M2689" t="s">
        <v>7550</v>
      </c>
      <c r="N2689" s="16">
        <f>+VLOOKUP(D2689,[1]Sheet1!C$1597:J$1829,6,0)</f>
        <v>587461</v>
      </c>
      <c r="O2689" s="16">
        <f t="shared" si="144"/>
        <v>0</v>
      </c>
      <c r="P2689" s="1">
        <f>+VLOOKUP(D2689,[1]Sheet1!C$1597:J$1829,8,0)</f>
        <v>45726</v>
      </c>
    </row>
    <row r="2690" spans="2:16" hidden="1" x14ac:dyDescent="0.2">
      <c r="B2690" s="8">
        <v>45680</v>
      </c>
      <c r="C2690" s="4" t="s">
        <v>7300</v>
      </c>
      <c r="D2690" s="4">
        <f t="shared" si="146"/>
        <v>6526</v>
      </c>
      <c r="E2690" s="4" t="s">
        <v>7321</v>
      </c>
      <c r="F2690" s="4" t="s">
        <v>4215</v>
      </c>
      <c r="G2690" s="12">
        <v>346140</v>
      </c>
      <c r="H2690" s="11" t="s">
        <v>548</v>
      </c>
      <c r="I2690" s="12">
        <v>27691</v>
      </c>
      <c r="J2690" s="12">
        <f t="shared" si="145"/>
        <v>373831</v>
      </c>
      <c r="K2690" s="4" t="s">
        <v>505</v>
      </c>
      <c r="L2690" s="4" t="s">
        <v>3537</v>
      </c>
      <c r="M2690" t="s">
        <v>7550</v>
      </c>
      <c r="N2690" s="16">
        <f>+VLOOKUP(D2690,[1]Sheet1!C$1597:J$1829,6,0)</f>
        <v>373831</v>
      </c>
      <c r="O2690" s="16">
        <f t="shared" si="144"/>
        <v>0</v>
      </c>
      <c r="P2690" s="1">
        <f>+VLOOKUP(D2690,[1]Sheet1!C$1597:J$1829,8,0)</f>
        <v>45726</v>
      </c>
    </row>
    <row r="2691" spans="2:16" hidden="1" x14ac:dyDescent="0.2">
      <c r="B2691" s="8">
        <v>45680</v>
      </c>
      <c r="C2691" s="4" t="s">
        <v>7301</v>
      </c>
      <c r="D2691" s="4">
        <f t="shared" si="146"/>
        <v>6527</v>
      </c>
      <c r="E2691" s="4" t="s">
        <v>7321</v>
      </c>
      <c r="F2691" s="4" t="s">
        <v>6390</v>
      </c>
      <c r="G2691" s="12">
        <v>356034</v>
      </c>
      <c r="H2691" s="11" t="s">
        <v>548</v>
      </c>
      <c r="I2691" s="12">
        <v>28483</v>
      </c>
      <c r="J2691" s="12">
        <f t="shared" si="145"/>
        <v>384517</v>
      </c>
      <c r="K2691" s="4" t="s">
        <v>505</v>
      </c>
      <c r="L2691" s="4" t="s">
        <v>3537</v>
      </c>
      <c r="M2691" t="s">
        <v>7550</v>
      </c>
      <c r="N2691" s="16">
        <f>+VLOOKUP(D2691,[1]Sheet1!C$1597:J$1829,6,0)</f>
        <v>384517</v>
      </c>
      <c r="O2691" s="16">
        <f t="shared" si="144"/>
        <v>0</v>
      </c>
      <c r="P2691" s="1">
        <f>+VLOOKUP(D2691,[1]Sheet1!C$1597:J$1829,8,0)</f>
        <v>45726</v>
      </c>
    </row>
    <row r="2692" spans="2:16" hidden="1" x14ac:dyDescent="0.2">
      <c r="B2692" s="8">
        <v>45681</v>
      </c>
      <c r="C2692" s="4" t="s">
        <v>218</v>
      </c>
      <c r="D2692" s="4">
        <f t="shared" si="146"/>
        <v>6616</v>
      </c>
      <c r="E2692" s="4" t="s">
        <v>7321</v>
      </c>
      <c r="F2692" s="4" t="s">
        <v>5607</v>
      </c>
      <c r="G2692" s="12">
        <v>764826</v>
      </c>
      <c r="H2692" s="11" t="s">
        <v>548</v>
      </c>
      <c r="I2692" s="12">
        <v>61186</v>
      </c>
      <c r="J2692" s="12">
        <f t="shared" si="145"/>
        <v>826012</v>
      </c>
      <c r="K2692" s="4" t="s">
        <v>505</v>
      </c>
      <c r="L2692" s="4" t="s">
        <v>3537</v>
      </c>
      <c r="M2692" t="s">
        <v>7550</v>
      </c>
      <c r="N2692" s="16">
        <f>+VLOOKUP(D2692,[1]Sheet1!C$1597:J$1829,6,0)</f>
        <v>826012</v>
      </c>
      <c r="O2692" s="16">
        <f t="shared" si="144"/>
        <v>0</v>
      </c>
      <c r="P2692" s="1">
        <f>+VLOOKUP(D2692,[1]Sheet1!C$1597:J$1829,8,0)</f>
        <v>45726</v>
      </c>
    </row>
    <row r="2693" spans="2:16" hidden="1" x14ac:dyDescent="0.2">
      <c r="B2693" s="8">
        <v>45681</v>
      </c>
      <c r="C2693" s="4" t="s">
        <v>3034</v>
      </c>
      <c r="D2693" s="4">
        <f t="shared" si="146"/>
        <v>6632</v>
      </c>
      <c r="E2693" s="4" t="s">
        <v>7321</v>
      </c>
      <c r="F2693" s="4" t="s">
        <v>6404</v>
      </c>
      <c r="G2693" s="12">
        <v>184608</v>
      </c>
      <c r="H2693" s="11" t="s">
        <v>548</v>
      </c>
      <c r="I2693" s="12">
        <v>14769</v>
      </c>
      <c r="J2693" s="12">
        <f t="shared" si="145"/>
        <v>199377</v>
      </c>
      <c r="K2693" s="4" t="s">
        <v>505</v>
      </c>
      <c r="L2693" s="4" t="s">
        <v>3537</v>
      </c>
      <c r="M2693" t="s">
        <v>7550</v>
      </c>
      <c r="N2693" s="16">
        <f>+VLOOKUP(D2693,[1]Sheet1!C$1597:J$1829,6,0)</f>
        <v>199377</v>
      </c>
      <c r="O2693" s="16">
        <f t="shared" si="144"/>
        <v>0</v>
      </c>
      <c r="P2693" s="1">
        <f>+VLOOKUP(D2693,[1]Sheet1!C$1597:J$1829,8,0)</f>
        <v>45726</v>
      </c>
    </row>
    <row r="2694" spans="2:16" hidden="1" x14ac:dyDescent="0.2">
      <c r="B2694" s="8">
        <v>45681</v>
      </c>
      <c r="C2694" s="4" t="s">
        <v>4344</v>
      </c>
      <c r="D2694" s="4">
        <f t="shared" si="146"/>
        <v>6633</v>
      </c>
      <c r="E2694" s="4" t="s">
        <v>7321</v>
      </c>
      <c r="F2694" s="4" t="s">
        <v>3138</v>
      </c>
      <c r="G2694" s="12">
        <v>184608</v>
      </c>
      <c r="H2694" s="11" t="s">
        <v>548</v>
      </c>
      <c r="I2694" s="12">
        <v>14769</v>
      </c>
      <c r="J2694" s="12">
        <f t="shared" si="145"/>
        <v>199377</v>
      </c>
      <c r="K2694" s="4" t="s">
        <v>505</v>
      </c>
      <c r="L2694" s="4" t="s">
        <v>3537</v>
      </c>
      <c r="M2694" t="s">
        <v>7550</v>
      </c>
      <c r="N2694" s="16">
        <f>+VLOOKUP(D2694,[1]Sheet1!C$1597:J$1829,6,0)</f>
        <v>199377</v>
      </c>
      <c r="O2694" s="16">
        <f t="shared" si="144"/>
        <v>0</v>
      </c>
      <c r="P2694" s="1">
        <f>+VLOOKUP(D2694,[1]Sheet1!C$1597:J$1829,8,0)</f>
        <v>45726</v>
      </c>
    </row>
    <row r="2695" spans="2:16" hidden="1" x14ac:dyDescent="0.2">
      <c r="B2695" s="8">
        <v>45681</v>
      </c>
      <c r="C2695" s="4" t="s">
        <v>1690</v>
      </c>
      <c r="D2695" s="4">
        <f t="shared" si="146"/>
        <v>6634</v>
      </c>
      <c r="E2695" s="4" t="s">
        <v>7321</v>
      </c>
      <c r="F2695" s="4" t="s">
        <v>5572</v>
      </c>
      <c r="G2695" s="12">
        <v>857130</v>
      </c>
      <c r="H2695" s="11" t="s">
        <v>548</v>
      </c>
      <c r="I2695" s="12">
        <v>68570</v>
      </c>
      <c r="J2695" s="12">
        <f t="shared" si="145"/>
        <v>925700</v>
      </c>
      <c r="K2695" s="4" t="s">
        <v>505</v>
      </c>
      <c r="L2695" s="4" t="s">
        <v>3537</v>
      </c>
      <c r="M2695" t="s">
        <v>7550</v>
      </c>
      <c r="N2695" s="16">
        <f>+VLOOKUP(D2695,[1]Sheet1!C$1597:J$1829,6,0)</f>
        <v>925700</v>
      </c>
      <c r="O2695" s="16">
        <f t="shared" si="144"/>
        <v>0</v>
      </c>
      <c r="P2695" s="1">
        <f>+VLOOKUP(D2695,[1]Sheet1!C$1597:J$1829,8,0)</f>
        <v>45726</v>
      </c>
    </row>
    <row r="2696" spans="2:16" hidden="1" x14ac:dyDescent="0.2">
      <c r="B2696" s="8">
        <v>45681</v>
      </c>
      <c r="C2696" s="4" t="s">
        <v>621</v>
      </c>
      <c r="D2696" s="4">
        <f t="shared" si="146"/>
        <v>6635</v>
      </c>
      <c r="E2696" s="4" t="s">
        <v>7321</v>
      </c>
      <c r="F2696" s="4" t="s">
        <v>5911</v>
      </c>
      <c r="G2696" s="12">
        <v>461520</v>
      </c>
      <c r="H2696" s="11" t="s">
        <v>548</v>
      </c>
      <c r="I2696" s="12">
        <v>36922</v>
      </c>
      <c r="J2696" s="12">
        <f t="shared" si="145"/>
        <v>498442</v>
      </c>
      <c r="K2696" s="4" t="s">
        <v>505</v>
      </c>
      <c r="L2696" s="4" t="s">
        <v>3537</v>
      </c>
      <c r="M2696" t="s">
        <v>7550</v>
      </c>
      <c r="N2696" s="16">
        <f>+VLOOKUP(D2696,[1]Sheet1!C$1597:J$1829,6,0)</f>
        <v>498442</v>
      </c>
      <c r="O2696" s="16">
        <f t="shared" si="144"/>
        <v>0</v>
      </c>
      <c r="P2696" s="1">
        <f>+VLOOKUP(D2696,[1]Sheet1!C$1597:J$1829,8,0)</f>
        <v>45726</v>
      </c>
    </row>
    <row r="2697" spans="2:16" hidden="1" x14ac:dyDescent="0.2">
      <c r="B2697" s="8">
        <v>45681</v>
      </c>
      <c r="C2697" s="4" t="s">
        <v>4008</v>
      </c>
      <c r="D2697" s="4">
        <f t="shared" si="146"/>
        <v>6636</v>
      </c>
      <c r="E2697" s="4" t="s">
        <v>7321</v>
      </c>
      <c r="F2697" s="4" t="s">
        <v>6363</v>
      </c>
      <c r="G2697" s="12">
        <v>326367</v>
      </c>
      <c r="H2697" s="11" t="s">
        <v>548</v>
      </c>
      <c r="I2697" s="12">
        <v>26109</v>
      </c>
      <c r="J2697" s="12">
        <f t="shared" si="145"/>
        <v>352476</v>
      </c>
      <c r="K2697" s="4" t="s">
        <v>505</v>
      </c>
      <c r="L2697" s="4" t="s">
        <v>3537</v>
      </c>
      <c r="M2697" t="s">
        <v>7550</v>
      </c>
      <c r="N2697" s="16">
        <f>+VLOOKUP(D2697,[1]Sheet1!C$1597:J$1829,6,0)</f>
        <v>352476</v>
      </c>
      <c r="O2697" s="16">
        <f t="shared" si="144"/>
        <v>0</v>
      </c>
      <c r="P2697" s="1">
        <f>+VLOOKUP(D2697,[1]Sheet1!C$1597:J$1829,8,0)</f>
        <v>45726</v>
      </c>
    </row>
    <row r="2698" spans="2:16" hidden="1" x14ac:dyDescent="0.2">
      <c r="B2698" s="8">
        <v>45681</v>
      </c>
      <c r="C2698" s="4" t="s">
        <v>433</v>
      </c>
      <c r="D2698" s="4">
        <f t="shared" si="146"/>
        <v>6637</v>
      </c>
      <c r="E2698" s="4" t="s">
        <v>7321</v>
      </c>
      <c r="F2698" s="4" t="s">
        <v>3352</v>
      </c>
      <c r="G2698" s="12">
        <v>428565</v>
      </c>
      <c r="H2698" s="11" t="s">
        <v>548</v>
      </c>
      <c r="I2698" s="12">
        <v>34285</v>
      </c>
      <c r="J2698" s="12">
        <f t="shared" si="145"/>
        <v>462850</v>
      </c>
      <c r="K2698" s="4" t="s">
        <v>505</v>
      </c>
      <c r="L2698" s="4" t="s">
        <v>3537</v>
      </c>
      <c r="M2698" t="s">
        <v>7550</v>
      </c>
      <c r="N2698" s="16">
        <f>+VLOOKUP(D2698,[1]Sheet1!C$1597:J$1829,6,0)</f>
        <v>462850</v>
      </c>
      <c r="O2698" s="16">
        <f t="shared" si="144"/>
        <v>0</v>
      </c>
      <c r="P2698" s="1">
        <f>+VLOOKUP(D2698,[1]Sheet1!C$1597:J$1829,8,0)</f>
        <v>45726</v>
      </c>
    </row>
    <row r="2699" spans="2:16" hidden="1" x14ac:dyDescent="0.2">
      <c r="B2699" s="8">
        <v>45681</v>
      </c>
      <c r="C2699" s="4" t="s">
        <v>1812</v>
      </c>
      <c r="D2699" s="4">
        <f t="shared" si="146"/>
        <v>6638</v>
      </c>
      <c r="E2699" s="4" t="s">
        <v>7321</v>
      </c>
      <c r="F2699" s="4" t="s">
        <v>5579</v>
      </c>
      <c r="G2699" s="12">
        <v>501096</v>
      </c>
      <c r="H2699" s="11" t="s">
        <v>548</v>
      </c>
      <c r="I2699" s="12">
        <v>40088</v>
      </c>
      <c r="J2699" s="12">
        <f t="shared" si="145"/>
        <v>541184</v>
      </c>
      <c r="K2699" s="4" t="s">
        <v>505</v>
      </c>
      <c r="L2699" s="4" t="s">
        <v>3537</v>
      </c>
      <c r="M2699" t="s">
        <v>7550</v>
      </c>
      <c r="N2699" s="16">
        <f>+VLOOKUP(D2699,[1]Sheet1!C$1597:J$1829,6,0)</f>
        <v>541184</v>
      </c>
      <c r="O2699" s="16">
        <f t="shared" si="144"/>
        <v>0</v>
      </c>
      <c r="P2699" s="1">
        <f>+VLOOKUP(D2699,[1]Sheet1!C$1597:J$1829,8,0)</f>
        <v>45726</v>
      </c>
    </row>
    <row r="2700" spans="2:16" hidden="1" x14ac:dyDescent="0.2">
      <c r="B2700" s="8">
        <v>45681</v>
      </c>
      <c r="C2700" s="4" t="s">
        <v>2533</v>
      </c>
      <c r="D2700" s="4">
        <f t="shared" si="146"/>
        <v>6640</v>
      </c>
      <c r="E2700" s="4" t="s">
        <v>7321</v>
      </c>
      <c r="F2700" s="4" t="s">
        <v>4703</v>
      </c>
      <c r="G2700" s="12">
        <v>230760</v>
      </c>
      <c r="H2700" s="11" t="s">
        <v>548</v>
      </c>
      <c r="I2700" s="12">
        <v>18461</v>
      </c>
      <c r="J2700" s="12">
        <f t="shared" si="145"/>
        <v>249221</v>
      </c>
      <c r="K2700" s="4" t="s">
        <v>505</v>
      </c>
      <c r="L2700" s="4" t="s">
        <v>3537</v>
      </c>
      <c r="M2700" t="s">
        <v>7550</v>
      </c>
      <c r="N2700" s="16">
        <f>+VLOOKUP(D2700,[1]Sheet1!C$1597:J$1829,6,0)</f>
        <v>249221</v>
      </c>
      <c r="O2700" s="16">
        <f t="shared" si="144"/>
        <v>0</v>
      </c>
      <c r="P2700" s="1">
        <f>+VLOOKUP(D2700,[1]Sheet1!C$1597:J$1829,8,0)</f>
        <v>45726</v>
      </c>
    </row>
    <row r="2701" spans="2:16" hidden="1" x14ac:dyDescent="0.2">
      <c r="B2701" s="8">
        <v>45681</v>
      </c>
      <c r="C2701" s="4" t="s">
        <v>7302</v>
      </c>
      <c r="D2701" s="4">
        <f t="shared" si="146"/>
        <v>6689</v>
      </c>
      <c r="E2701" s="4" t="s">
        <v>7321</v>
      </c>
      <c r="F2701" s="4" t="s">
        <v>6408</v>
      </c>
      <c r="G2701" s="12">
        <v>230760</v>
      </c>
      <c r="H2701" s="11" t="s">
        <v>548</v>
      </c>
      <c r="I2701" s="12">
        <v>18461</v>
      </c>
      <c r="J2701" s="12">
        <f t="shared" si="145"/>
        <v>249221</v>
      </c>
      <c r="K2701" s="4" t="s">
        <v>505</v>
      </c>
      <c r="L2701" s="4" t="s">
        <v>3537</v>
      </c>
      <c r="M2701" t="s">
        <v>7550</v>
      </c>
      <c r="N2701" s="16">
        <f>+VLOOKUP(D2701,[1]Sheet1!C$1597:J$1829,6,0)</f>
        <v>249221</v>
      </c>
      <c r="O2701" s="16">
        <f t="shared" si="144"/>
        <v>0</v>
      </c>
      <c r="P2701" s="1">
        <f>+VLOOKUP(D2701,[1]Sheet1!C$1597:J$1829,8,0)</f>
        <v>45726</v>
      </c>
    </row>
    <row r="2702" spans="2:16" hidden="1" x14ac:dyDescent="0.2">
      <c r="B2702" s="8">
        <v>45681</v>
      </c>
      <c r="C2702" s="4" t="s">
        <v>4377</v>
      </c>
      <c r="D2702" s="4">
        <f t="shared" si="146"/>
        <v>6690</v>
      </c>
      <c r="E2702" s="4" t="s">
        <v>7321</v>
      </c>
      <c r="F2702" s="4" t="s">
        <v>6435</v>
      </c>
      <c r="G2702" s="12">
        <v>184608</v>
      </c>
      <c r="H2702" s="11" t="s">
        <v>548</v>
      </c>
      <c r="I2702" s="12">
        <v>14769</v>
      </c>
      <c r="J2702" s="12">
        <f t="shared" si="145"/>
        <v>199377</v>
      </c>
      <c r="K2702" s="4" t="s">
        <v>505</v>
      </c>
      <c r="L2702" s="4" t="s">
        <v>3537</v>
      </c>
      <c r="M2702" t="s">
        <v>7550</v>
      </c>
      <c r="N2702" s="16">
        <f>+VLOOKUP(D2702,[1]Sheet1!C$1597:J$1829,6,0)</f>
        <v>199377</v>
      </c>
      <c r="O2702" s="16">
        <f t="shared" ref="O2702:O2727" si="147">+N2702-J2702</f>
        <v>0</v>
      </c>
      <c r="P2702" s="1">
        <f>+VLOOKUP(D2702,[1]Sheet1!C$1597:J$1829,8,0)</f>
        <v>45726</v>
      </c>
    </row>
    <row r="2703" spans="2:16" hidden="1" x14ac:dyDescent="0.2">
      <c r="B2703" s="8">
        <v>45681</v>
      </c>
      <c r="C2703" s="4" t="s">
        <v>4599</v>
      </c>
      <c r="D2703" s="4">
        <f t="shared" si="146"/>
        <v>6691</v>
      </c>
      <c r="E2703" s="4" t="s">
        <v>7321</v>
      </c>
      <c r="F2703" s="4" t="s">
        <v>3392</v>
      </c>
      <c r="G2703" s="12">
        <v>774705</v>
      </c>
      <c r="H2703" s="11" t="s">
        <v>548</v>
      </c>
      <c r="I2703" s="12">
        <v>61976</v>
      </c>
      <c r="J2703" s="12">
        <f t="shared" ref="J2703:J2727" si="148">+G2703+I2703</f>
        <v>836681</v>
      </c>
      <c r="K2703" s="4" t="s">
        <v>505</v>
      </c>
      <c r="L2703" s="4" t="s">
        <v>3537</v>
      </c>
      <c r="M2703" t="s">
        <v>7550</v>
      </c>
      <c r="N2703" s="16">
        <f>+VLOOKUP(D2703,[1]Sheet1!C$1597:J$1829,6,0)</f>
        <v>836681</v>
      </c>
      <c r="O2703" s="16">
        <f t="shared" si="147"/>
        <v>0</v>
      </c>
      <c r="P2703" s="1">
        <f>+VLOOKUP(D2703,[1]Sheet1!C$1597:J$1829,8,0)</f>
        <v>45726</v>
      </c>
    </row>
    <row r="2704" spans="2:16" hidden="1" x14ac:dyDescent="0.2">
      <c r="B2704" s="8">
        <v>45681</v>
      </c>
      <c r="C2704" s="4" t="s">
        <v>3600</v>
      </c>
      <c r="D2704" s="4">
        <f t="shared" si="146"/>
        <v>6692</v>
      </c>
      <c r="E2704" s="4" t="s">
        <v>7321</v>
      </c>
      <c r="F2704" s="4" t="s">
        <v>6869</v>
      </c>
      <c r="G2704" s="12">
        <v>184608</v>
      </c>
      <c r="H2704" s="11" t="s">
        <v>548</v>
      </c>
      <c r="I2704" s="12">
        <v>14769</v>
      </c>
      <c r="J2704" s="12">
        <f t="shared" si="148"/>
        <v>199377</v>
      </c>
      <c r="K2704" s="4" t="s">
        <v>505</v>
      </c>
      <c r="L2704" s="4" t="s">
        <v>3537</v>
      </c>
      <c r="M2704" t="s">
        <v>7550</v>
      </c>
      <c r="N2704" s="16">
        <f>+VLOOKUP(D2704,[1]Sheet1!C$1597:J$1829,6,0)</f>
        <v>199377</v>
      </c>
      <c r="O2704" s="16">
        <f t="shared" si="147"/>
        <v>0</v>
      </c>
      <c r="P2704" s="1">
        <f>+VLOOKUP(D2704,[1]Sheet1!C$1597:J$1829,8,0)</f>
        <v>45726</v>
      </c>
    </row>
    <row r="2705" spans="1:16" hidden="1" x14ac:dyDescent="0.2">
      <c r="B2705" s="8">
        <v>45681</v>
      </c>
      <c r="C2705" s="4" t="s">
        <v>7303</v>
      </c>
      <c r="D2705" s="4">
        <f t="shared" si="146"/>
        <v>6693</v>
      </c>
      <c r="E2705" s="4" t="s">
        <v>7321</v>
      </c>
      <c r="F2705" s="4" t="s">
        <v>6867</v>
      </c>
      <c r="G2705" s="12">
        <v>230760</v>
      </c>
      <c r="H2705" s="11" t="s">
        <v>548</v>
      </c>
      <c r="I2705" s="12">
        <v>18461</v>
      </c>
      <c r="J2705" s="12">
        <f t="shared" si="148"/>
        <v>249221</v>
      </c>
      <c r="K2705" s="4" t="s">
        <v>505</v>
      </c>
      <c r="L2705" s="4" t="s">
        <v>3537</v>
      </c>
      <c r="M2705" t="s">
        <v>7550</v>
      </c>
      <c r="N2705" s="16">
        <f>+VLOOKUP(D2705,[1]Sheet1!C$1597:J$1829,6,0)</f>
        <v>249221</v>
      </c>
      <c r="O2705" s="16">
        <f t="shared" si="147"/>
        <v>0</v>
      </c>
      <c r="P2705" s="1">
        <f>+VLOOKUP(D2705,[1]Sheet1!C$1597:J$1829,8,0)</f>
        <v>45726</v>
      </c>
    </row>
    <row r="2706" spans="1:16" hidden="1" x14ac:dyDescent="0.2">
      <c r="B2706" s="8">
        <v>45681</v>
      </c>
      <c r="C2706" s="4" t="s">
        <v>1047</v>
      </c>
      <c r="D2706" s="4">
        <f t="shared" si="146"/>
        <v>6694</v>
      </c>
      <c r="E2706" s="4" t="s">
        <v>7321</v>
      </c>
      <c r="F2706" s="4" t="s">
        <v>3979</v>
      </c>
      <c r="G2706" s="12">
        <v>230760</v>
      </c>
      <c r="H2706" s="11" t="s">
        <v>548</v>
      </c>
      <c r="I2706" s="12">
        <v>18461</v>
      </c>
      <c r="J2706" s="12">
        <f t="shared" si="148"/>
        <v>249221</v>
      </c>
      <c r="K2706" s="4" t="s">
        <v>505</v>
      </c>
      <c r="L2706" s="4" t="s">
        <v>3537</v>
      </c>
      <c r="M2706" t="s">
        <v>7550</v>
      </c>
      <c r="N2706" s="16">
        <f>+VLOOKUP(D2706,[1]Sheet1!C$1597:J$1829,6,0)</f>
        <v>249221</v>
      </c>
      <c r="O2706" s="16">
        <f t="shared" si="147"/>
        <v>0</v>
      </c>
      <c r="P2706" s="1">
        <f>+VLOOKUP(D2706,[1]Sheet1!C$1597:J$1829,8,0)</f>
        <v>45726</v>
      </c>
    </row>
    <row r="2707" spans="1:16" hidden="1" x14ac:dyDescent="0.2">
      <c r="B2707" s="8">
        <v>45681</v>
      </c>
      <c r="C2707" s="4" t="s">
        <v>7304</v>
      </c>
      <c r="D2707" s="4">
        <f t="shared" ref="D2707:D2770" si="149">0+C2707</f>
        <v>6706</v>
      </c>
      <c r="E2707" s="4" t="s">
        <v>7321</v>
      </c>
      <c r="F2707" s="4" t="s">
        <v>6474</v>
      </c>
      <c r="G2707" s="12">
        <v>461520</v>
      </c>
      <c r="H2707" s="11" t="s">
        <v>548</v>
      </c>
      <c r="I2707" s="12">
        <v>36922</v>
      </c>
      <c r="J2707" s="12">
        <f t="shared" si="148"/>
        <v>498442</v>
      </c>
      <c r="K2707" s="4" t="s">
        <v>505</v>
      </c>
      <c r="L2707" s="4" t="s">
        <v>3537</v>
      </c>
      <c r="M2707" t="s">
        <v>7550</v>
      </c>
      <c r="N2707" s="16">
        <f>+VLOOKUP(D2707,[1]Sheet1!C$1597:J$1829,6,0)</f>
        <v>498442</v>
      </c>
      <c r="O2707" s="16">
        <f t="shared" si="147"/>
        <v>0</v>
      </c>
      <c r="P2707" s="1">
        <f>+VLOOKUP(D2707,[1]Sheet1!C$1597:J$1829,8,0)</f>
        <v>45726</v>
      </c>
    </row>
    <row r="2708" spans="1:16" hidden="1" x14ac:dyDescent="0.2">
      <c r="B2708" s="8">
        <v>45681</v>
      </c>
      <c r="C2708" s="4" t="s">
        <v>7305</v>
      </c>
      <c r="D2708" s="4">
        <f t="shared" si="149"/>
        <v>6707</v>
      </c>
      <c r="E2708" s="4" t="s">
        <v>7321</v>
      </c>
      <c r="F2708" s="4" t="s">
        <v>3347</v>
      </c>
      <c r="G2708" s="12">
        <v>461520</v>
      </c>
      <c r="H2708" s="11" t="s">
        <v>548</v>
      </c>
      <c r="I2708" s="12">
        <v>36922</v>
      </c>
      <c r="J2708" s="12">
        <f t="shared" si="148"/>
        <v>498442</v>
      </c>
      <c r="K2708" s="4" t="s">
        <v>505</v>
      </c>
      <c r="L2708" s="4" t="s">
        <v>3537</v>
      </c>
      <c r="M2708" t="s">
        <v>7550</v>
      </c>
      <c r="N2708" s="16">
        <f>+VLOOKUP(D2708,[1]Sheet1!C$1597:J$1829,6,0)</f>
        <v>498442</v>
      </c>
      <c r="O2708" s="16">
        <f t="shared" si="147"/>
        <v>0</v>
      </c>
      <c r="P2708" s="1">
        <f>+VLOOKUP(D2708,[1]Sheet1!C$1597:J$1829,8,0)</f>
        <v>45726</v>
      </c>
    </row>
    <row r="2709" spans="1:16" hidden="1" x14ac:dyDescent="0.2">
      <c r="B2709" s="8">
        <v>45681</v>
      </c>
      <c r="C2709" s="4" t="s">
        <v>7306</v>
      </c>
      <c r="D2709" s="4">
        <f t="shared" si="149"/>
        <v>6708</v>
      </c>
      <c r="E2709" s="4" t="s">
        <v>7321</v>
      </c>
      <c r="F2709" s="4" t="s">
        <v>7139</v>
      </c>
      <c r="G2709" s="12">
        <v>421974</v>
      </c>
      <c r="H2709" s="11" t="s">
        <v>548</v>
      </c>
      <c r="I2709" s="12">
        <v>33758</v>
      </c>
      <c r="J2709" s="12">
        <f t="shared" si="148"/>
        <v>455732</v>
      </c>
      <c r="K2709" s="4" t="s">
        <v>505</v>
      </c>
      <c r="L2709" s="4" t="s">
        <v>3537</v>
      </c>
      <c r="M2709" t="s">
        <v>7550</v>
      </c>
      <c r="N2709" s="16">
        <f>+VLOOKUP(D2709,[1]Sheet1!C$1597:J$1829,6,0)</f>
        <v>455732</v>
      </c>
      <c r="O2709" s="16">
        <f t="shared" si="147"/>
        <v>0</v>
      </c>
      <c r="P2709" s="1">
        <f>+VLOOKUP(D2709,[1]Sheet1!C$1597:J$1829,8,0)</f>
        <v>45726</v>
      </c>
    </row>
    <row r="2710" spans="1:16" hidden="1" x14ac:dyDescent="0.2">
      <c r="B2710" s="8">
        <v>45682</v>
      </c>
      <c r="C2710" s="4" t="s">
        <v>7307</v>
      </c>
      <c r="D2710" s="4">
        <f t="shared" si="149"/>
        <v>6739</v>
      </c>
      <c r="E2710" s="4" t="s">
        <v>7321</v>
      </c>
      <c r="F2710" s="4" t="s">
        <v>5992</v>
      </c>
      <c r="G2710" s="12">
        <v>497793</v>
      </c>
      <c r="H2710" s="11" t="s">
        <v>548</v>
      </c>
      <c r="I2710" s="12">
        <v>39823</v>
      </c>
      <c r="J2710" s="12">
        <f t="shared" si="148"/>
        <v>537616</v>
      </c>
      <c r="K2710" s="4" t="s">
        <v>2719</v>
      </c>
      <c r="L2710" s="4" t="s">
        <v>1445</v>
      </c>
      <c r="M2710" t="s">
        <v>7550</v>
      </c>
      <c r="N2710" s="16">
        <f>+VLOOKUP(D2710,[1]Sheet1!C$1597:J$1829,6,0)</f>
        <v>537616</v>
      </c>
      <c r="O2710" s="16">
        <f t="shared" si="147"/>
        <v>0</v>
      </c>
      <c r="P2710" s="1">
        <f>+VLOOKUP(D2710,[1]Sheet1!C$1597:J$1829,8,0)</f>
        <v>45726</v>
      </c>
    </row>
    <row r="2711" spans="1:16" hidden="1" x14ac:dyDescent="0.2">
      <c r="B2711" s="8">
        <v>45682</v>
      </c>
      <c r="C2711" s="4" t="s">
        <v>7308</v>
      </c>
      <c r="D2711" s="4">
        <f t="shared" si="149"/>
        <v>6744</v>
      </c>
      <c r="E2711" s="4" t="s">
        <v>7321</v>
      </c>
      <c r="F2711" s="4" t="s">
        <v>6401</v>
      </c>
      <c r="G2711" s="12">
        <v>184608</v>
      </c>
      <c r="H2711" s="11" t="s">
        <v>548</v>
      </c>
      <c r="I2711" s="12">
        <v>14769</v>
      </c>
      <c r="J2711" s="12">
        <f t="shared" si="148"/>
        <v>199377</v>
      </c>
      <c r="K2711" s="4" t="s">
        <v>505</v>
      </c>
      <c r="L2711" s="4" t="s">
        <v>3537</v>
      </c>
      <c r="M2711" t="s">
        <v>7550</v>
      </c>
      <c r="N2711" s="16">
        <f>+VLOOKUP(D2711,[1]Sheet1!C$1597:J$1829,6,0)</f>
        <v>199377</v>
      </c>
      <c r="O2711" s="16">
        <f t="shared" si="147"/>
        <v>0</v>
      </c>
      <c r="P2711" s="1">
        <f>+VLOOKUP(D2711,[1]Sheet1!C$1597:J$1829,8,0)</f>
        <v>45726</v>
      </c>
    </row>
    <row r="2712" spans="1:16" hidden="1" x14ac:dyDescent="0.2">
      <c r="B2712" s="8">
        <v>45682</v>
      </c>
      <c r="C2712" s="4" t="s">
        <v>7309</v>
      </c>
      <c r="D2712" s="4">
        <f t="shared" si="149"/>
        <v>6745</v>
      </c>
      <c r="E2712" s="4" t="s">
        <v>7321</v>
      </c>
      <c r="F2712" s="4" t="s">
        <v>3450</v>
      </c>
      <c r="G2712" s="12">
        <v>230760</v>
      </c>
      <c r="H2712" s="11" t="s">
        <v>548</v>
      </c>
      <c r="I2712" s="12">
        <v>18461</v>
      </c>
      <c r="J2712" s="12">
        <f t="shared" si="148"/>
        <v>249221</v>
      </c>
      <c r="K2712" s="4" t="s">
        <v>505</v>
      </c>
      <c r="L2712" s="4" t="s">
        <v>3537</v>
      </c>
      <c r="M2712" t="s">
        <v>7550</v>
      </c>
      <c r="N2712" s="16">
        <f>+VLOOKUP(D2712,[1]Sheet1!C$1597:J$1829,6,0)</f>
        <v>249221</v>
      </c>
      <c r="O2712" s="16">
        <f t="shared" si="147"/>
        <v>0</v>
      </c>
      <c r="P2712" s="1">
        <f>+VLOOKUP(D2712,[1]Sheet1!C$1597:J$1829,8,0)</f>
        <v>45726</v>
      </c>
    </row>
    <row r="2713" spans="1:16" hidden="1" x14ac:dyDescent="0.2">
      <c r="B2713" s="8">
        <v>45682</v>
      </c>
      <c r="C2713" s="4" t="s">
        <v>7310</v>
      </c>
      <c r="D2713" s="4">
        <f t="shared" si="149"/>
        <v>6767</v>
      </c>
      <c r="E2713" s="4" t="s">
        <v>7321</v>
      </c>
      <c r="F2713" s="4" t="s">
        <v>5892</v>
      </c>
      <c r="G2713" s="12">
        <v>184608</v>
      </c>
      <c r="H2713" s="11" t="s">
        <v>548</v>
      </c>
      <c r="I2713" s="12">
        <v>14769</v>
      </c>
      <c r="J2713" s="12">
        <f t="shared" si="148"/>
        <v>199377</v>
      </c>
      <c r="K2713" s="4" t="s">
        <v>2719</v>
      </c>
      <c r="L2713" s="4" t="s">
        <v>1445</v>
      </c>
      <c r="M2713" t="s">
        <v>7550</v>
      </c>
      <c r="N2713" s="16">
        <f>+VLOOKUP(D2713,[1]Sheet1!C$1597:J$1829,6,0)</f>
        <v>199377</v>
      </c>
      <c r="O2713" s="16">
        <f t="shared" si="147"/>
        <v>0</v>
      </c>
      <c r="P2713" s="1">
        <f>+VLOOKUP(D2713,[1]Sheet1!C$1597:J$1829,8,0)</f>
        <v>45726</v>
      </c>
    </row>
    <row r="2714" spans="1:16" hidden="1" x14ac:dyDescent="0.2">
      <c r="B2714" s="8">
        <v>45682</v>
      </c>
      <c r="C2714" s="4" t="s">
        <v>7311</v>
      </c>
      <c r="D2714" s="4">
        <f t="shared" si="149"/>
        <v>6773</v>
      </c>
      <c r="E2714" s="4" t="s">
        <v>7321</v>
      </c>
      <c r="F2714" s="4" t="s">
        <v>6492</v>
      </c>
      <c r="G2714" s="12">
        <v>534051</v>
      </c>
      <c r="H2714" s="11" t="s">
        <v>548</v>
      </c>
      <c r="I2714" s="12">
        <v>42724</v>
      </c>
      <c r="J2714" s="12">
        <f t="shared" si="148"/>
        <v>576775</v>
      </c>
      <c r="K2714" s="4" t="s">
        <v>505</v>
      </c>
      <c r="L2714" s="4" t="s">
        <v>3537</v>
      </c>
      <c r="M2714" t="s">
        <v>7550</v>
      </c>
      <c r="N2714" s="16">
        <f>+VLOOKUP(D2714,[1]Sheet1!C$1597:J$1829,6,0)</f>
        <v>576775</v>
      </c>
      <c r="O2714" s="16">
        <f t="shared" si="147"/>
        <v>0</v>
      </c>
      <c r="P2714" s="1">
        <f>+VLOOKUP(D2714,[1]Sheet1!C$1597:J$1829,8,0)</f>
        <v>45726</v>
      </c>
    </row>
    <row r="2715" spans="1:16" hidden="1" x14ac:dyDescent="0.2">
      <c r="B2715" s="8">
        <v>45682</v>
      </c>
      <c r="C2715" s="4" t="s">
        <v>7312</v>
      </c>
      <c r="D2715" s="4">
        <f t="shared" si="149"/>
        <v>6780</v>
      </c>
      <c r="E2715" s="4" t="s">
        <v>7321</v>
      </c>
      <c r="F2715" s="4" t="s">
        <v>6476</v>
      </c>
      <c r="G2715" s="12">
        <v>230760</v>
      </c>
      <c r="H2715" s="11" t="s">
        <v>548</v>
      </c>
      <c r="I2715" s="12">
        <v>18461</v>
      </c>
      <c r="J2715" s="12">
        <f t="shared" si="148"/>
        <v>249221</v>
      </c>
      <c r="K2715" s="4" t="s">
        <v>505</v>
      </c>
      <c r="L2715" s="4" t="s">
        <v>3537</v>
      </c>
      <c r="M2715" t="s">
        <v>7550</v>
      </c>
      <c r="N2715" s="16">
        <f>+VLOOKUP(D2715,[1]Sheet1!C$1597:J$1829,6,0)</f>
        <v>249221</v>
      </c>
      <c r="O2715" s="16">
        <f t="shared" si="147"/>
        <v>0</v>
      </c>
      <c r="P2715" s="1">
        <f>+VLOOKUP(D2715,[1]Sheet1!C$1597:J$1829,8,0)</f>
        <v>45726</v>
      </c>
    </row>
    <row r="2716" spans="1:16" hidden="1" x14ac:dyDescent="0.2">
      <c r="B2716" s="8">
        <v>45682</v>
      </c>
      <c r="C2716" s="4" t="s">
        <v>7313</v>
      </c>
      <c r="D2716" s="4">
        <f t="shared" si="149"/>
        <v>6799</v>
      </c>
      <c r="E2716" s="4" t="s">
        <v>7321</v>
      </c>
      <c r="F2716" s="4" t="s">
        <v>2670</v>
      </c>
      <c r="G2716" s="12">
        <v>543945</v>
      </c>
      <c r="H2716" s="11" t="s">
        <v>548</v>
      </c>
      <c r="I2716" s="12">
        <v>43516</v>
      </c>
      <c r="J2716" s="12">
        <f t="shared" si="148"/>
        <v>587461</v>
      </c>
      <c r="K2716" s="4" t="s">
        <v>505</v>
      </c>
      <c r="L2716" s="4" t="s">
        <v>3537</v>
      </c>
      <c r="M2716" t="s">
        <v>7550</v>
      </c>
      <c r="N2716" s="16">
        <f>+VLOOKUP(D2716,[1]Sheet1!C$1597:J$1829,6,0)</f>
        <v>587461</v>
      </c>
      <c r="O2716" s="16">
        <f t="shared" si="147"/>
        <v>0</v>
      </c>
      <c r="P2716" s="1">
        <f>+VLOOKUP(D2716,[1]Sheet1!C$1597:J$1829,8,0)</f>
        <v>45726</v>
      </c>
    </row>
    <row r="2717" spans="1:16" hidden="1" x14ac:dyDescent="0.2">
      <c r="B2717" s="8">
        <v>45682</v>
      </c>
      <c r="C2717" s="4" t="s">
        <v>7314</v>
      </c>
      <c r="D2717" s="4">
        <f t="shared" si="149"/>
        <v>6800</v>
      </c>
      <c r="E2717" s="4" t="s">
        <v>7321</v>
      </c>
      <c r="F2717" s="4" t="s">
        <v>4215</v>
      </c>
      <c r="G2717" s="12">
        <v>626370</v>
      </c>
      <c r="H2717" s="11" t="s">
        <v>548</v>
      </c>
      <c r="I2717" s="12">
        <v>50110</v>
      </c>
      <c r="J2717" s="12">
        <f t="shared" si="148"/>
        <v>676480</v>
      </c>
      <c r="K2717" s="4" t="s">
        <v>505</v>
      </c>
      <c r="L2717" s="4" t="s">
        <v>3537</v>
      </c>
      <c r="M2717" t="s">
        <v>7550</v>
      </c>
      <c r="N2717" s="16">
        <f>+VLOOKUP(D2717,[1]Sheet1!C$1597:J$1829,6,0)</f>
        <v>676480</v>
      </c>
      <c r="O2717" s="16">
        <f t="shared" si="147"/>
        <v>0</v>
      </c>
      <c r="P2717" s="1">
        <f>+VLOOKUP(D2717,[1]Sheet1!C$1597:J$1829,8,0)</f>
        <v>45726</v>
      </c>
    </row>
    <row r="2718" spans="1:16" hidden="1" x14ac:dyDescent="0.2">
      <c r="A2718" t="str">
        <f t="shared" ref="A2718:A2720" si="150">+RIGHT(F2718,20)</f>
        <v>RRS20250105903CT5027</v>
      </c>
      <c r="B2718" s="8">
        <v>45683</v>
      </c>
      <c r="C2718" s="4" t="s">
        <v>5384</v>
      </c>
      <c r="D2718" s="4">
        <f t="shared" si="149"/>
        <v>1</v>
      </c>
      <c r="E2718" s="4" t="s">
        <v>7327</v>
      </c>
      <c r="F2718" s="4" t="s">
        <v>7330</v>
      </c>
      <c r="G2718" s="12">
        <v>-250548</v>
      </c>
      <c r="H2718" s="11" t="s">
        <v>548</v>
      </c>
      <c r="I2718" s="12">
        <v>-20044</v>
      </c>
      <c r="J2718" s="12">
        <f t="shared" si="148"/>
        <v>-270592</v>
      </c>
      <c r="K2718" s="4" t="s">
        <v>1643</v>
      </c>
      <c r="L2718" s="4" t="s">
        <v>2259</v>
      </c>
      <c r="M2718" t="s">
        <v>7342</v>
      </c>
      <c r="N2718" s="16">
        <f>+VLOOKUP(D2718,[1]Sheet1!C$1365:J$1596,6,0)</f>
        <v>-270592</v>
      </c>
      <c r="O2718" s="16">
        <f t="shared" si="147"/>
        <v>0</v>
      </c>
      <c r="P2718" s="1">
        <f>+VLOOKUP(D2718,[1]Sheet1!C$1365:J$1596,8,0)</f>
        <v>45698</v>
      </c>
    </row>
    <row r="2719" spans="1:16" hidden="1" x14ac:dyDescent="0.2">
      <c r="A2719" t="str">
        <f t="shared" si="150"/>
        <v>RRS20250107347CT5026</v>
      </c>
      <c r="B2719" s="8">
        <v>45683</v>
      </c>
      <c r="C2719" s="4" t="s">
        <v>7315</v>
      </c>
      <c r="D2719" s="4">
        <f t="shared" si="149"/>
        <v>7</v>
      </c>
      <c r="E2719" s="4" t="s">
        <v>7327</v>
      </c>
      <c r="F2719" s="4" t="s">
        <v>7331</v>
      </c>
      <c r="G2719" s="12">
        <v>-501096</v>
      </c>
      <c r="H2719" s="11" t="s">
        <v>548</v>
      </c>
      <c r="I2719" s="12">
        <v>-40088</v>
      </c>
      <c r="J2719" s="12">
        <f t="shared" si="148"/>
        <v>-541184</v>
      </c>
      <c r="K2719" s="4" t="s">
        <v>5649</v>
      </c>
      <c r="L2719" s="4" t="s">
        <v>5650</v>
      </c>
      <c r="M2719" t="s">
        <v>7342</v>
      </c>
      <c r="N2719" s="16">
        <f>+VLOOKUP(D2719,[1]Sheet1!C$1365:J$1596,6,0)</f>
        <v>-541184</v>
      </c>
      <c r="O2719" s="16">
        <f t="shared" si="147"/>
        <v>0</v>
      </c>
      <c r="P2719" s="1">
        <f>+VLOOKUP(D2719,[1]Sheet1!C$1365:J$1596,8,0)</f>
        <v>45698</v>
      </c>
    </row>
    <row r="2720" spans="1:16" hidden="1" x14ac:dyDescent="0.2">
      <c r="A2720" t="str">
        <f t="shared" si="150"/>
        <v>RRS20250109513BD7005</v>
      </c>
      <c r="B2720" s="8">
        <v>45683</v>
      </c>
      <c r="C2720" s="4" t="s">
        <v>3905</v>
      </c>
      <c r="D2720" s="4">
        <f t="shared" si="149"/>
        <v>13</v>
      </c>
      <c r="E2720" s="4" t="s">
        <v>7332</v>
      </c>
      <c r="F2720" s="4" t="s">
        <v>7333</v>
      </c>
      <c r="G2720" s="12">
        <v>-125274</v>
      </c>
      <c r="H2720" s="11" t="s">
        <v>548</v>
      </c>
      <c r="I2720" s="12">
        <v>-10022</v>
      </c>
      <c r="J2720" s="12">
        <f t="shared" si="148"/>
        <v>-135296</v>
      </c>
      <c r="K2720" s="4" t="s">
        <v>2719</v>
      </c>
      <c r="L2720" s="4" t="s">
        <v>1445</v>
      </c>
      <c r="M2720" t="s">
        <v>7342</v>
      </c>
      <c r="N2720" s="16">
        <f>+VLOOKUP(D2720,[1]Sheet1!C$1365:J$1596,6,0)</f>
        <v>-135296</v>
      </c>
      <c r="O2720" s="16">
        <f t="shared" si="147"/>
        <v>0</v>
      </c>
      <c r="P2720" s="1">
        <f>+VLOOKUP(D2720,[1]Sheet1!C$1365:J$1596,8,0)</f>
        <v>45698</v>
      </c>
    </row>
    <row r="2721" spans="1:16" hidden="1" x14ac:dyDescent="0.2">
      <c r="B2721" s="8">
        <v>45683</v>
      </c>
      <c r="C2721" s="4" t="s">
        <v>7316</v>
      </c>
      <c r="D2721" s="4">
        <f t="shared" si="149"/>
        <v>6842</v>
      </c>
      <c r="E2721" s="4" t="s">
        <v>7321</v>
      </c>
      <c r="F2721" s="4" t="s">
        <v>6420</v>
      </c>
      <c r="G2721" s="12">
        <v>346140</v>
      </c>
      <c r="H2721" s="11" t="s">
        <v>548</v>
      </c>
      <c r="I2721" s="12">
        <v>27691</v>
      </c>
      <c r="J2721" s="12">
        <f t="shared" si="148"/>
        <v>373831</v>
      </c>
      <c r="K2721" s="4" t="s">
        <v>1585</v>
      </c>
      <c r="L2721" s="4" t="s">
        <v>4674</v>
      </c>
      <c r="M2721" t="s">
        <v>7550</v>
      </c>
      <c r="N2721" s="16">
        <f>+VLOOKUP(D2721,[1]Sheet1!C$1597:J$1829,6,0)</f>
        <v>373831</v>
      </c>
      <c r="O2721" s="16">
        <f t="shared" si="147"/>
        <v>0</v>
      </c>
      <c r="P2721" s="1">
        <f>+VLOOKUP(D2721,[1]Sheet1!C$1597:J$1829,8,0)</f>
        <v>45726</v>
      </c>
    </row>
    <row r="2722" spans="1:16" hidden="1" x14ac:dyDescent="0.2">
      <c r="B2722" s="8">
        <v>45683</v>
      </c>
      <c r="C2722" s="4" t="s">
        <v>7317</v>
      </c>
      <c r="D2722" s="4">
        <f t="shared" si="149"/>
        <v>6845</v>
      </c>
      <c r="E2722" s="4" t="s">
        <v>7321</v>
      </c>
      <c r="F2722" s="4" t="s">
        <v>6425</v>
      </c>
      <c r="G2722" s="12">
        <v>867024</v>
      </c>
      <c r="H2722" s="11" t="s">
        <v>548</v>
      </c>
      <c r="I2722" s="12">
        <v>69362</v>
      </c>
      <c r="J2722" s="12">
        <f t="shared" si="148"/>
        <v>936386</v>
      </c>
      <c r="K2722" s="4" t="s">
        <v>1585</v>
      </c>
      <c r="L2722" s="4" t="s">
        <v>4674</v>
      </c>
      <c r="M2722" t="s">
        <v>7550</v>
      </c>
      <c r="N2722" s="16">
        <f>+VLOOKUP(D2722,[1]Sheet1!C$1597:J$1829,6,0)</f>
        <v>936386</v>
      </c>
      <c r="O2722" s="16">
        <f t="shared" si="147"/>
        <v>0</v>
      </c>
      <c r="P2722" s="1">
        <f>+VLOOKUP(D2722,[1]Sheet1!C$1597:J$1829,8,0)</f>
        <v>45726</v>
      </c>
    </row>
    <row r="2723" spans="1:16" hidden="1" x14ac:dyDescent="0.2">
      <c r="B2723" s="8">
        <v>45683</v>
      </c>
      <c r="C2723" s="4" t="s">
        <v>7318</v>
      </c>
      <c r="D2723" s="4">
        <f t="shared" si="149"/>
        <v>6846</v>
      </c>
      <c r="E2723" s="4" t="s">
        <v>7321</v>
      </c>
      <c r="F2723" s="4" t="s">
        <v>5823</v>
      </c>
      <c r="G2723" s="12">
        <v>2798847</v>
      </c>
      <c r="H2723" s="11" t="s">
        <v>548</v>
      </c>
      <c r="I2723" s="12">
        <v>223908</v>
      </c>
      <c r="J2723" s="12">
        <f t="shared" si="148"/>
        <v>3022755</v>
      </c>
      <c r="K2723" s="4" t="s">
        <v>6500</v>
      </c>
      <c r="L2723" s="4" t="s">
        <v>4010</v>
      </c>
      <c r="M2723" t="s">
        <v>7550</v>
      </c>
      <c r="N2723" s="16">
        <f>+VLOOKUP(D2723,[1]Sheet1!C$1597:J$1829,6,0)</f>
        <v>3022755</v>
      </c>
      <c r="O2723" s="16">
        <f t="shared" si="147"/>
        <v>0</v>
      </c>
      <c r="P2723" s="1">
        <f>+VLOOKUP(D2723,[1]Sheet1!C$1597:J$1829,8,0)</f>
        <v>45726</v>
      </c>
    </row>
    <row r="2724" spans="1:16" hidden="1" x14ac:dyDescent="0.2">
      <c r="A2724" t="str">
        <f t="shared" ref="A2724:A2726" si="151">+RIGHT(F2724,20)</f>
        <v>RRS20250122077CT5027</v>
      </c>
      <c r="B2724" s="8">
        <v>45688</v>
      </c>
      <c r="C2724" s="4" t="s">
        <v>7315</v>
      </c>
      <c r="D2724" s="4" t="s">
        <v>7341</v>
      </c>
      <c r="E2724" s="4" t="s">
        <v>7334</v>
      </c>
      <c r="F2724" s="4" t="s">
        <v>7335</v>
      </c>
      <c r="G2724" s="12">
        <v>-62637</v>
      </c>
      <c r="H2724" s="11" t="s">
        <v>548</v>
      </c>
      <c r="I2724" s="12">
        <v>-5011</v>
      </c>
      <c r="J2724" s="12">
        <f t="shared" si="148"/>
        <v>-67648</v>
      </c>
      <c r="K2724" s="4" t="s">
        <v>1643</v>
      </c>
      <c r="L2724" s="4" t="s">
        <v>2259</v>
      </c>
      <c r="M2724" t="s">
        <v>7342</v>
      </c>
      <c r="N2724" s="16">
        <f>+VLOOKUP(D2724,[1]Sheet1!C$1365:J$1596,6,0)</f>
        <v>-67648</v>
      </c>
      <c r="O2724" s="16">
        <f t="shared" si="147"/>
        <v>0</v>
      </c>
      <c r="P2724" s="1">
        <f>+VLOOKUP(D2724,[1]Sheet1!C$1365:J$1596,8,0)</f>
        <v>45698</v>
      </c>
    </row>
    <row r="2725" spans="1:16" hidden="1" x14ac:dyDescent="0.2">
      <c r="A2725" t="str">
        <f t="shared" si="151"/>
        <v>RRS20250111840CT5012</v>
      </c>
      <c r="B2725" s="8">
        <v>45688</v>
      </c>
      <c r="C2725" s="4" t="s">
        <v>7319</v>
      </c>
      <c r="D2725" s="4">
        <f t="shared" si="149"/>
        <v>10</v>
      </c>
      <c r="E2725" s="4" t="s">
        <v>7336</v>
      </c>
      <c r="F2725" s="4" t="s">
        <v>7337</v>
      </c>
      <c r="G2725" s="12">
        <v>-62637</v>
      </c>
      <c r="H2725" s="11" t="s">
        <v>548</v>
      </c>
      <c r="I2725" s="12">
        <v>-5011</v>
      </c>
      <c r="J2725" s="12">
        <f t="shared" si="148"/>
        <v>-67648</v>
      </c>
      <c r="K2725" s="4" t="s">
        <v>1128</v>
      </c>
      <c r="L2725" s="4" t="s">
        <v>1611</v>
      </c>
      <c r="M2725" t="s">
        <v>7342</v>
      </c>
      <c r="N2725" s="16">
        <f>+VLOOKUP(D2725,[1]Sheet1!C$1365:J$1596,6,0)</f>
        <v>-67648</v>
      </c>
      <c r="O2725" s="16">
        <f t="shared" si="147"/>
        <v>0</v>
      </c>
      <c r="P2725" s="1">
        <f>+VLOOKUP(D2725,[1]Sheet1!C$1365:J$1596,8,0)</f>
        <v>45698</v>
      </c>
    </row>
    <row r="2726" spans="1:16" hidden="1" x14ac:dyDescent="0.2">
      <c r="A2726" t="str">
        <f t="shared" si="151"/>
        <v>RRS20250110653VT3021</v>
      </c>
      <c r="B2726" s="8">
        <v>45688</v>
      </c>
      <c r="C2726" s="4" t="s">
        <v>609</v>
      </c>
      <c r="D2726" s="4">
        <f t="shared" si="149"/>
        <v>37</v>
      </c>
      <c r="E2726" s="4" t="s">
        <v>7338</v>
      </c>
      <c r="F2726" s="4" t="s">
        <v>7339</v>
      </c>
      <c r="G2726" s="12">
        <v>-125274</v>
      </c>
      <c r="H2726" s="11" t="s">
        <v>548</v>
      </c>
      <c r="I2726" s="12">
        <v>-10022</v>
      </c>
      <c r="J2726" s="12">
        <f t="shared" si="148"/>
        <v>-135296</v>
      </c>
      <c r="K2726" s="4" t="s">
        <v>6500</v>
      </c>
      <c r="L2726" s="4" t="s">
        <v>4010</v>
      </c>
      <c r="M2726" t="s">
        <v>7342</v>
      </c>
      <c r="N2726" s="16">
        <f>+VLOOKUP(D2726,[1]Sheet1!C$1365:J$1596,6,0)</f>
        <v>-135296</v>
      </c>
      <c r="O2726" s="16">
        <f t="shared" si="147"/>
        <v>0</v>
      </c>
      <c r="P2726" s="1">
        <f>+VLOOKUP(D2726,[1]Sheet1!C$1365:J$1596,8,0)</f>
        <v>45698</v>
      </c>
    </row>
    <row r="2727" spans="1:16" hidden="1" x14ac:dyDescent="0.2">
      <c r="A2727" t="str">
        <f t="shared" ref="A2727" si="152">+RIGHT(F2727,20)</f>
        <v>RRS20250108357VT3017</v>
      </c>
      <c r="B2727" s="8">
        <v>45688</v>
      </c>
      <c r="C2727" s="4" t="s">
        <v>7320</v>
      </c>
      <c r="D2727" s="4">
        <f t="shared" si="149"/>
        <v>38</v>
      </c>
      <c r="E2727" s="4" t="s">
        <v>7338</v>
      </c>
      <c r="F2727" s="4" t="s">
        <v>7340</v>
      </c>
      <c r="G2727" s="12">
        <v>-23076</v>
      </c>
      <c r="H2727" s="11" t="s">
        <v>548</v>
      </c>
      <c r="I2727" s="12">
        <v>-1846</v>
      </c>
      <c r="J2727" s="12">
        <f t="shared" si="148"/>
        <v>-24922</v>
      </c>
      <c r="K2727" s="4" t="s">
        <v>6500</v>
      </c>
      <c r="L2727" s="4" t="s">
        <v>4010</v>
      </c>
      <c r="M2727" t="s">
        <v>7342</v>
      </c>
      <c r="N2727" s="16">
        <f>+VLOOKUP(D2727,[1]Sheet1!C$1365:J$1596,6,0)</f>
        <v>-24922</v>
      </c>
      <c r="O2727" s="16">
        <f t="shared" si="147"/>
        <v>0</v>
      </c>
      <c r="P2727" s="1">
        <f>+VLOOKUP(D2727,[1]Sheet1!C$1365:J$1596,8,0)</f>
        <v>45698</v>
      </c>
    </row>
    <row r="2728" spans="1:16" hidden="1" x14ac:dyDescent="0.2">
      <c r="B2728" s="8">
        <v>45692</v>
      </c>
      <c r="C2728" s="4" t="s">
        <v>7343</v>
      </c>
      <c r="D2728" s="4">
        <f t="shared" si="149"/>
        <v>6967</v>
      </c>
      <c r="E2728" s="4" t="s">
        <v>7321</v>
      </c>
      <c r="F2728" s="4" t="s">
        <v>5821</v>
      </c>
      <c r="G2728" s="12">
        <v>230760</v>
      </c>
      <c r="H2728" s="11" t="s">
        <v>548</v>
      </c>
      <c r="I2728" s="12">
        <v>18461</v>
      </c>
      <c r="J2728" s="12">
        <v>249221</v>
      </c>
      <c r="K2728" s="4" t="s">
        <v>505</v>
      </c>
      <c r="L2728" s="4" t="s">
        <v>3537</v>
      </c>
      <c r="M2728" t="s">
        <v>7768</v>
      </c>
      <c r="N2728" s="16">
        <f>+VLOOKUP(D2728,[1]Sheet1!C$1830:J$2013,6,0)</f>
        <v>249221</v>
      </c>
      <c r="O2728" s="16">
        <f t="shared" ref="O2728:O2791" si="153">+N2728-J2728</f>
        <v>0</v>
      </c>
      <c r="P2728" s="1">
        <f>+VLOOKUP(D2728,[1]Sheet1!C$1830:J$2013,8,0)</f>
        <v>45757</v>
      </c>
    </row>
    <row r="2729" spans="1:16" hidden="1" x14ac:dyDescent="0.2">
      <c r="B2729" s="8">
        <v>45692</v>
      </c>
      <c r="C2729" s="4" t="s">
        <v>7344</v>
      </c>
      <c r="D2729" s="4">
        <f t="shared" si="149"/>
        <v>6969</v>
      </c>
      <c r="E2729" s="4" t="s">
        <v>7321</v>
      </c>
      <c r="F2729" s="4" t="s">
        <v>6429</v>
      </c>
      <c r="G2729" s="12">
        <v>276912</v>
      </c>
      <c r="H2729" s="11" t="s">
        <v>548</v>
      </c>
      <c r="I2729" s="12">
        <v>22153</v>
      </c>
      <c r="J2729" s="12">
        <v>299065</v>
      </c>
      <c r="K2729" s="4" t="s">
        <v>505</v>
      </c>
      <c r="L2729" s="4" t="s">
        <v>3537</v>
      </c>
      <c r="M2729" t="s">
        <v>7768</v>
      </c>
      <c r="N2729" s="16">
        <f>+VLOOKUP(D2729,[1]Sheet1!C$1830:J$2013,6,0)</f>
        <v>299065</v>
      </c>
      <c r="O2729" s="16">
        <f t="shared" si="153"/>
        <v>0</v>
      </c>
      <c r="P2729" s="1">
        <f>+VLOOKUP(D2729,[1]Sheet1!C$1830:J$2013,8,0)</f>
        <v>45757</v>
      </c>
    </row>
    <row r="2730" spans="1:16" hidden="1" x14ac:dyDescent="0.2">
      <c r="B2730" s="8">
        <v>45692</v>
      </c>
      <c r="C2730" s="4" t="s">
        <v>7345</v>
      </c>
      <c r="D2730" s="4">
        <f t="shared" si="149"/>
        <v>6970</v>
      </c>
      <c r="E2730" s="4" t="s">
        <v>7321</v>
      </c>
      <c r="F2730" s="4" t="s">
        <v>6456</v>
      </c>
      <c r="G2730" s="12">
        <v>230760</v>
      </c>
      <c r="H2730" s="11" t="s">
        <v>548</v>
      </c>
      <c r="I2730" s="12">
        <v>18461</v>
      </c>
      <c r="J2730" s="12">
        <v>249221</v>
      </c>
      <c r="K2730" s="4" t="s">
        <v>505</v>
      </c>
      <c r="L2730" s="4" t="s">
        <v>3537</v>
      </c>
      <c r="M2730" t="s">
        <v>7768</v>
      </c>
      <c r="N2730" s="16">
        <f>+VLOOKUP(D2730,[1]Sheet1!C$1830:J$2013,6,0)</f>
        <v>249221</v>
      </c>
      <c r="O2730" s="16">
        <f t="shared" si="153"/>
        <v>0</v>
      </c>
      <c r="P2730" s="1">
        <f>+VLOOKUP(D2730,[1]Sheet1!C$1830:J$2013,8,0)</f>
        <v>45757</v>
      </c>
    </row>
    <row r="2731" spans="1:16" hidden="1" x14ac:dyDescent="0.2">
      <c r="B2731" s="8">
        <v>45692</v>
      </c>
      <c r="C2731" s="4" t="s">
        <v>7346</v>
      </c>
      <c r="D2731" s="4">
        <f t="shared" si="149"/>
        <v>6971</v>
      </c>
      <c r="E2731" s="4" t="s">
        <v>7321</v>
      </c>
      <c r="F2731" s="4" t="s">
        <v>5809</v>
      </c>
      <c r="G2731" s="12">
        <v>184608</v>
      </c>
      <c r="H2731" s="11" t="s">
        <v>548</v>
      </c>
      <c r="I2731" s="12">
        <v>14769</v>
      </c>
      <c r="J2731" s="12">
        <v>199377</v>
      </c>
      <c r="K2731" s="4" t="s">
        <v>505</v>
      </c>
      <c r="L2731" s="4" t="s">
        <v>3537</v>
      </c>
      <c r="M2731" t="s">
        <v>7768</v>
      </c>
      <c r="N2731" s="16">
        <f>+VLOOKUP(D2731,[1]Sheet1!C$1830:J$2013,6,0)</f>
        <v>199377</v>
      </c>
      <c r="O2731" s="16">
        <f t="shared" si="153"/>
        <v>0</v>
      </c>
      <c r="P2731" s="1">
        <f>+VLOOKUP(D2731,[1]Sheet1!C$1830:J$2013,8,0)</f>
        <v>45757</v>
      </c>
    </row>
    <row r="2732" spans="1:16" hidden="1" x14ac:dyDescent="0.2">
      <c r="B2732" s="8">
        <v>45692</v>
      </c>
      <c r="C2732" s="4" t="s">
        <v>7347</v>
      </c>
      <c r="D2732" s="4">
        <f t="shared" si="149"/>
        <v>6972</v>
      </c>
      <c r="E2732" s="4" t="s">
        <v>7321</v>
      </c>
      <c r="F2732" s="4" t="s">
        <v>6867</v>
      </c>
      <c r="G2732" s="12">
        <v>230760</v>
      </c>
      <c r="H2732" s="11" t="s">
        <v>548</v>
      </c>
      <c r="I2732" s="12">
        <v>18461</v>
      </c>
      <c r="J2732" s="12">
        <v>249221</v>
      </c>
      <c r="K2732" s="4" t="s">
        <v>505</v>
      </c>
      <c r="L2732" s="4" t="s">
        <v>3537</v>
      </c>
      <c r="M2732" t="s">
        <v>7768</v>
      </c>
      <c r="N2732" s="16">
        <f>+VLOOKUP(D2732,[1]Sheet1!C$1830:J$2013,6,0)</f>
        <v>249221</v>
      </c>
      <c r="O2732" s="16">
        <f t="shared" si="153"/>
        <v>0</v>
      </c>
      <c r="P2732" s="1">
        <f>+VLOOKUP(D2732,[1]Sheet1!C$1830:J$2013,8,0)</f>
        <v>45757</v>
      </c>
    </row>
    <row r="2733" spans="1:16" hidden="1" x14ac:dyDescent="0.2">
      <c r="B2733" s="8">
        <v>45692</v>
      </c>
      <c r="C2733" s="4" t="s">
        <v>7348</v>
      </c>
      <c r="D2733" s="4">
        <f t="shared" si="149"/>
        <v>6973</v>
      </c>
      <c r="E2733" s="4" t="s">
        <v>7321</v>
      </c>
      <c r="F2733" s="4" t="s">
        <v>6398</v>
      </c>
      <c r="G2733" s="12">
        <v>230760</v>
      </c>
      <c r="H2733" s="11" t="s">
        <v>548</v>
      </c>
      <c r="I2733" s="12">
        <v>18461</v>
      </c>
      <c r="J2733" s="12">
        <v>249221</v>
      </c>
      <c r="K2733" s="4" t="s">
        <v>505</v>
      </c>
      <c r="L2733" s="4" t="s">
        <v>3537</v>
      </c>
      <c r="M2733" t="s">
        <v>7768</v>
      </c>
      <c r="N2733" s="16">
        <f>+VLOOKUP(D2733,[1]Sheet1!C$1830:J$2013,6,0)</f>
        <v>249221</v>
      </c>
      <c r="O2733" s="16">
        <f t="shared" si="153"/>
        <v>0</v>
      </c>
      <c r="P2733" s="1">
        <f>+VLOOKUP(D2733,[1]Sheet1!C$1830:J$2013,8,0)</f>
        <v>45757</v>
      </c>
    </row>
    <row r="2734" spans="1:16" hidden="1" x14ac:dyDescent="0.2">
      <c r="B2734" s="8">
        <v>45692</v>
      </c>
      <c r="C2734" s="4" t="s">
        <v>7349</v>
      </c>
      <c r="D2734" s="4">
        <f t="shared" si="149"/>
        <v>6974</v>
      </c>
      <c r="E2734" s="4" t="s">
        <v>7321</v>
      </c>
      <c r="F2734" s="4" t="s">
        <v>5912</v>
      </c>
      <c r="G2734" s="12">
        <v>184608</v>
      </c>
      <c r="H2734" s="11" t="s">
        <v>548</v>
      </c>
      <c r="I2734" s="12">
        <v>14769</v>
      </c>
      <c r="J2734" s="12">
        <v>199377</v>
      </c>
      <c r="K2734" s="4" t="s">
        <v>505</v>
      </c>
      <c r="L2734" s="4" t="s">
        <v>3537</v>
      </c>
      <c r="M2734" t="s">
        <v>7768</v>
      </c>
      <c r="N2734" s="16">
        <f>+VLOOKUP(D2734,[1]Sheet1!C$1830:J$2013,6,0)</f>
        <v>199377</v>
      </c>
      <c r="O2734" s="16">
        <f t="shared" si="153"/>
        <v>0</v>
      </c>
      <c r="P2734" s="1">
        <f>+VLOOKUP(D2734,[1]Sheet1!C$1830:J$2013,8,0)</f>
        <v>45757</v>
      </c>
    </row>
    <row r="2735" spans="1:16" hidden="1" x14ac:dyDescent="0.2">
      <c r="B2735" s="8">
        <v>45692</v>
      </c>
      <c r="C2735" s="4" t="s">
        <v>7350</v>
      </c>
      <c r="D2735" s="4">
        <f t="shared" si="149"/>
        <v>6977</v>
      </c>
      <c r="E2735" s="4" t="s">
        <v>7321</v>
      </c>
      <c r="F2735" s="4" t="s">
        <v>497</v>
      </c>
      <c r="G2735" s="12">
        <v>184608</v>
      </c>
      <c r="H2735" s="11" t="s">
        <v>548</v>
      </c>
      <c r="I2735" s="12">
        <v>14769</v>
      </c>
      <c r="J2735" s="12">
        <v>199377</v>
      </c>
      <c r="K2735" s="4" t="s">
        <v>505</v>
      </c>
      <c r="L2735" s="4" t="s">
        <v>3537</v>
      </c>
      <c r="M2735" t="s">
        <v>7768</v>
      </c>
      <c r="N2735" s="16">
        <f>+VLOOKUP(D2735,[1]Sheet1!C$1830:J$2013,6,0)</f>
        <v>199377</v>
      </c>
      <c r="O2735" s="16">
        <f t="shared" si="153"/>
        <v>0</v>
      </c>
      <c r="P2735" s="1">
        <f>+VLOOKUP(D2735,[1]Sheet1!C$1830:J$2013,8,0)</f>
        <v>45757</v>
      </c>
    </row>
    <row r="2736" spans="1:16" hidden="1" x14ac:dyDescent="0.2">
      <c r="B2736" s="8">
        <v>45692</v>
      </c>
      <c r="C2736" s="4" t="s">
        <v>7351</v>
      </c>
      <c r="D2736" s="4">
        <f t="shared" si="149"/>
        <v>6979</v>
      </c>
      <c r="E2736" s="4" t="s">
        <v>7321</v>
      </c>
      <c r="F2736" s="4" t="s">
        <v>5812</v>
      </c>
      <c r="G2736" s="12">
        <v>303291</v>
      </c>
      <c r="H2736" s="11" t="s">
        <v>548</v>
      </c>
      <c r="I2736" s="12">
        <v>24263</v>
      </c>
      <c r="J2736" s="12">
        <v>327554</v>
      </c>
      <c r="K2736" s="4" t="s">
        <v>505</v>
      </c>
      <c r="L2736" s="4" t="s">
        <v>3537</v>
      </c>
      <c r="M2736" t="s">
        <v>7768</v>
      </c>
      <c r="N2736" s="16">
        <f>+VLOOKUP(D2736,[1]Sheet1!C$1830:J$2013,6,0)</f>
        <v>327554</v>
      </c>
      <c r="O2736" s="16">
        <f t="shared" si="153"/>
        <v>0</v>
      </c>
      <c r="P2736" s="1">
        <f>+VLOOKUP(D2736,[1]Sheet1!C$1830:J$2013,8,0)</f>
        <v>45757</v>
      </c>
    </row>
    <row r="2737" spans="2:16" hidden="1" x14ac:dyDescent="0.2">
      <c r="B2737" s="8">
        <v>45693</v>
      </c>
      <c r="C2737" s="4" t="s">
        <v>7352</v>
      </c>
      <c r="D2737" s="4">
        <f t="shared" si="149"/>
        <v>7069</v>
      </c>
      <c r="E2737" s="4" t="s">
        <v>7321</v>
      </c>
      <c r="F2737" s="4" t="s">
        <v>6361</v>
      </c>
      <c r="G2737" s="12">
        <v>184608</v>
      </c>
      <c r="H2737" s="11" t="s">
        <v>548</v>
      </c>
      <c r="I2737" s="12">
        <v>14769</v>
      </c>
      <c r="J2737" s="12">
        <v>199377</v>
      </c>
      <c r="K2737" s="4" t="s">
        <v>505</v>
      </c>
      <c r="L2737" s="4" t="s">
        <v>3537</v>
      </c>
      <c r="M2737" t="s">
        <v>7768</v>
      </c>
      <c r="N2737" s="16">
        <f>+VLOOKUP(D2737,[1]Sheet1!C$1830:J$2013,6,0)</f>
        <v>199377</v>
      </c>
      <c r="O2737" s="16">
        <f t="shared" si="153"/>
        <v>0</v>
      </c>
      <c r="P2737" s="1">
        <f>+VLOOKUP(D2737,[1]Sheet1!C$1830:J$2013,8,0)</f>
        <v>45757</v>
      </c>
    </row>
    <row r="2738" spans="2:16" hidden="1" x14ac:dyDescent="0.2">
      <c r="B2738" s="8">
        <v>45693</v>
      </c>
      <c r="C2738" s="4" t="s">
        <v>7353</v>
      </c>
      <c r="D2738" s="4">
        <f t="shared" si="149"/>
        <v>7070</v>
      </c>
      <c r="E2738" s="4" t="s">
        <v>7321</v>
      </c>
      <c r="F2738" s="4" t="s">
        <v>5795</v>
      </c>
      <c r="G2738" s="12">
        <v>230760</v>
      </c>
      <c r="H2738" s="11" t="s">
        <v>548</v>
      </c>
      <c r="I2738" s="12">
        <v>18461</v>
      </c>
      <c r="J2738" s="12">
        <v>249221</v>
      </c>
      <c r="K2738" s="4" t="s">
        <v>505</v>
      </c>
      <c r="L2738" s="4" t="s">
        <v>3537</v>
      </c>
      <c r="M2738" t="s">
        <v>7768</v>
      </c>
      <c r="N2738" s="16">
        <f>+VLOOKUP(D2738,[1]Sheet1!C$1830:J$2013,6,0)</f>
        <v>249221</v>
      </c>
      <c r="O2738" s="16">
        <f t="shared" si="153"/>
        <v>0</v>
      </c>
      <c r="P2738" s="1">
        <f>+VLOOKUP(D2738,[1]Sheet1!C$1830:J$2013,8,0)</f>
        <v>45757</v>
      </c>
    </row>
    <row r="2739" spans="2:16" hidden="1" x14ac:dyDescent="0.2">
      <c r="B2739" s="8">
        <v>45693</v>
      </c>
      <c r="C2739" s="4" t="s">
        <v>7354</v>
      </c>
      <c r="D2739" s="4">
        <f t="shared" si="149"/>
        <v>7071</v>
      </c>
      <c r="E2739" s="4" t="s">
        <v>7321</v>
      </c>
      <c r="F2739" s="4" t="s">
        <v>2712</v>
      </c>
      <c r="G2739" s="12">
        <v>303291</v>
      </c>
      <c r="H2739" s="11" t="s">
        <v>548</v>
      </c>
      <c r="I2739" s="12">
        <v>24263</v>
      </c>
      <c r="J2739" s="12">
        <v>327554</v>
      </c>
      <c r="K2739" s="4" t="s">
        <v>505</v>
      </c>
      <c r="L2739" s="4" t="s">
        <v>3537</v>
      </c>
      <c r="M2739" t="s">
        <v>7768</v>
      </c>
      <c r="N2739" s="16">
        <f>+VLOOKUP(D2739,[1]Sheet1!C$1830:J$2013,6,0)</f>
        <v>327554</v>
      </c>
      <c r="O2739" s="16">
        <f t="shared" si="153"/>
        <v>0</v>
      </c>
      <c r="P2739" s="1">
        <f>+VLOOKUP(D2739,[1]Sheet1!C$1830:J$2013,8,0)</f>
        <v>45757</v>
      </c>
    </row>
    <row r="2740" spans="2:16" hidden="1" x14ac:dyDescent="0.2">
      <c r="B2740" s="8">
        <v>45693</v>
      </c>
      <c r="C2740" s="4" t="s">
        <v>7355</v>
      </c>
      <c r="D2740" s="4">
        <f t="shared" si="149"/>
        <v>7072</v>
      </c>
      <c r="E2740" s="4" t="s">
        <v>7321</v>
      </c>
      <c r="F2740" s="4" t="s">
        <v>6360</v>
      </c>
      <c r="G2740" s="12">
        <v>184608</v>
      </c>
      <c r="H2740" s="11" t="s">
        <v>548</v>
      </c>
      <c r="I2740" s="12">
        <v>14769</v>
      </c>
      <c r="J2740" s="12">
        <v>199377</v>
      </c>
      <c r="K2740" s="4" t="s">
        <v>505</v>
      </c>
      <c r="L2740" s="4" t="s">
        <v>3537</v>
      </c>
      <c r="M2740" t="s">
        <v>7768</v>
      </c>
      <c r="N2740" s="16">
        <f>+VLOOKUP(D2740,[1]Sheet1!C$1830:J$2013,6,0)</f>
        <v>199377</v>
      </c>
      <c r="O2740" s="16">
        <f t="shared" si="153"/>
        <v>0</v>
      </c>
      <c r="P2740" s="1">
        <f>+VLOOKUP(D2740,[1]Sheet1!C$1830:J$2013,8,0)</f>
        <v>45757</v>
      </c>
    </row>
    <row r="2741" spans="2:16" hidden="1" x14ac:dyDescent="0.2">
      <c r="B2741" s="8">
        <v>45693</v>
      </c>
      <c r="C2741" s="4" t="s">
        <v>5458</v>
      </c>
      <c r="D2741" s="4">
        <f t="shared" si="149"/>
        <v>7076</v>
      </c>
      <c r="E2741" s="4" t="s">
        <v>7321</v>
      </c>
      <c r="F2741" s="4" t="s">
        <v>6465</v>
      </c>
      <c r="G2741" s="12">
        <v>230760</v>
      </c>
      <c r="H2741" s="11" t="s">
        <v>548</v>
      </c>
      <c r="I2741" s="12">
        <v>18461</v>
      </c>
      <c r="J2741" s="12">
        <v>249221</v>
      </c>
      <c r="K2741" s="4" t="s">
        <v>505</v>
      </c>
      <c r="L2741" s="4" t="s">
        <v>3537</v>
      </c>
      <c r="M2741" t="s">
        <v>7768</v>
      </c>
      <c r="N2741" s="16">
        <f>+VLOOKUP(D2741,[1]Sheet1!C$1830:J$2013,6,0)</f>
        <v>249221</v>
      </c>
      <c r="O2741" s="16">
        <f t="shared" si="153"/>
        <v>0</v>
      </c>
      <c r="P2741" s="1">
        <f>+VLOOKUP(D2741,[1]Sheet1!C$1830:J$2013,8,0)</f>
        <v>45757</v>
      </c>
    </row>
    <row r="2742" spans="2:16" hidden="1" x14ac:dyDescent="0.2">
      <c r="B2742" s="8">
        <v>45693</v>
      </c>
      <c r="C2742" s="4" t="s">
        <v>7356</v>
      </c>
      <c r="D2742" s="4">
        <f t="shared" si="149"/>
        <v>7077</v>
      </c>
      <c r="E2742" s="4" t="s">
        <v>7321</v>
      </c>
      <c r="F2742" s="4" t="s">
        <v>3743</v>
      </c>
      <c r="G2742" s="12">
        <v>184608</v>
      </c>
      <c r="H2742" s="11" t="s">
        <v>548</v>
      </c>
      <c r="I2742" s="12">
        <v>14769</v>
      </c>
      <c r="J2742" s="12">
        <v>199377</v>
      </c>
      <c r="K2742" s="4" t="s">
        <v>505</v>
      </c>
      <c r="L2742" s="4" t="s">
        <v>3537</v>
      </c>
      <c r="M2742" t="s">
        <v>7768</v>
      </c>
      <c r="N2742" s="16">
        <f>+VLOOKUP(D2742,[1]Sheet1!C$1830:J$2013,6,0)</f>
        <v>199377</v>
      </c>
      <c r="O2742" s="16">
        <f t="shared" si="153"/>
        <v>0</v>
      </c>
      <c r="P2742" s="1">
        <f>+VLOOKUP(D2742,[1]Sheet1!C$1830:J$2013,8,0)</f>
        <v>45757</v>
      </c>
    </row>
    <row r="2743" spans="2:16" hidden="1" x14ac:dyDescent="0.2">
      <c r="B2743" s="8">
        <v>45693</v>
      </c>
      <c r="C2743" s="4" t="s">
        <v>7357</v>
      </c>
      <c r="D2743" s="4">
        <f t="shared" si="149"/>
        <v>7078</v>
      </c>
      <c r="E2743" s="4" t="s">
        <v>7321</v>
      </c>
      <c r="F2743" s="4" t="s">
        <v>6446</v>
      </c>
      <c r="G2743" s="12">
        <v>230760</v>
      </c>
      <c r="H2743" s="11" t="s">
        <v>548</v>
      </c>
      <c r="I2743" s="12">
        <v>18461</v>
      </c>
      <c r="J2743" s="12">
        <v>249221</v>
      </c>
      <c r="K2743" s="4" t="s">
        <v>505</v>
      </c>
      <c r="L2743" s="4" t="s">
        <v>3537</v>
      </c>
      <c r="M2743" t="s">
        <v>7768</v>
      </c>
      <c r="N2743" s="16">
        <f>+VLOOKUP(D2743,[1]Sheet1!C$1830:J$2013,6,0)</f>
        <v>249221</v>
      </c>
      <c r="O2743" s="16">
        <f t="shared" si="153"/>
        <v>0</v>
      </c>
      <c r="P2743" s="1">
        <f>+VLOOKUP(D2743,[1]Sheet1!C$1830:J$2013,8,0)</f>
        <v>45757</v>
      </c>
    </row>
    <row r="2744" spans="2:16" hidden="1" x14ac:dyDescent="0.2">
      <c r="B2744" s="8">
        <v>45693</v>
      </c>
      <c r="C2744" s="4" t="s">
        <v>7358</v>
      </c>
      <c r="D2744" s="4">
        <f t="shared" si="149"/>
        <v>7079</v>
      </c>
      <c r="E2744" s="4" t="s">
        <v>7321</v>
      </c>
      <c r="F2744" s="4" t="s">
        <v>589</v>
      </c>
      <c r="G2744" s="12">
        <v>184608</v>
      </c>
      <c r="H2744" s="11" t="s">
        <v>548</v>
      </c>
      <c r="I2744" s="12">
        <v>14769</v>
      </c>
      <c r="J2744" s="12">
        <v>199377</v>
      </c>
      <c r="K2744" s="4" t="s">
        <v>505</v>
      </c>
      <c r="L2744" s="4" t="s">
        <v>3537</v>
      </c>
      <c r="M2744" t="s">
        <v>7768</v>
      </c>
      <c r="N2744" s="16">
        <f>+VLOOKUP(D2744,[1]Sheet1!C$1830:J$2013,6,0)</f>
        <v>199377</v>
      </c>
      <c r="O2744" s="16">
        <f t="shared" si="153"/>
        <v>0</v>
      </c>
      <c r="P2744" s="1">
        <f>+VLOOKUP(D2744,[1]Sheet1!C$1830:J$2013,8,0)</f>
        <v>45757</v>
      </c>
    </row>
    <row r="2745" spans="2:16" hidden="1" x14ac:dyDescent="0.2">
      <c r="B2745" s="8">
        <v>45693</v>
      </c>
      <c r="C2745" s="4" t="s">
        <v>7359</v>
      </c>
      <c r="D2745" s="4">
        <f t="shared" si="149"/>
        <v>7080</v>
      </c>
      <c r="E2745" s="4" t="s">
        <v>7321</v>
      </c>
      <c r="F2745" s="4" t="s">
        <v>6449</v>
      </c>
      <c r="G2745" s="12">
        <v>405489</v>
      </c>
      <c r="H2745" s="11" t="s">
        <v>548</v>
      </c>
      <c r="I2745" s="12">
        <v>32439</v>
      </c>
      <c r="J2745" s="12">
        <v>437928</v>
      </c>
      <c r="K2745" s="4" t="s">
        <v>505</v>
      </c>
      <c r="L2745" s="4" t="s">
        <v>3537</v>
      </c>
      <c r="M2745" t="s">
        <v>7768</v>
      </c>
      <c r="N2745" s="16">
        <f>+VLOOKUP(D2745,[1]Sheet1!C$1830:J$2013,6,0)</f>
        <v>437928</v>
      </c>
      <c r="O2745" s="16">
        <f t="shared" si="153"/>
        <v>0</v>
      </c>
      <c r="P2745" s="1">
        <f>+VLOOKUP(D2745,[1]Sheet1!C$1830:J$2013,8,0)</f>
        <v>45757</v>
      </c>
    </row>
    <row r="2746" spans="2:16" hidden="1" x14ac:dyDescent="0.2">
      <c r="B2746" s="8">
        <v>45693</v>
      </c>
      <c r="C2746" s="4" t="s">
        <v>7360</v>
      </c>
      <c r="D2746" s="4">
        <f t="shared" si="149"/>
        <v>7081</v>
      </c>
      <c r="E2746" s="4" t="s">
        <v>7321</v>
      </c>
      <c r="F2746" s="4" t="s">
        <v>6448</v>
      </c>
      <c r="G2746" s="12">
        <v>303291</v>
      </c>
      <c r="H2746" s="11" t="s">
        <v>548</v>
      </c>
      <c r="I2746" s="12">
        <v>24263</v>
      </c>
      <c r="J2746" s="12">
        <v>327554</v>
      </c>
      <c r="K2746" s="4" t="s">
        <v>505</v>
      </c>
      <c r="L2746" s="4" t="s">
        <v>3537</v>
      </c>
      <c r="M2746" t="s">
        <v>7768</v>
      </c>
      <c r="N2746" s="16">
        <f>+VLOOKUP(D2746,[1]Sheet1!C$1830:J$2013,6,0)</f>
        <v>327554</v>
      </c>
      <c r="O2746" s="16">
        <f t="shared" si="153"/>
        <v>0</v>
      </c>
      <c r="P2746" s="1">
        <f>+VLOOKUP(D2746,[1]Sheet1!C$1830:J$2013,8,0)</f>
        <v>45757</v>
      </c>
    </row>
    <row r="2747" spans="2:16" hidden="1" x14ac:dyDescent="0.2">
      <c r="B2747" s="8">
        <v>45693</v>
      </c>
      <c r="C2747" s="4" t="s">
        <v>7361</v>
      </c>
      <c r="D2747" s="4">
        <f t="shared" si="149"/>
        <v>7082</v>
      </c>
      <c r="E2747" s="4" t="s">
        <v>7321</v>
      </c>
      <c r="F2747" s="4" t="s">
        <v>6468</v>
      </c>
      <c r="G2747" s="12">
        <v>263730</v>
      </c>
      <c r="H2747" s="11" t="s">
        <v>548</v>
      </c>
      <c r="I2747" s="12">
        <v>21098</v>
      </c>
      <c r="J2747" s="12">
        <v>284828</v>
      </c>
      <c r="K2747" s="4" t="s">
        <v>505</v>
      </c>
      <c r="L2747" s="4" t="s">
        <v>3537</v>
      </c>
      <c r="M2747" t="s">
        <v>7768</v>
      </c>
      <c r="N2747" s="16">
        <f>+VLOOKUP(D2747,[1]Sheet1!C$1830:J$2013,6,0)</f>
        <v>284828</v>
      </c>
      <c r="O2747" s="16">
        <f t="shared" si="153"/>
        <v>0</v>
      </c>
      <c r="P2747" s="1">
        <f>+VLOOKUP(D2747,[1]Sheet1!C$1830:J$2013,8,0)</f>
        <v>45757</v>
      </c>
    </row>
    <row r="2748" spans="2:16" hidden="1" x14ac:dyDescent="0.2">
      <c r="B2748" s="8">
        <v>45694</v>
      </c>
      <c r="C2748" s="4" t="s">
        <v>7362</v>
      </c>
      <c r="D2748" s="4">
        <f t="shared" si="149"/>
        <v>7143</v>
      </c>
      <c r="E2748" s="4" t="s">
        <v>7321</v>
      </c>
      <c r="F2748" s="4" t="s">
        <v>5607</v>
      </c>
      <c r="G2748" s="12">
        <v>857130</v>
      </c>
      <c r="H2748" s="11" t="s">
        <v>548</v>
      </c>
      <c r="I2748" s="12">
        <v>68570</v>
      </c>
      <c r="J2748" s="12">
        <v>925700</v>
      </c>
      <c r="K2748" s="4" t="s">
        <v>505</v>
      </c>
      <c r="L2748" s="4" t="s">
        <v>3537</v>
      </c>
      <c r="M2748" t="s">
        <v>7768</v>
      </c>
      <c r="N2748" s="16">
        <f>+VLOOKUP(D2748,[1]Sheet1!C$1830:J$2013,6,0)</f>
        <v>925700</v>
      </c>
      <c r="O2748" s="16">
        <f t="shared" si="153"/>
        <v>0</v>
      </c>
      <c r="P2748" s="1">
        <f>+VLOOKUP(D2748,[1]Sheet1!C$1830:J$2013,8,0)</f>
        <v>45757</v>
      </c>
    </row>
    <row r="2749" spans="2:16" hidden="1" x14ac:dyDescent="0.2">
      <c r="B2749" s="8">
        <v>45694</v>
      </c>
      <c r="C2749" s="4" t="s">
        <v>7363</v>
      </c>
      <c r="D2749" s="4">
        <f t="shared" si="149"/>
        <v>7144</v>
      </c>
      <c r="E2749" s="4" t="s">
        <v>7321</v>
      </c>
      <c r="F2749" s="4" t="s">
        <v>5799</v>
      </c>
      <c r="G2749" s="12">
        <v>606582</v>
      </c>
      <c r="H2749" s="11" t="s">
        <v>548</v>
      </c>
      <c r="I2749" s="12">
        <v>48527</v>
      </c>
      <c r="J2749" s="12">
        <v>655109</v>
      </c>
      <c r="K2749" s="4" t="s">
        <v>505</v>
      </c>
      <c r="L2749" s="4" t="s">
        <v>3537</v>
      </c>
      <c r="M2749" t="s">
        <v>7768</v>
      </c>
      <c r="N2749" s="16">
        <f>+VLOOKUP(D2749,[1]Sheet1!C$1830:J$2013,6,0)</f>
        <v>655109</v>
      </c>
      <c r="O2749" s="16">
        <f t="shared" si="153"/>
        <v>0</v>
      </c>
      <c r="P2749" s="1">
        <f>+VLOOKUP(D2749,[1]Sheet1!C$1830:J$2013,8,0)</f>
        <v>45757</v>
      </c>
    </row>
    <row r="2750" spans="2:16" hidden="1" x14ac:dyDescent="0.2">
      <c r="B2750" s="8">
        <v>45694</v>
      </c>
      <c r="C2750" s="4" t="s">
        <v>7364</v>
      </c>
      <c r="D2750" s="4">
        <f t="shared" si="149"/>
        <v>7145</v>
      </c>
      <c r="E2750" s="4" t="s">
        <v>7321</v>
      </c>
      <c r="F2750" s="4" t="s">
        <v>2129</v>
      </c>
      <c r="G2750" s="12">
        <v>184608</v>
      </c>
      <c r="H2750" s="11" t="s">
        <v>548</v>
      </c>
      <c r="I2750" s="12">
        <v>14769</v>
      </c>
      <c r="J2750" s="12">
        <v>199377</v>
      </c>
      <c r="K2750" s="4" t="s">
        <v>505</v>
      </c>
      <c r="L2750" s="4" t="s">
        <v>3537</v>
      </c>
      <c r="M2750" t="s">
        <v>7768</v>
      </c>
      <c r="N2750" s="16">
        <f>+VLOOKUP(D2750,[1]Sheet1!C$1830:J$2013,6,0)</f>
        <v>199377</v>
      </c>
      <c r="O2750" s="16">
        <f t="shared" si="153"/>
        <v>0</v>
      </c>
      <c r="P2750" s="1">
        <f>+VLOOKUP(D2750,[1]Sheet1!C$1830:J$2013,8,0)</f>
        <v>45757</v>
      </c>
    </row>
    <row r="2751" spans="2:16" hidden="1" x14ac:dyDescent="0.2">
      <c r="B2751" s="8">
        <v>45694</v>
      </c>
      <c r="C2751" s="4" t="s">
        <v>7365</v>
      </c>
      <c r="D2751" s="4">
        <f t="shared" si="149"/>
        <v>7152</v>
      </c>
      <c r="E2751" s="4" t="s">
        <v>7321</v>
      </c>
      <c r="F2751" s="4" t="s">
        <v>5981</v>
      </c>
      <c r="G2751" s="12">
        <v>263730</v>
      </c>
      <c r="H2751" s="11" t="s">
        <v>548</v>
      </c>
      <c r="I2751" s="12">
        <v>21098</v>
      </c>
      <c r="J2751" s="12">
        <v>284828</v>
      </c>
      <c r="K2751" s="4" t="s">
        <v>505</v>
      </c>
      <c r="L2751" s="4" t="s">
        <v>3537</v>
      </c>
      <c r="M2751" t="s">
        <v>7768</v>
      </c>
      <c r="N2751" s="16">
        <f>+VLOOKUP(D2751,[1]Sheet1!C$1830:J$2013,6,0)</f>
        <v>284828</v>
      </c>
      <c r="O2751" s="16">
        <f t="shared" si="153"/>
        <v>0</v>
      </c>
      <c r="P2751" s="1">
        <f>+VLOOKUP(D2751,[1]Sheet1!C$1830:J$2013,8,0)</f>
        <v>45757</v>
      </c>
    </row>
    <row r="2752" spans="2:16" hidden="1" x14ac:dyDescent="0.2">
      <c r="B2752" s="8">
        <v>45694</v>
      </c>
      <c r="C2752" s="4" t="s">
        <v>7366</v>
      </c>
      <c r="D2752" s="4">
        <f t="shared" si="149"/>
        <v>7153</v>
      </c>
      <c r="E2752" s="4" t="s">
        <v>7321</v>
      </c>
      <c r="F2752" s="4" t="s">
        <v>5802</v>
      </c>
      <c r="G2752" s="12">
        <v>263730</v>
      </c>
      <c r="H2752" s="11" t="s">
        <v>548</v>
      </c>
      <c r="I2752" s="12">
        <v>21098</v>
      </c>
      <c r="J2752" s="12">
        <v>284828</v>
      </c>
      <c r="K2752" s="4" t="s">
        <v>505</v>
      </c>
      <c r="L2752" s="4" t="s">
        <v>3537</v>
      </c>
      <c r="M2752" t="s">
        <v>7768</v>
      </c>
      <c r="N2752" s="16">
        <f>+VLOOKUP(D2752,[1]Sheet1!C$1830:J$2013,6,0)</f>
        <v>284828</v>
      </c>
      <c r="O2752" s="16">
        <f t="shared" si="153"/>
        <v>0</v>
      </c>
      <c r="P2752" s="1">
        <f>+VLOOKUP(D2752,[1]Sheet1!C$1830:J$2013,8,0)</f>
        <v>45757</v>
      </c>
    </row>
    <row r="2753" spans="2:16" hidden="1" x14ac:dyDescent="0.2">
      <c r="B2753" s="8">
        <v>45694</v>
      </c>
      <c r="C2753" s="4" t="s">
        <v>7367</v>
      </c>
      <c r="D2753" s="4">
        <f t="shared" si="149"/>
        <v>7154</v>
      </c>
      <c r="E2753" s="4" t="s">
        <v>7321</v>
      </c>
      <c r="F2753" s="4" t="s">
        <v>5813</v>
      </c>
      <c r="G2753" s="12">
        <v>184608</v>
      </c>
      <c r="H2753" s="11" t="s">
        <v>548</v>
      </c>
      <c r="I2753" s="12">
        <v>14769</v>
      </c>
      <c r="J2753" s="12">
        <v>199377</v>
      </c>
      <c r="K2753" s="4" t="s">
        <v>505</v>
      </c>
      <c r="L2753" s="4" t="s">
        <v>3537</v>
      </c>
      <c r="M2753" t="s">
        <v>7768</v>
      </c>
      <c r="N2753" s="16">
        <f>+VLOOKUP(D2753,[1]Sheet1!C$1830:J$2013,6,0)</f>
        <v>199377</v>
      </c>
      <c r="O2753" s="16">
        <f t="shared" si="153"/>
        <v>0</v>
      </c>
      <c r="P2753" s="1">
        <f>+VLOOKUP(D2753,[1]Sheet1!C$1830:J$2013,8,0)</f>
        <v>45757</v>
      </c>
    </row>
    <row r="2754" spans="2:16" hidden="1" x14ac:dyDescent="0.2">
      <c r="B2754" s="8">
        <v>45694</v>
      </c>
      <c r="C2754" s="4" t="s">
        <v>7368</v>
      </c>
      <c r="D2754" s="4">
        <f t="shared" si="149"/>
        <v>7155</v>
      </c>
      <c r="E2754" s="4" t="s">
        <v>7321</v>
      </c>
      <c r="F2754" s="4" t="s">
        <v>5803</v>
      </c>
      <c r="G2754" s="12">
        <v>309882</v>
      </c>
      <c r="H2754" s="11" t="s">
        <v>548</v>
      </c>
      <c r="I2754" s="12">
        <v>24791</v>
      </c>
      <c r="J2754" s="12">
        <v>334673</v>
      </c>
      <c r="K2754" s="4" t="s">
        <v>505</v>
      </c>
      <c r="L2754" s="4" t="s">
        <v>3537</v>
      </c>
      <c r="M2754" t="s">
        <v>7768</v>
      </c>
      <c r="N2754" s="16">
        <f>+VLOOKUP(D2754,[1]Sheet1!C$1830:J$2013,6,0)</f>
        <v>334673</v>
      </c>
      <c r="O2754" s="16">
        <f t="shared" si="153"/>
        <v>0</v>
      </c>
      <c r="P2754" s="1">
        <f>+VLOOKUP(D2754,[1]Sheet1!C$1830:J$2013,8,0)</f>
        <v>45757</v>
      </c>
    </row>
    <row r="2755" spans="2:16" hidden="1" x14ac:dyDescent="0.2">
      <c r="B2755" s="8">
        <v>45694</v>
      </c>
      <c r="C2755" s="4" t="s">
        <v>7369</v>
      </c>
      <c r="D2755" s="4">
        <f t="shared" si="149"/>
        <v>7156</v>
      </c>
      <c r="E2755" s="4" t="s">
        <v>7321</v>
      </c>
      <c r="F2755" s="4" t="s">
        <v>7523</v>
      </c>
      <c r="G2755" s="12">
        <v>230760</v>
      </c>
      <c r="H2755" s="11" t="s">
        <v>548</v>
      </c>
      <c r="I2755" s="12">
        <v>18461</v>
      </c>
      <c r="J2755" s="12">
        <v>249221</v>
      </c>
      <c r="K2755" s="4" t="s">
        <v>505</v>
      </c>
      <c r="L2755" s="4" t="s">
        <v>3537</v>
      </c>
      <c r="M2755" t="s">
        <v>7768</v>
      </c>
      <c r="N2755" s="16">
        <f>+VLOOKUP(D2755,[1]Sheet1!C$1830:J$2013,6,0)</f>
        <v>249221</v>
      </c>
      <c r="O2755" s="16">
        <f t="shared" si="153"/>
        <v>0</v>
      </c>
      <c r="P2755" s="1">
        <f>+VLOOKUP(D2755,[1]Sheet1!C$1830:J$2013,8,0)</f>
        <v>45757</v>
      </c>
    </row>
    <row r="2756" spans="2:16" hidden="1" x14ac:dyDescent="0.2">
      <c r="B2756" s="8">
        <v>45694</v>
      </c>
      <c r="C2756" s="4" t="s">
        <v>7370</v>
      </c>
      <c r="D2756" s="4">
        <f t="shared" si="149"/>
        <v>7158</v>
      </c>
      <c r="E2756" s="4" t="s">
        <v>7321</v>
      </c>
      <c r="F2756" s="4" t="s">
        <v>5796</v>
      </c>
      <c r="G2756" s="12">
        <v>501096</v>
      </c>
      <c r="H2756" s="11" t="s">
        <v>548</v>
      </c>
      <c r="I2756" s="12">
        <v>40088</v>
      </c>
      <c r="J2756" s="12">
        <v>541184</v>
      </c>
      <c r="K2756" s="4" t="s">
        <v>505</v>
      </c>
      <c r="L2756" s="4" t="s">
        <v>3537</v>
      </c>
      <c r="M2756" t="s">
        <v>7768</v>
      </c>
      <c r="N2756" s="16">
        <f>+VLOOKUP(D2756,[1]Sheet1!C$1830:J$2013,6,0)</f>
        <v>541184</v>
      </c>
      <c r="O2756" s="16">
        <f t="shared" si="153"/>
        <v>0</v>
      </c>
      <c r="P2756" s="1">
        <f>+VLOOKUP(D2756,[1]Sheet1!C$1830:J$2013,8,0)</f>
        <v>45757</v>
      </c>
    </row>
    <row r="2757" spans="2:16" hidden="1" x14ac:dyDescent="0.2">
      <c r="B2757" s="8">
        <v>45694</v>
      </c>
      <c r="C2757" s="4" t="s">
        <v>7371</v>
      </c>
      <c r="D2757" s="4">
        <f t="shared" si="149"/>
        <v>7170</v>
      </c>
      <c r="E2757" s="4" t="s">
        <v>7321</v>
      </c>
      <c r="F2757" s="4" t="s">
        <v>3352</v>
      </c>
      <c r="G2757" s="12">
        <v>428565</v>
      </c>
      <c r="H2757" s="11" t="s">
        <v>548</v>
      </c>
      <c r="I2757" s="12">
        <v>34285</v>
      </c>
      <c r="J2757" s="12">
        <v>462850</v>
      </c>
      <c r="K2757" s="4" t="s">
        <v>505</v>
      </c>
      <c r="L2757" s="4" t="s">
        <v>3537</v>
      </c>
      <c r="M2757" t="s">
        <v>7768</v>
      </c>
      <c r="N2757" s="16">
        <f>+VLOOKUP(D2757,[1]Sheet1!C$1830:J$2013,6,0)</f>
        <v>462850</v>
      </c>
      <c r="O2757" s="16">
        <f t="shared" si="153"/>
        <v>0</v>
      </c>
      <c r="P2757" s="1">
        <f>+VLOOKUP(D2757,[1]Sheet1!C$1830:J$2013,8,0)</f>
        <v>45757</v>
      </c>
    </row>
    <row r="2758" spans="2:16" hidden="1" x14ac:dyDescent="0.2">
      <c r="B2758" s="8">
        <v>45694</v>
      </c>
      <c r="C2758" s="4" t="s">
        <v>7372</v>
      </c>
      <c r="D2758" s="4">
        <f t="shared" si="149"/>
        <v>7181</v>
      </c>
      <c r="E2758" s="4" t="s">
        <v>7321</v>
      </c>
      <c r="F2758" s="4" t="s">
        <v>6363</v>
      </c>
      <c r="G2758" s="12">
        <v>365928</v>
      </c>
      <c r="H2758" s="11" t="s">
        <v>548</v>
      </c>
      <c r="I2758" s="12">
        <v>29274</v>
      </c>
      <c r="J2758" s="12">
        <v>395202</v>
      </c>
      <c r="K2758" s="4" t="s">
        <v>505</v>
      </c>
      <c r="L2758" s="4" t="s">
        <v>3537</v>
      </c>
      <c r="M2758" t="s">
        <v>7768</v>
      </c>
      <c r="N2758" s="16">
        <f>+VLOOKUP(D2758,[1]Sheet1!C$1830:J$2013,6,0)</f>
        <v>395202</v>
      </c>
      <c r="O2758" s="16">
        <f t="shared" si="153"/>
        <v>0</v>
      </c>
      <c r="P2758" s="1">
        <f>+VLOOKUP(D2758,[1]Sheet1!C$1830:J$2013,8,0)</f>
        <v>45757</v>
      </c>
    </row>
    <row r="2759" spans="2:16" hidden="1" x14ac:dyDescent="0.2">
      <c r="B2759" s="8">
        <v>45694</v>
      </c>
      <c r="C2759" s="4" t="s">
        <v>7373</v>
      </c>
      <c r="D2759" s="4">
        <f t="shared" si="149"/>
        <v>7220</v>
      </c>
      <c r="E2759" s="4" t="s">
        <v>7321</v>
      </c>
      <c r="F2759" s="4" t="s">
        <v>6400</v>
      </c>
      <c r="G2759" s="12">
        <v>389004</v>
      </c>
      <c r="H2759" s="11" t="s">
        <v>548</v>
      </c>
      <c r="I2759" s="12">
        <v>31120</v>
      </c>
      <c r="J2759" s="12">
        <v>420124</v>
      </c>
      <c r="K2759" s="4" t="s">
        <v>505</v>
      </c>
      <c r="L2759" s="4" t="s">
        <v>3537</v>
      </c>
      <c r="M2759" t="s">
        <v>7768</v>
      </c>
      <c r="N2759" s="16">
        <f>+VLOOKUP(D2759,[1]Sheet1!C$1830:J$2013,6,0)</f>
        <v>420124</v>
      </c>
      <c r="O2759" s="16">
        <f t="shared" si="153"/>
        <v>0</v>
      </c>
      <c r="P2759" s="1">
        <f>+VLOOKUP(D2759,[1]Sheet1!C$1830:J$2013,8,0)</f>
        <v>45757</v>
      </c>
    </row>
    <row r="2760" spans="2:16" hidden="1" x14ac:dyDescent="0.2">
      <c r="B2760" s="8">
        <v>45694</v>
      </c>
      <c r="C2760" s="4" t="s">
        <v>7374</v>
      </c>
      <c r="D2760" s="4">
        <f t="shared" si="149"/>
        <v>7242</v>
      </c>
      <c r="E2760" s="4" t="s">
        <v>7321</v>
      </c>
      <c r="F2760" s="4" t="s">
        <v>3450</v>
      </c>
      <c r="G2760" s="12">
        <v>501096</v>
      </c>
      <c r="H2760" s="11" t="s">
        <v>548</v>
      </c>
      <c r="I2760" s="12">
        <v>40088</v>
      </c>
      <c r="J2760" s="12">
        <v>541184</v>
      </c>
      <c r="K2760" s="4" t="s">
        <v>505</v>
      </c>
      <c r="L2760" s="4" t="s">
        <v>3537</v>
      </c>
      <c r="M2760" t="s">
        <v>7768</v>
      </c>
      <c r="N2760" s="16">
        <f>+VLOOKUP(D2760,[1]Sheet1!C$1830:J$2013,6,0)</f>
        <v>541184</v>
      </c>
      <c r="O2760" s="16">
        <f t="shared" si="153"/>
        <v>0</v>
      </c>
      <c r="P2760" s="1">
        <f>+VLOOKUP(D2760,[1]Sheet1!C$1830:J$2013,8,0)</f>
        <v>45757</v>
      </c>
    </row>
    <row r="2761" spans="2:16" hidden="1" x14ac:dyDescent="0.2">
      <c r="B2761" s="8">
        <v>45694</v>
      </c>
      <c r="C2761" s="4" t="s">
        <v>7375</v>
      </c>
      <c r="D2761" s="4">
        <f t="shared" si="149"/>
        <v>7351</v>
      </c>
      <c r="E2761" s="4" t="s">
        <v>7321</v>
      </c>
      <c r="F2761" s="4" t="s">
        <v>5824</v>
      </c>
      <c r="G2761" s="12">
        <v>435156</v>
      </c>
      <c r="H2761" s="11" t="s">
        <v>548</v>
      </c>
      <c r="I2761" s="12">
        <v>34812</v>
      </c>
      <c r="J2761" s="12">
        <v>469968</v>
      </c>
      <c r="K2761" s="4" t="s">
        <v>505</v>
      </c>
      <c r="L2761" s="4" t="s">
        <v>3537</v>
      </c>
      <c r="M2761" t="s">
        <v>7768</v>
      </c>
      <c r="N2761" s="16">
        <f>+VLOOKUP(D2761,[1]Sheet1!C$1830:J$2013,6,0)</f>
        <v>469968</v>
      </c>
      <c r="O2761" s="16">
        <f t="shared" si="153"/>
        <v>0</v>
      </c>
      <c r="P2761" s="1">
        <f>+VLOOKUP(D2761,[1]Sheet1!C$1830:J$2013,8,0)</f>
        <v>45757</v>
      </c>
    </row>
    <row r="2762" spans="2:16" hidden="1" x14ac:dyDescent="0.2">
      <c r="B2762" s="8">
        <v>45694</v>
      </c>
      <c r="C2762" s="4" t="s">
        <v>7376</v>
      </c>
      <c r="D2762" s="4">
        <f t="shared" si="149"/>
        <v>7352</v>
      </c>
      <c r="E2762" s="4" t="s">
        <v>7321</v>
      </c>
      <c r="F2762" s="4" t="s">
        <v>5889</v>
      </c>
      <c r="G2762" s="12">
        <v>303291</v>
      </c>
      <c r="H2762" s="11" t="s">
        <v>548</v>
      </c>
      <c r="I2762" s="12">
        <v>24263</v>
      </c>
      <c r="J2762" s="12">
        <v>327554</v>
      </c>
      <c r="K2762" s="4" t="s">
        <v>505</v>
      </c>
      <c r="L2762" s="4" t="s">
        <v>3537</v>
      </c>
      <c r="M2762" t="s">
        <v>7768</v>
      </c>
      <c r="N2762" s="16">
        <f>+VLOOKUP(D2762,[1]Sheet1!C$1830:J$2013,6,0)</f>
        <v>327554</v>
      </c>
      <c r="O2762" s="16">
        <f t="shared" si="153"/>
        <v>0</v>
      </c>
      <c r="P2762" s="1">
        <f>+VLOOKUP(D2762,[1]Sheet1!C$1830:J$2013,8,0)</f>
        <v>45757</v>
      </c>
    </row>
    <row r="2763" spans="2:16" hidden="1" x14ac:dyDescent="0.2">
      <c r="B2763" s="8">
        <v>45694</v>
      </c>
      <c r="C2763" s="4" t="s">
        <v>7377</v>
      </c>
      <c r="D2763" s="4">
        <f t="shared" si="149"/>
        <v>7488</v>
      </c>
      <c r="E2763" s="4" t="s">
        <v>7321</v>
      </c>
      <c r="F2763" s="4" t="s">
        <v>6416</v>
      </c>
      <c r="G2763" s="12">
        <v>649431</v>
      </c>
      <c r="H2763" s="11" t="s">
        <v>548</v>
      </c>
      <c r="I2763" s="12">
        <v>51954</v>
      </c>
      <c r="J2763" s="12">
        <v>701385</v>
      </c>
      <c r="K2763" s="4" t="s">
        <v>1128</v>
      </c>
      <c r="L2763" s="4" t="s">
        <v>1611</v>
      </c>
      <c r="M2763" t="s">
        <v>7768</v>
      </c>
      <c r="N2763" s="16">
        <f>+VLOOKUP(D2763,[1]Sheet1!C$1830:J$2013,6,0)</f>
        <v>701385</v>
      </c>
      <c r="O2763" s="16">
        <f t="shared" si="153"/>
        <v>0</v>
      </c>
      <c r="P2763" s="1">
        <f>+VLOOKUP(D2763,[1]Sheet1!C$1830:J$2013,8,0)</f>
        <v>45757</v>
      </c>
    </row>
    <row r="2764" spans="2:16" hidden="1" x14ac:dyDescent="0.2">
      <c r="B2764" s="8">
        <v>45694</v>
      </c>
      <c r="C2764" s="4" t="s">
        <v>7378</v>
      </c>
      <c r="D2764" s="4">
        <f t="shared" si="149"/>
        <v>7534</v>
      </c>
      <c r="E2764" s="4" t="s">
        <v>7321</v>
      </c>
      <c r="F2764" s="4" t="s">
        <v>3138</v>
      </c>
      <c r="G2764" s="12">
        <v>184608</v>
      </c>
      <c r="H2764" s="11" t="s">
        <v>548</v>
      </c>
      <c r="I2764" s="12">
        <v>14769</v>
      </c>
      <c r="J2764" s="12">
        <v>199377</v>
      </c>
      <c r="K2764" s="4" t="s">
        <v>505</v>
      </c>
      <c r="L2764" s="4" t="s">
        <v>3537</v>
      </c>
      <c r="M2764" t="s">
        <v>7768</v>
      </c>
      <c r="N2764" s="16">
        <f>+VLOOKUP(D2764,[1]Sheet1!C$1830:J$2013,6,0)</f>
        <v>199377</v>
      </c>
      <c r="O2764" s="16">
        <f t="shared" si="153"/>
        <v>0</v>
      </c>
      <c r="P2764" s="1">
        <f>+VLOOKUP(D2764,[1]Sheet1!C$1830:J$2013,8,0)</f>
        <v>45757</v>
      </c>
    </row>
    <row r="2765" spans="2:16" hidden="1" x14ac:dyDescent="0.2">
      <c r="B2765" s="8">
        <v>45694</v>
      </c>
      <c r="C2765" s="4" t="s">
        <v>7379</v>
      </c>
      <c r="D2765" s="4">
        <f t="shared" si="149"/>
        <v>7566</v>
      </c>
      <c r="E2765" s="4" t="s">
        <v>7321</v>
      </c>
      <c r="F2765" s="4" t="s">
        <v>5911</v>
      </c>
      <c r="G2765" s="12">
        <v>230760</v>
      </c>
      <c r="H2765" s="11" t="s">
        <v>548</v>
      </c>
      <c r="I2765" s="12">
        <v>18461</v>
      </c>
      <c r="J2765" s="12">
        <v>249221</v>
      </c>
      <c r="K2765" s="4" t="s">
        <v>505</v>
      </c>
      <c r="L2765" s="4" t="s">
        <v>3537</v>
      </c>
      <c r="M2765" t="s">
        <v>7768</v>
      </c>
      <c r="N2765" s="16">
        <f>+VLOOKUP(D2765,[1]Sheet1!C$1830:J$2013,6,0)</f>
        <v>249221</v>
      </c>
      <c r="O2765" s="16">
        <f t="shared" si="153"/>
        <v>0</v>
      </c>
      <c r="P2765" s="1">
        <f>+VLOOKUP(D2765,[1]Sheet1!C$1830:J$2013,8,0)</f>
        <v>45757</v>
      </c>
    </row>
    <row r="2766" spans="2:16" hidden="1" x14ac:dyDescent="0.2">
      <c r="B2766" s="8">
        <v>45694</v>
      </c>
      <c r="C2766" s="4" t="s">
        <v>7380</v>
      </c>
      <c r="D2766" s="4">
        <f t="shared" si="149"/>
        <v>7604</v>
      </c>
      <c r="E2766" s="4" t="s">
        <v>7321</v>
      </c>
      <c r="F2766" s="4" t="s">
        <v>299</v>
      </c>
      <c r="G2766" s="12">
        <v>501096</v>
      </c>
      <c r="H2766" s="11" t="s">
        <v>548</v>
      </c>
      <c r="I2766" s="12">
        <v>40088</v>
      </c>
      <c r="J2766" s="12">
        <v>541184</v>
      </c>
      <c r="K2766" s="4" t="s">
        <v>505</v>
      </c>
      <c r="L2766" s="4" t="s">
        <v>3537</v>
      </c>
      <c r="M2766" t="s">
        <v>7768</v>
      </c>
      <c r="N2766" s="16">
        <f>+VLOOKUP(D2766,[1]Sheet1!C$1830:J$2013,6,0)</f>
        <v>541184</v>
      </c>
      <c r="O2766" s="16">
        <f t="shared" si="153"/>
        <v>0</v>
      </c>
      <c r="P2766" s="1">
        <f>+VLOOKUP(D2766,[1]Sheet1!C$1830:J$2013,8,0)</f>
        <v>45757</v>
      </c>
    </row>
    <row r="2767" spans="2:16" hidden="1" x14ac:dyDescent="0.2">
      <c r="B2767" s="8">
        <v>45694</v>
      </c>
      <c r="C2767" s="4" t="s">
        <v>7381</v>
      </c>
      <c r="D2767" s="4">
        <f t="shared" si="149"/>
        <v>7626</v>
      </c>
      <c r="E2767" s="4" t="s">
        <v>7321</v>
      </c>
      <c r="F2767" s="4" t="s">
        <v>6463</v>
      </c>
      <c r="G2767" s="12">
        <v>263730</v>
      </c>
      <c r="H2767" s="11" t="s">
        <v>548</v>
      </c>
      <c r="I2767" s="12">
        <v>21098</v>
      </c>
      <c r="J2767" s="12">
        <v>284828</v>
      </c>
      <c r="K2767" s="4" t="s">
        <v>505</v>
      </c>
      <c r="L2767" s="4" t="s">
        <v>3537</v>
      </c>
      <c r="M2767" t="s">
        <v>7768</v>
      </c>
      <c r="N2767" s="16">
        <f>+VLOOKUP(D2767,[1]Sheet1!C$1830:J$2013,6,0)</f>
        <v>284828</v>
      </c>
      <c r="O2767" s="16">
        <f t="shared" si="153"/>
        <v>0</v>
      </c>
      <c r="P2767" s="1">
        <f>+VLOOKUP(D2767,[1]Sheet1!C$1830:J$2013,8,0)</f>
        <v>45757</v>
      </c>
    </row>
    <row r="2768" spans="2:16" hidden="1" x14ac:dyDescent="0.2">
      <c r="B2768" s="8">
        <v>45695</v>
      </c>
      <c r="C2768" s="4" t="s">
        <v>7382</v>
      </c>
      <c r="D2768" s="4">
        <f t="shared" si="149"/>
        <v>8128</v>
      </c>
      <c r="E2768" s="4" t="s">
        <v>7321</v>
      </c>
      <c r="F2768" s="4" t="s">
        <v>6381</v>
      </c>
      <c r="G2768" s="12">
        <v>342852</v>
      </c>
      <c r="H2768" s="11" t="s">
        <v>548</v>
      </c>
      <c r="I2768" s="12">
        <v>27428</v>
      </c>
      <c r="J2768" s="12">
        <v>370280</v>
      </c>
      <c r="K2768" s="4" t="s">
        <v>505</v>
      </c>
      <c r="L2768" s="4" t="s">
        <v>3537</v>
      </c>
      <c r="M2768" t="s">
        <v>7768</v>
      </c>
      <c r="N2768" s="16">
        <f>+VLOOKUP(D2768,[1]Sheet1!C$1830:J$2013,6,0)</f>
        <v>370280</v>
      </c>
      <c r="O2768" s="16">
        <f t="shared" si="153"/>
        <v>0</v>
      </c>
      <c r="P2768" s="1">
        <f>+VLOOKUP(D2768,[1]Sheet1!C$1830:J$2013,8,0)</f>
        <v>45757</v>
      </c>
    </row>
    <row r="2769" spans="2:16" hidden="1" x14ac:dyDescent="0.2">
      <c r="B2769" s="8">
        <v>45695</v>
      </c>
      <c r="C2769" s="4" t="s">
        <v>7383</v>
      </c>
      <c r="D2769" s="4">
        <f t="shared" si="149"/>
        <v>8157</v>
      </c>
      <c r="E2769" s="4" t="s">
        <v>7321</v>
      </c>
      <c r="F2769" s="4" t="s">
        <v>6430</v>
      </c>
      <c r="G2769" s="12">
        <v>230760</v>
      </c>
      <c r="H2769" s="11" t="s">
        <v>548</v>
      </c>
      <c r="I2769" s="12">
        <v>18461</v>
      </c>
      <c r="J2769" s="12">
        <v>249221</v>
      </c>
      <c r="K2769" s="4" t="s">
        <v>505</v>
      </c>
      <c r="L2769" s="4" t="s">
        <v>3537</v>
      </c>
      <c r="M2769" t="s">
        <v>7768</v>
      </c>
      <c r="N2769" s="16">
        <f>+VLOOKUP(D2769,[1]Sheet1!C$1830:J$2013,6,0)</f>
        <v>249221</v>
      </c>
      <c r="O2769" s="16">
        <f t="shared" si="153"/>
        <v>0</v>
      </c>
      <c r="P2769" s="1">
        <f>+VLOOKUP(D2769,[1]Sheet1!C$1830:J$2013,8,0)</f>
        <v>45757</v>
      </c>
    </row>
    <row r="2770" spans="2:16" hidden="1" x14ac:dyDescent="0.2">
      <c r="B2770" s="8">
        <v>45695</v>
      </c>
      <c r="C2770" s="4" t="s">
        <v>7384</v>
      </c>
      <c r="D2770" s="4">
        <f t="shared" si="149"/>
        <v>8158</v>
      </c>
      <c r="E2770" s="4" t="s">
        <v>7321</v>
      </c>
      <c r="F2770" s="4" t="s">
        <v>4172</v>
      </c>
      <c r="G2770" s="12">
        <v>230760</v>
      </c>
      <c r="H2770" s="11" t="s">
        <v>548</v>
      </c>
      <c r="I2770" s="12">
        <v>18461</v>
      </c>
      <c r="J2770" s="12">
        <v>249221</v>
      </c>
      <c r="K2770" s="4" t="s">
        <v>505</v>
      </c>
      <c r="L2770" s="4" t="s">
        <v>3537</v>
      </c>
      <c r="M2770" t="s">
        <v>7768</v>
      </c>
      <c r="N2770" s="16">
        <f>+VLOOKUP(D2770,[1]Sheet1!C$1830:J$2013,6,0)</f>
        <v>249221</v>
      </c>
      <c r="O2770" s="16">
        <f t="shared" si="153"/>
        <v>0</v>
      </c>
      <c r="P2770" s="1">
        <f>+VLOOKUP(D2770,[1]Sheet1!C$1830:J$2013,8,0)</f>
        <v>45757</v>
      </c>
    </row>
    <row r="2771" spans="2:16" hidden="1" x14ac:dyDescent="0.2">
      <c r="B2771" s="8">
        <v>45695</v>
      </c>
      <c r="C2771" s="4" t="s">
        <v>7385</v>
      </c>
      <c r="D2771" s="4">
        <f t="shared" ref="D2771:D2834" si="154">0+C2771</f>
        <v>8159</v>
      </c>
      <c r="E2771" s="4" t="s">
        <v>7321</v>
      </c>
      <c r="F2771" s="4" t="s">
        <v>6432</v>
      </c>
      <c r="G2771" s="12">
        <v>428565</v>
      </c>
      <c r="H2771" s="11" t="s">
        <v>548</v>
      </c>
      <c r="I2771" s="12">
        <v>34285</v>
      </c>
      <c r="J2771" s="12">
        <v>462850</v>
      </c>
      <c r="K2771" s="4" t="s">
        <v>505</v>
      </c>
      <c r="L2771" s="4" t="s">
        <v>3537</v>
      </c>
      <c r="M2771" t="s">
        <v>7768</v>
      </c>
      <c r="N2771" s="16">
        <f>+VLOOKUP(D2771,[1]Sheet1!C$1830:J$2013,6,0)</f>
        <v>462850</v>
      </c>
      <c r="O2771" s="16">
        <f t="shared" si="153"/>
        <v>0</v>
      </c>
      <c r="P2771" s="1">
        <f>+VLOOKUP(D2771,[1]Sheet1!C$1830:J$2013,8,0)</f>
        <v>45757</v>
      </c>
    </row>
    <row r="2772" spans="2:16" hidden="1" x14ac:dyDescent="0.2">
      <c r="B2772" s="8">
        <v>45695</v>
      </c>
      <c r="C2772" s="4" t="s">
        <v>7386</v>
      </c>
      <c r="D2772" s="4">
        <f t="shared" si="154"/>
        <v>8160</v>
      </c>
      <c r="E2772" s="4" t="s">
        <v>7321</v>
      </c>
      <c r="F2772" s="4" t="s">
        <v>6376</v>
      </c>
      <c r="G2772" s="12">
        <v>230760</v>
      </c>
      <c r="H2772" s="11" t="s">
        <v>548</v>
      </c>
      <c r="I2772" s="12">
        <v>18461</v>
      </c>
      <c r="J2772" s="12">
        <v>249221</v>
      </c>
      <c r="K2772" s="4" t="s">
        <v>505</v>
      </c>
      <c r="L2772" s="4" t="s">
        <v>3537</v>
      </c>
      <c r="M2772" t="s">
        <v>7768</v>
      </c>
      <c r="N2772" s="16">
        <f>+VLOOKUP(D2772,[1]Sheet1!C$1830:J$2013,6,0)</f>
        <v>249221</v>
      </c>
      <c r="O2772" s="16">
        <f t="shared" si="153"/>
        <v>0</v>
      </c>
      <c r="P2772" s="1">
        <f>+VLOOKUP(D2772,[1]Sheet1!C$1830:J$2013,8,0)</f>
        <v>45757</v>
      </c>
    </row>
    <row r="2773" spans="2:16" hidden="1" x14ac:dyDescent="0.2">
      <c r="B2773" s="8">
        <v>45696</v>
      </c>
      <c r="C2773" s="4" t="s">
        <v>7387</v>
      </c>
      <c r="D2773" s="4">
        <f t="shared" si="154"/>
        <v>8613</v>
      </c>
      <c r="E2773" s="4" t="s">
        <v>7321</v>
      </c>
      <c r="F2773" s="4" t="s">
        <v>3392</v>
      </c>
      <c r="G2773" s="12">
        <v>428565</v>
      </c>
      <c r="H2773" s="11" t="s">
        <v>548</v>
      </c>
      <c r="I2773" s="12">
        <v>34285</v>
      </c>
      <c r="J2773" s="12">
        <v>462850</v>
      </c>
      <c r="K2773" s="4" t="s">
        <v>505</v>
      </c>
      <c r="L2773" s="4" t="s">
        <v>3537</v>
      </c>
      <c r="M2773" t="s">
        <v>7768</v>
      </c>
      <c r="N2773" s="16">
        <f>+VLOOKUP(D2773,[1]Sheet1!C$1830:J$2013,6,0)</f>
        <v>462850</v>
      </c>
      <c r="O2773" s="16">
        <f t="shared" si="153"/>
        <v>0</v>
      </c>
      <c r="P2773" s="1">
        <f>+VLOOKUP(D2773,[1]Sheet1!C$1830:J$2013,8,0)</f>
        <v>45757</v>
      </c>
    </row>
    <row r="2774" spans="2:16" hidden="1" x14ac:dyDescent="0.2">
      <c r="B2774" s="8">
        <v>45696</v>
      </c>
      <c r="C2774" s="4" t="s">
        <v>7388</v>
      </c>
      <c r="D2774" s="4">
        <f t="shared" si="154"/>
        <v>8670</v>
      </c>
      <c r="E2774" s="4" t="s">
        <v>7321</v>
      </c>
      <c r="F2774" s="4" t="s">
        <v>5992</v>
      </c>
      <c r="G2774" s="12">
        <v>501096</v>
      </c>
      <c r="H2774" s="11" t="s">
        <v>548</v>
      </c>
      <c r="I2774" s="12">
        <v>40088</v>
      </c>
      <c r="J2774" s="12">
        <v>541184</v>
      </c>
      <c r="K2774" s="4" t="s">
        <v>2719</v>
      </c>
      <c r="L2774" s="4" t="s">
        <v>1445</v>
      </c>
      <c r="M2774" t="s">
        <v>7768</v>
      </c>
      <c r="N2774" s="16">
        <f>+VLOOKUP(D2774,[1]Sheet1!C$1830:J$2013,6,0)</f>
        <v>541184</v>
      </c>
      <c r="O2774" s="16">
        <f t="shared" si="153"/>
        <v>0</v>
      </c>
      <c r="P2774" s="1">
        <f>+VLOOKUP(D2774,[1]Sheet1!C$1830:J$2013,8,0)</f>
        <v>45757</v>
      </c>
    </row>
    <row r="2775" spans="2:16" hidden="1" x14ac:dyDescent="0.2">
      <c r="B2775" s="8">
        <v>45698</v>
      </c>
      <c r="C2775" s="4" t="s">
        <v>1311</v>
      </c>
      <c r="D2775" s="4">
        <f t="shared" si="154"/>
        <v>8711</v>
      </c>
      <c r="E2775" s="4" t="s">
        <v>7321</v>
      </c>
      <c r="F2775" s="4" t="s">
        <v>5892</v>
      </c>
      <c r="G2775" s="12">
        <v>501096</v>
      </c>
      <c r="H2775" s="11" t="s">
        <v>548</v>
      </c>
      <c r="I2775" s="12">
        <v>40088</v>
      </c>
      <c r="J2775" s="12">
        <v>541184</v>
      </c>
      <c r="K2775" s="4" t="s">
        <v>2719</v>
      </c>
      <c r="L2775" s="4" t="s">
        <v>1445</v>
      </c>
      <c r="M2775" t="s">
        <v>7768</v>
      </c>
      <c r="N2775" s="16">
        <f>+VLOOKUP(D2775,[1]Sheet1!C$1830:J$2013,6,0)</f>
        <v>541184</v>
      </c>
      <c r="O2775" s="16">
        <f t="shared" si="153"/>
        <v>0</v>
      </c>
      <c r="P2775" s="1">
        <f>+VLOOKUP(D2775,[1]Sheet1!C$1830:J$2013,8,0)</f>
        <v>45757</v>
      </c>
    </row>
    <row r="2776" spans="2:16" hidden="1" x14ac:dyDescent="0.2">
      <c r="B2776" s="8">
        <v>45698</v>
      </c>
      <c r="C2776" s="4" t="s">
        <v>7389</v>
      </c>
      <c r="D2776" s="4">
        <f t="shared" si="154"/>
        <v>8715</v>
      </c>
      <c r="E2776" s="4" t="s">
        <v>7321</v>
      </c>
      <c r="F2776" s="4" t="s">
        <v>6466</v>
      </c>
      <c r="G2776" s="12">
        <v>230760</v>
      </c>
      <c r="H2776" s="11" t="s">
        <v>548</v>
      </c>
      <c r="I2776" s="12">
        <v>18461</v>
      </c>
      <c r="J2776" s="12">
        <v>249221</v>
      </c>
      <c r="K2776" s="4" t="s">
        <v>505</v>
      </c>
      <c r="L2776" s="4" t="s">
        <v>3537</v>
      </c>
      <c r="M2776" t="s">
        <v>7768</v>
      </c>
      <c r="N2776" s="16">
        <f>+VLOOKUP(D2776,[1]Sheet1!C$1830:J$2013,6,0)</f>
        <v>249221</v>
      </c>
      <c r="O2776" s="16">
        <f t="shared" si="153"/>
        <v>0</v>
      </c>
      <c r="P2776" s="1">
        <f>+VLOOKUP(D2776,[1]Sheet1!C$1830:J$2013,8,0)</f>
        <v>45757</v>
      </c>
    </row>
    <row r="2777" spans="2:16" hidden="1" x14ac:dyDescent="0.2">
      <c r="B2777" s="8">
        <v>45698</v>
      </c>
      <c r="C2777" s="4" t="s">
        <v>7390</v>
      </c>
      <c r="D2777" s="4">
        <f t="shared" si="154"/>
        <v>8716</v>
      </c>
      <c r="E2777" s="4" t="s">
        <v>7321</v>
      </c>
      <c r="F2777" s="4" t="s">
        <v>4016</v>
      </c>
      <c r="G2777" s="12">
        <v>230760</v>
      </c>
      <c r="H2777" s="11" t="s">
        <v>548</v>
      </c>
      <c r="I2777" s="12">
        <v>18461</v>
      </c>
      <c r="J2777" s="12">
        <v>249221</v>
      </c>
      <c r="K2777" s="4" t="s">
        <v>505</v>
      </c>
      <c r="L2777" s="4" t="s">
        <v>3537</v>
      </c>
      <c r="M2777" t="s">
        <v>7768</v>
      </c>
      <c r="N2777" s="16">
        <f>+VLOOKUP(D2777,[1]Sheet1!C$1830:J$2013,6,0)</f>
        <v>249221</v>
      </c>
      <c r="O2777" s="16">
        <f t="shared" si="153"/>
        <v>0</v>
      </c>
      <c r="P2777" s="1">
        <f>+VLOOKUP(D2777,[1]Sheet1!C$1830:J$2013,8,0)</f>
        <v>45757</v>
      </c>
    </row>
    <row r="2778" spans="2:16" hidden="1" x14ac:dyDescent="0.2">
      <c r="B2778" s="8">
        <v>45698</v>
      </c>
      <c r="C2778" s="4" t="s">
        <v>7391</v>
      </c>
      <c r="D2778" s="4">
        <f t="shared" si="154"/>
        <v>8717</v>
      </c>
      <c r="E2778" s="4" t="s">
        <v>7321</v>
      </c>
      <c r="F2778" s="4" t="s">
        <v>6371</v>
      </c>
      <c r="G2778" s="12">
        <v>481308</v>
      </c>
      <c r="H2778" s="11" t="s">
        <v>548</v>
      </c>
      <c r="I2778" s="12">
        <v>38505</v>
      </c>
      <c r="J2778" s="12">
        <v>519813</v>
      </c>
      <c r="K2778" s="4" t="s">
        <v>505</v>
      </c>
      <c r="L2778" s="4" t="s">
        <v>3537</v>
      </c>
      <c r="M2778" t="s">
        <v>7768</v>
      </c>
      <c r="N2778" s="16">
        <f>+VLOOKUP(D2778,[1]Sheet1!C$1830:J$2013,6,0)</f>
        <v>519813</v>
      </c>
      <c r="O2778" s="16">
        <f t="shared" si="153"/>
        <v>0</v>
      </c>
      <c r="P2778" s="1">
        <f>+VLOOKUP(D2778,[1]Sheet1!C$1830:J$2013,8,0)</f>
        <v>45757</v>
      </c>
    </row>
    <row r="2779" spans="2:16" hidden="1" x14ac:dyDescent="0.2">
      <c r="B2779" s="8">
        <v>45698</v>
      </c>
      <c r="C2779" s="4" t="s">
        <v>7392</v>
      </c>
      <c r="D2779" s="4">
        <f t="shared" si="154"/>
        <v>8718</v>
      </c>
      <c r="E2779" s="4" t="s">
        <v>7321</v>
      </c>
      <c r="F2779" s="4" t="s">
        <v>6467</v>
      </c>
      <c r="G2779" s="12">
        <v>543945</v>
      </c>
      <c r="H2779" s="11" t="s">
        <v>548</v>
      </c>
      <c r="I2779" s="12">
        <v>43516</v>
      </c>
      <c r="J2779" s="12">
        <v>587461</v>
      </c>
      <c r="K2779" s="4" t="s">
        <v>505</v>
      </c>
      <c r="L2779" s="4" t="s">
        <v>3537</v>
      </c>
      <c r="M2779" t="s">
        <v>7768</v>
      </c>
      <c r="N2779" s="16">
        <f>+VLOOKUP(D2779,[1]Sheet1!C$1830:J$2013,6,0)</f>
        <v>587461</v>
      </c>
      <c r="O2779" s="16">
        <f t="shared" si="153"/>
        <v>0</v>
      </c>
      <c r="P2779" s="1">
        <f>+VLOOKUP(D2779,[1]Sheet1!C$1830:J$2013,8,0)</f>
        <v>45757</v>
      </c>
    </row>
    <row r="2780" spans="2:16" hidden="1" x14ac:dyDescent="0.2">
      <c r="B2780" s="8">
        <v>45698</v>
      </c>
      <c r="C2780" s="4" t="s">
        <v>7393</v>
      </c>
      <c r="D2780" s="4">
        <f t="shared" si="154"/>
        <v>8722</v>
      </c>
      <c r="E2780" s="4" t="s">
        <v>7321</v>
      </c>
      <c r="F2780" s="4" t="s">
        <v>6492</v>
      </c>
      <c r="G2780" s="12">
        <v>543945</v>
      </c>
      <c r="H2780" s="11" t="s">
        <v>548</v>
      </c>
      <c r="I2780" s="12">
        <v>43516</v>
      </c>
      <c r="J2780" s="12">
        <v>587461</v>
      </c>
      <c r="K2780" s="4" t="s">
        <v>505</v>
      </c>
      <c r="L2780" s="4" t="s">
        <v>3537</v>
      </c>
      <c r="M2780" t="s">
        <v>7768</v>
      </c>
      <c r="N2780" s="16">
        <f>+VLOOKUP(D2780,[1]Sheet1!C$1830:J$2013,6,0)</f>
        <v>587461</v>
      </c>
      <c r="O2780" s="16">
        <f t="shared" si="153"/>
        <v>0</v>
      </c>
      <c r="P2780" s="1">
        <f>+VLOOKUP(D2780,[1]Sheet1!C$1830:J$2013,8,0)</f>
        <v>45757</v>
      </c>
    </row>
    <row r="2781" spans="2:16" hidden="1" x14ac:dyDescent="0.2">
      <c r="B2781" s="8">
        <v>45698</v>
      </c>
      <c r="C2781" s="4" t="s">
        <v>7394</v>
      </c>
      <c r="D2781" s="4">
        <f t="shared" si="154"/>
        <v>8723</v>
      </c>
      <c r="E2781" s="4" t="s">
        <v>7321</v>
      </c>
      <c r="F2781" s="4" t="s">
        <v>5827</v>
      </c>
      <c r="G2781" s="12">
        <v>184608</v>
      </c>
      <c r="H2781" s="11" t="s">
        <v>548</v>
      </c>
      <c r="I2781" s="12">
        <v>14769</v>
      </c>
      <c r="J2781" s="12">
        <v>199377</v>
      </c>
      <c r="K2781" s="4" t="s">
        <v>505</v>
      </c>
      <c r="L2781" s="4" t="s">
        <v>3537</v>
      </c>
      <c r="M2781" t="s">
        <v>7768</v>
      </c>
      <c r="N2781" s="16">
        <f>+VLOOKUP(D2781,[1]Sheet1!C$1830:J$2013,6,0)</f>
        <v>199377</v>
      </c>
      <c r="O2781" s="16">
        <f t="shared" si="153"/>
        <v>0</v>
      </c>
      <c r="P2781" s="1">
        <f>+VLOOKUP(D2781,[1]Sheet1!C$1830:J$2013,8,0)</f>
        <v>45757</v>
      </c>
    </row>
    <row r="2782" spans="2:16" hidden="1" x14ac:dyDescent="0.2">
      <c r="B2782" s="8">
        <v>45698</v>
      </c>
      <c r="C2782" s="4" t="s">
        <v>7395</v>
      </c>
      <c r="D2782" s="4">
        <f t="shared" si="154"/>
        <v>8724</v>
      </c>
      <c r="E2782" s="4" t="s">
        <v>7321</v>
      </c>
      <c r="F2782" s="4" t="s">
        <v>5542</v>
      </c>
      <c r="G2782" s="12">
        <v>857130</v>
      </c>
      <c r="H2782" s="11" t="s">
        <v>548</v>
      </c>
      <c r="I2782" s="12">
        <v>68570</v>
      </c>
      <c r="J2782" s="12">
        <v>925700</v>
      </c>
      <c r="K2782" s="4" t="s">
        <v>505</v>
      </c>
      <c r="L2782" s="4" t="s">
        <v>3537</v>
      </c>
      <c r="M2782" t="s">
        <v>7768</v>
      </c>
      <c r="N2782" s="16">
        <f>+VLOOKUP(D2782,[1]Sheet1!C$1830:J$2013,6,0)</f>
        <v>925700</v>
      </c>
      <c r="O2782" s="16">
        <f t="shared" si="153"/>
        <v>0</v>
      </c>
      <c r="P2782" s="1">
        <f>+VLOOKUP(D2782,[1]Sheet1!C$1830:J$2013,8,0)</f>
        <v>45757</v>
      </c>
    </row>
    <row r="2783" spans="2:16" hidden="1" x14ac:dyDescent="0.2">
      <c r="B2783" s="8">
        <v>45698</v>
      </c>
      <c r="C2783" s="4" t="s">
        <v>7396</v>
      </c>
      <c r="D2783" s="4">
        <f t="shared" si="154"/>
        <v>8725</v>
      </c>
      <c r="E2783" s="4" t="s">
        <v>7321</v>
      </c>
      <c r="F2783" s="4" t="s">
        <v>2670</v>
      </c>
      <c r="G2783" s="12">
        <v>468126</v>
      </c>
      <c r="H2783" s="11" t="s">
        <v>548</v>
      </c>
      <c r="I2783" s="12">
        <v>37450</v>
      </c>
      <c r="J2783" s="12">
        <v>505576</v>
      </c>
      <c r="K2783" s="4" t="s">
        <v>505</v>
      </c>
      <c r="L2783" s="4" t="s">
        <v>3537</v>
      </c>
      <c r="M2783" t="s">
        <v>7768</v>
      </c>
      <c r="N2783" s="16">
        <f>+VLOOKUP(D2783,[1]Sheet1!C$1830:J$2013,6,0)</f>
        <v>505576</v>
      </c>
      <c r="O2783" s="16">
        <f t="shared" si="153"/>
        <v>0</v>
      </c>
      <c r="P2783" s="1">
        <f>+VLOOKUP(D2783,[1]Sheet1!C$1830:J$2013,8,0)</f>
        <v>45757</v>
      </c>
    </row>
    <row r="2784" spans="2:16" hidden="1" x14ac:dyDescent="0.2">
      <c r="B2784" s="8">
        <v>45698</v>
      </c>
      <c r="C2784" s="4" t="s">
        <v>7397</v>
      </c>
      <c r="D2784" s="4">
        <f t="shared" si="154"/>
        <v>8726</v>
      </c>
      <c r="E2784" s="4" t="s">
        <v>7321</v>
      </c>
      <c r="F2784" s="4" t="s">
        <v>5496</v>
      </c>
      <c r="G2784" s="12">
        <v>303291</v>
      </c>
      <c r="H2784" s="11" t="s">
        <v>548</v>
      </c>
      <c r="I2784" s="12">
        <v>24263</v>
      </c>
      <c r="J2784" s="12">
        <v>327554</v>
      </c>
      <c r="K2784" s="4" t="s">
        <v>505</v>
      </c>
      <c r="L2784" s="4" t="s">
        <v>3537</v>
      </c>
      <c r="M2784" t="s">
        <v>7768</v>
      </c>
      <c r="N2784" s="16">
        <f>+VLOOKUP(D2784,[1]Sheet1!C$1830:J$2013,6,0)</f>
        <v>327554</v>
      </c>
      <c r="O2784" s="16">
        <f t="shared" si="153"/>
        <v>0</v>
      </c>
      <c r="P2784" s="1">
        <f>+VLOOKUP(D2784,[1]Sheet1!C$1830:J$2013,8,0)</f>
        <v>45757</v>
      </c>
    </row>
    <row r="2785" spans="2:16" hidden="1" x14ac:dyDescent="0.2">
      <c r="B2785" s="8">
        <v>45698</v>
      </c>
      <c r="C2785" s="4" t="s">
        <v>7398</v>
      </c>
      <c r="D2785" s="4">
        <f t="shared" si="154"/>
        <v>8727</v>
      </c>
      <c r="E2785" s="4" t="s">
        <v>7321</v>
      </c>
      <c r="F2785" s="4" t="s">
        <v>6453</v>
      </c>
      <c r="G2785" s="12">
        <v>418671</v>
      </c>
      <c r="H2785" s="11" t="s">
        <v>548</v>
      </c>
      <c r="I2785" s="12">
        <v>33494</v>
      </c>
      <c r="J2785" s="12">
        <v>452165</v>
      </c>
      <c r="K2785" s="4" t="s">
        <v>505</v>
      </c>
      <c r="L2785" s="4" t="s">
        <v>3537</v>
      </c>
      <c r="M2785" t="s">
        <v>7768</v>
      </c>
      <c r="N2785" s="16">
        <f>+VLOOKUP(D2785,[1]Sheet1!C$1830:J$2013,6,0)</f>
        <v>452165</v>
      </c>
      <c r="O2785" s="16">
        <f t="shared" si="153"/>
        <v>0</v>
      </c>
      <c r="P2785" s="1">
        <f>+VLOOKUP(D2785,[1]Sheet1!C$1830:J$2013,8,0)</f>
        <v>45757</v>
      </c>
    </row>
    <row r="2786" spans="2:16" hidden="1" x14ac:dyDescent="0.2">
      <c r="B2786" s="8">
        <v>45698</v>
      </c>
      <c r="C2786" s="4" t="s">
        <v>7399</v>
      </c>
      <c r="D2786" s="4">
        <f t="shared" si="154"/>
        <v>8728</v>
      </c>
      <c r="E2786" s="4" t="s">
        <v>7321</v>
      </c>
      <c r="F2786" s="4" t="s">
        <v>4703</v>
      </c>
      <c r="G2786" s="12">
        <v>428565</v>
      </c>
      <c r="H2786" s="11" t="s">
        <v>548</v>
      </c>
      <c r="I2786" s="12">
        <v>34285</v>
      </c>
      <c r="J2786" s="12">
        <v>462850</v>
      </c>
      <c r="K2786" s="4" t="s">
        <v>505</v>
      </c>
      <c r="L2786" s="4" t="s">
        <v>3537</v>
      </c>
      <c r="M2786" t="s">
        <v>7768</v>
      </c>
      <c r="N2786" s="16">
        <f>+VLOOKUP(D2786,[1]Sheet1!C$1830:J$2013,6,0)</f>
        <v>462850</v>
      </c>
      <c r="O2786" s="16">
        <f t="shared" si="153"/>
        <v>0</v>
      </c>
      <c r="P2786" s="1">
        <f>+VLOOKUP(D2786,[1]Sheet1!C$1830:J$2013,8,0)</f>
        <v>45757</v>
      </c>
    </row>
    <row r="2787" spans="2:16" hidden="1" x14ac:dyDescent="0.2">
      <c r="B2787" s="8">
        <v>45698</v>
      </c>
      <c r="C2787" s="4" t="s">
        <v>7400</v>
      </c>
      <c r="D2787" s="4">
        <f t="shared" si="154"/>
        <v>8729</v>
      </c>
      <c r="E2787" s="4" t="s">
        <v>7321</v>
      </c>
      <c r="F2787" s="4" t="s">
        <v>6884</v>
      </c>
      <c r="G2787" s="12">
        <v>389004</v>
      </c>
      <c r="H2787" s="11" t="s">
        <v>548</v>
      </c>
      <c r="I2787" s="12">
        <v>31120</v>
      </c>
      <c r="J2787" s="12">
        <v>420124</v>
      </c>
      <c r="K2787" s="4" t="s">
        <v>505</v>
      </c>
      <c r="L2787" s="4" t="s">
        <v>3537</v>
      </c>
      <c r="M2787" t="s">
        <v>7768</v>
      </c>
      <c r="N2787" s="16">
        <f>+VLOOKUP(D2787,[1]Sheet1!C$1830:J$2013,6,0)</f>
        <v>420124</v>
      </c>
      <c r="O2787" s="16">
        <f t="shared" si="153"/>
        <v>0</v>
      </c>
      <c r="P2787" s="1">
        <f>+VLOOKUP(D2787,[1]Sheet1!C$1830:J$2013,8,0)</f>
        <v>45757</v>
      </c>
    </row>
    <row r="2788" spans="2:16" hidden="1" x14ac:dyDescent="0.2">
      <c r="B2788" s="8">
        <v>45698</v>
      </c>
      <c r="C2788" s="4" t="s">
        <v>7401</v>
      </c>
      <c r="D2788" s="4">
        <f t="shared" si="154"/>
        <v>8730</v>
      </c>
      <c r="E2788" s="4" t="s">
        <v>7321</v>
      </c>
      <c r="F2788" s="4" t="s">
        <v>6391</v>
      </c>
      <c r="G2788" s="12">
        <v>184608</v>
      </c>
      <c r="H2788" s="11" t="s">
        <v>548</v>
      </c>
      <c r="I2788" s="12">
        <v>14769</v>
      </c>
      <c r="J2788" s="12">
        <v>199377</v>
      </c>
      <c r="K2788" s="4" t="s">
        <v>505</v>
      </c>
      <c r="L2788" s="4" t="s">
        <v>3537</v>
      </c>
      <c r="M2788" t="s">
        <v>7768</v>
      </c>
      <c r="N2788" s="16">
        <f>+VLOOKUP(D2788,[1]Sheet1!C$1830:J$2013,6,0)</f>
        <v>199377</v>
      </c>
      <c r="O2788" s="16">
        <f t="shared" si="153"/>
        <v>0</v>
      </c>
      <c r="P2788" s="1">
        <f>+VLOOKUP(D2788,[1]Sheet1!C$1830:J$2013,8,0)</f>
        <v>45757</v>
      </c>
    </row>
    <row r="2789" spans="2:16" hidden="1" x14ac:dyDescent="0.2">
      <c r="B2789" s="8">
        <v>45698</v>
      </c>
      <c r="C2789" s="4" t="s">
        <v>7402</v>
      </c>
      <c r="D2789" s="4">
        <f t="shared" si="154"/>
        <v>8731</v>
      </c>
      <c r="E2789" s="4" t="s">
        <v>7321</v>
      </c>
      <c r="F2789" s="4" t="s">
        <v>6871</v>
      </c>
      <c r="G2789" s="12">
        <v>184608</v>
      </c>
      <c r="H2789" s="11" t="s">
        <v>548</v>
      </c>
      <c r="I2789" s="12">
        <v>14769</v>
      </c>
      <c r="J2789" s="12">
        <v>199377</v>
      </c>
      <c r="K2789" s="4" t="s">
        <v>505</v>
      </c>
      <c r="L2789" s="4" t="s">
        <v>3537</v>
      </c>
      <c r="M2789" t="s">
        <v>7768</v>
      </c>
      <c r="N2789" s="16">
        <f>+VLOOKUP(D2789,[1]Sheet1!C$1830:J$2013,6,0)</f>
        <v>199377</v>
      </c>
      <c r="O2789" s="16">
        <f t="shared" si="153"/>
        <v>0</v>
      </c>
      <c r="P2789" s="1">
        <f>+VLOOKUP(D2789,[1]Sheet1!C$1830:J$2013,8,0)</f>
        <v>45757</v>
      </c>
    </row>
    <row r="2790" spans="2:16" hidden="1" x14ac:dyDescent="0.2">
      <c r="B2790" s="8">
        <v>45698</v>
      </c>
      <c r="C2790" s="4" t="s">
        <v>7403</v>
      </c>
      <c r="D2790" s="4">
        <f t="shared" si="154"/>
        <v>8732</v>
      </c>
      <c r="E2790" s="4" t="s">
        <v>7321</v>
      </c>
      <c r="F2790" s="4" t="s">
        <v>6409</v>
      </c>
      <c r="G2790" s="12">
        <v>263730</v>
      </c>
      <c r="H2790" s="11" t="s">
        <v>548</v>
      </c>
      <c r="I2790" s="12">
        <v>21098</v>
      </c>
      <c r="J2790" s="12">
        <v>284828</v>
      </c>
      <c r="K2790" s="4" t="s">
        <v>505</v>
      </c>
      <c r="L2790" s="4" t="s">
        <v>3537</v>
      </c>
      <c r="M2790" t="s">
        <v>7768</v>
      </c>
      <c r="N2790" s="16">
        <f>+VLOOKUP(D2790,[1]Sheet1!C$1830:J$2013,6,0)</f>
        <v>284828</v>
      </c>
      <c r="O2790" s="16">
        <f t="shared" si="153"/>
        <v>0</v>
      </c>
      <c r="P2790" s="1">
        <f>+VLOOKUP(D2790,[1]Sheet1!C$1830:J$2013,8,0)</f>
        <v>45757</v>
      </c>
    </row>
    <row r="2791" spans="2:16" hidden="1" x14ac:dyDescent="0.2">
      <c r="B2791" s="8">
        <v>45698</v>
      </c>
      <c r="C2791" s="4" t="s">
        <v>7404</v>
      </c>
      <c r="D2791" s="4">
        <f t="shared" si="154"/>
        <v>8734</v>
      </c>
      <c r="E2791" s="4" t="s">
        <v>7321</v>
      </c>
      <c r="F2791" s="4" t="s">
        <v>6883</v>
      </c>
      <c r="G2791" s="12">
        <v>224169</v>
      </c>
      <c r="H2791" s="11" t="s">
        <v>548</v>
      </c>
      <c r="I2791" s="12">
        <v>17934</v>
      </c>
      <c r="J2791" s="12">
        <v>242103</v>
      </c>
      <c r="K2791" s="4" t="s">
        <v>505</v>
      </c>
      <c r="L2791" s="4" t="s">
        <v>3537</v>
      </c>
      <c r="M2791" t="s">
        <v>7768</v>
      </c>
      <c r="N2791" s="16">
        <f>+VLOOKUP(D2791,[1]Sheet1!C$1830:J$2013,6,0)</f>
        <v>242103</v>
      </c>
      <c r="O2791" s="16">
        <f t="shared" si="153"/>
        <v>0</v>
      </c>
      <c r="P2791" s="1">
        <f>+VLOOKUP(D2791,[1]Sheet1!C$1830:J$2013,8,0)</f>
        <v>45757</v>
      </c>
    </row>
    <row r="2792" spans="2:16" hidden="1" x14ac:dyDescent="0.2">
      <c r="B2792" s="8">
        <v>45698</v>
      </c>
      <c r="C2792" s="4" t="s">
        <v>7405</v>
      </c>
      <c r="D2792" s="4">
        <f t="shared" si="154"/>
        <v>8735</v>
      </c>
      <c r="E2792" s="4" t="s">
        <v>7321</v>
      </c>
      <c r="F2792" s="4" t="s">
        <v>6476</v>
      </c>
      <c r="G2792" s="12">
        <v>230760</v>
      </c>
      <c r="H2792" s="11" t="s">
        <v>548</v>
      </c>
      <c r="I2792" s="12">
        <v>18461</v>
      </c>
      <c r="J2792" s="12">
        <v>249221</v>
      </c>
      <c r="K2792" s="4" t="s">
        <v>505</v>
      </c>
      <c r="L2792" s="4" t="s">
        <v>3537</v>
      </c>
      <c r="M2792" t="s">
        <v>7768</v>
      </c>
      <c r="N2792" s="16">
        <f>+VLOOKUP(D2792,[1]Sheet1!C$1830:J$2013,6,0)</f>
        <v>249221</v>
      </c>
      <c r="O2792" s="16">
        <f t="shared" ref="O2792:O2855" si="155">+N2792-J2792</f>
        <v>0</v>
      </c>
      <c r="P2792" s="1">
        <f>+VLOOKUP(D2792,[1]Sheet1!C$1830:J$2013,8,0)</f>
        <v>45757</v>
      </c>
    </row>
    <row r="2793" spans="2:16" hidden="1" x14ac:dyDescent="0.2">
      <c r="B2793" s="8">
        <v>45698</v>
      </c>
      <c r="C2793" s="4" t="s">
        <v>7406</v>
      </c>
      <c r="D2793" s="4">
        <f t="shared" si="154"/>
        <v>8736</v>
      </c>
      <c r="E2793" s="4" t="s">
        <v>7321</v>
      </c>
      <c r="F2793" s="4" t="s">
        <v>7524</v>
      </c>
      <c r="G2793" s="12">
        <v>184608</v>
      </c>
      <c r="H2793" s="11" t="s">
        <v>548</v>
      </c>
      <c r="I2793" s="12">
        <v>14769</v>
      </c>
      <c r="J2793" s="12">
        <v>199377</v>
      </c>
      <c r="K2793" s="4" t="s">
        <v>505</v>
      </c>
      <c r="L2793" s="4" t="s">
        <v>3537</v>
      </c>
      <c r="M2793" t="s">
        <v>7768</v>
      </c>
      <c r="N2793" s="16">
        <f>+VLOOKUP(D2793,[1]Sheet1!C$1830:J$2013,6,0)</f>
        <v>199377</v>
      </c>
      <c r="O2793" s="16">
        <f t="shared" si="155"/>
        <v>0</v>
      </c>
      <c r="P2793" s="1">
        <f>+VLOOKUP(D2793,[1]Sheet1!C$1830:J$2013,8,0)</f>
        <v>45757</v>
      </c>
    </row>
    <row r="2794" spans="2:16" hidden="1" x14ac:dyDescent="0.2">
      <c r="B2794" s="8">
        <v>45698</v>
      </c>
      <c r="C2794" s="4" t="s">
        <v>7407</v>
      </c>
      <c r="D2794" s="4">
        <f t="shared" si="154"/>
        <v>8737</v>
      </c>
      <c r="E2794" s="4" t="s">
        <v>7321</v>
      </c>
      <c r="F2794" s="4" t="s">
        <v>6482</v>
      </c>
      <c r="G2794" s="12">
        <v>481308</v>
      </c>
      <c r="H2794" s="11" t="s">
        <v>548</v>
      </c>
      <c r="I2794" s="12">
        <v>38505</v>
      </c>
      <c r="J2794" s="12">
        <v>519813</v>
      </c>
      <c r="K2794" s="4" t="s">
        <v>505</v>
      </c>
      <c r="L2794" s="4" t="s">
        <v>3537</v>
      </c>
      <c r="M2794" t="s">
        <v>7768</v>
      </c>
      <c r="N2794" s="16">
        <f>+VLOOKUP(D2794,[1]Sheet1!C$1830:J$2013,6,0)</f>
        <v>519813</v>
      </c>
      <c r="O2794" s="16">
        <f t="shared" si="155"/>
        <v>0</v>
      </c>
      <c r="P2794" s="1">
        <f>+VLOOKUP(D2794,[1]Sheet1!C$1830:J$2013,8,0)</f>
        <v>45757</v>
      </c>
    </row>
    <row r="2795" spans="2:16" hidden="1" x14ac:dyDescent="0.2">
      <c r="B2795" s="8">
        <v>45698</v>
      </c>
      <c r="C2795" s="4" t="s">
        <v>7408</v>
      </c>
      <c r="D2795" s="4">
        <f t="shared" si="154"/>
        <v>8738</v>
      </c>
      <c r="E2795" s="4" t="s">
        <v>7321</v>
      </c>
      <c r="F2795" s="4" t="s">
        <v>1081</v>
      </c>
      <c r="G2795" s="12">
        <v>184608</v>
      </c>
      <c r="H2795" s="11" t="s">
        <v>548</v>
      </c>
      <c r="I2795" s="12">
        <v>14769</v>
      </c>
      <c r="J2795" s="12">
        <v>199377</v>
      </c>
      <c r="K2795" s="4" t="s">
        <v>505</v>
      </c>
      <c r="L2795" s="4" t="s">
        <v>3537</v>
      </c>
      <c r="M2795" t="s">
        <v>7768</v>
      </c>
      <c r="N2795" s="16">
        <f>+VLOOKUP(D2795,[1]Sheet1!C$1830:J$2013,6,0)</f>
        <v>199377</v>
      </c>
      <c r="O2795" s="16">
        <f t="shared" si="155"/>
        <v>0</v>
      </c>
      <c r="P2795" s="1">
        <f>+VLOOKUP(D2795,[1]Sheet1!C$1830:J$2013,8,0)</f>
        <v>45757</v>
      </c>
    </row>
    <row r="2796" spans="2:16" hidden="1" x14ac:dyDescent="0.2">
      <c r="B2796" s="8">
        <v>45698</v>
      </c>
      <c r="C2796" s="4" t="s">
        <v>7409</v>
      </c>
      <c r="D2796" s="4">
        <f t="shared" si="154"/>
        <v>8772</v>
      </c>
      <c r="E2796" s="4" t="s">
        <v>7321</v>
      </c>
      <c r="F2796" s="4" t="s">
        <v>6474</v>
      </c>
      <c r="G2796" s="12">
        <v>342852</v>
      </c>
      <c r="H2796" s="11" t="s">
        <v>548</v>
      </c>
      <c r="I2796" s="12">
        <v>27428</v>
      </c>
      <c r="J2796" s="12">
        <v>370280</v>
      </c>
      <c r="K2796" s="4" t="s">
        <v>505</v>
      </c>
      <c r="L2796" s="4" t="s">
        <v>3537</v>
      </c>
      <c r="M2796" t="s">
        <v>7768</v>
      </c>
      <c r="N2796" s="16">
        <f>+VLOOKUP(D2796,[1]Sheet1!C$1830:J$2013,6,0)</f>
        <v>370280</v>
      </c>
      <c r="O2796" s="16">
        <f t="shared" si="155"/>
        <v>0</v>
      </c>
      <c r="P2796" s="1">
        <f>+VLOOKUP(D2796,[1]Sheet1!C$1830:J$2013,8,0)</f>
        <v>45757</v>
      </c>
    </row>
    <row r="2797" spans="2:16" hidden="1" x14ac:dyDescent="0.2">
      <c r="B2797" s="8">
        <v>45698</v>
      </c>
      <c r="C2797" s="4" t="s">
        <v>7410</v>
      </c>
      <c r="D2797" s="4">
        <f t="shared" si="154"/>
        <v>8773</v>
      </c>
      <c r="E2797" s="4" t="s">
        <v>7321</v>
      </c>
      <c r="F2797" s="4" t="s">
        <v>7140</v>
      </c>
      <c r="G2797" s="12">
        <v>184608</v>
      </c>
      <c r="H2797" s="11" t="s">
        <v>548</v>
      </c>
      <c r="I2797" s="12">
        <v>14769</v>
      </c>
      <c r="J2797" s="12">
        <v>199377</v>
      </c>
      <c r="K2797" s="4" t="s">
        <v>505</v>
      </c>
      <c r="L2797" s="4" t="s">
        <v>3537</v>
      </c>
      <c r="M2797" t="s">
        <v>7768</v>
      </c>
      <c r="N2797" s="16">
        <f>+VLOOKUP(D2797,[1]Sheet1!C$1830:J$2013,6,0)</f>
        <v>199377</v>
      </c>
      <c r="O2797" s="16">
        <f t="shared" si="155"/>
        <v>0</v>
      </c>
      <c r="P2797" s="1">
        <f>+VLOOKUP(D2797,[1]Sheet1!C$1830:J$2013,8,0)</f>
        <v>45757</v>
      </c>
    </row>
    <row r="2798" spans="2:16" hidden="1" x14ac:dyDescent="0.2">
      <c r="B2798" s="8">
        <v>45698</v>
      </c>
      <c r="C2798" s="4" t="s">
        <v>7411</v>
      </c>
      <c r="D2798" s="4">
        <f t="shared" si="154"/>
        <v>8774</v>
      </c>
      <c r="E2798" s="4" t="s">
        <v>7321</v>
      </c>
      <c r="F2798" s="4" t="s">
        <v>5797</v>
      </c>
      <c r="G2798" s="12">
        <v>428565</v>
      </c>
      <c r="H2798" s="11" t="s">
        <v>548</v>
      </c>
      <c r="I2798" s="12">
        <v>34285</v>
      </c>
      <c r="J2798" s="12">
        <v>462850</v>
      </c>
      <c r="K2798" s="4" t="s">
        <v>505</v>
      </c>
      <c r="L2798" s="4" t="s">
        <v>3537</v>
      </c>
      <c r="M2798" t="s">
        <v>7768</v>
      </c>
      <c r="N2798" s="16">
        <f>+VLOOKUP(D2798,[1]Sheet1!C$1830:J$2013,6,0)</f>
        <v>462850</v>
      </c>
      <c r="O2798" s="16">
        <f t="shared" si="155"/>
        <v>0</v>
      </c>
      <c r="P2798" s="1">
        <f>+VLOOKUP(D2798,[1]Sheet1!C$1830:J$2013,8,0)</f>
        <v>45757</v>
      </c>
    </row>
    <row r="2799" spans="2:16" hidden="1" x14ac:dyDescent="0.2">
      <c r="B2799" s="8">
        <v>45698</v>
      </c>
      <c r="C2799" s="4" t="s">
        <v>7412</v>
      </c>
      <c r="D2799" s="4">
        <f t="shared" si="154"/>
        <v>8775</v>
      </c>
      <c r="E2799" s="4" t="s">
        <v>7321</v>
      </c>
      <c r="F2799" s="4" t="s">
        <v>5798</v>
      </c>
      <c r="G2799" s="12">
        <v>230760</v>
      </c>
      <c r="H2799" s="11" t="s">
        <v>548</v>
      </c>
      <c r="I2799" s="12">
        <v>18461</v>
      </c>
      <c r="J2799" s="12">
        <v>249221</v>
      </c>
      <c r="K2799" s="4" t="s">
        <v>505</v>
      </c>
      <c r="L2799" s="4" t="s">
        <v>3537</v>
      </c>
      <c r="M2799" t="s">
        <v>7768</v>
      </c>
      <c r="N2799" s="16">
        <f>+VLOOKUP(D2799,[1]Sheet1!C$1830:J$2013,6,0)</f>
        <v>249221</v>
      </c>
      <c r="O2799" s="16">
        <f t="shared" si="155"/>
        <v>0</v>
      </c>
      <c r="P2799" s="1">
        <f>+VLOOKUP(D2799,[1]Sheet1!C$1830:J$2013,8,0)</f>
        <v>45757</v>
      </c>
    </row>
    <row r="2800" spans="2:16" hidden="1" x14ac:dyDescent="0.2">
      <c r="B2800" s="8">
        <v>45699</v>
      </c>
      <c r="C2800" s="4" t="s">
        <v>7413</v>
      </c>
      <c r="D2800" s="4">
        <f t="shared" si="154"/>
        <v>8817</v>
      </c>
      <c r="E2800" s="4" t="s">
        <v>7321</v>
      </c>
      <c r="F2800" s="4" t="s">
        <v>5695</v>
      </c>
      <c r="G2800" s="12">
        <v>230760</v>
      </c>
      <c r="H2800" s="11" t="s">
        <v>548</v>
      </c>
      <c r="I2800" s="12">
        <v>18461</v>
      </c>
      <c r="J2800" s="12">
        <v>249221</v>
      </c>
      <c r="K2800" s="4" t="s">
        <v>505</v>
      </c>
      <c r="L2800" s="4" t="s">
        <v>3537</v>
      </c>
      <c r="M2800" t="s">
        <v>7768</v>
      </c>
      <c r="N2800" s="16">
        <f>+VLOOKUP(D2800,[1]Sheet1!C$1830:J$2013,6,0)</f>
        <v>249221</v>
      </c>
      <c r="O2800" s="16">
        <f t="shared" si="155"/>
        <v>0</v>
      </c>
      <c r="P2800" s="1">
        <f>+VLOOKUP(D2800,[1]Sheet1!C$1830:J$2013,8,0)</f>
        <v>45757</v>
      </c>
    </row>
    <row r="2801" spans="2:16" hidden="1" x14ac:dyDescent="0.2">
      <c r="B2801" s="8">
        <v>45699</v>
      </c>
      <c r="C2801" s="4" t="s">
        <v>7414</v>
      </c>
      <c r="D2801" s="4">
        <f t="shared" si="154"/>
        <v>8841</v>
      </c>
      <c r="E2801" s="4" t="s">
        <v>7321</v>
      </c>
      <c r="F2801" s="4" t="s">
        <v>5825</v>
      </c>
      <c r="G2801" s="12">
        <v>389004</v>
      </c>
      <c r="H2801" s="11" t="s">
        <v>548</v>
      </c>
      <c r="I2801" s="12">
        <v>31120</v>
      </c>
      <c r="J2801" s="12">
        <v>420124</v>
      </c>
      <c r="K2801" s="4" t="s">
        <v>505</v>
      </c>
      <c r="L2801" s="4" t="s">
        <v>3537</v>
      </c>
      <c r="M2801" t="s">
        <v>7768</v>
      </c>
      <c r="N2801" s="16">
        <f>+VLOOKUP(D2801,[1]Sheet1!C$1830:J$2013,6,0)</f>
        <v>420124</v>
      </c>
      <c r="O2801" s="16">
        <f t="shared" si="155"/>
        <v>0</v>
      </c>
      <c r="P2801" s="1">
        <f>+VLOOKUP(D2801,[1]Sheet1!C$1830:J$2013,8,0)</f>
        <v>45757</v>
      </c>
    </row>
    <row r="2802" spans="2:16" hidden="1" x14ac:dyDescent="0.2">
      <c r="B2802" s="8">
        <v>45699</v>
      </c>
      <c r="C2802" s="4" t="s">
        <v>7415</v>
      </c>
      <c r="D2802" s="4">
        <f t="shared" si="154"/>
        <v>8842</v>
      </c>
      <c r="E2802" s="4" t="s">
        <v>7321</v>
      </c>
      <c r="F2802" s="4" t="s">
        <v>5492</v>
      </c>
      <c r="G2802" s="12">
        <v>184608</v>
      </c>
      <c r="H2802" s="11" t="s">
        <v>548</v>
      </c>
      <c r="I2802" s="12">
        <v>14769</v>
      </c>
      <c r="J2802" s="12">
        <v>199377</v>
      </c>
      <c r="K2802" s="4" t="s">
        <v>505</v>
      </c>
      <c r="L2802" s="4" t="s">
        <v>3537</v>
      </c>
      <c r="M2802" t="s">
        <v>7768</v>
      </c>
      <c r="N2802" s="16">
        <f>+VLOOKUP(D2802,[1]Sheet1!C$1830:J$2013,6,0)</f>
        <v>199377</v>
      </c>
      <c r="O2802" s="16">
        <f t="shared" si="155"/>
        <v>0</v>
      </c>
      <c r="P2802" s="1">
        <f>+VLOOKUP(D2802,[1]Sheet1!C$1830:J$2013,8,0)</f>
        <v>45757</v>
      </c>
    </row>
    <row r="2803" spans="2:16" hidden="1" x14ac:dyDescent="0.2">
      <c r="B2803" s="8">
        <v>45701</v>
      </c>
      <c r="C2803" s="4" t="s">
        <v>7416</v>
      </c>
      <c r="D2803" s="4">
        <f t="shared" si="154"/>
        <v>9051</v>
      </c>
      <c r="E2803" s="4" t="s">
        <v>7321</v>
      </c>
      <c r="F2803" s="4" t="s">
        <v>6492</v>
      </c>
      <c r="G2803" s="12">
        <v>543945</v>
      </c>
      <c r="H2803" s="11" t="s">
        <v>548</v>
      </c>
      <c r="I2803" s="12">
        <v>43516</v>
      </c>
      <c r="J2803" s="12">
        <v>587461</v>
      </c>
      <c r="K2803" s="4" t="s">
        <v>505</v>
      </c>
      <c r="L2803" s="4" t="s">
        <v>3537</v>
      </c>
      <c r="M2803" t="s">
        <v>7768</v>
      </c>
      <c r="N2803" s="16">
        <f>+VLOOKUP(D2803,[1]Sheet1!C$1830:J$2013,6,0)</f>
        <v>587461</v>
      </c>
      <c r="O2803" s="16">
        <f t="shared" si="155"/>
        <v>0</v>
      </c>
      <c r="P2803" s="1">
        <f>+VLOOKUP(D2803,[1]Sheet1!C$1830:J$2013,8,0)</f>
        <v>45757</v>
      </c>
    </row>
    <row r="2804" spans="2:16" hidden="1" x14ac:dyDescent="0.2">
      <c r="B2804" s="8">
        <v>45701</v>
      </c>
      <c r="C2804" s="4" t="s">
        <v>7417</v>
      </c>
      <c r="D2804" s="4">
        <f t="shared" si="154"/>
        <v>9052</v>
      </c>
      <c r="E2804" s="4" t="s">
        <v>7321</v>
      </c>
      <c r="F2804" s="4" t="s">
        <v>7124</v>
      </c>
      <c r="G2804" s="12">
        <v>349443</v>
      </c>
      <c r="H2804" s="11" t="s">
        <v>548</v>
      </c>
      <c r="I2804" s="12">
        <v>27955</v>
      </c>
      <c r="J2804" s="12">
        <v>377398</v>
      </c>
      <c r="K2804" s="4" t="s">
        <v>505</v>
      </c>
      <c r="L2804" s="4" t="s">
        <v>3537</v>
      </c>
      <c r="M2804" t="s">
        <v>7768</v>
      </c>
      <c r="N2804" s="16">
        <f>+VLOOKUP(D2804,[1]Sheet1!C$1830:J$2013,6,0)</f>
        <v>377398</v>
      </c>
      <c r="O2804" s="16">
        <f t="shared" si="155"/>
        <v>0</v>
      </c>
      <c r="P2804" s="1">
        <f>+VLOOKUP(D2804,[1]Sheet1!C$1830:J$2013,8,0)</f>
        <v>45757</v>
      </c>
    </row>
    <row r="2805" spans="2:16" hidden="1" x14ac:dyDescent="0.2">
      <c r="B2805" s="8">
        <v>45701</v>
      </c>
      <c r="C2805" s="4" t="s">
        <v>7418</v>
      </c>
      <c r="D2805" s="4">
        <f t="shared" si="154"/>
        <v>9081</v>
      </c>
      <c r="E2805" s="4" t="s">
        <v>7321</v>
      </c>
      <c r="F2805" s="4" t="s">
        <v>6460</v>
      </c>
      <c r="G2805" s="12">
        <v>356034</v>
      </c>
      <c r="H2805" s="11" t="s">
        <v>548</v>
      </c>
      <c r="I2805" s="12">
        <v>28483</v>
      </c>
      <c r="J2805" s="12">
        <v>384517</v>
      </c>
      <c r="K2805" s="4" t="s">
        <v>505</v>
      </c>
      <c r="L2805" s="4" t="s">
        <v>3537</v>
      </c>
      <c r="M2805" t="s">
        <v>7768</v>
      </c>
      <c r="N2805" s="16">
        <f>+VLOOKUP(D2805,[1]Sheet1!C$1830:J$2013,6,0)</f>
        <v>384517</v>
      </c>
      <c r="O2805" s="16">
        <f t="shared" si="155"/>
        <v>0</v>
      </c>
      <c r="P2805" s="1">
        <f>+VLOOKUP(D2805,[1]Sheet1!C$1830:J$2013,8,0)</f>
        <v>45757</v>
      </c>
    </row>
    <row r="2806" spans="2:16" hidden="1" x14ac:dyDescent="0.2">
      <c r="B2806" s="8">
        <v>45702</v>
      </c>
      <c r="C2806" s="4" t="s">
        <v>7419</v>
      </c>
      <c r="D2806" s="4">
        <f t="shared" si="154"/>
        <v>10258</v>
      </c>
      <c r="E2806" s="4" t="s">
        <v>7321</v>
      </c>
      <c r="F2806" s="4" t="s">
        <v>6868</v>
      </c>
      <c r="G2806" s="12">
        <v>207684</v>
      </c>
      <c r="H2806" s="11" t="s">
        <v>548</v>
      </c>
      <c r="I2806" s="12">
        <v>16615</v>
      </c>
      <c r="J2806" s="12">
        <v>224299</v>
      </c>
      <c r="K2806" s="4" t="s">
        <v>505</v>
      </c>
      <c r="L2806" s="4" t="s">
        <v>3537</v>
      </c>
      <c r="M2806" t="s">
        <v>7768</v>
      </c>
      <c r="N2806" s="16">
        <f>+VLOOKUP(D2806,[1]Sheet1!C$1830:J$2013,6,0)</f>
        <v>224299</v>
      </c>
      <c r="O2806" s="16">
        <f t="shared" si="155"/>
        <v>0</v>
      </c>
      <c r="P2806" s="1">
        <f>+VLOOKUP(D2806,[1]Sheet1!C$1830:J$2013,8,0)</f>
        <v>45757</v>
      </c>
    </row>
    <row r="2807" spans="2:16" hidden="1" x14ac:dyDescent="0.2">
      <c r="B2807" s="8">
        <v>45702</v>
      </c>
      <c r="C2807" s="4" t="s">
        <v>7420</v>
      </c>
      <c r="D2807" s="4">
        <f t="shared" si="154"/>
        <v>10259</v>
      </c>
      <c r="E2807" s="4" t="s">
        <v>7321</v>
      </c>
      <c r="F2807" s="4" t="s">
        <v>5572</v>
      </c>
      <c r="G2807" s="12">
        <v>741750</v>
      </c>
      <c r="H2807" s="11" t="s">
        <v>548</v>
      </c>
      <c r="I2807" s="12">
        <v>59340</v>
      </c>
      <c r="J2807" s="12">
        <v>801090</v>
      </c>
      <c r="K2807" s="4" t="s">
        <v>505</v>
      </c>
      <c r="L2807" s="4" t="s">
        <v>3537</v>
      </c>
      <c r="M2807" t="s">
        <v>7768</v>
      </c>
      <c r="N2807" s="16">
        <f>+VLOOKUP(D2807,[1]Sheet1!C$1830:J$2013,6,0)</f>
        <v>801090</v>
      </c>
      <c r="O2807" s="16">
        <f t="shared" si="155"/>
        <v>0</v>
      </c>
      <c r="P2807" s="1">
        <f>+VLOOKUP(D2807,[1]Sheet1!C$1830:J$2013,8,0)</f>
        <v>45757</v>
      </c>
    </row>
    <row r="2808" spans="2:16" hidden="1" x14ac:dyDescent="0.2">
      <c r="B2808" s="8">
        <v>45702</v>
      </c>
      <c r="C2808" s="4" t="s">
        <v>7421</v>
      </c>
      <c r="D2808" s="4">
        <f t="shared" si="154"/>
        <v>10261</v>
      </c>
      <c r="E2808" s="4" t="s">
        <v>7321</v>
      </c>
      <c r="F2808" s="4" t="s">
        <v>6464</v>
      </c>
      <c r="G2808" s="12">
        <v>230760</v>
      </c>
      <c r="H2808" s="11" t="s">
        <v>548</v>
      </c>
      <c r="I2808" s="12">
        <v>18461</v>
      </c>
      <c r="J2808" s="12">
        <v>249221</v>
      </c>
      <c r="K2808" s="4" t="s">
        <v>505</v>
      </c>
      <c r="L2808" s="4" t="s">
        <v>3537</v>
      </c>
      <c r="M2808" t="s">
        <v>7768</v>
      </c>
      <c r="N2808" s="16">
        <f>+VLOOKUP(D2808,[1]Sheet1!C$1830:J$2013,6,0)</f>
        <v>249221</v>
      </c>
      <c r="O2808" s="16">
        <f t="shared" si="155"/>
        <v>0</v>
      </c>
      <c r="P2808" s="1">
        <f>+VLOOKUP(D2808,[1]Sheet1!C$1830:J$2013,8,0)</f>
        <v>45757</v>
      </c>
    </row>
    <row r="2809" spans="2:16" hidden="1" x14ac:dyDescent="0.2">
      <c r="B2809" s="8">
        <v>45702</v>
      </c>
      <c r="C2809" s="4" t="s">
        <v>7422</v>
      </c>
      <c r="D2809" s="4">
        <f t="shared" si="154"/>
        <v>10262</v>
      </c>
      <c r="E2809" s="4" t="s">
        <v>7321</v>
      </c>
      <c r="F2809" s="4" t="s">
        <v>6869</v>
      </c>
      <c r="G2809" s="12">
        <v>263730</v>
      </c>
      <c r="H2809" s="11" t="s">
        <v>548</v>
      </c>
      <c r="I2809" s="12">
        <v>21098</v>
      </c>
      <c r="J2809" s="12">
        <v>284828</v>
      </c>
      <c r="K2809" s="4" t="s">
        <v>505</v>
      </c>
      <c r="L2809" s="4" t="s">
        <v>3537</v>
      </c>
      <c r="M2809" t="s">
        <v>7768</v>
      </c>
      <c r="N2809" s="16">
        <f>+VLOOKUP(D2809,[1]Sheet1!C$1830:J$2013,6,0)</f>
        <v>284828</v>
      </c>
      <c r="O2809" s="16">
        <f t="shared" si="155"/>
        <v>0</v>
      </c>
      <c r="P2809" s="1">
        <f>+VLOOKUP(D2809,[1]Sheet1!C$1830:J$2013,8,0)</f>
        <v>45757</v>
      </c>
    </row>
    <row r="2810" spans="2:16" hidden="1" x14ac:dyDescent="0.2">
      <c r="B2810" s="8">
        <v>45702</v>
      </c>
      <c r="C2810" s="4" t="s">
        <v>7423</v>
      </c>
      <c r="D2810" s="4">
        <f t="shared" si="154"/>
        <v>10294</v>
      </c>
      <c r="E2810" s="4" t="s">
        <v>7321</v>
      </c>
      <c r="F2810" s="4" t="s">
        <v>5913</v>
      </c>
      <c r="G2810" s="12">
        <v>342852</v>
      </c>
      <c r="H2810" s="11" t="s">
        <v>548</v>
      </c>
      <c r="I2810" s="12">
        <v>27428</v>
      </c>
      <c r="J2810" s="12">
        <v>370280</v>
      </c>
      <c r="K2810" s="4" t="s">
        <v>505</v>
      </c>
      <c r="L2810" s="4" t="s">
        <v>3537</v>
      </c>
      <c r="M2810" t="s">
        <v>7768</v>
      </c>
      <c r="N2810" s="16">
        <f>+VLOOKUP(D2810,[1]Sheet1!C$1830:J$2013,6,0)</f>
        <v>370280</v>
      </c>
      <c r="O2810" s="16">
        <f t="shared" si="155"/>
        <v>0</v>
      </c>
      <c r="P2810" s="1">
        <f>+VLOOKUP(D2810,[1]Sheet1!C$1830:J$2013,8,0)</f>
        <v>45757</v>
      </c>
    </row>
    <row r="2811" spans="2:16" hidden="1" x14ac:dyDescent="0.2">
      <c r="B2811" s="8">
        <v>45702</v>
      </c>
      <c r="C2811" s="4" t="s">
        <v>7424</v>
      </c>
      <c r="D2811" s="4">
        <f t="shared" si="154"/>
        <v>10295</v>
      </c>
      <c r="E2811" s="4" t="s">
        <v>7321</v>
      </c>
      <c r="F2811" s="4" t="s">
        <v>5815</v>
      </c>
      <c r="G2811" s="12">
        <v>534051</v>
      </c>
      <c r="H2811" s="11" t="s">
        <v>548</v>
      </c>
      <c r="I2811" s="12">
        <v>42724</v>
      </c>
      <c r="J2811" s="12">
        <v>576775</v>
      </c>
      <c r="K2811" s="4" t="s">
        <v>505</v>
      </c>
      <c r="L2811" s="4" t="s">
        <v>3537</v>
      </c>
      <c r="M2811" t="s">
        <v>7768</v>
      </c>
      <c r="N2811" s="16">
        <f>+VLOOKUP(D2811,[1]Sheet1!C$1830:J$2013,6,0)</f>
        <v>576775</v>
      </c>
      <c r="O2811" s="16">
        <f t="shared" si="155"/>
        <v>0</v>
      </c>
      <c r="P2811" s="1">
        <f>+VLOOKUP(D2811,[1]Sheet1!C$1830:J$2013,8,0)</f>
        <v>45757</v>
      </c>
    </row>
    <row r="2812" spans="2:16" hidden="1" x14ac:dyDescent="0.2">
      <c r="B2812" s="8">
        <v>45702</v>
      </c>
      <c r="C2812" s="4" t="s">
        <v>7425</v>
      </c>
      <c r="D2812" s="4">
        <f t="shared" si="154"/>
        <v>10298</v>
      </c>
      <c r="E2812" s="4" t="s">
        <v>7321</v>
      </c>
      <c r="F2812" s="4" t="s">
        <v>5824</v>
      </c>
      <c r="G2812" s="12">
        <v>230760</v>
      </c>
      <c r="H2812" s="11" t="s">
        <v>548</v>
      </c>
      <c r="I2812" s="12">
        <v>18461</v>
      </c>
      <c r="J2812" s="12">
        <v>249221</v>
      </c>
      <c r="K2812" s="4" t="s">
        <v>505</v>
      </c>
      <c r="L2812" s="4" t="s">
        <v>3537</v>
      </c>
      <c r="M2812" t="s">
        <v>7768</v>
      </c>
      <c r="N2812" s="16">
        <f>+VLOOKUP(D2812,[1]Sheet1!C$1830:J$2013,6,0)</f>
        <v>249221</v>
      </c>
      <c r="O2812" s="16">
        <f t="shared" si="155"/>
        <v>0</v>
      </c>
      <c r="P2812" s="1">
        <f>+VLOOKUP(D2812,[1]Sheet1!C$1830:J$2013,8,0)</f>
        <v>45757</v>
      </c>
    </row>
    <row r="2813" spans="2:16" hidden="1" x14ac:dyDescent="0.2">
      <c r="B2813" s="8">
        <v>45702</v>
      </c>
      <c r="C2813" s="4" t="s">
        <v>7426</v>
      </c>
      <c r="D2813" s="4">
        <f t="shared" si="154"/>
        <v>10299</v>
      </c>
      <c r="E2813" s="4" t="s">
        <v>7321</v>
      </c>
      <c r="F2813" s="4" t="s">
        <v>31</v>
      </c>
      <c r="G2813" s="12">
        <v>224169</v>
      </c>
      <c r="H2813" s="11" t="s">
        <v>548</v>
      </c>
      <c r="I2813" s="12">
        <v>17934</v>
      </c>
      <c r="J2813" s="12">
        <v>242103</v>
      </c>
      <c r="K2813" s="4" t="s">
        <v>505</v>
      </c>
      <c r="L2813" s="4" t="s">
        <v>3537</v>
      </c>
      <c r="M2813" t="s">
        <v>7768</v>
      </c>
      <c r="N2813" s="16">
        <f>+VLOOKUP(D2813,[1]Sheet1!C$1830:J$2013,6,0)</f>
        <v>242103</v>
      </c>
      <c r="O2813" s="16">
        <f t="shared" si="155"/>
        <v>0</v>
      </c>
      <c r="P2813" s="1">
        <f>+VLOOKUP(D2813,[1]Sheet1!C$1830:J$2013,8,0)</f>
        <v>45757</v>
      </c>
    </row>
    <row r="2814" spans="2:16" hidden="1" x14ac:dyDescent="0.2">
      <c r="B2814" s="8">
        <v>45702</v>
      </c>
      <c r="C2814" s="4" t="s">
        <v>7427</v>
      </c>
      <c r="D2814" s="4">
        <f t="shared" si="154"/>
        <v>10300</v>
      </c>
      <c r="E2814" s="4" t="s">
        <v>7321</v>
      </c>
      <c r="F2814" s="4" t="s">
        <v>5890</v>
      </c>
      <c r="G2814" s="12">
        <v>342852</v>
      </c>
      <c r="H2814" s="11" t="s">
        <v>548</v>
      </c>
      <c r="I2814" s="12">
        <v>27428</v>
      </c>
      <c r="J2814" s="12">
        <v>370280</v>
      </c>
      <c r="K2814" s="4" t="s">
        <v>505</v>
      </c>
      <c r="L2814" s="4" t="s">
        <v>3537</v>
      </c>
      <c r="M2814" t="s">
        <v>7768</v>
      </c>
      <c r="N2814" s="16">
        <f>+VLOOKUP(D2814,[1]Sheet1!C$1830:J$2013,6,0)</f>
        <v>370280</v>
      </c>
      <c r="O2814" s="16">
        <f t="shared" si="155"/>
        <v>0</v>
      </c>
      <c r="P2814" s="1">
        <f>+VLOOKUP(D2814,[1]Sheet1!C$1830:J$2013,8,0)</f>
        <v>45757</v>
      </c>
    </row>
    <row r="2815" spans="2:16" hidden="1" x14ac:dyDescent="0.2">
      <c r="B2815" s="8">
        <v>45703</v>
      </c>
      <c r="C2815" s="4" t="s">
        <v>7428</v>
      </c>
      <c r="D2815" s="4">
        <f t="shared" si="154"/>
        <v>10503</v>
      </c>
      <c r="E2815" s="4" t="s">
        <v>7321</v>
      </c>
      <c r="F2815" s="4" t="s">
        <v>5496</v>
      </c>
      <c r="G2815" s="12">
        <v>184608</v>
      </c>
      <c r="H2815" s="11" t="s">
        <v>548</v>
      </c>
      <c r="I2815" s="12">
        <v>14769</v>
      </c>
      <c r="J2815" s="12">
        <v>199377</v>
      </c>
      <c r="K2815" s="4" t="s">
        <v>505</v>
      </c>
      <c r="L2815" s="4" t="s">
        <v>3537</v>
      </c>
      <c r="M2815" t="s">
        <v>7768</v>
      </c>
      <c r="N2815" s="16">
        <f>+VLOOKUP(D2815,[1]Sheet1!C$1830:J$2013,6,0)</f>
        <v>199377</v>
      </c>
      <c r="O2815" s="16">
        <f t="shared" si="155"/>
        <v>0</v>
      </c>
      <c r="P2815" s="1">
        <f>+VLOOKUP(D2815,[1]Sheet1!C$1830:J$2013,8,0)</f>
        <v>45757</v>
      </c>
    </row>
    <row r="2816" spans="2:16" hidden="1" x14ac:dyDescent="0.2">
      <c r="B2816" s="8">
        <v>45703</v>
      </c>
      <c r="C2816" s="4" t="s">
        <v>7429</v>
      </c>
      <c r="D2816" s="4">
        <f t="shared" si="154"/>
        <v>10504</v>
      </c>
      <c r="E2816" s="4" t="s">
        <v>7321</v>
      </c>
      <c r="F2816" s="4" t="s">
        <v>6369</v>
      </c>
      <c r="G2816" s="12">
        <v>303291</v>
      </c>
      <c r="H2816" s="11" t="s">
        <v>548</v>
      </c>
      <c r="I2816" s="12">
        <v>24263</v>
      </c>
      <c r="J2816" s="12">
        <v>327554</v>
      </c>
      <c r="K2816" s="4" t="s">
        <v>505</v>
      </c>
      <c r="L2816" s="4" t="s">
        <v>3537</v>
      </c>
      <c r="M2816" t="s">
        <v>7768</v>
      </c>
      <c r="N2816" s="16">
        <f>+VLOOKUP(D2816,[1]Sheet1!C$1830:J$2013,6,0)</f>
        <v>327554</v>
      </c>
      <c r="O2816" s="16">
        <f t="shared" si="155"/>
        <v>0</v>
      </c>
      <c r="P2816" s="1">
        <f>+VLOOKUP(D2816,[1]Sheet1!C$1830:J$2013,8,0)</f>
        <v>45757</v>
      </c>
    </row>
    <row r="2817" spans="2:16" hidden="1" x14ac:dyDescent="0.2">
      <c r="B2817" s="8">
        <v>45703</v>
      </c>
      <c r="C2817" s="4" t="s">
        <v>7430</v>
      </c>
      <c r="D2817" s="4">
        <f t="shared" si="154"/>
        <v>10505</v>
      </c>
      <c r="E2817" s="4" t="s">
        <v>7321</v>
      </c>
      <c r="F2817" s="4" t="s">
        <v>5795</v>
      </c>
      <c r="G2817" s="12">
        <v>230760</v>
      </c>
      <c r="H2817" s="11" t="s">
        <v>548</v>
      </c>
      <c r="I2817" s="12">
        <v>18461</v>
      </c>
      <c r="J2817" s="12">
        <v>249221</v>
      </c>
      <c r="K2817" s="4" t="s">
        <v>505</v>
      </c>
      <c r="L2817" s="4" t="s">
        <v>3537</v>
      </c>
      <c r="M2817" t="s">
        <v>7768</v>
      </c>
      <c r="N2817" s="16">
        <f>+VLOOKUP(D2817,[1]Sheet1!C$1830:J$2013,6,0)</f>
        <v>249221</v>
      </c>
      <c r="O2817" s="16">
        <f t="shared" si="155"/>
        <v>0</v>
      </c>
      <c r="P2817" s="1">
        <f>+VLOOKUP(D2817,[1]Sheet1!C$1830:J$2013,8,0)</f>
        <v>45757</v>
      </c>
    </row>
    <row r="2818" spans="2:16" hidden="1" x14ac:dyDescent="0.2">
      <c r="B2818" s="8">
        <v>45703</v>
      </c>
      <c r="C2818" s="4" t="s">
        <v>7431</v>
      </c>
      <c r="D2818" s="4">
        <f t="shared" si="154"/>
        <v>10517</v>
      </c>
      <c r="E2818" s="4" t="s">
        <v>7321</v>
      </c>
      <c r="F2818" s="4" t="s">
        <v>6415</v>
      </c>
      <c r="G2818" s="12">
        <v>1335135</v>
      </c>
      <c r="H2818" s="11" t="s">
        <v>548</v>
      </c>
      <c r="I2818" s="12">
        <v>106811</v>
      </c>
      <c r="J2818" s="12">
        <v>1441946</v>
      </c>
      <c r="K2818" s="4" t="s">
        <v>1643</v>
      </c>
      <c r="L2818" s="4" t="s">
        <v>2259</v>
      </c>
      <c r="M2818" t="s">
        <v>7768</v>
      </c>
      <c r="N2818" s="16">
        <f>+VLOOKUP(D2818,[1]Sheet1!C$1830:J$2013,6,0)</f>
        <v>1441946</v>
      </c>
      <c r="O2818" s="16">
        <f t="shared" si="155"/>
        <v>0</v>
      </c>
      <c r="P2818" s="1">
        <f>+VLOOKUP(D2818,[1]Sheet1!C$1830:J$2013,8,0)</f>
        <v>45757</v>
      </c>
    </row>
    <row r="2819" spans="2:16" hidden="1" x14ac:dyDescent="0.2">
      <c r="B2819" s="8">
        <v>45703</v>
      </c>
      <c r="C2819" s="4" t="s">
        <v>7432</v>
      </c>
      <c r="D2819" s="4">
        <f t="shared" si="154"/>
        <v>10518</v>
      </c>
      <c r="E2819" s="4" t="s">
        <v>7321</v>
      </c>
      <c r="F2819" s="4" t="s">
        <v>6422</v>
      </c>
      <c r="G2819" s="12">
        <v>346140</v>
      </c>
      <c r="H2819" s="11" t="s">
        <v>548</v>
      </c>
      <c r="I2819" s="12">
        <v>27691</v>
      </c>
      <c r="J2819" s="12">
        <v>373831</v>
      </c>
      <c r="K2819" s="4" t="s">
        <v>1585</v>
      </c>
      <c r="L2819" s="4" t="s">
        <v>4674</v>
      </c>
      <c r="M2819" t="s">
        <v>7768</v>
      </c>
      <c r="N2819" s="16">
        <f>+VLOOKUP(D2819,[1]Sheet1!C$1830:J$2013,6,0)</f>
        <v>373831</v>
      </c>
      <c r="O2819" s="16">
        <f t="shared" si="155"/>
        <v>0</v>
      </c>
      <c r="P2819" s="1">
        <f>+VLOOKUP(D2819,[1]Sheet1!C$1830:J$2013,8,0)</f>
        <v>45757</v>
      </c>
    </row>
    <row r="2820" spans="2:16" hidden="1" x14ac:dyDescent="0.2">
      <c r="B2820" s="8">
        <v>45703</v>
      </c>
      <c r="C2820" s="4" t="s">
        <v>7433</v>
      </c>
      <c r="D2820" s="4">
        <f t="shared" si="154"/>
        <v>10519</v>
      </c>
      <c r="E2820" s="4" t="s">
        <v>7321</v>
      </c>
      <c r="F2820" s="4" t="s">
        <v>5829</v>
      </c>
      <c r="G2820" s="12">
        <v>972510</v>
      </c>
      <c r="H2820" s="11" t="s">
        <v>548</v>
      </c>
      <c r="I2820" s="12">
        <v>77801</v>
      </c>
      <c r="J2820" s="12">
        <v>1050311</v>
      </c>
      <c r="K2820" s="4" t="s">
        <v>1128</v>
      </c>
      <c r="L2820" s="4" t="s">
        <v>1611</v>
      </c>
      <c r="M2820" t="s">
        <v>7768</v>
      </c>
      <c r="N2820" s="16">
        <f>+VLOOKUP(D2820,[1]Sheet1!C$1830:J$2013,6,0)</f>
        <v>1050311</v>
      </c>
      <c r="O2820" s="16">
        <f t="shared" si="155"/>
        <v>0</v>
      </c>
      <c r="P2820" s="1">
        <f>+VLOOKUP(D2820,[1]Sheet1!C$1830:J$2013,8,0)</f>
        <v>45757</v>
      </c>
    </row>
    <row r="2821" spans="2:16" hidden="1" x14ac:dyDescent="0.2">
      <c r="B2821" s="8">
        <v>45703</v>
      </c>
      <c r="C2821" s="4" t="s">
        <v>7434</v>
      </c>
      <c r="D2821" s="4">
        <f t="shared" si="154"/>
        <v>10521</v>
      </c>
      <c r="E2821" s="4" t="s">
        <v>7321</v>
      </c>
      <c r="F2821" s="4" t="s">
        <v>6388</v>
      </c>
      <c r="G2821" s="12">
        <v>346140</v>
      </c>
      <c r="H2821" s="11" t="s">
        <v>548</v>
      </c>
      <c r="I2821" s="12">
        <v>27691</v>
      </c>
      <c r="J2821" s="12">
        <v>373831</v>
      </c>
      <c r="K2821" s="4" t="s">
        <v>6501</v>
      </c>
      <c r="L2821" s="4" t="s">
        <v>5818</v>
      </c>
      <c r="M2821" t="s">
        <v>7768</v>
      </c>
      <c r="N2821" s="16">
        <f>+VLOOKUP(D2821,[1]Sheet1!C$1830:J$2013,6,0)</f>
        <v>373831</v>
      </c>
      <c r="O2821" s="16">
        <f t="shared" si="155"/>
        <v>0</v>
      </c>
      <c r="P2821" s="1">
        <f>+VLOOKUP(D2821,[1]Sheet1!C$1830:J$2013,8,0)</f>
        <v>45757</v>
      </c>
    </row>
    <row r="2822" spans="2:16" hidden="1" x14ac:dyDescent="0.2">
      <c r="B2822" s="8">
        <v>45703</v>
      </c>
      <c r="C2822" s="4" t="s">
        <v>7435</v>
      </c>
      <c r="D2822" s="4">
        <f t="shared" si="154"/>
        <v>10522</v>
      </c>
      <c r="E2822" s="4" t="s">
        <v>7321</v>
      </c>
      <c r="F2822" s="4" t="s">
        <v>5978</v>
      </c>
      <c r="G2822" s="12">
        <v>553824</v>
      </c>
      <c r="H2822" s="11" t="s">
        <v>548</v>
      </c>
      <c r="I2822" s="12">
        <v>44306</v>
      </c>
      <c r="J2822" s="12">
        <v>598130</v>
      </c>
      <c r="K2822" s="4" t="s">
        <v>6501</v>
      </c>
      <c r="L2822" s="4" t="s">
        <v>5818</v>
      </c>
      <c r="M2822" t="s">
        <v>7768</v>
      </c>
      <c r="N2822" s="16">
        <f>+VLOOKUP(D2822,[1]Sheet1!C$1830:J$2013,6,0)</f>
        <v>598130</v>
      </c>
      <c r="O2822" s="16">
        <f t="shared" si="155"/>
        <v>0</v>
      </c>
      <c r="P2822" s="1">
        <f>+VLOOKUP(D2822,[1]Sheet1!C$1830:J$2013,8,0)</f>
        <v>45757</v>
      </c>
    </row>
    <row r="2823" spans="2:16" hidden="1" x14ac:dyDescent="0.2">
      <c r="B2823" s="8">
        <v>45703</v>
      </c>
      <c r="C2823" s="4" t="s">
        <v>7436</v>
      </c>
      <c r="D2823" s="4">
        <f t="shared" si="154"/>
        <v>10525</v>
      </c>
      <c r="E2823" s="4" t="s">
        <v>7321</v>
      </c>
      <c r="F2823" s="4" t="s">
        <v>6496</v>
      </c>
      <c r="G2823" s="12">
        <v>583506</v>
      </c>
      <c r="H2823" s="11" t="s">
        <v>548</v>
      </c>
      <c r="I2823" s="12">
        <v>46680</v>
      </c>
      <c r="J2823" s="12">
        <v>630186</v>
      </c>
      <c r="K2823" s="4" t="s">
        <v>6501</v>
      </c>
      <c r="L2823" s="4" t="s">
        <v>5818</v>
      </c>
      <c r="M2823" t="s">
        <v>7768</v>
      </c>
      <c r="N2823" s="16">
        <f>+VLOOKUP(D2823,[1]Sheet1!C$1830:J$2013,6,0)</f>
        <v>630186</v>
      </c>
      <c r="O2823" s="16">
        <f t="shared" si="155"/>
        <v>0</v>
      </c>
      <c r="P2823" s="1">
        <f>+VLOOKUP(D2823,[1]Sheet1!C$1830:J$2013,8,0)</f>
        <v>45757</v>
      </c>
    </row>
    <row r="2824" spans="2:16" hidden="1" x14ac:dyDescent="0.2">
      <c r="B2824" s="8">
        <v>45703</v>
      </c>
      <c r="C2824" s="4" t="s">
        <v>7437</v>
      </c>
      <c r="D2824" s="4">
        <f t="shared" si="154"/>
        <v>10526</v>
      </c>
      <c r="E2824" s="4" t="s">
        <v>7321</v>
      </c>
      <c r="F2824" s="4" t="s">
        <v>6395</v>
      </c>
      <c r="G2824" s="12">
        <v>3388944</v>
      </c>
      <c r="H2824" s="11" t="s">
        <v>548</v>
      </c>
      <c r="I2824" s="12">
        <v>271116</v>
      </c>
      <c r="J2824" s="12">
        <v>3660060</v>
      </c>
      <c r="K2824" s="4" t="s">
        <v>6500</v>
      </c>
      <c r="L2824" s="4" t="s">
        <v>4010</v>
      </c>
      <c r="M2824" t="s">
        <v>7768</v>
      </c>
      <c r="N2824" s="16">
        <f>+VLOOKUP(D2824,[1]Sheet1!C$1830:J$2013,6,0)</f>
        <v>3660060</v>
      </c>
      <c r="O2824" s="16">
        <f t="shared" si="155"/>
        <v>0</v>
      </c>
      <c r="P2824" s="1">
        <f>+VLOOKUP(D2824,[1]Sheet1!C$1830:J$2013,8,0)</f>
        <v>45757</v>
      </c>
    </row>
    <row r="2825" spans="2:16" hidden="1" x14ac:dyDescent="0.2">
      <c r="B2825" s="8">
        <v>45703</v>
      </c>
      <c r="C2825" s="4" t="s">
        <v>7438</v>
      </c>
      <c r="D2825" s="4">
        <f t="shared" si="154"/>
        <v>10527</v>
      </c>
      <c r="E2825" s="4" t="s">
        <v>7321</v>
      </c>
      <c r="F2825" s="4" t="s">
        <v>5828</v>
      </c>
      <c r="G2825" s="12">
        <v>346140</v>
      </c>
      <c r="H2825" s="11" t="s">
        <v>548</v>
      </c>
      <c r="I2825" s="12">
        <v>27691</v>
      </c>
      <c r="J2825" s="12">
        <v>373831</v>
      </c>
      <c r="K2825" s="4" t="s">
        <v>6501</v>
      </c>
      <c r="L2825" s="4" t="s">
        <v>5818</v>
      </c>
      <c r="M2825" t="s">
        <v>7768</v>
      </c>
      <c r="N2825" s="16">
        <f>+VLOOKUP(D2825,[1]Sheet1!C$1830:J$2013,6,0)</f>
        <v>373831</v>
      </c>
      <c r="O2825" s="16">
        <f t="shared" si="155"/>
        <v>0</v>
      </c>
      <c r="P2825" s="1">
        <f>+VLOOKUP(D2825,[1]Sheet1!C$1830:J$2013,8,0)</f>
        <v>45757</v>
      </c>
    </row>
    <row r="2826" spans="2:16" hidden="1" x14ac:dyDescent="0.2">
      <c r="B2826" s="8">
        <v>45703</v>
      </c>
      <c r="C2826" s="4" t="s">
        <v>7439</v>
      </c>
      <c r="D2826" s="4">
        <f t="shared" si="154"/>
        <v>2040</v>
      </c>
      <c r="E2826" s="4" t="s">
        <v>7525</v>
      </c>
      <c r="F2826" s="4" t="s">
        <v>7526</v>
      </c>
      <c r="G2826" s="12">
        <v>-663084</v>
      </c>
      <c r="H2826" s="11" t="s">
        <v>548</v>
      </c>
      <c r="I2826" s="12">
        <v>-53047</v>
      </c>
      <c r="J2826" s="12">
        <v>-716131</v>
      </c>
      <c r="K2826" s="4" t="s">
        <v>505</v>
      </c>
      <c r="L2826" s="4" t="s">
        <v>3537</v>
      </c>
      <c r="M2826" t="s">
        <v>7550</v>
      </c>
      <c r="N2826" s="16">
        <f>+VLOOKUP(D2826,[1]Sheet1!C$1597:J$1829,6,0)</f>
        <v>-716131</v>
      </c>
      <c r="O2826" s="16">
        <f t="shared" si="155"/>
        <v>0</v>
      </c>
      <c r="P2826" s="1">
        <f>+VLOOKUP(D2826,[1]Sheet1!C$1597:J$1829,8,0)</f>
        <v>45726</v>
      </c>
    </row>
    <row r="2827" spans="2:16" hidden="1" x14ac:dyDescent="0.2">
      <c r="B2827" s="8">
        <v>45703</v>
      </c>
      <c r="C2827" s="4" t="s">
        <v>7440</v>
      </c>
      <c r="D2827" s="4">
        <f t="shared" si="154"/>
        <v>2041</v>
      </c>
      <c r="E2827" s="4" t="s">
        <v>7525</v>
      </c>
      <c r="F2827" s="4" t="s">
        <v>5435</v>
      </c>
      <c r="G2827" s="12">
        <v>-663084</v>
      </c>
      <c r="H2827" s="11" t="s">
        <v>548</v>
      </c>
      <c r="I2827" s="12">
        <v>-53047</v>
      </c>
      <c r="J2827" s="12">
        <v>-716131</v>
      </c>
      <c r="K2827" s="4" t="s">
        <v>505</v>
      </c>
      <c r="L2827" s="4" t="s">
        <v>3537</v>
      </c>
      <c r="M2827" t="s">
        <v>7550</v>
      </c>
      <c r="N2827" s="16">
        <f>+VLOOKUP(D2827,[1]Sheet1!C$1597:J$1829,6,0)</f>
        <v>-716131</v>
      </c>
      <c r="O2827" s="16">
        <f t="shared" si="155"/>
        <v>0</v>
      </c>
      <c r="P2827" s="1">
        <f>+VLOOKUP(D2827,[1]Sheet1!C$1597:J$1829,8,0)</f>
        <v>45726</v>
      </c>
    </row>
    <row r="2828" spans="2:16" hidden="1" x14ac:dyDescent="0.2">
      <c r="B2828" s="8">
        <v>45703</v>
      </c>
      <c r="C2828" s="4" t="s">
        <v>7441</v>
      </c>
      <c r="D2828" s="4">
        <f t="shared" si="154"/>
        <v>2042</v>
      </c>
      <c r="E2828" s="4" t="s">
        <v>7525</v>
      </c>
      <c r="F2828" s="4" t="s">
        <v>7527</v>
      </c>
      <c r="G2828" s="12">
        <v>-663084</v>
      </c>
      <c r="H2828" s="11" t="s">
        <v>548</v>
      </c>
      <c r="I2828" s="12">
        <v>-53047</v>
      </c>
      <c r="J2828" s="12">
        <v>-716131</v>
      </c>
      <c r="K2828" s="4" t="s">
        <v>505</v>
      </c>
      <c r="L2828" s="4" t="s">
        <v>3537</v>
      </c>
      <c r="M2828" t="s">
        <v>7550</v>
      </c>
      <c r="N2828" s="16">
        <f>+VLOOKUP(D2828,[1]Sheet1!C$1597:J$1829,6,0)</f>
        <v>-716131</v>
      </c>
      <c r="O2828" s="16">
        <f t="shared" si="155"/>
        <v>0</v>
      </c>
      <c r="P2828" s="1">
        <f>+VLOOKUP(D2828,[1]Sheet1!C$1597:J$1829,8,0)</f>
        <v>45726</v>
      </c>
    </row>
    <row r="2829" spans="2:16" hidden="1" x14ac:dyDescent="0.2">
      <c r="B2829" s="8">
        <v>45703</v>
      </c>
      <c r="C2829" s="4" t="s">
        <v>7442</v>
      </c>
      <c r="D2829" s="4">
        <f t="shared" si="154"/>
        <v>2051</v>
      </c>
      <c r="E2829" s="4" t="s">
        <v>7525</v>
      </c>
      <c r="F2829" s="4" t="s">
        <v>5438</v>
      </c>
      <c r="G2829" s="12">
        <v>-663084</v>
      </c>
      <c r="H2829" s="11" t="s">
        <v>548</v>
      </c>
      <c r="I2829" s="12">
        <v>-53047</v>
      </c>
      <c r="J2829" s="12">
        <v>-716131</v>
      </c>
      <c r="K2829" s="4" t="s">
        <v>505</v>
      </c>
      <c r="L2829" s="4" t="s">
        <v>3537</v>
      </c>
      <c r="M2829" t="s">
        <v>7550</v>
      </c>
      <c r="N2829" s="16">
        <f>+VLOOKUP(D2829,[1]Sheet1!C$1597:J$1829,6,0)</f>
        <v>-716131</v>
      </c>
      <c r="O2829" s="16">
        <f t="shared" si="155"/>
        <v>0</v>
      </c>
      <c r="P2829" s="1">
        <f>+VLOOKUP(D2829,[1]Sheet1!C$1597:J$1829,8,0)</f>
        <v>45726</v>
      </c>
    </row>
    <row r="2830" spans="2:16" hidden="1" x14ac:dyDescent="0.2">
      <c r="B2830" s="8">
        <v>45703</v>
      </c>
      <c r="C2830" s="4" t="s">
        <v>7443</v>
      </c>
      <c r="D2830" s="4">
        <f t="shared" si="154"/>
        <v>2057</v>
      </c>
      <c r="E2830" s="4" t="s">
        <v>7525</v>
      </c>
      <c r="F2830" s="4" t="s">
        <v>7528</v>
      </c>
      <c r="G2830" s="12">
        <v>-663084</v>
      </c>
      <c r="H2830" s="11" t="s">
        <v>548</v>
      </c>
      <c r="I2830" s="12">
        <v>-53047</v>
      </c>
      <c r="J2830" s="12">
        <v>-716131</v>
      </c>
      <c r="K2830" s="4" t="s">
        <v>505</v>
      </c>
      <c r="L2830" s="4" t="s">
        <v>3537</v>
      </c>
      <c r="M2830" t="s">
        <v>7550</v>
      </c>
      <c r="N2830" s="16">
        <f>+VLOOKUP(D2830,[1]Sheet1!C$1597:J$1829,6,0)</f>
        <v>-716131</v>
      </c>
      <c r="O2830" s="16">
        <f t="shared" si="155"/>
        <v>0</v>
      </c>
      <c r="P2830" s="1">
        <f>+VLOOKUP(D2830,[1]Sheet1!C$1597:J$1829,8,0)</f>
        <v>45726</v>
      </c>
    </row>
    <row r="2831" spans="2:16" hidden="1" x14ac:dyDescent="0.2">
      <c r="B2831" s="8">
        <v>45705</v>
      </c>
      <c r="C2831" s="4" t="s">
        <v>7444</v>
      </c>
      <c r="D2831" s="4">
        <f t="shared" si="154"/>
        <v>10530</v>
      </c>
      <c r="E2831" s="4" t="s">
        <v>7321</v>
      </c>
      <c r="F2831" s="4" t="s">
        <v>6433</v>
      </c>
      <c r="G2831" s="12">
        <v>543945</v>
      </c>
      <c r="H2831" s="11" t="s">
        <v>548</v>
      </c>
      <c r="I2831" s="12">
        <v>43516</v>
      </c>
      <c r="J2831" s="12">
        <v>587461</v>
      </c>
      <c r="K2831" s="4" t="s">
        <v>505</v>
      </c>
      <c r="L2831" s="4" t="s">
        <v>3537</v>
      </c>
      <c r="M2831" t="s">
        <v>7768</v>
      </c>
      <c r="N2831" s="16">
        <f>+VLOOKUP(D2831,[1]Sheet1!C$1830:J$2013,6,0)</f>
        <v>587461</v>
      </c>
      <c r="O2831" s="16">
        <f t="shared" si="155"/>
        <v>0</v>
      </c>
      <c r="P2831" s="1">
        <f>+VLOOKUP(D2831,[1]Sheet1!C$1830:J$2013,8,0)</f>
        <v>45757</v>
      </c>
    </row>
    <row r="2832" spans="2:16" hidden="1" x14ac:dyDescent="0.2">
      <c r="B2832" s="8">
        <v>45705</v>
      </c>
      <c r="C2832" s="4" t="s">
        <v>7445</v>
      </c>
      <c r="D2832" s="4">
        <f t="shared" si="154"/>
        <v>10533</v>
      </c>
      <c r="E2832" s="4" t="s">
        <v>7321</v>
      </c>
      <c r="F2832" s="4" t="s">
        <v>4215</v>
      </c>
      <c r="G2832" s="12">
        <v>230760</v>
      </c>
      <c r="H2832" s="11" t="s">
        <v>548</v>
      </c>
      <c r="I2832" s="12">
        <v>18461</v>
      </c>
      <c r="J2832" s="12">
        <v>249221</v>
      </c>
      <c r="K2832" s="4" t="s">
        <v>505</v>
      </c>
      <c r="L2832" s="4" t="s">
        <v>3537</v>
      </c>
      <c r="M2832" t="s">
        <v>7768</v>
      </c>
      <c r="N2832" s="16">
        <f>+VLOOKUP(D2832,[1]Sheet1!C$1830:J$2013,6,0)</f>
        <v>249221</v>
      </c>
      <c r="O2832" s="16">
        <f t="shared" si="155"/>
        <v>0</v>
      </c>
      <c r="P2832" s="1">
        <f>+VLOOKUP(D2832,[1]Sheet1!C$1830:J$2013,8,0)</f>
        <v>45757</v>
      </c>
    </row>
    <row r="2833" spans="2:16" hidden="1" x14ac:dyDescent="0.2">
      <c r="B2833" s="8">
        <v>45705</v>
      </c>
      <c r="C2833" s="4" t="s">
        <v>1134</v>
      </c>
      <c r="D2833" s="4">
        <f t="shared" si="154"/>
        <v>10537</v>
      </c>
      <c r="E2833" s="4" t="s">
        <v>7321</v>
      </c>
      <c r="F2833" s="4" t="s">
        <v>2888</v>
      </c>
      <c r="G2833" s="12">
        <v>501096</v>
      </c>
      <c r="H2833" s="11" t="s">
        <v>548</v>
      </c>
      <c r="I2833" s="12">
        <v>40088</v>
      </c>
      <c r="J2833" s="12">
        <v>541184</v>
      </c>
      <c r="K2833" s="4" t="s">
        <v>505</v>
      </c>
      <c r="L2833" s="4" t="s">
        <v>3537</v>
      </c>
      <c r="M2833" t="s">
        <v>7768</v>
      </c>
      <c r="N2833" s="16">
        <f>+VLOOKUP(D2833,[1]Sheet1!C$1830:J$2013,6,0)</f>
        <v>541184</v>
      </c>
      <c r="O2833" s="16">
        <f t="shared" si="155"/>
        <v>0</v>
      </c>
      <c r="P2833" s="1">
        <f>+VLOOKUP(D2833,[1]Sheet1!C$1830:J$2013,8,0)</f>
        <v>45757</v>
      </c>
    </row>
    <row r="2834" spans="2:16" hidden="1" x14ac:dyDescent="0.2">
      <c r="B2834" s="8">
        <v>45705</v>
      </c>
      <c r="C2834" s="4" t="s">
        <v>7446</v>
      </c>
      <c r="D2834" s="4">
        <f t="shared" si="154"/>
        <v>10538</v>
      </c>
      <c r="E2834" s="4" t="s">
        <v>7321</v>
      </c>
      <c r="F2834" s="4" t="s">
        <v>3352</v>
      </c>
      <c r="G2834" s="12">
        <v>184608</v>
      </c>
      <c r="H2834" s="11" t="s">
        <v>548</v>
      </c>
      <c r="I2834" s="12">
        <v>14769</v>
      </c>
      <c r="J2834" s="12">
        <v>199377</v>
      </c>
      <c r="K2834" s="4" t="s">
        <v>505</v>
      </c>
      <c r="L2834" s="4" t="s">
        <v>3537</v>
      </c>
      <c r="M2834" t="s">
        <v>7962</v>
      </c>
      <c r="N2834" s="16">
        <f>+VLOOKUP(D2834,[1]Sheet1!C$2014:J$2218,6,0)</f>
        <v>199377</v>
      </c>
      <c r="O2834" s="16">
        <f t="shared" si="155"/>
        <v>0</v>
      </c>
      <c r="P2834" s="1">
        <f>+VLOOKUP(D2834,[1]Sheet1!C$2014:J$2218,8,0)</f>
        <v>45787</v>
      </c>
    </row>
    <row r="2835" spans="2:16" hidden="1" x14ac:dyDescent="0.2">
      <c r="B2835" s="8">
        <v>45705</v>
      </c>
      <c r="C2835" s="4" t="s">
        <v>7447</v>
      </c>
      <c r="D2835" s="4">
        <f t="shared" ref="D2835:D2898" si="156">0+C2835</f>
        <v>10539</v>
      </c>
      <c r="E2835" s="4" t="s">
        <v>7321</v>
      </c>
      <c r="F2835" s="4" t="s">
        <v>6452</v>
      </c>
      <c r="G2835" s="12">
        <v>230760</v>
      </c>
      <c r="H2835" s="11" t="s">
        <v>548</v>
      </c>
      <c r="I2835" s="12">
        <v>18461</v>
      </c>
      <c r="J2835" s="12">
        <v>249221</v>
      </c>
      <c r="K2835" s="4" t="s">
        <v>505</v>
      </c>
      <c r="L2835" s="4" t="s">
        <v>3537</v>
      </c>
      <c r="M2835" t="s">
        <v>7768</v>
      </c>
      <c r="N2835" s="16">
        <f>+VLOOKUP(D2835,[1]Sheet1!C$1830:J$2013,6,0)</f>
        <v>249221</v>
      </c>
      <c r="O2835" s="16">
        <f t="shared" si="155"/>
        <v>0</v>
      </c>
      <c r="P2835" s="1">
        <f>+VLOOKUP(D2835,[1]Sheet1!C$1830:J$2013,8,0)</f>
        <v>45757</v>
      </c>
    </row>
    <row r="2836" spans="2:16" hidden="1" x14ac:dyDescent="0.2">
      <c r="B2836" s="8">
        <v>45705</v>
      </c>
      <c r="C2836" s="4" t="s">
        <v>7448</v>
      </c>
      <c r="D2836" s="4">
        <f t="shared" si="156"/>
        <v>10545</v>
      </c>
      <c r="E2836" s="4" t="s">
        <v>7321</v>
      </c>
      <c r="F2836" s="4" t="s">
        <v>6365</v>
      </c>
      <c r="G2836" s="12">
        <v>263730</v>
      </c>
      <c r="H2836" s="11" t="s">
        <v>548</v>
      </c>
      <c r="I2836" s="12">
        <v>21098</v>
      </c>
      <c r="J2836" s="12">
        <v>284828</v>
      </c>
      <c r="K2836" s="4" t="s">
        <v>505</v>
      </c>
      <c r="L2836" s="4" t="s">
        <v>3537</v>
      </c>
      <c r="M2836" t="s">
        <v>7962</v>
      </c>
      <c r="N2836" s="16">
        <f>+VLOOKUP(D2836,[1]Sheet1!C$2014:J$2218,6,0)</f>
        <v>284828</v>
      </c>
      <c r="O2836" s="16">
        <f t="shared" si="155"/>
        <v>0</v>
      </c>
      <c r="P2836" s="1">
        <f>+VLOOKUP(D2836,[1]Sheet1!C$2014:J$2218,8,0)</f>
        <v>45787</v>
      </c>
    </row>
    <row r="2837" spans="2:16" hidden="1" x14ac:dyDescent="0.2">
      <c r="B2837" s="8">
        <v>45705</v>
      </c>
      <c r="C2837" s="4" t="s">
        <v>7449</v>
      </c>
      <c r="D2837" s="4">
        <f t="shared" si="156"/>
        <v>10571</v>
      </c>
      <c r="E2837" s="4" t="s">
        <v>7321</v>
      </c>
      <c r="F2837" s="4" t="s">
        <v>5912</v>
      </c>
      <c r="G2837" s="12">
        <v>184608</v>
      </c>
      <c r="H2837" s="11" t="s">
        <v>548</v>
      </c>
      <c r="I2837" s="12">
        <v>14769</v>
      </c>
      <c r="J2837" s="12">
        <v>199377</v>
      </c>
      <c r="K2837" s="4" t="s">
        <v>505</v>
      </c>
      <c r="L2837" s="4" t="s">
        <v>3537</v>
      </c>
      <c r="M2837" t="s">
        <v>7768</v>
      </c>
      <c r="N2837" s="16">
        <f>+VLOOKUP(D2837,[1]Sheet1!C$1830:J$2013,6,0)</f>
        <v>199377</v>
      </c>
      <c r="O2837" s="16">
        <f t="shared" si="155"/>
        <v>0</v>
      </c>
      <c r="P2837" s="1">
        <f>+VLOOKUP(D2837,[1]Sheet1!C$1830:J$2013,8,0)</f>
        <v>45757</v>
      </c>
    </row>
    <row r="2838" spans="2:16" hidden="1" x14ac:dyDescent="0.2">
      <c r="B2838" s="8">
        <v>45705</v>
      </c>
      <c r="C2838" s="4" t="s">
        <v>7450</v>
      </c>
      <c r="D2838" s="4">
        <f t="shared" si="156"/>
        <v>10581</v>
      </c>
      <c r="E2838" s="4" t="s">
        <v>7321</v>
      </c>
      <c r="F2838" s="4" t="s">
        <v>5811</v>
      </c>
      <c r="G2838" s="12">
        <v>184608</v>
      </c>
      <c r="H2838" s="11" t="s">
        <v>548</v>
      </c>
      <c r="I2838" s="12">
        <v>14769</v>
      </c>
      <c r="J2838" s="12">
        <v>199377</v>
      </c>
      <c r="K2838" s="4" t="s">
        <v>505</v>
      </c>
      <c r="L2838" s="4" t="s">
        <v>3537</v>
      </c>
      <c r="M2838" t="s">
        <v>7768</v>
      </c>
      <c r="N2838" s="16">
        <f>+VLOOKUP(D2838,[1]Sheet1!C$1830:J$2013,6,0)</f>
        <v>199377</v>
      </c>
      <c r="O2838" s="16">
        <f t="shared" si="155"/>
        <v>0</v>
      </c>
      <c r="P2838" s="1">
        <f>+VLOOKUP(D2838,[1]Sheet1!C$1830:J$2013,8,0)</f>
        <v>45757</v>
      </c>
    </row>
    <row r="2839" spans="2:16" hidden="1" x14ac:dyDescent="0.2">
      <c r="B2839" s="8">
        <v>45705</v>
      </c>
      <c r="C2839" s="4" t="s">
        <v>7451</v>
      </c>
      <c r="D2839" s="4">
        <f t="shared" si="156"/>
        <v>10582</v>
      </c>
      <c r="E2839" s="4" t="s">
        <v>7321</v>
      </c>
      <c r="F2839" s="4" t="s">
        <v>209</v>
      </c>
      <c r="G2839" s="12">
        <v>342852</v>
      </c>
      <c r="H2839" s="11" t="s">
        <v>548</v>
      </c>
      <c r="I2839" s="12">
        <v>27428</v>
      </c>
      <c r="J2839" s="12">
        <v>370280</v>
      </c>
      <c r="K2839" s="4" t="s">
        <v>505</v>
      </c>
      <c r="L2839" s="4" t="s">
        <v>3537</v>
      </c>
      <c r="M2839" t="s">
        <v>7768</v>
      </c>
      <c r="N2839" s="16">
        <f>+VLOOKUP(D2839,[1]Sheet1!C$1830:J$2013,6,0)</f>
        <v>370280</v>
      </c>
      <c r="O2839" s="16">
        <f t="shared" si="155"/>
        <v>0</v>
      </c>
      <c r="P2839" s="1">
        <f>+VLOOKUP(D2839,[1]Sheet1!C$1830:J$2013,8,0)</f>
        <v>45757</v>
      </c>
    </row>
    <row r="2840" spans="2:16" hidden="1" x14ac:dyDescent="0.2">
      <c r="B2840" s="8">
        <v>45705</v>
      </c>
      <c r="C2840" s="4" t="s">
        <v>7452</v>
      </c>
      <c r="D2840" s="4">
        <f t="shared" si="156"/>
        <v>10583</v>
      </c>
      <c r="E2840" s="4" t="s">
        <v>7321</v>
      </c>
      <c r="F2840" s="4" t="s">
        <v>5888</v>
      </c>
      <c r="G2840" s="12">
        <v>428565</v>
      </c>
      <c r="H2840" s="11" t="s">
        <v>548</v>
      </c>
      <c r="I2840" s="12">
        <v>34285</v>
      </c>
      <c r="J2840" s="12">
        <v>462850</v>
      </c>
      <c r="K2840" s="4" t="s">
        <v>505</v>
      </c>
      <c r="L2840" s="4" t="s">
        <v>3537</v>
      </c>
      <c r="M2840" t="s">
        <v>7768</v>
      </c>
      <c r="N2840" s="16">
        <f>+VLOOKUP(D2840,[1]Sheet1!C$1830:J$2013,6,0)</f>
        <v>462850</v>
      </c>
      <c r="O2840" s="16">
        <f t="shared" si="155"/>
        <v>0</v>
      </c>
      <c r="P2840" s="1">
        <f>+VLOOKUP(D2840,[1]Sheet1!C$1830:J$2013,8,0)</f>
        <v>45757</v>
      </c>
    </row>
    <row r="2841" spans="2:16" hidden="1" x14ac:dyDescent="0.2">
      <c r="B2841" s="8">
        <v>45705</v>
      </c>
      <c r="C2841" s="4" t="s">
        <v>7453</v>
      </c>
      <c r="D2841" s="4">
        <f t="shared" si="156"/>
        <v>10584</v>
      </c>
      <c r="E2841" s="4" t="s">
        <v>7321</v>
      </c>
      <c r="F2841" s="4" t="s">
        <v>6387</v>
      </c>
      <c r="G2841" s="12">
        <v>342852</v>
      </c>
      <c r="H2841" s="11" t="s">
        <v>548</v>
      </c>
      <c r="I2841" s="12">
        <v>27428</v>
      </c>
      <c r="J2841" s="12">
        <v>370280</v>
      </c>
      <c r="K2841" s="4" t="s">
        <v>505</v>
      </c>
      <c r="L2841" s="4" t="s">
        <v>3537</v>
      </c>
      <c r="M2841" t="s">
        <v>7768</v>
      </c>
      <c r="N2841" s="16">
        <f>+VLOOKUP(D2841,[1]Sheet1!C$1830:J$2013,6,0)</f>
        <v>370280</v>
      </c>
      <c r="O2841" s="16">
        <f t="shared" si="155"/>
        <v>0</v>
      </c>
      <c r="P2841" s="1">
        <f>+VLOOKUP(D2841,[1]Sheet1!C$1830:J$2013,8,0)</f>
        <v>45757</v>
      </c>
    </row>
    <row r="2842" spans="2:16" hidden="1" x14ac:dyDescent="0.2">
      <c r="B2842" s="8">
        <v>45705</v>
      </c>
      <c r="C2842" s="4" t="s">
        <v>7454</v>
      </c>
      <c r="D2842" s="4">
        <f t="shared" si="156"/>
        <v>10618</v>
      </c>
      <c r="E2842" s="4" t="s">
        <v>7321</v>
      </c>
      <c r="F2842" s="4" t="s">
        <v>6355</v>
      </c>
      <c r="G2842" s="12">
        <v>230760</v>
      </c>
      <c r="H2842" s="11" t="s">
        <v>548</v>
      </c>
      <c r="I2842" s="12">
        <v>18461</v>
      </c>
      <c r="J2842" s="12">
        <v>249221</v>
      </c>
      <c r="K2842" s="4" t="s">
        <v>505</v>
      </c>
      <c r="L2842" s="4" t="s">
        <v>3537</v>
      </c>
      <c r="M2842" t="s">
        <v>7768</v>
      </c>
      <c r="N2842" s="16">
        <f>+VLOOKUP(D2842,[1]Sheet1!C$1830:J$2013,6,0)</f>
        <v>249221</v>
      </c>
      <c r="O2842" s="16">
        <f t="shared" si="155"/>
        <v>0</v>
      </c>
      <c r="P2842" s="1">
        <f>+VLOOKUP(D2842,[1]Sheet1!C$1830:J$2013,8,0)</f>
        <v>45757</v>
      </c>
    </row>
    <row r="2843" spans="2:16" hidden="1" x14ac:dyDescent="0.2">
      <c r="B2843" s="8">
        <v>45706</v>
      </c>
      <c r="C2843" s="4" t="s">
        <v>7455</v>
      </c>
      <c r="D2843" s="4">
        <f t="shared" si="156"/>
        <v>10680</v>
      </c>
      <c r="E2843" s="4" t="s">
        <v>7321</v>
      </c>
      <c r="F2843" s="4" t="s">
        <v>5497</v>
      </c>
      <c r="G2843" s="12">
        <v>224169</v>
      </c>
      <c r="H2843" s="11" t="s">
        <v>548</v>
      </c>
      <c r="I2843" s="12">
        <v>17934</v>
      </c>
      <c r="J2843" s="12">
        <v>242103</v>
      </c>
      <c r="K2843" s="4" t="s">
        <v>505</v>
      </c>
      <c r="L2843" s="4" t="s">
        <v>3537</v>
      </c>
      <c r="M2843" t="s">
        <v>7768</v>
      </c>
      <c r="N2843" s="16">
        <f>+VLOOKUP(D2843,[1]Sheet1!C$1830:J$2013,6,0)</f>
        <v>242103</v>
      </c>
      <c r="O2843" s="16">
        <f t="shared" si="155"/>
        <v>0</v>
      </c>
      <c r="P2843" s="1">
        <f>+VLOOKUP(D2843,[1]Sheet1!C$1830:J$2013,8,0)</f>
        <v>45757</v>
      </c>
    </row>
    <row r="2844" spans="2:16" hidden="1" x14ac:dyDescent="0.2">
      <c r="B2844" s="8">
        <v>45706</v>
      </c>
      <c r="C2844" s="4" t="s">
        <v>7456</v>
      </c>
      <c r="D2844" s="4">
        <f t="shared" si="156"/>
        <v>10681</v>
      </c>
      <c r="E2844" s="4" t="s">
        <v>7321</v>
      </c>
      <c r="F2844" s="4" t="s">
        <v>6379</v>
      </c>
      <c r="G2844" s="12">
        <v>365928</v>
      </c>
      <c r="H2844" s="11" t="s">
        <v>548</v>
      </c>
      <c r="I2844" s="12">
        <v>29274</v>
      </c>
      <c r="J2844" s="12">
        <v>395202</v>
      </c>
      <c r="K2844" s="4" t="s">
        <v>505</v>
      </c>
      <c r="L2844" s="4" t="s">
        <v>3537</v>
      </c>
      <c r="M2844" t="s">
        <v>7768</v>
      </c>
      <c r="N2844" s="16">
        <f>+VLOOKUP(D2844,[1]Sheet1!C$1830:J$2013,6,0)</f>
        <v>395202</v>
      </c>
      <c r="O2844" s="16">
        <f t="shared" si="155"/>
        <v>0</v>
      </c>
      <c r="P2844" s="1">
        <f>+VLOOKUP(D2844,[1]Sheet1!C$1830:J$2013,8,0)</f>
        <v>45757</v>
      </c>
    </row>
    <row r="2845" spans="2:16" hidden="1" x14ac:dyDescent="0.2">
      <c r="B2845" s="8">
        <v>45706</v>
      </c>
      <c r="C2845" s="4" t="s">
        <v>7457</v>
      </c>
      <c r="D2845" s="4">
        <f t="shared" si="156"/>
        <v>10684</v>
      </c>
      <c r="E2845" s="4" t="s">
        <v>7321</v>
      </c>
      <c r="F2845" s="4" t="s">
        <v>5607</v>
      </c>
      <c r="G2845" s="12">
        <v>230760</v>
      </c>
      <c r="H2845" s="11" t="s">
        <v>548</v>
      </c>
      <c r="I2845" s="12">
        <v>18461</v>
      </c>
      <c r="J2845" s="12">
        <v>249221</v>
      </c>
      <c r="K2845" s="4" t="s">
        <v>505</v>
      </c>
      <c r="L2845" s="4" t="s">
        <v>3537</v>
      </c>
      <c r="M2845" t="s">
        <v>7768</v>
      </c>
      <c r="N2845" s="16">
        <f>+VLOOKUP(D2845,[1]Sheet1!C$1830:J$2013,6,0)</f>
        <v>249221</v>
      </c>
      <c r="O2845" s="16">
        <f t="shared" si="155"/>
        <v>0</v>
      </c>
      <c r="P2845" s="1">
        <f>+VLOOKUP(D2845,[1]Sheet1!C$1830:J$2013,8,0)</f>
        <v>45757</v>
      </c>
    </row>
    <row r="2846" spans="2:16" hidden="1" x14ac:dyDescent="0.2">
      <c r="B2846" s="8">
        <v>45706</v>
      </c>
      <c r="C2846" s="4" t="s">
        <v>7458</v>
      </c>
      <c r="D2846" s="4">
        <f t="shared" si="156"/>
        <v>10686</v>
      </c>
      <c r="E2846" s="4" t="s">
        <v>7321</v>
      </c>
      <c r="F2846" s="4" t="s">
        <v>7529</v>
      </c>
      <c r="G2846" s="12">
        <v>639552</v>
      </c>
      <c r="H2846" s="11" t="s">
        <v>548</v>
      </c>
      <c r="I2846" s="12">
        <v>51164</v>
      </c>
      <c r="J2846" s="12">
        <v>690716</v>
      </c>
      <c r="K2846" s="4" t="s">
        <v>505</v>
      </c>
      <c r="L2846" s="4" t="s">
        <v>3537</v>
      </c>
      <c r="M2846" t="s">
        <v>7768</v>
      </c>
      <c r="N2846" s="16">
        <f>+VLOOKUP(D2846,[1]Sheet1!C$1830:J$2013,6,0)</f>
        <v>690716</v>
      </c>
      <c r="O2846" s="16">
        <f t="shared" si="155"/>
        <v>0</v>
      </c>
      <c r="P2846" s="1">
        <f>+VLOOKUP(D2846,[1]Sheet1!C$1830:J$2013,8,0)</f>
        <v>45757</v>
      </c>
    </row>
    <row r="2847" spans="2:16" hidden="1" x14ac:dyDescent="0.2">
      <c r="B2847" s="8">
        <v>45706</v>
      </c>
      <c r="C2847" s="4" t="s">
        <v>5510</v>
      </c>
      <c r="D2847" s="4">
        <f t="shared" si="156"/>
        <v>10687</v>
      </c>
      <c r="E2847" s="4" t="s">
        <v>7321</v>
      </c>
      <c r="F2847" s="4" t="s">
        <v>6441</v>
      </c>
      <c r="G2847" s="12">
        <v>230760</v>
      </c>
      <c r="H2847" s="11" t="s">
        <v>548</v>
      </c>
      <c r="I2847" s="12">
        <v>18461</v>
      </c>
      <c r="J2847" s="12">
        <v>249221</v>
      </c>
      <c r="K2847" s="4" t="s">
        <v>505</v>
      </c>
      <c r="L2847" s="4" t="s">
        <v>3537</v>
      </c>
      <c r="M2847" t="s">
        <v>7768</v>
      </c>
      <c r="N2847" s="16">
        <f>+VLOOKUP(D2847,[1]Sheet1!C$1830:J$2013,6,0)</f>
        <v>249221</v>
      </c>
      <c r="O2847" s="16">
        <f t="shared" si="155"/>
        <v>0</v>
      </c>
      <c r="P2847" s="1">
        <f>+VLOOKUP(D2847,[1]Sheet1!C$1830:J$2013,8,0)</f>
        <v>45757</v>
      </c>
    </row>
    <row r="2848" spans="2:16" hidden="1" x14ac:dyDescent="0.2">
      <c r="B2848" s="8">
        <v>45706</v>
      </c>
      <c r="C2848" s="4" t="s">
        <v>5511</v>
      </c>
      <c r="D2848" s="4">
        <f t="shared" si="156"/>
        <v>10688</v>
      </c>
      <c r="E2848" s="4" t="s">
        <v>7321</v>
      </c>
      <c r="F2848" s="4" t="s">
        <v>6442</v>
      </c>
      <c r="G2848" s="12">
        <v>230760</v>
      </c>
      <c r="H2848" s="11" t="s">
        <v>548</v>
      </c>
      <c r="I2848" s="12">
        <v>18461</v>
      </c>
      <c r="J2848" s="12">
        <v>249221</v>
      </c>
      <c r="K2848" s="4" t="s">
        <v>505</v>
      </c>
      <c r="L2848" s="4" t="s">
        <v>3537</v>
      </c>
      <c r="M2848" t="s">
        <v>7768</v>
      </c>
      <c r="N2848" s="16">
        <f>+VLOOKUP(D2848,[1]Sheet1!C$1830:J$2013,6,0)</f>
        <v>249221</v>
      </c>
      <c r="O2848" s="16">
        <f t="shared" si="155"/>
        <v>0</v>
      </c>
      <c r="P2848" s="1">
        <f>+VLOOKUP(D2848,[1]Sheet1!C$1830:J$2013,8,0)</f>
        <v>45757</v>
      </c>
    </row>
    <row r="2849" spans="2:16" hidden="1" x14ac:dyDescent="0.2">
      <c r="B2849" s="8">
        <v>45706</v>
      </c>
      <c r="C2849" s="4" t="s">
        <v>7459</v>
      </c>
      <c r="D2849" s="4">
        <f t="shared" si="156"/>
        <v>10691</v>
      </c>
      <c r="E2849" s="4" t="s">
        <v>7321</v>
      </c>
      <c r="F2849" s="4" t="s">
        <v>6378</v>
      </c>
      <c r="G2849" s="12">
        <v>184608</v>
      </c>
      <c r="H2849" s="11" t="s">
        <v>548</v>
      </c>
      <c r="I2849" s="12">
        <v>14769</v>
      </c>
      <c r="J2849" s="12">
        <v>199377</v>
      </c>
      <c r="K2849" s="4" t="s">
        <v>505</v>
      </c>
      <c r="L2849" s="4" t="s">
        <v>3537</v>
      </c>
      <c r="M2849" t="s">
        <v>7768</v>
      </c>
      <c r="N2849" s="16">
        <f>+VLOOKUP(D2849,[1]Sheet1!C$1830:J$2013,6,0)</f>
        <v>199377</v>
      </c>
      <c r="O2849" s="16">
        <f t="shared" si="155"/>
        <v>0</v>
      </c>
      <c r="P2849" s="1">
        <f>+VLOOKUP(D2849,[1]Sheet1!C$1830:J$2013,8,0)</f>
        <v>45757</v>
      </c>
    </row>
    <row r="2850" spans="2:16" hidden="1" x14ac:dyDescent="0.2">
      <c r="B2850" s="8">
        <v>45707</v>
      </c>
      <c r="C2850" s="4" t="s">
        <v>7460</v>
      </c>
      <c r="D2850" s="4">
        <f t="shared" si="156"/>
        <v>10767</v>
      </c>
      <c r="E2850" s="4" t="s">
        <v>7321</v>
      </c>
      <c r="F2850" s="4" t="s">
        <v>6870</v>
      </c>
      <c r="G2850" s="12">
        <v>501096</v>
      </c>
      <c r="H2850" s="11" t="s">
        <v>548</v>
      </c>
      <c r="I2850" s="12">
        <v>40088</v>
      </c>
      <c r="J2850" s="12">
        <v>541184</v>
      </c>
      <c r="K2850" s="4" t="s">
        <v>505</v>
      </c>
      <c r="L2850" s="4" t="s">
        <v>3537</v>
      </c>
      <c r="M2850" t="s">
        <v>7768</v>
      </c>
      <c r="N2850" s="16">
        <f>+VLOOKUP(D2850,[1]Sheet1!C$1830:J$2013,6,0)</f>
        <v>541184</v>
      </c>
      <c r="O2850" s="16">
        <f t="shared" si="155"/>
        <v>0</v>
      </c>
      <c r="P2850" s="1">
        <f>+VLOOKUP(D2850,[1]Sheet1!C$1830:J$2013,8,0)</f>
        <v>45757</v>
      </c>
    </row>
    <row r="2851" spans="2:16" hidden="1" x14ac:dyDescent="0.2">
      <c r="B2851" s="8">
        <v>45707</v>
      </c>
      <c r="C2851" s="4" t="s">
        <v>7461</v>
      </c>
      <c r="D2851" s="4">
        <f t="shared" si="156"/>
        <v>10787</v>
      </c>
      <c r="E2851" s="4" t="s">
        <v>7321</v>
      </c>
      <c r="F2851" s="4" t="s">
        <v>3450</v>
      </c>
      <c r="G2851" s="12">
        <v>230760</v>
      </c>
      <c r="H2851" s="11" t="s">
        <v>548</v>
      </c>
      <c r="I2851" s="12">
        <v>18461</v>
      </c>
      <c r="J2851" s="12">
        <v>249221</v>
      </c>
      <c r="K2851" s="4" t="s">
        <v>505</v>
      </c>
      <c r="L2851" s="4" t="s">
        <v>3537</v>
      </c>
      <c r="M2851" t="s">
        <v>7768</v>
      </c>
      <c r="N2851" s="16">
        <f>+VLOOKUP(D2851,[1]Sheet1!C$1830:J$2013,6,0)</f>
        <v>249221</v>
      </c>
      <c r="O2851" s="16">
        <f t="shared" si="155"/>
        <v>0</v>
      </c>
      <c r="P2851" s="1">
        <f>+VLOOKUP(D2851,[1]Sheet1!C$1830:J$2013,8,0)</f>
        <v>45757</v>
      </c>
    </row>
    <row r="2852" spans="2:16" hidden="1" x14ac:dyDescent="0.2">
      <c r="B2852" s="8">
        <v>45707</v>
      </c>
      <c r="C2852" s="4" t="s">
        <v>7462</v>
      </c>
      <c r="D2852" s="4">
        <f t="shared" si="156"/>
        <v>10788</v>
      </c>
      <c r="E2852" s="4" t="s">
        <v>7321</v>
      </c>
      <c r="F2852" s="4" t="s">
        <v>6880</v>
      </c>
      <c r="G2852" s="12">
        <v>346140</v>
      </c>
      <c r="H2852" s="11" t="s">
        <v>548</v>
      </c>
      <c r="I2852" s="12">
        <v>27691</v>
      </c>
      <c r="J2852" s="12">
        <v>373831</v>
      </c>
      <c r="K2852" s="4" t="s">
        <v>1585</v>
      </c>
      <c r="L2852" s="4" t="s">
        <v>4674</v>
      </c>
      <c r="M2852" t="s">
        <v>7768</v>
      </c>
      <c r="N2852" s="16">
        <f>+VLOOKUP(D2852,[1]Sheet1!C$1830:J$2013,6,0)</f>
        <v>373831</v>
      </c>
      <c r="O2852" s="16">
        <f t="shared" si="155"/>
        <v>0</v>
      </c>
      <c r="P2852" s="1">
        <f>+VLOOKUP(D2852,[1]Sheet1!C$1830:J$2013,8,0)</f>
        <v>45757</v>
      </c>
    </row>
    <row r="2853" spans="2:16" hidden="1" x14ac:dyDescent="0.2">
      <c r="B2853" s="8">
        <v>45707</v>
      </c>
      <c r="C2853" s="4" t="s">
        <v>7463</v>
      </c>
      <c r="D2853" s="4">
        <f t="shared" si="156"/>
        <v>10789</v>
      </c>
      <c r="E2853" s="4" t="s">
        <v>7321</v>
      </c>
      <c r="F2853" s="4" t="s">
        <v>5800</v>
      </c>
      <c r="G2853" s="12">
        <v>461520</v>
      </c>
      <c r="H2853" s="11" t="s">
        <v>548</v>
      </c>
      <c r="I2853" s="12">
        <v>36922</v>
      </c>
      <c r="J2853" s="12">
        <v>498442</v>
      </c>
      <c r="K2853" s="4" t="s">
        <v>5649</v>
      </c>
      <c r="L2853" s="4" t="s">
        <v>5650</v>
      </c>
      <c r="M2853" t="s">
        <v>7768</v>
      </c>
      <c r="N2853" s="16">
        <f>+VLOOKUP(D2853,[1]Sheet1!C$1830:J$2013,6,0)</f>
        <v>498442</v>
      </c>
      <c r="O2853" s="16">
        <f t="shared" si="155"/>
        <v>0</v>
      </c>
      <c r="P2853" s="1">
        <f>+VLOOKUP(D2853,[1]Sheet1!C$1830:J$2013,8,0)</f>
        <v>45757</v>
      </c>
    </row>
    <row r="2854" spans="2:16" hidden="1" x14ac:dyDescent="0.2">
      <c r="B2854" s="8">
        <v>45707</v>
      </c>
      <c r="C2854" s="4" t="s">
        <v>7464</v>
      </c>
      <c r="D2854" s="4">
        <f t="shared" si="156"/>
        <v>10793</v>
      </c>
      <c r="E2854" s="4" t="s">
        <v>7321</v>
      </c>
      <c r="F2854" s="4" t="s">
        <v>5802</v>
      </c>
      <c r="G2854" s="12">
        <v>184608</v>
      </c>
      <c r="H2854" s="11" t="s">
        <v>548</v>
      </c>
      <c r="I2854" s="12">
        <v>14769</v>
      </c>
      <c r="J2854" s="12">
        <v>199377</v>
      </c>
      <c r="K2854" s="4" t="s">
        <v>505</v>
      </c>
      <c r="L2854" s="4" t="s">
        <v>3537</v>
      </c>
      <c r="M2854" t="s">
        <v>7768</v>
      </c>
      <c r="N2854" s="16">
        <f>+VLOOKUP(D2854,[1]Sheet1!C$1830:J$2013,6,0)</f>
        <v>199377</v>
      </c>
      <c r="O2854" s="16">
        <f t="shared" si="155"/>
        <v>0</v>
      </c>
      <c r="P2854" s="1">
        <f>+VLOOKUP(D2854,[1]Sheet1!C$1830:J$2013,8,0)</f>
        <v>45757</v>
      </c>
    </row>
    <row r="2855" spans="2:16" hidden="1" x14ac:dyDescent="0.2">
      <c r="B2855" s="8">
        <v>45708</v>
      </c>
      <c r="C2855" s="4" t="s">
        <v>7465</v>
      </c>
      <c r="D2855" s="4">
        <f t="shared" si="156"/>
        <v>10825</v>
      </c>
      <c r="E2855" s="4" t="s">
        <v>7321</v>
      </c>
      <c r="F2855" s="4" t="s">
        <v>3743</v>
      </c>
      <c r="G2855" s="12">
        <v>342852</v>
      </c>
      <c r="H2855" s="11" t="s">
        <v>548</v>
      </c>
      <c r="I2855" s="12">
        <v>27428</v>
      </c>
      <c r="J2855" s="12">
        <v>370280</v>
      </c>
      <c r="K2855" s="4" t="s">
        <v>505</v>
      </c>
      <c r="L2855" s="4" t="s">
        <v>3537</v>
      </c>
      <c r="M2855" t="s">
        <v>7768</v>
      </c>
      <c r="N2855" s="16">
        <f>+VLOOKUP(D2855,[1]Sheet1!C$1830:J$2013,6,0)</f>
        <v>370280</v>
      </c>
      <c r="O2855" s="16">
        <f t="shared" si="155"/>
        <v>0</v>
      </c>
      <c r="P2855" s="1">
        <f>+VLOOKUP(D2855,[1]Sheet1!C$1830:J$2013,8,0)</f>
        <v>45757</v>
      </c>
    </row>
    <row r="2856" spans="2:16" hidden="1" x14ac:dyDescent="0.2">
      <c r="B2856" s="8">
        <v>45708</v>
      </c>
      <c r="C2856" s="4" t="s">
        <v>7466</v>
      </c>
      <c r="D2856" s="4">
        <f t="shared" si="156"/>
        <v>10826</v>
      </c>
      <c r="E2856" s="4" t="s">
        <v>7321</v>
      </c>
      <c r="F2856" s="4" t="s">
        <v>6453</v>
      </c>
      <c r="G2856" s="12">
        <v>543945</v>
      </c>
      <c r="H2856" s="11" t="s">
        <v>548</v>
      </c>
      <c r="I2856" s="12">
        <v>43516</v>
      </c>
      <c r="J2856" s="12">
        <v>587461</v>
      </c>
      <c r="K2856" s="4" t="s">
        <v>505</v>
      </c>
      <c r="L2856" s="4" t="s">
        <v>3537</v>
      </c>
      <c r="M2856" t="s">
        <v>7768</v>
      </c>
      <c r="N2856" s="16">
        <f>+VLOOKUP(D2856,[1]Sheet1!C$1830:J$2013,6,0)</f>
        <v>587461</v>
      </c>
      <c r="O2856" s="16">
        <f t="shared" ref="O2856:O2914" si="157">+N2856-J2856</f>
        <v>0</v>
      </c>
      <c r="P2856" s="1">
        <f>+VLOOKUP(D2856,[1]Sheet1!C$1830:J$2013,8,0)</f>
        <v>45757</v>
      </c>
    </row>
    <row r="2857" spans="2:16" hidden="1" x14ac:dyDescent="0.2">
      <c r="B2857" s="8">
        <v>45708</v>
      </c>
      <c r="C2857" s="4" t="s">
        <v>7467</v>
      </c>
      <c r="D2857" s="4">
        <f t="shared" si="156"/>
        <v>10880</v>
      </c>
      <c r="E2857" s="4" t="s">
        <v>7321</v>
      </c>
      <c r="F2857" s="4" t="s">
        <v>5892</v>
      </c>
      <c r="G2857" s="12">
        <v>184608</v>
      </c>
      <c r="H2857" s="11" t="s">
        <v>548</v>
      </c>
      <c r="I2857" s="12">
        <v>14769</v>
      </c>
      <c r="J2857" s="12">
        <v>199377</v>
      </c>
      <c r="K2857" s="4" t="s">
        <v>2719</v>
      </c>
      <c r="L2857" s="4" t="s">
        <v>1445</v>
      </c>
      <c r="M2857" t="s">
        <v>7768</v>
      </c>
      <c r="N2857" s="16">
        <f>+VLOOKUP(D2857,[1]Sheet1!C$1830:J$2013,6,0)</f>
        <v>199377</v>
      </c>
      <c r="O2857" s="16">
        <f t="shared" si="157"/>
        <v>0</v>
      </c>
      <c r="P2857" s="1">
        <f>+VLOOKUP(D2857,[1]Sheet1!C$1830:J$2013,8,0)</f>
        <v>45757</v>
      </c>
    </row>
    <row r="2858" spans="2:16" hidden="1" x14ac:dyDescent="0.2">
      <c r="B2858" s="8">
        <v>45708</v>
      </c>
      <c r="C2858" s="4" t="s">
        <v>7468</v>
      </c>
      <c r="D2858" s="4">
        <f t="shared" si="156"/>
        <v>11133</v>
      </c>
      <c r="E2858" s="4" t="s">
        <v>7321</v>
      </c>
      <c r="F2858" s="4" t="s">
        <v>5797</v>
      </c>
      <c r="G2858" s="12">
        <v>389004</v>
      </c>
      <c r="H2858" s="11" t="s">
        <v>548</v>
      </c>
      <c r="I2858" s="12">
        <v>31120</v>
      </c>
      <c r="J2858" s="12">
        <v>420124</v>
      </c>
      <c r="K2858" s="4" t="s">
        <v>505</v>
      </c>
      <c r="L2858" s="4" t="s">
        <v>3537</v>
      </c>
      <c r="M2858" t="s">
        <v>7768</v>
      </c>
      <c r="N2858" s="16">
        <f>+VLOOKUP(D2858,[1]Sheet1!C$1830:J$2013,6,0)</f>
        <v>420124</v>
      </c>
      <c r="O2858" s="16">
        <f t="shared" si="157"/>
        <v>0</v>
      </c>
      <c r="P2858" s="1">
        <f>+VLOOKUP(D2858,[1]Sheet1!C$1830:J$2013,8,0)</f>
        <v>45757</v>
      </c>
    </row>
    <row r="2859" spans="2:16" hidden="1" x14ac:dyDescent="0.2">
      <c r="B2859" s="8">
        <v>45708</v>
      </c>
      <c r="C2859" s="4" t="s">
        <v>7469</v>
      </c>
      <c r="D2859" s="4">
        <f t="shared" si="156"/>
        <v>11478</v>
      </c>
      <c r="E2859" s="4" t="s">
        <v>7321</v>
      </c>
      <c r="F2859" s="4" t="s">
        <v>6470</v>
      </c>
      <c r="G2859" s="12">
        <v>263730</v>
      </c>
      <c r="H2859" s="11" t="s">
        <v>548</v>
      </c>
      <c r="I2859" s="12">
        <v>21098</v>
      </c>
      <c r="J2859" s="12">
        <v>284828</v>
      </c>
      <c r="K2859" s="4" t="s">
        <v>505</v>
      </c>
      <c r="L2859" s="4" t="s">
        <v>3537</v>
      </c>
      <c r="M2859" t="s">
        <v>7768</v>
      </c>
      <c r="N2859" s="16">
        <f>+VLOOKUP(D2859,[1]Sheet1!C$1830:J$2013,6,0)</f>
        <v>284828</v>
      </c>
      <c r="O2859" s="16">
        <f t="shared" si="157"/>
        <v>0</v>
      </c>
      <c r="P2859" s="1">
        <f>+VLOOKUP(D2859,[1]Sheet1!C$1830:J$2013,8,0)</f>
        <v>45757</v>
      </c>
    </row>
    <row r="2860" spans="2:16" hidden="1" x14ac:dyDescent="0.2">
      <c r="B2860" s="8">
        <v>45708</v>
      </c>
      <c r="C2860" s="4" t="s">
        <v>7470</v>
      </c>
      <c r="D2860" s="4">
        <f t="shared" si="156"/>
        <v>11573</v>
      </c>
      <c r="E2860" s="4" t="s">
        <v>7321</v>
      </c>
      <c r="F2860" s="4" t="s">
        <v>5823</v>
      </c>
      <c r="G2860" s="12">
        <v>1308771</v>
      </c>
      <c r="H2860" s="11" t="s">
        <v>548</v>
      </c>
      <c r="I2860" s="12">
        <v>104702</v>
      </c>
      <c r="J2860" s="12">
        <v>1413473</v>
      </c>
      <c r="K2860" s="4" t="s">
        <v>6500</v>
      </c>
      <c r="L2860" s="4" t="s">
        <v>4010</v>
      </c>
      <c r="M2860" t="s">
        <v>7768</v>
      </c>
      <c r="N2860" s="16">
        <f>+VLOOKUP(D2860,[1]Sheet1!C$1830:J$2013,6,0)</f>
        <v>1413473</v>
      </c>
      <c r="O2860" s="16">
        <f t="shared" si="157"/>
        <v>0</v>
      </c>
      <c r="P2860" s="1">
        <f>+VLOOKUP(D2860,[1]Sheet1!C$1830:J$2013,8,0)</f>
        <v>45757</v>
      </c>
    </row>
    <row r="2861" spans="2:16" hidden="1" x14ac:dyDescent="0.2">
      <c r="B2861" s="8">
        <v>45708</v>
      </c>
      <c r="C2861" s="4" t="s">
        <v>7471</v>
      </c>
      <c r="D2861" s="4">
        <f t="shared" si="156"/>
        <v>11595</v>
      </c>
      <c r="E2861" s="4" t="s">
        <v>7321</v>
      </c>
      <c r="F2861" s="4" t="s">
        <v>6395</v>
      </c>
      <c r="G2861" s="12">
        <v>1196679</v>
      </c>
      <c r="H2861" s="11" t="s">
        <v>548</v>
      </c>
      <c r="I2861" s="12">
        <v>95734</v>
      </c>
      <c r="J2861" s="12">
        <v>1292413</v>
      </c>
      <c r="K2861" s="4" t="s">
        <v>6500</v>
      </c>
      <c r="L2861" s="4" t="s">
        <v>4010</v>
      </c>
      <c r="M2861" t="s">
        <v>7768</v>
      </c>
      <c r="N2861" s="16">
        <f>+VLOOKUP(D2861,[1]Sheet1!C$1830:J$2013,6,0)</f>
        <v>1292413</v>
      </c>
      <c r="O2861" s="16">
        <f t="shared" si="157"/>
        <v>0</v>
      </c>
      <c r="P2861" s="1">
        <f>+VLOOKUP(D2861,[1]Sheet1!C$1830:J$2013,8,0)</f>
        <v>45757</v>
      </c>
    </row>
    <row r="2862" spans="2:16" hidden="1" x14ac:dyDescent="0.2">
      <c r="B2862" s="8">
        <v>45708</v>
      </c>
      <c r="C2862" s="4" t="s">
        <v>7472</v>
      </c>
      <c r="D2862" s="4">
        <f t="shared" si="156"/>
        <v>11617</v>
      </c>
      <c r="E2862" s="4" t="s">
        <v>7321</v>
      </c>
      <c r="F2862" s="4" t="s">
        <v>6391</v>
      </c>
      <c r="G2862" s="12">
        <v>184608</v>
      </c>
      <c r="H2862" s="11" t="s">
        <v>548</v>
      </c>
      <c r="I2862" s="12">
        <v>14769</v>
      </c>
      <c r="J2862" s="12">
        <v>199377</v>
      </c>
      <c r="K2862" s="4" t="s">
        <v>505</v>
      </c>
      <c r="L2862" s="4" t="s">
        <v>3537</v>
      </c>
      <c r="M2862" t="s">
        <v>7768</v>
      </c>
      <c r="N2862" s="16">
        <f>+VLOOKUP(D2862,[1]Sheet1!C$1830:J$2013,6,0)</f>
        <v>199377</v>
      </c>
      <c r="O2862" s="16">
        <f t="shared" si="157"/>
        <v>0</v>
      </c>
      <c r="P2862" s="1">
        <f>+VLOOKUP(D2862,[1]Sheet1!C$1830:J$2013,8,0)</f>
        <v>45757</v>
      </c>
    </row>
    <row r="2863" spans="2:16" hidden="1" x14ac:dyDescent="0.2">
      <c r="B2863" s="8">
        <v>45708</v>
      </c>
      <c r="C2863" s="4" t="s">
        <v>7473</v>
      </c>
      <c r="D2863" s="4">
        <f t="shared" si="156"/>
        <v>11618</v>
      </c>
      <c r="E2863" s="4" t="s">
        <v>7321</v>
      </c>
      <c r="F2863" s="4" t="s">
        <v>6884</v>
      </c>
      <c r="G2863" s="12">
        <v>184608</v>
      </c>
      <c r="H2863" s="11" t="s">
        <v>548</v>
      </c>
      <c r="I2863" s="12">
        <v>14769</v>
      </c>
      <c r="J2863" s="12">
        <v>199377</v>
      </c>
      <c r="K2863" s="4" t="s">
        <v>505</v>
      </c>
      <c r="L2863" s="4" t="s">
        <v>3537</v>
      </c>
      <c r="M2863" t="s">
        <v>7768</v>
      </c>
      <c r="N2863" s="16">
        <f>+VLOOKUP(D2863,[1]Sheet1!C$1830:J$2013,6,0)</f>
        <v>199377</v>
      </c>
      <c r="O2863" s="16">
        <f t="shared" si="157"/>
        <v>0</v>
      </c>
      <c r="P2863" s="1">
        <f>+VLOOKUP(D2863,[1]Sheet1!C$1830:J$2013,8,0)</f>
        <v>45757</v>
      </c>
    </row>
    <row r="2864" spans="2:16" hidden="1" x14ac:dyDescent="0.2">
      <c r="B2864" s="8">
        <v>45708</v>
      </c>
      <c r="C2864" s="4" t="s">
        <v>7474</v>
      </c>
      <c r="D2864" s="4">
        <f t="shared" si="156"/>
        <v>11630</v>
      </c>
      <c r="E2864" s="4" t="s">
        <v>7321</v>
      </c>
      <c r="F2864" s="4" t="s">
        <v>5795</v>
      </c>
      <c r="G2864" s="12">
        <v>356034</v>
      </c>
      <c r="H2864" s="11" t="s">
        <v>548</v>
      </c>
      <c r="I2864" s="12">
        <v>28483</v>
      </c>
      <c r="J2864" s="12">
        <v>384517</v>
      </c>
      <c r="K2864" s="4" t="s">
        <v>505</v>
      </c>
      <c r="L2864" s="4" t="s">
        <v>3537</v>
      </c>
      <c r="M2864" t="s">
        <v>7768</v>
      </c>
      <c r="N2864" s="16">
        <f>+VLOOKUP(D2864,[1]Sheet1!C$1830:J$2013,6,0)</f>
        <v>384517</v>
      </c>
      <c r="O2864" s="16">
        <f t="shared" si="157"/>
        <v>0</v>
      </c>
      <c r="P2864" s="1">
        <f>+VLOOKUP(D2864,[1]Sheet1!C$1830:J$2013,8,0)</f>
        <v>45757</v>
      </c>
    </row>
    <row r="2865" spans="1:16" hidden="1" x14ac:dyDescent="0.2">
      <c r="B2865" s="8">
        <v>45708</v>
      </c>
      <c r="C2865" s="4" t="s">
        <v>7475</v>
      </c>
      <c r="D2865" s="4">
        <f t="shared" si="156"/>
        <v>11672</v>
      </c>
      <c r="E2865" s="4" t="s">
        <v>7321</v>
      </c>
      <c r="F2865" s="4" t="s">
        <v>5819</v>
      </c>
      <c r="G2865" s="12">
        <v>184608</v>
      </c>
      <c r="H2865" s="11" t="s">
        <v>548</v>
      </c>
      <c r="I2865" s="12">
        <v>14769</v>
      </c>
      <c r="J2865" s="12">
        <v>199377</v>
      </c>
      <c r="K2865" s="4" t="s">
        <v>505</v>
      </c>
      <c r="L2865" s="4" t="s">
        <v>3537</v>
      </c>
      <c r="M2865" t="s">
        <v>7768</v>
      </c>
      <c r="N2865" s="16">
        <f>+VLOOKUP(D2865,[1]Sheet1!C$1830:J$2013,6,0)</f>
        <v>199377</v>
      </c>
      <c r="O2865" s="16">
        <f t="shared" si="157"/>
        <v>0</v>
      </c>
      <c r="P2865" s="1">
        <f>+VLOOKUP(D2865,[1]Sheet1!C$1830:J$2013,8,0)</f>
        <v>45757</v>
      </c>
    </row>
    <row r="2866" spans="1:16" hidden="1" x14ac:dyDescent="0.2">
      <c r="B2866" s="8">
        <v>45708</v>
      </c>
      <c r="C2866" s="4" t="s">
        <v>7476</v>
      </c>
      <c r="D2866" s="4">
        <f t="shared" si="156"/>
        <v>11673</v>
      </c>
      <c r="E2866" s="4" t="s">
        <v>7321</v>
      </c>
      <c r="F2866" s="4" t="s">
        <v>6390</v>
      </c>
      <c r="G2866" s="12">
        <v>501096</v>
      </c>
      <c r="H2866" s="11" t="s">
        <v>548</v>
      </c>
      <c r="I2866" s="12">
        <v>40088</v>
      </c>
      <c r="J2866" s="12">
        <v>541184</v>
      </c>
      <c r="K2866" s="4" t="s">
        <v>505</v>
      </c>
      <c r="L2866" s="4" t="s">
        <v>3537</v>
      </c>
      <c r="M2866" t="s">
        <v>7768</v>
      </c>
      <c r="N2866" s="16">
        <f>+VLOOKUP(D2866,[1]Sheet1!C$1830:J$2013,6,0)</f>
        <v>541184</v>
      </c>
      <c r="O2866" s="16">
        <f t="shared" si="157"/>
        <v>0</v>
      </c>
      <c r="P2866" s="1">
        <f>+VLOOKUP(D2866,[1]Sheet1!C$1830:J$2013,8,0)</f>
        <v>45757</v>
      </c>
    </row>
    <row r="2867" spans="1:16" hidden="1" x14ac:dyDescent="0.2">
      <c r="B2867" s="8">
        <v>45708</v>
      </c>
      <c r="C2867" s="4" t="s">
        <v>7477</v>
      </c>
      <c r="D2867" s="4">
        <f t="shared" si="156"/>
        <v>12273</v>
      </c>
      <c r="E2867" s="4" t="s">
        <v>7321</v>
      </c>
      <c r="F2867" s="4" t="s">
        <v>6475</v>
      </c>
      <c r="G2867" s="12">
        <v>230760</v>
      </c>
      <c r="H2867" s="11" t="s">
        <v>548</v>
      </c>
      <c r="I2867" s="12">
        <v>18461</v>
      </c>
      <c r="J2867" s="12">
        <v>249221</v>
      </c>
      <c r="K2867" s="4" t="s">
        <v>505</v>
      </c>
      <c r="L2867" s="4" t="s">
        <v>3537</v>
      </c>
      <c r="M2867" t="s">
        <v>7768</v>
      </c>
      <c r="N2867" s="16">
        <f>+VLOOKUP(D2867,[1]Sheet1!C$1830:J$2013,6,0)</f>
        <v>249221</v>
      </c>
      <c r="O2867" s="16">
        <f t="shared" si="157"/>
        <v>0</v>
      </c>
      <c r="P2867" s="1">
        <f>+VLOOKUP(D2867,[1]Sheet1!C$1830:J$2013,8,0)</f>
        <v>45757</v>
      </c>
    </row>
    <row r="2868" spans="1:16" hidden="1" x14ac:dyDescent="0.2">
      <c r="B2868" s="8">
        <v>45709</v>
      </c>
      <c r="C2868" s="4" t="s">
        <v>7478</v>
      </c>
      <c r="D2868" s="4">
        <f t="shared" si="156"/>
        <v>12290</v>
      </c>
      <c r="E2868" s="4" t="s">
        <v>7321</v>
      </c>
      <c r="F2868" s="4" t="s">
        <v>2670</v>
      </c>
      <c r="G2868" s="12">
        <v>501096</v>
      </c>
      <c r="H2868" s="11" t="s">
        <v>548</v>
      </c>
      <c r="I2868" s="12">
        <v>40088</v>
      </c>
      <c r="J2868" s="12">
        <v>541184</v>
      </c>
      <c r="K2868" s="4" t="s">
        <v>505</v>
      </c>
      <c r="L2868" s="4" t="s">
        <v>3537</v>
      </c>
      <c r="M2868" t="s">
        <v>7768</v>
      </c>
      <c r="N2868" s="16">
        <f>+VLOOKUP(D2868,[1]Sheet1!C$1830:J$2013,6,0)</f>
        <v>541184</v>
      </c>
      <c r="O2868" s="16">
        <f t="shared" si="157"/>
        <v>0</v>
      </c>
      <c r="P2868" s="1">
        <f>+VLOOKUP(D2868,[1]Sheet1!C$1830:J$2013,8,0)</f>
        <v>45757</v>
      </c>
    </row>
    <row r="2869" spans="1:16" hidden="1" x14ac:dyDescent="0.2">
      <c r="B2869" s="8">
        <v>45709</v>
      </c>
      <c r="C2869" s="4" t="s">
        <v>7479</v>
      </c>
      <c r="D2869" s="4">
        <f t="shared" si="156"/>
        <v>12291</v>
      </c>
      <c r="E2869" s="4" t="s">
        <v>7321</v>
      </c>
      <c r="F2869" s="4" t="s">
        <v>2888</v>
      </c>
      <c r="G2869" s="12">
        <v>184608</v>
      </c>
      <c r="H2869" s="11" t="s">
        <v>548</v>
      </c>
      <c r="I2869" s="12">
        <v>14769</v>
      </c>
      <c r="J2869" s="12">
        <v>199377</v>
      </c>
      <c r="K2869" s="4" t="s">
        <v>505</v>
      </c>
      <c r="L2869" s="4" t="s">
        <v>3537</v>
      </c>
      <c r="M2869" t="s">
        <v>7768</v>
      </c>
      <c r="N2869" s="16">
        <f>+VLOOKUP(D2869,[1]Sheet1!C$1830:J$2013,6,0)</f>
        <v>199377</v>
      </c>
      <c r="O2869" s="16">
        <f t="shared" si="157"/>
        <v>0</v>
      </c>
      <c r="P2869" s="1">
        <f>+VLOOKUP(D2869,[1]Sheet1!C$1830:J$2013,8,0)</f>
        <v>45757</v>
      </c>
    </row>
    <row r="2870" spans="1:16" hidden="1" x14ac:dyDescent="0.2">
      <c r="B2870" s="8">
        <v>45710</v>
      </c>
      <c r="C2870" s="4" t="s">
        <v>7480</v>
      </c>
      <c r="D2870" s="4">
        <f t="shared" si="156"/>
        <v>12474</v>
      </c>
      <c r="E2870" s="4" t="s">
        <v>7321</v>
      </c>
      <c r="F2870" s="4" t="s">
        <v>6408</v>
      </c>
      <c r="G2870" s="12">
        <v>230760</v>
      </c>
      <c r="H2870" s="11" t="s">
        <v>548</v>
      </c>
      <c r="I2870" s="12">
        <v>18461</v>
      </c>
      <c r="J2870" s="12">
        <v>249221</v>
      </c>
      <c r="K2870" s="4" t="s">
        <v>505</v>
      </c>
      <c r="L2870" s="4" t="s">
        <v>3537</v>
      </c>
      <c r="M2870" t="s">
        <v>7768</v>
      </c>
      <c r="N2870" s="16">
        <f>+VLOOKUP(D2870,[1]Sheet1!C$1830:J$2013,6,0)</f>
        <v>249221</v>
      </c>
      <c r="O2870" s="16">
        <f t="shared" si="157"/>
        <v>0</v>
      </c>
      <c r="P2870" s="1">
        <f>+VLOOKUP(D2870,[1]Sheet1!C$1830:J$2013,8,0)</f>
        <v>45757</v>
      </c>
    </row>
    <row r="2871" spans="1:16" hidden="1" x14ac:dyDescent="0.2">
      <c r="B2871" s="8">
        <v>45710</v>
      </c>
      <c r="C2871" s="4" t="s">
        <v>7481</v>
      </c>
      <c r="D2871" s="4">
        <f t="shared" si="156"/>
        <v>12483</v>
      </c>
      <c r="E2871" s="4" t="s">
        <v>7321</v>
      </c>
      <c r="F2871" s="4" t="s">
        <v>7124</v>
      </c>
      <c r="G2871" s="12">
        <v>184608</v>
      </c>
      <c r="H2871" s="11" t="s">
        <v>548</v>
      </c>
      <c r="I2871" s="12">
        <v>14769</v>
      </c>
      <c r="J2871" s="12">
        <v>199377</v>
      </c>
      <c r="K2871" s="4" t="s">
        <v>505</v>
      </c>
      <c r="L2871" s="4" t="s">
        <v>3537</v>
      </c>
      <c r="M2871" t="s">
        <v>7768</v>
      </c>
      <c r="N2871" s="16">
        <f>+VLOOKUP(D2871,[1]Sheet1!C$1830:J$2013,6,0)</f>
        <v>199377</v>
      </c>
      <c r="O2871" s="16">
        <f t="shared" si="157"/>
        <v>0</v>
      </c>
      <c r="P2871" s="1">
        <f>+VLOOKUP(D2871,[1]Sheet1!C$1830:J$2013,8,0)</f>
        <v>45757</v>
      </c>
    </row>
    <row r="2872" spans="1:16" hidden="1" x14ac:dyDescent="0.2">
      <c r="B2872" s="8">
        <v>45710</v>
      </c>
      <c r="C2872" s="4" t="s">
        <v>7482</v>
      </c>
      <c r="D2872" s="4">
        <f t="shared" si="156"/>
        <v>12490</v>
      </c>
      <c r="E2872" s="4" t="s">
        <v>7321</v>
      </c>
      <c r="F2872" s="4" t="s">
        <v>6375</v>
      </c>
      <c r="G2872" s="12">
        <v>303291</v>
      </c>
      <c r="H2872" s="11" t="s">
        <v>548</v>
      </c>
      <c r="I2872" s="12">
        <v>24263</v>
      </c>
      <c r="J2872" s="12">
        <v>327554</v>
      </c>
      <c r="K2872" s="4" t="s">
        <v>505</v>
      </c>
      <c r="L2872" s="4" t="s">
        <v>3537</v>
      </c>
      <c r="M2872" t="s">
        <v>7768</v>
      </c>
      <c r="N2872" s="16">
        <f>+VLOOKUP(D2872,[1]Sheet1!C$1830:J$2013,6,0)</f>
        <v>327554</v>
      </c>
      <c r="O2872" s="16">
        <f t="shared" si="157"/>
        <v>0</v>
      </c>
      <c r="P2872" s="1">
        <f>+VLOOKUP(D2872,[1]Sheet1!C$1830:J$2013,8,0)</f>
        <v>45757</v>
      </c>
    </row>
    <row r="2873" spans="1:16" hidden="1" x14ac:dyDescent="0.2">
      <c r="B2873" s="8">
        <v>45710</v>
      </c>
      <c r="C2873" s="4" t="s">
        <v>7483</v>
      </c>
      <c r="D2873" s="4">
        <f t="shared" si="156"/>
        <v>12491</v>
      </c>
      <c r="E2873" s="4" t="s">
        <v>7321</v>
      </c>
      <c r="F2873" s="4" t="s">
        <v>6454</v>
      </c>
      <c r="G2873" s="12">
        <v>230760</v>
      </c>
      <c r="H2873" s="11" t="s">
        <v>548</v>
      </c>
      <c r="I2873" s="12">
        <v>18461</v>
      </c>
      <c r="J2873" s="12">
        <v>249221</v>
      </c>
      <c r="K2873" s="4" t="s">
        <v>505</v>
      </c>
      <c r="L2873" s="4" t="s">
        <v>3537</v>
      </c>
      <c r="M2873" t="s">
        <v>7768</v>
      </c>
      <c r="N2873" s="16">
        <f>+VLOOKUP(D2873,[1]Sheet1!C$1830:J$2013,6,0)</f>
        <v>249221</v>
      </c>
      <c r="O2873" s="16">
        <f t="shared" si="157"/>
        <v>0</v>
      </c>
      <c r="P2873" s="1">
        <f>+VLOOKUP(D2873,[1]Sheet1!C$1830:J$2013,8,0)</f>
        <v>45757</v>
      </c>
    </row>
    <row r="2874" spans="1:16" hidden="1" x14ac:dyDescent="0.2">
      <c r="B2874" s="8">
        <v>45710</v>
      </c>
      <c r="C2874" s="4" t="s">
        <v>7484</v>
      </c>
      <c r="D2874" s="4">
        <f t="shared" si="156"/>
        <v>12499</v>
      </c>
      <c r="E2874" s="4" t="s">
        <v>7321</v>
      </c>
      <c r="F2874" s="4" t="s">
        <v>6432</v>
      </c>
      <c r="G2874" s="12">
        <v>184608</v>
      </c>
      <c r="H2874" s="11" t="s">
        <v>548</v>
      </c>
      <c r="I2874" s="12">
        <v>14769</v>
      </c>
      <c r="J2874" s="12">
        <v>199377</v>
      </c>
      <c r="K2874" s="4" t="s">
        <v>505</v>
      </c>
      <c r="L2874" s="4" t="s">
        <v>3537</v>
      </c>
      <c r="M2874" t="s">
        <v>7768</v>
      </c>
      <c r="N2874" s="16">
        <f>+VLOOKUP(D2874,[1]Sheet1!C$1830:J$2013,6,0)</f>
        <v>199377</v>
      </c>
      <c r="O2874" s="16">
        <f t="shared" si="157"/>
        <v>0</v>
      </c>
      <c r="P2874" s="1">
        <f>+VLOOKUP(D2874,[1]Sheet1!C$1830:J$2013,8,0)</f>
        <v>45757</v>
      </c>
    </row>
    <row r="2875" spans="1:16" hidden="1" x14ac:dyDescent="0.2">
      <c r="B2875" s="8">
        <v>45710</v>
      </c>
      <c r="C2875" s="4" t="s">
        <v>7485</v>
      </c>
      <c r="D2875" s="4">
        <f t="shared" si="156"/>
        <v>12500</v>
      </c>
      <c r="E2875" s="4" t="s">
        <v>7321</v>
      </c>
      <c r="F2875" s="4" t="s">
        <v>6361</v>
      </c>
      <c r="G2875" s="12">
        <v>263730</v>
      </c>
      <c r="H2875" s="11" t="s">
        <v>548</v>
      </c>
      <c r="I2875" s="12">
        <v>21098</v>
      </c>
      <c r="J2875" s="12">
        <v>284828</v>
      </c>
      <c r="K2875" s="4" t="s">
        <v>505</v>
      </c>
      <c r="L2875" s="4" t="s">
        <v>3537</v>
      </c>
      <c r="M2875" t="s">
        <v>7768</v>
      </c>
      <c r="N2875" s="16">
        <f>+VLOOKUP(D2875,[1]Sheet1!C$1830:J$2013,6,0)</f>
        <v>284828</v>
      </c>
      <c r="O2875" s="16">
        <f t="shared" si="157"/>
        <v>0</v>
      </c>
      <c r="P2875" s="1">
        <f>+VLOOKUP(D2875,[1]Sheet1!C$1830:J$2013,8,0)</f>
        <v>45757</v>
      </c>
    </row>
    <row r="2876" spans="1:16" hidden="1" x14ac:dyDescent="0.2">
      <c r="B2876" s="8">
        <v>45710</v>
      </c>
      <c r="C2876" s="4" t="s">
        <v>7486</v>
      </c>
      <c r="D2876" s="4">
        <f t="shared" si="156"/>
        <v>12513</v>
      </c>
      <c r="E2876" s="4" t="s">
        <v>7321</v>
      </c>
      <c r="F2876" s="4" t="s">
        <v>6363</v>
      </c>
      <c r="G2876" s="12">
        <v>230760</v>
      </c>
      <c r="H2876" s="11" t="s">
        <v>548</v>
      </c>
      <c r="I2876" s="12">
        <v>18461</v>
      </c>
      <c r="J2876" s="12">
        <v>249221</v>
      </c>
      <c r="K2876" s="4" t="s">
        <v>505</v>
      </c>
      <c r="L2876" s="4" t="s">
        <v>3537</v>
      </c>
      <c r="M2876" t="s">
        <v>7768</v>
      </c>
      <c r="N2876" s="16">
        <f>+VLOOKUP(D2876,[1]Sheet1!C$1830:J$2013,6,0)</f>
        <v>249221</v>
      </c>
      <c r="O2876" s="16">
        <f t="shared" si="157"/>
        <v>0</v>
      </c>
      <c r="P2876" s="1">
        <f>+VLOOKUP(D2876,[1]Sheet1!C$1830:J$2013,8,0)</f>
        <v>45757</v>
      </c>
    </row>
    <row r="2877" spans="1:16" hidden="1" x14ac:dyDescent="0.2">
      <c r="B2877" s="8">
        <v>45710</v>
      </c>
      <c r="C2877" s="4" t="s">
        <v>7487</v>
      </c>
      <c r="D2877" s="4">
        <f t="shared" si="156"/>
        <v>12514</v>
      </c>
      <c r="E2877" s="4" t="s">
        <v>7321</v>
      </c>
      <c r="F2877" s="4" t="s">
        <v>6400</v>
      </c>
      <c r="G2877" s="12">
        <v>184608</v>
      </c>
      <c r="H2877" s="11" t="s">
        <v>548</v>
      </c>
      <c r="I2877" s="12">
        <v>14769</v>
      </c>
      <c r="J2877" s="12">
        <v>199377</v>
      </c>
      <c r="K2877" s="4" t="s">
        <v>505</v>
      </c>
      <c r="L2877" s="4" t="s">
        <v>3537</v>
      </c>
      <c r="M2877" t="s">
        <v>7768</v>
      </c>
      <c r="N2877" s="16">
        <f>+VLOOKUP(D2877,[1]Sheet1!C$1830:J$2013,6,0)</f>
        <v>199377</v>
      </c>
      <c r="O2877" s="16">
        <f t="shared" si="157"/>
        <v>0</v>
      </c>
      <c r="P2877" s="1">
        <f>+VLOOKUP(D2877,[1]Sheet1!C$1830:J$2013,8,0)</f>
        <v>45757</v>
      </c>
    </row>
    <row r="2878" spans="1:16" hidden="1" x14ac:dyDescent="0.2">
      <c r="B2878" s="8">
        <v>45712</v>
      </c>
      <c r="C2878" s="4" t="s">
        <v>7488</v>
      </c>
      <c r="D2878" s="4">
        <f t="shared" si="156"/>
        <v>12550</v>
      </c>
      <c r="E2878" s="4" t="s">
        <v>7321</v>
      </c>
      <c r="F2878" s="4" t="s">
        <v>6482</v>
      </c>
      <c r="G2878" s="12">
        <v>230760</v>
      </c>
      <c r="H2878" s="11" t="s">
        <v>548</v>
      </c>
      <c r="I2878" s="12">
        <v>18461</v>
      </c>
      <c r="J2878" s="12">
        <v>249221</v>
      </c>
      <c r="K2878" s="4" t="s">
        <v>505</v>
      </c>
      <c r="L2878" s="4" t="s">
        <v>3537</v>
      </c>
      <c r="M2878" t="s">
        <v>7768</v>
      </c>
      <c r="N2878" s="16">
        <f>+VLOOKUP(D2878,[1]Sheet1!C$1830:J$2013,6,0)</f>
        <v>249221</v>
      </c>
      <c r="O2878" s="16">
        <f t="shared" si="157"/>
        <v>0</v>
      </c>
      <c r="P2878" s="1">
        <f>+VLOOKUP(D2878,[1]Sheet1!C$1830:J$2013,8,0)</f>
        <v>45757</v>
      </c>
    </row>
    <row r="2879" spans="1:16" hidden="1" x14ac:dyDescent="0.2">
      <c r="A2879" t="str">
        <f t="shared" ref="A2879:A2888" si="158">+RIGHT(F2879,20)</f>
        <v>RRS20250205753CT5014</v>
      </c>
      <c r="B2879" s="8">
        <v>45713</v>
      </c>
      <c r="C2879" s="4" t="s">
        <v>7150</v>
      </c>
      <c r="D2879" s="4" t="s">
        <v>7549</v>
      </c>
      <c r="E2879" s="4" t="s">
        <v>7336</v>
      </c>
      <c r="F2879" s="4" t="s">
        <v>7530</v>
      </c>
      <c r="G2879" s="12">
        <v>-250548</v>
      </c>
      <c r="H2879" s="11" t="s">
        <v>548</v>
      </c>
      <c r="I2879" s="12">
        <v>-20044</v>
      </c>
      <c r="J2879" s="12">
        <v>-270592</v>
      </c>
      <c r="K2879" s="4" t="s">
        <v>1128</v>
      </c>
      <c r="L2879" s="4" t="s">
        <v>1611</v>
      </c>
      <c r="M2879" t="s">
        <v>7550</v>
      </c>
      <c r="N2879" s="16">
        <f>+VLOOKUP(D2879,[1]Sheet1!C$1597:J$1829,6,0)</f>
        <v>-270592</v>
      </c>
      <c r="O2879" s="16">
        <f t="shared" si="157"/>
        <v>0</v>
      </c>
      <c r="P2879" s="1">
        <f>+VLOOKUP(D2879,[1]Sheet1!C$1597:J$1829,8,0)</f>
        <v>45726</v>
      </c>
    </row>
    <row r="2880" spans="1:16" hidden="1" x14ac:dyDescent="0.2">
      <c r="A2880" t="str">
        <f t="shared" si="158"/>
        <v>RRS20250204503SG0296</v>
      </c>
      <c r="B2880" s="8">
        <v>45713</v>
      </c>
      <c r="C2880" s="4" t="s">
        <v>7489</v>
      </c>
      <c r="D2880" s="4">
        <f t="shared" si="156"/>
        <v>4062</v>
      </c>
      <c r="E2880" s="4" t="s">
        <v>7531</v>
      </c>
      <c r="F2880" s="4" t="s">
        <v>7532</v>
      </c>
      <c r="G2880" s="12">
        <v>-148350</v>
      </c>
      <c r="H2880" s="11" t="s">
        <v>548</v>
      </c>
      <c r="I2880" s="12">
        <v>-11868</v>
      </c>
      <c r="J2880" s="12">
        <v>-160218</v>
      </c>
      <c r="K2880" s="4" t="s">
        <v>505</v>
      </c>
      <c r="L2880" s="4" t="s">
        <v>3537</v>
      </c>
      <c r="M2880" t="s">
        <v>7550</v>
      </c>
      <c r="N2880" s="16">
        <f>+VLOOKUP(D2880,[1]Sheet1!C$1597:J$1829,6,0)</f>
        <v>-160218</v>
      </c>
      <c r="O2880" s="16">
        <f t="shared" si="157"/>
        <v>0</v>
      </c>
      <c r="P2880" s="1">
        <f>+VLOOKUP(D2880,[1]Sheet1!C$1597:J$1829,8,0)</f>
        <v>45726</v>
      </c>
    </row>
    <row r="2881" spans="1:16" hidden="1" x14ac:dyDescent="0.2">
      <c r="A2881" t="str">
        <f t="shared" si="158"/>
        <v>RRS20250125260SG0163</v>
      </c>
      <c r="B2881" s="8">
        <v>45713</v>
      </c>
      <c r="C2881" s="4" t="s">
        <v>7490</v>
      </c>
      <c r="D2881" s="4">
        <f t="shared" si="156"/>
        <v>4063</v>
      </c>
      <c r="E2881" s="4" t="s">
        <v>7531</v>
      </c>
      <c r="F2881" s="4" t="s">
        <v>7533</v>
      </c>
      <c r="G2881" s="12">
        <v>-187911</v>
      </c>
      <c r="H2881" s="11" t="s">
        <v>548</v>
      </c>
      <c r="I2881" s="12">
        <v>-15033</v>
      </c>
      <c r="J2881" s="12">
        <v>-202944</v>
      </c>
      <c r="K2881" s="4" t="s">
        <v>505</v>
      </c>
      <c r="L2881" s="4" t="s">
        <v>3537</v>
      </c>
      <c r="M2881" t="s">
        <v>7550</v>
      </c>
      <c r="N2881" s="16">
        <f>+VLOOKUP(D2881,[1]Sheet1!C$1597:J$1829,6,0)</f>
        <v>-202944</v>
      </c>
      <c r="O2881" s="16">
        <f t="shared" si="157"/>
        <v>0</v>
      </c>
      <c r="P2881" s="1">
        <f>+VLOOKUP(D2881,[1]Sheet1!C$1597:J$1829,8,0)</f>
        <v>45726</v>
      </c>
    </row>
    <row r="2882" spans="1:16" hidden="1" x14ac:dyDescent="0.2">
      <c r="A2882" t="str">
        <f t="shared" si="158"/>
        <v>RRS20250205833SG0085</v>
      </c>
      <c r="B2882" s="8">
        <v>45713</v>
      </c>
      <c r="C2882" s="4" t="s">
        <v>7491</v>
      </c>
      <c r="D2882" s="4">
        <f t="shared" si="156"/>
        <v>4064</v>
      </c>
      <c r="E2882" s="4" t="s">
        <v>7531</v>
      </c>
      <c r="F2882" s="4" t="s">
        <v>7534</v>
      </c>
      <c r="G2882" s="12">
        <v>-171426</v>
      </c>
      <c r="H2882" s="11" t="s">
        <v>548</v>
      </c>
      <c r="I2882" s="12">
        <v>-13714</v>
      </c>
      <c r="J2882" s="12">
        <v>-185140</v>
      </c>
      <c r="K2882" s="4" t="s">
        <v>505</v>
      </c>
      <c r="L2882" s="4" t="s">
        <v>3537</v>
      </c>
      <c r="M2882" t="s">
        <v>7550</v>
      </c>
      <c r="N2882" s="16">
        <f>+VLOOKUP(D2882,[1]Sheet1!C$1597:J$1829,6,0)</f>
        <v>-185140</v>
      </c>
      <c r="O2882" s="16">
        <f t="shared" si="157"/>
        <v>0</v>
      </c>
      <c r="P2882" s="1">
        <f>+VLOOKUP(D2882,[1]Sheet1!C$1597:J$1829,8,0)</f>
        <v>45726</v>
      </c>
    </row>
    <row r="2883" spans="1:16" hidden="1" x14ac:dyDescent="0.2">
      <c r="A2883" t="str">
        <f t="shared" si="158"/>
        <v>RRS20250214106SG0212</v>
      </c>
      <c r="B2883" s="8">
        <v>45713</v>
      </c>
      <c r="C2883" s="4" t="s">
        <v>7492</v>
      </c>
      <c r="D2883" s="4">
        <f t="shared" si="156"/>
        <v>4065</v>
      </c>
      <c r="E2883" s="4" t="s">
        <v>7531</v>
      </c>
      <c r="F2883" s="4" t="s">
        <v>7535</v>
      </c>
      <c r="G2883" s="12">
        <v>-125274</v>
      </c>
      <c r="H2883" s="11" t="s">
        <v>548</v>
      </c>
      <c r="I2883" s="12">
        <v>-10022</v>
      </c>
      <c r="J2883" s="12">
        <v>-135296</v>
      </c>
      <c r="K2883" s="4" t="s">
        <v>505</v>
      </c>
      <c r="L2883" s="4" t="s">
        <v>3537</v>
      </c>
      <c r="M2883" t="s">
        <v>7550</v>
      </c>
      <c r="N2883" s="16">
        <f>+VLOOKUP(D2883,[1]Sheet1!C$1597:J$1829,6,0)</f>
        <v>-135296</v>
      </c>
      <c r="O2883" s="16">
        <f t="shared" si="157"/>
        <v>0</v>
      </c>
      <c r="P2883" s="1">
        <f>+VLOOKUP(D2883,[1]Sheet1!C$1597:J$1829,8,0)</f>
        <v>45726</v>
      </c>
    </row>
    <row r="2884" spans="1:16" hidden="1" x14ac:dyDescent="0.2">
      <c r="A2884" t="str">
        <f t="shared" si="158"/>
        <v>RRS20250213962SG0272</v>
      </c>
      <c r="B2884" s="8">
        <v>45713</v>
      </c>
      <c r="C2884" s="4" t="s">
        <v>7493</v>
      </c>
      <c r="D2884" s="4">
        <f t="shared" si="156"/>
        <v>4066</v>
      </c>
      <c r="E2884" s="4" t="s">
        <v>7531</v>
      </c>
      <c r="F2884" s="4" t="s">
        <v>7536</v>
      </c>
      <c r="G2884" s="12">
        <v>-125274</v>
      </c>
      <c r="H2884" s="11" t="s">
        <v>548</v>
      </c>
      <c r="I2884" s="12">
        <v>-10022</v>
      </c>
      <c r="J2884" s="12">
        <v>-135296</v>
      </c>
      <c r="K2884" s="4" t="s">
        <v>505</v>
      </c>
      <c r="L2884" s="4" t="s">
        <v>3537</v>
      </c>
      <c r="M2884" t="s">
        <v>7550</v>
      </c>
      <c r="N2884" s="16">
        <f>+VLOOKUP(D2884,[1]Sheet1!C$1597:J$1829,6,0)</f>
        <v>-135296</v>
      </c>
      <c r="O2884" s="16">
        <f t="shared" si="157"/>
        <v>0</v>
      </c>
      <c r="P2884" s="1">
        <f>+VLOOKUP(D2884,[1]Sheet1!C$1597:J$1829,8,0)</f>
        <v>45726</v>
      </c>
    </row>
    <row r="2885" spans="1:16" hidden="1" x14ac:dyDescent="0.2">
      <c r="A2885" t="str">
        <f t="shared" si="158"/>
        <v>RRS20250210497SG0060</v>
      </c>
      <c r="B2885" s="8">
        <v>45713</v>
      </c>
      <c r="C2885" s="4" t="s">
        <v>7494</v>
      </c>
      <c r="D2885" s="4">
        <f t="shared" si="156"/>
        <v>4067</v>
      </c>
      <c r="E2885" s="4" t="s">
        <v>7531</v>
      </c>
      <c r="F2885" s="4" t="s">
        <v>7537</v>
      </c>
      <c r="G2885" s="12">
        <v>-138456</v>
      </c>
      <c r="H2885" s="11" t="s">
        <v>548</v>
      </c>
      <c r="I2885" s="12">
        <v>-11076</v>
      </c>
      <c r="J2885" s="12">
        <v>-149532</v>
      </c>
      <c r="K2885" s="4" t="s">
        <v>505</v>
      </c>
      <c r="L2885" s="4" t="s">
        <v>3537</v>
      </c>
      <c r="M2885" t="s">
        <v>7550</v>
      </c>
      <c r="N2885" s="16">
        <f>+VLOOKUP(D2885,[1]Sheet1!C$1597:J$1829,6,0)</f>
        <v>-149532</v>
      </c>
      <c r="O2885" s="16">
        <f t="shared" si="157"/>
        <v>0</v>
      </c>
      <c r="P2885" s="1">
        <f>+VLOOKUP(D2885,[1]Sheet1!C$1597:J$1829,8,0)</f>
        <v>45726</v>
      </c>
    </row>
    <row r="2886" spans="1:16" hidden="1" x14ac:dyDescent="0.2">
      <c r="A2886" t="str">
        <f t="shared" si="158"/>
        <v>RRS20250217370SG0291</v>
      </c>
      <c r="B2886" s="8">
        <v>45713</v>
      </c>
      <c r="C2886" s="4" t="s">
        <v>7495</v>
      </c>
      <c r="D2886" s="4">
        <f t="shared" si="156"/>
        <v>4068</v>
      </c>
      <c r="E2886" s="4" t="s">
        <v>7531</v>
      </c>
      <c r="F2886" s="4" t="s">
        <v>7538</v>
      </c>
      <c r="G2886" s="12">
        <v>-250548</v>
      </c>
      <c r="H2886" s="11" t="s">
        <v>548</v>
      </c>
      <c r="I2886" s="12">
        <v>-20044</v>
      </c>
      <c r="J2886" s="12">
        <v>-270592</v>
      </c>
      <c r="K2886" s="4" t="s">
        <v>505</v>
      </c>
      <c r="L2886" s="4" t="s">
        <v>3537</v>
      </c>
      <c r="M2886" t="s">
        <v>7550</v>
      </c>
      <c r="N2886" s="16">
        <f>+VLOOKUP(D2886,[1]Sheet1!C$1597:J$1829,6,0)</f>
        <v>-270592</v>
      </c>
      <c r="O2886" s="16">
        <f t="shared" si="157"/>
        <v>0</v>
      </c>
      <c r="P2886" s="1">
        <f>+VLOOKUP(D2886,[1]Sheet1!C$1597:J$1829,8,0)</f>
        <v>45726</v>
      </c>
    </row>
    <row r="2887" spans="1:16" hidden="1" x14ac:dyDescent="0.2">
      <c r="A2887" t="str">
        <f t="shared" si="158"/>
        <v>RRS20250203379SG0122</v>
      </c>
      <c r="B2887" s="8">
        <v>45713</v>
      </c>
      <c r="C2887" s="4" t="s">
        <v>7496</v>
      </c>
      <c r="D2887" s="4">
        <f t="shared" si="156"/>
        <v>4069</v>
      </c>
      <c r="E2887" s="4" t="s">
        <v>7531</v>
      </c>
      <c r="F2887" s="4" t="s">
        <v>7539</v>
      </c>
      <c r="G2887" s="12">
        <v>-108789</v>
      </c>
      <c r="H2887" s="11" t="s">
        <v>548</v>
      </c>
      <c r="I2887" s="12">
        <v>-8703</v>
      </c>
      <c r="J2887" s="12">
        <v>-117492</v>
      </c>
      <c r="K2887" s="4" t="s">
        <v>505</v>
      </c>
      <c r="L2887" s="4" t="s">
        <v>3537</v>
      </c>
      <c r="M2887" t="s">
        <v>7550</v>
      </c>
      <c r="N2887" s="16">
        <f>+VLOOKUP(D2887,[1]Sheet1!C$1597:J$1829,6,0)</f>
        <v>-117492</v>
      </c>
      <c r="O2887" s="16">
        <f t="shared" si="157"/>
        <v>0</v>
      </c>
      <c r="P2887" s="1">
        <f>+VLOOKUP(D2887,[1]Sheet1!C$1597:J$1829,8,0)</f>
        <v>45726</v>
      </c>
    </row>
    <row r="2888" spans="1:16" hidden="1" x14ac:dyDescent="0.2">
      <c r="A2888" t="str">
        <f t="shared" si="158"/>
        <v>RRS20250212817SG0313</v>
      </c>
      <c r="B2888" s="8">
        <v>45713</v>
      </c>
      <c r="C2888" s="4" t="s">
        <v>7497</v>
      </c>
      <c r="D2888" s="4">
        <f t="shared" si="156"/>
        <v>4070</v>
      </c>
      <c r="E2888" s="4" t="s">
        <v>7531</v>
      </c>
      <c r="F2888" s="4" t="s">
        <v>7540</v>
      </c>
      <c r="G2888" s="12">
        <v>-296700</v>
      </c>
      <c r="H2888" s="11" t="s">
        <v>548</v>
      </c>
      <c r="I2888" s="12">
        <v>-23736</v>
      </c>
      <c r="J2888" s="12">
        <v>-320436</v>
      </c>
      <c r="K2888" s="4" t="s">
        <v>505</v>
      </c>
      <c r="L2888" s="4" t="s">
        <v>3537</v>
      </c>
      <c r="M2888" t="s">
        <v>7550</v>
      </c>
      <c r="N2888" s="16">
        <f>+VLOOKUP(D2888,[1]Sheet1!C$1597:J$1829,6,0)</f>
        <v>-320436</v>
      </c>
      <c r="O2888" s="16">
        <f t="shared" si="157"/>
        <v>0</v>
      </c>
      <c r="P2888" s="1">
        <f>+VLOOKUP(D2888,[1]Sheet1!C$1597:J$1829,8,0)</f>
        <v>45726</v>
      </c>
    </row>
    <row r="2889" spans="1:16" hidden="1" x14ac:dyDescent="0.2">
      <c r="B2889" s="8">
        <v>45713</v>
      </c>
      <c r="C2889" s="4" t="s">
        <v>7498</v>
      </c>
      <c r="D2889" s="4">
        <f t="shared" si="156"/>
        <v>12616</v>
      </c>
      <c r="E2889" s="4" t="s">
        <v>7321</v>
      </c>
      <c r="F2889" s="4" t="s">
        <v>5607</v>
      </c>
      <c r="G2889" s="12">
        <v>428565</v>
      </c>
      <c r="H2889" s="11" t="s">
        <v>548</v>
      </c>
      <c r="I2889" s="12">
        <v>34285</v>
      </c>
      <c r="J2889" s="12">
        <v>462850</v>
      </c>
      <c r="K2889" s="4" t="s">
        <v>505</v>
      </c>
      <c r="L2889" s="4" t="s">
        <v>3537</v>
      </c>
      <c r="M2889" t="s">
        <v>7768</v>
      </c>
      <c r="N2889" s="16">
        <f>+VLOOKUP(D2889,[1]Sheet1!C$1830:J$2013,6,0)</f>
        <v>462850</v>
      </c>
      <c r="O2889" s="16">
        <f t="shared" si="157"/>
        <v>0</v>
      </c>
      <c r="P2889" s="1">
        <f>+VLOOKUP(D2889,[1]Sheet1!C$1830:J$2013,8,0)</f>
        <v>45757</v>
      </c>
    </row>
    <row r="2890" spans="1:16" hidden="1" x14ac:dyDescent="0.2">
      <c r="B2890" s="8">
        <v>45713</v>
      </c>
      <c r="C2890" s="4" t="s">
        <v>7499</v>
      </c>
      <c r="D2890" s="4">
        <f t="shared" si="156"/>
        <v>12617</v>
      </c>
      <c r="E2890" s="4" t="s">
        <v>7321</v>
      </c>
      <c r="F2890" s="4" t="s">
        <v>6472</v>
      </c>
      <c r="G2890" s="12">
        <v>184608</v>
      </c>
      <c r="H2890" s="11" t="s">
        <v>548</v>
      </c>
      <c r="I2890" s="12">
        <v>14769</v>
      </c>
      <c r="J2890" s="12">
        <v>199377</v>
      </c>
      <c r="K2890" s="4" t="s">
        <v>505</v>
      </c>
      <c r="L2890" s="4" t="s">
        <v>3537</v>
      </c>
      <c r="M2890" t="s">
        <v>7768</v>
      </c>
      <c r="N2890" s="16">
        <f>+VLOOKUP(D2890,[1]Sheet1!C$1830:J$2013,6,0)</f>
        <v>199377</v>
      </c>
      <c r="O2890" s="16">
        <f t="shared" si="157"/>
        <v>0</v>
      </c>
      <c r="P2890" s="1">
        <f>+VLOOKUP(D2890,[1]Sheet1!C$1830:J$2013,8,0)</f>
        <v>45757</v>
      </c>
    </row>
    <row r="2891" spans="1:16" hidden="1" x14ac:dyDescent="0.2">
      <c r="B2891" s="8">
        <v>45713</v>
      </c>
      <c r="C2891" s="4" t="s">
        <v>7500</v>
      </c>
      <c r="D2891" s="4">
        <f t="shared" si="156"/>
        <v>12621</v>
      </c>
      <c r="E2891" s="4" t="s">
        <v>7321</v>
      </c>
      <c r="F2891" s="4" t="s">
        <v>6429</v>
      </c>
      <c r="G2891" s="12">
        <v>435156</v>
      </c>
      <c r="H2891" s="11" t="s">
        <v>548</v>
      </c>
      <c r="I2891" s="12">
        <v>34812</v>
      </c>
      <c r="J2891" s="12">
        <v>469968</v>
      </c>
      <c r="K2891" s="4" t="s">
        <v>505</v>
      </c>
      <c r="L2891" s="4" t="s">
        <v>3537</v>
      </c>
      <c r="M2891" t="s">
        <v>7768</v>
      </c>
      <c r="N2891" s="16">
        <f>+VLOOKUP(D2891,[1]Sheet1!C$1830:J$2013,6,0)</f>
        <v>469968</v>
      </c>
      <c r="O2891" s="16">
        <f t="shared" si="157"/>
        <v>0</v>
      </c>
      <c r="P2891" s="1">
        <f>+VLOOKUP(D2891,[1]Sheet1!C$1830:J$2013,8,0)</f>
        <v>45757</v>
      </c>
    </row>
    <row r="2892" spans="1:16" hidden="1" x14ac:dyDescent="0.2">
      <c r="B2892" s="8">
        <v>45713</v>
      </c>
      <c r="C2892" s="4" t="s">
        <v>7501</v>
      </c>
      <c r="D2892" s="4">
        <f t="shared" si="156"/>
        <v>12646</v>
      </c>
      <c r="E2892" s="4" t="s">
        <v>7321</v>
      </c>
      <c r="F2892" s="4" t="s">
        <v>7126</v>
      </c>
      <c r="G2892" s="12">
        <v>1087890</v>
      </c>
      <c r="H2892" s="11" t="s">
        <v>548</v>
      </c>
      <c r="I2892" s="12">
        <v>87031</v>
      </c>
      <c r="J2892" s="12">
        <v>1174921</v>
      </c>
      <c r="K2892" s="4" t="s">
        <v>6501</v>
      </c>
      <c r="L2892" s="4" t="s">
        <v>5818</v>
      </c>
      <c r="M2892" t="s">
        <v>7768</v>
      </c>
      <c r="N2892" s="16">
        <f>+VLOOKUP(D2892,[1]Sheet1!C$1830:J$2013,6,0)</f>
        <v>1174921</v>
      </c>
      <c r="O2892" s="16">
        <f t="shared" si="157"/>
        <v>0</v>
      </c>
      <c r="P2892" s="1">
        <f>+VLOOKUP(D2892,[1]Sheet1!C$1830:J$2013,8,0)</f>
        <v>45757</v>
      </c>
    </row>
    <row r="2893" spans="1:16" hidden="1" x14ac:dyDescent="0.2">
      <c r="B2893" s="8">
        <v>45713</v>
      </c>
      <c r="C2893" s="4" t="s">
        <v>7502</v>
      </c>
      <c r="D2893" s="4">
        <f t="shared" si="156"/>
        <v>12647</v>
      </c>
      <c r="E2893" s="4" t="s">
        <v>7321</v>
      </c>
      <c r="F2893" s="4" t="s">
        <v>6496</v>
      </c>
      <c r="G2893" s="12">
        <v>662628</v>
      </c>
      <c r="H2893" s="11" t="s">
        <v>548</v>
      </c>
      <c r="I2893" s="12">
        <v>53010</v>
      </c>
      <c r="J2893" s="12">
        <v>715638</v>
      </c>
      <c r="K2893" s="4" t="s">
        <v>6501</v>
      </c>
      <c r="L2893" s="4" t="s">
        <v>5818</v>
      </c>
      <c r="M2893" t="s">
        <v>7768</v>
      </c>
      <c r="N2893" s="16">
        <f>+VLOOKUP(D2893,[1]Sheet1!C$1830:J$2013,6,0)</f>
        <v>715638</v>
      </c>
      <c r="O2893" s="16">
        <f t="shared" si="157"/>
        <v>0</v>
      </c>
      <c r="P2893" s="1">
        <f>+VLOOKUP(D2893,[1]Sheet1!C$1830:J$2013,8,0)</f>
        <v>45757</v>
      </c>
    </row>
    <row r="2894" spans="1:16" hidden="1" x14ac:dyDescent="0.2">
      <c r="B2894" s="8">
        <v>45713</v>
      </c>
      <c r="C2894" s="4" t="s">
        <v>7503</v>
      </c>
      <c r="D2894" s="4">
        <f t="shared" si="156"/>
        <v>12649</v>
      </c>
      <c r="E2894" s="4" t="s">
        <v>7321</v>
      </c>
      <c r="F2894" s="4" t="s">
        <v>6395</v>
      </c>
      <c r="G2894" s="12">
        <v>804387</v>
      </c>
      <c r="H2894" s="11" t="s">
        <v>548</v>
      </c>
      <c r="I2894" s="12">
        <v>64351</v>
      </c>
      <c r="J2894" s="12">
        <v>868738</v>
      </c>
      <c r="K2894" s="4" t="s">
        <v>6500</v>
      </c>
      <c r="L2894" s="4" t="s">
        <v>4010</v>
      </c>
      <c r="M2894" t="s">
        <v>7768</v>
      </c>
      <c r="N2894" s="16">
        <f>+VLOOKUP(D2894,[1]Sheet1!C$1830:J$2013,6,0)</f>
        <v>868738</v>
      </c>
      <c r="O2894" s="16">
        <f t="shared" si="157"/>
        <v>0</v>
      </c>
      <c r="P2894" s="1">
        <f>+VLOOKUP(D2894,[1]Sheet1!C$1830:J$2013,8,0)</f>
        <v>45757</v>
      </c>
    </row>
    <row r="2895" spans="1:16" hidden="1" x14ac:dyDescent="0.2">
      <c r="B2895" s="8">
        <v>45714</v>
      </c>
      <c r="C2895" s="4" t="s">
        <v>7504</v>
      </c>
      <c r="D2895" s="4">
        <f t="shared" si="156"/>
        <v>12660</v>
      </c>
      <c r="E2895" s="4" t="s">
        <v>7321</v>
      </c>
      <c r="F2895" s="4" t="s">
        <v>5798</v>
      </c>
      <c r="G2895" s="12">
        <v>230760</v>
      </c>
      <c r="H2895" s="11" t="s">
        <v>548</v>
      </c>
      <c r="I2895" s="12">
        <v>18461</v>
      </c>
      <c r="J2895" s="12">
        <v>249221</v>
      </c>
      <c r="K2895" s="4" t="s">
        <v>505</v>
      </c>
      <c r="L2895" s="4" t="s">
        <v>3537</v>
      </c>
      <c r="M2895" t="s">
        <v>7768</v>
      </c>
      <c r="N2895" s="16">
        <f>+VLOOKUP(D2895,[1]Sheet1!C$1830:J$2013,6,0)</f>
        <v>249221</v>
      </c>
      <c r="O2895" s="16">
        <f t="shared" si="157"/>
        <v>0</v>
      </c>
      <c r="P2895" s="1">
        <f>+VLOOKUP(D2895,[1]Sheet1!C$1830:J$2013,8,0)</f>
        <v>45757</v>
      </c>
    </row>
    <row r="2896" spans="1:16" hidden="1" x14ac:dyDescent="0.2">
      <c r="B2896" s="8">
        <v>45714</v>
      </c>
      <c r="C2896" s="4" t="s">
        <v>7505</v>
      </c>
      <c r="D2896" s="4">
        <f t="shared" si="156"/>
        <v>12669</v>
      </c>
      <c r="E2896" s="4" t="s">
        <v>7321</v>
      </c>
      <c r="F2896" s="4" t="s">
        <v>6446</v>
      </c>
      <c r="G2896" s="12">
        <v>303291</v>
      </c>
      <c r="H2896" s="11" t="s">
        <v>548</v>
      </c>
      <c r="I2896" s="12">
        <v>24263</v>
      </c>
      <c r="J2896" s="12">
        <v>327554</v>
      </c>
      <c r="K2896" s="4" t="s">
        <v>505</v>
      </c>
      <c r="L2896" s="4" t="s">
        <v>3537</v>
      </c>
      <c r="M2896" t="s">
        <v>7768</v>
      </c>
      <c r="N2896" s="16">
        <f>+VLOOKUP(D2896,[1]Sheet1!C$1830:J$2013,6,0)</f>
        <v>327554</v>
      </c>
      <c r="O2896" s="16">
        <f t="shared" si="157"/>
        <v>0</v>
      </c>
      <c r="P2896" s="1">
        <f>+VLOOKUP(D2896,[1]Sheet1!C$1830:J$2013,8,0)</f>
        <v>45757</v>
      </c>
    </row>
    <row r="2897" spans="1:16" hidden="1" x14ac:dyDescent="0.2">
      <c r="B2897" s="8">
        <v>45714</v>
      </c>
      <c r="C2897" s="4" t="s">
        <v>7506</v>
      </c>
      <c r="D2897" s="4">
        <f t="shared" si="156"/>
        <v>12670</v>
      </c>
      <c r="E2897" s="4" t="s">
        <v>7321</v>
      </c>
      <c r="F2897" s="4" t="s">
        <v>6448</v>
      </c>
      <c r="G2897" s="12">
        <v>230760</v>
      </c>
      <c r="H2897" s="11" t="s">
        <v>548</v>
      </c>
      <c r="I2897" s="12">
        <v>18461</v>
      </c>
      <c r="J2897" s="12">
        <v>249221</v>
      </c>
      <c r="K2897" s="4" t="s">
        <v>505</v>
      </c>
      <c r="L2897" s="4" t="s">
        <v>3537</v>
      </c>
      <c r="M2897" t="s">
        <v>7768</v>
      </c>
      <c r="N2897" s="16">
        <f>+VLOOKUP(D2897,[1]Sheet1!C$1830:J$2013,6,0)</f>
        <v>249221</v>
      </c>
      <c r="O2897" s="16">
        <f t="shared" si="157"/>
        <v>0</v>
      </c>
      <c r="P2897" s="1">
        <f>+VLOOKUP(D2897,[1]Sheet1!C$1830:J$2013,8,0)</f>
        <v>45757</v>
      </c>
    </row>
    <row r="2898" spans="1:16" hidden="1" x14ac:dyDescent="0.2">
      <c r="B2898" s="8">
        <v>45714</v>
      </c>
      <c r="C2898" s="4" t="s">
        <v>7507</v>
      </c>
      <c r="D2898" s="4">
        <f t="shared" si="156"/>
        <v>12671</v>
      </c>
      <c r="E2898" s="4" t="s">
        <v>7321</v>
      </c>
      <c r="F2898" s="4" t="s">
        <v>6449</v>
      </c>
      <c r="G2898" s="12">
        <v>303291</v>
      </c>
      <c r="H2898" s="11" t="s">
        <v>548</v>
      </c>
      <c r="I2898" s="12">
        <v>24263</v>
      </c>
      <c r="J2898" s="12">
        <v>327554</v>
      </c>
      <c r="K2898" s="4" t="s">
        <v>505</v>
      </c>
      <c r="L2898" s="4" t="s">
        <v>3537</v>
      </c>
      <c r="M2898" t="s">
        <v>7768</v>
      </c>
      <c r="N2898" s="16">
        <f>+VLOOKUP(D2898,[1]Sheet1!C$1830:J$2013,6,0)</f>
        <v>327554</v>
      </c>
      <c r="O2898" s="16">
        <f t="shared" si="157"/>
        <v>0</v>
      </c>
      <c r="P2898" s="1">
        <f>+VLOOKUP(D2898,[1]Sheet1!C$1830:J$2013,8,0)</f>
        <v>45757</v>
      </c>
    </row>
    <row r="2899" spans="1:16" hidden="1" x14ac:dyDescent="0.2">
      <c r="B2899" s="8">
        <v>45714</v>
      </c>
      <c r="C2899" s="4" t="s">
        <v>7508</v>
      </c>
      <c r="D2899" s="4">
        <f t="shared" ref="D2899:D2962" si="159">0+C2899</f>
        <v>12672</v>
      </c>
      <c r="E2899" s="4" t="s">
        <v>7321</v>
      </c>
      <c r="F2899" s="4" t="s">
        <v>4172</v>
      </c>
      <c r="G2899" s="12">
        <v>230760</v>
      </c>
      <c r="H2899" s="11" t="s">
        <v>548</v>
      </c>
      <c r="I2899" s="12">
        <v>18461</v>
      </c>
      <c r="J2899" s="12">
        <v>249221</v>
      </c>
      <c r="K2899" s="4" t="s">
        <v>505</v>
      </c>
      <c r="L2899" s="4" t="s">
        <v>3537</v>
      </c>
      <c r="M2899" t="s">
        <v>7768</v>
      </c>
      <c r="N2899" s="16">
        <f>+VLOOKUP(D2899,[1]Sheet1!C$1830:J$2013,6,0)</f>
        <v>249221</v>
      </c>
      <c r="O2899" s="16">
        <f t="shared" si="157"/>
        <v>0</v>
      </c>
      <c r="P2899" s="1">
        <f>+VLOOKUP(D2899,[1]Sheet1!C$1830:J$2013,8,0)</f>
        <v>45757</v>
      </c>
    </row>
    <row r="2900" spans="1:16" hidden="1" x14ac:dyDescent="0.2">
      <c r="B2900" s="8">
        <v>45714</v>
      </c>
      <c r="C2900" s="4" t="s">
        <v>7509</v>
      </c>
      <c r="D2900" s="4">
        <f t="shared" si="159"/>
        <v>12675</v>
      </c>
      <c r="E2900" s="4" t="s">
        <v>7321</v>
      </c>
      <c r="F2900" s="4" t="s">
        <v>6467</v>
      </c>
      <c r="G2900" s="12">
        <v>230760</v>
      </c>
      <c r="H2900" s="11" t="s">
        <v>548</v>
      </c>
      <c r="I2900" s="12">
        <v>18461</v>
      </c>
      <c r="J2900" s="12">
        <v>249221</v>
      </c>
      <c r="K2900" s="4" t="s">
        <v>505</v>
      </c>
      <c r="L2900" s="4" t="s">
        <v>3537</v>
      </c>
      <c r="M2900" t="s">
        <v>7768</v>
      </c>
      <c r="N2900" s="16">
        <f>+VLOOKUP(D2900,[1]Sheet1!C$1830:J$2013,6,0)</f>
        <v>249221</v>
      </c>
      <c r="O2900" s="16">
        <f t="shared" si="157"/>
        <v>0</v>
      </c>
      <c r="P2900" s="1">
        <f>+VLOOKUP(D2900,[1]Sheet1!C$1830:J$2013,8,0)</f>
        <v>45757</v>
      </c>
    </row>
    <row r="2901" spans="1:16" hidden="1" x14ac:dyDescent="0.2">
      <c r="B2901" s="8">
        <v>45714</v>
      </c>
      <c r="C2901" s="4" t="s">
        <v>7510</v>
      </c>
      <c r="D2901" s="4">
        <f t="shared" si="159"/>
        <v>12676</v>
      </c>
      <c r="E2901" s="4" t="s">
        <v>7321</v>
      </c>
      <c r="F2901" s="4" t="s">
        <v>5824</v>
      </c>
      <c r="G2901" s="12">
        <v>184608</v>
      </c>
      <c r="H2901" s="11" t="s">
        <v>548</v>
      </c>
      <c r="I2901" s="12">
        <v>14769</v>
      </c>
      <c r="J2901" s="12">
        <v>199377</v>
      </c>
      <c r="K2901" s="4" t="s">
        <v>505</v>
      </c>
      <c r="L2901" s="4" t="s">
        <v>3537</v>
      </c>
      <c r="M2901" t="s">
        <v>7768</v>
      </c>
      <c r="N2901" s="16">
        <f>+VLOOKUP(D2901,[1]Sheet1!C$1830:J$2013,6,0)</f>
        <v>199377</v>
      </c>
      <c r="O2901" s="16">
        <f t="shared" si="157"/>
        <v>0</v>
      </c>
      <c r="P2901" s="1">
        <f>+VLOOKUP(D2901,[1]Sheet1!C$1830:J$2013,8,0)</f>
        <v>45757</v>
      </c>
    </row>
    <row r="2902" spans="1:16" hidden="1" x14ac:dyDescent="0.2">
      <c r="B2902" s="8">
        <v>45714</v>
      </c>
      <c r="C2902" s="4" t="s">
        <v>7511</v>
      </c>
      <c r="D2902" s="4">
        <f t="shared" si="159"/>
        <v>12679</v>
      </c>
      <c r="E2902" s="4" t="s">
        <v>7321</v>
      </c>
      <c r="F2902" s="4" t="s">
        <v>6370</v>
      </c>
      <c r="G2902" s="12">
        <v>342852</v>
      </c>
      <c r="H2902" s="11" t="s">
        <v>548</v>
      </c>
      <c r="I2902" s="12">
        <v>27428</v>
      </c>
      <c r="J2902" s="12">
        <v>370280</v>
      </c>
      <c r="K2902" s="4" t="s">
        <v>505</v>
      </c>
      <c r="L2902" s="4" t="s">
        <v>3537</v>
      </c>
      <c r="M2902" t="s">
        <v>7768</v>
      </c>
      <c r="N2902" s="16">
        <f>+VLOOKUP(D2902,[1]Sheet1!C$1830:J$2013,6,0)</f>
        <v>370280</v>
      </c>
      <c r="O2902" s="16">
        <f t="shared" si="157"/>
        <v>0</v>
      </c>
      <c r="P2902" s="1">
        <f>+VLOOKUP(D2902,[1]Sheet1!C$1830:J$2013,8,0)</f>
        <v>45757</v>
      </c>
    </row>
    <row r="2903" spans="1:16" hidden="1" x14ac:dyDescent="0.2">
      <c r="B2903" s="8">
        <v>45715</v>
      </c>
      <c r="C2903" s="4" t="s">
        <v>7512</v>
      </c>
      <c r="D2903" s="4">
        <f t="shared" si="159"/>
        <v>309</v>
      </c>
      <c r="E2903" s="4" t="s">
        <v>7541</v>
      </c>
      <c r="F2903" s="4" t="s">
        <v>7542</v>
      </c>
      <c r="G2903" s="12">
        <v>-4622405</v>
      </c>
      <c r="H2903" s="11" t="s">
        <v>548</v>
      </c>
      <c r="I2903" s="12">
        <v>-369792</v>
      </c>
      <c r="J2903" s="12">
        <v>-4992197</v>
      </c>
      <c r="K2903" s="4" t="s">
        <v>505</v>
      </c>
      <c r="L2903" s="4" t="s">
        <v>3537</v>
      </c>
      <c r="M2903" t="s">
        <v>7550</v>
      </c>
      <c r="N2903" s="16">
        <f>+VLOOKUP(D2903,[1]Sheet1!C$1597:J$1829,6,0)-369792</f>
        <v>-4992197</v>
      </c>
      <c r="O2903" s="16">
        <f t="shared" si="157"/>
        <v>0</v>
      </c>
      <c r="P2903" s="1">
        <f>+VLOOKUP(D2903,[1]Sheet1!C$1597:J$1829,8,0)</f>
        <v>45726</v>
      </c>
    </row>
    <row r="2904" spans="1:16" hidden="1" x14ac:dyDescent="0.2">
      <c r="B2904" s="8">
        <v>45715</v>
      </c>
      <c r="C2904" s="4" t="s">
        <v>7513</v>
      </c>
      <c r="D2904" s="4">
        <f t="shared" si="159"/>
        <v>13010</v>
      </c>
      <c r="E2904" s="4" t="s">
        <v>7321</v>
      </c>
      <c r="F2904" s="4" t="s">
        <v>6369</v>
      </c>
      <c r="G2904" s="12">
        <v>501096</v>
      </c>
      <c r="H2904" s="11" t="s">
        <v>548</v>
      </c>
      <c r="I2904" s="12">
        <v>40088</v>
      </c>
      <c r="J2904" s="12">
        <v>541184</v>
      </c>
      <c r="K2904" s="4" t="s">
        <v>505</v>
      </c>
      <c r="L2904" s="4" t="s">
        <v>3537</v>
      </c>
      <c r="M2904" t="s">
        <v>7768</v>
      </c>
      <c r="N2904" s="16">
        <f>+VLOOKUP(D2904,[1]Sheet1!C$1830:J$2013,6,0)</f>
        <v>541184</v>
      </c>
      <c r="O2904" s="16">
        <f t="shared" si="157"/>
        <v>0</v>
      </c>
      <c r="P2904" s="1">
        <f>+VLOOKUP(D2904,[1]Sheet1!C$1830:J$2013,8,0)</f>
        <v>45757</v>
      </c>
    </row>
    <row r="2905" spans="1:16" hidden="1" x14ac:dyDescent="0.2">
      <c r="B2905" s="8">
        <v>45715</v>
      </c>
      <c r="C2905" s="4" t="s">
        <v>7514</v>
      </c>
      <c r="D2905" s="4">
        <f t="shared" si="159"/>
        <v>13021</v>
      </c>
      <c r="E2905" s="4" t="s">
        <v>7321</v>
      </c>
      <c r="F2905" s="4" t="s">
        <v>5990</v>
      </c>
      <c r="G2905" s="12">
        <v>501096</v>
      </c>
      <c r="H2905" s="11" t="s">
        <v>548</v>
      </c>
      <c r="I2905" s="12">
        <v>40088</v>
      </c>
      <c r="J2905" s="12">
        <v>541184</v>
      </c>
      <c r="K2905" s="4" t="s">
        <v>505</v>
      </c>
      <c r="L2905" s="4" t="s">
        <v>3537</v>
      </c>
      <c r="M2905" t="s">
        <v>7768</v>
      </c>
      <c r="N2905" s="16">
        <f>+VLOOKUP(D2905,[1]Sheet1!C$1830:J$2013,6,0)</f>
        <v>541184</v>
      </c>
      <c r="O2905" s="16">
        <f t="shared" si="157"/>
        <v>0</v>
      </c>
      <c r="P2905" s="1">
        <f>+VLOOKUP(D2905,[1]Sheet1!C$1830:J$2013,8,0)</f>
        <v>45757</v>
      </c>
    </row>
    <row r="2906" spans="1:16" hidden="1" x14ac:dyDescent="0.2">
      <c r="B2906" s="8">
        <v>45715</v>
      </c>
      <c r="C2906" s="4" t="s">
        <v>7515</v>
      </c>
      <c r="D2906" s="4">
        <f t="shared" si="159"/>
        <v>13706</v>
      </c>
      <c r="E2906" s="4" t="s">
        <v>7321</v>
      </c>
      <c r="F2906" s="4" t="s">
        <v>6440</v>
      </c>
      <c r="G2906" s="12">
        <v>501096</v>
      </c>
      <c r="H2906" s="11" t="s">
        <v>548</v>
      </c>
      <c r="I2906" s="12">
        <v>40088</v>
      </c>
      <c r="J2906" s="12">
        <v>541184</v>
      </c>
      <c r="K2906" s="4" t="s">
        <v>505</v>
      </c>
      <c r="L2906" s="4" t="s">
        <v>3537</v>
      </c>
      <c r="M2906" t="s">
        <v>7768</v>
      </c>
      <c r="N2906" s="16">
        <f>+VLOOKUP(D2906,[1]Sheet1!C$1830:J$2013,6,0)</f>
        <v>541184</v>
      </c>
      <c r="O2906" s="16">
        <f t="shared" si="157"/>
        <v>0</v>
      </c>
      <c r="P2906" s="1">
        <f>+VLOOKUP(D2906,[1]Sheet1!C$1830:J$2013,8,0)</f>
        <v>45757</v>
      </c>
    </row>
    <row r="2907" spans="1:16" hidden="1" x14ac:dyDescent="0.2">
      <c r="A2907" t="str">
        <f t="shared" ref="A2907:A2911" si="160">+RIGHT(F2907,20)</f>
        <v>RRS20250221096CT5025</v>
      </c>
      <c r="B2907" s="8">
        <v>45716</v>
      </c>
      <c r="C2907" s="4" t="s">
        <v>7516</v>
      </c>
      <c r="D2907" s="4">
        <f t="shared" si="159"/>
        <v>29</v>
      </c>
      <c r="E2907" s="4" t="s">
        <v>7327</v>
      </c>
      <c r="F2907" s="4" t="s">
        <v>7543</v>
      </c>
      <c r="G2907" s="12">
        <v>-418671</v>
      </c>
      <c r="H2907" s="11" t="s">
        <v>548</v>
      </c>
      <c r="I2907" s="12">
        <v>-33494</v>
      </c>
      <c r="J2907" s="12">
        <v>-452165</v>
      </c>
      <c r="K2907" s="4" t="s">
        <v>5649</v>
      </c>
      <c r="L2907" s="4" t="s">
        <v>5650</v>
      </c>
      <c r="M2907" t="s">
        <v>7550</v>
      </c>
      <c r="N2907" s="16">
        <f>+VLOOKUP(D2907,[1]Sheet1!C$1597:J$1829,6,0)</f>
        <v>-452165</v>
      </c>
      <c r="O2907" s="16">
        <f t="shared" si="157"/>
        <v>0</v>
      </c>
      <c r="P2907" s="1">
        <f>+VLOOKUP(D2907,[1]Sheet1!C$1597:J$1829,8,0)</f>
        <v>45726</v>
      </c>
    </row>
    <row r="2908" spans="1:16" hidden="1" x14ac:dyDescent="0.2">
      <c r="A2908" t="str">
        <f t="shared" si="160"/>
        <v>RRS20250214218VT3023</v>
      </c>
      <c r="B2908" s="8">
        <v>45716</v>
      </c>
      <c r="C2908" s="4" t="s">
        <v>4427</v>
      </c>
      <c r="D2908" s="4">
        <f t="shared" si="159"/>
        <v>99</v>
      </c>
      <c r="E2908" s="4" t="s">
        <v>7338</v>
      </c>
      <c r="F2908" s="4" t="s">
        <v>7544</v>
      </c>
      <c r="G2908" s="12">
        <v>-23076</v>
      </c>
      <c r="H2908" s="11" t="s">
        <v>548</v>
      </c>
      <c r="I2908" s="12">
        <v>-1846</v>
      </c>
      <c r="J2908" s="12">
        <v>-24922</v>
      </c>
      <c r="K2908" s="4" t="s">
        <v>6500</v>
      </c>
      <c r="L2908" s="4" t="s">
        <v>4010</v>
      </c>
      <c r="M2908" t="s">
        <v>7550</v>
      </c>
      <c r="N2908" s="16">
        <f>+VLOOKUP(D2908,[1]Sheet1!C$1597:J$1829,6,0)</f>
        <v>-24922</v>
      </c>
      <c r="O2908" s="16">
        <f t="shared" si="157"/>
        <v>0</v>
      </c>
      <c r="P2908" s="1">
        <f>+VLOOKUP(D2908,[1]Sheet1!C$1597:J$1829,8,0)</f>
        <v>45726</v>
      </c>
    </row>
    <row r="2909" spans="1:16" hidden="1" x14ac:dyDescent="0.2">
      <c r="A2909" t="str">
        <f t="shared" si="160"/>
        <v>RRS20250219705SG0156</v>
      </c>
      <c r="B2909" s="8">
        <v>45716</v>
      </c>
      <c r="C2909" s="4" t="s">
        <v>7517</v>
      </c>
      <c r="D2909" s="4">
        <f t="shared" si="159"/>
        <v>4340</v>
      </c>
      <c r="E2909" s="4" t="s">
        <v>7531</v>
      </c>
      <c r="F2909" s="4" t="s">
        <v>7545</v>
      </c>
      <c r="G2909" s="12">
        <v>-187911</v>
      </c>
      <c r="H2909" s="11" t="s">
        <v>548</v>
      </c>
      <c r="I2909" s="12">
        <v>-15033</v>
      </c>
      <c r="J2909" s="12">
        <v>-202944</v>
      </c>
      <c r="K2909" s="4" t="s">
        <v>505</v>
      </c>
      <c r="L2909" s="4" t="s">
        <v>3537</v>
      </c>
      <c r="M2909" t="s">
        <v>7550</v>
      </c>
      <c r="N2909" s="16">
        <f>+VLOOKUP(D2909,[1]Sheet1!C$1597:J$1829,6,0)</f>
        <v>-202944</v>
      </c>
      <c r="O2909" s="16">
        <f t="shared" si="157"/>
        <v>0</v>
      </c>
      <c r="P2909" s="1">
        <f>+VLOOKUP(D2909,[1]Sheet1!C$1597:J$1829,8,0)</f>
        <v>45726</v>
      </c>
    </row>
    <row r="2910" spans="1:16" hidden="1" x14ac:dyDescent="0.2">
      <c r="A2910" t="str">
        <f t="shared" si="160"/>
        <v>RRS20250224272SG0235</v>
      </c>
      <c r="B2910" s="8">
        <v>45716</v>
      </c>
      <c r="C2910" s="4" t="s">
        <v>7518</v>
      </c>
      <c r="D2910" s="4">
        <f t="shared" si="159"/>
        <v>4341</v>
      </c>
      <c r="E2910" s="4" t="s">
        <v>7531</v>
      </c>
      <c r="F2910" s="4" t="s">
        <v>7546</v>
      </c>
      <c r="G2910" s="12">
        <v>-273624</v>
      </c>
      <c r="H2910" s="11" t="s">
        <v>548</v>
      </c>
      <c r="I2910" s="12">
        <v>-21890</v>
      </c>
      <c r="J2910" s="12">
        <v>-295514</v>
      </c>
      <c r="K2910" s="4" t="s">
        <v>505</v>
      </c>
      <c r="L2910" s="4" t="s">
        <v>3537</v>
      </c>
      <c r="M2910" t="s">
        <v>7550</v>
      </c>
      <c r="N2910" s="16">
        <f>+VLOOKUP(D2910,[1]Sheet1!C$1597:J$1829,6,0)</f>
        <v>-295514</v>
      </c>
      <c r="O2910" s="16">
        <f t="shared" si="157"/>
        <v>0</v>
      </c>
      <c r="P2910" s="1">
        <f>+VLOOKUP(D2910,[1]Sheet1!C$1597:J$1829,8,0)</f>
        <v>45726</v>
      </c>
    </row>
    <row r="2911" spans="1:16" hidden="1" x14ac:dyDescent="0.2">
      <c r="A2911" t="str">
        <f t="shared" si="160"/>
        <v>RRS20250217497SG0115</v>
      </c>
      <c r="B2911" s="8">
        <v>45716</v>
      </c>
      <c r="C2911" s="4" t="s">
        <v>7519</v>
      </c>
      <c r="D2911" s="4">
        <f t="shared" si="159"/>
        <v>4342</v>
      </c>
      <c r="E2911" s="4" t="s">
        <v>7531</v>
      </c>
      <c r="F2911" s="4" t="s">
        <v>7547</v>
      </c>
      <c r="G2911" s="12">
        <v>-62637</v>
      </c>
      <c r="H2911" s="11" t="s">
        <v>548</v>
      </c>
      <c r="I2911" s="12">
        <v>-5011</v>
      </c>
      <c r="J2911" s="12">
        <v>-67648</v>
      </c>
      <c r="K2911" s="4" t="s">
        <v>505</v>
      </c>
      <c r="L2911" s="4" t="s">
        <v>3537</v>
      </c>
      <c r="M2911" t="s">
        <v>7550</v>
      </c>
      <c r="N2911" s="16">
        <f>+VLOOKUP(D2911,[1]Sheet1!C$1597:J$1829,6,0)</f>
        <v>-67648</v>
      </c>
      <c r="O2911" s="16">
        <f t="shared" si="157"/>
        <v>0</v>
      </c>
      <c r="P2911" s="1">
        <f>+VLOOKUP(D2911,[1]Sheet1!C$1597:J$1829,8,0)</f>
        <v>45726</v>
      </c>
    </row>
    <row r="2912" spans="1:16" hidden="1" x14ac:dyDescent="0.2">
      <c r="A2912" t="str">
        <f t="shared" ref="A2912" si="161">+RIGHT(F2912,20)</f>
        <v>RRS20250225545SG0314</v>
      </c>
      <c r="B2912" s="8">
        <v>45716</v>
      </c>
      <c r="C2912" s="4" t="s">
        <v>7520</v>
      </c>
      <c r="D2912" s="4">
        <f t="shared" si="159"/>
        <v>4646</v>
      </c>
      <c r="E2912" s="4" t="s">
        <v>7531</v>
      </c>
      <c r="F2912" s="4" t="s">
        <v>7548</v>
      </c>
      <c r="G2912" s="12">
        <v>-319776</v>
      </c>
      <c r="H2912" s="11" t="s">
        <v>548</v>
      </c>
      <c r="I2912" s="12">
        <v>-25582</v>
      </c>
      <c r="J2912" s="12">
        <v>-345358</v>
      </c>
      <c r="K2912" s="4" t="s">
        <v>505</v>
      </c>
      <c r="L2912" s="4" t="s">
        <v>3537</v>
      </c>
      <c r="M2912" t="s">
        <v>7550</v>
      </c>
      <c r="N2912" s="16">
        <f>+VLOOKUP(D2912,[1]Sheet1!C$1597:J$1829,6,0)</f>
        <v>-345358</v>
      </c>
      <c r="O2912" s="16">
        <f t="shared" si="157"/>
        <v>0</v>
      </c>
      <c r="P2912" s="1">
        <f>+VLOOKUP(D2912,[1]Sheet1!C$1597:J$1829,8,0)</f>
        <v>45726</v>
      </c>
    </row>
    <row r="2913" spans="2:16" hidden="1" x14ac:dyDescent="0.2">
      <c r="B2913" s="8">
        <v>45716</v>
      </c>
      <c r="C2913" s="4" t="s">
        <v>7521</v>
      </c>
      <c r="D2913" s="4">
        <f t="shared" si="159"/>
        <v>13906</v>
      </c>
      <c r="E2913" s="4" t="s">
        <v>7321</v>
      </c>
      <c r="F2913" s="4" t="s">
        <v>6389</v>
      </c>
      <c r="G2913" s="12">
        <v>184608</v>
      </c>
      <c r="H2913" s="11" t="s">
        <v>548</v>
      </c>
      <c r="I2913" s="12">
        <v>14769</v>
      </c>
      <c r="J2913" s="12">
        <v>199377</v>
      </c>
      <c r="K2913" s="4" t="s">
        <v>505</v>
      </c>
      <c r="L2913" s="4" t="s">
        <v>3537</v>
      </c>
      <c r="M2913" t="s">
        <v>7768</v>
      </c>
      <c r="N2913" s="16">
        <f>+VLOOKUP(D2913,[1]Sheet1!C$1830:J$2013,6,0)</f>
        <v>199377</v>
      </c>
      <c r="O2913" s="16">
        <f t="shared" si="157"/>
        <v>0</v>
      </c>
      <c r="P2913" s="1">
        <f>+VLOOKUP(D2913,[1]Sheet1!C$1830:J$2013,8,0)</f>
        <v>45757</v>
      </c>
    </row>
    <row r="2914" spans="2:16" hidden="1" x14ac:dyDescent="0.2">
      <c r="B2914" s="8">
        <v>45716</v>
      </c>
      <c r="C2914" s="4" t="s">
        <v>7522</v>
      </c>
      <c r="D2914" s="4">
        <f t="shared" si="159"/>
        <v>13907</v>
      </c>
      <c r="E2914" s="4" t="s">
        <v>7321</v>
      </c>
      <c r="F2914" s="4" t="s">
        <v>6455</v>
      </c>
      <c r="G2914" s="12">
        <v>184608</v>
      </c>
      <c r="H2914" s="11" t="s">
        <v>548</v>
      </c>
      <c r="I2914" s="12">
        <v>14769</v>
      </c>
      <c r="J2914" s="12">
        <v>199377</v>
      </c>
      <c r="K2914" s="4" t="s">
        <v>505</v>
      </c>
      <c r="L2914" s="4" t="s">
        <v>3537</v>
      </c>
      <c r="M2914" t="s">
        <v>7768</v>
      </c>
      <c r="N2914" s="16">
        <f>+VLOOKUP(D2914,[1]Sheet1!C$1830:J$2013,6,0)</f>
        <v>199377</v>
      </c>
      <c r="O2914" s="16">
        <f t="shared" si="157"/>
        <v>0</v>
      </c>
      <c r="P2914" s="1">
        <f>+VLOOKUP(D2914,[1]Sheet1!C$1830:J$2013,8,0)</f>
        <v>45757</v>
      </c>
    </row>
    <row r="2915" spans="2:16" hidden="1" x14ac:dyDescent="0.2">
      <c r="B2915" s="8">
        <v>45717</v>
      </c>
      <c r="C2915" s="4" t="s">
        <v>7551</v>
      </c>
      <c r="D2915" s="4">
        <f t="shared" si="159"/>
        <v>14174</v>
      </c>
      <c r="E2915" s="4" t="s">
        <v>7321</v>
      </c>
      <c r="F2915" s="4" t="s">
        <v>3183</v>
      </c>
      <c r="G2915" s="12">
        <v>563733</v>
      </c>
      <c r="H2915" s="11" t="s">
        <v>548</v>
      </c>
      <c r="I2915" s="12">
        <v>45099</v>
      </c>
      <c r="J2915" s="12">
        <v>608832</v>
      </c>
      <c r="K2915" s="4" t="s">
        <v>2372</v>
      </c>
      <c r="L2915" s="4" t="s">
        <v>4418</v>
      </c>
      <c r="M2915" t="s">
        <v>7962</v>
      </c>
      <c r="N2915" s="16">
        <f>+VLOOKUP(D2915,[1]Sheet1!C$2014:J$2218,6,0)</f>
        <v>608832</v>
      </c>
      <c r="O2915" s="16">
        <f t="shared" ref="O2915:O2978" si="162">+N2915-J2915</f>
        <v>0</v>
      </c>
      <c r="P2915" s="1">
        <f>+VLOOKUP(D2915,[1]Sheet1!C$2014:J$2218,8,0)</f>
        <v>45787</v>
      </c>
    </row>
    <row r="2916" spans="2:16" hidden="1" x14ac:dyDescent="0.2">
      <c r="B2916" s="8">
        <v>45717</v>
      </c>
      <c r="C2916" s="4" t="s">
        <v>7552</v>
      </c>
      <c r="D2916" s="4">
        <f t="shared" si="159"/>
        <v>14191</v>
      </c>
      <c r="E2916" s="4" t="s">
        <v>7321</v>
      </c>
      <c r="F2916" s="4" t="s">
        <v>5815</v>
      </c>
      <c r="G2916" s="12">
        <v>342852</v>
      </c>
      <c r="H2916" s="11" t="s">
        <v>548</v>
      </c>
      <c r="I2916" s="12">
        <v>27428</v>
      </c>
      <c r="J2916" s="12">
        <v>370280</v>
      </c>
      <c r="K2916" s="4" t="s">
        <v>505</v>
      </c>
      <c r="L2916" s="4" t="s">
        <v>3537</v>
      </c>
      <c r="M2916" t="s">
        <v>7962</v>
      </c>
      <c r="N2916" s="16">
        <f>+VLOOKUP(D2916,[1]Sheet1!C$2014:J$2218,6,0)</f>
        <v>370280</v>
      </c>
      <c r="O2916" s="16">
        <f t="shared" si="162"/>
        <v>0</v>
      </c>
      <c r="P2916" s="1">
        <f>+VLOOKUP(D2916,[1]Sheet1!C$2014:J$2218,8,0)</f>
        <v>45787</v>
      </c>
    </row>
    <row r="2917" spans="2:16" hidden="1" x14ac:dyDescent="0.2">
      <c r="B2917" s="8">
        <v>45717</v>
      </c>
      <c r="C2917" s="4" t="s">
        <v>7553</v>
      </c>
      <c r="D2917" s="4">
        <f t="shared" si="159"/>
        <v>14192</v>
      </c>
      <c r="E2917" s="4" t="s">
        <v>7321</v>
      </c>
      <c r="F2917" s="4" t="s">
        <v>5803</v>
      </c>
      <c r="G2917" s="12">
        <v>184608</v>
      </c>
      <c r="H2917" s="11" t="s">
        <v>548</v>
      </c>
      <c r="I2917" s="12">
        <v>14769</v>
      </c>
      <c r="J2917" s="12">
        <v>199377</v>
      </c>
      <c r="K2917" s="4" t="s">
        <v>505</v>
      </c>
      <c r="L2917" s="4" t="s">
        <v>3537</v>
      </c>
      <c r="M2917" t="s">
        <v>7962</v>
      </c>
      <c r="N2917" s="16">
        <f>+VLOOKUP(D2917,[1]Sheet1!C$2014:J$2218,6,0)</f>
        <v>199377</v>
      </c>
      <c r="O2917" s="16">
        <f t="shared" si="162"/>
        <v>0</v>
      </c>
      <c r="P2917" s="1">
        <f>+VLOOKUP(D2917,[1]Sheet1!C$2014:J$2218,8,0)</f>
        <v>45787</v>
      </c>
    </row>
    <row r="2918" spans="2:16" hidden="1" x14ac:dyDescent="0.2">
      <c r="B2918" s="8">
        <v>45717</v>
      </c>
      <c r="C2918" s="4" t="s">
        <v>7554</v>
      </c>
      <c r="D2918" s="4">
        <f t="shared" si="159"/>
        <v>14202</v>
      </c>
      <c r="E2918" s="4" t="s">
        <v>7321</v>
      </c>
      <c r="F2918" s="4" t="s">
        <v>6430</v>
      </c>
      <c r="G2918" s="12">
        <v>230760</v>
      </c>
      <c r="H2918" s="11" t="s">
        <v>548</v>
      </c>
      <c r="I2918" s="12">
        <v>18461</v>
      </c>
      <c r="J2918" s="12">
        <v>249221</v>
      </c>
      <c r="K2918" s="4" t="s">
        <v>505</v>
      </c>
      <c r="L2918" s="4" t="s">
        <v>3537</v>
      </c>
      <c r="M2918" t="s">
        <v>7962</v>
      </c>
      <c r="N2918" s="16">
        <f>+VLOOKUP(D2918,[1]Sheet1!C$2014:J$2218,6,0)</f>
        <v>249221</v>
      </c>
      <c r="O2918" s="16">
        <f t="shared" si="162"/>
        <v>0</v>
      </c>
      <c r="P2918" s="1">
        <f>+VLOOKUP(D2918,[1]Sheet1!C$2014:J$2218,8,0)</f>
        <v>45787</v>
      </c>
    </row>
    <row r="2919" spans="2:16" hidden="1" x14ac:dyDescent="0.2">
      <c r="B2919" s="8">
        <v>45717</v>
      </c>
      <c r="C2919" s="4" t="s">
        <v>7555</v>
      </c>
      <c r="D2919" s="4">
        <f t="shared" si="159"/>
        <v>14208</v>
      </c>
      <c r="E2919" s="4" t="s">
        <v>7321</v>
      </c>
      <c r="F2919" s="4" t="s">
        <v>3979</v>
      </c>
      <c r="G2919" s="12">
        <v>230760</v>
      </c>
      <c r="H2919" s="11" t="s">
        <v>548</v>
      </c>
      <c r="I2919" s="12">
        <v>18461</v>
      </c>
      <c r="J2919" s="12">
        <v>249221</v>
      </c>
      <c r="K2919" s="4" t="s">
        <v>505</v>
      </c>
      <c r="L2919" s="4" t="s">
        <v>3537</v>
      </c>
      <c r="M2919" t="s">
        <v>7962</v>
      </c>
      <c r="N2919" s="16">
        <f>+VLOOKUP(D2919,[1]Sheet1!C$2014:J$2218,6,0)</f>
        <v>249221</v>
      </c>
      <c r="O2919" s="16">
        <f t="shared" si="162"/>
        <v>0</v>
      </c>
      <c r="P2919" s="1">
        <f>+VLOOKUP(D2919,[1]Sheet1!C$2014:J$2218,8,0)</f>
        <v>45787</v>
      </c>
    </row>
    <row r="2920" spans="2:16" hidden="1" x14ac:dyDescent="0.2">
      <c r="B2920" s="8">
        <v>45717</v>
      </c>
      <c r="C2920" s="4" t="s">
        <v>7556</v>
      </c>
      <c r="D2920" s="4">
        <f t="shared" si="159"/>
        <v>14209</v>
      </c>
      <c r="E2920" s="4" t="s">
        <v>7321</v>
      </c>
      <c r="F2920" s="4" t="s">
        <v>497</v>
      </c>
      <c r="G2920" s="12">
        <v>184608</v>
      </c>
      <c r="H2920" s="11" t="s">
        <v>548</v>
      </c>
      <c r="I2920" s="12">
        <v>14769</v>
      </c>
      <c r="J2920" s="12">
        <v>199377</v>
      </c>
      <c r="K2920" s="4" t="s">
        <v>505</v>
      </c>
      <c r="L2920" s="4" t="s">
        <v>3537</v>
      </c>
      <c r="M2920" t="s">
        <v>7962</v>
      </c>
      <c r="N2920" s="16">
        <f>+VLOOKUP(D2920,[1]Sheet1!C$2014:J$2218,6,0)</f>
        <v>199377</v>
      </c>
      <c r="O2920" s="16">
        <f t="shared" si="162"/>
        <v>0</v>
      </c>
      <c r="P2920" s="1">
        <f>+VLOOKUP(D2920,[1]Sheet1!C$2014:J$2218,8,0)</f>
        <v>45787</v>
      </c>
    </row>
    <row r="2921" spans="2:16" hidden="1" x14ac:dyDescent="0.2">
      <c r="B2921" s="8">
        <v>45717</v>
      </c>
      <c r="C2921" s="4" t="s">
        <v>7557</v>
      </c>
      <c r="D2921" s="4">
        <f t="shared" si="159"/>
        <v>14214</v>
      </c>
      <c r="E2921" s="4" t="s">
        <v>7321</v>
      </c>
      <c r="F2921" s="4" t="s">
        <v>6388</v>
      </c>
      <c r="G2921" s="12">
        <v>461520</v>
      </c>
      <c r="H2921" s="11" t="s">
        <v>548</v>
      </c>
      <c r="I2921" s="12">
        <v>36922</v>
      </c>
      <c r="J2921" s="12">
        <v>498442</v>
      </c>
      <c r="K2921" s="4" t="s">
        <v>6501</v>
      </c>
      <c r="L2921" s="4" t="s">
        <v>5818</v>
      </c>
      <c r="M2921" t="s">
        <v>7962</v>
      </c>
      <c r="N2921" s="16">
        <f>+VLOOKUP(D2921,[1]Sheet1!C$2014:J$2218,6,0)</f>
        <v>498442</v>
      </c>
      <c r="O2921" s="16">
        <f t="shared" si="162"/>
        <v>0</v>
      </c>
      <c r="P2921" s="1">
        <f>+VLOOKUP(D2921,[1]Sheet1!C$2014:J$2218,8,0)</f>
        <v>45787</v>
      </c>
    </row>
    <row r="2922" spans="2:16" hidden="1" x14ac:dyDescent="0.2">
      <c r="B2922" s="8">
        <v>45717</v>
      </c>
      <c r="C2922" s="4" t="s">
        <v>7558</v>
      </c>
      <c r="D2922" s="4">
        <f t="shared" si="159"/>
        <v>14215</v>
      </c>
      <c r="E2922" s="4" t="s">
        <v>7321</v>
      </c>
      <c r="F2922" s="4" t="s">
        <v>6497</v>
      </c>
      <c r="G2922" s="12">
        <v>356034</v>
      </c>
      <c r="H2922" s="11" t="s">
        <v>548</v>
      </c>
      <c r="I2922" s="12">
        <v>28483</v>
      </c>
      <c r="J2922" s="12">
        <v>384517</v>
      </c>
      <c r="K2922" s="4" t="s">
        <v>505</v>
      </c>
      <c r="L2922" s="4" t="s">
        <v>3537</v>
      </c>
      <c r="M2922" t="s">
        <v>7962</v>
      </c>
      <c r="N2922" s="16">
        <f>+VLOOKUP(D2922,[1]Sheet1!C$2014:J$2218,6,0)</f>
        <v>384517</v>
      </c>
      <c r="O2922" s="16">
        <f t="shared" si="162"/>
        <v>0</v>
      </c>
      <c r="P2922" s="1">
        <f>+VLOOKUP(D2922,[1]Sheet1!C$2014:J$2218,8,0)</f>
        <v>45787</v>
      </c>
    </row>
    <row r="2923" spans="2:16" hidden="1" x14ac:dyDescent="0.2">
      <c r="B2923" s="8">
        <v>45717</v>
      </c>
      <c r="C2923" s="4" t="s">
        <v>7559</v>
      </c>
      <c r="D2923" s="4">
        <f t="shared" si="159"/>
        <v>14216</v>
      </c>
      <c r="E2923" s="4" t="s">
        <v>7321</v>
      </c>
      <c r="F2923" s="4" t="s">
        <v>5912</v>
      </c>
      <c r="G2923" s="12">
        <v>263730</v>
      </c>
      <c r="H2923" s="11" t="s">
        <v>548</v>
      </c>
      <c r="I2923" s="12">
        <v>21098</v>
      </c>
      <c r="J2923" s="12">
        <v>284828</v>
      </c>
      <c r="K2923" s="4" t="s">
        <v>505</v>
      </c>
      <c r="L2923" s="4" t="s">
        <v>3537</v>
      </c>
      <c r="M2923" t="s">
        <v>7962</v>
      </c>
      <c r="N2923" s="16">
        <f>+VLOOKUP(D2923,[1]Sheet1!C$2014:J$2218,6,0)</f>
        <v>284828</v>
      </c>
      <c r="O2923" s="16">
        <f t="shared" si="162"/>
        <v>0</v>
      </c>
      <c r="P2923" s="1">
        <f>+VLOOKUP(D2923,[1]Sheet1!C$2014:J$2218,8,0)</f>
        <v>45787</v>
      </c>
    </row>
    <row r="2924" spans="2:16" hidden="1" x14ac:dyDescent="0.2">
      <c r="B2924" s="8">
        <v>45717</v>
      </c>
      <c r="C2924" s="4" t="s">
        <v>7560</v>
      </c>
      <c r="D2924" s="4">
        <f t="shared" si="159"/>
        <v>14219</v>
      </c>
      <c r="E2924" s="4" t="s">
        <v>7321</v>
      </c>
      <c r="F2924" s="4" t="s">
        <v>1081</v>
      </c>
      <c r="G2924" s="12">
        <v>184608</v>
      </c>
      <c r="H2924" s="11" t="s">
        <v>548</v>
      </c>
      <c r="I2924" s="12">
        <v>14769</v>
      </c>
      <c r="J2924" s="12">
        <v>199377</v>
      </c>
      <c r="K2924" s="4" t="s">
        <v>505</v>
      </c>
      <c r="L2924" s="4" t="s">
        <v>3537</v>
      </c>
      <c r="M2924" t="s">
        <v>7962</v>
      </c>
      <c r="N2924" s="16">
        <f>+VLOOKUP(D2924,[1]Sheet1!C$2014:J$2218,6,0)</f>
        <v>199377</v>
      </c>
      <c r="O2924" s="16">
        <f t="shared" si="162"/>
        <v>0</v>
      </c>
      <c r="P2924" s="1">
        <f>+VLOOKUP(D2924,[1]Sheet1!C$2014:J$2218,8,0)</f>
        <v>45787</v>
      </c>
    </row>
    <row r="2925" spans="2:16" hidden="1" x14ac:dyDescent="0.2">
      <c r="B2925" s="8">
        <v>45719</v>
      </c>
      <c r="C2925" s="4" t="s">
        <v>7561</v>
      </c>
      <c r="D2925" s="4">
        <f t="shared" si="159"/>
        <v>14234</v>
      </c>
      <c r="E2925" s="4" t="s">
        <v>7321</v>
      </c>
      <c r="F2925" s="4" t="s">
        <v>6381</v>
      </c>
      <c r="G2925" s="12">
        <v>501096</v>
      </c>
      <c r="H2925" s="11" t="s">
        <v>548</v>
      </c>
      <c r="I2925" s="12">
        <v>40088</v>
      </c>
      <c r="J2925" s="12">
        <v>541184</v>
      </c>
      <c r="K2925" s="4" t="s">
        <v>505</v>
      </c>
      <c r="L2925" s="4" t="s">
        <v>3537</v>
      </c>
      <c r="M2925" t="s">
        <v>7962</v>
      </c>
      <c r="N2925" s="16">
        <f>+VLOOKUP(D2925,[1]Sheet1!C$2014:J$2218,6,0)</f>
        <v>541184</v>
      </c>
      <c r="O2925" s="16">
        <f t="shared" si="162"/>
        <v>0</v>
      </c>
      <c r="P2925" s="1">
        <f>+VLOOKUP(D2925,[1]Sheet1!C$2014:J$2218,8,0)</f>
        <v>45787</v>
      </c>
    </row>
    <row r="2926" spans="2:16" hidden="1" x14ac:dyDescent="0.2">
      <c r="B2926" s="8">
        <v>45719</v>
      </c>
      <c r="C2926" s="4" t="s">
        <v>7562</v>
      </c>
      <c r="D2926" s="4">
        <f t="shared" si="159"/>
        <v>14240</v>
      </c>
      <c r="E2926" s="4" t="s">
        <v>7321</v>
      </c>
      <c r="F2926" s="4" t="s">
        <v>3743</v>
      </c>
      <c r="G2926" s="12">
        <v>184608</v>
      </c>
      <c r="H2926" s="11" t="s">
        <v>548</v>
      </c>
      <c r="I2926" s="12">
        <v>14769</v>
      </c>
      <c r="J2926" s="12">
        <v>199377</v>
      </c>
      <c r="K2926" s="4" t="s">
        <v>505</v>
      </c>
      <c r="L2926" s="4" t="s">
        <v>3537</v>
      </c>
      <c r="M2926" t="s">
        <v>7962</v>
      </c>
      <c r="N2926" s="16">
        <f>+VLOOKUP(D2926,[1]Sheet1!C$2014:J$2218,6,0)</f>
        <v>199377</v>
      </c>
      <c r="O2926" s="16">
        <f t="shared" si="162"/>
        <v>0</v>
      </c>
      <c r="P2926" s="1">
        <f>+VLOOKUP(D2926,[1]Sheet1!C$2014:J$2218,8,0)</f>
        <v>45787</v>
      </c>
    </row>
    <row r="2927" spans="2:16" hidden="1" x14ac:dyDescent="0.2">
      <c r="B2927" s="8">
        <v>45719</v>
      </c>
      <c r="C2927" s="4" t="s">
        <v>7563</v>
      </c>
      <c r="D2927" s="4">
        <f t="shared" si="159"/>
        <v>14242</v>
      </c>
      <c r="E2927" s="4" t="s">
        <v>7321</v>
      </c>
      <c r="F2927" s="4" t="s">
        <v>6445</v>
      </c>
      <c r="G2927" s="12">
        <v>389004</v>
      </c>
      <c r="H2927" s="11" t="s">
        <v>548</v>
      </c>
      <c r="I2927" s="12">
        <v>31120</v>
      </c>
      <c r="J2927" s="12">
        <v>420124</v>
      </c>
      <c r="K2927" s="4" t="s">
        <v>505</v>
      </c>
      <c r="L2927" s="4" t="s">
        <v>3537</v>
      </c>
      <c r="M2927" t="s">
        <v>7962</v>
      </c>
      <c r="N2927" s="16">
        <f>+VLOOKUP(D2927,[1]Sheet1!C$2014:J$2218,6,0)</f>
        <v>420124</v>
      </c>
      <c r="O2927" s="16">
        <f t="shared" si="162"/>
        <v>0</v>
      </c>
      <c r="P2927" s="1">
        <f>+VLOOKUP(D2927,[1]Sheet1!C$2014:J$2218,8,0)</f>
        <v>45787</v>
      </c>
    </row>
    <row r="2928" spans="2:16" hidden="1" x14ac:dyDescent="0.2">
      <c r="B2928" s="8">
        <v>45719</v>
      </c>
      <c r="C2928" s="4" t="s">
        <v>7564</v>
      </c>
      <c r="D2928" s="4">
        <f t="shared" si="159"/>
        <v>14243</v>
      </c>
      <c r="E2928" s="4" t="s">
        <v>7321</v>
      </c>
      <c r="F2928" s="4" t="s">
        <v>4016</v>
      </c>
      <c r="G2928" s="12">
        <v>230760</v>
      </c>
      <c r="H2928" s="11" t="s">
        <v>548</v>
      </c>
      <c r="I2928" s="12">
        <v>18461</v>
      </c>
      <c r="J2928" s="12">
        <v>249221</v>
      </c>
      <c r="K2928" s="4" t="s">
        <v>505</v>
      </c>
      <c r="L2928" s="4" t="s">
        <v>3537</v>
      </c>
      <c r="M2928" t="s">
        <v>7962</v>
      </c>
      <c r="N2928" s="16">
        <f>+VLOOKUP(D2928,[1]Sheet1!C$2014:J$2218,6,0)</f>
        <v>249221</v>
      </c>
      <c r="O2928" s="16">
        <f t="shared" si="162"/>
        <v>0</v>
      </c>
      <c r="P2928" s="1">
        <f>+VLOOKUP(D2928,[1]Sheet1!C$2014:J$2218,8,0)</f>
        <v>45787</v>
      </c>
    </row>
    <row r="2929" spans="2:16" hidden="1" x14ac:dyDescent="0.2">
      <c r="B2929" s="8">
        <v>45719</v>
      </c>
      <c r="C2929" s="4" t="s">
        <v>7565</v>
      </c>
      <c r="D2929" s="4">
        <f t="shared" si="159"/>
        <v>14244</v>
      </c>
      <c r="E2929" s="4" t="s">
        <v>7321</v>
      </c>
      <c r="F2929" s="4" t="s">
        <v>5181</v>
      </c>
      <c r="G2929" s="12">
        <v>184608</v>
      </c>
      <c r="H2929" s="11" t="s">
        <v>548</v>
      </c>
      <c r="I2929" s="12">
        <v>14769</v>
      </c>
      <c r="J2929" s="12">
        <v>199377</v>
      </c>
      <c r="K2929" s="4" t="s">
        <v>505</v>
      </c>
      <c r="L2929" s="4" t="s">
        <v>3537</v>
      </c>
      <c r="M2929" t="s">
        <v>7962</v>
      </c>
      <c r="N2929" s="16">
        <f>+VLOOKUP(D2929,[1]Sheet1!C$2014:J$2218,6,0)</f>
        <v>199377</v>
      </c>
      <c r="O2929" s="16">
        <f t="shared" si="162"/>
        <v>0</v>
      </c>
      <c r="P2929" s="1">
        <f>+VLOOKUP(D2929,[1]Sheet1!C$2014:J$2218,8,0)</f>
        <v>45787</v>
      </c>
    </row>
    <row r="2930" spans="2:16" hidden="1" x14ac:dyDescent="0.2">
      <c r="B2930" s="8">
        <v>45719</v>
      </c>
      <c r="C2930" s="4" t="s">
        <v>7566</v>
      </c>
      <c r="D2930" s="4">
        <f t="shared" si="159"/>
        <v>14282</v>
      </c>
      <c r="E2930" s="4" t="s">
        <v>7321</v>
      </c>
      <c r="F2930" s="4" t="s">
        <v>6428</v>
      </c>
      <c r="G2930" s="12">
        <v>346140</v>
      </c>
      <c r="H2930" s="11" t="s">
        <v>548</v>
      </c>
      <c r="I2930" s="12">
        <v>27691</v>
      </c>
      <c r="J2930" s="12">
        <v>373831</v>
      </c>
      <c r="K2930" s="4" t="s">
        <v>1585</v>
      </c>
      <c r="L2930" s="4" t="s">
        <v>4674</v>
      </c>
      <c r="M2930" t="s">
        <v>7962</v>
      </c>
      <c r="N2930" s="16">
        <f>+VLOOKUP(D2930,[1]Sheet1!C$2014:J$2218,6,0)</f>
        <v>373831</v>
      </c>
      <c r="O2930" s="16">
        <f t="shared" si="162"/>
        <v>0</v>
      </c>
      <c r="P2930" s="1">
        <f>+VLOOKUP(D2930,[1]Sheet1!C$2014:J$2218,8,0)</f>
        <v>45787</v>
      </c>
    </row>
    <row r="2931" spans="2:16" hidden="1" x14ac:dyDescent="0.2">
      <c r="B2931" s="8">
        <v>45719</v>
      </c>
      <c r="C2931" s="4" t="s">
        <v>7567</v>
      </c>
      <c r="D2931" s="4">
        <f t="shared" si="159"/>
        <v>14283</v>
      </c>
      <c r="E2931" s="4" t="s">
        <v>7321</v>
      </c>
      <c r="F2931" s="4" t="s">
        <v>6413</v>
      </c>
      <c r="G2931" s="12">
        <v>857130</v>
      </c>
      <c r="H2931" s="11" t="s">
        <v>548</v>
      </c>
      <c r="I2931" s="12">
        <v>68570</v>
      </c>
      <c r="J2931" s="12">
        <v>925700</v>
      </c>
      <c r="K2931" s="4" t="s">
        <v>5649</v>
      </c>
      <c r="L2931" s="4" t="s">
        <v>5650</v>
      </c>
      <c r="M2931" t="s">
        <v>7962</v>
      </c>
      <c r="N2931" s="16">
        <f>+VLOOKUP(D2931,[1]Sheet1!C$2014:J$2218,6,0)</f>
        <v>925700</v>
      </c>
      <c r="O2931" s="16">
        <f t="shared" si="162"/>
        <v>0</v>
      </c>
      <c r="P2931" s="1">
        <f>+VLOOKUP(D2931,[1]Sheet1!C$2014:J$2218,8,0)</f>
        <v>45787</v>
      </c>
    </row>
    <row r="2932" spans="2:16" hidden="1" x14ac:dyDescent="0.2">
      <c r="B2932" s="8">
        <v>45719</v>
      </c>
      <c r="C2932" s="4" t="s">
        <v>7568</v>
      </c>
      <c r="D2932" s="4">
        <f t="shared" si="159"/>
        <v>14284</v>
      </c>
      <c r="E2932" s="4" t="s">
        <v>7321</v>
      </c>
      <c r="F2932" s="4" t="s">
        <v>3392</v>
      </c>
      <c r="G2932" s="12">
        <v>543945</v>
      </c>
      <c r="H2932" s="11" t="s">
        <v>548</v>
      </c>
      <c r="I2932" s="12">
        <v>43516</v>
      </c>
      <c r="J2932" s="12">
        <v>587461</v>
      </c>
      <c r="K2932" s="4" t="s">
        <v>505</v>
      </c>
      <c r="L2932" s="4" t="s">
        <v>3537</v>
      </c>
      <c r="M2932" t="s">
        <v>7962</v>
      </c>
      <c r="N2932" s="16">
        <f>+VLOOKUP(D2932,[1]Sheet1!C$2014:J$2218,6,0)</f>
        <v>587461</v>
      </c>
      <c r="O2932" s="16">
        <f t="shared" si="162"/>
        <v>0</v>
      </c>
      <c r="P2932" s="1">
        <f>+VLOOKUP(D2932,[1]Sheet1!C$2014:J$2218,8,0)</f>
        <v>45787</v>
      </c>
    </row>
    <row r="2933" spans="2:16" hidden="1" x14ac:dyDescent="0.2">
      <c r="B2933" s="8">
        <v>45720</v>
      </c>
      <c r="C2933" s="4" t="s">
        <v>7569</v>
      </c>
      <c r="D2933" s="4">
        <f t="shared" si="159"/>
        <v>14337</v>
      </c>
      <c r="E2933" s="4" t="s">
        <v>7321</v>
      </c>
      <c r="F2933" s="4" t="s">
        <v>2819</v>
      </c>
      <c r="G2933" s="12">
        <v>501096</v>
      </c>
      <c r="H2933" s="11" t="s">
        <v>548</v>
      </c>
      <c r="I2933" s="12">
        <v>40088</v>
      </c>
      <c r="J2933" s="12">
        <v>541184</v>
      </c>
      <c r="K2933" s="4" t="s">
        <v>505</v>
      </c>
      <c r="L2933" s="4" t="s">
        <v>3537</v>
      </c>
      <c r="M2933" t="s">
        <v>7962</v>
      </c>
      <c r="N2933" s="16">
        <f>+VLOOKUP(D2933,[1]Sheet1!C$2014:J$2218,6,0)</f>
        <v>541184</v>
      </c>
      <c r="O2933" s="16">
        <f t="shared" si="162"/>
        <v>0</v>
      </c>
      <c r="P2933" s="1">
        <f>+VLOOKUP(D2933,[1]Sheet1!C$2014:J$2218,8,0)</f>
        <v>45787</v>
      </c>
    </row>
    <row r="2934" spans="2:16" hidden="1" x14ac:dyDescent="0.2">
      <c r="B2934" s="8">
        <v>45720</v>
      </c>
      <c r="C2934" s="4" t="s">
        <v>7570</v>
      </c>
      <c r="D2934" s="4">
        <f t="shared" si="159"/>
        <v>14344</v>
      </c>
      <c r="E2934" s="4" t="s">
        <v>7321</v>
      </c>
      <c r="F2934" s="4" t="s">
        <v>5992</v>
      </c>
      <c r="G2934" s="12">
        <v>501096</v>
      </c>
      <c r="H2934" s="11" t="s">
        <v>548</v>
      </c>
      <c r="I2934" s="12">
        <v>40088</v>
      </c>
      <c r="J2934" s="12">
        <v>541184</v>
      </c>
      <c r="K2934" s="4" t="s">
        <v>2719</v>
      </c>
      <c r="L2934" s="4" t="s">
        <v>1445</v>
      </c>
      <c r="M2934" t="s">
        <v>7962</v>
      </c>
      <c r="N2934" s="16">
        <f>+VLOOKUP(D2934,[1]Sheet1!C$2014:J$2218,6,0)</f>
        <v>541184</v>
      </c>
      <c r="O2934" s="16">
        <f t="shared" si="162"/>
        <v>0</v>
      </c>
      <c r="P2934" s="1">
        <f>+VLOOKUP(D2934,[1]Sheet1!C$2014:J$2218,8,0)</f>
        <v>45787</v>
      </c>
    </row>
    <row r="2935" spans="2:16" hidden="1" x14ac:dyDescent="0.2">
      <c r="B2935" s="8">
        <v>45720</v>
      </c>
      <c r="C2935" s="4" t="s">
        <v>7571</v>
      </c>
      <c r="D2935" s="4">
        <f t="shared" si="159"/>
        <v>14356</v>
      </c>
      <c r="E2935" s="4" t="s">
        <v>7321</v>
      </c>
      <c r="F2935" s="4" t="s">
        <v>5911</v>
      </c>
      <c r="G2935" s="12">
        <v>230760</v>
      </c>
      <c r="H2935" s="11" t="s">
        <v>548</v>
      </c>
      <c r="I2935" s="12">
        <v>18461</v>
      </c>
      <c r="J2935" s="12">
        <v>249221</v>
      </c>
      <c r="K2935" s="4" t="s">
        <v>505</v>
      </c>
      <c r="L2935" s="4" t="s">
        <v>3537</v>
      </c>
      <c r="M2935" t="s">
        <v>7962</v>
      </c>
      <c r="N2935" s="16">
        <f>+VLOOKUP(D2935,[1]Sheet1!C$2014:J$2218,6,0)</f>
        <v>249221</v>
      </c>
      <c r="O2935" s="16">
        <f t="shared" si="162"/>
        <v>0</v>
      </c>
      <c r="P2935" s="1">
        <f>+VLOOKUP(D2935,[1]Sheet1!C$2014:J$2218,8,0)</f>
        <v>45787</v>
      </c>
    </row>
    <row r="2936" spans="2:16" hidden="1" x14ac:dyDescent="0.2">
      <c r="B2936" s="8">
        <v>45720</v>
      </c>
      <c r="C2936" s="4" t="s">
        <v>7572</v>
      </c>
      <c r="D2936" s="4">
        <f t="shared" si="159"/>
        <v>14357</v>
      </c>
      <c r="E2936" s="4" t="s">
        <v>7321</v>
      </c>
      <c r="F2936" s="4" t="s">
        <v>4215</v>
      </c>
      <c r="G2936" s="12">
        <v>230760</v>
      </c>
      <c r="H2936" s="11" t="s">
        <v>548</v>
      </c>
      <c r="I2936" s="12">
        <v>18461</v>
      </c>
      <c r="J2936" s="12">
        <v>249221</v>
      </c>
      <c r="K2936" s="4" t="s">
        <v>505</v>
      </c>
      <c r="L2936" s="4" t="s">
        <v>3537</v>
      </c>
      <c r="M2936" t="s">
        <v>7962</v>
      </c>
      <c r="N2936" s="16">
        <f>+VLOOKUP(D2936,[1]Sheet1!C$2014:J$2218,6,0)</f>
        <v>249221</v>
      </c>
      <c r="O2936" s="16">
        <f t="shared" si="162"/>
        <v>0</v>
      </c>
      <c r="P2936" s="1">
        <f>+VLOOKUP(D2936,[1]Sheet1!C$2014:J$2218,8,0)</f>
        <v>45787</v>
      </c>
    </row>
    <row r="2937" spans="2:16" hidden="1" x14ac:dyDescent="0.2">
      <c r="B2937" s="8">
        <v>45720</v>
      </c>
      <c r="C2937" s="4" t="s">
        <v>7573</v>
      </c>
      <c r="D2937" s="4">
        <f t="shared" si="159"/>
        <v>14363</v>
      </c>
      <c r="E2937" s="4" t="s">
        <v>7321</v>
      </c>
      <c r="F2937" s="4" t="s">
        <v>6390</v>
      </c>
      <c r="G2937" s="12">
        <v>184608</v>
      </c>
      <c r="H2937" s="11" t="s">
        <v>548</v>
      </c>
      <c r="I2937" s="12">
        <v>14769</v>
      </c>
      <c r="J2937" s="12">
        <v>199377</v>
      </c>
      <c r="K2937" s="4" t="s">
        <v>505</v>
      </c>
      <c r="L2937" s="4" t="s">
        <v>3537</v>
      </c>
      <c r="M2937" t="s">
        <v>7962</v>
      </c>
      <c r="N2937" s="16">
        <f>+VLOOKUP(D2937,[1]Sheet1!C$2014:J$2218,6,0)</f>
        <v>199377</v>
      </c>
      <c r="O2937" s="16">
        <f t="shared" si="162"/>
        <v>0</v>
      </c>
      <c r="P2937" s="1">
        <f>+VLOOKUP(D2937,[1]Sheet1!C$2014:J$2218,8,0)</f>
        <v>45787</v>
      </c>
    </row>
    <row r="2938" spans="2:16" hidden="1" x14ac:dyDescent="0.2">
      <c r="B2938" s="8">
        <v>45720</v>
      </c>
      <c r="C2938" s="4" t="s">
        <v>3208</v>
      </c>
      <c r="D2938" s="4">
        <f t="shared" si="159"/>
        <v>14364</v>
      </c>
      <c r="E2938" s="4" t="s">
        <v>7321</v>
      </c>
      <c r="F2938" s="4" t="s">
        <v>6456</v>
      </c>
      <c r="G2938" s="12">
        <v>230760</v>
      </c>
      <c r="H2938" s="11" t="s">
        <v>548</v>
      </c>
      <c r="I2938" s="12">
        <v>18461</v>
      </c>
      <c r="J2938" s="12">
        <v>249221</v>
      </c>
      <c r="K2938" s="4" t="s">
        <v>505</v>
      </c>
      <c r="L2938" s="4" t="s">
        <v>3537</v>
      </c>
      <c r="M2938" t="s">
        <v>7962</v>
      </c>
      <c r="N2938" s="16">
        <f>+VLOOKUP(D2938,[1]Sheet1!C$2014:J$2218,6,0)</f>
        <v>249221</v>
      </c>
      <c r="O2938" s="16">
        <f t="shared" si="162"/>
        <v>0</v>
      </c>
      <c r="P2938" s="1">
        <f>+VLOOKUP(D2938,[1]Sheet1!C$2014:J$2218,8,0)</f>
        <v>45787</v>
      </c>
    </row>
    <row r="2939" spans="2:16" hidden="1" x14ac:dyDescent="0.2">
      <c r="B2939" s="8">
        <v>45720</v>
      </c>
      <c r="C2939" s="4" t="s">
        <v>7574</v>
      </c>
      <c r="D2939" s="4">
        <f t="shared" si="159"/>
        <v>14365</v>
      </c>
      <c r="E2939" s="4" t="s">
        <v>7321</v>
      </c>
      <c r="F2939" s="4" t="s">
        <v>5579</v>
      </c>
      <c r="G2939" s="12">
        <v>501096</v>
      </c>
      <c r="H2939" s="11" t="s">
        <v>548</v>
      </c>
      <c r="I2939" s="12">
        <v>40088</v>
      </c>
      <c r="J2939" s="12">
        <v>541184</v>
      </c>
      <c r="K2939" s="4" t="s">
        <v>505</v>
      </c>
      <c r="L2939" s="4" t="s">
        <v>3537</v>
      </c>
      <c r="M2939" t="s">
        <v>7962</v>
      </c>
      <c r="N2939" s="16">
        <f>+VLOOKUP(D2939,[1]Sheet1!C$2014:J$2218,6,0)</f>
        <v>541184</v>
      </c>
      <c r="O2939" s="16">
        <f t="shared" si="162"/>
        <v>0</v>
      </c>
      <c r="P2939" s="1">
        <f>+VLOOKUP(D2939,[1]Sheet1!C$2014:J$2218,8,0)</f>
        <v>45787</v>
      </c>
    </row>
    <row r="2940" spans="2:16" hidden="1" x14ac:dyDescent="0.2">
      <c r="B2940" s="8">
        <v>45720</v>
      </c>
      <c r="C2940" s="4" t="s">
        <v>7575</v>
      </c>
      <c r="D2940" s="4">
        <f t="shared" si="159"/>
        <v>14370</v>
      </c>
      <c r="E2940" s="4" t="s">
        <v>7321</v>
      </c>
      <c r="F2940" s="4" t="s">
        <v>6363</v>
      </c>
      <c r="G2940" s="12">
        <v>230760</v>
      </c>
      <c r="H2940" s="11" t="s">
        <v>548</v>
      </c>
      <c r="I2940" s="12">
        <v>18461</v>
      </c>
      <c r="J2940" s="12">
        <v>249221</v>
      </c>
      <c r="K2940" s="4" t="s">
        <v>505</v>
      </c>
      <c r="L2940" s="4" t="s">
        <v>3537</v>
      </c>
      <c r="M2940" t="s">
        <v>7962</v>
      </c>
      <c r="N2940" s="16">
        <f>+VLOOKUP(D2940,[1]Sheet1!C$2014:J$2218,6,0)</f>
        <v>249221</v>
      </c>
      <c r="O2940" s="16">
        <f t="shared" si="162"/>
        <v>0</v>
      </c>
      <c r="P2940" s="1">
        <f>+VLOOKUP(D2940,[1]Sheet1!C$2014:J$2218,8,0)</f>
        <v>45787</v>
      </c>
    </row>
    <row r="2941" spans="2:16" hidden="1" x14ac:dyDescent="0.2">
      <c r="B2941" s="8">
        <v>45720</v>
      </c>
      <c r="C2941" s="4" t="s">
        <v>7576</v>
      </c>
      <c r="D2941" s="4">
        <f t="shared" si="159"/>
        <v>14433</v>
      </c>
      <c r="E2941" s="4" t="s">
        <v>7321</v>
      </c>
      <c r="F2941" s="4" t="s">
        <v>5797</v>
      </c>
      <c r="G2941" s="12">
        <v>586794</v>
      </c>
      <c r="H2941" s="11" t="s">
        <v>548</v>
      </c>
      <c r="I2941" s="12">
        <v>46944</v>
      </c>
      <c r="J2941" s="12">
        <v>633738</v>
      </c>
      <c r="K2941" s="4" t="s">
        <v>505</v>
      </c>
      <c r="L2941" s="4" t="s">
        <v>3537</v>
      </c>
      <c r="M2941" t="s">
        <v>7962</v>
      </c>
      <c r="N2941" s="16">
        <f>+VLOOKUP(D2941,[1]Sheet1!C$2014:J$2218,6,0)</f>
        <v>633738</v>
      </c>
      <c r="O2941" s="16">
        <f t="shared" si="162"/>
        <v>0</v>
      </c>
      <c r="P2941" s="1">
        <f>+VLOOKUP(D2941,[1]Sheet1!C$2014:J$2218,8,0)</f>
        <v>45787</v>
      </c>
    </row>
    <row r="2942" spans="2:16" hidden="1" x14ac:dyDescent="0.2">
      <c r="B2942" s="8">
        <v>45721</v>
      </c>
      <c r="C2942" s="4" t="s">
        <v>7577</v>
      </c>
      <c r="D2942" s="4">
        <f t="shared" si="159"/>
        <v>14463</v>
      </c>
      <c r="E2942" s="4" t="s">
        <v>7321</v>
      </c>
      <c r="F2942" s="4" t="s">
        <v>6432</v>
      </c>
      <c r="G2942" s="12">
        <v>303291</v>
      </c>
      <c r="H2942" s="11" t="s">
        <v>548</v>
      </c>
      <c r="I2942" s="12">
        <v>24263</v>
      </c>
      <c r="J2942" s="12">
        <v>327554</v>
      </c>
      <c r="K2942" s="4" t="s">
        <v>505</v>
      </c>
      <c r="L2942" s="4" t="s">
        <v>3537</v>
      </c>
      <c r="M2942" t="s">
        <v>7962</v>
      </c>
      <c r="N2942" s="16">
        <f>+VLOOKUP(D2942,[1]Sheet1!C$2014:J$2218,6,0)</f>
        <v>327554</v>
      </c>
      <c r="O2942" s="16">
        <f t="shared" si="162"/>
        <v>0</v>
      </c>
      <c r="P2942" s="1">
        <f>+VLOOKUP(D2942,[1]Sheet1!C$2014:J$2218,8,0)</f>
        <v>45787</v>
      </c>
    </row>
    <row r="2943" spans="2:16" hidden="1" x14ac:dyDescent="0.2">
      <c r="B2943" s="8">
        <v>45721</v>
      </c>
      <c r="C2943" s="4" t="s">
        <v>7578</v>
      </c>
      <c r="D2943" s="4">
        <f t="shared" si="159"/>
        <v>14481</v>
      </c>
      <c r="E2943" s="4" t="s">
        <v>7321</v>
      </c>
      <c r="F2943" s="4" t="s">
        <v>6360</v>
      </c>
      <c r="G2943" s="12">
        <v>184608</v>
      </c>
      <c r="H2943" s="11" t="s">
        <v>548</v>
      </c>
      <c r="I2943" s="12">
        <v>14769</v>
      </c>
      <c r="J2943" s="12">
        <v>199377</v>
      </c>
      <c r="K2943" s="4" t="s">
        <v>505</v>
      </c>
      <c r="L2943" s="4" t="s">
        <v>3537</v>
      </c>
      <c r="M2943" t="s">
        <v>7962</v>
      </c>
      <c r="N2943" s="16">
        <f>+VLOOKUP(D2943,[1]Sheet1!C$2014:J$2218,6,0)</f>
        <v>199377</v>
      </c>
      <c r="O2943" s="16">
        <f t="shared" si="162"/>
        <v>0</v>
      </c>
      <c r="P2943" s="1">
        <f>+VLOOKUP(D2943,[1]Sheet1!C$2014:J$2218,8,0)</f>
        <v>45787</v>
      </c>
    </row>
    <row r="2944" spans="2:16" hidden="1" x14ac:dyDescent="0.2">
      <c r="B2944" s="8">
        <v>45721</v>
      </c>
      <c r="C2944" s="4" t="s">
        <v>7579</v>
      </c>
      <c r="D2944" s="4">
        <f t="shared" si="159"/>
        <v>14482</v>
      </c>
      <c r="E2944" s="4" t="s">
        <v>7321</v>
      </c>
      <c r="F2944" s="4" t="s">
        <v>6871</v>
      </c>
      <c r="G2944" s="12">
        <v>184608</v>
      </c>
      <c r="H2944" s="11" t="s">
        <v>548</v>
      </c>
      <c r="I2944" s="12">
        <v>14769</v>
      </c>
      <c r="J2944" s="12">
        <v>199377</v>
      </c>
      <c r="K2944" s="4" t="s">
        <v>505</v>
      </c>
      <c r="L2944" s="4" t="s">
        <v>3537</v>
      </c>
      <c r="M2944" t="s">
        <v>7962</v>
      </c>
      <c r="N2944" s="16">
        <f>+VLOOKUP(D2944,[1]Sheet1!C$2014:J$2218,6,0)</f>
        <v>199377</v>
      </c>
      <c r="O2944" s="16">
        <f t="shared" si="162"/>
        <v>0</v>
      </c>
      <c r="P2944" s="1">
        <f>+VLOOKUP(D2944,[1]Sheet1!C$2014:J$2218,8,0)</f>
        <v>45787</v>
      </c>
    </row>
    <row r="2945" spans="2:16" hidden="1" x14ac:dyDescent="0.2">
      <c r="B2945" s="8">
        <v>45721</v>
      </c>
      <c r="C2945" s="4" t="s">
        <v>7580</v>
      </c>
      <c r="D2945" s="4">
        <f t="shared" si="159"/>
        <v>14483</v>
      </c>
      <c r="E2945" s="4" t="s">
        <v>7321</v>
      </c>
      <c r="F2945" s="4" t="s">
        <v>6362</v>
      </c>
      <c r="G2945" s="12">
        <v>230760</v>
      </c>
      <c r="H2945" s="11" t="s">
        <v>548</v>
      </c>
      <c r="I2945" s="12">
        <v>18461</v>
      </c>
      <c r="J2945" s="12">
        <v>249221</v>
      </c>
      <c r="K2945" s="4" t="s">
        <v>505</v>
      </c>
      <c r="L2945" s="4" t="s">
        <v>3537</v>
      </c>
      <c r="M2945" t="s">
        <v>7962</v>
      </c>
      <c r="N2945" s="16">
        <f>+VLOOKUP(D2945,[1]Sheet1!C$2014:J$2218,6,0)</f>
        <v>249221</v>
      </c>
      <c r="O2945" s="16">
        <f t="shared" si="162"/>
        <v>0</v>
      </c>
      <c r="P2945" s="1">
        <f>+VLOOKUP(D2945,[1]Sheet1!C$2014:J$2218,8,0)</f>
        <v>45787</v>
      </c>
    </row>
    <row r="2946" spans="2:16" hidden="1" x14ac:dyDescent="0.2">
      <c r="B2946" s="8">
        <v>45721</v>
      </c>
      <c r="C2946" s="4" t="s">
        <v>7581</v>
      </c>
      <c r="D2946" s="4">
        <f t="shared" si="159"/>
        <v>14484</v>
      </c>
      <c r="E2946" s="4" t="s">
        <v>7321</v>
      </c>
      <c r="F2946" s="4" t="s">
        <v>6884</v>
      </c>
      <c r="G2946" s="12">
        <v>349443</v>
      </c>
      <c r="H2946" s="11" t="s">
        <v>548</v>
      </c>
      <c r="I2946" s="12">
        <v>27955</v>
      </c>
      <c r="J2946" s="12">
        <v>377398</v>
      </c>
      <c r="K2946" s="4" t="s">
        <v>505</v>
      </c>
      <c r="L2946" s="4" t="s">
        <v>3537</v>
      </c>
      <c r="M2946" t="s">
        <v>7962</v>
      </c>
      <c r="N2946" s="16">
        <f>+VLOOKUP(D2946,[1]Sheet1!C$2014:J$2218,6,0)</f>
        <v>377398</v>
      </c>
      <c r="O2946" s="16">
        <f t="shared" si="162"/>
        <v>0</v>
      </c>
      <c r="P2946" s="1">
        <f>+VLOOKUP(D2946,[1]Sheet1!C$2014:J$2218,8,0)</f>
        <v>45787</v>
      </c>
    </row>
    <row r="2947" spans="2:16" hidden="1" x14ac:dyDescent="0.2">
      <c r="B2947" s="8">
        <v>45721</v>
      </c>
      <c r="C2947" s="4" t="s">
        <v>7582</v>
      </c>
      <c r="D2947" s="4">
        <f t="shared" si="159"/>
        <v>14499</v>
      </c>
      <c r="E2947" s="4" t="s">
        <v>7321</v>
      </c>
      <c r="F2947" s="4" t="s">
        <v>6356</v>
      </c>
      <c r="G2947" s="12">
        <v>263730</v>
      </c>
      <c r="H2947" s="11" t="s">
        <v>548</v>
      </c>
      <c r="I2947" s="12">
        <v>21098</v>
      </c>
      <c r="J2947" s="12">
        <v>284828</v>
      </c>
      <c r="K2947" s="4" t="s">
        <v>505</v>
      </c>
      <c r="L2947" s="4" t="s">
        <v>3537</v>
      </c>
      <c r="M2947" t="s">
        <v>7962</v>
      </c>
      <c r="N2947" s="16">
        <f>+VLOOKUP(D2947,[1]Sheet1!C$2014:J$2218,6,0)</f>
        <v>284828</v>
      </c>
      <c r="O2947" s="16">
        <f t="shared" si="162"/>
        <v>0</v>
      </c>
      <c r="P2947" s="1">
        <f>+VLOOKUP(D2947,[1]Sheet1!C$2014:J$2218,8,0)</f>
        <v>45787</v>
      </c>
    </row>
    <row r="2948" spans="2:16" hidden="1" x14ac:dyDescent="0.2">
      <c r="B2948" s="8">
        <v>45722</v>
      </c>
      <c r="C2948" s="4" t="s">
        <v>7583</v>
      </c>
      <c r="D2948" s="4">
        <f t="shared" si="159"/>
        <v>14583</v>
      </c>
      <c r="E2948" s="4" t="s">
        <v>7321</v>
      </c>
      <c r="F2948" s="4" t="s">
        <v>2129</v>
      </c>
      <c r="G2948" s="12">
        <v>263730</v>
      </c>
      <c r="H2948" s="11" t="s">
        <v>548</v>
      </c>
      <c r="I2948" s="12">
        <v>21098</v>
      </c>
      <c r="J2948" s="12">
        <v>284828</v>
      </c>
      <c r="K2948" s="4" t="s">
        <v>505</v>
      </c>
      <c r="L2948" s="4" t="s">
        <v>3537</v>
      </c>
      <c r="M2948" t="s">
        <v>7962</v>
      </c>
      <c r="N2948" s="16">
        <f>+VLOOKUP(D2948,[1]Sheet1!C$2014:J$2218,6,0)</f>
        <v>284828</v>
      </c>
      <c r="O2948" s="16">
        <f t="shared" si="162"/>
        <v>0</v>
      </c>
      <c r="P2948" s="1">
        <f>+VLOOKUP(D2948,[1]Sheet1!C$2014:J$2218,8,0)</f>
        <v>45787</v>
      </c>
    </row>
    <row r="2949" spans="2:16" hidden="1" x14ac:dyDescent="0.2">
      <c r="B2949" s="8">
        <v>45722</v>
      </c>
      <c r="C2949" s="4" t="s">
        <v>7584</v>
      </c>
      <c r="D2949" s="4">
        <f t="shared" si="159"/>
        <v>14622</v>
      </c>
      <c r="E2949" s="4" t="s">
        <v>7321</v>
      </c>
      <c r="F2949" s="4" t="s">
        <v>5695</v>
      </c>
      <c r="G2949" s="12">
        <v>230760</v>
      </c>
      <c r="H2949" s="11" t="s">
        <v>548</v>
      </c>
      <c r="I2949" s="12">
        <v>18461</v>
      </c>
      <c r="J2949" s="12">
        <v>249221</v>
      </c>
      <c r="K2949" s="4" t="s">
        <v>505</v>
      </c>
      <c r="L2949" s="4" t="s">
        <v>3537</v>
      </c>
      <c r="M2949" t="s">
        <v>7962</v>
      </c>
      <c r="N2949" s="16">
        <f>+VLOOKUP(D2949,[1]Sheet1!C$2014:J$2218,6,0)</f>
        <v>249221</v>
      </c>
      <c r="O2949" s="16">
        <f t="shared" si="162"/>
        <v>0</v>
      </c>
      <c r="P2949" s="1">
        <f>+VLOOKUP(D2949,[1]Sheet1!C$2014:J$2218,8,0)</f>
        <v>45787</v>
      </c>
    </row>
    <row r="2950" spans="2:16" hidden="1" x14ac:dyDescent="0.2">
      <c r="B2950" s="8">
        <v>45722</v>
      </c>
      <c r="C2950" s="4" t="s">
        <v>7585</v>
      </c>
      <c r="D2950" s="4">
        <f t="shared" si="159"/>
        <v>14623</v>
      </c>
      <c r="E2950" s="4" t="s">
        <v>7321</v>
      </c>
      <c r="F2950" s="4" t="s">
        <v>5695</v>
      </c>
      <c r="G2950" s="12">
        <v>230760</v>
      </c>
      <c r="H2950" s="11" t="s">
        <v>548</v>
      </c>
      <c r="I2950" s="12">
        <v>18461</v>
      </c>
      <c r="J2950" s="12">
        <v>249221</v>
      </c>
      <c r="K2950" s="4" t="s">
        <v>505</v>
      </c>
      <c r="L2950" s="4" t="s">
        <v>3537</v>
      </c>
      <c r="M2950" t="s">
        <v>7962</v>
      </c>
      <c r="N2950" s="16">
        <f>+VLOOKUP(D2950,[1]Sheet1!C$2014:J$2218,6,0)</f>
        <v>249221</v>
      </c>
      <c r="O2950" s="16">
        <f t="shared" si="162"/>
        <v>0</v>
      </c>
      <c r="P2950" s="1">
        <f>+VLOOKUP(D2950,[1]Sheet1!C$2014:J$2218,8,0)</f>
        <v>45787</v>
      </c>
    </row>
    <row r="2951" spans="2:16" hidden="1" x14ac:dyDescent="0.2">
      <c r="B2951" s="8">
        <v>45722</v>
      </c>
      <c r="C2951" s="4" t="s">
        <v>7586</v>
      </c>
      <c r="D2951" s="4">
        <f t="shared" si="159"/>
        <v>14780</v>
      </c>
      <c r="E2951" s="4" t="s">
        <v>7321</v>
      </c>
      <c r="F2951" s="4" t="s">
        <v>5801</v>
      </c>
      <c r="G2951" s="12">
        <v>543945</v>
      </c>
      <c r="H2951" s="11" t="s">
        <v>548</v>
      </c>
      <c r="I2951" s="12">
        <v>43516</v>
      </c>
      <c r="J2951" s="12">
        <v>587461</v>
      </c>
      <c r="K2951" s="4" t="s">
        <v>505</v>
      </c>
      <c r="L2951" s="4" t="s">
        <v>3537</v>
      </c>
      <c r="M2951" t="s">
        <v>7962</v>
      </c>
      <c r="N2951" s="16">
        <f>+VLOOKUP(D2951,[1]Sheet1!C$2014:J$2218,6,0)</f>
        <v>587461</v>
      </c>
      <c r="O2951" s="16">
        <f t="shared" si="162"/>
        <v>0</v>
      </c>
      <c r="P2951" s="1">
        <f>+VLOOKUP(D2951,[1]Sheet1!C$2014:J$2218,8,0)</f>
        <v>45787</v>
      </c>
    </row>
    <row r="2952" spans="2:16" hidden="1" x14ac:dyDescent="0.2">
      <c r="B2952" s="8">
        <v>45722</v>
      </c>
      <c r="C2952" s="4" t="s">
        <v>7587</v>
      </c>
      <c r="D2952" s="4">
        <f t="shared" si="159"/>
        <v>14781</v>
      </c>
      <c r="E2952" s="4" t="s">
        <v>7321</v>
      </c>
      <c r="F2952" s="4" t="s">
        <v>6400</v>
      </c>
      <c r="G2952" s="12">
        <v>184608</v>
      </c>
      <c r="H2952" s="11" t="s">
        <v>548</v>
      </c>
      <c r="I2952" s="12">
        <v>14769</v>
      </c>
      <c r="J2952" s="12">
        <v>199377</v>
      </c>
      <c r="K2952" s="4" t="s">
        <v>505</v>
      </c>
      <c r="L2952" s="4" t="s">
        <v>3537</v>
      </c>
      <c r="M2952" t="s">
        <v>7962</v>
      </c>
      <c r="N2952" s="16">
        <f>+VLOOKUP(D2952,[1]Sheet1!C$2014:J$2218,6,0)</f>
        <v>199377</v>
      </c>
      <c r="O2952" s="16">
        <f t="shared" si="162"/>
        <v>0</v>
      </c>
      <c r="P2952" s="1">
        <f>+VLOOKUP(D2952,[1]Sheet1!C$2014:J$2218,8,0)</f>
        <v>45787</v>
      </c>
    </row>
    <row r="2953" spans="2:16" hidden="1" x14ac:dyDescent="0.2">
      <c r="B2953" s="8">
        <v>45722</v>
      </c>
      <c r="C2953" s="4" t="s">
        <v>7588</v>
      </c>
      <c r="D2953" s="4">
        <f t="shared" si="159"/>
        <v>14782</v>
      </c>
      <c r="E2953" s="4" t="s">
        <v>7321</v>
      </c>
      <c r="F2953" s="4" t="s">
        <v>5496</v>
      </c>
      <c r="G2953" s="12">
        <v>303291</v>
      </c>
      <c r="H2953" s="11" t="s">
        <v>548</v>
      </c>
      <c r="I2953" s="12">
        <v>24263</v>
      </c>
      <c r="J2953" s="12">
        <v>327554</v>
      </c>
      <c r="K2953" s="4" t="s">
        <v>505</v>
      </c>
      <c r="L2953" s="4" t="s">
        <v>3537</v>
      </c>
      <c r="M2953" t="s">
        <v>7962</v>
      </c>
      <c r="N2953" s="16">
        <f>+VLOOKUP(D2953,[1]Sheet1!C$2014:J$2218,6,0)</f>
        <v>327554</v>
      </c>
      <c r="O2953" s="16">
        <f t="shared" si="162"/>
        <v>0</v>
      </c>
      <c r="P2953" s="1">
        <f>+VLOOKUP(D2953,[1]Sheet1!C$2014:J$2218,8,0)</f>
        <v>45787</v>
      </c>
    </row>
    <row r="2954" spans="2:16" hidden="1" x14ac:dyDescent="0.2">
      <c r="B2954" s="8">
        <v>45722</v>
      </c>
      <c r="C2954" s="4" t="s">
        <v>7589</v>
      </c>
      <c r="D2954" s="4">
        <f t="shared" si="159"/>
        <v>14786</v>
      </c>
      <c r="E2954" s="4" t="s">
        <v>7321</v>
      </c>
      <c r="F2954" s="4" t="s">
        <v>3352</v>
      </c>
      <c r="G2954" s="12">
        <v>342852</v>
      </c>
      <c r="H2954" s="11" t="s">
        <v>548</v>
      </c>
      <c r="I2954" s="12">
        <v>27428</v>
      </c>
      <c r="J2954" s="12">
        <v>370280</v>
      </c>
      <c r="K2954" s="4" t="s">
        <v>505</v>
      </c>
      <c r="L2954" s="4" t="s">
        <v>3537</v>
      </c>
      <c r="M2954" t="s">
        <v>7962</v>
      </c>
      <c r="N2954" s="16">
        <f>+VLOOKUP(D2954,[1]Sheet1!C$2014:J$2218,6,0)</f>
        <v>370280</v>
      </c>
      <c r="O2954" s="16">
        <f t="shared" si="162"/>
        <v>0</v>
      </c>
      <c r="P2954" s="1">
        <f>+VLOOKUP(D2954,[1]Sheet1!C$2014:J$2218,8,0)</f>
        <v>45787</v>
      </c>
    </row>
    <row r="2955" spans="2:16" hidden="1" x14ac:dyDescent="0.2">
      <c r="B2955" s="8">
        <v>45722</v>
      </c>
      <c r="C2955" s="4" t="s">
        <v>7590</v>
      </c>
      <c r="D2955" s="4">
        <f t="shared" si="159"/>
        <v>14808</v>
      </c>
      <c r="E2955" s="4" t="s">
        <v>7321</v>
      </c>
      <c r="F2955" s="4" t="s">
        <v>5542</v>
      </c>
      <c r="G2955" s="12">
        <v>543945</v>
      </c>
      <c r="H2955" s="11" t="s">
        <v>548</v>
      </c>
      <c r="I2955" s="12">
        <v>43516</v>
      </c>
      <c r="J2955" s="12">
        <v>587461</v>
      </c>
      <c r="K2955" s="4" t="s">
        <v>505</v>
      </c>
      <c r="L2955" s="4" t="s">
        <v>3537</v>
      </c>
      <c r="M2955" t="s">
        <v>7962</v>
      </c>
      <c r="N2955" s="16">
        <f>+VLOOKUP(D2955,[1]Sheet1!C$2014:J$2218,6,0)</f>
        <v>587461</v>
      </c>
      <c r="O2955" s="16">
        <f t="shared" si="162"/>
        <v>0</v>
      </c>
      <c r="P2955" s="1">
        <f>+VLOOKUP(D2955,[1]Sheet1!C$2014:J$2218,8,0)</f>
        <v>45787</v>
      </c>
    </row>
    <row r="2956" spans="2:16" hidden="1" x14ac:dyDescent="0.2">
      <c r="B2956" s="8">
        <v>45722</v>
      </c>
      <c r="C2956" s="4" t="s">
        <v>7591</v>
      </c>
      <c r="D2956" s="4">
        <f t="shared" si="159"/>
        <v>15120</v>
      </c>
      <c r="E2956" s="4" t="s">
        <v>7321</v>
      </c>
      <c r="F2956" s="4" t="s">
        <v>589</v>
      </c>
      <c r="G2956" s="12">
        <v>606582</v>
      </c>
      <c r="H2956" s="11" t="s">
        <v>548</v>
      </c>
      <c r="I2956" s="12">
        <v>48527</v>
      </c>
      <c r="J2956" s="12">
        <v>655109</v>
      </c>
      <c r="K2956" s="4" t="s">
        <v>505</v>
      </c>
      <c r="L2956" s="4" t="s">
        <v>3537</v>
      </c>
      <c r="M2956" t="s">
        <v>7962</v>
      </c>
      <c r="N2956" s="16">
        <f>+VLOOKUP(D2956,[1]Sheet1!C$2014:J$2218,6,0)</f>
        <v>655109</v>
      </c>
      <c r="O2956" s="16">
        <f t="shared" si="162"/>
        <v>0</v>
      </c>
      <c r="P2956" s="1">
        <f>+VLOOKUP(D2956,[1]Sheet1!C$2014:J$2218,8,0)</f>
        <v>45787</v>
      </c>
    </row>
    <row r="2957" spans="2:16" hidden="1" x14ac:dyDescent="0.2">
      <c r="B2957" s="8">
        <v>45722</v>
      </c>
      <c r="C2957" s="4" t="s">
        <v>7592</v>
      </c>
      <c r="D2957" s="4">
        <f t="shared" si="159"/>
        <v>15121</v>
      </c>
      <c r="E2957" s="4" t="s">
        <v>7321</v>
      </c>
      <c r="F2957" s="4" t="s">
        <v>5811</v>
      </c>
      <c r="G2957" s="12">
        <v>230760</v>
      </c>
      <c r="H2957" s="11" t="s">
        <v>548</v>
      </c>
      <c r="I2957" s="12">
        <v>18461</v>
      </c>
      <c r="J2957" s="12">
        <v>249221</v>
      </c>
      <c r="K2957" s="4" t="s">
        <v>505</v>
      </c>
      <c r="L2957" s="4" t="s">
        <v>3537</v>
      </c>
      <c r="M2957" t="s">
        <v>7962</v>
      </c>
      <c r="N2957" s="16">
        <f>+VLOOKUP(D2957,[1]Sheet1!C$2014:J$2218,6,0)</f>
        <v>249221</v>
      </c>
      <c r="O2957" s="16">
        <f t="shared" si="162"/>
        <v>0</v>
      </c>
      <c r="P2957" s="1">
        <f>+VLOOKUP(D2957,[1]Sheet1!C$2014:J$2218,8,0)</f>
        <v>45787</v>
      </c>
    </row>
    <row r="2958" spans="2:16" hidden="1" x14ac:dyDescent="0.2">
      <c r="B2958" s="8">
        <v>45722</v>
      </c>
      <c r="C2958" s="4" t="s">
        <v>7593</v>
      </c>
      <c r="D2958" s="4">
        <f t="shared" si="159"/>
        <v>15122</v>
      </c>
      <c r="E2958" s="4" t="s">
        <v>7321</v>
      </c>
      <c r="F2958" s="4" t="s">
        <v>6465</v>
      </c>
      <c r="G2958" s="12">
        <v>230760</v>
      </c>
      <c r="H2958" s="11" t="s">
        <v>548</v>
      </c>
      <c r="I2958" s="12">
        <v>18461</v>
      </c>
      <c r="J2958" s="12">
        <v>249221</v>
      </c>
      <c r="K2958" s="4" t="s">
        <v>505</v>
      </c>
      <c r="L2958" s="4" t="s">
        <v>3537</v>
      </c>
      <c r="M2958" t="s">
        <v>7962</v>
      </c>
      <c r="N2958" s="16">
        <f>+VLOOKUP(D2958,[1]Sheet1!C$2014:J$2218,6,0)</f>
        <v>249221</v>
      </c>
      <c r="O2958" s="16">
        <f t="shared" si="162"/>
        <v>0</v>
      </c>
      <c r="P2958" s="1">
        <f>+VLOOKUP(D2958,[1]Sheet1!C$2014:J$2218,8,0)</f>
        <v>45787</v>
      </c>
    </row>
    <row r="2959" spans="2:16" hidden="1" x14ac:dyDescent="0.2">
      <c r="B2959" s="8">
        <v>45722</v>
      </c>
      <c r="C2959" s="4" t="s">
        <v>7594</v>
      </c>
      <c r="D2959" s="4">
        <f t="shared" si="159"/>
        <v>15144</v>
      </c>
      <c r="E2959" s="4" t="s">
        <v>7321</v>
      </c>
      <c r="F2959" s="4" t="s">
        <v>6446</v>
      </c>
      <c r="G2959" s="12">
        <v>365928</v>
      </c>
      <c r="H2959" s="11" t="s">
        <v>548</v>
      </c>
      <c r="I2959" s="12">
        <v>29274</v>
      </c>
      <c r="J2959" s="12">
        <v>395202</v>
      </c>
      <c r="K2959" s="4" t="s">
        <v>505</v>
      </c>
      <c r="L2959" s="4" t="s">
        <v>3537</v>
      </c>
      <c r="M2959" t="s">
        <v>7962</v>
      </c>
      <c r="N2959" s="16">
        <f>+VLOOKUP(D2959,[1]Sheet1!C$2014:J$2218,6,0)</f>
        <v>395202</v>
      </c>
      <c r="O2959" s="16">
        <f t="shared" si="162"/>
        <v>0</v>
      </c>
      <c r="P2959" s="1">
        <f>+VLOOKUP(D2959,[1]Sheet1!C$2014:J$2218,8,0)</f>
        <v>45787</v>
      </c>
    </row>
    <row r="2960" spans="2:16" hidden="1" x14ac:dyDescent="0.2">
      <c r="B2960" s="8">
        <v>45723</v>
      </c>
      <c r="C2960" s="4" t="s">
        <v>7595</v>
      </c>
      <c r="D2960" s="4">
        <f t="shared" si="159"/>
        <v>15299</v>
      </c>
      <c r="E2960" s="4" t="s">
        <v>7321</v>
      </c>
      <c r="F2960" s="4" t="s">
        <v>6430</v>
      </c>
      <c r="G2960" s="12">
        <v>230760</v>
      </c>
      <c r="H2960" s="11" t="s">
        <v>548</v>
      </c>
      <c r="I2960" s="12">
        <v>18461</v>
      </c>
      <c r="J2960" s="12">
        <v>249221</v>
      </c>
      <c r="K2960" s="4" t="s">
        <v>505</v>
      </c>
      <c r="L2960" s="4" t="s">
        <v>3537</v>
      </c>
      <c r="M2960" t="s">
        <v>7962</v>
      </c>
      <c r="N2960" s="16">
        <f>+VLOOKUP(D2960,[1]Sheet1!C$2014:J$2218,6,0)</f>
        <v>249221</v>
      </c>
      <c r="O2960" s="16">
        <f t="shared" si="162"/>
        <v>0</v>
      </c>
      <c r="P2960" s="1">
        <f>+VLOOKUP(D2960,[1]Sheet1!C$2014:J$2218,8,0)</f>
        <v>45787</v>
      </c>
    </row>
    <row r="2961" spans="2:16" hidden="1" x14ac:dyDescent="0.2">
      <c r="B2961" s="8">
        <v>45723</v>
      </c>
      <c r="C2961" s="4" t="s">
        <v>7596</v>
      </c>
      <c r="D2961" s="4">
        <f t="shared" si="159"/>
        <v>15312</v>
      </c>
      <c r="E2961" s="4" t="s">
        <v>7321</v>
      </c>
      <c r="F2961" s="4" t="s">
        <v>5913</v>
      </c>
      <c r="G2961" s="12">
        <v>501096</v>
      </c>
      <c r="H2961" s="11" t="s">
        <v>548</v>
      </c>
      <c r="I2961" s="12">
        <v>40088</v>
      </c>
      <c r="J2961" s="12">
        <v>541184</v>
      </c>
      <c r="K2961" s="4" t="s">
        <v>505</v>
      </c>
      <c r="L2961" s="4" t="s">
        <v>3537</v>
      </c>
      <c r="M2961" t="s">
        <v>7962</v>
      </c>
      <c r="N2961" s="16">
        <f>+VLOOKUP(D2961,[1]Sheet1!C$2014:J$2218,6,0)</f>
        <v>541184</v>
      </c>
      <c r="O2961" s="16">
        <f t="shared" si="162"/>
        <v>0</v>
      </c>
      <c r="P2961" s="1">
        <f>+VLOOKUP(D2961,[1]Sheet1!C$2014:J$2218,8,0)</f>
        <v>45787</v>
      </c>
    </row>
    <row r="2962" spans="2:16" hidden="1" x14ac:dyDescent="0.2">
      <c r="B2962" s="8">
        <v>45723</v>
      </c>
      <c r="C2962" s="4" t="s">
        <v>7597</v>
      </c>
      <c r="D2962" s="4">
        <f t="shared" si="159"/>
        <v>15315</v>
      </c>
      <c r="E2962" s="4" t="s">
        <v>7321</v>
      </c>
      <c r="F2962" s="4" t="s">
        <v>6460</v>
      </c>
      <c r="G2962" s="12">
        <v>263730</v>
      </c>
      <c r="H2962" s="11" t="s">
        <v>548</v>
      </c>
      <c r="I2962" s="12">
        <v>21098</v>
      </c>
      <c r="J2962" s="12">
        <v>284828</v>
      </c>
      <c r="K2962" s="4" t="s">
        <v>505</v>
      </c>
      <c r="L2962" s="4" t="s">
        <v>3537</v>
      </c>
      <c r="M2962" t="s">
        <v>7962</v>
      </c>
      <c r="N2962" s="16">
        <f>+VLOOKUP(D2962,[1]Sheet1!C$2014:J$2218,6,0)</f>
        <v>284828</v>
      </c>
      <c r="O2962" s="16">
        <f t="shared" si="162"/>
        <v>0</v>
      </c>
      <c r="P2962" s="1">
        <f>+VLOOKUP(D2962,[1]Sheet1!C$2014:J$2218,8,0)</f>
        <v>45787</v>
      </c>
    </row>
    <row r="2963" spans="2:16" hidden="1" x14ac:dyDescent="0.2">
      <c r="B2963" s="8">
        <v>45723</v>
      </c>
      <c r="C2963" s="4" t="s">
        <v>7598</v>
      </c>
      <c r="D2963" s="4">
        <f t="shared" ref="D2963:D3026" si="163">0+C2963</f>
        <v>15318</v>
      </c>
      <c r="E2963" s="4" t="s">
        <v>7321</v>
      </c>
      <c r="F2963" s="4" t="s">
        <v>6463</v>
      </c>
      <c r="G2963" s="12">
        <v>286806</v>
      </c>
      <c r="H2963" s="11" t="s">
        <v>548</v>
      </c>
      <c r="I2963" s="12">
        <v>22944</v>
      </c>
      <c r="J2963" s="12">
        <v>309750</v>
      </c>
      <c r="K2963" s="4" t="s">
        <v>505</v>
      </c>
      <c r="L2963" s="4" t="s">
        <v>3537</v>
      </c>
      <c r="M2963" t="s">
        <v>7962</v>
      </c>
      <c r="N2963" s="16">
        <f>+VLOOKUP(D2963,[1]Sheet1!C$2014:J$2218,6,0)</f>
        <v>309750</v>
      </c>
      <c r="O2963" s="16">
        <f t="shared" si="162"/>
        <v>0</v>
      </c>
      <c r="P2963" s="1">
        <f>+VLOOKUP(D2963,[1]Sheet1!C$2014:J$2218,8,0)</f>
        <v>45787</v>
      </c>
    </row>
    <row r="2964" spans="2:16" hidden="1" x14ac:dyDescent="0.2">
      <c r="B2964" s="8">
        <v>45723</v>
      </c>
      <c r="C2964" s="4" t="s">
        <v>7599</v>
      </c>
      <c r="D2964" s="4">
        <f t="shared" si="163"/>
        <v>15319</v>
      </c>
      <c r="E2964" s="4" t="s">
        <v>7321</v>
      </c>
      <c r="F2964" s="4" t="s">
        <v>5572</v>
      </c>
      <c r="G2964" s="12">
        <v>230760</v>
      </c>
      <c r="H2964" s="11" t="s">
        <v>548</v>
      </c>
      <c r="I2964" s="12">
        <v>18461</v>
      </c>
      <c r="J2964" s="12">
        <v>249221</v>
      </c>
      <c r="K2964" s="4" t="s">
        <v>505</v>
      </c>
      <c r="L2964" s="4" t="s">
        <v>3537</v>
      </c>
      <c r="M2964" t="s">
        <v>7962</v>
      </c>
      <c r="N2964" s="16">
        <f>+VLOOKUP(D2964,[1]Sheet1!C$2014:J$2218,6,0)</f>
        <v>249221</v>
      </c>
      <c r="O2964" s="16">
        <f t="shared" si="162"/>
        <v>0</v>
      </c>
      <c r="P2964" s="1">
        <f>+VLOOKUP(D2964,[1]Sheet1!C$2014:J$2218,8,0)</f>
        <v>45787</v>
      </c>
    </row>
    <row r="2965" spans="2:16" hidden="1" x14ac:dyDescent="0.2">
      <c r="B2965" s="8">
        <v>45723</v>
      </c>
      <c r="C2965" s="4" t="s">
        <v>7600</v>
      </c>
      <c r="D2965" s="4">
        <f t="shared" si="163"/>
        <v>15320</v>
      </c>
      <c r="E2965" s="4" t="s">
        <v>7321</v>
      </c>
      <c r="F2965" s="4" t="s">
        <v>6404</v>
      </c>
      <c r="G2965" s="12">
        <v>184608</v>
      </c>
      <c r="H2965" s="11" t="s">
        <v>548</v>
      </c>
      <c r="I2965" s="12">
        <v>14769</v>
      </c>
      <c r="J2965" s="12">
        <v>199377</v>
      </c>
      <c r="K2965" s="4" t="s">
        <v>505</v>
      </c>
      <c r="L2965" s="4" t="s">
        <v>3537</v>
      </c>
      <c r="M2965" t="s">
        <v>7962</v>
      </c>
      <c r="N2965" s="16">
        <f>+VLOOKUP(D2965,[1]Sheet1!C$2014:J$2218,6,0)</f>
        <v>199377</v>
      </c>
      <c r="O2965" s="16">
        <f t="shared" si="162"/>
        <v>0</v>
      </c>
      <c r="P2965" s="1">
        <f>+VLOOKUP(D2965,[1]Sheet1!C$2014:J$2218,8,0)</f>
        <v>45787</v>
      </c>
    </row>
    <row r="2966" spans="2:16" hidden="1" x14ac:dyDescent="0.2">
      <c r="B2966" s="8">
        <v>45723</v>
      </c>
      <c r="C2966" s="4" t="s">
        <v>7601</v>
      </c>
      <c r="D2966" s="4">
        <f t="shared" si="163"/>
        <v>15325</v>
      </c>
      <c r="E2966" s="4" t="s">
        <v>7321</v>
      </c>
      <c r="F2966" s="4" t="s">
        <v>5824</v>
      </c>
      <c r="G2966" s="12">
        <v>230760</v>
      </c>
      <c r="H2966" s="11" t="s">
        <v>548</v>
      </c>
      <c r="I2966" s="12">
        <v>18461</v>
      </c>
      <c r="J2966" s="12">
        <v>249221</v>
      </c>
      <c r="K2966" s="4" t="s">
        <v>505</v>
      </c>
      <c r="L2966" s="4" t="s">
        <v>3537</v>
      </c>
      <c r="M2966" t="s">
        <v>7962</v>
      </c>
      <c r="N2966" s="16">
        <f>+VLOOKUP(D2966,[1]Sheet1!C$2014:J$2218,6,0)</f>
        <v>249221</v>
      </c>
      <c r="O2966" s="16">
        <f t="shared" si="162"/>
        <v>0</v>
      </c>
      <c r="P2966" s="1">
        <f>+VLOOKUP(D2966,[1]Sheet1!C$2014:J$2218,8,0)</f>
        <v>45787</v>
      </c>
    </row>
    <row r="2967" spans="2:16" hidden="1" x14ac:dyDescent="0.2">
      <c r="B2967" s="8">
        <v>45723</v>
      </c>
      <c r="C2967" s="4" t="s">
        <v>7602</v>
      </c>
      <c r="D2967" s="4">
        <f t="shared" si="163"/>
        <v>15326</v>
      </c>
      <c r="E2967" s="4" t="s">
        <v>7321</v>
      </c>
      <c r="F2967" s="4" t="s">
        <v>5026</v>
      </c>
      <c r="G2967" s="12">
        <v>501096</v>
      </c>
      <c r="H2967" s="11" t="s">
        <v>548</v>
      </c>
      <c r="I2967" s="12">
        <v>40088</v>
      </c>
      <c r="J2967" s="12">
        <v>541184</v>
      </c>
      <c r="K2967" s="4" t="s">
        <v>505</v>
      </c>
      <c r="L2967" s="4" t="s">
        <v>3537</v>
      </c>
      <c r="M2967" t="s">
        <v>7962</v>
      </c>
      <c r="N2967" s="16">
        <f>+VLOOKUP(D2967,[1]Sheet1!C$2014:J$2218,6,0)</f>
        <v>541184</v>
      </c>
      <c r="O2967" s="16">
        <f t="shared" si="162"/>
        <v>0</v>
      </c>
      <c r="P2967" s="1">
        <f>+VLOOKUP(D2967,[1]Sheet1!C$2014:J$2218,8,0)</f>
        <v>45787</v>
      </c>
    </row>
    <row r="2968" spans="2:16" hidden="1" x14ac:dyDescent="0.2">
      <c r="B2968" s="8">
        <v>45724</v>
      </c>
      <c r="C2968" s="4" t="s">
        <v>7603</v>
      </c>
      <c r="D2968" s="4">
        <f t="shared" si="163"/>
        <v>15567</v>
      </c>
      <c r="E2968" s="4" t="s">
        <v>7321</v>
      </c>
      <c r="F2968" s="4" t="s">
        <v>6447</v>
      </c>
      <c r="G2968" s="12">
        <v>184608</v>
      </c>
      <c r="H2968" s="11" t="s">
        <v>548</v>
      </c>
      <c r="I2968" s="12">
        <v>14769</v>
      </c>
      <c r="J2968" s="12">
        <v>199377</v>
      </c>
      <c r="K2968" s="4" t="s">
        <v>505</v>
      </c>
      <c r="L2968" s="4" t="s">
        <v>3537</v>
      </c>
      <c r="M2968" t="s">
        <v>7962</v>
      </c>
      <c r="N2968" s="16">
        <f>+VLOOKUP(D2968,[1]Sheet1!C$2014:J$2218,6,0)</f>
        <v>199377</v>
      </c>
      <c r="O2968" s="16">
        <f t="shared" si="162"/>
        <v>0</v>
      </c>
      <c r="P2968" s="1">
        <f>+VLOOKUP(D2968,[1]Sheet1!C$2014:J$2218,8,0)</f>
        <v>45787</v>
      </c>
    </row>
    <row r="2969" spans="2:16" hidden="1" x14ac:dyDescent="0.2">
      <c r="B2969" s="8">
        <v>45724</v>
      </c>
      <c r="C2969" s="4" t="s">
        <v>7604</v>
      </c>
      <c r="D2969" s="4">
        <f t="shared" si="163"/>
        <v>15578</v>
      </c>
      <c r="E2969" s="4" t="s">
        <v>7321</v>
      </c>
      <c r="F2969" s="4" t="s">
        <v>5978</v>
      </c>
      <c r="G2969" s="12">
        <v>553824</v>
      </c>
      <c r="H2969" s="11" t="s">
        <v>548</v>
      </c>
      <c r="I2969" s="12">
        <v>44306</v>
      </c>
      <c r="J2969" s="12">
        <v>598130</v>
      </c>
      <c r="K2969" s="4" t="s">
        <v>6501</v>
      </c>
      <c r="L2969" s="4" t="s">
        <v>5818</v>
      </c>
      <c r="M2969" t="s">
        <v>7962</v>
      </c>
      <c r="N2969" s="16">
        <f>+VLOOKUP(D2969,[1]Sheet1!C$2014:J$2218,6,0)</f>
        <v>598130</v>
      </c>
      <c r="O2969" s="16">
        <f t="shared" si="162"/>
        <v>0</v>
      </c>
      <c r="P2969" s="1">
        <f>+VLOOKUP(D2969,[1]Sheet1!C$2014:J$2218,8,0)</f>
        <v>45787</v>
      </c>
    </row>
    <row r="2970" spans="2:16" hidden="1" x14ac:dyDescent="0.2">
      <c r="B2970" s="8">
        <v>45724</v>
      </c>
      <c r="C2970" s="4" t="s">
        <v>7605</v>
      </c>
      <c r="D2970" s="4">
        <f t="shared" si="163"/>
        <v>15579</v>
      </c>
      <c r="E2970" s="4" t="s">
        <v>7321</v>
      </c>
      <c r="F2970" s="4" t="s">
        <v>6395</v>
      </c>
      <c r="G2970" s="12">
        <v>1117572</v>
      </c>
      <c r="H2970" s="11" t="s">
        <v>548</v>
      </c>
      <c r="I2970" s="12">
        <v>89406</v>
      </c>
      <c r="J2970" s="12">
        <v>1206978</v>
      </c>
      <c r="K2970" s="4" t="s">
        <v>6500</v>
      </c>
      <c r="L2970" s="4" t="s">
        <v>4010</v>
      </c>
      <c r="M2970" t="s">
        <v>7962</v>
      </c>
      <c r="N2970" s="16">
        <f>+VLOOKUP(D2970,[1]Sheet1!C$2014:J$2218,6,0)</f>
        <v>1206978</v>
      </c>
      <c r="O2970" s="16">
        <f t="shared" si="162"/>
        <v>0</v>
      </c>
      <c r="P2970" s="1">
        <f>+VLOOKUP(D2970,[1]Sheet1!C$2014:J$2218,8,0)</f>
        <v>45787</v>
      </c>
    </row>
    <row r="2971" spans="2:16" hidden="1" x14ac:dyDescent="0.2">
      <c r="B2971" s="8">
        <v>45724</v>
      </c>
      <c r="C2971" s="4" t="s">
        <v>7606</v>
      </c>
      <c r="D2971" s="4">
        <f t="shared" si="163"/>
        <v>15580</v>
      </c>
      <c r="E2971" s="4" t="s">
        <v>7321</v>
      </c>
      <c r="F2971" s="4" t="s">
        <v>3138</v>
      </c>
      <c r="G2971" s="12">
        <v>184608</v>
      </c>
      <c r="H2971" s="11" t="s">
        <v>548</v>
      </c>
      <c r="I2971" s="12">
        <v>14769</v>
      </c>
      <c r="J2971" s="12">
        <v>199377</v>
      </c>
      <c r="K2971" s="4" t="s">
        <v>505</v>
      </c>
      <c r="L2971" s="4" t="s">
        <v>3537</v>
      </c>
      <c r="M2971" t="s">
        <v>7962</v>
      </c>
      <c r="N2971" s="16">
        <f>+VLOOKUP(D2971,[1]Sheet1!C$2014:J$2218,6,0)</f>
        <v>199377</v>
      </c>
      <c r="O2971" s="16">
        <f t="shared" si="162"/>
        <v>0</v>
      </c>
      <c r="P2971" s="1">
        <f>+VLOOKUP(D2971,[1]Sheet1!C$2014:J$2218,8,0)</f>
        <v>45787</v>
      </c>
    </row>
    <row r="2972" spans="2:16" hidden="1" x14ac:dyDescent="0.2">
      <c r="B2972" s="8">
        <v>45724</v>
      </c>
      <c r="C2972" s="4" t="s">
        <v>7607</v>
      </c>
      <c r="D2972" s="4">
        <f t="shared" si="163"/>
        <v>15581</v>
      </c>
      <c r="E2972" s="4" t="s">
        <v>7321</v>
      </c>
      <c r="F2972" s="4" t="s">
        <v>6455</v>
      </c>
      <c r="G2972" s="12">
        <v>184608</v>
      </c>
      <c r="H2972" s="11" t="s">
        <v>548</v>
      </c>
      <c r="I2972" s="12">
        <v>14769</v>
      </c>
      <c r="J2972" s="12">
        <v>199377</v>
      </c>
      <c r="K2972" s="4" t="s">
        <v>505</v>
      </c>
      <c r="L2972" s="4" t="s">
        <v>3537</v>
      </c>
      <c r="M2972" t="s">
        <v>7962</v>
      </c>
      <c r="N2972" s="16">
        <f>+VLOOKUP(D2972,[1]Sheet1!C$2014:J$2218,6,0)</f>
        <v>199377</v>
      </c>
      <c r="O2972" s="16">
        <f t="shared" si="162"/>
        <v>0</v>
      </c>
      <c r="P2972" s="1">
        <f>+VLOOKUP(D2972,[1]Sheet1!C$2014:J$2218,8,0)</f>
        <v>45787</v>
      </c>
    </row>
    <row r="2973" spans="2:16" hidden="1" x14ac:dyDescent="0.2">
      <c r="B2973" s="8">
        <v>45724</v>
      </c>
      <c r="C2973" s="4" t="s">
        <v>7608</v>
      </c>
      <c r="D2973" s="4">
        <f t="shared" si="163"/>
        <v>15592</v>
      </c>
      <c r="E2973" s="4" t="s">
        <v>7321</v>
      </c>
      <c r="F2973" s="4" t="s">
        <v>6441</v>
      </c>
      <c r="G2973" s="12">
        <v>230760</v>
      </c>
      <c r="H2973" s="11" t="s">
        <v>548</v>
      </c>
      <c r="I2973" s="12">
        <v>18461</v>
      </c>
      <c r="J2973" s="12">
        <v>249221</v>
      </c>
      <c r="K2973" s="4" t="s">
        <v>505</v>
      </c>
      <c r="L2973" s="4" t="s">
        <v>3537</v>
      </c>
      <c r="M2973" t="s">
        <v>7962</v>
      </c>
      <c r="N2973" s="16">
        <f>+VLOOKUP(D2973,[1]Sheet1!C$2014:J$2218,6,0)</f>
        <v>249221</v>
      </c>
      <c r="O2973" s="16">
        <f t="shared" si="162"/>
        <v>0</v>
      </c>
      <c r="P2973" s="1">
        <f>+VLOOKUP(D2973,[1]Sheet1!C$2014:J$2218,8,0)</f>
        <v>45787</v>
      </c>
    </row>
    <row r="2974" spans="2:16" hidden="1" x14ac:dyDescent="0.2">
      <c r="B2974" s="8">
        <v>45727</v>
      </c>
      <c r="C2974" s="4" t="s">
        <v>7609</v>
      </c>
      <c r="D2974" s="4">
        <f t="shared" si="163"/>
        <v>15779</v>
      </c>
      <c r="E2974" s="4" t="s">
        <v>7321</v>
      </c>
      <c r="F2974" s="4" t="s">
        <v>2635</v>
      </c>
      <c r="G2974" s="12">
        <v>230760</v>
      </c>
      <c r="H2974" s="11" t="s">
        <v>548</v>
      </c>
      <c r="I2974" s="12">
        <v>18461</v>
      </c>
      <c r="J2974" s="12">
        <v>249221</v>
      </c>
      <c r="K2974" s="4" t="s">
        <v>505</v>
      </c>
      <c r="L2974" s="4" t="s">
        <v>3537</v>
      </c>
      <c r="M2974" t="s">
        <v>7962</v>
      </c>
      <c r="N2974" s="16">
        <f>+VLOOKUP(D2974,[1]Sheet1!C$2014:J$2218,6,0)</f>
        <v>249221</v>
      </c>
      <c r="O2974" s="16">
        <f t="shared" si="162"/>
        <v>0</v>
      </c>
      <c r="P2974" s="1">
        <f>+VLOOKUP(D2974,[1]Sheet1!C$2014:J$2218,8,0)</f>
        <v>45787</v>
      </c>
    </row>
    <row r="2975" spans="2:16" hidden="1" x14ac:dyDescent="0.2">
      <c r="B2975" s="8">
        <v>45727</v>
      </c>
      <c r="C2975" s="4" t="s">
        <v>7610</v>
      </c>
      <c r="D2975" s="4">
        <f t="shared" si="163"/>
        <v>15780</v>
      </c>
      <c r="E2975" s="4" t="s">
        <v>7321</v>
      </c>
      <c r="F2975" s="4" t="s">
        <v>6454</v>
      </c>
      <c r="G2975" s="12">
        <v>418671</v>
      </c>
      <c r="H2975" s="11" t="s">
        <v>548</v>
      </c>
      <c r="I2975" s="12">
        <v>33494</v>
      </c>
      <c r="J2975" s="12">
        <v>452165</v>
      </c>
      <c r="K2975" s="4" t="s">
        <v>505</v>
      </c>
      <c r="L2975" s="4" t="s">
        <v>3537</v>
      </c>
      <c r="M2975" t="s">
        <v>7962</v>
      </c>
      <c r="N2975" s="16">
        <f>+VLOOKUP(D2975,[1]Sheet1!C$2014:J$2218,6,0)</f>
        <v>452165</v>
      </c>
      <c r="O2975" s="16">
        <f t="shared" si="162"/>
        <v>0</v>
      </c>
      <c r="P2975" s="1">
        <f>+VLOOKUP(D2975,[1]Sheet1!C$2014:J$2218,8,0)</f>
        <v>45787</v>
      </c>
    </row>
    <row r="2976" spans="2:16" hidden="1" x14ac:dyDescent="0.2">
      <c r="B2976" s="8">
        <v>45727</v>
      </c>
      <c r="C2976" s="4" t="s">
        <v>7611</v>
      </c>
      <c r="D2976" s="4">
        <f t="shared" si="163"/>
        <v>15781</v>
      </c>
      <c r="E2976" s="4" t="s">
        <v>7321</v>
      </c>
      <c r="F2976" s="4" t="s">
        <v>497</v>
      </c>
      <c r="G2976" s="12">
        <v>184608</v>
      </c>
      <c r="H2976" s="11" t="s">
        <v>548</v>
      </c>
      <c r="I2976" s="12">
        <v>14769</v>
      </c>
      <c r="J2976" s="12">
        <v>199377</v>
      </c>
      <c r="K2976" s="4" t="s">
        <v>505</v>
      </c>
      <c r="L2976" s="4" t="s">
        <v>3537</v>
      </c>
      <c r="M2976" t="s">
        <v>7962</v>
      </c>
      <c r="N2976" s="16">
        <f>+VLOOKUP(D2976,[1]Sheet1!C$2014:J$2218,6,0)</f>
        <v>199377</v>
      </c>
      <c r="O2976" s="16">
        <f t="shared" si="162"/>
        <v>0</v>
      </c>
      <c r="P2976" s="1">
        <f>+VLOOKUP(D2976,[1]Sheet1!C$2014:J$2218,8,0)</f>
        <v>45787</v>
      </c>
    </row>
    <row r="2977" spans="2:16" hidden="1" x14ac:dyDescent="0.2">
      <c r="B2977" s="8">
        <v>45727</v>
      </c>
      <c r="C2977" s="4" t="s">
        <v>7612</v>
      </c>
      <c r="D2977" s="4">
        <f t="shared" si="163"/>
        <v>15785</v>
      </c>
      <c r="E2977" s="4" t="s">
        <v>7321</v>
      </c>
      <c r="F2977" s="4" t="s">
        <v>6871</v>
      </c>
      <c r="G2977" s="12">
        <v>184608</v>
      </c>
      <c r="H2977" s="11" t="s">
        <v>548</v>
      </c>
      <c r="I2977" s="12">
        <v>14769</v>
      </c>
      <c r="J2977" s="12">
        <v>199377</v>
      </c>
      <c r="K2977" s="4" t="s">
        <v>505</v>
      </c>
      <c r="L2977" s="4" t="s">
        <v>3537</v>
      </c>
      <c r="M2977" t="s">
        <v>7962</v>
      </c>
      <c r="N2977" s="16">
        <f>+VLOOKUP(D2977,[1]Sheet1!C$2014:J$2218,6,0)</f>
        <v>199377</v>
      </c>
      <c r="O2977" s="16">
        <f t="shared" si="162"/>
        <v>0</v>
      </c>
      <c r="P2977" s="1">
        <f>+VLOOKUP(D2977,[1]Sheet1!C$2014:J$2218,8,0)</f>
        <v>45787</v>
      </c>
    </row>
    <row r="2978" spans="2:16" hidden="1" x14ac:dyDescent="0.2">
      <c r="B2978" s="8">
        <v>45727</v>
      </c>
      <c r="C2978" s="4" t="s">
        <v>7613</v>
      </c>
      <c r="D2978" s="4">
        <f t="shared" si="163"/>
        <v>15787</v>
      </c>
      <c r="E2978" s="4" t="s">
        <v>7321</v>
      </c>
      <c r="F2978" s="4" t="s">
        <v>5809</v>
      </c>
      <c r="G2978" s="12">
        <v>184608</v>
      </c>
      <c r="H2978" s="11" t="s">
        <v>548</v>
      </c>
      <c r="I2978" s="12">
        <v>14769</v>
      </c>
      <c r="J2978" s="12">
        <v>199377</v>
      </c>
      <c r="K2978" s="4" t="s">
        <v>505</v>
      </c>
      <c r="L2978" s="4" t="s">
        <v>3537</v>
      </c>
      <c r="M2978" t="s">
        <v>7962</v>
      </c>
      <c r="N2978" s="16">
        <f>+VLOOKUP(D2978,[1]Sheet1!C$2014:J$2218,6,0)</f>
        <v>199377</v>
      </c>
      <c r="O2978" s="16">
        <f t="shared" si="162"/>
        <v>0</v>
      </c>
      <c r="P2978" s="1">
        <f>+VLOOKUP(D2978,[1]Sheet1!C$2014:J$2218,8,0)</f>
        <v>45787</v>
      </c>
    </row>
    <row r="2979" spans="2:16" hidden="1" x14ac:dyDescent="0.2">
      <c r="B2979" s="8">
        <v>45727</v>
      </c>
      <c r="C2979" s="4" t="s">
        <v>7614</v>
      </c>
      <c r="D2979" s="4">
        <f t="shared" si="163"/>
        <v>15813</v>
      </c>
      <c r="E2979" s="4" t="s">
        <v>7321</v>
      </c>
      <c r="F2979" s="4" t="s">
        <v>6370</v>
      </c>
      <c r="G2979" s="12">
        <v>303291</v>
      </c>
      <c r="H2979" s="11" t="s">
        <v>548</v>
      </c>
      <c r="I2979" s="12">
        <v>24263</v>
      </c>
      <c r="J2979" s="12">
        <v>327554</v>
      </c>
      <c r="K2979" s="4" t="s">
        <v>505</v>
      </c>
      <c r="L2979" s="4" t="s">
        <v>3537</v>
      </c>
      <c r="M2979" t="s">
        <v>7962</v>
      </c>
      <c r="N2979" s="16">
        <f>+VLOOKUP(D2979,[1]Sheet1!C$2014:J$2218,6,0)</f>
        <v>327554</v>
      </c>
      <c r="O2979" s="16">
        <f t="shared" ref="O2979:O3042" si="164">+N2979-J2979</f>
        <v>0</v>
      </c>
      <c r="P2979" s="1">
        <f>+VLOOKUP(D2979,[1]Sheet1!C$2014:J$2218,8,0)</f>
        <v>45787</v>
      </c>
    </row>
    <row r="2980" spans="2:16" hidden="1" x14ac:dyDescent="0.2">
      <c r="B2980" s="8">
        <v>45727</v>
      </c>
      <c r="C2980" s="4" t="s">
        <v>7615</v>
      </c>
      <c r="D2980" s="4">
        <f t="shared" si="163"/>
        <v>15814</v>
      </c>
      <c r="E2980" s="4" t="s">
        <v>7321</v>
      </c>
      <c r="F2980" s="4" t="s">
        <v>6365</v>
      </c>
      <c r="G2980" s="12">
        <v>293397</v>
      </c>
      <c r="H2980" s="11" t="s">
        <v>548</v>
      </c>
      <c r="I2980" s="12">
        <v>23472</v>
      </c>
      <c r="J2980" s="12">
        <v>316869</v>
      </c>
      <c r="K2980" s="4" t="s">
        <v>505</v>
      </c>
      <c r="L2980" s="4" t="s">
        <v>3537</v>
      </c>
      <c r="M2980" t="s">
        <v>7962</v>
      </c>
      <c r="N2980" s="16">
        <f>+VLOOKUP(D2980,[1]Sheet1!C$2014:J$2218,6,0)</f>
        <v>316869</v>
      </c>
      <c r="O2980" s="16">
        <f t="shared" si="164"/>
        <v>0</v>
      </c>
      <c r="P2980" s="1">
        <f>+VLOOKUP(D2980,[1]Sheet1!C$2014:J$2218,8,0)</f>
        <v>45787</v>
      </c>
    </row>
    <row r="2981" spans="2:16" hidden="1" x14ac:dyDescent="0.2">
      <c r="B2981" s="8">
        <v>45727</v>
      </c>
      <c r="C2981" s="4" t="s">
        <v>7616</v>
      </c>
      <c r="D2981" s="4">
        <f t="shared" si="163"/>
        <v>15848</v>
      </c>
      <c r="E2981" s="4" t="s">
        <v>7321</v>
      </c>
      <c r="F2981" s="4" t="s">
        <v>5911</v>
      </c>
      <c r="G2981" s="12">
        <v>230760</v>
      </c>
      <c r="H2981" s="11" t="s">
        <v>548</v>
      </c>
      <c r="I2981" s="12">
        <v>18461</v>
      </c>
      <c r="J2981" s="12">
        <v>249221</v>
      </c>
      <c r="K2981" s="4" t="s">
        <v>505</v>
      </c>
      <c r="L2981" s="4" t="s">
        <v>3537</v>
      </c>
      <c r="M2981" t="s">
        <v>7962</v>
      </c>
      <c r="N2981" s="16">
        <f>+VLOOKUP(D2981,[1]Sheet1!C$2014:J$2218,6,0)</f>
        <v>249221</v>
      </c>
      <c r="O2981" s="16">
        <f t="shared" si="164"/>
        <v>0</v>
      </c>
      <c r="P2981" s="1">
        <f>+VLOOKUP(D2981,[1]Sheet1!C$2014:J$2218,8,0)</f>
        <v>45787</v>
      </c>
    </row>
    <row r="2982" spans="2:16" hidden="1" x14ac:dyDescent="0.2">
      <c r="B2982" s="8">
        <v>45727</v>
      </c>
      <c r="C2982" s="4" t="s">
        <v>7617</v>
      </c>
      <c r="D2982" s="4">
        <f t="shared" si="163"/>
        <v>3097</v>
      </c>
      <c r="E2982" s="4" t="s">
        <v>7525</v>
      </c>
      <c r="F2982" s="4" t="s">
        <v>7528</v>
      </c>
      <c r="G2982" s="12">
        <v>-578261</v>
      </c>
      <c r="H2982" s="11" t="s">
        <v>548</v>
      </c>
      <c r="I2982" s="12">
        <v>-46261</v>
      </c>
      <c r="J2982" s="12">
        <v>-624522</v>
      </c>
      <c r="K2982" s="4" t="s">
        <v>505</v>
      </c>
      <c r="L2982" s="4" t="s">
        <v>3537</v>
      </c>
      <c r="M2982" t="s">
        <v>7768</v>
      </c>
      <c r="N2982" s="16">
        <f>+VLOOKUP(D2982,[1]Sheet1!C$1830:J$2013,6,0)</f>
        <v>-624522</v>
      </c>
      <c r="O2982" s="16">
        <f t="shared" si="164"/>
        <v>0</v>
      </c>
      <c r="P2982" s="1">
        <f>+VLOOKUP(D2982,[1]Sheet1!C$1830:J$2013,8,0)</f>
        <v>45757</v>
      </c>
    </row>
    <row r="2983" spans="2:16" hidden="1" x14ac:dyDescent="0.2">
      <c r="B2983" s="8">
        <v>45727</v>
      </c>
      <c r="C2983" s="4" t="s">
        <v>7618</v>
      </c>
      <c r="D2983" s="4">
        <f t="shared" si="163"/>
        <v>3098</v>
      </c>
      <c r="E2983" s="4" t="s">
        <v>7525</v>
      </c>
      <c r="F2983" s="4" t="s">
        <v>5435</v>
      </c>
      <c r="G2983" s="12">
        <v>-578261</v>
      </c>
      <c r="H2983" s="11" t="s">
        <v>548</v>
      </c>
      <c r="I2983" s="12">
        <v>-46261</v>
      </c>
      <c r="J2983" s="12">
        <v>-624522</v>
      </c>
      <c r="K2983" s="4" t="s">
        <v>505</v>
      </c>
      <c r="L2983" s="4" t="s">
        <v>3537</v>
      </c>
      <c r="M2983" t="s">
        <v>7768</v>
      </c>
      <c r="N2983" s="16">
        <f>+VLOOKUP(D2983,[1]Sheet1!C$1830:J$2013,6,0)</f>
        <v>-624522</v>
      </c>
      <c r="O2983" s="16">
        <f t="shared" si="164"/>
        <v>0</v>
      </c>
      <c r="P2983" s="1">
        <f>+VLOOKUP(D2983,[1]Sheet1!C$1830:J$2013,8,0)</f>
        <v>45757</v>
      </c>
    </row>
    <row r="2984" spans="2:16" hidden="1" x14ac:dyDescent="0.2">
      <c r="B2984" s="8">
        <v>45727</v>
      </c>
      <c r="C2984" s="4" t="s">
        <v>7619</v>
      </c>
      <c r="D2984" s="4">
        <f t="shared" si="163"/>
        <v>3099</v>
      </c>
      <c r="E2984" s="4" t="s">
        <v>7525</v>
      </c>
      <c r="F2984" s="4" t="s">
        <v>7527</v>
      </c>
      <c r="G2984" s="12">
        <v>-759409</v>
      </c>
      <c r="H2984" s="11" t="s">
        <v>548</v>
      </c>
      <c r="I2984" s="12">
        <v>-60753</v>
      </c>
      <c r="J2984" s="12">
        <v>-820162</v>
      </c>
      <c r="K2984" s="4" t="s">
        <v>505</v>
      </c>
      <c r="L2984" s="4" t="s">
        <v>3537</v>
      </c>
      <c r="M2984" t="s">
        <v>7768</v>
      </c>
      <c r="N2984" s="16">
        <f>+VLOOKUP(D2984,[1]Sheet1!C$1830:J$2013,6,0)</f>
        <v>-820162</v>
      </c>
      <c r="O2984" s="16">
        <f t="shared" si="164"/>
        <v>0</v>
      </c>
      <c r="P2984" s="1">
        <f>+VLOOKUP(D2984,[1]Sheet1!C$1830:J$2013,8,0)</f>
        <v>45757</v>
      </c>
    </row>
    <row r="2985" spans="2:16" hidden="1" x14ac:dyDescent="0.2">
      <c r="B2985" s="8">
        <v>45727</v>
      </c>
      <c r="C2985" s="4" t="s">
        <v>7620</v>
      </c>
      <c r="D2985" s="4">
        <f t="shared" si="163"/>
        <v>3104</v>
      </c>
      <c r="E2985" s="4" t="s">
        <v>7525</v>
      </c>
      <c r="F2985" s="4" t="s">
        <v>7526</v>
      </c>
      <c r="G2985" s="12">
        <v>-759409</v>
      </c>
      <c r="H2985" s="11" t="s">
        <v>548</v>
      </c>
      <c r="I2985" s="12">
        <v>-60753</v>
      </c>
      <c r="J2985" s="12">
        <v>-820162</v>
      </c>
      <c r="K2985" s="4" t="s">
        <v>505</v>
      </c>
      <c r="L2985" s="4" t="s">
        <v>3537</v>
      </c>
      <c r="M2985" t="s">
        <v>7768</v>
      </c>
      <c r="N2985" s="16">
        <f>+VLOOKUP(D2985,[1]Sheet1!C$1830:J$2013,6,0)</f>
        <v>-820162</v>
      </c>
      <c r="O2985" s="16">
        <f t="shared" si="164"/>
        <v>0</v>
      </c>
      <c r="P2985" s="1">
        <f>+VLOOKUP(D2985,[1]Sheet1!C$1830:J$2013,8,0)</f>
        <v>45757</v>
      </c>
    </row>
    <row r="2986" spans="2:16" hidden="1" x14ac:dyDescent="0.2">
      <c r="B2986" s="8">
        <v>45727</v>
      </c>
      <c r="C2986" s="4" t="s">
        <v>7621</v>
      </c>
      <c r="D2986" s="4">
        <f t="shared" si="163"/>
        <v>3109</v>
      </c>
      <c r="E2986" s="4" t="s">
        <v>7525</v>
      </c>
      <c r="F2986" s="4" t="s">
        <v>7526</v>
      </c>
      <c r="G2986" s="12">
        <v>-578261</v>
      </c>
      <c r="H2986" s="11" t="s">
        <v>548</v>
      </c>
      <c r="I2986" s="12">
        <v>-46261</v>
      </c>
      <c r="J2986" s="12">
        <v>-624522</v>
      </c>
      <c r="K2986" s="4" t="s">
        <v>505</v>
      </c>
      <c r="L2986" s="4" t="s">
        <v>3537</v>
      </c>
      <c r="M2986" t="s">
        <v>7768</v>
      </c>
      <c r="N2986" s="16">
        <f>+VLOOKUP(D2986,[1]Sheet1!C$1830:J$2013,6,0)</f>
        <v>-624522</v>
      </c>
      <c r="O2986" s="16">
        <f t="shared" si="164"/>
        <v>0</v>
      </c>
      <c r="P2986" s="1">
        <f>+VLOOKUP(D2986,[1]Sheet1!C$1830:J$2013,8,0)</f>
        <v>45757</v>
      </c>
    </row>
    <row r="2987" spans="2:16" hidden="1" x14ac:dyDescent="0.2">
      <c r="B2987" s="8">
        <v>45727</v>
      </c>
      <c r="C2987" s="4" t="s">
        <v>7622</v>
      </c>
      <c r="D2987" s="4">
        <f t="shared" si="163"/>
        <v>3110</v>
      </c>
      <c r="E2987" s="4" t="s">
        <v>7525</v>
      </c>
      <c r="F2987" s="4" t="s">
        <v>7747</v>
      </c>
      <c r="G2987" s="12">
        <v>-227823</v>
      </c>
      <c r="H2987" s="11" t="s">
        <v>548</v>
      </c>
      <c r="I2987" s="12">
        <v>-18226</v>
      </c>
      <c r="J2987" s="12">
        <v>-246049</v>
      </c>
      <c r="K2987" s="4" t="s">
        <v>505</v>
      </c>
      <c r="L2987" s="4" t="s">
        <v>3537</v>
      </c>
      <c r="M2987" t="s">
        <v>7768</v>
      </c>
      <c r="N2987" s="16">
        <f>+VLOOKUP(D2987,[1]Sheet1!C$1830:J$2013,6,0)</f>
        <v>-246049</v>
      </c>
      <c r="O2987" s="16">
        <f t="shared" si="164"/>
        <v>0</v>
      </c>
      <c r="P2987" s="1">
        <f>+VLOOKUP(D2987,[1]Sheet1!C$1830:J$2013,8,0)</f>
        <v>45757</v>
      </c>
    </row>
    <row r="2988" spans="2:16" hidden="1" x14ac:dyDescent="0.2">
      <c r="B2988" s="8">
        <v>45727</v>
      </c>
      <c r="C2988" s="4" t="s">
        <v>7623</v>
      </c>
      <c r="D2988" s="4">
        <f t="shared" si="163"/>
        <v>3115</v>
      </c>
      <c r="E2988" s="4" t="s">
        <v>7525</v>
      </c>
      <c r="F2988" s="4" t="s">
        <v>7747</v>
      </c>
      <c r="G2988" s="12">
        <v>-173478</v>
      </c>
      <c r="H2988" s="11" t="s">
        <v>548</v>
      </c>
      <c r="I2988" s="12">
        <v>-13878</v>
      </c>
      <c r="J2988" s="12">
        <v>-187356</v>
      </c>
      <c r="K2988" s="4" t="s">
        <v>505</v>
      </c>
      <c r="L2988" s="4" t="s">
        <v>3537</v>
      </c>
      <c r="M2988" t="s">
        <v>7768</v>
      </c>
      <c r="N2988" s="16">
        <f>+VLOOKUP(D2988,[1]Sheet1!C$1830:J$2013,6,0)</f>
        <v>-187356</v>
      </c>
      <c r="O2988" s="16">
        <f t="shared" si="164"/>
        <v>0</v>
      </c>
      <c r="P2988" s="1">
        <f>+VLOOKUP(D2988,[1]Sheet1!C$1830:J$2013,8,0)</f>
        <v>45757</v>
      </c>
    </row>
    <row r="2989" spans="2:16" hidden="1" x14ac:dyDescent="0.2">
      <c r="B2989" s="8">
        <v>45727</v>
      </c>
      <c r="C2989" s="4" t="s">
        <v>7624</v>
      </c>
      <c r="D2989" s="4">
        <f t="shared" si="163"/>
        <v>3116</v>
      </c>
      <c r="E2989" s="4" t="s">
        <v>7525</v>
      </c>
      <c r="F2989" s="4" t="s">
        <v>5438</v>
      </c>
      <c r="G2989" s="12">
        <v>-578261</v>
      </c>
      <c r="H2989" s="11" t="s">
        <v>548</v>
      </c>
      <c r="I2989" s="12">
        <v>-46261</v>
      </c>
      <c r="J2989" s="12">
        <v>-624522</v>
      </c>
      <c r="K2989" s="4" t="s">
        <v>505</v>
      </c>
      <c r="L2989" s="4" t="s">
        <v>3537</v>
      </c>
      <c r="M2989" t="s">
        <v>7768</v>
      </c>
      <c r="N2989" s="16">
        <f>+VLOOKUP(D2989,[1]Sheet1!C$1830:J$2013,6,0)</f>
        <v>-624522</v>
      </c>
      <c r="O2989" s="16">
        <f t="shared" si="164"/>
        <v>0</v>
      </c>
      <c r="P2989" s="1">
        <f>+VLOOKUP(D2989,[1]Sheet1!C$1830:J$2013,8,0)</f>
        <v>45757</v>
      </c>
    </row>
    <row r="2990" spans="2:16" hidden="1" x14ac:dyDescent="0.2">
      <c r="B2990" s="8">
        <v>45727</v>
      </c>
      <c r="C2990" s="4" t="s">
        <v>7625</v>
      </c>
      <c r="D2990" s="4">
        <f t="shared" si="163"/>
        <v>3117</v>
      </c>
      <c r="E2990" s="4" t="s">
        <v>7525</v>
      </c>
      <c r="F2990" s="4" t="s">
        <v>7527</v>
      </c>
      <c r="G2990" s="12">
        <v>-578261</v>
      </c>
      <c r="H2990" s="11" t="s">
        <v>548</v>
      </c>
      <c r="I2990" s="12">
        <v>-46261</v>
      </c>
      <c r="J2990" s="12">
        <v>-624522</v>
      </c>
      <c r="K2990" s="4" t="s">
        <v>505</v>
      </c>
      <c r="L2990" s="4" t="s">
        <v>3537</v>
      </c>
      <c r="M2990" t="s">
        <v>7768</v>
      </c>
      <c r="N2990" s="16">
        <f>+VLOOKUP(D2990,[1]Sheet1!C$1830:J$2013,6,0)</f>
        <v>-624522</v>
      </c>
      <c r="O2990" s="16">
        <f t="shared" si="164"/>
        <v>0</v>
      </c>
      <c r="P2990" s="1">
        <f>+VLOOKUP(D2990,[1]Sheet1!C$1830:J$2013,8,0)</f>
        <v>45757</v>
      </c>
    </row>
    <row r="2991" spans="2:16" hidden="1" x14ac:dyDescent="0.2">
      <c r="B2991" s="8">
        <v>45727</v>
      </c>
      <c r="C2991" s="4" t="s">
        <v>7626</v>
      </c>
      <c r="D2991" s="4">
        <f t="shared" si="163"/>
        <v>3136</v>
      </c>
      <c r="E2991" s="4" t="s">
        <v>7525</v>
      </c>
      <c r="F2991" s="4" t="s">
        <v>5438</v>
      </c>
      <c r="G2991" s="12">
        <v>-759409</v>
      </c>
      <c r="H2991" s="11" t="s">
        <v>548</v>
      </c>
      <c r="I2991" s="12">
        <v>-60753</v>
      </c>
      <c r="J2991" s="12">
        <v>-820162</v>
      </c>
      <c r="K2991" s="4" t="s">
        <v>505</v>
      </c>
      <c r="L2991" s="4" t="s">
        <v>3537</v>
      </c>
      <c r="M2991" t="s">
        <v>7768</v>
      </c>
      <c r="N2991" s="16">
        <f>+VLOOKUP(D2991,[1]Sheet1!C$1830:J$2013,6,0)</f>
        <v>-820162</v>
      </c>
      <c r="O2991" s="16">
        <f t="shared" si="164"/>
        <v>0</v>
      </c>
      <c r="P2991" s="1">
        <f>+VLOOKUP(D2991,[1]Sheet1!C$1830:J$2013,8,0)</f>
        <v>45757</v>
      </c>
    </row>
    <row r="2992" spans="2:16" hidden="1" x14ac:dyDescent="0.2">
      <c r="B2992" s="8">
        <v>45727</v>
      </c>
      <c r="C2992" s="4" t="s">
        <v>7627</v>
      </c>
      <c r="D2992" s="4">
        <f t="shared" si="163"/>
        <v>3137</v>
      </c>
      <c r="E2992" s="4" t="s">
        <v>7525</v>
      </c>
      <c r="F2992" s="4" t="s">
        <v>7528</v>
      </c>
      <c r="G2992" s="12">
        <v>-759409</v>
      </c>
      <c r="H2992" s="11" t="s">
        <v>548</v>
      </c>
      <c r="I2992" s="12">
        <v>-60753</v>
      </c>
      <c r="J2992" s="12">
        <v>-820162</v>
      </c>
      <c r="K2992" s="4" t="s">
        <v>505</v>
      </c>
      <c r="L2992" s="4" t="s">
        <v>3537</v>
      </c>
      <c r="M2992" t="s">
        <v>7768</v>
      </c>
      <c r="N2992" s="16">
        <f>+VLOOKUP(D2992,[1]Sheet1!C$1830:J$2013,6,0)</f>
        <v>-820162</v>
      </c>
      <c r="O2992" s="16">
        <f t="shared" si="164"/>
        <v>0</v>
      </c>
      <c r="P2992" s="1">
        <f>+VLOOKUP(D2992,[1]Sheet1!C$1830:J$2013,8,0)</f>
        <v>45757</v>
      </c>
    </row>
    <row r="2993" spans="2:16" hidden="1" x14ac:dyDescent="0.2">
      <c r="B2993" s="8">
        <v>45727</v>
      </c>
      <c r="C2993" s="4" t="s">
        <v>7628</v>
      </c>
      <c r="D2993" s="4">
        <f t="shared" si="163"/>
        <v>3138</v>
      </c>
      <c r="E2993" s="4" t="s">
        <v>7525</v>
      </c>
      <c r="F2993" s="4" t="s">
        <v>5435</v>
      </c>
      <c r="G2993" s="12">
        <v>-759409</v>
      </c>
      <c r="H2993" s="11" t="s">
        <v>548</v>
      </c>
      <c r="I2993" s="12">
        <v>-60753</v>
      </c>
      <c r="J2993" s="12">
        <v>-820162</v>
      </c>
      <c r="K2993" s="4" t="s">
        <v>505</v>
      </c>
      <c r="L2993" s="4" t="s">
        <v>3537</v>
      </c>
      <c r="M2993" t="s">
        <v>7768</v>
      </c>
      <c r="N2993" s="16">
        <f>+VLOOKUP(D2993,[1]Sheet1!C$1830:J$2013,6,0)</f>
        <v>-820162</v>
      </c>
      <c r="O2993" s="16">
        <f t="shared" si="164"/>
        <v>0</v>
      </c>
      <c r="P2993" s="1">
        <f>+VLOOKUP(D2993,[1]Sheet1!C$1830:J$2013,8,0)</f>
        <v>45757</v>
      </c>
    </row>
    <row r="2994" spans="2:16" hidden="1" x14ac:dyDescent="0.2">
      <c r="B2994" s="8">
        <v>45728</v>
      </c>
      <c r="C2994" s="4" t="s">
        <v>7629</v>
      </c>
      <c r="D2994" s="4">
        <f t="shared" si="163"/>
        <v>15935</v>
      </c>
      <c r="E2994" s="4" t="s">
        <v>7321</v>
      </c>
      <c r="F2994" s="4" t="s">
        <v>6871</v>
      </c>
      <c r="G2994" s="12">
        <v>184608</v>
      </c>
      <c r="H2994" s="11" t="s">
        <v>548</v>
      </c>
      <c r="I2994" s="12">
        <v>14769</v>
      </c>
      <c r="J2994" s="12">
        <v>199377</v>
      </c>
      <c r="K2994" s="4" t="s">
        <v>505</v>
      </c>
      <c r="L2994" s="4" t="s">
        <v>3537</v>
      </c>
      <c r="M2994" t="s">
        <v>7962</v>
      </c>
      <c r="N2994" s="16">
        <f>+VLOOKUP(D2994,[1]Sheet1!C$2014:J$2218,6,0)</f>
        <v>199377</v>
      </c>
      <c r="O2994" s="16">
        <f t="shared" si="164"/>
        <v>0</v>
      </c>
      <c r="P2994" s="1">
        <f>+VLOOKUP(D2994,[1]Sheet1!C$2014:J$2218,8,0)</f>
        <v>45787</v>
      </c>
    </row>
    <row r="2995" spans="2:16" hidden="1" x14ac:dyDescent="0.2">
      <c r="B2995" s="8">
        <v>45728</v>
      </c>
      <c r="C2995" s="4" t="s">
        <v>7630</v>
      </c>
      <c r="D2995" s="4">
        <f t="shared" si="163"/>
        <v>15936</v>
      </c>
      <c r="E2995" s="4" t="s">
        <v>7321</v>
      </c>
      <c r="F2995" s="4" t="s">
        <v>5795</v>
      </c>
      <c r="G2995" s="12">
        <v>356034</v>
      </c>
      <c r="H2995" s="11" t="s">
        <v>548</v>
      </c>
      <c r="I2995" s="12">
        <v>28483</v>
      </c>
      <c r="J2995" s="12">
        <v>384517</v>
      </c>
      <c r="K2995" s="4" t="s">
        <v>505</v>
      </c>
      <c r="L2995" s="4" t="s">
        <v>3537</v>
      </c>
      <c r="M2995" t="s">
        <v>7962</v>
      </c>
      <c r="N2995" s="16">
        <f>+VLOOKUP(D2995,[1]Sheet1!C$2014:J$2218,6,0)</f>
        <v>384517</v>
      </c>
      <c r="O2995" s="16">
        <f t="shared" si="164"/>
        <v>0</v>
      </c>
      <c r="P2995" s="1">
        <f>+VLOOKUP(D2995,[1]Sheet1!C$2014:J$2218,8,0)</f>
        <v>45787</v>
      </c>
    </row>
    <row r="2996" spans="2:16" hidden="1" x14ac:dyDescent="0.2">
      <c r="B2996" s="8">
        <v>45728</v>
      </c>
      <c r="C2996" s="4" t="s">
        <v>7631</v>
      </c>
      <c r="D2996" s="4">
        <f t="shared" si="163"/>
        <v>15937</v>
      </c>
      <c r="E2996" s="4" t="s">
        <v>7321</v>
      </c>
      <c r="F2996" s="4" t="s">
        <v>6872</v>
      </c>
      <c r="G2996" s="12">
        <v>184608</v>
      </c>
      <c r="H2996" s="11" t="s">
        <v>548</v>
      </c>
      <c r="I2996" s="12">
        <v>14769</v>
      </c>
      <c r="J2996" s="12">
        <v>199377</v>
      </c>
      <c r="K2996" s="4" t="s">
        <v>505</v>
      </c>
      <c r="L2996" s="4" t="s">
        <v>3537</v>
      </c>
      <c r="M2996" t="s">
        <v>7962</v>
      </c>
      <c r="N2996" s="16">
        <f>+VLOOKUP(D2996,[1]Sheet1!C$2014:J$2218,6,0)</f>
        <v>199377</v>
      </c>
      <c r="O2996" s="16">
        <f t="shared" si="164"/>
        <v>0</v>
      </c>
      <c r="P2996" s="1">
        <f>+VLOOKUP(D2996,[1]Sheet1!C$2014:J$2218,8,0)</f>
        <v>45787</v>
      </c>
    </row>
    <row r="2997" spans="2:16" hidden="1" x14ac:dyDescent="0.2">
      <c r="B2997" s="8">
        <v>45728</v>
      </c>
      <c r="C2997" s="4" t="s">
        <v>7632</v>
      </c>
      <c r="D2997" s="4">
        <f t="shared" si="163"/>
        <v>15938</v>
      </c>
      <c r="E2997" s="4" t="s">
        <v>7321</v>
      </c>
      <c r="F2997" s="4" t="s">
        <v>2670</v>
      </c>
      <c r="G2997" s="12">
        <v>428565</v>
      </c>
      <c r="H2997" s="11" t="s">
        <v>548</v>
      </c>
      <c r="I2997" s="12">
        <v>34285</v>
      </c>
      <c r="J2997" s="12">
        <v>462850</v>
      </c>
      <c r="K2997" s="4" t="s">
        <v>505</v>
      </c>
      <c r="L2997" s="4" t="s">
        <v>3537</v>
      </c>
      <c r="M2997" t="s">
        <v>7962</v>
      </c>
      <c r="N2997" s="16">
        <f>+VLOOKUP(D2997,[1]Sheet1!C$2014:J$2218,6,0)</f>
        <v>462850</v>
      </c>
      <c r="O2997" s="16">
        <f t="shared" si="164"/>
        <v>0</v>
      </c>
      <c r="P2997" s="1">
        <f>+VLOOKUP(D2997,[1]Sheet1!C$2014:J$2218,8,0)</f>
        <v>45787</v>
      </c>
    </row>
    <row r="2998" spans="2:16" hidden="1" x14ac:dyDescent="0.2">
      <c r="B2998" s="8">
        <v>45728</v>
      </c>
      <c r="C2998" s="4" t="s">
        <v>7633</v>
      </c>
      <c r="D2998" s="4">
        <f t="shared" si="163"/>
        <v>15951</v>
      </c>
      <c r="E2998" s="4" t="s">
        <v>7321</v>
      </c>
      <c r="F2998" s="4" t="s">
        <v>5492</v>
      </c>
      <c r="G2998" s="12">
        <v>382413</v>
      </c>
      <c r="H2998" s="11" t="s">
        <v>548</v>
      </c>
      <c r="I2998" s="12">
        <v>30593</v>
      </c>
      <c r="J2998" s="12">
        <v>413006</v>
      </c>
      <c r="K2998" s="4" t="s">
        <v>505</v>
      </c>
      <c r="L2998" s="4" t="s">
        <v>3537</v>
      </c>
      <c r="M2998" t="s">
        <v>7962</v>
      </c>
      <c r="N2998" s="16">
        <f>+VLOOKUP(D2998,[1]Sheet1!C$2014:J$2218,6,0)</f>
        <v>413006</v>
      </c>
      <c r="O2998" s="16">
        <f t="shared" si="164"/>
        <v>0</v>
      </c>
      <c r="P2998" s="1">
        <f>+VLOOKUP(D2998,[1]Sheet1!C$2014:J$2218,8,0)</f>
        <v>45787</v>
      </c>
    </row>
    <row r="2999" spans="2:16" hidden="1" x14ac:dyDescent="0.2">
      <c r="B2999" s="8">
        <v>45728</v>
      </c>
      <c r="C2999" s="4" t="s">
        <v>7634</v>
      </c>
      <c r="D2999" s="4">
        <f t="shared" si="163"/>
        <v>15966</v>
      </c>
      <c r="E2999" s="4" t="s">
        <v>7321</v>
      </c>
      <c r="F2999" s="4" t="s">
        <v>6381</v>
      </c>
      <c r="G2999" s="12">
        <v>184608</v>
      </c>
      <c r="H2999" s="11" t="s">
        <v>548</v>
      </c>
      <c r="I2999" s="12">
        <v>14769</v>
      </c>
      <c r="J2999" s="12">
        <v>199377</v>
      </c>
      <c r="K2999" s="4" t="s">
        <v>505</v>
      </c>
      <c r="L2999" s="4" t="s">
        <v>3537</v>
      </c>
      <c r="M2999" t="s">
        <v>7962</v>
      </c>
      <c r="N2999" s="16">
        <f>+VLOOKUP(D2999,[1]Sheet1!C$2014:J$2218,6,0)</f>
        <v>199377</v>
      </c>
      <c r="O2999" s="16">
        <f t="shared" si="164"/>
        <v>0</v>
      </c>
      <c r="P2999" s="1">
        <f>+VLOOKUP(D2999,[1]Sheet1!C$2014:J$2218,8,0)</f>
        <v>45787</v>
      </c>
    </row>
    <row r="3000" spans="2:16" hidden="1" x14ac:dyDescent="0.2">
      <c r="B3000" s="8">
        <v>45729</v>
      </c>
      <c r="C3000" s="4" t="s">
        <v>7635</v>
      </c>
      <c r="D3000" s="4">
        <f t="shared" si="163"/>
        <v>16023</v>
      </c>
      <c r="E3000" s="4" t="s">
        <v>7321</v>
      </c>
      <c r="F3000" s="4" t="s">
        <v>5892</v>
      </c>
      <c r="G3000" s="12">
        <v>184608</v>
      </c>
      <c r="H3000" s="11" t="s">
        <v>548</v>
      </c>
      <c r="I3000" s="12">
        <v>14769</v>
      </c>
      <c r="J3000" s="12">
        <v>199377</v>
      </c>
      <c r="K3000" s="4" t="s">
        <v>2719</v>
      </c>
      <c r="L3000" s="4" t="s">
        <v>1445</v>
      </c>
      <c r="M3000" t="s">
        <v>7962</v>
      </c>
      <c r="N3000" s="16">
        <f>+VLOOKUP(D3000,[1]Sheet1!C$2014:J$2218,6,0)</f>
        <v>199377</v>
      </c>
      <c r="O3000" s="16">
        <f t="shared" si="164"/>
        <v>0</v>
      </c>
      <c r="P3000" s="1">
        <f>+VLOOKUP(D3000,[1]Sheet1!C$2014:J$2218,8,0)</f>
        <v>45787</v>
      </c>
    </row>
    <row r="3001" spans="2:16" hidden="1" x14ac:dyDescent="0.2">
      <c r="B3001" s="8">
        <v>45729</v>
      </c>
      <c r="C3001" s="4" t="s">
        <v>7636</v>
      </c>
      <c r="D3001" s="4">
        <f t="shared" si="163"/>
        <v>16024</v>
      </c>
      <c r="E3001" s="4" t="s">
        <v>7321</v>
      </c>
      <c r="F3001" s="4" t="s">
        <v>7748</v>
      </c>
      <c r="G3001" s="12">
        <v>184608</v>
      </c>
      <c r="H3001" s="11" t="s">
        <v>548</v>
      </c>
      <c r="I3001" s="12">
        <v>14769</v>
      </c>
      <c r="J3001" s="12">
        <v>199377</v>
      </c>
      <c r="K3001" s="4" t="s">
        <v>2719</v>
      </c>
      <c r="L3001" s="4" t="s">
        <v>1445</v>
      </c>
      <c r="M3001" t="s">
        <v>7962</v>
      </c>
      <c r="N3001" s="16">
        <f>+VLOOKUP(D3001,[1]Sheet1!C$2014:J$2218,6,0)</f>
        <v>199377</v>
      </c>
      <c r="O3001" s="16">
        <f t="shared" si="164"/>
        <v>0</v>
      </c>
      <c r="P3001" s="1">
        <f>+VLOOKUP(D3001,[1]Sheet1!C$2014:J$2218,8,0)</f>
        <v>45787</v>
      </c>
    </row>
    <row r="3002" spans="2:16" hidden="1" x14ac:dyDescent="0.2">
      <c r="B3002" s="8">
        <v>45729</v>
      </c>
      <c r="C3002" s="4" t="s">
        <v>7637</v>
      </c>
      <c r="D3002" s="4">
        <f t="shared" si="163"/>
        <v>16032</v>
      </c>
      <c r="E3002" s="4" t="s">
        <v>7321</v>
      </c>
      <c r="F3002" s="4" t="s">
        <v>5989</v>
      </c>
      <c r="G3002" s="12">
        <v>501096</v>
      </c>
      <c r="H3002" s="11" t="s">
        <v>548</v>
      </c>
      <c r="I3002" s="12">
        <v>40088</v>
      </c>
      <c r="J3002" s="12">
        <v>541184</v>
      </c>
      <c r="K3002" s="4" t="s">
        <v>505</v>
      </c>
      <c r="L3002" s="4" t="s">
        <v>3537</v>
      </c>
      <c r="M3002" t="s">
        <v>7962</v>
      </c>
      <c r="N3002" s="16">
        <f>+VLOOKUP(D3002,[1]Sheet1!C$2014:J$2218,6,0)</f>
        <v>541184</v>
      </c>
      <c r="O3002" s="16">
        <f t="shared" si="164"/>
        <v>0</v>
      </c>
      <c r="P3002" s="1">
        <f>+VLOOKUP(D3002,[1]Sheet1!C$2014:J$2218,8,0)</f>
        <v>45787</v>
      </c>
    </row>
    <row r="3003" spans="2:16" hidden="1" x14ac:dyDescent="0.2">
      <c r="B3003" s="8">
        <v>45729</v>
      </c>
      <c r="C3003" s="4" t="s">
        <v>7638</v>
      </c>
      <c r="D3003" s="4">
        <f t="shared" si="163"/>
        <v>16395</v>
      </c>
      <c r="E3003" s="4" t="s">
        <v>7321</v>
      </c>
      <c r="F3003" s="4" t="s">
        <v>3347</v>
      </c>
      <c r="G3003" s="12">
        <v>230760</v>
      </c>
      <c r="H3003" s="11" t="s">
        <v>548</v>
      </c>
      <c r="I3003" s="12">
        <v>18461</v>
      </c>
      <c r="J3003" s="12">
        <v>249221</v>
      </c>
      <c r="K3003" s="4" t="s">
        <v>505</v>
      </c>
      <c r="L3003" s="4" t="s">
        <v>3537</v>
      </c>
      <c r="M3003" t="s">
        <v>7962</v>
      </c>
      <c r="N3003" s="16">
        <f>+VLOOKUP(D3003,[1]Sheet1!C$2014:J$2218,6,0)</f>
        <v>249221</v>
      </c>
      <c r="O3003" s="16">
        <f t="shared" si="164"/>
        <v>0</v>
      </c>
      <c r="P3003" s="1">
        <f>+VLOOKUP(D3003,[1]Sheet1!C$2014:J$2218,8,0)</f>
        <v>45787</v>
      </c>
    </row>
    <row r="3004" spans="2:16" hidden="1" x14ac:dyDescent="0.2">
      <c r="B3004" s="8">
        <v>45729</v>
      </c>
      <c r="C3004" s="4" t="s">
        <v>7639</v>
      </c>
      <c r="D3004" s="4">
        <f t="shared" si="163"/>
        <v>16396</v>
      </c>
      <c r="E3004" s="4" t="s">
        <v>7321</v>
      </c>
      <c r="F3004" s="4" t="s">
        <v>5821</v>
      </c>
      <c r="G3004" s="12">
        <v>230760</v>
      </c>
      <c r="H3004" s="11" t="s">
        <v>548</v>
      </c>
      <c r="I3004" s="12">
        <v>18461</v>
      </c>
      <c r="J3004" s="12">
        <v>249221</v>
      </c>
      <c r="K3004" s="4" t="s">
        <v>505</v>
      </c>
      <c r="L3004" s="4" t="s">
        <v>3537</v>
      </c>
      <c r="M3004" t="s">
        <v>7962</v>
      </c>
      <c r="N3004" s="16">
        <f>+VLOOKUP(D3004,[1]Sheet1!C$2014:J$2218,6,0)</f>
        <v>249221</v>
      </c>
      <c r="O3004" s="16">
        <f t="shared" si="164"/>
        <v>0</v>
      </c>
      <c r="P3004" s="1">
        <f>+VLOOKUP(D3004,[1]Sheet1!C$2014:J$2218,8,0)</f>
        <v>45787</v>
      </c>
    </row>
    <row r="3005" spans="2:16" hidden="1" x14ac:dyDescent="0.2">
      <c r="B3005" s="8">
        <v>45729</v>
      </c>
      <c r="C3005" s="4" t="s">
        <v>7640</v>
      </c>
      <c r="D3005" s="4">
        <f t="shared" si="163"/>
        <v>16397</v>
      </c>
      <c r="E3005" s="4" t="s">
        <v>7321</v>
      </c>
      <c r="F3005" s="4" t="s">
        <v>6361</v>
      </c>
      <c r="G3005" s="12">
        <v>293397</v>
      </c>
      <c r="H3005" s="11" t="s">
        <v>548</v>
      </c>
      <c r="I3005" s="12">
        <v>23472</v>
      </c>
      <c r="J3005" s="12">
        <v>316869</v>
      </c>
      <c r="K3005" s="4" t="s">
        <v>505</v>
      </c>
      <c r="L3005" s="4" t="s">
        <v>3537</v>
      </c>
      <c r="M3005" t="s">
        <v>7962</v>
      </c>
      <c r="N3005" s="16">
        <f>+VLOOKUP(D3005,[1]Sheet1!C$2014:J$2218,6,0)</f>
        <v>316869</v>
      </c>
      <c r="O3005" s="16">
        <f t="shared" si="164"/>
        <v>0</v>
      </c>
      <c r="P3005" s="1">
        <f>+VLOOKUP(D3005,[1]Sheet1!C$2014:J$2218,8,0)</f>
        <v>45787</v>
      </c>
    </row>
    <row r="3006" spans="2:16" hidden="1" x14ac:dyDescent="0.2">
      <c r="B3006" s="8">
        <v>45729</v>
      </c>
      <c r="C3006" s="4" t="s">
        <v>7641</v>
      </c>
      <c r="D3006" s="4">
        <f t="shared" si="163"/>
        <v>16400</v>
      </c>
      <c r="E3006" s="4" t="s">
        <v>7321</v>
      </c>
      <c r="F3006" s="4" t="s">
        <v>6400</v>
      </c>
      <c r="G3006" s="12">
        <v>184608</v>
      </c>
      <c r="H3006" s="11" t="s">
        <v>548</v>
      </c>
      <c r="I3006" s="12">
        <v>14769</v>
      </c>
      <c r="J3006" s="12">
        <v>199377</v>
      </c>
      <c r="K3006" s="4" t="s">
        <v>505</v>
      </c>
      <c r="L3006" s="4" t="s">
        <v>3537</v>
      </c>
      <c r="M3006" t="s">
        <v>7962</v>
      </c>
      <c r="N3006" s="16">
        <f>+VLOOKUP(D3006,[1]Sheet1!C$2014:J$2218,6,0)</f>
        <v>199377</v>
      </c>
      <c r="O3006" s="16">
        <f t="shared" si="164"/>
        <v>0</v>
      </c>
      <c r="P3006" s="1">
        <f>+VLOOKUP(D3006,[1]Sheet1!C$2014:J$2218,8,0)</f>
        <v>45787</v>
      </c>
    </row>
    <row r="3007" spans="2:16" hidden="1" x14ac:dyDescent="0.2">
      <c r="B3007" s="8">
        <v>45729</v>
      </c>
      <c r="C3007" s="4" t="s">
        <v>7642</v>
      </c>
      <c r="D3007" s="4">
        <f t="shared" si="163"/>
        <v>16401</v>
      </c>
      <c r="E3007" s="4" t="s">
        <v>7321</v>
      </c>
      <c r="F3007" s="4" t="s">
        <v>4215</v>
      </c>
      <c r="G3007" s="12">
        <v>230760</v>
      </c>
      <c r="H3007" s="11" t="s">
        <v>548</v>
      </c>
      <c r="I3007" s="12">
        <v>18461</v>
      </c>
      <c r="J3007" s="12">
        <v>249221</v>
      </c>
      <c r="K3007" s="4" t="s">
        <v>505</v>
      </c>
      <c r="L3007" s="4" t="s">
        <v>3537</v>
      </c>
      <c r="M3007" t="s">
        <v>7962</v>
      </c>
      <c r="N3007" s="16">
        <f>+VLOOKUP(D3007,[1]Sheet1!C$2014:J$2218,6,0)</f>
        <v>249221</v>
      </c>
      <c r="O3007" s="16">
        <f t="shared" si="164"/>
        <v>0</v>
      </c>
      <c r="P3007" s="1">
        <f>+VLOOKUP(D3007,[1]Sheet1!C$2014:J$2218,8,0)</f>
        <v>45787</v>
      </c>
    </row>
    <row r="3008" spans="2:16" hidden="1" x14ac:dyDescent="0.2">
      <c r="B3008" s="8">
        <v>45729</v>
      </c>
      <c r="C3008" s="4" t="s">
        <v>7643</v>
      </c>
      <c r="D3008" s="4">
        <f t="shared" si="163"/>
        <v>16488</v>
      </c>
      <c r="E3008" s="4" t="s">
        <v>7321</v>
      </c>
      <c r="F3008" s="4" t="s">
        <v>6442</v>
      </c>
      <c r="G3008" s="12">
        <v>184608</v>
      </c>
      <c r="H3008" s="11" t="s">
        <v>548</v>
      </c>
      <c r="I3008" s="12">
        <v>14769</v>
      </c>
      <c r="J3008" s="12">
        <v>199377</v>
      </c>
      <c r="K3008" s="4" t="s">
        <v>505</v>
      </c>
      <c r="L3008" s="4" t="s">
        <v>3537</v>
      </c>
      <c r="M3008" t="s">
        <v>7962</v>
      </c>
      <c r="N3008" s="16">
        <f>+VLOOKUP(D3008,[1]Sheet1!C$2014:J$2218,6,0)</f>
        <v>199377</v>
      </c>
      <c r="O3008" s="16">
        <f t="shared" si="164"/>
        <v>0</v>
      </c>
      <c r="P3008" s="1">
        <f>+VLOOKUP(D3008,[1]Sheet1!C$2014:J$2218,8,0)</f>
        <v>45787</v>
      </c>
    </row>
    <row r="3009" spans="1:16" hidden="1" x14ac:dyDescent="0.2">
      <c r="B3009" s="8">
        <v>45730</v>
      </c>
      <c r="C3009" s="4" t="s">
        <v>7644</v>
      </c>
      <c r="D3009" s="4">
        <f t="shared" si="163"/>
        <v>16932</v>
      </c>
      <c r="E3009" s="4" t="s">
        <v>7321</v>
      </c>
      <c r="F3009" s="4" t="s">
        <v>1127</v>
      </c>
      <c r="G3009" s="12">
        <v>303291</v>
      </c>
      <c r="H3009" s="11" t="s">
        <v>548</v>
      </c>
      <c r="I3009" s="12">
        <v>24263</v>
      </c>
      <c r="J3009" s="12">
        <v>327554</v>
      </c>
      <c r="K3009" s="4" t="s">
        <v>505</v>
      </c>
      <c r="L3009" s="4" t="s">
        <v>3537</v>
      </c>
      <c r="M3009" t="s">
        <v>7962</v>
      </c>
      <c r="N3009" s="16">
        <f>+VLOOKUP(D3009,[1]Sheet1!C$2014:J$2218,6,0)</f>
        <v>327554</v>
      </c>
      <c r="O3009" s="16">
        <f t="shared" si="164"/>
        <v>0</v>
      </c>
      <c r="P3009" s="1">
        <f>+VLOOKUP(D3009,[1]Sheet1!C$2014:J$2218,8,0)</f>
        <v>45787</v>
      </c>
    </row>
    <row r="3010" spans="1:16" hidden="1" x14ac:dyDescent="0.2">
      <c r="B3010" s="8">
        <v>45730</v>
      </c>
      <c r="C3010" s="4" t="s">
        <v>7645</v>
      </c>
      <c r="D3010" s="4">
        <f t="shared" si="163"/>
        <v>16933</v>
      </c>
      <c r="E3010" s="4" t="s">
        <v>7321</v>
      </c>
      <c r="F3010" s="4" t="s">
        <v>7749</v>
      </c>
      <c r="G3010" s="12">
        <v>263730</v>
      </c>
      <c r="H3010" s="11" t="s">
        <v>548</v>
      </c>
      <c r="I3010" s="12">
        <v>21098</v>
      </c>
      <c r="J3010" s="12">
        <v>284828</v>
      </c>
      <c r="K3010" s="4" t="s">
        <v>505</v>
      </c>
      <c r="L3010" s="4" t="s">
        <v>3537</v>
      </c>
      <c r="M3010" t="s">
        <v>7962</v>
      </c>
      <c r="N3010" s="16">
        <f>+VLOOKUP(D3010,[1]Sheet1!C$2014:J$2218,6,0)</f>
        <v>284828</v>
      </c>
      <c r="O3010" s="16">
        <f t="shared" si="164"/>
        <v>0</v>
      </c>
      <c r="P3010" s="1">
        <f>+VLOOKUP(D3010,[1]Sheet1!C$2014:J$2218,8,0)</f>
        <v>45787</v>
      </c>
    </row>
    <row r="3011" spans="1:16" hidden="1" x14ac:dyDescent="0.2">
      <c r="B3011" s="8">
        <v>45730</v>
      </c>
      <c r="C3011" s="4" t="s">
        <v>7646</v>
      </c>
      <c r="D3011" s="4">
        <f t="shared" si="163"/>
        <v>16952</v>
      </c>
      <c r="E3011" s="4" t="s">
        <v>7321</v>
      </c>
      <c r="F3011" s="4" t="s">
        <v>6433</v>
      </c>
      <c r="G3011" s="12">
        <v>428565</v>
      </c>
      <c r="H3011" s="11" t="s">
        <v>548</v>
      </c>
      <c r="I3011" s="12">
        <v>34285</v>
      </c>
      <c r="J3011" s="12">
        <v>462850</v>
      </c>
      <c r="K3011" s="4" t="s">
        <v>505</v>
      </c>
      <c r="L3011" s="4" t="s">
        <v>3537</v>
      </c>
      <c r="M3011" t="s">
        <v>7962</v>
      </c>
      <c r="N3011" s="16">
        <f>+VLOOKUP(D3011,[1]Sheet1!C$2014:J$2218,6,0)</f>
        <v>462850</v>
      </c>
      <c r="O3011" s="16">
        <f t="shared" si="164"/>
        <v>0</v>
      </c>
      <c r="P3011" s="1">
        <f>+VLOOKUP(D3011,[1]Sheet1!C$2014:J$2218,8,0)</f>
        <v>45787</v>
      </c>
    </row>
    <row r="3012" spans="1:16" hidden="1" x14ac:dyDescent="0.2">
      <c r="B3012" s="8">
        <v>45730</v>
      </c>
      <c r="C3012" s="4" t="s">
        <v>7647</v>
      </c>
      <c r="D3012" s="4">
        <f t="shared" si="163"/>
        <v>16964</v>
      </c>
      <c r="E3012" s="4" t="s">
        <v>7321</v>
      </c>
      <c r="F3012" s="4" t="s">
        <v>5821</v>
      </c>
      <c r="G3012" s="12">
        <v>501096</v>
      </c>
      <c r="H3012" s="11" t="s">
        <v>548</v>
      </c>
      <c r="I3012" s="12">
        <v>40088</v>
      </c>
      <c r="J3012" s="12">
        <v>541184</v>
      </c>
      <c r="K3012" s="4" t="s">
        <v>505</v>
      </c>
      <c r="L3012" s="4" t="s">
        <v>3537</v>
      </c>
      <c r="M3012" t="s">
        <v>7962</v>
      </c>
      <c r="N3012" s="16">
        <f>+VLOOKUP(D3012,[1]Sheet1!C$2014:J$2218,6,0)</f>
        <v>541184</v>
      </c>
      <c r="O3012" s="16">
        <f t="shared" si="164"/>
        <v>0</v>
      </c>
      <c r="P3012" s="1">
        <f>+VLOOKUP(D3012,[1]Sheet1!C$2014:J$2218,8,0)</f>
        <v>45787</v>
      </c>
    </row>
    <row r="3013" spans="1:16" hidden="1" x14ac:dyDescent="0.2">
      <c r="B3013" s="8">
        <v>45730</v>
      </c>
      <c r="C3013" s="4" t="s">
        <v>7648</v>
      </c>
      <c r="D3013" s="4">
        <f t="shared" si="163"/>
        <v>16965</v>
      </c>
      <c r="E3013" s="4" t="s">
        <v>7321</v>
      </c>
      <c r="F3013" s="4" t="s">
        <v>6431</v>
      </c>
      <c r="G3013" s="12">
        <v>230760</v>
      </c>
      <c r="H3013" s="11" t="s">
        <v>548</v>
      </c>
      <c r="I3013" s="12">
        <v>18461</v>
      </c>
      <c r="J3013" s="12">
        <v>249221</v>
      </c>
      <c r="K3013" s="4" t="s">
        <v>505</v>
      </c>
      <c r="L3013" s="4" t="s">
        <v>3537</v>
      </c>
      <c r="M3013" t="s">
        <v>7962</v>
      </c>
      <c r="N3013" s="16">
        <f>+VLOOKUP(D3013,[1]Sheet1!C$2014:J$2218,6,0)</f>
        <v>249221</v>
      </c>
      <c r="O3013" s="16">
        <f t="shared" si="164"/>
        <v>0</v>
      </c>
      <c r="P3013" s="1">
        <f>+VLOOKUP(D3013,[1]Sheet1!C$2014:J$2218,8,0)</f>
        <v>45787</v>
      </c>
    </row>
    <row r="3014" spans="1:16" hidden="1" x14ac:dyDescent="0.2">
      <c r="B3014" s="8">
        <v>45730</v>
      </c>
      <c r="C3014" s="4" t="s">
        <v>7649</v>
      </c>
      <c r="D3014" s="4">
        <f t="shared" si="163"/>
        <v>16966</v>
      </c>
      <c r="E3014" s="4" t="s">
        <v>7321</v>
      </c>
      <c r="F3014" s="4" t="s">
        <v>6883</v>
      </c>
      <c r="G3014" s="12">
        <v>184608</v>
      </c>
      <c r="H3014" s="11" t="s">
        <v>548</v>
      </c>
      <c r="I3014" s="12">
        <v>14769</v>
      </c>
      <c r="J3014" s="12">
        <v>199377</v>
      </c>
      <c r="K3014" s="4" t="s">
        <v>505</v>
      </c>
      <c r="L3014" s="4" t="s">
        <v>3537</v>
      </c>
      <c r="M3014" t="s">
        <v>7962</v>
      </c>
      <c r="N3014" s="16">
        <f>+VLOOKUP(D3014,[1]Sheet1!C$2014:J$2218,6,0)</f>
        <v>199377</v>
      </c>
      <c r="O3014" s="16">
        <f t="shared" si="164"/>
        <v>0</v>
      </c>
      <c r="P3014" s="1">
        <f>+VLOOKUP(D3014,[1]Sheet1!C$2014:J$2218,8,0)</f>
        <v>45787</v>
      </c>
    </row>
    <row r="3015" spans="1:16" hidden="1" x14ac:dyDescent="0.2">
      <c r="B3015" s="8">
        <v>45730</v>
      </c>
      <c r="C3015" s="4" t="s">
        <v>7650</v>
      </c>
      <c r="D3015" s="4">
        <f t="shared" si="163"/>
        <v>16967</v>
      </c>
      <c r="E3015" s="4" t="s">
        <v>7321</v>
      </c>
      <c r="F3015" s="4" t="s">
        <v>6476</v>
      </c>
      <c r="G3015" s="12">
        <v>230760</v>
      </c>
      <c r="H3015" s="11" t="s">
        <v>548</v>
      </c>
      <c r="I3015" s="12">
        <v>18461</v>
      </c>
      <c r="J3015" s="12">
        <v>249221</v>
      </c>
      <c r="K3015" s="4" t="s">
        <v>505</v>
      </c>
      <c r="L3015" s="4" t="s">
        <v>3537</v>
      </c>
      <c r="M3015" t="s">
        <v>7962</v>
      </c>
      <c r="N3015" s="16">
        <f>+VLOOKUP(D3015,[1]Sheet1!C$2014:J$2218,6,0)</f>
        <v>249221</v>
      </c>
      <c r="O3015" s="16">
        <f t="shared" si="164"/>
        <v>0</v>
      </c>
      <c r="P3015" s="1">
        <f>+VLOOKUP(D3015,[1]Sheet1!C$2014:J$2218,8,0)</f>
        <v>45787</v>
      </c>
    </row>
    <row r="3016" spans="1:16" hidden="1" x14ac:dyDescent="0.2">
      <c r="B3016" s="8">
        <v>45730</v>
      </c>
      <c r="C3016" s="4" t="s">
        <v>7651</v>
      </c>
      <c r="D3016" s="4">
        <f t="shared" si="163"/>
        <v>17163</v>
      </c>
      <c r="E3016" s="4" t="s">
        <v>7321</v>
      </c>
      <c r="F3016" s="4" t="s">
        <v>6362</v>
      </c>
      <c r="G3016" s="12">
        <v>184608</v>
      </c>
      <c r="H3016" s="11" t="s">
        <v>548</v>
      </c>
      <c r="I3016" s="12">
        <v>14769</v>
      </c>
      <c r="J3016" s="12">
        <v>199377</v>
      </c>
      <c r="K3016" s="4" t="s">
        <v>505</v>
      </c>
      <c r="L3016" s="4" t="s">
        <v>3537</v>
      </c>
      <c r="M3016" t="s">
        <v>7962</v>
      </c>
      <c r="N3016" s="16">
        <f>+VLOOKUP(D3016,[1]Sheet1!C$2014:J$2218,6,0)</f>
        <v>199377</v>
      </c>
      <c r="O3016" s="16">
        <f t="shared" si="164"/>
        <v>0</v>
      </c>
      <c r="P3016" s="1">
        <f>+VLOOKUP(D3016,[1]Sheet1!C$2014:J$2218,8,0)</f>
        <v>45787</v>
      </c>
    </row>
    <row r="3017" spans="1:16" hidden="1" x14ac:dyDescent="0.2">
      <c r="B3017" s="8">
        <v>45730</v>
      </c>
      <c r="C3017" s="4" t="s">
        <v>7652</v>
      </c>
      <c r="D3017" s="4">
        <f t="shared" si="163"/>
        <v>17164</v>
      </c>
      <c r="E3017" s="4" t="s">
        <v>7321</v>
      </c>
      <c r="F3017" s="4" t="s">
        <v>3450</v>
      </c>
      <c r="G3017" s="12">
        <v>230760</v>
      </c>
      <c r="H3017" s="11" t="s">
        <v>548</v>
      </c>
      <c r="I3017" s="12">
        <v>18461</v>
      </c>
      <c r="J3017" s="12">
        <v>249221</v>
      </c>
      <c r="K3017" s="4" t="s">
        <v>505</v>
      </c>
      <c r="L3017" s="4" t="s">
        <v>3537</v>
      </c>
      <c r="M3017" t="s">
        <v>7962</v>
      </c>
      <c r="N3017" s="16">
        <f>+VLOOKUP(D3017,[1]Sheet1!C$2014:J$2218,6,0)</f>
        <v>249221</v>
      </c>
      <c r="O3017" s="16">
        <f t="shared" si="164"/>
        <v>0</v>
      </c>
      <c r="P3017" s="1">
        <f>+VLOOKUP(D3017,[1]Sheet1!C$2014:J$2218,8,0)</f>
        <v>45787</v>
      </c>
    </row>
    <row r="3018" spans="1:16" hidden="1" x14ac:dyDescent="0.2">
      <c r="B3018" s="8">
        <v>45730</v>
      </c>
      <c r="C3018" s="4" t="s">
        <v>7653</v>
      </c>
      <c r="D3018" s="4">
        <f t="shared" si="163"/>
        <v>17165</v>
      </c>
      <c r="E3018" s="4" t="s">
        <v>7321</v>
      </c>
      <c r="F3018" s="4" t="s">
        <v>4703</v>
      </c>
      <c r="G3018" s="12">
        <v>543945</v>
      </c>
      <c r="H3018" s="11" t="s">
        <v>548</v>
      </c>
      <c r="I3018" s="12">
        <v>43516</v>
      </c>
      <c r="J3018" s="12">
        <v>587461</v>
      </c>
      <c r="K3018" s="4" t="s">
        <v>505</v>
      </c>
      <c r="L3018" s="4" t="s">
        <v>3537</v>
      </c>
      <c r="M3018" t="s">
        <v>7962</v>
      </c>
      <c r="N3018" s="16">
        <f>+VLOOKUP(D3018,[1]Sheet1!C$2014:J$2218,6,0)</f>
        <v>587461</v>
      </c>
      <c r="O3018" s="16">
        <f t="shared" si="164"/>
        <v>0</v>
      </c>
      <c r="P3018" s="1">
        <f>+VLOOKUP(D3018,[1]Sheet1!C$2014:J$2218,8,0)</f>
        <v>45787</v>
      </c>
    </row>
    <row r="3019" spans="1:16" hidden="1" x14ac:dyDescent="0.2">
      <c r="B3019" s="8">
        <v>45730</v>
      </c>
      <c r="C3019" s="4" t="s">
        <v>7654</v>
      </c>
      <c r="D3019" s="4">
        <f t="shared" si="163"/>
        <v>17166</v>
      </c>
      <c r="E3019" s="4" t="s">
        <v>7321</v>
      </c>
      <c r="F3019" s="4" t="s">
        <v>6453</v>
      </c>
      <c r="G3019" s="12">
        <v>365928</v>
      </c>
      <c r="H3019" s="11" t="s">
        <v>548</v>
      </c>
      <c r="I3019" s="12">
        <v>29274</v>
      </c>
      <c r="J3019" s="12">
        <v>395202</v>
      </c>
      <c r="K3019" s="4" t="s">
        <v>505</v>
      </c>
      <c r="L3019" s="4" t="s">
        <v>3537</v>
      </c>
      <c r="M3019" t="s">
        <v>7962</v>
      </c>
      <c r="N3019" s="16">
        <f>+VLOOKUP(D3019,[1]Sheet1!C$2014:J$2218,6,0)</f>
        <v>395202</v>
      </c>
      <c r="O3019" s="16">
        <f t="shared" si="164"/>
        <v>0</v>
      </c>
      <c r="P3019" s="1">
        <f>+VLOOKUP(D3019,[1]Sheet1!C$2014:J$2218,8,0)</f>
        <v>45787</v>
      </c>
    </row>
    <row r="3020" spans="1:16" hidden="1" x14ac:dyDescent="0.2">
      <c r="B3020" s="8">
        <v>45731</v>
      </c>
      <c r="C3020" s="4" t="s">
        <v>7655</v>
      </c>
      <c r="D3020" s="4">
        <f t="shared" si="163"/>
        <v>17186</v>
      </c>
      <c r="E3020" s="4" t="s">
        <v>7321</v>
      </c>
      <c r="F3020" s="4" t="s">
        <v>5181</v>
      </c>
      <c r="G3020" s="12">
        <v>303291</v>
      </c>
      <c r="H3020" s="11" t="s">
        <v>548</v>
      </c>
      <c r="I3020" s="12">
        <v>24263</v>
      </c>
      <c r="J3020" s="12">
        <v>327554</v>
      </c>
      <c r="K3020" s="4" t="s">
        <v>505</v>
      </c>
      <c r="L3020" s="4" t="s">
        <v>3537</v>
      </c>
      <c r="M3020" t="s">
        <v>7962</v>
      </c>
      <c r="N3020" s="16">
        <f>+VLOOKUP(D3020,[1]Sheet1!C$2014:J$2218,6,0)</f>
        <v>327554</v>
      </c>
      <c r="O3020" s="16">
        <f t="shared" si="164"/>
        <v>0</v>
      </c>
      <c r="P3020" s="1">
        <f>+VLOOKUP(D3020,[1]Sheet1!C$2014:J$2218,8,0)</f>
        <v>45787</v>
      </c>
    </row>
    <row r="3021" spans="1:16" hidden="1" x14ac:dyDescent="0.2">
      <c r="B3021" s="8">
        <v>45733</v>
      </c>
      <c r="C3021" s="4" t="s">
        <v>7656</v>
      </c>
      <c r="D3021" s="4">
        <f t="shared" si="163"/>
        <v>17302</v>
      </c>
      <c r="E3021" s="4" t="s">
        <v>7321</v>
      </c>
      <c r="F3021" s="4" t="s">
        <v>6884</v>
      </c>
      <c r="G3021" s="12">
        <v>365928</v>
      </c>
      <c r="H3021" s="11" t="s">
        <v>548</v>
      </c>
      <c r="I3021" s="12">
        <v>29274</v>
      </c>
      <c r="J3021" s="12">
        <v>395202</v>
      </c>
      <c r="K3021" s="4" t="s">
        <v>505</v>
      </c>
      <c r="L3021" s="4" t="s">
        <v>3537</v>
      </c>
      <c r="M3021" t="s">
        <v>7962</v>
      </c>
      <c r="N3021" s="16">
        <f>+VLOOKUP(D3021,[1]Sheet1!C$2014:J$2218,6,0)</f>
        <v>395202</v>
      </c>
      <c r="O3021" s="16">
        <f t="shared" si="164"/>
        <v>0</v>
      </c>
      <c r="P3021" s="1">
        <f>+VLOOKUP(D3021,[1]Sheet1!C$2014:J$2218,8,0)</f>
        <v>45787</v>
      </c>
    </row>
    <row r="3022" spans="1:16" hidden="1" x14ac:dyDescent="0.2">
      <c r="B3022" s="8">
        <v>45733</v>
      </c>
      <c r="C3022" s="4" t="s">
        <v>7657</v>
      </c>
      <c r="D3022" s="4">
        <f t="shared" si="163"/>
        <v>17303</v>
      </c>
      <c r="E3022" s="4" t="s">
        <v>7321</v>
      </c>
      <c r="F3022" s="4" t="s">
        <v>6360</v>
      </c>
      <c r="G3022" s="12">
        <v>184608</v>
      </c>
      <c r="H3022" s="11" t="s">
        <v>548</v>
      </c>
      <c r="I3022" s="12">
        <v>14769</v>
      </c>
      <c r="J3022" s="12">
        <v>199377</v>
      </c>
      <c r="K3022" s="4" t="s">
        <v>505</v>
      </c>
      <c r="L3022" s="4" t="s">
        <v>3537</v>
      </c>
      <c r="M3022" t="s">
        <v>7962</v>
      </c>
      <c r="N3022" s="16">
        <f>+VLOOKUP(D3022,[1]Sheet1!C$2014:J$2218,6,0)</f>
        <v>199377</v>
      </c>
      <c r="O3022" s="16">
        <f t="shared" si="164"/>
        <v>0</v>
      </c>
      <c r="P3022" s="1">
        <f>+VLOOKUP(D3022,[1]Sheet1!C$2014:J$2218,8,0)</f>
        <v>45787</v>
      </c>
    </row>
    <row r="3023" spans="1:16" hidden="1" x14ac:dyDescent="0.2">
      <c r="A3023" t="str">
        <f>+RIGHT(F3023,LEN(F3023)-11)</f>
        <v>RRS20250210495SG0288</v>
      </c>
      <c r="B3023" s="8">
        <v>45734</v>
      </c>
      <c r="C3023" s="4" t="s">
        <v>632</v>
      </c>
      <c r="D3023" s="4">
        <f t="shared" si="163"/>
        <v>5353</v>
      </c>
      <c r="E3023" s="4" t="s">
        <v>7531</v>
      </c>
      <c r="F3023" s="4" t="s">
        <v>7750</v>
      </c>
      <c r="G3023" s="12">
        <v>-125274</v>
      </c>
      <c r="H3023" s="11" t="s">
        <v>548</v>
      </c>
      <c r="I3023" s="12">
        <v>-10022</v>
      </c>
      <c r="J3023" s="12">
        <v>-135296</v>
      </c>
      <c r="K3023" s="4" t="s">
        <v>505</v>
      </c>
      <c r="L3023" s="4" t="s">
        <v>3537</v>
      </c>
      <c r="M3023" t="s">
        <v>7768</v>
      </c>
      <c r="N3023" s="16">
        <f>+VLOOKUP(D3023,[1]Sheet1!C$1830:J$2013,6,0)</f>
        <v>-135296</v>
      </c>
      <c r="O3023" s="16">
        <f t="shared" si="164"/>
        <v>0</v>
      </c>
      <c r="P3023" s="1">
        <f>+VLOOKUP(D3023,[1]Sheet1!C$1830:J$2013,8,0)</f>
        <v>45757</v>
      </c>
    </row>
    <row r="3024" spans="1:16" hidden="1" x14ac:dyDescent="0.2">
      <c r="B3024" s="8">
        <v>45734</v>
      </c>
      <c r="C3024" s="4" t="s">
        <v>7658</v>
      </c>
      <c r="D3024" s="4">
        <f t="shared" si="163"/>
        <v>17314</v>
      </c>
      <c r="E3024" s="4" t="s">
        <v>7321</v>
      </c>
      <c r="F3024" s="4" t="s">
        <v>1573</v>
      </c>
      <c r="G3024" s="12">
        <v>263730</v>
      </c>
      <c r="H3024" s="11" t="s">
        <v>548</v>
      </c>
      <c r="I3024" s="12">
        <v>21098</v>
      </c>
      <c r="J3024" s="12">
        <v>284828</v>
      </c>
      <c r="K3024" s="4" t="s">
        <v>505</v>
      </c>
      <c r="L3024" s="4" t="s">
        <v>3537</v>
      </c>
      <c r="M3024" t="s">
        <v>7962</v>
      </c>
      <c r="N3024" s="16">
        <f>+VLOOKUP(D3024,[1]Sheet1!C$2014:J$2218,6,0)</f>
        <v>284828</v>
      </c>
      <c r="O3024" s="16">
        <f t="shared" si="164"/>
        <v>0</v>
      </c>
      <c r="P3024" s="1">
        <f>+VLOOKUP(D3024,[1]Sheet1!C$2014:J$2218,8,0)</f>
        <v>45787</v>
      </c>
    </row>
    <row r="3025" spans="2:16" hidden="1" x14ac:dyDescent="0.2">
      <c r="B3025" s="8">
        <v>45734</v>
      </c>
      <c r="C3025" s="4" t="s">
        <v>7659</v>
      </c>
      <c r="D3025" s="4">
        <f t="shared" si="163"/>
        <v>17331</v>
      </c>
      <c r="E3025" s="4" t="s">
        <v>7321</v>
      </c>
      <c r="F3025" s="4" t="s">
        <v>6464</v>
      </c>
      <c r="G3025" s="12">
        <v>230760</v>
      </c>
      <c r="H3025" s="11" t="s">
        <v>548</v>
      </c>
      <c r="I3025" s="12">
        <v>18461</v>
      </c>
      <c r="J3025" s="12">
        <v>249221</v>
      </c>
      <c r="K3025" s="4" t="s">
        <v>505</v>
      </c>
      <c r="L3025" s="4" t="s">
        <v>3537</v>
      </c>
      <c r="M3025" t="s">
        <v>7962</v>
      </c>
      <c r="N3025" s="16">
        <f>+VLOOKUP(D3025,[1]Sheet1!C$2014:J$2218,6,0)</f>
        <v>249221</v>
      </c>
      <c r="O3025" s="16">
        <f t="shared" si="164"/>
        <v>0</v>
      </c>
      <c r="P3025" s="1">
        <f>+VLOOKUP(D3025,[1]Sheet1!C$2014:J$2218,8,0)</f>
        <v>45787</v>
      </c>
    </row>
    <row r="3026" spans="2:16" hidden="1" x14ac:dyDescent="0.2">
      <c r="B3026" s="8">
        <v>45734</v>
      </c>
      <c r="C3026" s="4" t="s">
        <v>7660</v>
      </c>
      <c r="D3026" s="4">
        <f t="shared" si="163"/>
        <v>17332</v>
      </c>
      <c r="E3026" s="4" t="s">
        <v>7321</v>
      </c>
      <c r="F3026" s="4" t="s">
        <v>5990</v>
      </c>
      <c r="G3026" s="12">
        <v>428565</v>
      </c>
      <c r="H3026" s="11" t="s">
        <v>548</v>
      </c>
      <c r="I3026" s="12">
        <v>34285</v>
      </c>
      <c r="J3026" s="12">
        <v>462850</v>
      </c>
      <c r="K3026" s="4" t="s">
        <v>505</v>
      </c>
      <c r="L3026" s="4" t="s">
        <v>3537</v>
      </c>
      <c r="M3026" t="s">
        <v>7962</v>
      </c>
      <c r="N3026" s="16">
        <f>+VLOOKUP(D3026,[1]Sheet1!C$2014:J$2218,6,0)</f>
        <v>462850</v>
      </c>
      <c r="O3026" s="16">
        <f t="shared" si="164"/>
        <v>0</v>
      </c>
      <c r="P3026" s="1">
        <f>+VLOOKUP(D3026,[1]Sheet1!C$2014:J$2218,8,0)</f>
        <v>45787</v>
      </c>
    </row>
    <row r="3027" spans="2:16" hidden="1" x14ac:dyDescent="0.2">
      <c r="B3027" s="8">
        <v>45734</v>
      </c>
      <c r="C3027" s="4" t="s">
        <v>7661</v>
      </c>
      <c r="D3027" s="4">
        <f t="shared" ref="D3027:D3090" si="165">0+C3027</f>
        <v>17333</v>
      </c>
      <c r="E3027" s="4" t="s">
        <v>7321</v>
      </c>
      <c r="F3027" s="4" t="s">
        <v>2670</v>
      </c>
      <c r="G3027" s="12">
        <v>230760</v>
      </c>
      <c r="H3027" s="11" t="s">
        <v>548</v>
      </c>
      <c r="I3027" s="12">
        <v>18461</v>
      </c>
      <c r="J3027" s="12">
        <v>249221</v>
      </c>
      <c r="K3027" s="4" t="s">
        <v>505</v>
      </c>
      <c r="L3027" s="4" t="s">
        <v>3537</v>
      </c>
      <c r="M3027" t="s">
        <v>7962</v>
      </c>
      <c r="N3027" s="16">
        <f>+VLOOKUP(D3027,[1]Sheet1!C$2014:J$2218,6,0)</f>
        <v>249221</v>
      </c>
      <c r="O3027" s="16">
        <f t="shared" si="164"/>
        <v>0</v>
      </c>
      <c r="P3027" s="1">
        <f>+VLOOKUP(D3027,[1]Sheet1!C$2014:J$2218,8,0)</f>
        <v>45787</v>
      </c>
    </row>
    <row r="3028" spans="2:16" hidden="1" x14ac:dyDescent="0.2">
      <c r="B3028" s="8">
        <v>45734</v>
      </c>
      <c r="C3028" s="4" t="s">
        <v>7662</v>
      </c>
      <c r="D3028" s="4">
        <f t="shared" si="165"/>
        <v>17334</v>
      </c>
      <c r="E3028" s="4" t="s">
        <v>7321</v>
      </c>
      <c r="F3028" s="4" t="s">
        <v>4215</v>
      </c>
      <c r="G3028" s="12">
        <v>626370</v>
      </c>
      <c r="H3028" s="11" t="s">
        <v>548</v>
      </c>
      <c r="I3028" s="12">
        <v>50110</v>
      </c>
      <c r="J3028" s="12">
        <v>676480</v>
      </c>
      <c r="K3028" s="4" t="s">
        <v>505</v>
      </c>
      <c r="L3028" s="4" t="s">
        <v>3537</v>
      </c>
      <c r="M3028" t="s">
        <v>7962</v>
      </c>
      <c r="N3028" s="16">
        <f>+VLOOKUP(D3028,[1]Sheet1!C$2014:J$2218,6,0)</f>
        <v>676480</v>
      </c>
      <c r="O3028" s="16">
        <f t="shared" si="164"/>
        <v>0</v>
      </c>
      <c r="P3028" s="1">
        <f>+VLOOKUP(D3028,[1]Sheet1!C$2014:J$2218,8,0)</f>
        <v>45787</v>
      </c>
    </row>
    <row r="3029" spans="2:16" hidden="1" x14ac:dyDescent="0.2">
      <c r="B3029" s="8">
        <v>45734</v>
      </c>
      <c r="C3029" s="4" t="s">
        <v>7663</v>
      </c>
      <c r="D3029" s="4">
        <f t="shared" si="165"/>
        <v>17341</v>
      </c>
      <c r="E3029" s="4" t="s">
        <v>7321</v>
      </c>
      <c r="F3029" s="4" t="s">
        <v>6883</v>
      </c>
      <c r="G3029" s="12">
        <v>263730</v>
      </c>
      <c r="H3029" s="11" t="s">
        <v>548</v>
      </c>
      <c r="I3029" s="12">
        <v>21098</v>
      </c>
      <c r="J3029" s="12">
        <v>284828</v>
      </c>
      <c r="K3029" s="4" t="s">
        <v>505</v>
      </c>
      <c r="L3029" s="4" t="s">
        <v>3537</v>
      </c>
      <c r="M3029" t="s">
        <v>7962</v>
      </c>
      <c r="N3029" s="16">
        <f>+VLOOKUP(D3029,[1]Sheet1!C$2014:J$2218,6,0)</f>
        <v>284828</v>
      </c>
      <c r="O3029" s="16">
        <f t="shared" si="164"/>
        <v>0</v>
      </c>
      <c r="P3029" s="1">
        <f>+VLOOKUP(D3029,[1]Sheet1!C$2014:J$2218,8,0)</f>
        <v>45787</v>
      </c>
    </row>
    <row r="3030" spans="2:16" hidden="1" x14ac:dyDescent="0.2">
      <c r="B3030" s="8">
        <v>45734</v>
      </c>
      <c r="C3030" s="4" t="s">
        <v>7664</v>
      </c>
      <c r="D3030" s="4">
        <f t="shared" si="165"/>
        <v>17344</v>
      </c>
      <c r="E3030" s="4" t="s">
        <v>7321</v>
      </c>
      <c r="F3030" s="4" t="s">
        <v>6445</v>
      </c>
      <c r="G3030" s="12">
        <v>389004</v>
      </c>
      <c r="H3030" s="11" t="s">
        <v>548</v>
      </c>
      <c r="I3030" s="12">
        <v>31120</v>
      </c>
      <c r="J3030" s="12">
        <v>420124</v>
      </c>
      <c r="K3030" s="4" t="s">
        <v>505</v>
      </c>
      <c r="L3030" s="4" t="s">
        <v>3537</v>
      </c>
      <c r="M3030" t="s">
        <v>7962</v>
      </c>
      <c r="N3030" s="16">
        <f>+VLOOKUP(D3030,[1]Sheet1!C$2014:J$2218,6,0)</f>
        <v>420124</v>
      </c>
      <c r="O3030" s="16">
        <f t="shared" si="164"/>
        <v>0</v>
      </c>
      <c r="P3030" s="1">
        <f>+VLOOKUP(D3030,[1]Sheet1!C$2014:J$2218,8,0)</f>
        <v>45787</v>
      </c>
    </row>
    <row r="3031" spans="2:16" hidden="1" x14ac:dyDescent="0.2">
      <c r="B3031" s="8">
        <v>45734</v>
      </c>
      <c r="C3031" s="4" t="s">
        <v>7665</v>
      </c>
      <c r="D3031" s="4">
        <f t="shared" si="165"/>
        <v>17345</v>
      </c>
      <c r="E3031" s="4" t="s">
        <v>7321</v>
      </c>
      <c r="F3031" s="4" t="s">
        <v>2819</v>
      </c>
      <c r="G3031" s="12">
        <v>857130</v>
      </c>
      <c r="H3031" s="11" t="s">
        <v>548</v>
      </c>
      <c r="I3031" s="12">
        <v>68570</v>
      </c>
      <c r="J3031" s="12">
        <v>925700</v>
      </c>
      <c r="K3031" s="4" t="s">
        <v>505</v>
      </c>
      <c r="L3031" s="4" t="s">
        <v>3537</v>
      </c>
      <c r="M3031" t="s">
        <v>7962</v>
      </c>
      <c r="N3031" s="16">
        <f>+VLOOKUP(D3031,[1]Sheet1!C$2014:J$2218,6,0)</f>
        <v>925700</v>
      </c>
      <c r="O3031" s="16">
        <f t="shared" si="164"/>
        <v>0</v>
      </c>
      <c r="P3031" s="1">
        <f>+VLOOKUP(D3031,[1]Sheet1!C$2014:J$2218,8,0)</f>
        <v>45787</v>
      </c>
    </row>
    <row r="3032" spans="2:16" hidden="1" x14ac:dyDescent="0.2">
      <c r="B3032" s="8">
        <v>45734</v>
      </c>
      <c r="C3032" s="4" t="s">
        <v>7666</v>
      </c>
      <c r="D3032" s="4">
        <f t="shared" si="165"/>
        <v>17346</v>
      </c>
      <c r="E3032" s="4" t="s">
        <v>7321</v>
      </c>
      <c r="F3032" s="4" t="s">
        <v>6380</v>
      </c>
      <c r="G3032" s="12">
        <v>263730</v>
      </c>
      <c r="H3032" s="11" t="s">
        <v>548</v>
      </c>
      <c r="I3032" s="12">
        <v>21098</v>
      </c>
      <c r="J3032" s="12">
        <v>284828</v>
      </c>
      <c r="K3032" s="4" t="s">
        <v>505</v>
      </c>
      <c r="L3032" s="4" t="s">
        <v>3537</v>
      </c>
      <c r="M3032" t="s">
        <v>7962</v>
      </c>
      <c r="N3032" s="16">
        <f>+VLOOKUP(D3032,[1]Sheet1!C$2014:J$2218,6,0)</f>
        <v>284828</v>
      </c>
      <c r="O3032" s="16">
        <f t="shared" si="164"/>
        <v>0</v>
      </c>
      <c r="P3032" s="1">
        <f>+VLOOKUP(D3032,[1]Sheet1!C$2014:J$2218,8,0)</f>
        <v>45787</v>
      </c>
    </row>
    <row r="3033" spans="2:16" hidden="1" x14ac:dyDescent="0.2">
      <c r="B3033" s="8">
        <v>45734</v>
      </c>
      <c r="C3033" s="4" t="s">
        <v>7667</v>
      </c>
      <c r="D3033" s="4">
        <f t="shared" si="165"/>
        <v>17369</v>
      </c>
      <c r="E3033" s="4" t="s">
        <v>7321</v>
      </c>
      <c r="F3033" s="4" t="s">
        <v>6375</v>
      </c>
      <c r="G3033" s="12">
        <v>184608</v>
      </c>
      <c r="H3033" s="11" t="s">
        <v>548</v>
      </c>
      <c r="I3033" s="12">
        <v>14769</v>
      </c>
      <c r="J3033" s="12">
        <v>199377</v>
      </c>
      <c r="K3033" s="4" t="s">
        <v>505</v>
      </c>
      <c r="L3033" s="4" t="s">
        <v>3537</v>
      </c>
      <c r="M3033" t="s">
        <v>7962</v>
      </c>
      <c r="N3033" s="16">
        <f>+VLOOKUP(D3033,[1]Sheet1!C$2014:J$2218,6,0)</f>
        <v>199377</v>
      </c>
      <c r="O3033" s="16">
        <f t="shared" si="164"/>
        <v>0</v>
      </c>
      <c r="P3033" s="1">
        <f>+VLOOKUP(D3033,[1]Sheet1!C$2014:J$2218,8,0)</f>
        <v>45787</v>
      </c>
    </row>
    <row r="3034" spans="2:16" hidden="1" x14ac:dyDescent="0.2">
      <c r="B3034" s="8">
        <v>45734</v>
      </c>
      <c r="C3034" s="4" t="s">
        <v>7668</v>
      </c>
      <c r="D3034" s="4">
        <f t="shared" si="165"/>
        <v>17370</v>
      </c>
      <c r="E3034" s="4" t="s">
        <v>7321</v>
      </c>
      <c r="F3034" s="4" t="s">
        <v>6384</v>
      </c>
      <c r="G3034" s="12">
        <v>286806</v>
      </c>
      <c r="H3034" s="11" t="s">
        <v>548</v>
      </c>
      <c r="I3034" s="12">
        <v>22944</v>
      </c>
      <c r="J3034" s="12">
        <v>309750</v>
      </c>
      <c r="K3034" s="4" t="s">
        <v>505</v>
      </c>
      <c r="L3034" s="4" t="s">
        <v>3537</v>
      </c>
      <c r="M3034" t="s">
        <v>7962</v>
      </c>
      <c r="N3034" s="16">
        <f>+VLOOKUP(D3034,[1]Sheet1!C$2014:J$2218,6,0)</f>
        <v>309750</v>
      </c>
      <c r="O3034" s="16">
        <f t="shared" si="164"/>
        <v>0</v>
      </c>
      <c r="P3034" s="1">
        <f>+VLOOKUP(D3034,[1]Sheet1!C$2014:J$2218,8,0)</f>
        <v>45787</v>
      </c>
    </row>
    <row r="3035" spans="2:16" hidden="1" x14ac:dyDescent="0.2">
      <c r="B3035" s="8">
        <v>45735</v>
      </c>
      <c r="C3035" s="4" t="s">
        <v>7669</v>
      </c>
      <c r="D3035" s="4">
        <f t="shared" si="165"/>
        <v>17440</v>
      </c>
      <c r="E3035" s="4" t="s">
        <v>7321</v>
      </c>
      <c r="F3035" s="4" t="s">
        <v>5572</v>
      </c>
      <c r="G3035" s="12">
        <v>491202</v>
      </c>
      <c r="H3035" s="11" t="s">
        <v>548</v>
      </c>
      <c r="I3035" s="12">
        <v>39296</v>
      </c>
      <c r="J3035" s="12">
        <v>530498</v>
      </c>
      <c r="K3035" s="4" t="s">
        <v>505</v>
      </c>
      <c r="L3035" s="4" t="s">
        <v>3537</v>
      </c>
      <c r="M3035" t="s">
        <v>7962</v>
      </c>
      <c r="N3035" s="16">
        <f>+VLOOKUP(D3035,[1]Sheet1!C$2014:J$2218,6,0)</f>
        <v>530498</v>
      </c>
      <c r="O3035" s="16">
        <f t="shared" si="164"/>
        <v>0</v>
      </c>
      <c r="P3035" s="1">
        <f>+VLOOKUP(D3035,[1]Sheet1!C$2014:J$2218,8,0)</f>
        <v>45787</v>
      </c>
    </row>
    <row r="3036" spans="2:16" hidden="1" x14ac:dyDescent="0.2">
      <c r="B3036" s="8">
        <v>45735</v>
      </c>
      <c r="C3036" s="4" t="s">
        <v>7670</v>
      </c>
      <c r="D3036" s="4">
        <f t="shared" si="165"/>
        <v>17441</v>
      </c>
      <c r="E3036" s="4" t="s">
        <v>7321</v>
      </c>
      <c r="F3036" s="4" t="s">
        <v>5572</v>
      </c>
      <c r="G3036" s="12">
        <v>230760</v>
      </c>
      <c r="H3036" s="11" t="s">
        <v>548</v>
      </c>
      <c r="I3036" s="12">
        <v>18461</v>
      </c>
      <c r="J3036" s="12">
        <v>249221</v>
      </c>
      <c r="K3036" s="4" t="s">
        <v>505</v>
      </c>
      <c r="L3036" s="4" t="s">
        <v>3537</v>
      </c>
      <c r="M3036" t="s">
        <v>7962</v>
      </c>
      <c r="N3036" s="16">
        <f>+VLOOKUP(D3036,[1]Sheet1!C$2014:J$2218,6,0)</f>
        <v>249221</v>
      </c>
      <c r="O3036" s="16">
        <f t="shared" si="164"/>
        <v>0</v>
      </c>
      <c r="P3036" s="1">
        <f>+VLOOKUP(D3036,[1]Sheet1!C$2014:J$2218,8,0)</f>
        <v>45787</v>
      </c>
    </row>
    <row r="3037" spans="2:16" hidden="1" x14ac:dyDescent="0.2">
      <c r="B3037" s="8">
        <v>45735</v>
      </c>
      <c r="C3037" s="4" t="s">
        <v>7671</v>
      </c>
      <c r="D3037" s="4">
        <f t="shared" si="165"/>
        <v>17448</v>
      </c>
      <c r="E3037" s="4" t="s">
        <v>7321</v>
      </c>
      <c r="F3037" s="4" t="s">
        <v>6429</v>
      </c>
      <c r="G3037" s="12">
        <v>382413</v>
      </c>
      <c r="H3037" s="11" t="s">
        <v>548</v>
      </c>
      <c r="I3037" s="12">
        <v>30593</v>
      </c>
      <c r="J3037" s="12">
        <v>413006</v>
      </c>
      <c r="K3037" s="4" t="s">
        <v>505</v>
      </c>
      <c r="L3037" s="4" t="s">
        <v>3537</v>
      </c>
      <c r="M3037" t="s">
        <v>7962</v>
      </c>
      <c r="N3037" s="16">
        <f>+VLOOKUP(D3037,[1]Sheet1!C$2014:J$2218,6,0)</f>
        <v>413006</v>
      </c>
      <c r="O3037" s="16">
        <f t="shared" si="164"/>
        <v>0</v>
      </c>
      <c r="P3037" s="1">
        <f>+VLOOKUP(D3037,[1]Sheet1!C$2014:J$2218,8,0)</f>
        <v>45787</v>
      </c>
    </row>
    <row r="3038" spans="2:16" hidden="1" x14ac:dyDescent="0.2">
      <c r="B3038" s="8">
        <v>45735</v>
      </c>
      <c r="C3038" s="4" t="s">
        <v>7672</v>
      </c>
      <c r="D3038" s="4">
        <f t="shared" si="165"/>
        <v>17452</v>
      </c>
      <c r="E3038" s="4" t="s">
        <v>7321</v>
      </c>
      <c r="F3038" s="4" t="s">
        <v>5798</v>
      </c>
      <c r="G3038" s="12">
        <v>230760</v>
      </c>
      <c r="H3038" s="11" t="s">
        <v>548</v>
      </c>
      <c r="I3038" s="12">
        <v>18461</v>
      </c>
      <c r="J3038" s="12">
        <v>249221</v>
      </c>
      <c r="K3038" s="4" t="s">
        <v>505</v>
      </c>
      <c r="L3038" s="4" t="s">
        <v>3537</v>
      </c>
      <c r="M3038" t="s">
        <v>7962</v>
      </c>
      <c r="N3038" s="16">
        <f>+VLOOKUP(D3038,[1]Sheet1!C$2014:J$2218,6,0)</f>
        <v>249221</v>
      </c>
      <c r="O3038" s="16">
        <f t="shared" si="164"/>
        <v>0</v>
      </c>
      <c r="P3038" s="1">
        <f>+VLOOKUP(D3038,[1]Sheet1!C$2014:J$2218,8,0)</f>
        <v>45787</v>
      </c>
    </row>
    <row r="3039" spans="2:16" hidden="1" x14ac:dyDescent="0.2">
      <c r="B3039" s="8">
        <v>45735</v>
      </c>
      <c r="C3039" s="4" t="s">
        <v>7673</v>
      </c>
      <c r="D3039" s="4">
        <f t="shared" si="165"/>
        <v>17456</v>
      </c>
      <c r="E3039" s="4" t="s">
        <v>7321</v>
      </c>
      <c r="F3039" s="4" t="s">
        <v>5607</v>
      </c>
      <c r="G3039" s="12">
        <v>230760</v>
      </c>
      <c r="H3039" s="11" t="s">
        <v>548</v>
      </c>
      <c r="I3039" s="12">
        <v>18461</v>
      </c>
      <c r="J3039" s="12">
        <v>249221</v>
      </c>
      <c r="K3039" s="4" t="s">
        <v>505</v>
      </c>
      <c r="L3039" s="4" t="s">
        <v>3537</v>
      </c>
      <c r="M3039" t="s">
        <v>7962</v>
      </c>
      <c r="N3039" s="16">
        <f>+VLOOKUP(D3039,[1]Sheet1!C$2014:J$2218,6,0)</f>
        <v>249221</v>
      </c>
      <c r="O3039" s="16">
        <f t="shared" si="164"/>
        <v>0</v>
      </c>
      <c r="P3039" s="1">
        <f>+VLOOKUP(D3039,[1]Sheet1!C$2014:J$2218,8,0)</f>
        <v>45787</v>
      </c>
    </row>
    <row r="3040" spans="2:16" hidden="1" x14ac:dyDescent="0.2">
      <c r="B3040" s="8">
        <v>45735</v>
      </c>
      <c r="C3040" s="4" t="s">
        <v>7674</v>
      </c>
      <c r="D3040" s="4">
        <f t="shared" si="165"/>
        <v>17457</v>
      </c>
      <c r="E3040" s="4" t="s">
        <v>7321</v>
      </c>
      <c r="F3040" s="4" t="s">
        <v>6473</v>
      </c>
      <c r="G3040" s="12">
        <v>263730</v>
      </c>
      <c r="H3040" s="11" t="s">
        <v>548</v>
      </c>
      <c r="I3040" s="12">
        <v>21098</v>
      </c>
      <c r="J3040" s="12">
        <v>284828</v>
      </c>
      <c r="K3040" s="4" t="s">
        <v>505</v>
      </c>
      <c r="L3040" s="4" t="s">
        <v>3537</v>
      </c>
      <c r="M3040" t="s">
        <v>7962</v>
      </c>
      <c r="N3040" s="16">
        <f>+VLOOKUP(D3040,[1]Sheet1!C$2014:J$2218,6,0)</f>
        <v>284828</v>
      </c>
      <c r="O3040" s="16">
        <f t="shared" si="164"/>
        <v>0</v>
      </c>
      <c r="P3040" s="1">
        <f>+VLOOKUP(D3040,[1]Sheet1!C$2014:J$2218,8,0)</f>
        <v>45787</v>
      </c>
    </row>
    <row r="3041" spans="2:16" hidden="1" x14ac:dyDescent="0.2">
      <c r="B3041" s="8">
        <v>45735</v>
      </c>
      <c r="C3041" s="4" t="s">
        <v>7675</v>
      </c>
      <c r="D3041" s="4">
        <f t="shared" si="165"/>
        <v>17458</v>
      </c>
      <c r="E3041" s="4" t="s">
        <v>7321</v>
      </c>
      <c r="F3041" s="4" t="s">
        <v>5799</v>
      </c>
      <c r="G3041" s="12">
        <v>481308</v>
      </c>
      <c r="H3041" s="11" t="s">
        <v>548</v>
      </c>
      <c r="I3041" s="12">
        <v>38505</v>
      </c>
      <c r="J3041" s="12">
        <v>519813</v>
      </c>
      <c r="K3041" s="4" t="s">
        <v>505</v>
      </c>
      <c r="L3041" s="4" t="s">
        <v>3537</v>
      </c>
      <c r="M3041" t="s">
        <v>7962</v>
      </c>
      <c r="N3041" s="16">
        <f>+VLOOKUP(D3041,[1]Sheet1!C$2014:J$2218,6,0)</f>
        <v>519813</v>
      </c>
      <c r="O3041" s="16">
        <f t="shared" si="164"/>
        <v>0</v>
      </c>
      <c r="P3041" s="1">
        <f>+VLOOKUP(D3041,[1]Sheet1!C$2014:J$2218,8,0)</f>
        <v>45787</v>
      </c>
    </row>
    <row r="3042" spans="2:16" hidden="1" x14ac:dyDescent="0.2">
      <c r="B3042" s="8">
        <v>45735</v>
      </c>
      <c r="C3042" s="4" t="s">
        <v>7676</v>
      </c>
      <c r="D3042" s="4">
        <f t="shared" si="165"/>
        <v>17510</v>
      </c>
      <c r="E3042" s="4" t="s">
        <v>7321</v>
      </c>
      <c r="F3042" s="4" t="s">
        <v>2888</v>
      </c>
      <c r="G3042" s="12">
        <v>303291</v>
      </c>
      <c r="H3042" s="11" t="s">
        <v>548</v>
      </c>
      <c r="I3042" s="12">
        <v>24263</v>
      </c>
      <c r="J3042" s="12">
        <v>327554</v>
      </c>
      <c r="K3042" s="4" t="s">
        <v>505</v>
      </c>
      <c r="L3042" s="4" t="s">
        <v>3537</v>
      </c>
      <c r="M3042" t="s">
        <v>7962</v>
      </c>
      <c r="N3042" s="16">
        <f>+VLOOKUP(D3042,[1]Sheet1!C$2014:J$2218,6,0)</f>
        <v>327554</v>
      </c>
      <c r="O3042" s="16">
        <f t="shared" si="164"/>
        <v>0</v>
      </c>
      <c r="P3042" s="1">
        <f>+VLOOKUP(D3042,[1]Sheet1!C$2014:J$2218,8,0)</f>
        <v>45787</v>
      </c>
    </row>
    <row r="3043" spans="2:16" hidden="1" x14ac:dyDescent="0.2">
      <c r="B3043" s="8">
        <v>45735</v>
      </c>
      <c r="C3043" s="4" t="s">
        <v>7677</v>
      </c>
      <c r="D3043" s="4">
        <f t="shared" si="165"/>
        <v>17511</v>
      </c>
      <c r="E3043" s="4" t="s">
        <v>7321</v>
      </c>
      <c r="F3043" s="4" t="s">
        <v>3392</v>
      </c>
      <c r="G3043" s="12">
        <v>230760</v>
      </c>
      <c r="H3043" s="11" t="s">
        <v>548</v>
      </c>
      <c r="I3043" s="12">
        <v>18461</v>
      </c>
      <c r="J3043" s="12">
        <v>249221</v>
      </c>
      <c r="K3043" s="4" t="s">
        <v>505</v>
      </c>
      <c r="L3043" s="4" t="s">
        <v>3537</v>
      </c>
      <c r="M3043" t="s">
        <v>7962</v>
      </c>
      <c r="N3043" s="16">
        <f>+VLOOKUP(D3043,[1]Sheet1!C$2014:J$2218,6,0)</f>
        <v>249221</v>
      </c>
      <c r="O3043" s="16">
        <f t="shared" ref="O3043:O3106" si="166">+N3043-J3043</f>
        <v>0</v>
      </c>
      <c r="P3043" s="1">
        <f>+VLOOKUP(D3043,[1]Sheet1!C$2014:J$2218,8,0)</f>
        <v>45787</v>
      </c>
    </row>
    <row r="3044" spans="2:16" hidden="1" x14ac:dyDescent="0.2">
      <c r="B3044" s="8">
        <v>45735</v>
      </c>
      <c r="C3044" s="4" t="s">
        <v>7678</v>
      </c>
      <c r="D3044" s="4">
        <f t="shared" si="165"/>
        <v>17512</v>
      </c>
      <c r="E3044" s="4" t="s">
        <v>7321</v>
      </c>
      <c r="F3044" s="4" t="s">
        <v>6356</v>
      </c>
      <c r="G3044" s="12">
        <v>303291</v>
      </c>
      <c r="H3044" s="11" t="s">
        <v>548</v>
      </c>
      <c r="I3044" s="12">
        <v>24263</v>
      </c>
      <c r="J3044" s="12">
        <v>327554</v>
      </c>
      <c r="K3044" s="4" t="s">
        <v>505</v>
      </c>
      <c r="L3044" s="4" t="s">
        <v>3537</v>
      </c>
      <c r="M3044" t="s">
        <v>7962</v>
      </c>
      <c r="N3044" s="16">
        <f>+VLOOKUP(D3044,[1]Sheet1!C$2014:J$2218,6,0)</f>
        <v>327554</v>
      </c>
      <c r="O3044" s="16">
        <f t="shared" si="166"/>
        <v>0</v>
      </c>
      <c r="P3044" s="1">
        <f>+VLOOKUP(D3044,[1]Sheet1!C$2014:J$2218,8,0)</f>
        <v>45787</v>
      </c>
    </row>
    <row r="3045" spans="2:16" hidden="1" x14ac:dyDescent="0.2">
      <c r="B3045" s="8">
        <v>45735</v>
      </c>
      <c r="C3045" s="4" t="s">
        <v>7679</v>
      </c>
      <c r="D3045" s="4">
        <f t="shared" si="165"/>
        <v>17513</v>
      </c>
      <c r="E3045" s="4" t="s">
        <v>7321</v>
      </c>
      <c r="F3045" s="4" t="s">
        <v>6463</v>
      </c>
      <c r="G3045" s="12">
        <v>230760</v>
      </c>
      <c r="H3045" s="11" t="s">
        <v>548</v>
      </c>
      <c r="I3045" s="12">
        <v>18461</v>
      </c>
      <c r="J3045" s="12">
        <v>249221</v>
      </c>
      <c r="K3045" s="4" t="s">
        <v>505</v>
      </c>
      <c r="L3045" s="4" t="s">
        <v>3537</v>
      </c>
      <c r="M3045" t="s">
        <v>7962</v>
      </c>
      <c r="N3045" s="16">
        <f>+VLOOKUP(D3045,[1]Sheet1!C$2014:J$2218,6,0)</f>
        <v>249221</v>
      </c>
      <c r="O3045" s="16">
        <f t="shared" si="166"/>
        <v>0</v>
      </c>
      <c r="P3045" s="1">
        <f>+VLOOKUP(D3045,[1]Sheet1!C$2014:J$2218,8,0)</f>
        <v>45787</v>
      </c>
    </row>
    <row r="3046" spans="2:16" hidden="1" x14ac:dyDescent="0.2">
      <c r="B3046" s="8">
        <v>45735</v>
      </c>
      <c r="C3046" s="4" t="s">
        <v>1819</v>
      </c>
      <c r="D3046" s="4">
        <f t="shared" si="165"/>
        <v>17514</v>
      </c>
      <c r="E3046" s="4" t="s">
        <v>7321</v>
      </c>
      <c r="F3046" s="4" t="s">
        <v>6455</v>
      </c>
      <c r="G3046" s="12">
        <v>184608</v>
      </c>
      <c r="H3046" s="11" t="s">
        <v>548</v>
      </c>
      <c r="I3046" s="12">
        <v>14769</v>
      </c>
      <c r="J3046" s="12">
        <v>199377</v>
      </c>
      <c r="K3046" s="4" t="s">
        <v>505</v>
      </c>
      <c r="L3046" s="4" t="s">
        <v>3537</v>
      </c>
      <c r="M3046" t="s">
        <v>7962</v>
      </c>
      <c r="N3046" s="16">
        <f>+VLOOKUP(D3046,[1]Sheet1!C$2014:J$2218,6,0)</f>
        <v>199377</v>
      </c>
      <c r="O3046" s="16">
        <f t="shared" si="166"/>
        <v>0</v>
      </c>
      <c r="P3046" s="1">
        <f>+VLOOKUP(D3046,[1]Sheet1!C$2014:J$2218,8,0)</f>
        <v>45787</v>
      </c>
    </row>
    <row r="3047" spans="2:16" hidden="1" x14ac:dyDescent="0.2">
      <c r="B3047" s="8">
        <v>45736</v>
      </c>
      <c r="C3047" s="4" t="s">
        <v>7680</v>
      </c>
      <c r="D3047" s="4">
        <f t="shared" si="165"/>
        <v>17528</v>
      </c>
      <c r="E3047" s="4" t="s">
        <v>7321</v>
      </c>
      <c r="F3047" s="4" t="s">
        <v>5989</v>
      </c>
      <c r="G3047" s="12">
        <v>184608</v>
      </c>
      <c r="H3047" s="11" t="s">
        <v>548</v>
      </c>
      <c r="I3047" s="12">
        <v>14769</v>
      </c>
      <c r="J3047" s="12">
        <v>199377</v>
      </c>
      <c r="K3047" s="4" t="s">
        <v>505</v>
      </c>
      <c r="L3047" s="4" t="s">
        <v>3537</v>
      </c>
      <c r="M3047" t="s">
        <v>7962</v>
      </c>
      <c r="N3047" s="16">
        <f>+VLOOKUP(D3047,[1]Sheet1!C$2014:J$2218,6,0)</f>
        <v>199377</v>
      </c>
      <c r="O3047" s="16">
        <f t="shared" si="166"/>
        <v>0</v>
      </c>
      <c r="P3047" s="1">
        <f>+VLOOKUP(D3047,[1]Sheet1!C$2014:J$2218,8,0)</f>
        <v>45787</v>
      </c>
    </row>
    <row r="3048" spans="2:16" hidden="1" x14ac:dyDescent="0.2">
      <c r="B3048" s="8">
        <v>45736</v>
      </c>
      <c r="C3048" s="4" t="s">
        <v>7681</v>
      </c>
      <c r="D3048" s="4">
        <f t="shared" si="165"/>
        <v>17529</v>
      </c>
      <c r="E3048" s="4" t="s">
        <v>7321</v>
      </c>
      <c r="F3048" s="4" t="s">
        <v>6376</v>
      </c>
      <c r="G3048" s="12">
        <v>230760</v>
      </c>
      <c r="H3048" s="11" t="s">
        <v>548</v>
      </c>
      <c r="I3048" s="12">
        <v>18461</v>
      </c>
      <c r="J3048" s="12">
        <v>249221</v>
      </c>
      <c r="K3048" s="4" t="s">
        <v>505</v>
      </c>
      <c r="L3048" s="4" t="s">
        <v>3537</v>
      </c>
      <c r="M3048" t="s">
        <v>7962</v>
      </c>
      <c r="N3048" s="16">
        <f>+VLOOKUP(D3048,[1]Sheet1!C$2014:J$2218,6,0)</f>
        <v>249221</v>
      </c>
      <c r="O3048" s="16">
        <f t="shared" si="166"/>
        <v>0</v>
      </c>
      <c r="P3048" s="1">
        <f>+VLOOKUP(D3048,[1]Sheet1!C$2014:J$2218,8,0)</f>
        <v>45787</v>
      </c>
    </row>
    <row r="3049" spans="2:16" hidden="1" x14ac:dyDescent="0.2">
      <c r="B3049" s="8">
        <v>45736</v>
      </c>
      <c r="C3049" s="4" t="s">
        <v>7682</v>
      </c>
      <c r="D3049" s="4">
        <f t="shared" si="165"/>
        <v>17530</v>
      </c>
      <c r="E3049" s="4" t="s">
        <v>7321</v>
      </c>
      <c r="F3049" s="4" t="s">
        <v>4172</v>
      </c>
      <c r="G3049" s="12">
        <v>184608</v>
      </c>
      <c r="H3049" s="11" t="s">
        <v>548</v>
      </c>
      <c r="I3049" s="12">
        <v>14769</v>
      </c>
      <c r="J3049" s="12">
        <v>199377</v>
      </c>
      <c r="K3049" s="4" t="s">
        <v>505</v>
      </c>
      <c r="L3049" s="4" t="s">
        <v>3537</v>
      </c>
      <c r="M3049" t="s">
        <v>7962</v>
      </c>
      <c r="N3049" s="16">
        <f>+VLOOKUP(D3049,[1]Sheet1!C$2014:J$2218,6,0)</f>
        <v>199377</v>
      </c>
      <c r="O3049" s="16">
        <f t="shared" si="166"/>
        <v>0</v>
      </c>
      <c r="P3049" s="1">
        <f>+VLOOKUP(D3049,[1]Sheet1!C$2014:J$2218,8,0)</f>
        <v>45787</v>
      </c>
    </row>
    <row r="3050" spans="2:16" hidden="1" x14ac:dyDescent="0.2">
      <c r="B3050" s="8">
        <v>45736</v>
      </c>
      <c r="C3050" s="4" t="s">
        <v>7683</v>
      </c>
      <c r="D3050" s="4">
        <f t="shared" si="165"/>
        <v>17535</v>
      </c>
      <c r="E3050" s="4" t="s">
        <v>7321</v>
      </c>
      <c r="F3050" s="4" t="s">
        <v>3183</v>
      </c>
      <c r="G3050" s="12">
        <v>445050</v>
      </c>
      <c r="H3050" s="11" t="s">
        <v>548</v>
      </c>
      <c r="I3050" s="12">
        <v>35604</v>
      </c>
      <c r="J3050" s="12">
        <v>480654</v>
      </c>
      <c r="K3050" s="4" t="s">
        <v>2372</v>
      </c>
      <c r="L3050" s="4" t="s">
        <v>4418</v>
      </c>
      <c r="M3050" t="s">
        <v>7962</v>
      </c>
      <c r="N3050" s="16">
        <f>+VLOOKUP(D3050,[1]Sheet1!C$2014:J$2218,6,0)</f>
        <v>480654</v>
      </c>
      <c r="O3050" s="16">
        <f t="shared" si="166"/>
        <v>0</v>
      </c>
      <c r="P3050" s="1">
        <f>+VLOOKUP(D3050,[1]Sheet1!C$2014:J$2218,8,0)</f>
        <v>45787</v>
      </c>
    </row>
    <row r="3051" spans="2:16" hidden="1" x14ac:dyDescent="0.2">
      <c r="B3051" s="8">
        <v>45736</v>
      </c>
      <c r="C3051" s="4" t="s">
        <v>7684</v>
      </c>
      <c r="D3051" s="4">
        <f t="shared" si="165"/>
        <v>18010</v>
      </c>
      <c r="E3051" s="4" t="s">
        <v>7321</v>
      </c>
      <c r="F3051" s="4" t="s">
        <v>5813</v>
      </c>
      <c r="G3051" s="12">
        <v>501096</v>
      </c>
      <c r="H3051" s="11" t="s">
        <v>548</v>
      </c>
      <c r="I3051" s="12">
        <v>40088</v>
      </c>
      <c r="J3051" s="12">
        <v>541184</v>
      </c>
      <c r="K3051" s="4" t="s">
        <v>505</v>
      </c>
      <c r="L3051" s="4" t="s">
        <v>3537</v>
      </c>
      <c r="M3051" t="s">
        <v>7962</v>
      </c>
      <c r="N3051" s="16">
        <f>+VLOOKUP(D3051,[1]Sheet1!C$2014:J$2218,6,0)</f>
        <v>541184</v>
      </c>
      <c r="O3051" s="16">
        <f t="shared" si="166"/>
        <v>0</v>
      </c>
      <c r="P3051" s="1">
        <f>+VLOOKUP(D3051,[1]Sheet1!C$2014:J$2218,8,0)</f>
        <v>45787</v>
      </c>
    </row>
    <row r="3052" spans="2:16" hidden="1" x14ac:dyDescent="0.2">
      <c r="B3052" s="8">
        <v>45736</v>
      </c>
      <c r="C3052" s="4" t="s">
        <v>7685</v>
      </c>
      <c r="D3052" s="4">
        <f t="shared" si="165"/>
        <v>18056</v>
      </c>
      <c r="E3052" s="4" t="s">
        <v>7321</v>
      </c>
      <c r="F3052" s="4" t="s">
        <v>5888</v>
      </c>
      <c r="G3052" s="12">
        <v>428565</v>
      </c>
      <c r="H3052" s="11" t="s">
        <v>548</v>
      </c>
      <c r="I3052" s="12">
        <v>34285</v>
      </c>
      <c r="J3052" s="12">
        <v>462850</v>
      </c>
      <c r="K3052" s="4" t="s">
        <v>505</v>
      </c>
      <c r="L3052" s="4" t="s">
        <v>3537</v>
      </c>
      <c r="M3052" t="s">
        <v>7962</v>
      </c>
      <c r="N3052" s="16">
        <f>+VLOOKUP(D3052,[1]Sheet1!C$2014:J$2218,6,0)</f>
        <v>462850</v>
      </c>
      <c r="O3052" s="16">
        <f t="shared" si="166"/>
        <v>0</v>
      </c>
      <c r="P3052" s="1">
        <f>+VLOOKUP(D3052,[1]Sheet1!C$2014:J$2218,8,0)</f>
        <v>45787</v>
      </c>
    </row>
    <row r="3053" spans="2:16" hidden="1" x14ac:dyDescent="0.2">
      <c r="B3053" s="8">
        <v>45736</v>
      </c>
      <c r="C3053" s="4" t="s">
        <v>7686</v>
      </c>
      <c r="D3053" s="4">
        <f t="shared" si="165"/>
        <v>18057</v>
      </c>
      <c r="E3053" s="4" t="s">
        <v>7321</v>
      </c>
      <c r="F3053" s="4" t="s">
        <v>3743</v>
      </c>
      <c r="G3053" s="12">
        <v>184608</v>
      </c>
      <c r="H3053" s="11" t="s">
        <v>548</v>
      </c>
      <c r="I3053" s="12">
        <v>14769</v>
      </c>
      <c r="J3053" s="12">
        <v>199377</v>
      </c>
      <c r="K3053" s="4" t="s">
        <v>505</v>
      </c>
      <c r="L3053" s="4" t="s">
        <v>3537</v>
      </c>
      <c r="M3053" t="s">
        <v>7962</v>
      </c>
      <c r="N3053" s="16">
        <f>+VLOOKUP(D3053,[1]Sheet1!C$2014:J$2218,6,0)</f>
        <v>199377</v>
      </c>
      <c r="O3053" s="16">
        <f t="shared" si="166"/>
        <v>0</v>
      </c>
      <c r="P3053" s="1">
        <f>+VLOOKUP(D3053,[1]Sheet1!C$2014:J$2218,8,0)</f>
        <v>45787</v>
      </c>
    </row>
    <row r="3054" spans="2:16" hidden="1" x14ac:dyDescent="0.2">
      <c r="B3054" s="8">
        <v>45736</v>
      </c>
      <c r="C3054" s="4" t="s">
        <v>7687</v>
      </c>
      <c r="D3054" s="4">
        <f t="shared" si="165"/>
        <v>18098</v>
      </c>
      <c r="E3054" s="4" t="s">
        <v>7321</v>
      </c>
      <c r="F3054" s="4" t="s">
        <v>5181</v>
      </c>
      <c r="G3054" s="12">
        <v>501096</v>
      </c>
      <c r="H3054" s="11" t="s">
        <v>548</v>
      </c>
      <c r="I3054" s="12">
        <v>40088</v>
      </c>
      <c r="J3054" s="12">
        <v>541184</v>
      </c>
      <c r="K3054" s="4" t="s">
        <v>505</v>
      </c>
      <c r="L3054" s="4" t="s">
        <v>3537</v>
      </c>
      <c r="M3054" t="s">
        <v>7962</v>
      </c>
      <c r="N3054" s="16">
        <f>+VLOOKUP(D3054,[1]Sheet1!C$2014:J$2218,6,0)</f>
        <v>541184</v>
      </c>
      <c r="O3054" s="16">
        <f t="shared" si="166"/>
        <v>0</v>
      </c>
      <c r="P3054" s="1">
        <f>+VLOOKUP(D3054,[1]Sheet1!C$2014:J$2218,8,0)</f>
        <v>45787</v>
      </c>
    </row>
    <row r="3055" spans="2:16" hidden="1" x14ac:dyDescent="0.2">
      <c r="B3055" s="8">
        <v>45736</v>
      </c>
      <c r="C3055" s="4" t="s">
        <v>7688</v>
      </c>
      <c r="D3055" s="4">
        <f t="shared" si="165"/>
        <v>18100</v>
      </c>
      <c r="E3055" s="4" t="s">
        <v>7321</v>
      </c>
      <c r="F3055" s="4" t="s">
        <v>4016</v>
      </c>
      <c r="G3055" s="12">
        <v>230760</v>
      </c>
      <c r="H3055" s="11" t="s">
        <v>548</v>
      </c>
      <c r="I3055" s="12">
        <v>18461</v>
      </c>
      <c r="J3055" s="12">
        <v>249221</v>
      </c>
      <c r="K3055" s="4" t="s">
        <v>505</v>
      </c>
      <c r="L3055" s="4" t="s">
        <v>3537</v>
      </c>
      <c r="M3055" t="s">
        <v>7962</v>
      </c>
      <c r="N3055" s="16">
        <f>+VLOOKUP(D3055,[1]Sheet1!C$2014:J$2218,6,0)</f>
        <v>249221</v>
      </c>
      <c r="O3055" s="16">
        <f t="shared" si="166"/>
        <v>0</v>
      </c>
      <c r="P3055" s="1">
        <f>+VLOOKUP(D3055,[1]Sheet1!C$2014:J$2218,8,0)</f>
        <v>45787</v>
      </c>
    </row>
    <row r="3056" spans="2:16" hidden="1" x14ac:dyDescent="0.2">
      <c r="B3056" s="8">
        <v>45736</v>
      </c>
      <c r="C3056" s="4" t="s">
        <v>7689</v>
      </c>
      <c r="D3056" s="4">
        <f t="shared" si="165"/>
        <v>18122</v>
      </c>
      <c r="E3056" s="4" t="s">
        <v>7321</v>
      </c>
      <c r="F3056" s="4" t="s">
        <v>6359</v>
      </c>
      <c r="G3056" s="12">
        <v>184608</v>
      </c>
      <c r="H3056" s="11" t="s">
        <v>548</v>
      </c>
      <c r="I3056" s="12">
        <v>14769</v>
      </c>
      <c r="J3056" s="12">
        <v>199377</v>
      </c>
      <c r="K3056" s="4" t="s">
        <v>505</v>
      </c>
      <c r="L3056" s="4" t="s">
        <v>3537</v>
      </c>
      <c r="M3056" t="s">
        <v>7962</v>
      </c>
      <c r="N3056" s="16">
        <f>+VLOOKUP(D3056,[1]Sheet1!C$2014:J$2218,6,0)</f>
        <v>199377</v>
      </c>
      <c r="O3056" s="16">
        <f t="shared" si="166"/>
        <v>0</v>
      </c>
      <c r="P3056" s="1">
        <f>+VLOOKUP(D3056,[1]Sheet1!C$2014:J$2218,8,0)</f>
        <v>45787</v>
      </c>
    </row>
    <row r="3057" spans="2:16" hidden="1" x14ac:dyDescent="0.2">
      <c r="B3057" s="8">
        <v>45736</v>
      </c>
      <c r="C3057" s="4" t="s">
        <v>7690</v>
      </c>
      <c r="D3057" s="4">
        <f t="shared" si="165"/>
        <v>18476</v>
      </c>
      <c r="E3057" s="4" t="s">
        <v>7321</v>
      </c>
      <c r="F3057" s="4" t="s">
        <v>5823</v>
      </c>
      <c r="G3057" s="12">
        <v>1035147</v>
      </c>
      <c r="H3057" s="11" t="s">
        <v>548</v>
      </c>
      <c r="I3057" s="12">
        <v>82812</v>
      </c>
      <c r="J3057" s="12">
        <v>1117959</v>
      </c>
      <c r="K3057" s="4" t="s">
        <v>6500</v>
      </c>
      <c r="L3057" s="4" t="s">
        <v>4010</v>
      </c>
      <c r="M3057" t="s">
        <v>7962</v>
      </c>
      <c r="N3057" s="16">
        <f>+VLOOKUP(D3057,[1]Sheet1!C$2014:J$2218,6,0)</f>
        <v>1117959</v>
      </c>
      <c r="O3057" s="16">
        <f t="shared" si="166"/>
        <v>0</v>
      </c>
      <c r="P3057" s="1">
        <f>+VLOOKUP(D3057,[1]Sheet1!C$2014:J$2218,8,0)</f>
        <v>45787</v>
      </c>
    </row>
    <row r="3058" spans="2:16" hidden="1" x14ac:dyDescent="0.2">
      <c r="B3058" s="8">
        <v>45736</v>
      </c>
      <c r="C3058" s="4" t="s">
        <v>7691</v>
      </c>
      <c r="D3058" s="4">
        <f t="shared" si="165"/>
        <v>18477</v>
      </c>
      <c r="E3058" s="4" t="s">
        <v>7321</v>
      </c>
      <c r="F3058" s="4" t="s">
        <v>6395</v>
      </c>
      <c r="G3058" s="12">
        <v>2525223</v>
      </c>
      <c r="H3058" s="11" t="s">
        <v>548</v>
      </c>
      <c r="I3058" s="12">
        <v>202018</v>
      </c>
      <c r="J3058" s="12">
        <v>2727241</v>
      </c>
      <c r="K3058" s="4" t="s">
        <v>6500</v>
      </c>
      <c r="L3058" s="4" t="s">
        <v>4010</v>
      </c>
      <c r="M3058" t="s">
        <v>7962</v>
      </c>
      <c r="N3058" s="16">
        <f>+VLOOKUP(D3058,[1]Sheet1!C$2014:J$2218,6,0)</f>
        <v>2727241</v>
      </c>
      <c r="O3058" s="16">
        <f t="shared" si="166"/>
        <v>0</v>
      </c>
      <c r="P3058" s="1">
        <f>+VLOOKUP(D3058,[1]Sheet1!C$2014:J$2218,8,0)</f>
        <v>45787</v>
      </c>
    </row>
    <row r="3059" spans="2:16" hidden="1" x14ac:dyDescent="0.2">
      <c r="B3059" s="8">
        <v>45737</v>
      </c>
      <c r="C3059" s="4" t="s">
        <v>7692</v>
      </c>
      <c r="D3059" s="4">
        <f t="shared" si="165"/>
        <v>18486</v>
      </c>
      <c r="E3059" s="4" t="s">
        <v>7321</v>
      </c>
      <c r="F3059" s="4" t="s">
        <v>5819</v>
      </c>
      <c r="G3059" s="12">
        <v>501096</v>
      </c>
      <c r="H3059" s="11" t="s">
        <v>548</v>
      </c>
      <c r="I3059" s="12">
        <v>40088</v>
      </c>
      <c r="J3059" s="12">
        <v>541184</v>
      </c>
      <c r="K3059" s="4" t="s">
        <v>505</v>
      </c>
      <c r="L3059" s="4" t="s">
        <v>3537</v>
      </c>
      <c r="M3059" t="s">
        <v>7962</v>
      </c>
      <c r="N3059" s="16">
        <f>+VLOOKUP(D3059,[1]Sheet1!C$2014:J$2218,6,0)</f>
        <v>541184</v>
      </c>
      <c r="O3059" s="16">
        <f t="shared" si="166"/>
        <v>0</v>
      </c>
      <c r="P3059" s="1">
        <f>+VLOOKUP(D3059,[1]Sheet1!C$2014:J$2218,8,0)</f>
        <v>45787</v>
      </c>
    </row>
    <row r="3060" spans="2:16" hidden="1" x14ac:dyDescent="0.2">
      <c r="B3060" s="8">
        <v>45737</v>
      </c>
      <c r="C3060" s="4" t="s">
        <v>7693</v>
      </c>
      <c r="D3060" s="4">
        <f t="shared" si="165"/>
        <v>18487</v>
      </c>
      <c r="E3060" s="4" t="s">
        <v>7321</v>
      </c>
      <c r="F3060" s="4" t="s">
        <v>2712</v>
      </c>
      <c r="G3060" s="12">
        <v>303291</v>
      </c>
      <c r="H3060" s="11" t="s">
        <v>548</v>
      </c>
      <c r="I3060" s="12">
        <v>24263</v>
      </c>
      <c r="J3060" s="12">
        <v>327554</v>
      </c>
      <c r="K3060" s="4" t="s">
        <v>505</v>
      </c>
      <c r="L3060" s="4" t="s">
        <v>3537</v>
      </c>
      <c r="M3060" t="s">
        <v>7962</v>
      </c>
      <c r="N3060" s="16">
        <f>+VLOOKUP(D3060,[1]Sheet1!C$2014:J$2218,6,0)</f>
        <v>327554</v>
      </c>
      <c r="O3060" s="16">
        <f t="shared" si="166"/>
        <v>0</v>
      </c>
      <c r="P3060" s="1">
        <f>+VLOOKUP(D3060,[1]Sheet1!C$2014:J$2218,8,0)</f>
        <v>45787</v>
      </c>
    </row>
    <row r="3061" spans="2:16" hidden="1" x14ac:dyDescent="0.2">
      <c r="B3061" s="8">
        <v>45737</v>
      </c>
      <c r="C3061" s="4" t="s">
        <v>7694</v>
      </c>
      <c r="D3061" s="4">
        <f t="shared" si="165"/>
        <v>18488</v>
      </c>
      <c r="E3061" s="4" t="s">
        <v>7321</v>
      </c>
      <c r="F3061" s="4" t="s">
        <v>6362</v>
      </c>
      <c r="G3061" s="12">
        <v>184608</v>
      </c>
      <c r="H3061" s="11" t="s">
        <v>548</v>
      </c>
      <c r="I3061" s="12">
        <v>14769</v>
      </c>
      <c r="J3061" s="12">
        <v>199377</v>
      </c>
      <c r="K3061" s="4" t="s">
        <v>505</v>
      </c>
      <c r="L3061" s="4" t="s">
        <v>3537</v>
      </c>
      <c r="M3061" t="s">
        <v>7962</v>
      </c>
      <c r="N3061" s="16">
        <f>+VLOOKUP(D3061,[1]Sheet1!C$2014:J$2218,6,0)</f>
        <v>199377</v>
      </c>
      <c r="O3061" s="16">
        <f t="shared" si="166"/>
        <v>0</v>
      </c>
      <c r="P3061" s="1">
        <f>+VLOOKUP(D3061,[1]Sheet1!C$2014:J$2218,8,0)</f>
        <v>45787</v>
      </c>
    </row>
    <row r="3062" spans="2:16" hidden="1" x14ac:dyDescent="0.2">
      <c r="B3062" s="8">
        <v>45737</v>
      </c>
      <c r="C3062" s="4" t="s">
        <v>7695</v>
      </c>
      <c r="D3062" s="4">
        <f t="shared" si="165"/>
        <v>18501</v>
      </c>
      <c r="E3062" s="4" t="s">
        <v>7321</v>
      </c>
      <c r="F3062" s="4" t="s">
        <v>6870</v>
      </c>
      <c r="G3062" s="12">
        <v>342852</v>
      </c>
      <c r="H3062" s="11" t="s">
        <v>548</v>
      </c>
      <c r="I3062" s="12">
        <v>27428</v>
      </c>
      <c r="J3062" s="12">
        <v>370280</v>
      </c>
      <c r="K3062" s="4" t="s">
        <v>505</v>
      </c>
      <c r="L3062" s="4" t="s">
        <v>3537</v>
      </c>
      <c r="M3062" t="s">
        <v>7962</v>
      </c>
      <c r="N3062" s="16">
        <f>+VLOOKUP(D3062,[1]Sheet1!C$2014:J$2218,6,0)</f>
        <v>370280</v>
      </c>
      <c r="O3062" s="16">
        <f t="shared" si="166"/>
        <v>0</v>
      </c>
      <c r="P3062" s="1">
        <f>+VLOOKUP(D3062,[1]Sheet1!C$2014:J$2218,8,0)</f>
        <v>45787</v>
      </c>
    </row>
    <row r="3063" spans="2:16" hidden="1" x14ac:dyDescent="0.2">
      <c r="B3063" s="8">
        <v>45737</v>
      </c>
      <c r="C3063" s="4" t="s">
        <v>7696</v>
      </c>
      <c r="D3063" s="4">
        <f t="shared" si="165"/>
        <v>18539</v>
      </c>
      <c r="E3063" s="4" t="s">
        <v>7321</v>
      </c>
      <c r="F3063" s="4" t="s">
        <v>1127</v>
      </c>
      <c r="G3063" s="12">
        <v>184608</v>
      </c>
      <c r="H3063" s="11" t="s">
        <v>548</v>
      </c>
      <c r="I3063" s="12">
        <v>14769</v>
      </c>
      <c r="J3063" s="12">
        <v>199377</v>
      </c>
      <c r="K3063" s="4" t="s">
        <v>505</v>
      </c>
      <c r="L3063" s="4" t="s">
        <v>3537</v>
      </c>
      <c r="M3063" t="s">
        <v>7962</v>
      </c>
      <c r="N3063" s="16">
        <f>+VLOOKUP(D3063,[1]Sheet1!C$2014:J$2218,6,0)</f>
        <v>199377</v>
      </c>
      <c r="O3063" s="16">
        <f t="shared" si="166"/>
        <v>0</v>
      </c>
      <c r="P3063" s="1">
        <f>+VLOOKUP(D3063,[1]Sheet1!C$2014:J$2218,8,0)</f>
        <v>45787</v>
      </c>
    </row>
    <row r="3064" spans="2:16" hidden="1" x14ac:dyDescent="0.2">
      <c r="B3064" s="8">
        <v>45737</v>
      </c>
      <c r="C3064" s="4" t="s">
        <v>7697</v>
      </c>
      <c r="D3064" s="4">
        <f t="shared" si="165"/>
        <v>18541</v>
      </c>
      <c r="E3064" s="4" t="s">
        <v>7321</v>
      </c>
      <c r="F3064" s="4" t="s">
        <v>6449</v>
      </c>
      <c r="G3064" s="12">
        <v>184608</v>
      </c>
      <c r="H3064" s="11" t="s">
        <v>548</v>
      </c>
      <c r="I3064" s="12">
        <v>14769</v>
      </c>
      <c r="J3064" s="12">
        <v>199377</v>
      </c>
      <c r="K3064" s="4" t="s">
        <v>505</v>
      </c>
      <c r="L3064" s="4" t="s">
        <v>3537</v>
      </c>
      <c r="M3064" t="s">
        <v>7962</v>
      </c>
      <c r="N3064" s="16">
        <f>+VLOOKUP(D3064,[1]Sheet1!C$2014:J$2218,6,0)</f>
        <v>199377</v>
      </c>
      <c r="O3064" s="16">
        <f t="shared" si="166"/>
        <v>0</v>
      </c>
      <c r="P3064" s="1">
        <f>+VLOOKUP(D3064,[1]Sheet1!C$2014:J$2218,8,0)</f>
        <v>45787</v>
      </c>
    </row>
    <row r="3065" spans="2:16" hidden="1" x14ac:dyDescent="0.2">
      <c r="B3065" s="8">
        <v>45738</v>
      </c>
      <c r="C3065" s="4" t="s">
        <v>7698</v>
      </c>
      <c r="D3065" s="4">
        <f t="shared" si="165"/>
        <v>18805</v>
      </c>
      <c r="E3065" s="4" t="s">
        <v>7321</v>
      </c>
      <c r="F3065" s="4" t="s">
        <v>7751</v>
      </c>
      <c r="G3065" s="12">
        <v>230760</v>
      </c>
      <c r="H3065" s="11" t="s">
        <v>548</v>
      </c>
      <c r="I3065" s="12">
        <v>18461</v>
      </c>
      <c r="J3065" s="12">
        <v>249221</v>
      </c>
      <c r="K3065" s="4" t="s">
        <v>505</v>
      </c>
      <c r="L3065" s="4" t="s">
        <v>3537</v>
      </c>
      <c r="M3065" t="s">
        <v>7962</v>
      </c>
      <c r="N3065" s="16">
        <f>+VLOOKUP(D3065,[1]Sheet1!C$2014:J$2218,6,0)</f>
        <v>249221</v>
      </c>
      <c r="O3065" s="16">
        <f t="shared" si="166"/>
        <v>0</v>
      </c>
      <c r="P3065" s="1">
        <f>+VLOOKUP(D3065,[1]Sheet1!C$2014:J$2218,8,0)</f>
        <v>45787</v>
      </c>
    </row>
    <row r="3066" spans="2:16" hidden="1" x14ac:dyDescent="0.2">
      <c r="B3066" s="8">
        <v>45738</v>
      </c>
      <c r="C3066" s="4" t="s">
        <v>7699</v>
      </c>
      <c r="D3066" s="4">
        <f t="shared" si="165"/>
        <v>18806</v>
      </c>
      <c r="E3066" s="4" t="s">
        <v>7321</v>
      </c>
      <c r="F3066" s="4" t="s">
        <v>497</v>
      </c>
      <c r="G3066" s="12">
        <v>184608</v>
      </c>
      <c r="H3066" s="11" t="s">
        <v>548</v>
      </c>
      <c r="I3066" s="12">
        <v>14769</v>
      </c>
      <c r="J3066" s="12">
        <v>199377</v>
      </c>
      <c r="K3066" s="4" t="s">
        <v>505</v>
      </c>
      <c r="L3066" s="4" t="s">
        <v>3537</v>
      </c>
      <c r="M3066" t="s">
        <v>7962</v>
      </c>
      <c r="N3066" s="16">
        <f>+VLOOKUP(D3066,[1]Sheet1!C$2014:J$2218,6,0)</f>
        <v>199377</v>
      </c>
      <c r="O3066" s="16">
        <f t="shared" si="166"/>
        <v>0</v>
      </c>
      <c r="P3066" s="1">
        <f>+VLOOKUP(D3066,[1]Sheet1!C$2014:J$2218,8,0)</f>
        <v>45787</v>
      </c>
    </row>
    <row r="3067" spans="2:16" hidden="1" x14ac:dyDescent="0.2">
      <c r="B3067" s="8">
        <v>45738</v>
      </c>
      <c r="C3067" s="4" t="s">
        <v>7700</v>
      </c>
      <c r="D3067" s="4">
        <f t="shared" si="165"/>
        <v>18821</v>
      </c>
      <c r="E3067" s="4" t="s">
        <v>7321</v>
      </c>
      <c r="F3067" s="4" t="s">
        <v>6442</v>
      </c>
      <c r="G3067" s="12">
        <v>184608</v>
      </c>
      <c r="H3067" s="11" t="s">
        <v>548</v>
      </c>
      <c r="I3067" s="12">
        <v>14769</v>
      </c>
      <c r="J3067" s="12">
        <v>199377</v>
      </c>
      <c r="K3067" s="4" t="s">
        <v>505</v>
      </c>
      <c r="L3067" s="4" t="s">
        <v>3537</v>
      </c>
      <c r="M3067" t="s">
        <v>7962</v>
      </c>
      <c r="N3067" s="16">
        <f>+VLOOKUP(D3067,[1]Sheet1!C$2014:J$2218,6,0)</f>
        <v>199377</v>
      </c>
      <c r="O3067" s="16">
        <f t="shared" si="166"/>
        <v>0</v>
      </c>
      <c r="P3067" s="1">
        <f>+VLOOKUP(D3067,[1]Sheet1!C$2014:J$2218,8,0)</f>
        <v>45787</v>
      </c>
    </row>
    <row r="3068" spans="2:16" hidden="1" x14ac:dyDescent="0.2">
      <c r="B3068" s="8">
        <v>45738</v>
      </c>
      <c r="C3068" s="4" t="s">
        <v>7701</v>
      </c>
      <c r="D3068" s="4">
        <f t="shared" si="165"/>
        <v>18830</v>
      </c>
      <c r="E3068" s="4" t="s">
        <v>7321</v>
      </c>
      <c r="F3068" s="4" t="s">
        <v>5889</v>
      </c>
      <c r="G3068" s="12">
        <v>184608</v>
      </c>
      <c r="H3068" s="11" t="s">
        <v>548</v>
      </c>
      <c r="I3068" s="12">
        <v>14769</v>
      </c>
      <c r="J3068" s="12">
        <v>199377</v>
      </c>
      <c r="K3068" s="4" t="s">
        <v>505</v>
      </c>
      <c r="L3068" s="4" t="s">
        <v>3537</v>
      </c>
      <c r="M3068" t="s">
        <v>7962</v>
      </c>
      <c r="N3068" s="16">
        <f>+VLOOKUP(D3068,[1]Sheet1!C$2014:J$2218,6,0)</f>
        <v>199377</v>
      </c>
      <c r="O3068" s="16">
        <f t="shared" si="166"/>
        <v>0</v>
      </c>
      <c r="P3068" s="1">
        <f>+VLOOKUP(D3068,[1]Sheet1!C$2014:J$2218,8,0)</f>
        <v>45787</v>
      </c>
    </row>
    <row r="3069" spans="2:16" hidden="1" x14ac:dyDescent="0.2">
      <c r="B3069" s="8">
        <v>45738</v>
      </c>
      <c r="C3069" s="4" t="s">
        <v>7702</v>
      </c>
      <c r="D3069" s="4">
        <f t="shared" si="165"/>
        <v>18831</v>
      </c>
      <c r="E3069" s="4" t="s">
        <v>7321</v>
      </c>
      <c r="F3069" s="4" t="s">
        <v>209</v>
      </c>
      <c r="G3069" s="12">
        <v>276912</v>
      </c>
      <c r="H3069" s="11" t="s">
        <v>548</v>
      </c>
      <c r="I3069" s="12">
        <v>22153</v>
      </c>
      <c r="J3069" s="12">
        <v>299065</v>
      </c>
      <c r="K3069" s="4" t="s">
        <v>505</v>
      </c>
      <c r="L3069" s="4" t="s">
        <v>3537</v>
      </c>
      <c r="M3069" t="s">
        <v>7962</v>
      </c>
      <c r="N3069" s="16">
        <f>+VLOOKUP(D3069,[1]Sheet1!C$2014:J$2218,6,0)</f>
        <v>299065</v>
      </c>
      <c r="O3069" s="16">
        <f t="shared" si="166"/>
        <v>0</v>
      </c>
      <c r="P3069" s="1">
        <f>+VLOOKUP(D3069,[1]Sheet1!C$2014:J$2218,8,0)</f>
        <v>45787</v>
      </c>
    </row>
    <row r="3070" spans="2:16" hidden="1" x14ac:dyDescent="0.2">
      <c r="B3070" s="8">
        <v>45740</v>
      </c>
      <c r="C3070" s="4" t="s">
        <v>7703</v>
      </c>
      <c r="D3070" s="4">
        <f t="shared" si="165"/>
        <v>18851</v>
      </c>
      <c r="E3070" s="4" t="s">
        <v>7321</v>
      </c>
      <c r="F3070" s="4" t="s">
        <v>3352</v>
      </c>
      <c r="G3070" s="12">
        <v>382413</v>
      </c>
      <c r="H3070" s="11" t="s">
        <v>548</v>
      </c>
      <c r="I3070" s="12">
        <v>30593</v>
      </c>
      <c r="J3070" s="12">
        <v>413006</v>
      </c>
      <c r="K3070" s="4" t="s">
        <v>505</v>
      </c>
      <c r="L3070" s="4" t="s">
        <v>3537</v>
      </c>
      <c r="M3070" t="s">
        <v>7962</v>
      </c>
      <c r="N3070" s="16">
        <f>+VLOOKUP(D3070,[1]Sheet1!C$2014:J$2218,6,0)</f>
        <v>413006</v>
      </c>
      <c r="O3070" s="16">
        <f t="shared" si="166"/>
        <v>0</v>
      </c>
      <c r="P3070" s="1">
        <f>+VLOOKUP(D3070,[1]Sheet1!C$2014:J$2218,8,0)</f>
        <v>45787</v>
      </c>
    </row>
    <row r="3071" spans="2:16" hidden="1" x14ac:dyDescent="0.2">
      <c r="B3071" s="8">
        <v>45740</v>
      </c>
      <c r="C3071" s="4" t="s">
        <v>7704</v>
      </c>
      <c r="D3071" s="4">
        <f t="shared" si="165"/>
        <v>18856</v>
      </c>
      <c r="E3071" s="4" t="s">
        <v>7321</v>
      </c>
      <c r="F3071" s="4" t="s">
        <v>6401</v>
      </c>
      <c r="G3071" s="12">
        <v>184608</v>
      </c>
      <c r="H3071" s="11" t="s">
        <v>548</v>
      </c>
      <c r="I3071" s="12">
        <v>14769</v>
      </c>
      <c r="J3071" s="12">
        <v>199377</v>
      </c>
      <c r="K3071" s="4" t="s">
        <v>505</v>
      </c>
      <c r="L3071" s="4" t="s">
        <v>3537</v>
      </c>
      <c r="M3071" t="s">
        <v>7962</v>
      </c>
      <c r="N3071" s="16">
        <f>+VLOOKUP(D3071,[1]Sheet1!C$2014:J$2218,6,0)</f>
        <v>199377</v>
      </c>
      <c r="O3071" s="16">
        <f t="shared" si="166"/>
        <v>0</v>
      </c>
      <c r="P3071" s="1">
        <f>+VLOOKUP(D3071,[1]Sheet1!C$2014:J$2218,8,0)</f>
        <v>45787</v>
      </c>
    </row>
    <row r="3072" spans="2:16" hidden="1" x14ac:dyDescent="0.2">
      <c r="B3072" s="8">
        <v>45740</v>
      </c>
      <c r="C3072" s="4" t="s">
        <v>7705</v>
      </c>
      <c r="D3072" s="4">
        <f t="shared" si="165"/>
        <v>18857</v>
      </c>
      <c r="E3072" s="4" t="s">
        <v>7321</v>
      </c>
      <c r="F3072" s="4" t="s">
        <v>6372</v>
      </c>
      <c r="G3072" s="12">
        <v>184608</v>
      </c>
      <c r="H3072" s="11" t="s">
        <v>548</v>
      </c>
      <c r="I3072" s="12">
        <v>14769</v>
      </c>
      <c r="J3072" s="12">
        <v>199377</v>
      </c>
      <c r="K3072" s="4" t="s">
        <v>505</v>
      </c>
      <c r="L3072" s="4" t="s">
        <v>3537</v>
      </c>
      <c r="M3072" t="s">
        <v>7962</v>
      </c>
      <c r="N3072" s="16">
        <f>+VLOOKUP(D3072,[1]Sheet1!C$2014:J$2218,6,0)</f>
        <v>199377</v>
      </c>
      <c r="O3072" s="16">
        <f t="shared" si="166"/>
        <v>0</v>
      </c>
      <c r="P3072" s="1">
        <f>+VLOOKUP(D3072,[1]Sheet1!C$2014:J$2218,8,0)</f>
        <v>45787</v>
      </c>
    </row>
    <row r="3073" spans="1:16" hidden="1" x14ac:dyDescent="0.2">
      <c r="A3073" t="str">
        <f>+RIGHT(F3073,LEN(F3073)-11)</f>
        <v>RRS20250304277VT3021</v>
      </c>
      <c r="B3073" s="8">
        <v>45741</v>
      </c>
      <c r="C3073" s="4" t="s">
        <v>7706</v>
      </c>
      <c r="D3073" s="4">
        <f t="shared" si="165"/>
        <v>146</v>
      </c>
      <c r="E3073" s="4" t="s">
        <v>7338</v>
      </c>
      <c r="F3073" s="4" t="s">
        <v>7752</v>
      </c>
      <c r="G3073" s="12">
        <v>-115380</v>
      </c>
      <c r="H3073" s="11" t="s">
        <v>548</v>
      </c>
      <c r="I3073" s="12">
        <v>-9230</v>
      </c>
      <c r="J3073" s="12">
        <v>-124610</v>
      </c>
      <c r="K3073" s="4" t="s">
        <v>6500</v>
      </c>
      <c r="L3073" s="4" t="s">
        <v>4010</v>
      </c>
      <c r="M3073" t="s">
        <v>7768</v>
      </c>
      <c r="N3073" s="16">
        <f>+VLOOKUP(D3073,[1]Sheet1!C$1830:J$2013,6,0)</f>
        <v>-124610</v>
      </c>
      <c r="O3073" s="16">
        <f t="shared" si="166"/>
        <v>0</v>
      </c>
      <c r="P3073" s="1">
        <f>+VLOOKUP(D3073,[1]Sheet1!C$1830:J$2013,8,0)</f>
        <v>45757</v>
      </c>
    </row>
    <row r="3074" spans="1:16" hidden="1" x14ac:dyDescent="0.2">
      <c r="B3074" s="8">
        <v>45741</v>
      </c>
      <c r="C3074" s="4" t="s">
        <v>7707</v>
      </c>
      <c r="D3074" s="4">
        <f t="shared" si="165"/>
        <v>18924</v>
      </c>
      <c r="E3074" s="4" t="s">
        <v>7321</v>
      </c>
      <c r="F3074" s="4" t="s">
        <v>6884</v>
      </c>
      <c r="G3074" s="12">
        <v>230760</v>
      </c>
      <c r="H3074" s="11" t="s">
        <v>548</v>
      </c>
      <c r="I3074" s="12">
        <v>18461</v>
      </c>
      <c r="J3074" s="12">
        <v>249221</v>
      </c>
      <c r="K3074" s="4" t="s">
        <v>505</v>
      </c>
      <c r="L3074" s="4" t="s">
        <v>3537</v>
      </c>
      <c r="M3074" t="s">
        <v>7962</v>
      </c>
      <c r="N3074" s="16">
        <f>+VLOOKUP(D3074,[1]Sheet1!C$2014:J$2218,6,0)</f>
        <v>249221</v>
      </c>
      <c r="O3074" s="16">
        <f t="shared" si="166"/>
        <v>0</v>
      </c>
      <c r="P3074" s="1">
        <f>+VLOOKUP(D3074,[1]Sheet1!C$2014:J$2218,8,0)</f>
        <v>45787</v>
      </c>
    </row>
    <row r="3075" spans="1:16" hidden="1" x14ac:dyDescent="0.2">
      <c r="B3075" s="8">
        <v>45741</v>
      </c>
      <c r="C3075" s="4" t="s">
        <v>7708</v>
      </c>
      <c r="D3075" s="4">
        <f t="shared" si="165"/>
        <v>18925</v>
      </c>
      <c r="E3075" s="4" t="s">
        <v>7321</v>
      </c>
      <c r="F3075" s="4" t="s">
        <v>6390</v>
      </c>
      <c r="G3075" s="12">
        <v>184608</v>
      </c>
      <c r="H3075" s="11" t="s">
        <v>548</v>
      </c>
      <c r="I3075" s="12">
        <v>14769</v>
      </c>
      <c r="J3075" s="12">
        <v>199377</v>
      </c>
      <c r="K3075" s="4" t="s">
        <v>505</v>
      </c>
      <c r="L3075" s="4" t="s">
        <v>3537</v>
      </c>
      <c r="M3075" t="s">
        <v>7962</v>
      </c>
      <c r="N3075" s="16">
        <f>+VLOOKUP(D3075,[1]Sheet1!C$2014:J$2218,6,0)</f>
        <v>199377</v>
      </c>
      <c r="O3075" s="16">
        <f t="shared" si="166"/>
        <v>0</v>
      </c>
      <c r="P3075" s="1">
        <f>+VLOOKUP(D3075,[1]Sheet1!C$2014:J$2218,8,0)</f>
        <v>45787</v>
      </c>
    </row>
    <row r="3076" spans="1:16" hidden="1" x14ac:dyDescent="0.2">
      <c r="B3076" s="8">
        <v>45741</v>
      </c>
      <c r="C3076" s="4" t="s">
        <v>7709</v>
      </c>
      <c r="D3076" s="4">
        <f t="shared" si="165"/>
        <v>18926</v>
      </c>
      <c r="E3076" s="4" t="s">
        <v>7321</v>
      </c>
      <c r="F3076" s="4" t="s">
        <v>3967</v>
      </c>
      <c r="G3076" s="12">
        <v>184608</v>
      </c>
      <c r="H3076" s="11" t="s">
        <v>548</v>
      </c>
      <c r="I3076" s="12">
        <v>14769</v>
      </c>
      <c r="J3076" s="12">
        <v>199377</v>
      </c>
      <c r="K3076" s="4" t="s">
        <v>505</v>
      </c>
      <c r="L3076" s="4" t="s">
        <v>3537</v>
      </c>
      <c r="M3076" t="s">
        <v>7962</v>
      </c>
      <c r="N3076" s="16">
        <f>+VLOOKUP(D3076,[1]Sheet1!C$2014:J$2218,6,0)</f>
        <v>199377</v>
      </c>
      <c r="O3076" s="16">
        <f t="shared" si="166"/>
        <v>0</v>
      </c>
      <c r="P3076" s="1">
        <f>+VLOOKUP(D3076,[1]Sheet1!C$2014:J$2218,8,0)</f>
        <v>45787</v>
      </c>
    </row>
    <row r="3077" spans="1:16" hidden="1" x14ac:dyDescent="0.2">
      <c r="B3077" s="8">
        <v>45741</v>
      </c>
      <c r="C3077" s="4" t="s">
        <v>7710</v>
      </c>
      <c r="D3077" s="4">
        <f t="shared" si="165"/>
        <v>18941</v>
      </c>
      <c r="E3077" s="4" t="s">
        <v>7321</v>
      </c>
      <c r="F3077" s="4" t="s">
        <v>6366</v>
      </c>
      <c r="G3077" s="12">
        <v>184608</v>
      </c>
      <c r="H3077" s="11" t="s">
        <v>548</v>
      </c>
      <c r="I3077" s="12">
        <v>14769</v>
      </c>
      <c r="J3077" s="12">
        <v>199377</v>
      </c>
      <c r="K3077" s="4" t="s">
        <v>505</v>
      </c>
      <c r="L3077" s="4" t="s">
        <v>3537</v>
      </c>
      <c r="M3077" t="s">
        <v>7962</v>
      </c>
      <c r="N3077" s="16">
        <f>+VLOOKUP(D3077,[1]Sheet1!C$2014:J$2218,6,0)</f>
        <v>199377</v>
      </c>
      <c r="O3077" s="16">
        <f t="shared" si="166"/>
        <v>0</v>
      </c>
      <c r="P3077" s="1">
        <f>+VLOOKUP(D3077,[1]Sheet1!C$2014:J$2218,8,0)</f>
        <v>45787</v>
      </c>
    </row>
    <row r="3078" spans="1:16" hidden="1" x14ac:dyDescent="0.2">
      <c r="B3078" s="8">
        <v>45741</v>
      </c>
      <c r="C3078" s="4" t="s">
        <v>7711</v>
      </c>
      <c r="D3078" s="4">
        <f t="shared" si="165"/>
        <v>18946</v>
      </c>
      <c r="E3078" s="4" t="s">
        <v>7321</v>
      </c>
      <c r="F3078" s="4" t="s">
        <v>6440</v>
      </c>
      <c r="G3078" s="12">
        <v>230760</v>
      </c>
      <c r="H3078" s="11" t="s">
        <v>548</v>
      </c>
      <c r="I3078" s="12">
        <v>18461</v>
      </c>
      <c r="J3078" s="12">
        <v>249221</v>
      </c>
      <c r="K3078" s="4" t="s">
        <v>505</v>
      </c>
      <c r="L3078" s="4" t="s">
        <v>3537</v>
      </c>
      <c r="M3078" t="s">
        <v>7962</v>
      </c>
      <c r="N3078" s="16">
        <f>+VLOOKUP(D3078,[1]Sheet1!C$2014:J$2218,6,0)</f>
        <v>249221</v>
      </c>
      <c r="O3078" s="16">
        <f t="shared" si="166"/>
        <v>0</v>
      </c>
      <c r="P3078" s="1">
        <f>+VLOOKUP(D3078,[1]Sheet1!C$2014:J$2218,8,0)</f>
        <v>45787</v>
      </c>
    </row>
    <row r="3079" spans="1:16" hidden="1" x14ac:dyDescent="0.2">
      <c r="B3079" s="8">
        <v>45741</v>
      </c>
      <c r="C3079" s="4" t="s">
        <v>7712</v>
      </c>
      <c r="D3079" s="4">
        <f t="shared" si="165"/>
        <v>18947</v>
      </c>
      <c r="E3079" s="4" t="s">
        <v>7321</v>
      </c>
      <c r="F3079" s="4" t="s">
        <v>5815</v>
      </c>
      <c r="G3079" s="12">
        <v>372519</v>
      </c>
      <c r="H3079" s="11" t="s">
        <v>548</v>
      </c>
      <c r="I3079" s="12">
        <v>29802</v>
      </c>
      <c r="J3079" s="12">
        <v>402321</v>
      </c>
      <c r="K3079" s="4" t="s">
        <v>505</v>
      </c>
      <c r="L3079" s="4" t="s">
        <v>3537</v>
      </c>
      <c r="M3079" t="s">
        <v>7962</v>
      </c>
      <c r="N3079" s="16">
        <f>+VLOOKUP(D3079,[1]Sheet1!C$2014:J$2218,6,0)</f>
        <v>402321</v>
      </c>
      <c r="O3079" s="16">
        <f t="shared" si="166"/>
        <v>0</v>
      </c>
      <c r="P3079" s="1">
        <f>+VLOOKUP(D3079,[1]Sheet1!C$2014:J$2218,8,0)</f>
        <v>45787</v>
      </c>
    </row>
    <row r="3080" spans="1:16" hidden="1" x14ac:dyDescent="0.2">
      <c r="B3080" s="8">
        <v>45741</v>
      </c>
      <c r="C3080" s="4" t="s">
        <v>7713</v>
      </c>
      <c r="D3080" s="4">
        <f t="shared" si="165"/>
        <v>18948</v>
      </c>
      <c r="E3080" s="4" t="s">
        <v>7321</v>
      </c>
      <c r="F3080" s="4" t="s">
        <v>5802</v>
      </c>
      <c r="G3080" s="12">
        <v>184608</v>
      </c>
      <c r="H3080" s="11" t="s">
        <v>548</v>
      </c>
      <c r="I3080" s="12">
        <v>14769</v>
      </c>
      <c r="J3080" s="12">
        <v>199377</v>
      </c>
      <c r="K3080" s="4" t="s">
        <v>505</v>
      </c>
      <c r="L3080" s="4" t="s">
        <v>3537</v>
      </c>
      <c r="M3080" t="s">
        <v>7962</v>
      </c>
      <c r="N3080" s="16">
        <f>+VLOOKUP(D3080,[1]Sheet1!C$2014:J$2218,6,0)</f>
        <v>199377</v>
      </c>
      <c r="O3080" s="16">
        <f t="shared" si="166"/>
        <v>0</v>
      </c>
      <c r="P3080" s="1">
        <f>+VLOOKUP(D3080,[1]Sheet1!C$2014:J$2218,8,0)</f>
        <v>45787</v>
      </c>
    </row>
    <row r="3081" spans="1:16" hidden="1" x14ac:dyDescent="0.2">
      <c r="B3081" s="8">
        <v>45741</v>
      </c>
      <c r="C3081" s="4" t="s">
        <v>7714</v>
      </c>
      <c r="D3081" s="4">
        <f t="shared" si="165"/>
        <v>18949</v>
      </c>
      <c r="E3081" s="4" t="s">
        <v>7321</v>
      </c>
      <c r="F3081" s="4" t="s">
        <v>6387</v>
      </c>
      <c r="G3081" s="12">
        <v>342852</v>
      </c>
      <c r="H3081" s="11" t="s">
        <v>548</v>
      </c>
      <c r="I3081" s="12">
        <v>27428</v>
      </c>
      <c r="J3081" s="12">
        <v>370280</v>
      </c>
      <c r="K3081" s="4" t="s">
        <v>505</v>
      </c>
      <c r="L3081" s="4" t="s">
        <v>3537</v>
      </c>
      <c r="M3081" t="s">
        <v>7962</v>
      </c>
      <c r="N3081" s="16">
        <f>+VLOOKUP(D3081,[1]Sheet1!C$2014:J$2218,6,0)</f>
        <v>370280</v>
      </c>
      <c r="O3081" s="16">
        <f t="shared" si="166"/>
        <v>0</v>
      </c>
      <c r="P3081" s="1">
        <f>+VLOOKUP(D3081,[1]Sheet1!C$2014:J$2218,8,0)</f>
        <v>45787</v>
      </c>
    </row>
    <row r="3082" spans="1:16" hidden="1" x14ac:dyDescent="0.2">
      <c r="B3082" s="8">
        <v>45741</v>
      </c>
      <c r="C3082" s="4" t="s">
        <v>7715</v>
      </c>
      <c r="D3082" s="4">
        <f t="shared" si="165"/>
        <v>18950</v>
      </c>
      <c r="E3082" s="4" t="s">
        <v>7321</v>
      </c>
      <c r="F3082" s="4" t="s">
        <v>5542</v>
      </c>
      <c r="G3082" s="12">
        <v>230760</v>
      </c>
      <c r="H3082" s="11" t="s">
        <v>548</v>
      </c>
      <c r="I3082" s="12">
        <v>18461</v>
      </c>
      <c r="J3082" s="12">
        <v>249221</v>
      </c>
      <c r="K3082" s="4" t="s">
        <v>505</v>
      </c>
      <c r="L3082" s="4" t="s">
        <v>3537</v>
      </c>
      <c r="M3082" t="s">
        <v>7962</v>
      </c>
      <c r="N3082" s="16">
        <f>+VLOOKUP(D3082,[1]Sheet1!C$2014:J$2218,6,0)</f>
        <v>249221</v>
      </c>
      <c r="O3082" s="16">
        <f t="shared" si="166"/>
        <v>0</v>
      </c>
      <c r="P3082" s="1">
        <f>+VLOOKUP(D3082,[1]Sheet1!C$2014:J$2218,8,0)</f>
        <v>45787</v>
      </c>
    </row>
    <row r="3083" spans="1:16" hidden="1" x14ac:dyDescent="0.2">
      <c r="B3083" s="8">
        <v>45741</v>
      </c>
      <c r="C3083" s="4" t="s">
        <v>7716</v>
      </c>
      <c r="D3083" s="4">
        <f t="shared" si="165"/>
        <v>18965</v>
      </c>
      <c r="E3083" s="4" t="s">
        <v>7321</v>
      </c>
      <c r="F3083" s="4" t="s">
        <v>6395</v>
      </c>
      <c r="G3083" s="12">
        <v>1552713</v>
      </c>
      <c r="H3083" s="11" t="s">
        <v>548</v>
      </c>
      <c r="I3083" s="12">
        <v>124217</v>
      </c>
      <c r="J3083" s="12">
        <v>1676930</v>
      </c>
      <c r="K3083" s="4" t="s">
        <v>6500</v>
      </c>
      <c r="L3083" s="4" t="s">
        <v>4010</v>
      </c>
      <c r="M3083" t="s">
        <v>7962</v>
      </c>
      <c r="N3083" s="16">
        <f>+VLOOKUP(D3083,[1]Sheet1!C$2014:J$2218,6,0)</f>
        <v>1676930</v>
      </c>
      <c r="O3083" s="16">
        <f t="shared" si="166"/>
        <v>0</v>
      </c>
      <c r="P3083" s="1">
        <f>+VLOOKUP(D3083,[1]Sheet1!C$2014:J$2218,8,0)</f>
        <v>45787</v>
      </c>
    </row>
    <row r="3084" spans="1:16" hidden="1" x14ac:dyDescent="0.2">
      <c r="B3084" s="8">
        <v>45741</v>
      </c>
      <c r="C3084" s="4" t="s">
        <v>7717</v>
      </c>
      <c r="D3084" s="4">
        <f t="shared" si="165"/>
        <v>18968</v>
      </c>
      <c r="E3084" s="4" t="s">
        <v>7321</v>
      </c>
      <c r="F3084" s="4" t="s">
        <v>5823</v>
      </c>
      <c r="G3084" s="12">
        <v>1645032</v>
      </c>
      <c r="H3084" s="11" t="s">
        <v>548</v>
      </c>
      <c r="I3084" s="12">
        <v>131603</v>
      </c>
      <c r="J3084" s="12">
        <v>1776635</v>
      </c>
      <c r="K3084" s="4" t="s">
        <v>6500</v>
      </c>
      <c r="L3084" s="4" t="s">
        <v>4010</v>
      </c>
      <c r="M3084" t="s">
        <v>7962</v>
      </c>
      <c r="N3084" s="16">
        <f>+VLOOKUP(D3084,[1]Sheet1!C$2014:J$2218,6,0)</f>
        <v>1776635</v>
      </c>
      <c r="O3084" s="16">
        <f t="shared" si="166"/>
        <v>0</v>
      </c>
      <c r="P3084" s="1">
        <f>+VLOOKUP(D3084,[1]Sheet1!C$2014:J$2218,8,0)</f>
        <v>45787</v>
      </c>
    </row>
    <row r="3085" spans="1:16" hidden="1" x14ac:dyDescent="0.2">
      <c r="B3085" s="8">
        <v>45741</v>
      </c>
      <c r="C3085" s="4" t="s">
        <v>7718</v>
      </c>
      <c r="D3085" s="4">
        <f t="shared" si="165"/>
        <v>18976</v>
      </c>
      <c r="E3085" s="4" t="s">
        <v>7321</v>
      </c>
      <c r="F3085" s="4" t="s">
        <v>6415</v>
      </c>
      <c r="G3085" s="12">
        <v>1140633</v>
      </c>
      <c r="H3085" s="11" t="s">
        <v>548</v>
      </c>
      <c r="I3085" s="12">
        <v>91251</v>
      </c>
      <c r="J3085" s="12">
        <v>1231884</v>
      </c>
      <c r="K3085" s="4" t="s">
        <v>1643</v>
      </c>
      <c r="L3085" s="4" t="s">
        <v>2259</v>
      </c>
      <c r="M3085" t="s">
        <v>7962</v>
      </c>
      <c r="N3085" s="16">
        <f>+VLOOKUP(D3085,[1]Sheet1!C$2014:J$2218,6,0)</f>
        <v>1231884</v>
      </c>
      <c r="O3085" s="16">
        <f t="shared" si="166"/>
        <v>0</v>
      </c>
      <c r="P3085" s="1">
        <f>+VLOOKUP(D3085,[1]Sheet1!C$2014:J$2218,8,0)</f>
        <v>45787</v>
      </c>
    </row>
    <row r="3086" spans="1:16" hidden="1" x14ac:dyDescent="0.2">
      <c r="B3086" s="8">
        <v>45742</v>
      </c>
      <c r="C3086" s="4" t="s">
        <v>7719</v>
      </c>
      <c r="D3086" s="4">
        <f t="shared" si="165"/>
        <v>19008</v>
      </c>
      <c r="E3086" s="4" t="s">
        <v>7321</v>
      </c>
      <c r="F3086" s="4" t="s">
        <v>6386</v>
      </c>
      <c r="G3086" s="12">
        <v>428565</v>
      </c>
      <c r="H3086" s="11" t="s">
        <v>548</v>
      </c>
      <c r="I3086" s="12">
        <v>34285</v>
      </c>
      <c r="J3086" s="12">
        <v>462850</v>
      </c>
      <c r="K3086" s="4" t="s">
        <v>505</v>
      </c>
      <c r="L3086" s="4" t="s">
        <v>3537</v>
      </c>
      <c r="M3086" t="s">
        <v>7962</v>
      </c>
      <c r="N3086" s="16">
        <f>+VLOOKUP(D3086,[1]Sheet1!C$2014:J$2218,6,0)</f>
        <v>462850</v>
      </c>
      <c r="O3086" s="16">
        <f t="shared" si="166"/>
        <v>0</v>
      </c>
      <c r="P3086" s="1">
        <f>+VLOOKUP(D3086,[1]Sheet1!C$2014:J$2218,8,0)</f>
        <v>45787</v>
      </c>
    </row>
    <row r="3087" spans="1:16" hidden="1" x14ac:dyDescent="0.2">
      <c r="B3087" s="8">
        <v>45742</v>
      </c>
      <c r="C3087" s="4" t="s">
        <v>7720</v>
      </c>
      <c r="D3087" s="4">
        <f t="shared" si="165"/>
        <v>19026</v>
      </c>
      <c r="E3087" s="4" t="s">
        <v>7321</v>
      </c>
      <c r="F3087" s="4" t="s">
        <v>6435</v>
      </c>
      <c r="G3087" s="12">
        <v>184608</v>
      </c>
      <c r="H3087" s="11" t="s">
        <v>548</v>
      </c>
      <c r="I3087" s="12">
        <v>14769</v>
      </c>
      <c r="J3087" s="12">
        <v>199377</v>
      </c>
      <c r="K3087" s="4" t="s">
        <v>505</v>
      </c>
      <c r="L3087" s="4" t="s">
        <v>3537</v>
      </c>
      <c r="M3087" t="s">
        <v>7962</v>
      </c>
      <c r="N3087" s="16">
        <f>+VLOOKUP(D3087,[1]Sheet1!C$2014:J$2218,6,0)</f>
        <v>199377</v>
      </c>
      <c r="O3087" s="16">
        <f t="shared" si="166"/>
        <v>0</v>
      </c>
      <c r="P3087" s="1">
        <f>+VLOOKUP(D3087,[1]Sheet1!C$2014:J$2218,8,0)</f>
        <v>45787</v>
      </c>
    </row>
    <row r="3088" spans="1:16" hidden="1" x14ac:dyDescent="0.2">
      <c r="B3088" s="8">
        <v>45742</v>
      </c>
      <c r="C3088" s="4" t="s">
        <v>7721</v>
      </c>
      <c r="D3088" s="4">
        <f t="shared" si="165"/>
        <v>19030</v>
      </c>
      <c r="E3088" s="4" t="s">
        <v>7321</v>
      </c>
      <c r="F3088" s="4" t="s">
        <v>5795</v>
      </c>
      <c r="G3088" s="12">
        <v>356034</v>
      </c>
      <c r="H3088" s="11" t="s">
        <v>548</v>
      </c>
      <c r="I3088" s="12">
        <v>28483</v>
      </c>
      <c r="J3088" s="12">
        <v>384517</v>
      </c>
      <c r="K3088" s="4" t="s">
        <v>505</v>
      </c>
      <c r="L3088" s="4" t="s">
        <v>3537</v>
      </c>
      <c r="M3088" t="s">
        <v>7962</v>
      </c>
      <c r="N3088" s="16">
        <f>+VLOOKUP(D3088,[1]Sheet1!C$2014:J$2218,6,0)</f>
        <v>384517</v>
      </c>
      <c r="O3088" s="16">
        <f t="shared" si="166"/>
        <v>0</v>
      </c>
      <c r="P3088" s="1">
        <f>+VLOOKUP(D3088,[1]Sheet1!C$2014:J$2218,8,0)</f>
        <v>45787</v>
      </c>
    </row>
    <row r="3089" spans="2:16" hidden="1" x14ac:dyDescent="0.2">
      <c r="B3089" s="8">
        <v>45742</v>
      </c>
      <c r="C3089" s="4" t="s">
        <v>7722</v>
      </c>
      <c r="D3089" s="4">
        <f t="shared" si="165"/>
        <v>19031</v>
      </c>
      <c r="E3089" s="4" t="s">
        <v>7321</v>
      </c>
      <c r="F3089" s="4" t="s">
        <v>6398</v>
      </c>
      <c r="G3089" s="12">
        <v>230760</v>
      </c>
      <c r="H3089" s="11" t="s">
        <v>548</v>
      </c>
      <c r="I3089" s="12">
        <v>18461</v>
      </c>
      <c r="J3089" s="12">
        <v>249221</v>
      </c>
      <c r="K3089" s="4" t="s">
        <v>505</v>
      </c>
      <c r="L3089" s="4" t="s">
        <v>3537</v>
      </c>
      <c r="M3089" t="s">
        <v>7962</v>
      </c>
      <c r="N3089" s="16">
        <f>+VLOOKUP(D3089,[1]Sheet1!C$2014:J$2218,6,0)</f>
        <v>249221</v>
      </c>
      <c r="O3089" s="16">
        <f t="shared" si="166"/>
        <v>0</v>
      </c>
      <c r="P3089" s="1">
        <f>+VLOOKUP(D3089,[1]Sheet1!C$2014:J$2218,8,0)</f>
        <v>45787</v>
      </c>
    </row>
    <row r="3090" spans="2:16" hidden="1" x14ac:dyDescent="0.2">
      <c r="B3090" s="8">
        <v>45742</v>
      </c>
      <c r="C3090" s="4" t="s">
        <v>7723</v>
      </c>
      <c r="D3090" s="4">
        <f t="shared" si="165"/>
        <v>19039</v>
      </c>
      <c r="E3090" s="4" t="s">
        <v>7321</v>
      </c>
      <c r="F3090" s="4" t="s">
        <v>6460</v>
      </c>
      <c r="G3090" s="12">
        <v>263730</v>
      </c>
      <c r="H3090" s="11" t="s">
        <v>548</v>
      </c>
      <c r="I3090" s="12">
        <v>21098</v>
      </c>
      <c r="J3090" s="12">
        <v>284828</v>
      </c>
      <c r="K3090" s="4" t="s">
        <v>505</v>
      </c>
      <c r="L3090" s="4" t="s">
        <v>3537</v>
      </c>
      <c r="M3090" t="s">
        <v>7962</v>
      </c>
      <c r="N3090" s="16">
        <f>+VLOOKUP(D3090,[1]Sheet1!C$2014:J$2218,6,0)</f>
        <v>284828</v>
      </c>
      <c r="O3090" s="16">
        <f t="shared" si="166"/>
        <v>0</v>
      </c>
      <c r="P3090" s="1">
        <f>+VLOOKUP(D3090,[1]Sheet1!C$2014:J$2218,8,0)</f>
        <v>45787</v>
      </c>
    </row>
    <row r="3091" spans="2:16" hidden="1" x14ac:dyDescent="0.2">
      <c r="B3091" s="8">
        <v>45742</v>
      </c>
      <c r="C3091" s="4" t="s">
        <v>7724</v>
      </c>
      <c r="D3091" s="4">
        <f t="shared" ref="D3091:D3154" si="167">0+C3091</f>
        <v>19040</v>
      </c>
      <c r="E3091" s="4" t="s">
        <v>7321</v>
      </c>
      <c r="F3091" s="4" t="s">
        <v>5798</v>
      </c>
      <c r="G3091" s="12">
        <v>230760</v>
      </c>
      <c r="H3091" s="11" t="s">
        <v>548</v>
      </c>
      <c r="I3091" s="12">
        <v>18461</v>
      </c>
      <c r="J3091" s="12">
        <v>249221</v>
      </c>
      <c r="K3091" s="4" t="s">
        <v>505</v>
      </c>
      <c r="L3091" s="4" t="s">
        <v>3537</v>
      </c>
      <c r="M3091" t="s">
        <v>7962</v>
      </c>
      <c r="N3091" s="16">
        <f>+VLOOKUP(D3091,[1]Sheet1!C$2014:J$2218,6,0)</f>
        <v>249221</v>
      </c>
      <c r="O3091" s="16">
        <f t="shared" si="166"/>
        <v>0</v>
      </c>
      <c r="P3091" s="1">
        <f>+VLOOKUP(D3091,[1]Sheet1!C$2014:J$2218,8,0)</f>
        <v>45787</v>
      </c>
    </row>
    <row r="3092" spans="2:16" hidden="1" x14ac:dyDescent="0.2">
      <c r="B3092" s="8">
        <v>45743</v>
      </c>
      <c r="C3092" s="4" t="s">
        <v>7725</v>
      </c>
      <c r="D3092" s="4">
        <f t="shared" si="167"/>
        <v>3910</v>
      </c>
      <c r="E3092" s="4" t="s">
        <v>7525</v>
      </c>
      <c r="F3092" s="4" t="s">
        <v>7753</v>
      </c>
      <c r="G3092" s="12">
        <v>1000000</v>
      </c>
      <c r="H3092" s="11" t="s">
        <v>548</v>
      </c>
      <c r="I3092" s="12">
        <v>80000</v>
      </c>
      <c r="J3092" s="12">
        <v>1080000</v>
      </c>
      <c r="K3092" s="4" t="s">
        <v>505</v>
      </c>
      <c r="L3092" s="4" t="s">
        <v>3537</v>
      </c>
      <c r="M3092" t="s">
        <v>8167</v>
      </c>
      <c r="N3092" s="16" t="e">
        <f>+VLOOKUP(D3092,[1]Sheet1!C$2014:J$2218,6,0)</f>
        <v>#N/A</v>
      </c>
      <c r="O3092" s="16" t="e">
        <f t="shared" si="166"/>
        <v>#N/A</v>
      </c>
      <c r="P3092" s="1">
        <v>45819</v>
      </c>
    </row>
    <row r="3093" spans="2:16" hidden="1" x14ac:dyDescent="0.2">
      <c r="B3093" s="8">
        <v>45743</v>
      </c>
      <c r="C3093" s="4" t="s">
        <v>7726</v>
      </c>
      <c r="D3093" s="4">
        <f t="shared" si="167"/>
        <v>3951</v>
      </c>
      <c r="E3093" s="4" t="s">
        <v>7525</v>
      </c>
      <c r="F3093" s="4" t="s">
        <v>7754</v>
      </c>
      <c r="G3093" s="12">
        <v>800000</v>
      </c>
      <c r="H3093" s="11" t="s">
        <v>548</v>
      </c>
      <c r="I3093" s="12">
        <v>64000</v>
      </c>
      <c r="J3093" s="12">
        <v>864000</v>
      </c>
      <c r="K3093" s="4" t="s">
        <v>505</v>
      </c>
      <c r="L3093" s="4" t="s">
        <v>3537</v>
      </c>
      <c r="M3093" t="s">
        <v>8167</v>
      </c>
      <c r="N3093" s="16" t="e">
        <f>+VLOOKUP(D3093,[1]Sheet1!C$2014:J$2218,6,0)</f>
        <v>#N/A</v>
      </c>
      <c r="O3093" s="16" t="e">
        <f t="shared" si="166"/>
        <v>#N/A</v>
      </c>
      <c r="P3093" s="1">
        <v>45819</v>
      </c>
    </row>
    <row r="3094" spans="2:16" hidden="1" x14ac:dyDescent="0.2">
      <c r="B3094" s="8">
        <v>45743</v>
      </c>
      <c r="C3094" s="4" t="s">
        <v>7727</v>
      </c>
      <c r="D3094" s="4">
        <f t="shared" si="167"/>
        <v>3952</v>
      </c>
      <c r="E3094" s="4" t="s">
        <v>7525</v>
      </c>
      <c r="F3094" s="4" t="s">
        <v>7755</v>
      </c>
      <c r="G3094" s="12">
        <v>1000000</v>
      </c>
      <c r="H3094" s="11" t="s">
        <v>548</v>
      </c>
      <c r="I3094" s="12">
        <v>80000</v>
      </c>
      <c r="J3094" s="12">
        <v>1080000</v>
      </c>
      <c r="K3094" s="4" t="s">
        <v>505</v>
      </c>
      <c r="L3094" s="4" t="s">
        <v>3537</v>
      </c>
      <c r="M3094" t="s">
        <v>8167</v>
      </c>
      <c r="N3094" s="16" t="e">
        <f>+VLOOKUP(D3094,[1]Sheet1!C$2014:J$2218,6,0)</f>
        <v>#N/A</v>
      </c>
      <c r="O3094" s="16" t="e">
        <f t="shared" si="166"/>
        <v>#N/A</v>
      </c>
      <c r="P3094" s="1">
        <v>45819</v>
      </c>
    </row>
    <row r="3095" spans="2:16" hidden="1" x14ac:dyDescent="0.2">
      <c r="B3095" s="8">
        <v>45743</v>
      </c>
      <c r="C3095" s="4" t="s">
        <v>7728</v>
      </c>
      <c r="D3095" s="4">
        <f t="shared" si="167"/>
        <v>3960</v>
      </c>
      <c r="E3095" s="4" t="s">
        <v>7525</v>
      </c>
      <c r="F3095" s="4" t="s">
        <v>7756</v>
      </c>
      <c r="G3095" s="12">
        <v>290623</v>
      </c>
      <c r="H3095" s="11" t="s">
        <v>548</v>
      </c>
      <c r="I3095" s="12">
        <v>23250</v>
      </c>
      <c r="J3095" s="12">
        <v>313873</v>
      </c>
      <c r="K3095" s="4" t="s">
        <v>505</v>
      </c>
      <c r="L3095" s="4" t="s">
        <v>3537</v>
      </c>
      <c r="M3095" t="s">
        <v>8167</v>
      </c>
      <c r="N3095" s="16" t="e">
        <f>+VLOOKUP(D3095,[1]Sheet1!C$2014:J$2218,6,0)</f>
        <v>#N/A</v>
      </c>
      <c r="O3095" s="16" t="e">
        <f t="shared" si="166"/>
        <v>#N/A</v>
      </c>
      <c r="P3095" s="1">
        <v>45819</v>
      </c>
    </row>
    <row r="3096" spans="2:16" hidden="1" x14ac:dyDescent="0.2">
      <c r="B3096" s="8">
        <v>45743</v>
      </c>
      <c r="C3096" s="4" t="s">
        <v>7729</v>
      </c>
      <c r="D3096" s="4">
        <f t="shared" si="167"/>
        <v>19098</v>
      </c>
      <c r="E3096" s="4" t="s">
        <v>7321</v>
      </c>
      <c r="F3096" s="4" t="s">
        <v>6362</v>
      </c>
      <c r="G3096" s="12">
        <v>184608</v>
      </c>
      <c r="H3096" s="11" t="s">
        <v>548</v>
      </c>
      <c r="I3096" s="12">
        <v>14769</v>
      </c>
      <c r="J3096" s="12">
        <v>199377</v>
      </c>
      <c r="K3096" s="4" t="s">
        <v>505</v>
      </c>
      <c r="L3096" s="4" t="s">
        <v>3537</v>
      </c>
      <c r="M3096" t="s">
        <v>7962</v>
      </c>
      <c r="N3096" s="16">
        <f>+VLOOKUP(D3096,[1]Sheet1!C$2014:J$2218,6,0)</f>
        <v>199377</v>
      </c>
      <c r="O3096" s="16">
        <f t="shared" si="166"/>
        <v>0</v>
      </c>
      <c r="P3096" s="1">
        <f>+VLOOKUP(D3096,[1]Sheet1!C$2014:J$2218,8,0)</f>
        <v>45787</v>
      </c>
    </row>
    <row r="3097" spans="2:16" hidden="1" x14ac:dyDescent="0.2">
      <c r="B3097" s="8">
        <v>45743</v>
      </c>
      <c r="C3097" s="4" t="s">
        <v>7730</v>
      </c>
      <c r="D3097" s="4">
        <f t="shared" si="167"/>
        <v>19429</v>
      </c>
      <c r="E3097" s="4" t="s">
        <v>7321</v>
      </c>
      <c r="F3097" s="4" t="s">
        <v>5824</v>
      </c>
      <c r="G3097" s="12">
        <v>230760</v>
      </c>
      <c r="H3097" s="11" t="s">
        <v>548</v>
      </c>
      <c r="I3097" s="12">
        <v>18461</v>
      </c>
      <c r="J3097" s="12">
        <v>249221</v>
      </c>
      <c r="K3097" s="4" t="s">
        <v>505</v>
      </c>
      <c r="L3097" s="4" t="s">
        <v>3537</v>
      </c>
      <c r="M3097" t="s">
        <v>7962</v>
      </c>
      <c r="N3097" s="16">
        <f>+VLOOKUP(D3097,[1]Sheet1!C$2014:J$2218,6,0)</f>
        <v>249221</v>
      </c>
      <c r="O3097" s="16">
        <f t="shared" si="166"/>
        <v>0</v>
      </c>
      <c r="P3097" s="1">
        <f>+VLOOKUP(D3097,[1]Sheet1!C$2014:J$2218,8,0)</f>
        <v>45787</v>
      </c>
    </row>
    <row r="3098" spans="2:16" hidden="1" x14ac:dyDescent="0.2">
      <c r="B3098" s="8">
        <v>45743</v>
      </c>
      <c r="C3098" s="4" t="s">
        <v>7731</v>
      </c>
      <c r="D3098" s="4">
        <f t="shared" si="167"/>
        <v>19430</v>
      </c>
      <c r="E3098" s="4" t="s">
        <v>7321</v>
      </c>
      <c r="F3098" s="4" t="s">
        <v>31</v>
      </c>
      <c r="G3098" s="12">
        <v>184608</v>
      </c>
      <c r="H3098" s="11" t="s">
        <v>548</v>
      </c>
      <c r="I3098" s="12">
        <v>14769</v>
      </c>
      <c r="J3098" s="12">
        <v>199377</v>
      </c>
      <c r="K3098" s="4" t="s">
        <v>505</v>
      </c>
      <c r="L3098" s="4" t="s">
        <v>3537</v>
      </c>
      <c r="M3098" t="s">
        <v>7962</v>
      </c>
      <c r="N3098" s="16">
        <f>+VLOOKUP(D3098,[1]Sheet1!C$2014:J$2218,6,0)</f>
        <v>199377</v>
      </c>
      <c r="O3098" s="16">
        <f t="shared" si="166"/>
        <v>0</v>
      </c>
      <c r="P3098" s="1">
        <f>+VLOOKUP(D3098,[1]Sheet1!C$2014:J$2218,8,0)</f>
        <v>45787</v>
      </c>
    </row>
    <row r="3099" spans="2:16" hidden="1" x14ac:dyDescent="0.2">
      <c r="B3099" s="8">
        <v>45743</v>
      </c>
      <c r="C3099" s="4" t="s">
        <v>7732</v>
      </c>
      <c r="D3099" s="4">
        <f t="shared" si="167"/>
        <v>19473</v>
      </c>
      <c r="E3099" s="4" t="s">
        <v>7321</v>
      </c>
      <c r="F3099" s="4" t="s">
        <v>5890</v>
      </c>
      <c r="G3099" s="12">
        <v>303291</v>
      </c>
      <c r="H3099" s="11" t="s">
        <v>548</v>
      </c>
      <c r="I3099" s="12">
        <v>24263</v>
      </c>
      <c r="J3099" s="12">
        <v>327554</v>
      </c>
      <c r="K3099" s="4" t="s">
        <v>505</v>
      </c>
      <c r="L3099" s="4" t="s">
        <v>3537</v>
      </c>
      <c r="M3099" t="s">
        <v>7962</v>
      </c>
      <c r="N3099" s="16">
        <f>+VLOOKUP(D3099,[1]Sheet1!C$2014:J$2218,6,0)</f>
        <v>327554</v>
      </c>
      <c r="O3099" s="16">
        <f t="shared" si="166"/>
        <v>0</v>
      </c>
      <c r="P3099" s="1">
        <f>+VLOOKUP(D3099,[1]Sheet1!C$2014:J$2218,8,0)</f>
        <v>45787</v>
      </c>
    </row>
    <row r="3100" spans="2:16" hidden="1" x14ac:dyDescent="0.2">
      <c r="B3100" s="8">
        <v>45743</v>
      </c>
      <c r="C3100" s="4" t="s">
        <v>7733</v>
      </c>
      <c r="D3100" s="4">
        <f t="shared" si="167"/>
        <v>19491</v>
      </c>
      <c r="E3100" s="4" t="s">
        <v>7321</v>
      </c>
      <c r="F3100" s="4" t="s">
        <v>5825</v>
      </c>
      <c r="G3100" s="12">
        <v>263730</v>
      </c>
      <c r="H3100" s="11" t="s">
        <v>548</v>
      </c>
      <c r="I3100" s="12">
        <v>21098</v>
      </c>
      <c r="J3100" s="12">
        <v>284828</v>
      </c>
      <c r="K3100" s="4" t="s">
        <v>505</v>
      </c>
      <c r="L3100" s="4" t="s">
        <v>3537</v>
      </c>
      <c r="M3100" t="s">
        <v>7962</v>
      </c>
      <c r="N3100" s="16">
        <f>+VLOOKUP(D3100,[1]Sheet1!C$2014:J$2218,6,0)</f>
        <v>284828</v>
      </c>
      <c r="O3100" s="16">
        <f t="shared" si="166"/>
        <v>0</v>
      </c>
      <c r="P3100" s="1">
        <f>+VLOOKUP(D3100,[1]Sheet1!C$2014:J$2218,8,0)</f>
        <v>45787</v>
      </c>
    </row>
    <row r="3101" spans="2:16" hidden="1" x14ac:dyDescent="0.2">
      <c r="B3101" s="8">
        <v>45743</v>
      </c>
      <c r="C3101" s="4" t="s">
        <v>7734</v>
      </c>
      <c r="D3101" s="4">
        <f t="shared" si="167"/>
        <v>19880</v>
      </c>
      <c r="E3101" s="4" t="s">
        <v>7321</v>
      </c>
      <c r="F3101" s="4" t="s">
        <v>5911</v>
      </c>
      <c r="G3101" s="12">
        <v>230760</v>
      </c>
      <c r="H3101" s="11" t="s">
        <v>548</v>
      </c>
      <c r="I3101" s="12">
        <v>18461</v>
      </c>
      <c r="J3101" s="12">
        <v>249221</v>
      </c>
      <c r="K3101" s="4" t="s">
        <v>505</v>
      </c>
      <c r="L3101" s="4" t="s">
        <v>3537</v>
      </c>
      <c r="M3101" t="s">
        <v>7962</v>
      </c>
      <c r="N3101" s="16">
        <f>+VLOOKUP(D3101,[1]Sheet1!C$2014:J$2218,6,0)</f>
        <v>249221</v>
      </c>
      <c r="O3101" s="16">
        <f t="shared" si="166"/>
        <v>0</v>
      </c>
      <c r="P3101" s="1">
        <f>+VLOOKUP(D3101,[1]Sheet1!C$2014:J$2218,8,0)</f>
        <v>45787</v>
      </c>
    </row>
    <row r="3102" spans="2:16" hidden="1" x14ac:dyDescent="0.2">
      <c r="B3102" s="8">
        <v>45743</v>
      </c>
      <c r="C3102" s="4" t="s">
        <v>5950</v>
      </c>
      <c r="D3102" s="4">
        <f t="shared" si="167"/>
        <v>19886</v>
      </c>
      <c r="E3102" s="4" t="s">
        <v>7321</v>
      </c>
      <c r="F3102" s="4" t="s">
        <v>5801</v>
      </c>
      <c r="G3102" s="12">
        <v>626370</v>
      </c>
      <c r="H3102" s="11" t="s">
        <v>548</v>
      </c>
      <c r="I3102" s="12">
        <v>50110</v>
      </c>
      <c r="J3102" s="12">
        <v>676480</v>
      </c>
      <c r="K3102" s="4" t="s">
        <v>505</v>
      </c>
      <c r="L3102" s="4" t="s">
        <v>3537</v>
      </c>
      <c r="M3102" t="s">
        <v>7962</v>
      </c>
      <c r="N3102" s="16">
        <f>+VLOOKUP(D3102,[1]Sheet1!C$2014:J$2218,6,0)</f>
        <v>676480</v>
      </c>
      <c r="O3102" s="16">
        <f t="shared" si="166"/>
        <v>0</v>
      </c>
      <c r="P3102" s="1">
        <f>+VLOOKUP(D3102,[1]Sheet1!C$2014:J$2218,8,0)</f>
        <v>45787</v>
      </c>
    </row>
    <row r="3103" spans="2:16" hidden="1" x14ac:dyDescent="0.2">
      <c r="B3103" s="8">
        <v>45743</v>
      </c>
      <c r="C3103" s="4" t="s">
        <v>7735</v>
      </c>
      <c r="D3103" s="4">
        <f t="shared" si="167"/>
        <v>19887</v>
      </c>
      <c r="E3103" s="4" t="s">
        <v>7321</v>
      </c>
      <c r="F3103" s="4" t="s">
        <v>1127</v>
      </c>
      <c r="G3103" s="12">
        <v>342852</v>
      </c>
      <c r="H3103" s="11" t="s">
        <v>548</v>
      </c>
      <c r="I3103" s="12">
        <v>27428</v>
      </c>
      <c r="J3103" s="12">
        <v>370280</v>
      </c>
      <c r="K3103" s="4" t="s">
        <v>505</v>
      </c>
      <c r="L3103" s="4" t="s">
        <v>3537</v>
      </c>
      <c r="M3103" t="s">
        <v>7962</v>
      </c>
      <c r="N3103" s="16">
        <f>+VLOOKUP(D3103,[1]Sheet1!C$2014:J$2218,6,0)</f>
        <v>370280</v>
      </c>
      <c r="O3103" s="16">
        <f t="shared" si="166"/>
        <v>0</v>
      </c>
      <c r="P3103" s="1">
        <f>+VLOOKUP(D3103,[1]Sheet1!C$2014:J$2218,8,0)</f>
        <v>45787</v>
      </c>
    </row>
    <row r="3104" spans="2:16" hidden="1" x14ac:dyDescent="0.2">
      <c r="B3104" s="8">
        <v>45743</v>
      </c>
      <c r="C3104" s="4" t="s">
        <v>7736</v>
      </c>
      <c r="D3104" s="4">
        <f t="shared" si="167"/>
        <v>19888</v>
      </c>
      <c r="E3104" s="4" t="s">
        <v>7321</v>
      </c>
      <c r="F3104" s="4" t="s">
        <v>2670</v>
      </c>
      <c r="G3104" s="12">
        <v>560430</v>
      </c>
      <c r="H3104" s="11" t="s">
        <v>548</v>
      </c>
      <c r="I3104" s="12">
        <v>44834</v>
      </c>
      <c r="J3104" s="12">
        <v>605264</v>
      </c>
      <c r="K3104" s="4" t="s">
        <v>505</v>
      </c>
      <c r="L3104" s="4" t="s">
        <v>3537</v>
      </c>
      <c r="M3104" t="s">
        <v>7962</v>
      </c>
      <c r="N3104" s="16">
        <f>+VLOOKUP(D3104,[1]Sheet1!C$2014:J$2218,6,0)</f>
        <v>605264</v>
      </c>
      <c r="O3104" s="16">
        <f t="shared" si="166"/>
        <v>0</v>
      </c>
      <c r="P3104" s="1">
        <f>+VLOOKUP(D3104,[1]Sheet1!C$2014:J$2218,8,0)</f>
        <v>45787</v>
      </c>
    </row>
    <row r="3105" spans="1:16" hidden="1" x14ac:dyDescent="0.2">
      <c r="B3105" s="8">
        <v>45744</v>
      </c>
      <c r="C3105" s="4" t="s">
        <v>7737</v>
      </c>
      <c r="D3105" s="4">
        <f t="shared" si="167"/>
        <v>20077</v>
      </c>
      <c r="E3105" s="4" t="s">
        <v>7321</v>
      </c>
      <c r="F3105" s="4" t="s">
        <v>299</v>
      </c>
      <c r="G3105" s="12">
        <v>230760</v>
      </c>
      <c r="H3105" s="11" t="s">
        <v>548</v>
      </c>
      <c r="I3105" s="12">
        <v>18461</v>
      </c>
      <c r="J3105" s="12">
        <v>249221</v>
      </c>
      <c r="K3105" s="4" t="s">
        <v>505</v>
      </c>
      <c r="L3105" s="4" t="s">
        <v>3537</v>
      </c>
      <c r="M3105" t="s">
        <v>7962</v>
      </c>
      <c r="N3105" s="16">
        <f>+VLOOKUP(D3105,[1]Sheet1!C$2014:J$2218,6,0)</f>
        <v>249221</v>
      </c>
      <c r="O3105" s="16">
        <f t="shared" si="166"/>
        <v>0</v>
      </c>
      <c r="P3105" s="1">
        <f>+VLOOKUP(D3105,[1]Sheet1!C$2014:J$2218,8,0)</f>
        <v>45787</v>
      </c>
    </row>
    <row r="3106" spans="1:16" hidden="1" x14ac:dyDescent="0.2">
      <c r="B3106" s="8">
        <v>45744</v>
      </c>
      <c r="C3106" s="4" t="s">
        <v>7738</v>
      </c>
      <c r="D3106" s="4">
        <f t="shared" si="167"/>
        <v>20081</v>
      </c>
      <c r="E3106" s="4" t="s">
        <v>7321</v>
      </c>
      <c r="F3106" s="4" t="s">
        <v>6399</v>
      </c>
      <c r="G3106" s="12">
        <v>184608</v>
      </c>
      <c r="H3106" s="11" t="s">
        <v>548</v>
      </c>
      <c r="I3106" s="12">
        <v>14769</v>
      </c>
      <c r="J3106" s="12">
        <v>199377</v>
      </c>
      <c r="K3106" s="4" t="s">
        <v>505</v>
      </c>
      <c r="L3106" s="4" t="s">
        <v>3537</v>
      </c>
      <c r="M3106" t="s">
        <v>7962</v>
      </c>
      <c r="N3106" s="16">
        <f>+VLOOKUP(D3106,[1]Sheet1!C$2014:J$2218,6,0)</f>
        <v>199377</v>
      </c>
      <c r="O3106" s="16">
        <f t="shared" si="166"/>
        <v>0</v>
      </c>
      <c r="P3106" s="1">
        <f>+VLOOKUP(D3106,[1]Sheet1!C$2014:J$2218,8,0)</f>
        <v>45787</v>
      </c>
    </row>
    <row r="3107" spans="1:16" hidden="1" x14ac:dyDescent="0.2">
      <c r="B3107" s="8">
        <v>45744</v>
      </c>
      <c r="C3107" s="4" t="s">
        <v>7739</v>
      </c>
      <c r="D3107" s="4">
        <f t="shared" si="167"/>
        <v>20084</v>
      </c>
      <c r="E3107" s="4" t="s">
        <v>7321</v>
      </c>
      <c r="F3107" s="4" t="s">
        <v>5892</v>
      </c>
      <c r="G3107" s="12">
        <v>184608</v>
      </c>
      <c r="H3107" s="11" t="s">
        <v>548</v>
      </c>
      <c r="I3107" s="12">
        <v>14769</v>
      </c>
      <c r="J3107" s="12">
        <v>199377</v>
      </c>
      <c r="K3107" s="4" t="s">
        <v>2719</v>
      </c>
      <c r="L3107" s="4" t="s">
        <v>1445</v>
      </c>
      <c r="M3107" t="s">
        <v>7962</v>
      </c>
      <c r="N3107" s="16">
        <f>+VLOOKUP(D3107,[1]Sheet1!C$2014:J$2218,6,0)</f>
        <v>199377</v>
      </c>
      <c r="O3107" s="16">
        <f t="shared" ref="O3107:O3122" si="168">+N3107-J3107</f>
        <v>0</v>
      </c>
      <c r="P3107" s="1">
        <f>+VLOOKUP(D3107,[1]Sheet1!C$2014:J$2218,8,0)</f>
        <v>45787</v>
      </c>
    </row>
    <row r="3108" spans="1:16" hidden="1" x14ac:dyDescent="0.2">
      <c r="B3108" s="8">
        <v>45744</v>
      </c>
      <c r="C3108" s="4" t="s">
        <v>7740</v>
      </c>
      <c r="D3108" s="4">
        <f t="shared" si="167"/>
        <v>20097</v>
      </c>
      <c r="E3108" s="4" t="s">
        <v>7321</v>
      </c>
      <c r="F3108" s="4" t="s">
        <v>6482</v>
      </c>
      <c r="G3108" s="12">
        <v>230760</v>
      </c>
      <c r="H3108" s="11" t="s">
        <v>548</v>
      </c>
      <c r="I3108" s="12">
        <v>18461</v>
      </c>
      <c r="J3108" s="12">
        <v>249221</v>
      </c>
      <c r="K3108" s="4" t="s">
        <v>505</v>
      </c>
      <c r="L3108" s="4" t="s">
        <v>3537</v>
      </c>
      <c r="M3108" t="s">
        <v>7962</v>
      </c>
      <c r="N3108" s="16">
        <f>+VLOOKUP(D3108,[1]Sheet1!C$2014:J$2218,6,0)</f>
        <v>249221</v>
      </c>
      <c r="O3108" s="16">
        <f t="shared" si="168"/>
        <v>0</v>
      </c>
      <c r="P3108" s="1">
        <f>+VLOOKUP(D3108,[1]Sheet1!C$2014:J$2218,8,0)</f>
        <v>45787</v>
      </c>
    </row>
    <row r="3109" spans="1:16" hidden="1" x14ac:dyDescent="0.2">
      <c r="B3109" s="8">
        <v>45744</v>
      </c>
      <c r="C3109" s="4" t="s">
        <v>7741</v>
      </c>
      <c r="D3109" s="4">
        <f t="shared" si="167"/>
        <v>20102</v>
      </c>
      <c r="E3109" s="4" t="s">
        <v>7321</v>
      </c>
      <c r="F3109" s="4" t="s">
        <v>6468</v>
      </c>
      <c r="G3109" s="12">
        <v>342852</v>
      </c>
      <c r="H3109" s="11" t="s">
        <v>548</v>
      </c>
      <c r="I3109" s="12">
        <v>27428</v>
      </c>
      <c r="J3109" s="12">
        <v>370280</v>
      </c>
      <c r="K3109" s="4" t="s">
        <v>505</v>
      </c>
      <c r="L3109" s="4" t="s">
        <v>3537</v>
      </c>
      <c r="M3109" t="s">
        <v>7962</v>
      </c>
      <c r="N3109" s="16">
        <f>+VLOOKUP(D3109,[1]Sheet1!C$2014:J$2218,6,0)</f>
        <v>370280</v>
      </c>
      <c r="O3109" s="16">
        <f t="shared" si="168"/>
        <v>0</v>
      </c>
      <c r="P3109" s="1">
        <f>+VLOOKUP(D3109,[1]Sheet1!C$2014:J$2218,8,0)</f>
        <v>45787</v>
      </c>
    </row>
    <row r="3110" spans="1:16" hidden="1" x14ac:dyDescent="0.2">
      <c r="B3110" s="8">
        <v>45745</v>
      </c>
      <c r="C3110" s="4" t="s">
        <v>3872</v>
      </c>
      <c r="D3110" s="4">
        <f t="shared" si="167"/>
        <v>20441</v>
      </c>
      <c r="E3110" s="4" t="s">
        <v>7321</v>
      </c>
      <c r="F3110" s="4" t="s">
        <v>5812</v>
      </c>
      <c r="G3110" s="12">
        <v>230760</v>
      </c>
      <c r="H3110" s="11" t="s">
        <v>548</v>
      </c>
      <c r="I3110" s="12">
        <v>18461</v>
      </c>
      <c r="J3110" s="12">
        <v>249221</v>
      </c>
      <c r="K3110" s="4" t="s">
        <v>505</v>
      </c>
      <c r="L3110" s="4" t="s">
        <v>3537</v>
      </c>
      <c r="M3110" t="s">
        <v>7962</v>
      </c>
      <c r="N3110" s="16">
        <f>+VLOOKUP(D3110,[1]Sheet1!C$2014:J$2218,6,0)</f>
        <v>249221</v>
      </c>
      <c r="O3110" s="16">
        <f t="shared" si="168"/>
        <v>0</v>
      </c>
      <c r="P3110" s="1">
        <f>+VLOOKUP(D3110,[1]Sheet1!C$2014:J$2218,8,0)</f>
        <v>45787</v>
      </c>
    </row>
    <row r="3111" spans="1:16" hidden="1" x14ac:dyDescent="0.2">
      <c r="B3111" s="8">
        <v>45745</v>
      </c>
      <c r="C3111" s="4" t="s">
        <v>1583</v>
      </c>
      <c r="D3111" s="4">
        <f t="shared" si="167"/>
        <v>20442</v>
      </c>
      <c r="E3111" s="4" t="s">
        <v>7321</v>
      </c>
      <c r="F3111" s="4" t="s">
        <v>6389</v>
      </c>
      <c r="G3111" s="12">
        <v>263730</v>
      </c>
      <c r="H3111" s="11" t="s">
        <v>548</v>
      </c>
      <c r="I3111" s="12">
        <v>21098</v>
      </c>
      <c r="J3111" s="12">
        <v>284828</v>
      </c>
      <c r="K3111" s="4" t="s">
        <v>505</v>
      </c>
      <c r="L3111" s="4" t="s">
        <v>3537</v>
      </c>
      <c r="M3111" t="s">
        <v>7962</v>
      </c>
      <c r="N3111" s="16">
        <f>+VLOOKUP(D3111,[1]Sheet1!C$2014:J$2218,6,0)</f>
        <v>284828</v>
      </c>
      <c r="O3111" s="16">
        <f t="shared" si="168"/>
        <v>0</v>
      </c>
      <c r="P3111" s="1">
        <f>+VLOOKUP(D3111,[1]Sheet1!C$2014:J$2218,8,0)</f>
        <v>45787</v>
      </c>
    </row>
    <row r="3112" spans="1:16" hidden="1" x14ac:dyDescent="0.2">
      <c r="B3112" s="8">
        <v>45745</v>
      </c>
      <c r="C3112" s="4" t="s">
        <v>1038</v>
      </c>
      <c r="D3112" s="4">
        <f t="shared" si="167"/>
        <v>20443</v>
      </c>
      <c r="E3112" s="4" t="s">
        <v>7321</v>
      </c>
      <c r="F3112" s="4" t="s">
        <v>6871</v>
      </c>
      <c r="G3112" s="12">
        <v>184608</v>
      </c>
      <c r="H3112" s="11" t="s">
        <v>548</v>
      </c>
      <c r="I3112" s="12">
        <v>14769</v>
      </c>
      <c r="J3112" s="12">
        <v>199377</v>
      </c>
      <c r="K3112" s="4" t="s">
        <v>505</v>
      </c>
      <c r="L3112" s="4" t="s">
        <v>3537</v>
      </c>
      <c r="M3112" t="s">
        <v>7962</v>
      </c>
      <c r="N3112" s="16">
        <f>+VLOOKUP(D3112,[1]Sheet1!C$2014:J$2218,6,0)</f>
        <v>199377</v>
      </c>
      <c r="O3112" s="16">
        <f t="shared" si="168"/>
        <v>0</v>
      </c>
      <c r="P3112" s="1">
        <f>+VLOOKUP(D3112,[1]Sheet1!C$2014:J$2218,8,0)</f>
        <v>45787</v>
      </c>
    </row>
    <row r="3113" spans="1:16" hidden="1" x14ac:dyDescent="0.2">
      <c r="B3113" s="8">
        <v>45745</v>
      </c>
      <c r="C3113" s="4" t="s">
        <v>7742</v>
      </c>
      <c r="D3113" s="4">
        <f t="shared" si="167"/>
        <v>20509</v>
      </c>
      <c r="E3113" s="4" t="s">
        <v>7321</v>
      </c>
      <c r="F3113" s="4" t="s">
        <v>5824</v>
      </c>
      <c r="G3113" s="12">
        <v>230760</v>
      </c>
      <c r="H3113" s="11" t="s">
        <v>548</v>
      </c>
      <c r="I3113" s="12">
        <v>18461</v>
      </c>
      <c r="J3113" s="12">
        <v>249221</v>
      </c>
      <c r="K3113" s="4" t="s">
        <v>505</v>
      </c>
      <c r="L3113" s="4" t="s">
        <v>3537</v>
      </c>
      <c r="M3113" t="s">
        <v>7962</v>
      </c>
      <c r="N3113" s="16">
        <f>+VLOOKUP(D3113,[1]Sheet1!C$2014:J$2218,6,0)</f>
        <v>249221</v>
      </c>
      <c r="O3113" s="16">
        <f t="shared" si="168"/>
        <v>0</v>
      </c>
      <c r="P3113" s="1">
        <f>+VLOOKUP(D3113,[1]Sheet1!C$2014:J$2218,8,0)</f>
        <v>45787</v>
      </c>
    </row>
    <row r="3114" spans="1:16" hidden="1" x14ac:dyDescent="0.2">
      <c r="A3114" t="str">
        <f t="shared" ref="A3114:A3120" si="169">+RIGHT(F3114,LEN(F3114)-11)</f>
        <v>RRS20250325743CT5027</v>
      </c>
      <c r="B3114" s="8">
        <v>45747</v>
      </c>
      <c r="C3114" s="4" t="s">
        <v>5483</v>
      </c>
      <c r="D3114" s="4">
        <f t="shared" si="167"/>
        <v>18</v>
      </c>
      <c r="E3114" s="4" t="s">
        <v>7334</v>
      </c>
      <c r="F3114" s="4" t="s">
        <v>7757</v>
      </c>
      <c r="G3114" s="12">
        <v>-85713</v>
      </c>
      <c r="H3114" s="11" t="s">
        <v>548</v>
      </c>
      <c r="I3114" s="12">
        <v>-6857</v>
      </c>
      <c r="J3114" s="12">
        <v>-92570</v>
      </c>
      <c r="K3114" s="4" t="s">
        <v>1643</v>
      </c>
      <c r="L3114" s="4" t="s">
        <v>2259</v>
      </c>
      <c r="M3114" t="s">
        <v>7768</v>
      </c>
      <c r="N3114" s="16">
        <f>+VLOOKUP(D3114,[1]Sheet1!C$1830:J$2013,6,0)</f>
        <v>-92570</v>
      </c>
      <c r="O3114" s="16">
        <f t="shared" si="168"/>
        <v>0</v>
      </c>
      <c r="P3114" s="1">
        <f>+VLOOKUP(D3114,[1]Sheet1!C$1830:J$2013,8,0)</f>
        <v>45757</v>
      </c>
    </row>
    <row r="3115" spans="1:16" hidden="1" x14ac:dyDescent="0.2">
      <c r="A3115" t="str">
        <f t="shared" si="169"/>
        <v>RRS20250325760BD7002</v>
      </c>
      <c r="B3115" s="8">
        <v>45747</v>
      </c>
      <c r="C3115" s="4" t="s">
        <v>7743</v>
      </c>
      <c r="D3115" s="4">
        <f t="shared" si="167"/>
        <v>186</v>
      </c>
      <c r="E3115" s="4" t="s">
        <v>7332</v>
      </c>
      <c r="F3115" s="4" t="s">
        <v>7758</v>
      </c>
      <c r="G3115" s="12">
        <v>-23076</v>
      </c>
      <c r="H3115" s="11" t="s">
        <v>548</v>
      </c>
      <c r="I3115" s="12">
        <v>-1846</v>
      </c>
      <c r="J3115" s="12">
        <v>-24922</v>
      </c>
      <c r="K3115" s="4" t="s">
        <v>2719</v>
      </c>
      <c r="L3115" s="4" t="s">
        <v>1445</v>
      </c>
      <c r="M3115" t="s">
        <v>7768</v>
      </c>
      <c r="N3115" s="16">
        <f>+VLOOKUP(D3115,[1]Sheet1!C$1830:J$2013,6,0)</f>
        <v>-24922</v>
      </c>
      <c r="O3115" s="16">
        <f t="shared" si="168"/>
        <v>0</v>
      </c>
      <c r="P3115" s="1">
        <f>+VLOOKUP(D3115,[1]Sheet1!C$1830:J$2013,8,0)</f>
        <v>45757</v>
      </c>
    </row>
    <row r="3116" spans="1:16" hidden="1" x14ac:dyDescent="0.2">
      <c r="A3116" t="str">
        <f t="shared" si="169"/>
        <v>RRS20250325767BD7015</v>
      </c>
      <c r="B3116" s="8">
        <v>45747</v>
      </c>
      <c r="C3116" s="4" t="s">
        <v>5595</v>
      </c>
      <c r="D3116" s="4">
        <f t="shared" si="167"/>
        <v>187</v>
      </c>
      <c r="E3116" s="4" t="s">
        <v>7332</v>
      </c>
      <c r="F3116" s="4" t="s">
        <v>7759</v>
      </c>
      <c r="G3116" s="12">
        <v>-250548</v>
      </c>
      <c r="H3116" s="11" t="s">
        <v>548</v>
      </c>
      <c r="I3116" s="12">
        <v>-20044</v>
      </c>
      <c r="J3116" s="12">
        <v>-270592</v>
      </c>
      <c r="K3116" s="4" t="s">
        <v>2719</v>
      </c>
      <c r="L3116" s="4" t="s">
        <v>1445</v>
      </c>
      <c r="M3116" t="s">
        <v>7768</v>
      </c>
      <c r="N3116" s="16">
        <f>+VLOOKUP(D3116,[1]Sheet1!C$1830:J$2013,6,0)</f>
        <v>-270592</v>
      </c>
      <c r="O3116" s="16">
        <f t="shared" si="168"/>
        <v>0</v>
      </c>
      <c r="P3116" s="1">
        <f>+VLOOKUP(D3116,[1]Sheet1!C$1830:J$2013,8,0)</f>
        <v>45757</v>
      </c>
    </row>
    <row r="3117" spans="1:16" hidden="1" x14ac:dyDescent="0.2">
      <c r="A3117" t="str">
        <f t="shared" si="169"/>
        <v>RRS20250305453CT5008</v>
      </c>
      <c r="B3117" s="8">
        <v>45747</v>
      </c>
      <c r="C3117" s="4" t="s">
        <v>1669</v>
      </c>
      <c r="D3117" s="4">
        <f t="shared" si="167"/>
        <v>289</v>
      </c>
      <c r="E3117" s="4" t="s">
        <v>7760</v>
      </c>
      <c r="F3117" s="4" t="s">
        <v>7761</v>
      </c>
      <c r="G3117" s="12">
        <v>-46152</v>
      </c>
      <c r="H3117" s="11" t="s">
        <v>548</v>
      </c>
      <c r="I3117" s="12">
        <v>-3692</v>
      </c>
      <c r="J3117" s="12">
        <v>-49844</v>
      </c>
      <c r="K3117" s="4" t="s">
        <v>1585</v>
      </c>
      <c r="L3117" s="4" t="s">
        <v>4674</v>
      </c>
      <c r="M3117" t="s">
        <v>7768</v>
      </c>
      <c r="N3117" s="16">
        <f>+VLOOKUP(D3117,[1]Sheet1!C$1830:J$2013,6,0)</f>
        <v>-49844</v>
      </c>
      <c r="O3117" s="16">
        <f t="shared" si="168"/>
        <v>0</v>
      </c>
      <c r="P3117" s="1">
        <f>+VLOOKUP(D3117,[1]Sheet1!C$1830:J$2013,8,0)</f>
        <v>45757</v>
      </c>
    </row>
    <row r="3118" spans="1:16" hidden="1" x14ac:dyDescent="0.2">
      <c r="A3118" t="str">
        <f t="shared" si="169"/>
        <v>RRS20250304249SG0318</v>
      </c>
      <c r="B3118" s="8">
        <v>45747</v>
      </c>
      <c r="C3118" s="4" t="s">
        <v>7372</v>
      </c>
      <c r="D3118" s="4" t="s">
        <v>7767</v>
      </c>
      <c r="E3118" s="4" t="s">
        <v>7531</v>
      </c>
      <c r="F3118" s="4" t="s">
        <v>7762</v>
      </c>
      <c r="G3118" s="12">
        <v>-207684</v>
      </c>
      <c r="H3118" s="11" t="s">
        <v>548</v>
      </c>
      <c r="I3118" s="12">
        <v>-16615</v>
      </c>
      <c r="J3118" s="12">
        <v>-224299</v>
      </c>
      <c r="K3118" s="4" t="s">
        <v>505</v>
      </c>
      <c r="L3118" s="4" t="s">
        <v>3537</v>
      </c>
      <c r="M3118" t="s">
        <v>7768</v>
      </c>
      <c r="N3118" s="16">
        <f>+VLOOKUP(D3118,[1]Sheet1!C$1830:J$2013,6,0)</f>
        <v>-224299</v>
      </c>
      <c r="O3118" s="16">
        <f t="shared" si="168"/>
        <v>0</v>
      </c>
      <c r="P3118" s="1">
        <f>+VLOOKUP(D3118,[1]Sheet1!C$1830:J$2013,8,0)</f>
        <v>45757</v>
      </c>
    </row>
    <row r="3119" spans="1:16" hidden="1" x14ac:dyDescent="0.2">
      <c r="A3119" t="str">
        <f t="shared" si="169"/>
        <v>RRS20250313257SG0328</v>
      </c>
      <c r="B3119" s="8">
        <v>45747</v>
      </c>
      <c r="C3119" s="4" t="s">
        <v>7744</v>
      </c>
      <c r="D3119" s="4">
        <f t="shared" si="167"/>
        <v>7182</v>
      </c>
      <c r="E3119" s="4" t="s">
        <v>7531</v>
      </c>
      <c r="F3119" s="4" t="s">
        <v>7763</v>
      </c>
      <c r="G3119" s="12">
        <v>-125274</v>
      </c>
      <c r="H3119" s="11" t="s">
        <v>548</v>
      </c>
      <c r="I3119" s="12">
        <v>-10022</v>
      </c>
      <c r="J3119" s="12">
        <v>-135296</v>
      </c>
      <c r="K3119" s="4" t="s">
        <v>505</v>
      </c>
      <c r="L3119" s="4" t="s">
        <v>3537</v>
      </c>
      <c r="M3119" t="s">
        <v>7768</v>
      </c>
      <c r="N3119" s="16">
        <f>+VLOOKUP(D3119,[1]Sheet1!C$1830:J$2013,6,0)</f>
        <v>-135296</v>
      </c>
      <c r="O3119" s="16">
        <f t="shared" si="168"/>
        <v>0</v>
      </c>
      <c r="P3119" s="1">
        <f>+VLOOKUP(D3119,[1]Sheet1!C$1830:J$2013,8,0)</f>
        <v>45757</v>
      </c>
    </row>
    <row r="3120" spans="1:16" hidden="1" x14ac:dyDescent="0.2">
      <c r="A3120" t="str">
        <f t="shared" si="169"/>
        <v>RRS20250326934SG0266</v>
      </c>
      <c r="B3120" s="8">
        <v>45747</v>
      </c>
      <c r="C3120" s="4" t="s">
        <v>5249</v>
      </c>
      <c r="D3120" s="4">
        <f t="shared" si="167"/>
        <v>7595</v>
      </c>
      <c r="E3120" s="4" t="s">
        <v>7531</v>
      </c>
      <c r="F3120" s="4" t="s">
        <v>7764</v>
      </c>
      <c r="G3120" s="12">
        <v>-524172</v>
      </c>
      <c r="H3120" s="11" t="s">
        <v>548</v>
      </c>
      <c r="I3120" s="12">
        <v>-41934</v>
      </c>
      <c r="J3120" s="12">
        <v>-566106</v>
      </c>
      <c r="K3120" s="4" t="s">
        <v>505</v>
      </c>
      <c r="L3120" s="4" t="s">
        <v>3537</v>
      </c>
      <c r="M3120" t="s">
        <v>7768</v>
      </c>
      <c r="N3120" s="16">
        <f>+VLOOKUP(D3120,[1]Sheet1!C$1830:J$2013,6,0)</f>
        <v>-566106</v>
      </c>
      <c r="O3120" s="16">
        <f t="shared" si="168"/>
        <v>0</v>
      </c>
      <c r="P3120" s="1">
        <f>+VLOOKUP(D3120,[1]Sheet1!C$1830:J$2013,8,0)</f>
        <v>45757</v>
      </c>
    </row>
    <row r="3121" spans="2:16" hidden="1" x14ac:dyDescent="0.2">
      <c r="B3121" s="8">
        <v>45747</v>
      </c>
      <c r="C3121" s="4" t="s">
        <v>7745</v>
      </c>
      <c r="D3121" s="4">
        <f t="shared" si="167"/>
        <v>20522</v>
      </c>
      <c r="E3121" s="4" t="s">
        <v>7321</v>
      </c>
      <c r="F3121" s="4" t="s">
        <v>7765</v>
      </c>
      <c r="G3121" s="12">
        <v>342852</v>
      </c>
      <c r="H3121" s="11" t="s">
        <v>548</v>
      </c>
      <c r="I3121" s="12">
        <v>27428</v>
      </c>
      <c r="J3121" s="12">
        <v>370280</v>
      </c>
      <c r="K3121" s="4" t="s">
        <v>505</v>
      </c>
      <c r="L3121" s="4" t="s">
        <v>3537</v>
      </c>
      <c r="M3121" t="s">
        <v>7962</v>
      </c>
      <c r="N3121" s="16">
        <f>+VLOOKUP(D3121,[1]Sheet1!C$2014:J$2218,6,0)</f>
        <v>370280</v>
      </c>
      <c r="O3121" s="16">
        <f t="shared" si="168"/>
        <v>0</v>
      </c>
      <c r="P3121" s="1">
        <f>+VLOOKUP(D3121,[1]Sheet1!C$2014:J$2218,8,0)</f>
        <v>45787</v>
      </c>
    </row>
    <row r="3122" spans="2:16" hidden="1" x14ac:dyDescent="0.2">
      <c r="B3122" s="8">
        <v>45747</v>
      </c>
      <c r="C3122" s="4" t="s">
        <v>7746</v>
      </c>
      <c r="D3122" s="4">
        <f t="shared" si="167"/>
        <v>20535</v>
      </c>
      <c r="E3122" s="4" t="s">
        <v>7321</v>
      </c>
      <c r="F3122" s="4" t="s">
        <v>7766</v>
      </c>
      <c r="G3122" s="12">
        <v>263730</v>
      </c>
      <c r="H3122" s="11" t="s">
        <v>548</v>
      </c>
      <c r="I3122" s="12">
        <v>21098</v>
      </c>
      <c r="J3122" s="12">
        <v>284828</v>
      </c>
      <c r="K3122" s="4" t="s">
        <v>505</v>
      </c>
      <c r="L3122" s="4" t="s">
        <v>3537</v>
      </c>
      <c r="M3122" t="s">
        <v>7962</v>
      </c>
      <c r="N3122" s="16">
        <f>+VLOOKUP(D3122,[1]Sheet1!C$2014:J$2218,6,0)</f>
        <v>284828</v>
      </c>
      <c r="O3122" s="16">
        <f t="shared" si="168"/>
        <v>0</v>
      </c>
      <c r="P3122" s="1">
        <f>+VLOOKUP(D3122,[1]Sheet1!C$2014:J$2218,8,0)</f>
        <v>45787</v>
      </c>
    </row>
    <row r="3123" spans="2:16" hidden="1" x14ac:dyDescent="0.2">
      <c r="B3123" s="8">
        <v>45748</v>
      </c>
      <c r="C3123" s="4" t="s">
        <v>7769</v>
      </c>
      <c r="D3123" s="4">
        <f t="shared" si="167"/>
        <v>20573</v>
      </c>
      <c r="E3123" s="4" t="s">
        <v>7321</v>
      </c>
      <c r="F3123" s="4" t="s">
        <v>6409</v>
      </c>
      <c r="G3123" s="12">
        <v>263730</v>
      </c>
      <c r="H3123" s="11" t="s">
        <v>548</v>
      </c>
      <c r="I3123" s="12">
        <v>21098</v>
      </c>
      <c r="J3123" s="12">
        <f t="shared" ref="J3123:J3186" si="170">+G3123+I3123</f>
        <v>284828</v>
      </c>
      <c r="K3123" s="4" t="s">
        <v>505</v>
      </c>
      <c r="L3123" s="4" t="s">
        <v>3537</v>
      </c>
      <c r="M3123" t="s">
        <v>8167</v>
      </c>
      <c r="N3123" s="16">
        <f>+VLOOKUP(D3123,[1]Sheet1!C$2219:J$2419,6,0)</f>
        <v>284828</v>
      </c>
      <c r="O3123" s="16">
        <f t="shared" ref="O3123:O3186" si="171">+N3123-J3123</f>
        <v>0</v>
      </c>
      <c r="P3123" s="1">
        <f>+VLOOKUP(D3123,[1]Sheet1!C$2219:J$2419,8,0)</f>
        <v>45819</v>
      </c>
    </row>
    <row r="3124" spans="2:16" hidden="1" x14ac:dyDescent="0.2">
      <c r="B3124" s="8">
        <v>45748</v>
      </c>
      <c r="C3124" s="4" t="s">
        <v>7770</v>
      </c>
      <c r="D3124" s="4">
        <f t="shared" si="167"/>
        <v>20579</v>
      </c>
      <c r="E3124" s="4" t="s">
        <v>7321</v>
      </c>
      <c r="F3124" s="4" t="s">
        <v>7942</v>
      </c>
      <c r="G3124" s="12">
        <v>560430</v>
      </c>
      <c r="H3124" s="11" t="s">
        <v>548</v>
      </c>
      <c r="I3124" s="12">
        <v>44834</v>
      </c>
      <c r="J3124" s="12">
        <f t="shared" si="170"/>
        <v>605264</v>
      </c>
      <c r="K3124" s="4" t="s">
        <v>505</v>
      </c>
      <c r="L3124" s="4" t="s">
        <v>3537</v>
      </c>
      <c r="M3124" t="s">
        <v>8167</v>
      </c>
      <c r="N3124" s="16">
        <f>+VLOOKUP(D3124,[1]Sheet1!C$2219:J$2419,6,0)</f>
        <v>605264</v>
      </c>
      <c r="O3124" s="16">
        <f t="shared" si="171"/>
        <v>0</v>
      </c>
      <c r="P3124" s="1">
        <f>+VLOOKUP(D3124,[1]Sheet1!C$2219:J$2419,8,0)</f>
        <v>45819</v>
      </c>
    </row>
    <row r="3125" spans="2:16" hidden="1" x14ac:dyDescent="0.2">
      <c r="B3125" s="8">
        <v>45748</v>
      </c>
      <c r="C3125" s="4" t="s">
        <v>7771</v>
      </c>
      <c r="D3125" s="4">
        <f t="shared" si="167"/>
        <v>20581</v>
      </c>
      <c r="E3125" s="4" t="s">
        <v>7321</v>
      </c>
      <c r="F3125" s="4" t="s">
        <v>6433</v>
      </c>
      <c r="G3125" s="12">
        <v>356034</v>
      </c>
      <c r="H3125" s="11" t="s">
        <v>548</v>
      </c>
      <c r="I3125" s="12">
        <v>28483</v>
      </c>
      <c r="J3125" s="12">
        <f t="shared" si="170"/>
        <v>384517</v>
      </c>
      <c r="K3125" s="4" t="s">
        <v>505</v>
      </c>
      <c r="L3125" s="4" t="s">
        <v>3537</v>
      </c>
      <c r="M3125" t="s">
        <v>8167</v>
      </c>
      <c r="N3125" s="16">
        <f>+VLOOKUP(D3125,[1]Sheet1!C$2219:J$2419,6,0)</f>
        <v>384517</v>
      </c>
      <c r="O3125" s="16">
        <f t="shared" si="171"/>
        <v>0</v>
      </c>
      <c r="P3125" s="1">
        <f>+VLOOKUP(D3125,[1]Sheet1!C$2219:J$2419,8,0)</f>
        <v>45819</v>
      </c>
    </row>
    <row r="3126" spans="2:16" hidden="1" x14ac:dyDescent="0.2">
      <c r="B3126" s="8">
        <v>45748</v>
      </c>
      <c r="C3126" s="4" t="s">
        <v>7772</v>
      </c>
      <c r="D3126" s="4">
        <f t="shared" si="167"/>
        <v>20582</v>
      </c>
      <c r="E3126" s="4" t="s">
        <v>7321</v>
      </c>
      <c r="F3126" s="4" t="s">
        <v>7943</v>
      </c>
      <c r="G3126" s="12">
        <v>230760</v>
      </c>
      <c r="H3126" s="11" t="s">
        <v>548</v>
      </c>
      <c r="I3126" s="12">
        <v>18461</v>
      </c>
      <c r="J3126" s="12">
        <f t="shared" si="170"/>
        <v>249221</v>
      </c>
      <c r="K3126" s="4" t="s">
        <v>505</v>
      </c>
      <c r="L3126" s="4" t="s">
        <v>3537</v>
      </c>
      <c r="M3126" t="s">
        <v>8167</v>
      </c>
      <c r="N3126" s="16">
        <f>+VLOOKUP(D3126,[1]Sheet1!C$2219:J$2419,6,0)</f>
        <v>249221</v>
      </c>
      <c r="O3126" s="16">
        <f t="shared" si="171"/>
        <v>0</v>
      </c>
      <c r="P3126" s="1">
        <f>+VLOOKUP(D3126,[1]Sheet1!C$2219:J$2419,8,0)</f>
        <v>45819</v>
      </c>
    </row>
    <row r="3127" spans="2:16" hidden="1" x14ac:dyDescent="0.2">
      <c r="B3127" s="8">
        <v>45748</v>
      </c>
      <c r="C3127" s="4" t="s">
        <v>2900</v>
      </c>
      <c r="D3127" s="4">
        <f t="shared" si="167"/>
        <v>20621</v>
      </c>
      <c r="E3127" s="4" t="s">
        <v>7321</v>
      </c>
      <c r="F3127" s="4" t="s">
        <v>589</v>
      </c>
      <c r="G3127" s="12">
        <v>418671</v>
      </c>
      <c r="H3127" s="11" t="s">
        <v>548</v>
      </c>
      <c r="I3127" s="12">
        <v>33494</v>
      </c>
      <c r="J3127" s="12">
        <f t="shared" si="170"/>
        <v>452165</v>
      </c>
      <c r="K3127" s="4" t="s">
        <v>505</v>
      </c>
      <c r="L3127" s="4" t="s">
        <v>3537</v>
      </c>
      <c r="M3127" t="s">
        <v>8167</v>
      </c>
      <c r="N3127" s="16">
        <f>+VLOOKUP(D3127,[1]Sheet1!C$2219:J$2419,6,0)</f>
        <v>452165</v>
      </c>
      <c r="O3127" s="16">
        <f t="shared" si="171"/>
        <v>0</v>
      </c>
      <c r="P3127" s="1">
        <f>+VLOOKUP(D3127,[1]Sheet1!C$2219:J$2419,8,0)</f>
        <v>45819</v>
      </c>
    </row>
    <row r="3128" spans="2:16" hidden="1" x14ac:dyDescent="0.2">
      <c r="B3128" s="8">
        <v>45748</v>
      </c>
      <c r="C3128" s="4" t="s">
        <v>7773</v>
      </c>
      <c r="D3128" s="4">
        <f t="shared" si="167"/>
        <v>20622</v>
      </c>
      <c r="E3128" s="4" t="s">
        <v>7321</v>
      </c>
      <c r="F3128" s="4" t="s">
        <v>6379</v>
      </c>
      <c r="G3128" s="12">
        <v>421974</v>
      </c>
      <c r="H3128" s="11" t="s">
        <v>548</v>
      </c>
      <c r="I3128" s="12">
        <v>33758</v>
      </c>
      <c r="J3128" s="12">
        <f t="shared" si="170"/>
        <v>455732</v>
      </c>
      <c r="K3128" s="4" t="s">
        <v>505</v>
      </c>
      <c r="L3128" s="4" t="s">
        <v>3537</v>
      </c>
      <c r="M3128" t="s">
        <v>8167</v>
      </c>
      <c r="N3128" s="16">
        <f>+VLOOKUP(D3128,[1]Sheet1!C$2219:J$2419,6,0)</f>
        <v>455732</v>
      </c>
      <c r="O3128" s="16">
        <f t="shared" si="171"/>
        <v>0</v>
      </c>
      <c r="P3128" s="1">
        <f>+VLOOKUP(D3128,[1]Sheet1!C$2219:J$2419,8,0)</f>
        <v>45819</v>
      </c>
    </row>
    <row r="3129" spans="2:16" hidden="1" x14ac:dyDescent="0.2">
      <c r="B3129" s="8">
        <v>45749</v>
      </c>
      <c r="C3129" s="4" t="s">
        <v>7774</v>
      </c>
      <c r="D3129" s="4">
        <f t="shared" si="167"/>
        <v>20691</v>
      </c>
      <c r="E3129" s="4" t="s">
        <v>7321</v>
      </c>
      <c r="F3129" s="4" t="s">
        <v>6389</v>
      </c>
      <c r="G3129" s="12">
        <v>342852</v>
      </c>
      <c r="H3129" s="11" t="s">
        <v>548</v>
      </c>
      <c r="I3129" s="12">
        <v>27428</v>
      </c>
      <c r="J3129" s="12">
        <f t="shared" si="170"/>
        <v>370280</v>
      </c>
      <c r="K3129" s="4" t="s">
        <v>505</v>
      </c>
      <c r="L3129" s="4" t="s">
        <v>3537</v>
      </c>
      <c r="M3129" t="s">
        <v>8167</v>
      </c>
      <c r="N3129" s="16">
        <f>+VLOOKUP(D3129,[1]Sheet1!C$2219:J$2419,6,0)</f>
        <v>370280</v>
      </c>
      <c r="O3129" s="16">
        <f t="shared" si="171"/>
        <v>0</v>
      </c>
      <c r="P3129" s="1">
        <f>+VLOOKUP(D3129,[1]Sheet1!C$2219:J$2419,8,0)</f>
        <v>45819</v>
      </c>
    </row>
    <row r="3130" spans="2:16" hidden="1" x14ac:dyDescent="0.2">
      <c r="B3130" s="8">
        <v>45749</v>
      </c>
      <c r="C3130" s="4" t="s">
        <v>7775</v>
      </c>
      <c r="D3130" s="4">
        <f t="shared" si="167"/>
        <v>20699</v>
      </c>
      <c r="E3130" s="4" t="s">
        <v>7321</v>
      </c>
      <c r="F3130" s="4" t="s">
        <v>5798</v>
      </c>
      <c r="G3130" s="12">
        <v>230760</v>
      </c>
      <c r="H3130" s="11" t="s">
        <v>548</v>
      </c>
      <c r="I3130" s="12">
        <v>18461</v>
      </c>
      <c r="J3130" s="12">
        <f t="shared" si="170"/>
        <v>249221</v>
      </c>
      <c r="K3130" s="4" t="s">
        <v>505</v>
      </c>
      <c r="L3130" s="4" t="s">
        <v>3537</v>
      </c>
      <c r="M3130" t="s">
        <v>8167</v>
      </c>
      <c r="N3130" s="16">
        <f>+VLOOKUP(D3130,[1]Sheet1!C$2219:J$2419,6,0)</f>
        <v>249221</v>
      </c>
      <c r="O3130" s="16">
        <f t="shared" si="171"/>
        <v>0</v>
      </c>
      <c r="P3130" s="1">
        <f>+VLOOKUP(D3130,[1]Sheet1!C$2219:J$2419,8,0)</f>
        <v>45819</v>
      </c>
    </row>
    <row r="3131" spans="2:16" hidden="1" x14ac:dyDescent="0.2">
      <c r="B3131" s="8">
        <v>45749</v>
      </c>
      <c r="C3131" s="4" t="s">
        <v>7776</v>
      </c>
      <c r="D3131" s="4">
        <f t="shared" si="167"/>
        <v>20700</v>
      </c>
      <c r="E3131" s="4" t="s">
        <v>7321</v>
      </c>
      <c r="F3131" s="4" t="s">
        <v>7140</v>
      </c>
      <c r="G3131" s="12">
        <v>303291</v>
      </c>
      <c r="H3131" s="11" t="s">
        <v>548</v>
      </c>
      <c r="I3131" s="12">
        <v>24263</v>
      </c>
      <c r="J3131" s="12">
        <f t="shared" si="170"/>
        <v>327554</v>
      </c>
      <c r="K3131" s="4" t="s">
        <v>505</v>
      </c>
      <c r="L3131" s="4" t="s">
        <v>3537</v>
      </c>
      <c r="M3131" t="s">
        <v>8167</v>
      </c>
      <c r="N3131" s="16">
        <f>+VLOOKUP(D3131,[1]Sheet1!C$2219:J$2419,6,0)</f>
        <v>327554</v>
      </c>
      <c r="O3131" s="16">
        <f t="shared" si="171"/>
        <v>0</v>
      </c>
      <c r="P3131" s="1">
        <f>+VLOOKUP(D3131,[1]Sheet1!C$2219:J$2419,8,0)</f>
        <v>45819</v>
      </c>
    </row>
    <row r="3132" spans="2:16" hidden="1" x14ac:dyDescent="0.2">
      <c r="B3132" s="8">
        <v>45749</v>
      </c>
      <c r="C3132" s="4" t="s">
        <v>7777</v>
      </c>
      <c r="D3132" s="4">
        <f t="shared" si="167"/>
        <v>20772</v>
      </c>
      <c r="E3132" s="4" t="s">
        <v>7321</v>
      </c>
      <c r="F3132" s="4" t="s">
        <v>3979</v>
      </c>
      <c r="G3132" s="12">
        <v>230760</v>
      </c>
      <c r="H3132" s="11" t="s">
        <v>548</v>
      </c>
      <c r="I3132" s="12">
        <v>18461</v>
      </c>
      <c r="J3132" s="12">
        <f t="shared" si="170"/>
        <v>249221</v>
      </c>
      <c r="K3132" s="4" t="s">
        <v>505</v>
      </c>
      <c r="L3132" s="4" t="s">
        <v>3537</v>
      </c>
      <c r="M3132" t="s">
        <v>8167</v>
      </c>
      <c r="N3132" s="16">
        <f>+VLOOKUP(D3132,[1]Sheet1!C$2219:J$2419,6,0)</f>
        <v>249221</v>
      </c>
      <c r="O3132" s="16">
        <f t="shared" si="171"/>
        <v>0</v>
      </c>
      <c r="P3132" s="1">
        <f>+VLOOKUP(D3132,[1]Sheet1!C$2219:J$2419,8,0)</f>
        <v>45819</v>
      </c>
    </row>
    <row r="3133" spans="2:16" hidden="1" x14ac:dyDescent="0.2">
      <c r="B3133" s="8">
        <v>45749</v>
      </c>
      <c r="C3133" s="4" t="s">
        <v>7778</v>
      </c>
      <c r="D3133" s="4">
        <f t="shared" si="167"/>
        <v>20773</v>
      </c>
      <c r="E3133" s="4" t="s">
        <v>7321</v>
      </c>
      <c r="F3133" s="4" t="s">
        <v>6395</v>
      </c>
      <c r="G3133" s="12">
        <v>1496682</v>
      </c>
      <c r="H3133" s="11" t="s">
        <v>548</v>
      </c>
      <c r="I3133" s="12">
        <v>119735</v>
      </c>
      <c r="J3133" s="12">
        <f t="shared" si="170"/>
        <v>1616417</v>
      </c>
      <c r="K3133" s="4" t="s">
        <v>6500</v>
      </c>
      <c r="L3133" s="4" t="s">
        <v>4010</v>
      </c>
      <c r="M3133" t="s">
        <v>8167</v>
      </c>
      <c r="N3133" s="16">
        <f>+VLOOKUP(D3133,[1]Sheet1!C$2219:J$2419,6,0)</f>
        <v>1616417</v>
      </c>
      <c r="O3133" s="16">
        <f t="shared" si="171"/>
        <v>0</v>
      </c>
      <c r="P3133" s="1">
        <f>+VLOOKUP(D3133,[1]Sheet1!C$2219:J$2419,8,0)</f>
        <v>45819</v>
      </c>
    </row>
    <row r="3134" spans="2:16" hidden="1" x14ac:dyDescent="0.2">
      <c r="B3134" s="8">
        <v>45750</v>
      </c>
      <c r="C3134" s="4" t="s">
        <v>7779</v>
      </c>
      <c r="D3134" s="4">
        <f t="shared" si="167"/>
        <v>21357</v>
      </c>
      <c r="E3134" s="4" t="s">
        <v>7321</v>
      </c>
      <c r="F3134" s="4" t="s">
        <v>4172</v>
      </c>
      <c r="G3134" s="12">
        <v>230760</v>
      </c>
      <c r="H3134" s="11" t="s">
        <v>548</v>
      </c>
      <c r="I3134" s="12">
        <v>18461</v>
      </c>
      <c r="J3134" s="12">
        <f t="shared" si="170"/>
        <v>249221</v>
      </c>
      <c r="K3134" s="4" t="s">
        <v>505</v>
      </c>
      <c r="L3134" s="4" t="s">
        <v>3537</v>
      </c>
      <c r="M3134" t="s">
        <v>8167</v>
      </c>
      <c r="N3134" s="16">
        <f>+VLOOKUP(D3134,[1]Sheet1!C$2219:J$2419,6,0)</f>
        <v>249221</v>
      </c>
      <c r="O3134" s="16">
        <f t="shared" si="171"/>
        <v>0</v>
      </c>
      <c r="P3134" s="1">
        <f>+VLOOKUP(D3134,[1]Sheet1!C$2219:J$2419,8,0)</f>
        <v>45819</v>
      </c>
    </row>
    <row r="3135" spans="2:16" hidden="1" x14ac:dyDescent="0.2">
      <c r="B3135" s="8">
        <v>45750</v>
      </c>
      <c r="C3135" s="4" t="s">
        <v>7780</v>
      </c>
      <c r="D3135" s="4">
        <f t="shared" si="167"/>
        <v>21379</v>
      </c>
      <c r="E3135" s="4" t="s">
        <v>7321</v>
      </c>
      <c r="F3135" s="4" t="s">
        <v>6430</v>
      </c>
      <c r="G3135" s="12">
        <v>230760</v>
      </c>
      <c r="H3135" s="11" t="s">
        <v>548</v>
      </c>
      <c r="I3135" s="12">
        <v>18461</v>
      </c>
      <c r="J3135" s="12">
        <f t="shared" si="170"/>
        <v>249221</v>
      </c>
      <c r="K3135" s="4" t="s">
        <v>505</v>
      </c>
      <c r="L3135" s="4" t="s">
        <v>3537</v>
      </c>
      <c r="M3135" t="s">
        <v>8167</v>
      </c>
      <c r="N3135" s="16">
        <f>+VLOOKUP(D3135,[1]Sheet1!C$2219:J$2419,6,0)</f>
        <v>249221</v>
      </c>
      <c r="O3135" s="16">
        <f t="shared" si="171"/>
        <v>0</v>
      </c>
      <c r="P3135" s="1">
        <f>+VLOOKUP(D3135,[1]Sheet1!C$2219:J$2419,8,0)</f>
        <v>45819</v>
      </c>
    </row>
    <row r="3136" spans="2:16" hidden="1" x14ac:dyDescent="0.2">
      <c r="B3136" s="8">
        <v>45750</v>
      </c>
      <c r="C3136" s="4" t="s">
        <v>7781</v>
      </c>
      <c r="D3136" s="4">
        <f t="shared" si="167"/>
        <v>21401</v>
      </c>
      <c r="E3136" s="4" t="s">
        <v>7321</v>
      </c>
      <c r="F3136" s="4" t="s">
        <v>6492</v>
      </c>
      <c r="G3136" s="12">
        <v>230760</v>
      </c>
      <c r="H3136" s="11" t="s">
        <v>548</v>
      </c>
      <c r="I3136" s="12">
        <v>18461</v>
      </c>
      <c r="J3136" s="12">
        <f t="shared" si="170"/>
        <v>249221</v>
      </c>
      <c r="K3136" s="4" t="s">
        <v>505</v>
      </c>
      <c r="L3136" s="4" t="s">
        <v>3537</v>
      </c>
      <c r="M3136" t="s">
        <v>8167</v>
      </c>
      <c r="N3136" s="16">
        <f>+VLOOKUP(D3136,[1]Sheet1!C$2219:J$2419,6,0)</f>
        <v>249221</v>
      </c>
      <c r="O3136" s="16">
        <f t="shared" si="171"/>
        <v>0</v>
      </c>
      <c r="P3136" s="1">
        <f>+VLOOKUP(D3136,[1]Sheet1!C$2219:J$2419,8,0)</f>
        <v>45819</v>
      </c>
    </row>
    <row r="3137" spans="2:16" hidden="1" x14ac:dyDescent="0.2">
      <c r="B3137" s="8">
        <v>45750</v>
      </c>
      <c r="C3137" s="4" t="s">
        <v>7782</v>
      </c>
      <c r="D3137" s="4">
        <f t="shared" si="167"/>
        <v>21458</v>
      </c>
      <c r="E3137" s="4" t="s">
        <v>7321</v>
      </c>
      <c r="F3137" s="4" t="s">
        <v>7942</v>
      </c>
      <c r="G3137" s="12">
        <v>435156</v>
      </c>
      <c r="H3137" s="11" t="s">
        <v>548</v>
      </c>
      <c r="I3137" s="12">
        <v>34812</v>
      </c>
      <c r="J3137" s="12">
        <f t="shared" si="170"/>
        <v>469968</v>
      </c>
      <c r="K3137" s="4" t="s">
        <v>505</v>
      </c>
      <c r="L3137" s="4" t="s">
        <v>3537</v>
      </c>
      <c r="M3137" t="s">
        <v>8167</v>
      </c>
      <c r="N3137" s="16">
        <f>+VLOOKUP(D3137,[1]Sheet1!C$2219:J$2419,6,0)</f>
        <v>469968</v>
      </c>
      <c r="O3137" s="16">
        <f t="shared" si="171"/>
        <v>0</v>
      </c>
      <c r="P3137" s="1">
        <f>+VLOOKUP(D3137,[1]Sheet1!C$2219:J$2419,8,0)</f>
        <v>45819</v>
      </c>
    </row>
    <row r="3138" spans="2:16" hidden="1" x14ac:dyDescent="0.2">
      <c r="B3138" s="8">
        <v>45750</v>
      </c>
      <c r="C3138" s="4" t="s">
        <v>7783</v>
      </c>
      <c r="D3138" s="4">
        <f t="shared" si="167"/>
        <v>21501</v>
      </c>
      <c r="E3138" s="4" t="s">
        <v>7321</v>
      </c>
      <c r="F3138" s="4" t="s">
        <v>4215</v>
      </c>
      <c r="G3138" s="12">
        <v>230760</v>
      </c>
      <c r="H3138" s="11" t="s">
        <v>548</v>
      </c>
      <c r="I3138" s="12">
        <v>18461</v>
      </c>
      <c r="J3138" s="12">
        <f t="shared" si="170"/>
        <v>249221</v>
      </c>
      <c r="K3138" s="4" t="s">
        <v>505</v>
      </c>
      <c r="L3138" s="4" t="s">
        <v>3537</v>
      </c>
      <c r="M3138" t="s">
        <v>8167</v>
      </c>
      <c r="N3138" s="16">
        <f>+VLOOKUP(D3138,[1]Sheet1!C$2219:J$2419,6,0)</f>
        <v>249221</v>
      </c>
      <c r="O3138" s="16">
        <f t="shared" si="171"/>
        <v>0</v>
      </c>
      <c r="P3138" s="1">
        <f>+VLOOKUP(D3138,[1]Sheet1!C$2219:J$2419,8,0)</f>
        <v>45819</v>
      </c>
    </row>
    <row r="3139" spans="2:16" hidden="1" x14ac:dyDescent="0.2">
      <c r="B3139" s="8">
        <v>45751</v>
      </c>
      <c r="C3139" s="4" t="s">
        <v>7784</v>
      </c>
      <c r="D3139" s="4">
        <f t="shared" si="167"/>
        <v>21724</v>
      </c>
      <c r="E3139" s="4" t="s">
        <v>7321</v>
      </c>
      <c r="F3139" s="4" t="s">
        <v>3352</v>
      </c>
      <c r="G3139" s="12">
        <v>428565</v>
      </c>
      <c r="H3139" s="11" t="s">
        <v>548</v>
      </c>
      <c r="I3139" s="12">
        <v>34285</v>
      </c>
      <c r="J3139" s="12">
        <f t="shared" si="170"/>
        <v>462850</v>
      </c>
      <c r="K3139" s="4" t="s">
        <v>505</v>
      </c>
      <c r="L3139" s="4" t="s">
        <v>3537</v>
      </c>
      <c r="M3139" t="s">
        <v>8167</v>
      </c>
      <c r="N3139" s="16">
        <f>+VLOOKUP(D3139,[1]Sheet1!C$2219:J$2419,6,0)</f>
        <v>462850</v>
      </c>
      <c r="O3139" s="16">
        <f t="shared" si="171"/>
        <v>0</v>
      </c>
      <c r="P3139" s="1">
        <f>+VLOOKUP(D3139,[1]Sheet1!C$2219:J$2419,8,0)</f>
        <v>45819</v>
      </c>
    </row>
    <row r="3140" spans="2:16" hidden="1" x14ac:dyDescent="0.2">
      <c r="B3140" s="8">
        <v>45751</v>
      </c>
      <c r="C3140" s="4" t="s">
        <v>7785</v>
      </c>
      <c r="D3140" s="4">
        <f t="shared" si="167"/>
        <v>21725</v>
      </c>
      <c r="E3140" s="4" t="s">
        <v>7321</v>
      </c>
      <c r="F3140" s="4" t="s">
        <v>6400</v>
      </c>
      <c r="G3140" s="12">
        <v>389004</v>
      </c>
      <c r="H3140" s="11" t="s">
        <v>548</v>
      </c>
      <c r="I3140" s="12">
        <v>31120</v>
      </c>
      <c r="J3140" s="12">
        <f t="shared" si="170"/>
        <v>420124</v>
      </c>
      <c r="K3140" s="4" t="s">
        <v>505</v>
      </c>
      <c r="L3140" s="4" t="s">
        <v>3537</v>
      </c>
      <c r="M3140" t="s">
        <v>8167</v>
      </c>
      <c r="N3140" s="16">
        <f>+VLOOKUP(D3140,[1]Sheet1!C$2219:J$2419,6,0)</f>
        <v>420124</v>
      </c>
      <c r="O3140" s="16">
        <f t="shared" si="171"/>
        <v>0</v>
      </c>
      <c r="P3140" s="1">
        <f>+VLOOKUP(D3140,[1]Sheet1!C$2219:J$2419,8,0)</f>
        <v>45819</v>
      </c>
    </row>
    <row r="3141" spans="2:16" hidden="1" x14ac:dyDescent="0.2">
      <c r="B3141" s="8">
        <v>45751</v>
      </c>
      <c r="C3141" s="4" t="s">
        <v>7786</v>
      </c>
      <c r="D3141" s="4">
        <f t="shared" si="167"/>
        <v>21726</v>
      </c>
      <c r="E3141" s="4" t="s">
        <v>7321</v>
      </c>
      <c r="F3141" s="4" t="s">
        <v>2888</v>
      </c>
      <c r="G3141" s="12">
        <v>263730</v>
      </c>
      <c r="H3141" s="11" t="s">
        <v>548</v>
      </c>
      <c r="I3141" s="12">
        <v>21098</v>
      </c>
      <c r="J3141" s="12">
        <f t="shared" si="170"/>
        <v>284828</v>
      </c>
      <c r="K3141" s="4" t="s">
        <v>505</v>
      </c>
      <c r="L3141" s="4" t="s">
        <v>3537</v>
      </c>
      <c r="M3141" t="s">
        <v>8167</v>
      </c>
      <c r="N3141" s="16">
        <f>+VLOOKUP(D3141,[1]Sheet1!C$2219:J$2419,6,0)</f>
        <v>284828</v>
      </c>
      <c r="O3141" s="16">
        <f t="shared" si="171"/>
        <v>0</v>
      </c>
      <c r="P3141" s="1">
        <f>+VLOOKUP(D3141,[1]Sheet1!C$2219:J$2419,8,0)</f>
        <v>45819</v>
      </c>
    </row>
    <row r="3142" spans="2:16" hidden="1" x14ac:dyDescent="0.2">
      <c r="B3142" s="8">
        <v>45751</v>
      </c>
      <c r="C3142" s="4" t="s">
        <v>7787</v>
      </c>
      <c r="D3142" s="4">
        <f t="shared" si="167"/>
        <v>21737</v>
      </c>
      <c r="E3142" s="4" t="s">
        <v>7321</v>
      </c>
      <c r="F3142" s="4" t="s">
        <v>5497</v>
      </c>
      <c r="G3142" s="12">
        <v>230760</v>
      </c>
      <c r="H3142" s="11" t="s">
        <v>548</v>
      </c>
      <c r="I3142" s="12">
        <v>18461</v>
      </c>
      <c r="J3142" s="12">
        <f t="shared" si="170"/>
        <v>249221</v>
      </c>
      <c r="K3142" s="4" t="s">
        <v>505</v>
      </c>
      <c r="L3142" s="4" t="s">
        <v>3537</v>
      </c>
      <c r="M3142" t="s">
        <v>8167</v>
      </c>
      <c r="N3142" s="16">
        <f>+VLOOKUP(D3142,[1]Sheet1!C$2219:J$2419,6,0)</f>
        <v>249221</v>
      </c>
      <c r="O3142" s="16">
        <f t="shared" si="171"/>
        <v>0</v>
      </c>
      <c r="P3142" s="1">
        <f>+VLOOKUP(D3142,[1]Sheet1!C$2219:J$2419,8,0)</f>
        <v>45819</v>
      </c>
    </row>
    <row r="3143" spans="2:16" hidden="1" x14ac:dyDescent="0.2">
      <c r="B3143" s="8">
        <v>45751</v>
      </c>
      <c r="C3143" s="4" t="s">
        <v>7788</v>
      </c>
      <c r="D3143" s="4">
        <f t="shared" si="167"/>
        <v>21738</v>
      </c>
      <c r="E3143" s="4" t="s">
        <v>7321</v>
      </c>
      <c r="F3143" s="4" t="s">
        <v>5824</v>
      </c>
      <c r="G3143" s="12">
        <v>230760</v>
      </c>
      <c r="H3143" s="11" t="s">
        <v>548</v>
      </c>
      <c r="I3143" s="12">
        <v>18461</v>
      </c>
      <c r="J3143" s="12">
        <f t="shared" si="170"/>
        <v>249221</v>
      </c>
      <c r="K3143" s="4" t="s">
        <v>505</v>
      </c>
      <c r="L3143" s="4" t="s">
        <v>3537</v>
      </c>
      <c r="M3143" t="s">
        <v>8167</v>
      </c>
      <c r="N3143" s="16">
        <f>+VLOOKUP(D3143,[1]Sheet1!C$2219:J$2419,6,0)</f>
        <v>249221</v>
      </c>
      <c r="O3143" s="16">
        <f t="shared" si="171"/>
        <v>0</v>
      </c>
      <c r="P3143" s="1">
        <f>+VLOOKUP(D3143,[1]Sheet1!C$2219:J$2419,8,0)</f>
        <v>45819</v>
      </c>
    </row>
    <row r="3144" spans="2:16" hidden="1" x14ac:dyDescent="0.2">
      <c r="B3144" s="8">
        <v>45751</v>
      </c>
      <c r="C3144" s="4" t="s">
        <v>7789</v>
      </c>
      <c r="D3144" s="4">
        <f t="shared" si="167"/>
        <v>21939</v>
      </c>
      <c r="E3144" s="4" t="s">
        <v>7321</v>
      </c>
      <c r="F3144" s="4" t="s">
        <v>6381</v>
      </c>
      <c r="G3144" s="12">
        <v>501096</v>
      </c>
      <c r="H3144" s="11" t="s">
        <v>548</v>
      </c>
      <c r="I3144" s="12">
        <v>40088</v>
      </c>
      <c r="J3144" s="12">
        <f t="shared" si="170"/>
        <v>541184</v>
      </c>
      <c r="K3144" s="4" t="s">
        <v>505</v>
      </c>
      <c r="L3144" s="4" t="s">
        <v>3537</v>
      </c>
      <c r="M3144" t="s">
        <v>8167</v>
      </c>
      <c r="N3144" s="16">
        <f>+VLOOKUP(D3144,[1]Sheet1!C$2219:J$2419,6,0)</f>
        <v>541184</v>
      </c>
      <c r="O3144" s="16">
        <f t="shared" si="171"/>
        <v>0</v>
      </c>
      <c r="P3144" s="1">
        <f>+VLOOKUP(D3144,[1]Sheet1!C$2219:J$2419,8,0)</f>
        <v>45819</v>
      </c>
    </row>
    <row r="3145" spans="2:16" hidden="1" x14ac:dyDescent="0.2">
      <c r="B3145" s="8">
        <v>45751</v>
      </c>
      <c r="C3145" s="4" t="s">
        <v>7790</v>
      </c>
      <c r="D3145" s="4">
        <f t="shared" si="167"/>
        <v>21940</v>
      </c>
      <c r="E3145" s="4" t="s">
        <v>7321</v>
      </c>
      <c r="F3145" s="4" t="s">
        <v>5797</v>
      </c>
      <c r="G3145" s="12">
        <v>230760</v>
      </c>
      <c r="H3145" s="11" t="s">
        <v>548</v>
      </c>
      <c r="I3145" s="12">
        <v>18461</v>
      </c>
      <c r="J3145" s="12">
        <f t="shared" si="170"/>
        <v>249221</v>
      </c>
      <c r="K3145" s="4" t="s">
        <v>505</v>
      </c>
      <c r="L3145" s="4" t="s">
        <v>3537</v>
      </c>
      <c r="M3145" t="s">
        <v>8167</v>
      </c>
      <c r="N3145" s="16">
        <f>+VLOOKUP(D3145,[1]Sheet1!C$2219:J$2419,6,0)</f>
        <v>249221</v>
      </c>
      <c r="O3145" s="16">
        <f t="shared" si="171"/>
        <v>0</v>
      </c>
      <c r="P3145" s="1">
        <f>+VLOOKUP(D3145,[1]Sheet1!C$2219:J$2419,8,0)</f>
        <v>45819</v>
      </c>
    </row>
    <row r="3146" spans="2:16" hidden="1" x14ac:dyDescent="0.2">
      <c r="B3146" s="8">
        <v>45752</v>
      </c>
      <c r="C3146" s="4" t="s">
        <v>7791</v>
      </c>
      <c r="D3146" s="4">
        <f t="shared" si="167"/>
        <v>21948</v>
      </c>
      <c r="E3146" s="4" t="s">
        <v>7321</v>
      </c>
      <c r="F3146" s="4" t="s">
        <v>6380</v>
      </c>
      <c r="G3146" s="12">
        <v>303291</v>
      </c>
      <c r="H3146" s="11" t="s">
        <v>548</v>
      </c>
      <c r="I3146" s="12">
        <v>24263</v>
      </c>
      <c r="J3146" s="12">
        <f t="shared" si="170"/>
        <v>327554</v>
      </c>
      <c r="K3146" s="4" t="s">
        <v>505</v>
      </c>
      <c r="L3146" s="4" t="s">
        <v>3537</v>
      </c>
      <c r="M3146" t="s">
        <v>8167</v>
      </c>
      <c r="N3146" s="16">
        <f>+VLOOKUP(D3146,[1]Sheet1!C$2219:J$2419,6,0)</f>
        <v>327554</v>
      </c>
      <c r="O3146" s="16">
        <f t="shared" si="171"/>
        <v>0</v>
      </c>
      <c r="P3146" s="1">
        <f>+VLOOKUP(D3146,[1]Sheet1!C$2219:J$2419,8,0)</f>
        <v>45819</v>
      </c>
    </row>
    <row r="3147" spans="2:16" hidden="1" x14ac:dyDescent="0.2">
      <c r="B3147" s="8">
        <v>45752</v>
      </c>
      <c r="C3147" s="4" t="s">
        <v>7792</v>
      </c>
      <c r="D3147" s="4">
        <f t="shared" si="167"/>
        <v>21967</v>
      </c>
      <c r="E3147" s="4" t="s">
        <v>7321</v>
      </c>
      <c r="F3147" s="4" t="s">
        <v>6441</v>
      </c>
      <c r="G3147" s="12">
        <v>184608</v>
      </c>
      <c r="H3147" s="11" t="s">
        <v>548</v>
      </c>
      <c r="I3147" s="12">
        <v>14769</v>
      </c>
      <c r="J3147" s="12">
        <f t="shared" si="170"/>
        <v>199377</v>
      </c>
      <c r="K3147" s="4" t="s">
        <v>505</v>
      </c>
      <c r="L3147" s="4" t="s">
        <v>3537</v>
      </c>
      <c r="M3147" t="s">
        <v>8167</v>
      </c>
      <c r="N3147" s="16">
        <f>+VLOOKUP(D3147,[1]Sheet1!C$2219:J$2419,6,0)</f>
        <v>199377</v>
      </c>
      <c r="O3147" s="16">
        <f t="shared" si="171"/>
        <v>0</v>
      </c>
      <c r="P3147" s="1">
        <f>+VLOOKUP(D3147,[1]Sheet1!C$2219:J$2419,8,0)</f>
        <v>45819</v>
      </c>
    </row>
    <row r="3148" spans="2:16" hidden="1" x14ac:dyDescent="0.2">
      <c r="B3148" s="8">
        <v>45752</v>
      </c>
      <c r="C3148" s="4" t="s">
        <v>7793</v>
      </c>
      <c r="D3148" s="4">
        <f t="shared" si="167"/>
        <v>21968</v>
      </c>
      <c r="E3148" s="4" t="s">
        <v>7321</v>
      </c>
      <c r="F3148" s="4" t="s">
        <v>6438</v>
      </c>
      <c r="G3148" s="12">
        <v>230760</v>
      </c>
      <c r="H3148" s="11" t="s">
        <v>548</v>
      </c>
      <c r="I3148" s="12">
        <v>18461</v>
      </c>
      <c r="J3148" s="12">
        <f t="shared" si="170"/>
        <v>249221</v>
      </c>
      <c r="K3148" s="4" t="s">
        <v>505</v>
      </c>
      <c r="L3148" s="4" t="s">
        <v>3537</v>
      </c>
      <c r="M3148" t="s">
        <v>8167</v>
      </c>
      <c r="N3148" s="16">
        <f>+VLOOKUP(D3148,[1]Sheet1!C$2219:J$2419,6,0)</f>
        <v>249221</v>
      </c>
      <c r="O3148" s="16">
        <f t="shared" si="171"/>
        <v>0</v>
      </c>
      <c r="P3148" s="1">
        <f>+VLOOKUP(D3148,[1]Sheet1!C$2219:J$2419,8,0)</f>
        <v>45819</v>
      </c>
    </row>
    <row r="3149" spans="2:16" hidden="1" x14ac:dyDescent="0.2">
      <c r="B3149" s="8">
        <v>45755</v>
      </c>
      <c r="C3149" s="4" t="s">
        <v>7794</v>
      </c>
      <c r="D3149" s="4">
        <f t="shared" si="167"/>
        <v>21988</v>
      </c>
      <c r="E3149" s="4" t="s">
        <v>7321</v>
      </c>
      <c r="F3149" s="4" t="s">
        <v>5492</v>
      </c>
      <c r="G3149" s="12">
        <v>303291</v>
      </c>
      <c r="H3149" s="11" t="s">
        <v>548</v>
      </c>
      <c r="I3149" s="12">
        <v>24263</v>
      </c>
      <c r="J3149" s="12">
        <f t="shared" si="170"/>
        <v>327554</v>
      </c>
      <c r="K3149" s="4" t="s">
        <v>505</v>
      </c>
      <c r="L3149" s="4" t="s">
        <v>3537</v>
      </c>
      <c r="M3149" t="s">
        <v>8167</v>
      </c>
      <c r="N3149" s="16">
        <f>+VLOOKUP(D3149,[1]Sheet1!C$2219:J$2419,6,0)</f>
        <v>327554</v>
      </c>
      <c r="O3149" s="16">
        <f t="shared" si="171"/>
        <v>0</v>
      </c>
      <c r="P3149" s="1">
        <f>+VLOOKUP(D3149,[1]Sheet1!C$2219:J$2419,8,0)</f>
        <v>45819</v>
      </c>
    </row>
    <row r="3150" spans="2:16" hidden="1" x14ac:dyDescent="0.2">
      <c r="B3150" s="8">
        <v>45755</v>
      </c>
      <c r="C3150" s="4" t="s">
        <v>7795</v>
      </c>
      <c r="D3150" s="4">
        <f t="shared" si="167"/>
        <v>21989</v>
      </c>
      <c r="E3150" s="4" t="s">
        <v>7321</v>
      </c>
      <c r="F3150" s="4" t="s">
        <v>5579</v>
      </c>
      <c r="G3150" s="12">
        <v>501096</v>
      </c>
      <c r="H3150" s="11" t="s">
        <v>548</v>
      </c>
      <c r="I3150" s="12">
        <v>40088</v>
      </c>
      <c r="J3150" s="12">
        <f t="shared" si="170"/>
        <v>541184</v>
      </c>
      <c r="K3150" s="4" t="s">
        <v>505</v>
      </c>
      <c r="L3150" s="4" t="s">
        <v>3537</v>
      </c>
      <c r="M3150" t="s">
        <v>8167</v>
      </c>
      <c r="N3150" s="16">
        <f>+VLOOKUP(D3150,[1]Sheet1!C$2219:J$2419,6,0)</f>
        <v>541184</v>
      </c>
      <c r="O3150" s="16">
        <f t="shared" si="171"/>
        <v>0</v>
      </c>
      <c r="P3150" s="1">
        <f>+VLOOKUP(D3150,[1]Sheet1!C$2219:J$2419,8,0)</f>
        <v>45819</v>
      </c>
    </row>
    <row r="3151" spans="2:16" hidden="1" x14ac:dyDescent="0.2">
      <c r="B3151" s="8">
        <v>45755</v>
      </c>
      <c r="C3151" s="4" t="s">
        <v>7796</v>
      </c>
      <c r="D3151" s="4">
        <f t="shared" si="167"/>
        <v>22010</v>
      </c>
      <c r="E3151" s="4" t="s">
        <v>7321</v>
      </c>
      <c r="F3151" s="4" t="s">
        <v>6467</v>
      </c>
      <c r="G3151" s="12">
        <v>230760</v>
      </c>
      <c r="H3151" s="11" t="s">
        <v>548</v>
      </c>
      <c r="I3151" s="12">
        <v>18461</v>
      </c>
      <c r="J3151" s="12">
        <f t="shared" si="170"/>
        <v>249221</v>
      </c>
      <c r="K3151" s="4" t="s">
        <v>505</v>
      </c>
      <c r="L3151" s="4" t="s">
        <v>3537</v>
      </c>
      <c r="M3151" t="s">
        <v>8167</v>
      </c>
      <c r="N3151" s="16">
        <f>+VLOOKUP(D3151,[1]Sheet1!C$2219:J$2419,6,0)</f>
        <v>249221</v>
      </c>
      <c r="O3151" s="16">
        <f t="shared" si="171"/>
        <v>0</v>
      </c>
      <c r="P3151" s="1">
        <f>+VLOOKUP(D3151,[1]Sheet1!C$2219:J$2419,8,0)</f>
        <v>45819</v>
      </c>
    </row>
    <row r="3152" spans="2:16" hidden="1" x14ac:dyDescent="0.2">
      <c r="B3152" s="8">
        <v>45755</v>
      </c>
      <c r="C3152" s="4" t="s">
        <v>7797</v>
      </c>
      <c r="D3152" s="4">
        <f t="shared" si="167"/>
        <v>22011</v>
      </c>
      <c r="E3152" s="4" t="s">
        <v>7321</v>
      </c>
      <c r="F3152" s="4" t="s">
        <v>4016</v>
      </c>
      <c r="G3152" s="12">
        <v>230760</v>
      </c>
      <c r="H3152" s="11" t="s">
        <v>548</v>
      </c>
      <c r="I3152" s="12">
        <v>18461</v>
      </c>
      <c r="J3152" s="12">
        <f t="shared" si="170"/>
        <v>249221</v>
      </c>
      <c r="K3152" s="4" t="s">
        <v>505</v>
      </c>
      <c r="L3152" s="4" t="s">
        <v>3537</v>
      </c>
      <c r="M3152" t="s">
        <v>8167</v>
      </c>
      <c r="N3152" s="16">
        <f>+VLOOKUP(D3152,[1]Sheet1!C$2219:J$2419,6,0)</f>
        <v>249221</v>
      </c>
      <c r="O3152" s="16">
        <f t="shared" si="171"/>
        <v>0</v>
      </c>
      <c r="P3152" s="1">
        <f>+VLOOKUP(D3152,[1]Sheet1!C$2219:J$2419,8,0)</f>
        <v>45819</v>
      </c>
    </row>
    <row r="3153" spans="2:16" hidden="1" x14ac:dyDescent="0.2">
      <c r="B3153" s="8">
        <v>45755</v>
      </c>
      <c r="C3153" s="4" t="s">
        <v>7798</v>
      </c>
      <c r="D3153" s="4">
        <f t="shared" si="167"/>
        <v>22016</v>
      </c>
      <c r="E3153" s="4" t="s">
        <v>7321</v>
      </c>
      <c r="F3153" s="4" t="s">
        <v>5892</v>
      </c>
      <c r="G3153" s="12">
        <v>501096</v>
      </c>
      <c r="H3153" s="11" t="s">
        <v>548</v>
      </c>
      <c r="I3153" s="12">
        <v>40088</v>
      </c>
      <c r="J3153" s="12">
        <f t="shared" si="170"/>
        <v>541184</v>
      </c>
      <c r="K3153" s="4" t="s">
        <v>2719</v>
      </c>
      <c r="L3153" s="4" t="s">
        <v>1445</v>
      </c>
      <c r="M3153" t="s">
        <v>8167</v>
      </c>
      <c r="N3153" s="16">
        <f>+VLOOKUP(D3153,[1]Sheet1!C$2219:J$2419,6,0)</f>
        <v>541184</v>
      </c>
      <c r="O3153" s="16">
        <f t="shared" si="171"/>
        <v>0</v>
      </c>
      <c r="P3153" s="1">
        <f>+VLOOKUP(D3153,[1]Sheet1!C$2219:J$2419,8,0)</f>
        <v>45819</v>
      </c>
    </row>
    <row r="3154" spans="2:16" hidden="1" x14ac:dyDescent="0.2">
      <c r="B3154" s="8">
        <v>45755</v>
      </c>
      <c r="C3154" s="4" t="s">
        <v>7799</v>
      </c>
      <c r="D3154" s="4">
        <f t="shared" si="167"/>
        <v>22064</v>
      </c>
      <c r="E3154" s="4" t="s">
        <v>7321</v>
      </c>
      <c r="F3154" s="4" t="s">
        <v>6883</v>
      </c>
      <c r="G3154" s="12">
        <v>263730</v>
      </c>
      <c r="H3154" s="11" t="s">
        <v>548</v>
      </c>
      <c r="I3154" s="12">
        <v>21098</v>
      </c>
      <c r="J3154" s="12">
        <f t="shared" si="170"/>
        <v>284828</v>
      </c>
      <c r="K3154" s="4" t="s">
        <v>505</v>
      </c>
      <c r="L3154" s="4" t="s">
        <v>3537</v>
      </c>
      <c r="M3154" t="s">
        <v>8167</v>
      </c>
      <c r="N3154" s="16">
        <f>+VLOOKUP(D3154,[1]Sheet1!C$2219:J$2419,6,0)</f>
        <v>284828</v>
      </c>
      <c r="O3154" s="16">
        <f t="shared" si="171"/>
        <v>0</v>
      </c>
      <c r="P3154" s="1">
        <f>+VLOOKUP(D3154,[1]Sheet1!C$2219:J$2419,8,0)</f>
        <v>45819</v>
      </c>
    </row>
    <row r="3155" spans="2:16" hidden="1" x14ac:dyDescent="0.2">
      <c r="B3155" s="8">
        <v>45755</v>
      </c>
      <c r="C3155" s="4" t="s">
        <v>7800</v>
      </c>
      <c r="D3155" s="4">
        <f t="shared" ref="D3155:D3218" si="172">0+C3155</f>
        <v>22108</v>
      </c>
      <c r="E3155" s="4" t="s">
        <v>7321</v>
      </c>
      <c r="F3155" s="4" t="s">
        <v>1081</v>
      </c>
      <c r="G3155" s="12">
        <v>184608</v>
      </c>
      <c r="H3155" s="11" t="s">
        <v>548</v>
      </c>
      <c r="I3155" s="12">
        <v>14769</v>
      </c>
      <c r="J3155" s="12">
        <f t="shared" si="170"/>
        <v>199377</v>
      </c>
      <c r="K3155" s="4" t="s">
        <v>505</v>
      </c>
      <c r="L3155" s="4" t="s">
        <v>3537</v>
      </c>
      <c r="M3155" t="s">
        <v>8167</v>
      </c>
      <c r="N3155" s="16">
        <f>+VLOOKUP(D3155,[1]Sheet1!C$2219:J$2419,6,0)</f>
        <v>199377</v>
      </c>
      <c r="O3155" s="16">
        <f t="shared" si="171"/>
        <v>0</v>
      </c>
      <c r="P3155" s="1">
        <f>+VLOOKUP(D3155,[1]Sheet1!C$2219:J$2419,8,0)</f>
        <v>45819</v>
      </c>
    </row>
    <row r="3156" spans="2:16" hidden="1" x14ac:dyDescent="0.2">
      <c r="B3156" s="8">
        <v>45756</v>
      </c>
      <c r="C3156" s="4" t="s">
        <v>7801</v>
      </c>
      <c r="D3156" s="4">
        <f t="shared" si="172"/>
        <v>22123</v>
      </c>
      <c r="E3156" s="4" t="s">
        <v>7321</v>
      </c>
      <c r="F3156" s="4" t="s">
        <v>5796</v>
      </c>
      <c r="G3156" s="12">
        <v>263730</v>
      </c>
      <c r="H3156" s="11" t="s">
        <v>548</v>
      </c>
      <c r="I3156" s="12">
        <v>21098</v>
      </c>
      <c r="J3156" s="12">
        <f t="shared" si="170"/>
        <v>284828</v>
      </c>
      <c r="K3156" s="4" t="s">
        <v>505</v>
      </c>
      <c r="L3156" s="4" t="s">
        <v>3537</v>
      </c>
      <c r="M3156" t="s">
        <v>8167</v>
      </c>
      <c r="N3156" s="16">
        <f>+VLOOKUP(D3156,[1]Sheet1!C$2219:J$2419,6,0)</f>
        <v>284828</v>
      </c>
      <c r="O3156" s="16">
        <f t="shared" si="171"/>
        <v>0</v>
      </c>
      <c r="P3156" s="1">
        <f>+VLOOKUP(D3156,[1]Sheet1!C$2219:J$2419,8,0)</f>
        <v>45819</v>
      </c>
    </row>
    <row r="3157" spans="2:16" hidden="1" x14ac:dyDescent="0.2">
      <c r="B3157" s="8">
        <v>45756</v>
      </c>
      <c r="C3157" s="4" t="s">
        <v>7802</v>
      </c>
      <c r="D3157" s="4">
        <f t="shared" si="172"/>
        <v>22124</v>
      </c>
      <c r="E3157" s="4" t="s">
        <v>7321</v>
      </c>
      <c r="F3157" s="4" t="s">
        <v>5905</v>
      </c>
      <c r="G3157" s="12">
        <v>428565</v>
      </c>
      <c r="H3157" s="11" t="s">
        <v>548</v>
      </c>
      <c r="I3157" s="12">
        <v>34285</v>
      </c>
      <c r="J3157" s="12">
        <f t="shared" si="170"/>
        <v>462850</v>
      </c>
      <c r="K3157" s="4" t="s">
        <v>505</v>
      </c>
      <c r="L3157" s="4" t="s">
        <v>3537</v>
      </c>
      <c r="M3157" t="s">
        <v>8167</v>
      </c>
      <c r="N3157" s="16">
        <f>+VLOOKUP(D3157,[1]Sheet1!C$2219:J$2419,6,0)</f>
        <v>462850</v>
      </c>
      <c r="O3157" s="16">
        <f t="shared" si="171"/>
        <v>0</v>
      </c>
      <c r="P3157" s="1">
        <f>+VLOOKUP(D3157,[1]Sheet1!C$2219:J$2419,8,0)</f>
        <v>45819</v>
      </c>
    </row>
    <row r="3158" spans="2:16" hidden="1" x14ac:dyDescent="0.2">
      <c r="B3158" s="8">
        <v>45756</v>
      </c>
      <c r="C3158" s="4" t="s">
        <v>2938</v>
      </c>
      <c r="D3158" s="4">
        <f t="shared" si="172"/>
        <v>22125</v>
      </c>
      <c r="E3158" s="4" t="s">
        <v>7321</v>
      </c>
      <c r="F3158" s="4" t="s">
        <v>5795</v>
      </c>
      <c r="G3158" s="12">
        <v>230760</v>
      </c>
      <c r="H3158" s="11" t="s">
        <v>548</v>
      </c>
      <c r="I3158" s="12">
        <v>18461</v>
      </c>
      <c r="J3158" s="12">
        <f t="shared" si="170"/>
        <v>249221</v>
      </c>
      <c r="K3158" s="4" t="s">
        <v>505</v>
      </c>
      <c r="L3158" s="4" t="s">
        <v>3537</v>
      </c>
      <c r="M3158" t="s">
        <v>8167</v>
      </c>
      <c r="N3158" s="16">
        <f>+VLOOKUP(D3158,[1]Sheet1!C$2219:J$2419,6,0)</f>
        <v>249221</v>
      </c>
      <c r="O3158" s="16">
        <f t="shared" si="171"/>
        <v>0</v>
      </c>
      <c r="P3158" s="1">
        <f>+VLOOKUP(D3158,[1]Sheet1!C$2219:J$2419,8,0)</f>
        <v>45819</v>
      </c>
    </row>
    <row r="3159" spans="2:16" hidden="1" x14ac:dyDescent="0.2">
      <c r="B3159" s="8">
        <v>45756</v>
      </c>
      <c r="C3159" s="4" t="s">
        <v>7803</v>
      </c>
      <c r="D3159" s="4">
        <f t="shared" si="172"/>
        <v>22126</v>
      </c>
      <c r="E3159" s="4" t="s">
        <v>7321</v>
      </c>
      <c r="F3159" s="4" t="s">
        <v>4703</v>
      </c>
      <c r="G3159" s="12">
        <v>230760</v>
      </c>
      <c r="H3159" s="11" t="s">
        <v>548</v>
      </c>
      <c r="I3159" s="12">
        <v>18461</v>
      </c>
      <c r="J3159" s="12">
        <f t="shared" si="170"/>
        <v>249221</v>
      </c>
      <c r="K3159" s="4" t="s">
        <v>505</v>
      </c>
      <c r="L3159" s="4" t="s">
        <v>3537</v>
      </c>
      <c r="M3159" t="s">
        <v>8167</v>
      </c>
      <c r="N3159" s="16">
        <f>+VLOOKUP(D3159,[1]Sheet1!C$2219:J$2419,6,0)</f>
        <v>249221</v>
      </c>
      <c r="O3159" s="16">
        <f t="shared" si="171"/>
        <v>0</v>
      </c>
      <c r="P3159" s="1">
        <f>+VLOOKUP(D3159,[1]Sheet1!C$2219:J$2419,8,0)</f>
        <v>45819</v>
      </c>
    </row>
    <row r="3160" spans="2:16" hidden="1" x14ac:dyDescent="0.2">
      <c r="B3160" s="8">
        <v>45756</v>
      </c>
      <c r="C3160" s="4" t="s">
        <v>7804</v>
      </c>
      <c r="D3160" s="4">
        <f t="shared" si="172"/>
        <v>22127</v>
      </c>
      <c r="E3160" s="4" t="s">
        <v>7321</v>
      </c>
      <c r="F3160" s="4" t="s">
        <v>6453</v>
      </c>
      <c r="G3160" s="12">
        <v>184608</v>
      </c>
      <c r="H3160" s="11" t="s">
        <v>548</v>
      </c>
      <c r="I3160" s="12">
        <v>14769</v>
      </c>
      <c r="J3160" s="12">
        <f t="shared" si="170"/>
        <v>199377</v>
      </c>
      <c r="K3160" s="4" t="s">
        <v>505</v>
      </c>
      <c r="L3160" s="4" t="s">
        <v>3537</v>
      </c>
      <c r="M3160" t="s">
        <v>8167</v>
      </c>
      <c r="N3160" s="16">
        <f>+VLOOKUP(D3160,[1]Sheet1!C$2219:J$2419,6,0)</f>
        <v>199377</v>
      </c>
      <c r="O3160" s="16">
        <f t="shared" si="171"/>
        <v>0</v>
      </c>
      <c r="P3160" s="1">
        <f>+VLOOKUP(D3160,[1]Sheet1!C$2219:J$2419,8,0)</f>
        <v>45819</v>
      </c>
    </row>
    <row r="3161" spans="2:16" hidden="1" x14ac:dyDescent="0.2">
      <c r="B3161" s="8">
        <v>45756</v>
      </c>
      <c r="C3161" s="4" t="s">
        <v>5096</v>
      </c>
      <c r="D3161" s="4">
        <f t="shared" si="172"/>
        <v>22128</v>
      </c>
      <c r="E3161" s="4" t="s">
        <v>7321</v>
      </c>
      <c r="F3161" s="4" t="s">
        <v>6375</v>
      </c>
      <c r="G3161" s="12">
        <v>184608</v>
      </c>
      <c r="H3161" s="11" t="s">
        <v>548</v>
      </c>
      <c r="I3161" s="12">
        <v>14769</v>
      </c>
      <c r="J3161" s="12">
        <f t="shared" si="170"/>
        <v>199377</v>
      </c>
      <c r="K3161" s="4" t="s">
        <v>505</v>
      </c>
      <c r="L3161" s="4" t="s">
        <v>3537</v>
      </c>
      <c r="M3161" t="s">
        <v>8167</v>
      </c>
      <c r="N3161" s="16">
        <f>+VLOOKUP(D3161,[1]Sheet1!C$2219:J$2419,6,0)</f>
        <v>199377</v>
      </c>
      <c r="O3161" s="16">
        <f t="shared" si="171"/>
        <v>0</v>
      </c>
      <c r="P3161" s="1">
        <f>+VLOOKUP(D3161,[1]Sheet1!C$2219:J$2419,8,0)</f>
        <v>45819</v>
      </c>
    </row>
    <row r="3162" spans="2:16" hidden="1" x14ac:dyDescent="0.2">
      <c r="B3162" s="8">
        <v>45756</v>
      </c>
      <c r="C3162" s="4" t="s">
        <v>4903</v>
      </c>
      <c r="D3162" s="4">
        <f t="shared" si="172"/>
        <v>22129</v>
      </c>
      <c r="E3162" s="4" t="s">
        <v>7321</v>
      </c>
      <c r="F3162" s="4" t="s">
        <v>5496</v>
      </c>
      <c r="G3162" s="12">
        <v>230760</v>
      </c>
      <c r="H3162" s="11" t="s">
        <v>548</v>
      </c>
      <c r="I3162" s="12">
        <v>18461</v>
      </c>
      <c r="J3162" s="12">
        <f t="shared" si="170"/>
        <v>249221</v>
      </c>
      <c r="K3162" s="4" t="s">
        <v>505</v>
      </c>
      <c r="L3162" s="4" t="s">
        <v>3537</v>
      </c>
      <c r="M3162" t="s">
        <v>8167</v>
      </c>
      <c r="N3162" s="16">
        <f>+VLOOKUP(D3162,[1]Sheet1!C$2219:J$2419,6,0)</f>
        <v>249221</v>
      </c>
      <c r="O3162" s="16">
        <f t="shared" si="171"/>
        <v>0</v>
      </c>
      <c r="P3162" s="1">
        <f>+VLOOKUP(D3162,[1]Sheet1!C$2219:J$2419,8,0)</f>
        <v>45819</v>
      </c>
    </row>
    <row r="3163" spans="2:16" hidden="1" x14ac:dyDescent="0.2">
      <c r="B3163" s="8">
        <v>45756</v>
      </c>
      <c r="C3163" s="4" t="s">
        <v>7805</v>
      </c>
      <c r="D3163" s="4">
        <f t="shared" si="172"/>
        <v>22130</v>
      </c>
      <c r="E3163" s="4" t="s">
        <v>7321</v>
      </c>
      <c r="F3163" s="4" t="s">
        <v>1127</v>
      </c>
      <c r="G3163" s="12">
        <v>247245</v>
      </c>
      <c r="H3163" s="11" t="s">
        <v>548</v>
      </c>
      <c r="I3163" s="12">
        <v>19780</v>
      </c>
      <c r="J3163" s="12">
        <f t="shared" si="170"/>
        <v>267025</v>
      </c>
      <c r="K3163" s="4" t="s">
        <v>505</v>
      </c>
      <c r="L3163" s="4" t="s">
        <v>3537</v>
      </c>
      <c r="M3163" t="s">
        <v>8167</v>
      </c>
      <c r="N3163" s="16">
        <f>+VLOOKUP(D3163,[1]Sheet1!C$2219:J$2419,6,0)</f>
        <v>267025</v>
      </c>
      <c r="O3163" s="16">
        <f t="shared" si="171"/>
        <v>0</v>
      </c>
      <c r="P3163" s="1">
        <f>+VLOOKUP(D3163,[1]Sheet1!C$2219:J$2419,8,0)</f>
        <v>45819</v>
      </c>
    </row>
    <row r="3164" spans="2:16" hidden="1" x14ac:dyDescent="0.2">
      <c r="B3164" s="8">
        <v>45756</v>
      </c>
      <c r="C3164" s="4" t="s">
        <v>7806</v>
      </c>
      <c r="D3164" s="4">
        <f t="shared" si="172"/>
        <v>22131</v>
      </c>
      <c r="E3164" s="4" t="s">
        <v>7321</v>
      </c>
      <c r="F3164" s="4" t="s">
        <v>6395</v>
      </c>
      <c r="G3164" s="12">
        <v>1529652</v>
      </c>
      <c r="H3164" s="11" t="s">
        <v>548</v>
      </c>
      <c r="I3164" s="12">
        <v>122372</v>
      </c>
      <c r="J3164" s="12">
        <f t="shared" si="170"/>
        <v>1652024</v>
      </c>
      <c r="K3164" s="4" t="s">
        <v>6500</v>
      </c>
      <c r="L3164" s="4" t="s">
        <v>4010</v>
      </c>
      <c r="M3164" t="s">
        <v>8167</v>
      </c>
      <c r="N3164" s="16">
        <f>+VLOOKUP(D3164,[1]Sheet1!C$2219:J$2419,6,0)</f>
        <v>1652024</v>
      </c>
      <c r="O3164" s="16">
        <f t="shared" si="171"/>
        <v>0</v>
      </c>
      <c r="P3164" s="1">
        <f>+VLOOKUP(D3164,[1]Sheet1!C$2219:J$2419,8,0)</f>
        <v>45819</v>
      </c>
    </row>
    <row r="3165" spans="2:16" hidden="1" x14ac:dyDescent="0.2">
      <c r="B3165" s="8">
        <v>45756</v>
      </c>
      <c r="C3165" s="4" t="s">
        <v>7807</v>
      </c>
      <c r="D3165" s="4">
        <f t="shared" si="172"/>
        <v>22132</v>
      </c>
      <c r="E3165" s="4" t="s">
        <v>7321</v>
      </c>
      <c r="F3165" s="4" t="s">
        <v>5809</v>
      </c>
      <c r="G3165" s="12">
        <v>372519</v>
      </c>
      <c r="H3165" s="11" t="s">
        <v>548</v>
      </c>
      <c r="I3165" s="12">
        <v>29802</v>
      </c>
      <c r="J3165" s="12">
        <f t="shared" si="170"/>
        <v>402321</v>
      </c>
      <c r="K3165" s="4" t="s">
        <v>505</v>
      </c>
      <c r="L3165" s="4" t="s">
        <v>3537</v>
      </c>
      <c r="M3165" t="s">
        <v>8167</v>
      </c>
      <c r="N3165" s="16">
        <f>+VLOOKUP(D3165,[1]Sheet1!C$2219:J$2419,6,0)</f>
        <v>402321</v>
      </c>
      <c r="O3165" s="16">
        <f t="shared" si="171"/>
        <v>0</v>
      </c>
      <c r="P3165" s="1">
        <f>+VLOOKUP(D3165,[1]Sheet1!C$2219:J$2419,8,0)</f>
        <v>45819</v>
      </c>
    </row>
    <row r="3166" spans="2:16" hidden="1" x14ac:dyDescent="0.2">
      <c r="B3166" s="8">
        <v>45756</v>
      </c>
      <c r="C3166" s="4" t="s">
        <v>7808</v>
      </c>
      <c r="D3166" s="4">
        <f t="shared" si="172"/>
        <v>22133</v>
      </c>
      <c r="E3166" s="4" t="s">
        <v>7321</v>
      </c>
      <c r="F3166" s="4" t="s">
        <v>7139</v>
      </c>
      <c r="G3166" s="12">
        <v>309882</v>
      </c>
      <c r="H3166" s="11" t="s">
        <v>548</v>
      </c>
      <c r="I3166" s="12">
        <v>24791</v>
      </c>
      <c r="J3166" s="12">
        <f t="shared" si="170"/>
        <v>334673</v>
      </c>
      <c r="K3166" s="4" t="s">
        <v>505</v>
      </c>
      <c r="L3166" s="4" t="s">
        <v>3537</v>
      </c>
      <c r="M3166" t="s">
        <v>8167</v>
      </c>
      <c r="N3166" s="16">
        <f>+VLOOKUP(D3166,[1]Sheet1!C$2219:J$2419,6,0)</f>
        <v>334673</v>
      </c>
      <c r="O3166" s="16">
        <f t="shared" si="171"/>
        <v>0</v>
      </c>
      <c r="P3166" s="1">
        <f>+VLOOKUP(D3166,[1]Sheet1!C$2219:J$2419,8,0)</f>
        <v>45819</v>
      </c>
    </row>
    <row r="3167" spans="2:16" hidden="1" x14ac:dyDescent="0.2">
      <c r="B3167" s="8">
        <v>45756</v>
      </c>
      <c r="C3167" s="4" t="s">
        <v>7809</v>
      </c>
      <c r="D3167" s="4">
        <f t="shared" si="172"/>
        <v>22153</v>
      </c>
      <c r="E3167" s="4" t="s">
        <v>7321</v>
      </c>
      <c r="F3167" s="4" t="s">
        <v>6433</v>
      </c>
      <c r="G3167" s="12">
        <v>230760</v>
      </c>
      <c r="H3167" s="11" t="s">
        <v>548</v>
      </c>
      <c r="I3167" s="12">
        <v>18461</v>
      </c>
      <c r="J3167" s="12">
        <f t="shared" si="170"/>
        <v>249221</v>
      </c>
      <c r="K3167" s="4" t="s">
        <v>505</v>
      </c>
      <c r="L3167" s="4" t="s">
        <v>3537</v>
      </c>
      <c r="M3167" t="s">
        <v>8167</v>
      </c>
      <c r="N3167" s="16">
        <f>+VLOOKUP(D3167,[1]Sheet1!C$2219:J$2419,6,0)</f>
        <v>249221</v>
      </c>
      <c r="O3167" s="16">
        <f t="shared" si="171"/>
        <v>0</v>
      </c>
      <c r="P3167" s="1">
        <f>+VLOOKUP(D3167,[1]Sheet1!C$2219:J$2419,8,0)</f>
        <v>45819</v>
      </c>
    </row>
    <row r="3168" spans="2:16" hidden="1" x14ac:dyDescent="0.2">
      <c r="B3168" s="8">
        <v>45756</v>
      </c>
      <c r="C3168" s="4" t="s">
        <v>7810</v>
      </c>
      <c r="D3168" s="4">
        <f t="shared" si="172"/>
        <v>22154</v>
      </c>
      <c r="E3168" s="4" t="s">
        <v>7321</v>
      </c>
      <c r="F3168" s="4" t="s">
        <v>6468</v>
      </c>
      <c r="G3168" s="12">
        <v>501096</v>
      </c>
      <c r="H3168" s="11" t="s">
        <v>548</v>
      </c>
      <c r="I3168" s="12">
        <v>40088</v>
      </c>
      <c r="J3168" s="12">
        <f t="shared" si="170"/>
        <v>541184</v>
      </c>
      <c r="K3168" s="4" t="s">
        <v>505</v>
      </c>
      <c r="L3168" s="4" t="s">
        <v>3537</v>
      </c>
      <c r="M3168" t="s">
        <v>8167</v>
      </c>
      <c r="N3168" s="16">
        <f>+VLOOKUP(D3168,[1]Sheet1!C$2219:J$2419,6,0)</f>
        <v>541184</v>
      </c>
      <c r="O3168" s="16">
        <f t="shared" si="171"/>
        <v>0</v>
      </c>
      <c r="P3168" s="1">
        <f>+VLOOKUP(D3168,[1]Sheet1!C$2219:J$2419,8,0)</f>
        <v>45819</v>
      </c>
    </row>
    <row r="3169" spans="2:16" hidden="1" x14ac:dyDescent="0.2">
      <c r="B3169" s="8">
        <v>45756</v>
      </c>
      <c r="C3169" s="4" t="s">
        <v>7811</v>
      </c>
      <c r="D3169" s="4">
        <f t="shared" si="172"/>
        <v>22155</v>
      </c>
      <c r="E3169" s="4" t="s">
        <v>7321</v>
      </c>
      <c r="F3169" s="4" t="s">
        <v>5811</v>
      </c>
      <c r="G3169" s="12">
        <v>224169</v>
      </c>
      <c r="H3169" s="11" t="s">
        <v>548</v>
      </c>
      <c r="I3169" s="12">
        <v>17934</v>
      </c>
      <c r="J3169" s="12">
        <f t="shared" si="170"/>
        <v>242103</v>
      </c>
      <c r="K3169" s="4" t="s">
        <v>505</v>
      </c>
      <c r="L3169" s="4" t="s">
        <v>3537</v>
      </c>
      <c r="M3169" t="s">
        <v>8167</v>
      </c>
      <c r="N3169" s="16">
        <f>+VLOOKUP(D3169,[1]Sheet1!C$2219:J$2419,6,0)</f>
        <v>242103</v>
      </c>
      <c r="O3169" s="16">
        <f t="shared" si="171"/>
        <v>0</v>
      </c>
      <c r="P3169" s="1">
        <f>+VLOOKUP(D3169,[1]Sheet1!C$2219:J$2419,8,0)</f>
        <v>45819</v>
      </c>
    </row>
    <row r="3170" spans="2:16" hidden="1" x14ac:dyDescent="0.2">
      <c r="B3170" s="8">
        <v>45756</v>
      </c>
      <c r="C3170" s="4" t="s">
        <v>7812</v>
      </c>
      <c r="D3170" s="4">
        <f t="shared" si="172"/>
        <v>22242</v>
      </c>
      <c r="E3170" s="4" t="s">
        <v>7321</v>
      </c>
      <c r="F3170" s="4" t="s">
        <v>6363</v>
      </c>
      <c r="G3170" s="12">
        <v>276912</v>
      </c>
      <c r="H3170" s="11" t="s">
        <v>548</v>
      </c>
      <c r="I3170" s="12">
        <v>22153</v>
      </c>
      <c r="J3170" s="12">
        <f t="shared" si="170"/>
        <v>299065</v>
      </c>
      <c r="K3170" s="4" t="s">
        <v>505</v>
      </c>
      <c r="L3170" s="4" t="s">
        <v>3537</v>
      </c>
      <c r="M3170" t="s">
        <v>8167</v>
      </c>
      <c r="N3170" s="16">
        <f>+VLOOKUP(D3170,[1]Sheet1!C$2219:J$2419,6,0)</f>
        <v>299065</v>
      </c>
      <c r="O3170" s="16">
        <f t="shared" si="171"/>
        <v>0</v>
      </c>
      <c r="P3170" s="1">
        <f>+VLOOKUP(D3170,[1]Sheet1!C$2219:J$2419,8,0)</f>
        <v>45819</v>
      </c>
    </row>
    <row r="3171" spans="2:16" hidden="1" x14ac:dyDescent="0.2">
      <c r="B3171" s="8">
        <v>45756</v>
      </c>
      <c r="C3171" s="4" t="s">
        <v>7813</v>
      </c>
      <c r="D3171" s="4">
        <f t="shared" si="172"/>
        <v>22243</v>
      </c>
      <c r="E3171" s="4" t="s">
        <v>7321</v>
      </c>
      <c r="F3171" s="4" t="s">
        <v>6369</v>
      </c>
      <c r="G3171" s="12">
        <v>263730</v>
      </c>
      <c r="H3171" s="11" t="s">
        <v>548</v>
      </c>
      <c r="I3171" s="12">
        <v>21098</v>
      </c>
      <c r="J3171" s="12">
        <f t="shared" si="170"/>
        <v>284828</v>
      </c>
      <c r="K3171" s="4" t="s">
        <v>505</v>
      </c>
      <c r="L3171" s="4" t="s">
        <v>3537</v>
      </c>
      <c r="M3171" t="s">
        <v>8167</v>
      </c>
      <c r="N3171" s="16">
        <f>+VLOOKUP(D3171,[1]Sheet1!C$2219:J$2419,6,0)</f>
        <v>284828</v>
      </c>
      <c r="O3171" s="16">
        <f t="shared" si="171"/>
        <v>0</v>
      </c>
      <c r="P3171" s="1">
        <f>+VLOOKUP(D3171,[1]Sheet1!C$2219:J$2419,8,0)</f>
        <v>45819</v>
      </c>
    </row>
    <row r="3172" spans="2:16" hidden="1" x14ac:dyDescent="0.2">
      <c r="B3172" s="8">
        <v>45756</v>
      </c>
      <c r="C3172" s="4" t="s">
        <v>7814</v>
      </c>
      <c r="D3172" s="4">
        <f t="shared" si="172"/>
        <v>22244</v>
      </c>
      <c r="E3172" s="4" t="s">
        <v>7321</v>
      </c>
      <c r="F3172" s="4" t="s">
        <v>497</v>
      </c>
      <c r="G3172" s="12">
        <v>372519</v>
      </c>
      <c r="H3172" s="11" t="s">
        <v>548</v>
      </c>
      <c r="I3172" s="12">
        <v>29802</v>
      </c>
      <c r="J3172" s="12">
        <f t="shared" si="170"/>
        <v>402321</v>
      </c>
      <c r="K3172" s="4" t="s">
        <v>505</v>
      </c>
      <c r="L3172" s="4" t="s">
        <v>3537</v>
      </c>
      <c r="M3172" t="s">
        <v>8167</v>
      </c>
      <c r="N3172" s="16">
        <f>+VLOOKUP(D3172,[1]Sheet1!C$2219:J$2419,6,0)</f>
        <v>402321</v>
      </c>
      <c r="O3172" s="16">
        <f t="shared" si="171"/>
        <v>0</v>
      </c>
      <c r="P3172" s="1">
        <f>+VLOOKUP(D3172,[1]Sheet1!C$2219:J$2419,8,0)</f>
        <v>45819</v>
      </c>
    </row>
    <row r="3173" spans="2:16" hidden="1" x14ac:dyDescent="0.2">
      <c r="B3173" s="8">
        <v>45756</v>
      </c>
      <c r="C3173" s="4" t="s">
        <v>7815</v>
      </c>
      <c r="D3173" s="4">
        <f t="shared" si="172"/>
        <v>22245</v>
      </c>
      <c r="E3173" s="4" t="s">
        <v>7321</v>
      </c>
      <c r="F3173" s="4" t="s">
        <v>5823</v>
      </c>
      <c r="G3173" s="12">
        <v>1295589</v>
      </c>
      <c r="H3173" s="11" t="s">
        <v>548</v>
      </c>
      <c r="I3173" s="12">
        <v>103647</v>
      </c>
      <c r="J3173" s="12">
        <f t="shared" si="170"/>
        <v>1399236</v>
      </c>
      <c r="K3173" s="4" t="s">
        <v>6500</v>
      </c>
      <c r="L3173" s="4" t="s">
        <v>4010</v>
      </c>
      <c r="M3173" t="s">
        <v>8167</v>
      </c>
      <c r="N3173" s="16">
        <f>+VLOOKUP(D3173,[1]Sheet1!C$2219:J$2419,6,0)</f>
        <v>1399236</v>
      </c>
      <c r="O3173" s="16">
        <f t="shared" si="171"/>
        <v>0</v>
      </c>
      <c r="P3173" s="1">
        <f>+VLOOKUP(D3173,[1]Sheet1!C$2219:J$2419,8,0)</f>
        <v>45819</v>
      </c>
    </row>
    <row r="3174" spans="2:16" hidden="1" x14ac:dyDescent="0.2">
      <c r="B3174" s="8">
        <v>45756</v>
      </c>
      <c r="C3174" s="4" t="s">
        <v>7816</v>
      </c>
      <c r="D3174" s="4">
        <f t="shared" si="172"/>
        <v>22246</v>
      </c>
      <c r="E3174" s="4" t="s">
        <v>7321</v>
      </c>
      <c r="F3174" s="4" t="s">
        <v>6873</v>
      </c>
      <c r="G3174" s="12">
        <v>230760</v>
      </c>
      <c r="H3174" s="11" t="s">
        <v>548</v>
      </c>
      <c r="I3174" s="12">
        <v>18461</v>
      </c>
      <c r="J3174" s="12">
        <f t="shared" si="170"/>
        <v>249221</v>
      </c>
      <c r="K3174" s="4" t="s">
        <v>505</v>
      </c>
      <c r="L3174" s="4" t="s">
        <v>3537</v>
      </c>
      <c r="M3174" t="s">
        <v>8167</v>
      </c>
      <c r="N3174" s="16">
        <f>+VLOOKUP(D3174,[1]Sheet1!C$2219:J$2419,6,0)</f>
        <v>249221</v>
      </c>
      <c r="O3174" s="16">
        <f t="shared" si="171"/>
        <v>0</v>
      </c>
      <c r="P3174" s="1">
        <f>+VLOOKUP(D3174,[1]Sheet1!C$2219:J$2419,8,0)</f>
        <v>45819</v>
      </c>
    </row>
    <row r="3175" spans="2:16" hidden="1" x14ac:dyDescent="0.2">
      <c r="B3175" s="8">
        <v>45757</v>
      </c>
      <c r="C3175" s="4" t="s">
        <v>7817</v>
      </c>
      <c r="D3175" s="4">
        <f t="shared" si="172"/>
        <v>22728</v>
      </c>
      <c r="E3175" s="4" t="s">
        <v>7321</v>
      </c>
      <c r="F3175" s="4" t="s">
        <v>6470</v>
      </c>
      <c r="G3175" s="12">
        <v>342852</v>
      </c>
      <c r="H3175" s="11" t="s">
        <v>548</v>
      </c>
      <c r="I3175" s="12">
        <v>27428</v>
      </c>
      <c r="J3175" s="12">
        <f t="shared" si="170"/>
        <v>370280</v>
      </c>
      <c r="K3175" s="4" t="s">
        <v>505</v>
      </c>
      <c r="L3175" s="4" t="s">
        <v>3537</v>
      </c>
      <c r="M3175" t="s">
        <v>8167</v>
      </c>
      <c r="N3175" s="16">
        <f>+VLOOKUP(D3175,[1]Sheet1!C$2219:J$2419,6,0)</f>
        <v>370280</v>
      </c>
      <c r="O3175" s="16">
        <f t="shared" si="171"/>
        <v>0</v>
      </c>
      <c r="P3175" s="1">
        <f>+VLOOKUP(D3175,[1]Sheet1!C$2219:J$2419,8,0)</f>
        <v>45819</v>
      </c>
    </row>
    <row r="3176" spans="2:16" hidden="1" x14ac:dyDescent="0.2">
      <c r="B3176" s="8">
        <v>45757</v>
      </c>
      <c r="C3176" s="4" t="s">
        <v>7818</v>
      </c>
      <c r="D3176" s="4">
        <f t="shared" si="172"/>
        <v>22750</v>
      </c>
      <c r="E3176" s="4" t="s">
        <v>7321</v>
      </c>
      <c r="F3176" s="4" t="s">
        <v>2129</v>
      </c>
      <c r="G3176" s="12">
        <v>428565</v>
      </c>
      <c r="H3176" s="11" t="s">
        <v>548</v>
      </c>
      <c r="I3176" s="12">
        <v>34285</v>
      </c>
      <c r="J3176" s="12">
        <f t="shared" si="170"/>
        <v>462850</v>
      </c>
      <c r="K3176" s="4" t="s">
        <v>505</v>
      </c>
      <c r="L3176" s="4" t="s">
        <v>3537</v>
      </c>
      <c r="M3176" t="s">
        <v>8167</v>
      </c>
      <c r="N3176" s="16">
        <f>+VLOOKUP(D3176,[1]Sheet1!C$2219:J$2419,6,0)</f>
        <v>462850</v>
      </c>
      <c r="O3176" s="16">
        <f t="shared" si="171"/>
        <v>0</v>
      </c>
      <c r="P3176" s="1">
        <f>+VLOOKUP(D3176,[1]Sheet1!C$2219:J$2419,8,0)</f>
        <v>45819</v>
      </c>
    </row>
    <row r="3177" spans="2:16" hidden="1" x14ac:dyDescent="0.2">
      <c r="B3177" s="8">
        <v>45757</v>
      </c>
      <c r="C3177" s="4" t="s">
        <v>7819</v>
      </c>
      <c r="D3177" s="4">
        <f t="shared" si="172"/>
        <v>22751</v>
      </c>
      <c r="E3177" s="4" t="s">
        <v>7321</v>
      </c>
      <c r="F3177" s="4" t="s">
        <v>5824</v>
      </c>
      <c r="G3177" s="12">
        <v>543945</v>
      </c>
      <c r="H3177" s="11" t="s">
        <v>548</v>
      </c>
      <c r="I3177" s="12">
        <v>43516</v>
      </c>
      <c r="J3177" s="12">
        <f t="shared" si="170"/>
        <v>587461</v>
      </c>
      <c r="K3177" s="4" t="s">
        <v>505</v>
      </c>
      <c r="L3177" s="4" t="s">
        <v>3537</v>
      </c>
      <c r="M3177" t="s">
        <v>8167</v>
      </c>
      <c r="N3177" s="16">
        <f>+VLOOKUP(D3177,[1]Sheet1!C$2219:J$2419,6,0)</f>
        <v>587461</v>
      </c>
      <c r="O3177" s="16">
        <f t="shared" si="171"/>
        <v>0</v>
      </c>
      <c r="P3177" s="1">
        <f>+VLOOKUP(D3177,[1]Sheet1!C$2219:J$2419,8,0)</f>
        <v>45819</v>
      </c>
    </row>
    <row r="3178" spans="2:16" hidden="1" x14ac:dyDescent="0.2">
      <c r="B3178" s="8">
        <v>45757</v>
      </c>
      <c r="C3178" s="4" t="s">
        <v>7820</v>
      </c>
      <c r="D3178" s="4">
        <f t="shared" si="172"/>
        <v>22772</v>
      </c>
      <c r="E3178" s="4" t="s">
        <v>7321</v>
      </c>
      <c r="F3178" s="4" t="s">
        <v>5889</v>
      </c>
      <c r="G3178" s="12">
        <v>501096</v>
      </c>
      <c r="H3178" s="11" t="s">
        <v>548</v>
      </c>
      <c r="I3178" s="12">
        <v>40088</v>
      </c>
      <c r="J3178" s="12">
        <f t="shared" si="170"/>
        <v>541184</v>
      </c>
      <c r="K3178" s="4" t="s">
        <v>505</v>
      </c>
      <c r="L3178" s="4" t="s">
        <v>3537</v>
      </c>
      <c r="M3178" t="s">
        <v>8167</v>
      </c>
      <c r="N3178" s="16">
        <f>+VLOOKUP(D3178,[1]Sheet1!C$2219:J$2419,6,0)</f>
        <v>541184</v>
      </c>
      <c r="O3178" s="16">
        <f t="shared" si="171"/>
        <v>0</v>
      </c>
      <c r="P3178" s="1">
        <f>+VLOOKUP(D3178,[1]Sheet1!C$2219:J$2419,8,0)</f>
        <v>45819</v>
      </c>
    </row>
    <row r="3179" spans="2:16" hidden="1" x14ac:dyDescent="0.2">
      <c r="B3179" s="8">
        <v>45757</v>
      </c>
      <c r="C3179" s="4" t="s">
        <v>7821</v>
      </c>
      <c r="D3179" s="4">
        <f t="shared" si="172"/>
        <v>22783</v>
      </c>
      <c r="E3179" s="4" t="s">
        <v>7321</v>
      </c>
      <c r="F3179" s="4" t="s">
        <v>6387</v>
      </c>
      <c r="G3179" s="12">
        <v>342852</v>
      </c>
      <c r="H3179" s="11" t="s">
        <v>548</v>
      </c>
      <c r="I3179" s="12">
        <v>27428</v>
      </c>
      <c r="J3179" s="12">
        <f t="shared" si="170"/>
        <v>370280</v>
      </c>
      <c r="K3179" s="4" t="s">
        <v>505</v>
      </c>
      <c r="L3179" s="4" t="s">
        <v>3537</v>
      </c>
      <c r="M3179" t="s">
        <v>8167</v>
      </c>
      <c r="N3179" s="16">
        <f>+VLOOKUP(D3179,[1]Sheet1!C$2219:J$2419,6,0)</f>
        <v>370280</v>
      </c>
      <c r="O3179" s="16">
        <f t="shared" si="171"/>
        <v>0</v>
      </c>
      <c r="P3179" s="1">
        <f>+VLOOKUP(D3179,[1]Sheet1!C$2219:J$2419,8,0)</f>
        <v>45819</v>
      </c>
    </row>
    <row r="3180" spans="2:16" hidden="1" x14ac:dyDescent="0.2">
      <c r="B3180" s="8">
        <v>45757</v>
      </c>
      <c r="C3180" s="4" t="s">
        <v>7822</v>
      </c>
      <c r="D3180" s="4">
        <f t="shared" si="172"/>
        <v>22794</v>
      </c>
      <c r="E3180" s="4" t="s">
        <v>7321</v>
      </c>
      <c r="F3180" s="4" t="s">
        <v>5026</v>
      </c>
      <c r="G3180" s="12">
        <v>468126</v>
      </c>
      <c r="H3180" s="11" t="s">
        <v>548</v>
      </c>
      <c r="I3180" s="12">
        <v>37450</v>
      </c>
      <c r="J3180" s="12">
        <f t="shared" si="170"/>
        <v>505576</v>
      </c>
      <c r="K3180" s="4" t="s">
        <v>505</v>
      </c>
      <c r="L3180" s="4" t="s">
        <v>3537</v>
      </c>
      <c r="M3180" t="s">
        <v>8167</v>
      </c>
      <c r="N3180" s="16">
        <f>+VLOOKUP(D3180,[1]Sheet1!C$2219:J$2419,6,0)</f>
        <v>505576</v>
      </c>
      <c r="O3180" s="16">
        <f t="shared" si="171"/>
        <v>0</v>
      </c>
      <c r="P3180" s="1">
        <f>+VLOOKUP(D3180,[1]Sheet1!C$2219:J$2419,8,0)</f>
        <v>45819</v>
      </c>
    </row>
    <row r="3181" spans="2:16" hidden="1" x14ac:dyDescent="0.2">
      <c r="B3181" s="8">
        <v>45758</v>
      </c>
      <c r="C3181" s="4" t="s">
        <v>7823</v>
      </c>
      <c r="D3181" s="4">
        <f t="shared" si="172"/>
        <v>23080</v>
      </c>
      <c r="E3181" s="4" t="s">
        <v>7321</v>
      </c>
      <c r="F3181" s="4" t="s">
        <v>1573</v>
      </c>
      <c r="G3181" s="12">
        <v>247245</v>
      </c>
      <c r="H3181" s="11" t="s">
        <v>548</v>
      </c>
      <c r="I3181" s="12">
        <v>19780</v>
      </c>
      <c r="J3181" s="12">
        <f t="shared" si="170"/>
        <v>267025</v>
      </c>
      <c r="K3181" s="4" t="s">
        <v>505</v>
      </c>
      <c r="L3181" s="4" t="s">
        <v>3537</v>
      </c>
      <c r="M3181" t="s">
        <v>8167</v>
      </c>
      <c r="N3181" s="16">
        <f>+VLOOKUP(D3181,[1]Sheet1!C$2219:J$2419,6,0)</f>
        <v>267025</v>
      </c>
      <c r="O3181" s="16">
        <f t="shared" si="171"/>
        <v>0</v>
      </c>
      <c r="P3181" s="1">
        <f>+VLOOKUP(D3181,[1]Sheet1!C$2219:J$2419,8,0)</f>
        <v>45819</v>
      </c>
    </row>
    <row r="3182" spans="2:16" hidden="1" x14ac:dyDescent="0.2">
      <c r="B3182" s="8">
        <v>45758</v>
      </c>
      <c r="C3182" s="4" t="s">
        <v>7824</v>
      </c>
      <c r="D3182" s="4">
        <f t="shared" si="172"/>
        <v>23081</v>
      </c>
      <c r="E3182" s="4" t="s">
        <v>7321</v>
      </c>
      <c r="F3182" s="4" t="s">
        <v>6884</v>
      </c>
      <c r="G3182" s="12">
        <v>230760</v>
      </c>
      <c r="H3182" s="11" t="s">
        <v>548</v>
      </c>
      <c r="I3182" s="12">
        <v>18461</v>
      </c>
      <c r="J3182" s="12">
        <f t="shared" si="170"/>
        <v>249221</v>
      </c>
      <c r="K3182" s="4" t="s">
        <v>505</v>
      </c>
      <c r="L3182" s="4" t="s">
        <v>3537</v>
      </c>
      <c r="M3182" t="s">
        <v>8167</v>
      </c>
      <c r="N3182" s="16">
        <f>+VLOOKUP(D3182,[1]Sheet1!C$2219:J$2419,6,0)</f>
        <v>249221</v>
      </c>
      <c r="O3182" s="16">
        <f t="shared" si="171"/>
        <v>0</v>
      </c>
      <c r="P3182" s="1">
        <f>+VLOOKUP(D3182,[1]Sheet1!C$2219:J$2419,8,0)</f>
        <v>45819</v>
      </c>
    </row>
    <row r="3183" spans="2:16" hidden="1" x14ac:dyDescent="0.2">
      <c r="B3183" s="8">
        <v>45758</v>
      </c>
      <c r="C3183" s="4" t="s">
        <v>7825</v>
      </c>
      <c r="D3183" s="4">
        <f t="shared" si="172"/>
        <v>23082</v>
      </c>
      <c r="E3183" s="4" t="s">
        <v>7321</v>
      </c>
      <c r="F3183" s="4" t="s">
        <v>2670</v>
      </c>
      <c r="G3183" s="12">
        <v>435156</v>
      </c>
      <c r="H3183" s="11" t="s">
        <v>548</v>
      </c>
      <c r="I3183" s="12">
        <v>34812</v>
      </c>
      <c r="J3183" s="12">
        <f t="shared" si="170"/>
        <v>469968</v>
      </c>
      <c r="K3183" s="4" t="s">
        <v>505</v>
      </c>
      <c r="L3183" s="4" t="s">
        <v>3537</v>
      </c>
      <c r="M3183" t="s">
        <v>8167</v>
      </c>
      <c r="N3183" s="16">
        <f>+VLOOKUP(D3183,[1]Sheet1!C$2219:J$2419,6,0)</f>
        <v>469968</v>
      </c>
      <c r="O3183" s="16">
        <f t="shared" si="171"/>
        <v>0</v>
      </c>
      <c r="P3183" s="1">
        <f>+VLOOKUP(D3183,[1]Sheet1!C$2219:J$2419,8,0)</f>
        <v>45819</v>
      </c>
    </row>
    <row r="3184" spans="2:16" hidden="1" x14ac:dyDescent="0.2">
      <c r="B3184" s="8">
        <v>45759</v>
      </c>
      <c r="C3184" s="4" t="s">
        <v>7826</v>
      </c>
      <c r="D3184" s="4">
        <f t="shared" si="172"/>
        <v>23445</v>
      </c>
      <c r="E3184" s="4" t="s">
        <v>7321</v>
      </c>
      <c r="F3184" s="4" t="s">
        <v>7944</v>
      </c>
      <c r="G3184" s="12">
        <v>263730</v>
      </c>
      <c r="H3184" s="11" t="s">
        <v>548</v>
      </c>
      <c r="I3184" s="12">
        <v>21098</v>
      </c>
      <c r="J3184" s="12">
        <f t="shared" si="170"/>
        <v>284828</v>
      </c>
      <c r="K3184" s="4" t="s">
        <v>505</v>
      </c>
      <c r="L3184" s="4" t="s">
        <v>3537</v>
      </c>
      <c r="M3184" t="s">
        <v>8167</v>
      </c>
      <c r="N3184" s="16">
        <f>+VLOOKUP(D3184,[1]Sheet1!C$2219:J$2419,6,0)</f>
        <v>284828</v>
      </c>
      <c r="O3184" s="16">
        <f t="shared" si="171"/>
        <v>0</v>
      </c>
      <c r="P3184" s="1">
        <f>+VLOOKUP(D3184,[1]Sheet1!C$2219:J$2419,8,0)</f>
        <v>45819</v>
      </c>
    </row>
    <row r="3185" spans="2:16" hidden="1" x14ac:dyDescent="0.2">
      <c r="B3185" s="8">
        <v>45759</v>
      </c>
      <c r="C3185" s="4" t="s">
        <v>7827</v>
      </c>
      <c r="D3185" s="4">
        <f t="shared" si="172"/>
        <v>23447</v>
      </c>
      <c r="E3185" s="4" t="s">
        <v>7321</v>
      </c>
      <c r="F3185" s="4" t="s">
        <v>5579</v>
      </c>
      <c r="G3185" s="12">
        <v>501096</v>
      </c>
      <c r="H3185" s="11" t="s">
        <v>548</v>
      </c>
      <c r="I3185" s="12">
        <v>40088</v>
      </c>
      <c r="J3185" s="12">
        <f t="shared" si="170"/>
        <v>541184</v>
      </c>
      <c r="K3185" s="4" t="s">
        <v>505</v>
      </c>
      <c r="L3185" s="4" t="s">
        <v>3537</v>
      </c>
      <c r="M3185" t="s">
        <v>8167</v>
      </c>
      <c r="N3185" s="16">
        <f>+VLOOKUP(D3185,[1]Sheet1!C$2219:J$2419,6,0)</f>
        <v>541184</v>
      </c>
      <c r="O3185" s="16">
        <f t="shared" si="171"/>
        <v>0</v>
      </c>
      <c r="P3185" s="1">
        <f>+VLOOKUP(D3185,[1]Sheet1!C$2219:J$2419,8,0)</f>
        <v>45819</v>
      </c>
    </row>
    <row r="3186" spans="2:16" hidden="1" x14ac:dyDescent="0.2">
      <c r="B3186" s="8">
        <v>45759</v>
      </c>
      <c r="C3186" s="4" t="s">
        <v>7828</v>
      </c>
      <c r="D3186" s="4">
        <f t="shared" si="172"/>
        <v>23456</v>
      </c>
      <c r="E3186" s="4" t="s">
        <v>7321</v>
      </c>
      <c r="F3186" s="4" t="s">
        <v>2808</v>
      </c>
      <c r="G3186" s="12">
        <v>230760</v>
      </c>
      <c r="H3186" s="11" t="s">
        <v>548</v>
      </c>
      <c r="I3186" s="12">
        <v>18461</v>
      </c>
      <c r="J3186" s="12">
        <f t="shared" si="170"/>
        <v>249221</v>
      </c>
      <c r="K3186" s="4" t="s">
        <v>2719</v>
      </c>
      <c r="L3186" s="4" t="s">
        <v>1445</v>
      </c>
      <c r="M3186" t="s">
        <v>8167</v>
      </c>
      <c r="N3186" s="16">
        <f>+VLOOKUP(D3186,[1]Sheet1!C$2219:J$2419,6,0)</f>
        <v>249221</v>
      </c>
      <c r="O3186" s="16">
        <f t="shared" si="171"/>
        <v>0</v>
      </c>
      <c r="P3186" s="1">
        <f>+VLOOKUP(D3186,[1]Sheet1!C$2219:J$2419,8,0)</f>
        <v>45819</v>
      </c>
    </row>
    <row r="3187" spans="2:16" hidden="1" x14ac:dyDescent="0.2">
      <c r="B3187" s="8">
        <v>45759</v>
      </c>
      <c r="C3187" s="4" t="s">
        <v>7829</v>
      </c>
      <c r="D3187" s="4">
        <f t="shared" si="172"/>
        <v>23520</v>
      </c>
      <c r="E3187" s="4" t="s">
        <v>7321</v>
      </c>
      <c r="F3187" s="4" t="s">
        <v>5981</v>
      </c>
      <c r="G3187" s="12">
        <v>365928</v>
      </c>
      <c r="H3187" s="11" t="s">
        <v>548</v>
      </c>
      <c r="I3187" s="12">
        <v>29274</v>
      </c>
      <c r="J3187" s="12">
        <f t="shared" ref="J3187:J3250" si="173">+G3187+I3187</f>
        <v>395202</v>
      </c>
      <c r="K3187" s="4" t="s">
        <v>505</v>
      </c>
      <c r="L3187" s="4" t="s">
        <v>3537</v>
      </c>
      <c r="M3187" t="s">
        <v>8167</v>
      </c>
      <c r="N3187" s="16">
        <f>+VLOOKUP(D3187,[1]Sheet1!C$2219:J$2419,6,0)</f>
        <v>395202</v>
      </c>
      <c r="O3187" s="16">
        <f t="shared" ref="O3187:O3250" si="174">+N3187-J3187</f>
        <v>0</v>
      </c>
      <c r="P3187" s="1">
        <f>+VLOOKUP(D3187,[1]Sheet1!C$2219:J$2419,8,0)</f>
        <v>45819</v>
      </c>
    </row>
    <row r="3188" spans="2:16" hidden="1" x14ac:dyDescent="0.2">
      <c r="B3188" s="8">
        <v>45762</v>
      </c>
      <c r="C3188" s="4" t="s">
        <v>5410</v>
      </c>
      <c r="D3188" s="4">
        <f t="shared" si="172"/>
        <v>4286</v>
      </c>
      <c r="E3188" s="4" t="s">
        <v>7525</v>
      </c>
      <c r="F3188" s="4" t="s">
        <v>7747</v>
      </c>
      <c r="G3188" s="12">
        <v>-180747</v>
      </c>
      <c r="H3188" s="11" t="s">
        <v>548</v>
      </c>
      <c r="I3188" s="12">
        <v>-14460</v>
      </c>
      <c r="J3188" s="12">
        <f t="shared" si="173"/>
        <v>-195207</v>
      </c>
      <c r="K3188" s="4" t="s">
        <v>505</v>
      </c>
      <c r="L3188" s="4" t="s">
        <v>3537</v>
      </c>
      <c r="M3188" t="s">
        <v>7962</v>
      </c>
      <c r="N3188" s="16">
        <f>+VLOOKUP(D3188,[1]Sheet1!C$2014:J$2218,6,0)</f>
        <v>-195207</v>
      </c>
      <c r="O3188" s="16">
        <f t="shared" si="174"/>
        <v>0</v>
      </c>
      <c r="P3188" s="1">
        <f>+VLOOKUP(D3188,[1]Sheet1!C$2014:J$2218,8,0)</f>
        <v>45787</v>
      </c>
    </row>
    <row r="3189" spans="2:16" hidden="1" x14ac:dyDescent="0.2">
      <c r="B3189" s="8">
        <v>45762</v>
      </c>
      <c r="C3189" s="4" t="s">
        <v>5411</v>
      </c>
      <c r="D3189" s="4">
        <f t="shared" si="172"/>
        <v>4287</v>
      </c>
      <c r="E3189" s="4" t="s">
        <v>7525</v>
      </c>
      <c r="F3189" s="4" t="s">
        <v>7528</v>
      </c>
      <c r="G3189" s="12">
        <v>-602490</v>
      </c>
      <c r="H3189" s="11" t="s">
        <v>548</v>
      </c>
      <c r="I3189" s="12">
        <v>-48199</v>
      </c>
      <c r="J3189" s="12">
        <f t="shared" si="173"/>
        <v>-650689</v>
      </c>
      <c r="K3189" s="4" t="s">
        <v>505</v>
      </c>
      <c r="L3189" s="4" t="s">
        <v>3537</v>
      </c>
      <c r="M3189" t="s">
        <v>7962</v>
      </c>
      <c r="N3189" s="16">
        <f>+VLOOKUP(D3189,[1]Sheet1!C$2014:J$2218,6,0)</f>
        <v>-650689</v>
      </c>
      <c r="O3189" s="16">
        <f t="shared" si="174"/>
        <v>0</v>
      </c>
      <c r="P3189" s="1">
        <f>+VLOOKUP(D3189,[1]Sheet1!C$2014:J$2218,8,0)</f>
        <v>45787</v>
      </c>
    </row>
    <row r="3190" spans="2:16" hidden="1" x14ac:dyDescent="0.2">
      <c r="B3190" s="8">
        <v>45762</v>
      </c>
      <c r="C3190" s="4" t="s">
        <v>7830</v>
      </c>
      <c r="D3190" s="4">
        <f t="shared" si="172"/>
        <v>4316</v>
      </c>
      <c r="E3190" s="4" t="s">
        <v>7525</v>
      </c>
      <c r="F3190" s="4" t="s">
        <v>5435</v>
      </c>
      <c r="G3190" s="12">
        <v>-602490</v>
      </c>
      <c r="H3190" s="11" t="s">
        <v>548</v>
      </c>
      <c r="I3190" s="12">
        <v>-48199</v>
      </c>
      <c r="J3190" s="12">
        <f t="shared" si="173"/>
        <v>-650689</v>
      </c>
      <c r="K3190" s="4" t="s">
        <v>505</v>
      </c>
      <c r="L3190" s="4" t="s">
        <v>3537</v>
      </c>
      <c r="M3190" t="s">
        <v>7962</v>
      </c>
      <c r="N3190" s="16">
        <f>+VLOOKUP(D3190,[1]Sheet1!C$2014:J$2218,6,0)</f>
        <v>-650689</v>
      </c>
      <c r="O3190" s="16">
        <f t="shared" si="174"/>
        <v>0</v>
      </c>
      <c r="P3190" s="1">
        <f>+VLOOKUP(D3190,[1]Sheet1!C$2014:J$2218,8,0)</f>
        <v>45787</v>
      </c>
    </row>
    <row r="3191" spans="2:16" hidden="1" x14ac:dyDescent="0.2">
      <c r="B3191" s="8">
        <v>45762</v>
      </c>
      <c r="C3191" s="4" t="s">
        <v>7831</v>
      </c>
      <c r="D3191" s="4">
        <f t="shared" si="172"/>
        <v>4317</v>
      </c>
      <c r="E3191" s="4" t="s">
        <v>7525</v>
      </c>
      <c r="F3191" s="4" t="s">
        <v>7527</v>
      </c>
      <c r="G3191" s="12">
        <v>-602490</v>
      </c>
      <c r="H3191" s="11" t="s">
        <v>548</v>
      </c>
      <c r="I3191" s="12">
        <v>-48199</v>
      </c>
      <c r="J3191" s="12">
        <f t="shared" si="173"/>
        <v>-650689</v>
      </c>
      <c r="K3191" s="4" t="s">
        <v>505</v>
      </c>
      <c r="L3191" s="4" t="s">
        <v>3537</v>
      </c>
      <c r="M3191" t="s">
        <v>7962</v>
      </c>
      <c r="N3191" s="16">
        <f>+VLOOKUP(D3191,[1]Sheet1!C$2014:J$2218,6,0)</f>
        <v>-650689</v>
      </c>
      <c r="O3191" s="16">
        <f t="shared" si="174"/>
        <v>0</v>
      </c>
      <c r="P3191" s="1">
        <f>+VLOOKUP(D3191,[1]Sheet1!C$2014:J$2218,8,0)</f>
        <v>45787</v>
      </c>
    </row>
    <row r="3192" spans="2:16" hidden="1" x14ac:dyDescent="0.2">
      <c r="B3192" s="8">
        <v>45762</v>
      </c>
      <c r="C3192" s="4" t="s">
        <v>7832</v>
      </c>
      <c r="D3192" s="4">
        <f t="shared" si="172"/>
        <v>4405</v>
      </c>
      <c r="E3192" s="4" t="s">
        <v>7525</v>
      </c>
      <c r="F3192" s="4" t="s">
        <v>5438</v>
      </c>
      <c r="G3192" s="12">
        <v>-602490</v>
      </c>
      <c r="H3192" s="11" t="s">
        <v>548</v>
      </c>
      <c r="I3192" s="12">
        <v>-48199</v>
      </c>
      <c r="J3192" s="12">
        <f t="shared" si="173"/>
        <v>-650689</v>
      </c>
      <c r="K3192" s="4" t="s">
        <v>505</v>
      </c>
      <c r="L3192" s="4" t="s">
        <v>3537</v>
      </c>
      <c r="M3192" t="s">
        <v>7962</v>
      </c>
      <c r="N3192" s="16">
        <f>+VLOOKUP(D3192,[1]Sheet1!C$2014:J$2218,6,0)</f>
        <v>-650689</v>
      </c>
      <c r="O3192" s="16">
        <f t="shared" si="174"/>
        <v>0</v>
      </c>
      <c r="P3192" s="1">
        <f>+VLOOKUP(D3192,[1]Sheet1!C$2014:J$2218,8,0)</f>
        <v>45787</v>
      </c>
    </row>
    <row r="3193" spans="2:16" hidden="1" x14ac:dyDescent="0.2">
      <c r="B3193" s="8">
        <v>45762</v>
      </c>
      <c r="C3193" s="4" t="s">
        <v>7833</v>
      </c>
      <c r="D3193" s="4">
        <f t="shared" si="172"/>
        <v>4423</v>
      </c>
      <c r="E3193" s="4" t="s">
        <v>7525</v>
      </c>
      <c r="F3193" s="4" t="s">
        <v>7526</v>
      </c>
      <c r="G3193" s="12">
        <v>-602490</v>
      </c>
      <c r="H3193" s="11" t="s">
        <v>548</v>
      </c>
      <c r="I3193" s="12">
        <v>-48199</v>
      </c>
      <c r="J3193" s="12">
        <f t="shared" si="173"/>
        <v>-650689</v>
      </c>
      <c r="K3193" s="4" t="s">
        <v>505</v>
      </c>
      <c r="L3193" s="4" t="s">
        <v>3537</v>
      </c>
      <c r="M3193" t="s">
        <v>7962</v>
      </c>
      <c r="N3193" s="16">
        <f>+VLOOKUP(D3193,[1]Sheet1!C$2014:J$2218,6,0)</f>
        <v>-650689</v>
      </c>
      <c r="O3193" s="16">
        <f t="shared" si="174"/>
        <v>0</v>
      </c>
      <c r="P3193" s="1">
        <f>+VLOOKUP(D3193,[1]Sheet1!C$2014:J$2218,8,0)</f>
        <v>45787</v>
      </c>
    </row>
    <row r="3194" spans="2:16" hidden="1" x14ac:dyDescent="0.2">
      <c r="B3194" s="8">
        <v>45762</v>
      </c>
      <c r="C3194" s="4" t="s">
        <v>7834</v>
      </c>
      <c r="D3194" s="4">
        <f t="shared" si="172"/>
        <v>23635</v>
      </c>
      <c r="E3194" s="4" t="s">
        <v>7321</v>
      </c>
      <c r="F3194" s="4" t="s">
        <v>7943</v>
      </c>
      <c r="G3194" s="12">
        <v>230760</v>
      </c>
      <c r="H3194" s="11" t="s">
        <v>548</v>
      </c>
      <c r="I3194" s="12">
        <v>18461</v>
      </c>
      <c r="J3194" s="12">
        <f t="shared" si="173"/>
        <v>249221</v>
      </c>
      <c r="K3194" s="4" t="s">
        <v>505</v>
      </c>
      <c r="L3194" s="4" t="s">
        <v>3537</v>
      </c>
      <c r="M3194" t="s">
        <v>8167</v>
      </c>
      <c r="N3194" s="16">
        <f>+VLOOKUP(D3194,[1]Sheet1!C$2219:J$2419,6,0)</f>
        <v>249221</v>
      </c>
      <c r="O3194" s="16">
        <f t="shared" si="174"/>
        <v>0</v>
      </c>
      <c r="P3194" s="1">
        <f>+VLOOKUP(D3194,[1]Sheet1!C$2219:J$2419,8,0)</f>
        <v>45819</v>
      </c>
    </row>
    <row r="3195" spans="2:16" hidden="1" x14ac:dyDescent="0.2">
      <c r="B3195" s="8">
        <v>45762</v>
      </c>
      <c r="C3195" s="4" t="s">
        <v>7835</v>
      </c>
      <c r="D3195" s="4">
        <f t="shared" si="172"/>
        <v>23636</v>
      </c>
      <c r="E3195" s="4" t="s">
        <v>7321</v>
      </c>
      <c r="F3195" s="4" t="s">
        <v>2670</v>
      </c>
      <c r="G3195" s="12">
        <v>731856</v>
      </c>
      <c r="H3195" s="11" t="s">
        <v>548</v>
      </c>
      <c r="I3195" s="12">
        <v>58548</v>
      </c>
      <c r="J3195" s="12">
        <f t="shared" si="173"/>
        <v>790404</v>
      </c>
      <c r="K3195" s="4" t="s">
        <v>505</v>
      </c>
      <c r="L3195" s="4" t="s">
        <v>3537</v>
      </c>
      <c r="M3195" t="s">
        <v>8167</v>
      </c>
      <c r="N3195" s="16">
        <f>+VLOOKUP(D3195,[1]Sheet1!C$2219:J$2419,6,0)</f>
        <v>790404</v>
      </c>
      <c r="O3195" s="16">
        <f t="shared" si="174"/>
        <v>0</v>
      </c>
      <c r="P3195" s="1">
        <f>+VLOOKUP(D3195,[1]Sheet1!C$2219:J$2419,8,0)</f>
        <v>45819</v>
      </c>
    </row>
    <row r="3196" spans="2:16" hidden="1" x14ac:dyDescent="0.2">
      <c r="B3196" s="8">
        <v>45762</v>
      </c>
      <c r="C3196" s="4" t="s">
        <v>7836</v>
      </c>
      <c r="D3196" s="4">
        <f t="shared" si="172"/>
        <v>23640</v>
      </c>
      <c r="E3196" s="4" t="s">
        <v>7321</v>
      </c>
      <c r="F3196" s="4" t="s">
        <v>7945</v>
      </c>
      <c r="G3196" s="12">
        <v>230760</v>
      </c>
      <c r="H3196" s="11" t="s">
        <v>548</v>
      </c>
      <c r="I3196" s="12">
        <v>18461</v>
      </c>
      <c r="J3196" s="12">
        <f t="shared" si="173"/>
        <v>249221</v>
      </c>
      <c r="K3196" s="4" t="s">
        <v>505</v>
      </c>
      <c r="L3196" s="4" t="s">
        <v>3537</v>
      </c>
      <c r="M3196" t="s">
        <v>8167</v>
      </c>
      <c r="N3196" s="16">
        <f>+VLOOKUP(D3196,[1]Sheet1!C$2219:J$2419,6,0)</f>
        <v>249221</v>
      </c>
      <c r="O3196" s="16">
        <f t="shared" si="174"/>
        <v>0</v>
      </c>
      <c r="P3196" s="1">
        <f>+VLOOKUP(D3196,[1]Sheet1!C$2219:J$2419,8,0)</f>
        <v>45819</v>
      </c>
    </row>
    <row r="3197" spans="2:16" hidden="1" x14ac:dyDescent="0.2">
      <c r="B3197" s="8">
        <v>45762</v>
      </c>
      <c r="C3197" s="4" t="s">
        <v>445</v>
      </c>
      <c r="D3197" s="4">
        <f t="shared" si="172"/>
        <v>23646</v>
      </c>
      <c r="E3197" s="4" t="s">
        <v>7321</v>
      </c>
      <c r="F3197" s="4" t="s">
        <v>1127</v>
      </c>
      <c r="G3197" s="12">
        <v>230760</v>
      </c>
      <c r="H3197" s="11" t="s">
        <v>548</v>
      </c>
      <c r="I3197" s="12">
        <v>18461</v>
      </c>
      <c r="J3197" s="12">
        <f t="shared" si="173"/>
        <v>249221</v>
      </c>
      <c r="K3197" s="4" t="s">
        <v>505</v>
      </c>
      <c r="L3197" s="4" t="s">
        <v>3537</v>
      </c>
      <c r="M3197" t="s">
        <v>8167</v>
      </c>
      <c r="N3197" s="16">
        <f>+VLOOKUP(D3197,[1]Sheet1!C$2219:J$2419,6,0)</f>
        <v>249221</v>
      </c>
      <c r="O3197" s="16">
        <f t="shared" si="174"/>
        <v>0</v>
      </c>
      <c r="P3197" s="1">
        <f>+VLOOKUP(D3197,[1]Sheet1!C$2219:J$2419,8,0)</f>
        <v>45819</v>
      </c>
    </row>
    <row r="3198" spans="2:16" hidden="1" x14ac:dyDescent="0.2">
      <c r="B3198" s="8">
        <v>45762</v>
      </c>
      <c r="C3198" s="4" t="s">
        <v>4395</v>
      </c>
      <c r="D3198" s="4">
        <f t="shared" si="172"/>
        <v>23655</v>
      </c>
      <c r="E3198" s="4" t="s">
        <v>7321</v>
      </c>
      <c r="F3198" s="4" t="s">
        <v>7124</v>
      </c>
      <c r="G3198" s="12">
        <v>309882</v>
      </c>
      <c r="H3198" s="11" t="s">
        <v>548</v>
      </c>
      <c r="I3198" s="12">
        <v>24791</v>
      </c>
      <c r="J3198" s="12">
        <f t="shared" si="173"/>
        <v>334673</v>
      </c>
      <c r="K3198" s="4" t="s">
        <v>505</v>
      </c>
      <c r="L3198" s="4" t="s">
        <v>3537</v>
      </c>
      <c r="M3198" t="s">
        <v>8167</v>
      </c>
      <c r="N3198" s="16">
        <f>+VLOOKUP(D3198,[1]Sheet1!C$2219:J$2419,6,0)</f>
        <v>334673</v>
      </c>
      <c r="O3198" s="16">
        <f t="shared" si="174"/>
        <v>0</v>
      </c>
      <c r="P3198" s="1">
        <f>+VLOOKUP(D3198,[1]Sheet1!C$2219:J$2419,8,0)</f>
        <v>45819</v>
      </c>
    </row>
    <row r="3199" spans="2:16" hidden="1" x14ac:dyDescent="0.2">
      <c r="B3199" s="8">
        <v>45762</v>
      </c>
      <c r="C3199" s="4" t="s">
        <v>871</v>
      </c>
      <c r="D3199" s="4">
        <f t="shared" si="172"/>
        <v>23656</v>
      </c>
      <c r="E3199" s="4" t="s">
        <v>7321</v>
      </c>
      <c r="F3199" s="4" t="s">
        <v>6446</v>
      </c>
      <c r="G3199" s="12">
        <v>481308</v>
      </c>
      <c r="H3199" s="11" t="s">
        <v>548</v>
      </c>
      <c r="I3199" s="12">
        <v>38505</v>
      </c>
      <c r="J3199" s="12">
        <f t="shared" si="173"/>
        <v>519813</v>
      </c>
      <c r="K3199" s="4" t="s">
        <v>505</v>
      </c>
      <c r="L3199" s="4" t="s">
        <v>3537</v>
      </c>
      <c r="M3199" t="s">
        <v>8167</v>
      </c>
      <c r="N3199" s="16">
        <f>+VLOOKUP(D3199,[1]Sheet1!C$2219:J$2419,6,0)</f>
        <v>519813</v>
      </c>
      <c r="O3199" s="16">
        <f t="shared" si="174"/>
        <v>0</v>
      </c>
      <c r="P3199" s="1">
        <f>+VLOOKUP(D3199,[1]Sheet1!C$2219:J$2419,8,0)</f>
        <v>45819</v>
      </c>
    </row>
    <row r="3200" spans="2:16" hidden="1" x14ac:dyDescent="0.2">
      <c r="B3200" s="8">
        <v>45762</v>
      </c>
      <c r="C3200" s="4" t="s">
        <v>2502</v>
      </c>
      <c r="D3200" s="4">
        <f t="shared" si="172"/>
        <v>23657</v>
      </c>
      <c r="E3200" s="4" t="s">
        <v>7321</v>
      </c>
      <c r="F3200" s="4" t="s">
        <v>3743</v>
      </c>
      <c r="G3200" s="12">
        <v>184608</v>
      </c>
      <c r="H3200" s="11" t="s">
        <v>548</v>
      </c>
      <c r="I3200" s="12">
        <v>14769</v>
      </c>
      <c r="J3200" s="12">
        <f t="shared" si="173"/>
        <v>199377</v>
      </c>
      <c r="K3200" s="4" t="s">
        <v>505</v>
      </c>
      <c r="L3200" s="4" t="s">
        <v>3537</v>
      </c>
      <c r="M3200" t="s">
        <v>8167</v>
      </c>
      <c r="N3200" s="16">
        <f>+VLOOKUP(D3200,[1]Sheet1!C$2219:J$2419,6,0)</f>
        <v>199377</v>
      </c>
      <c r="O3200" s="16">
        <f t="shared" si="174"/>
        <v>0</v>
      </c>
      <c r="P3200" s="1">
        <f>+VLOOKUP(D3200,[1]Sheet1!C$2219:J$2419,8,0)</f>
        <v>45819</v>
      </c>
    </row>
    <row r="3201" spans="2:16" hidden="1" x14ac:dyDescent="0.2">
      <c r="B3201" s="8">
        <v>45762</v>
      </c>
      <c r="C3201" s="4" t="s">
        <v>4831</v>
      </c>
      <c r="D3201" s="4">
        <f t="shared" si="172"/>
        <v>23658</v>
      </c>
      <c r="E3201" s="4" t="s">
        <v>7321</v>
      </c>
      <c r="F3201" s="4" t="s">
        <v>6371</v>
      </c>
      <c r="G3201" s="12">
        <v>356034</v>
      </c>
      <c r="H3201" s="11" t="s">
        <v>548</v>
      </c>
      <c r="I3201" s="12">
        <v>28483</v>
      </c>
      <c r="J3201" s="12">
        <f t="shared" si="173"/>
        <v>384517</v>
      </c>
      <c r="K3201" s="4" t="s">
        <v>505</v>
      </c>
      <c r="L3201" s="4" t="s">
        <v>3537</v>
      </c>
      <c r="M3201" t="s">
        <v>8167</v>
      </c>
      <c r="N3201" s="16">
        <f>+VLOOKUP(D3201,[1]Sheet1!C$2219:J$2419,6,0)</f>
        <v>384517</v>
      </c>
      <c r="O3201" s="16">
        <f t="shared" si="174"/>
        <v>0</v>
      </c>
      <c r="P3201" s="1">
        <f>+VLOOKUP(D3201,[1]Sheet1!C$2219:J$2419,8,0)</f>
        <v>45819</v>
      </c>
    </row>
    <row r="3202" spans="2:16" hidden="1" x14ac:dyDescent="0.2">
      <c r="B3202" s="8">
        <v>45762</v>
      </c>
      <c r="C3202" s="4" t="s">
        <v>317</v>
      </c>
      <c r="D3202" s="4">
        <f t="shared" si="172"/>
        <v>23659</v>
      </c>
      <c r="E3202" s="4" t="s">
        <v>7321</v>
      </c>
      <c r="F3202" s="4" t="s">
        <v>5811</v>
      </c>
      <c r="G3202" s="12">
        <v>247245</v>
      </c>
      <c r="H3202" s="11" t="s">
        <v>548</v>
      </c>
      <c r="I3202" s="12">
        <v>19780</v>
      </c>
      <c r="J3202" s="12">
        <f t="shared" si="173"/>
        <v>267025</v>
      </c>
      <c r="K3202" s="4" t="s">
        <v>505</v>
      </c>
      <c r="L3202" s="4" t="s">
        <v>3537</v>
      </c>
      <c r="M3202" t="s">
        <v>8167</v>
      </c>
      <c r="N3202" s="16">
        <f>+VLOOKUP(D3202,[1]Sheet1!C$2219:J$2419,6,0)</f>
        <v>267025</v>
      </c>
      <c r="O3202" s="16">
        <f t="shared" si="174"/>
        <v>0</v>
      </c>
      <c r="P3202" s="1">
        <f>+VLOOKUP(D3202,[1]Sheet1!C$2219:J$2419,8,0)</f>
        <v>45819</v>
      </c>
    </row>
    <row r="3203" spans="2:16" hidden="1" x14ac:dyDescent="0.2">
      <c r="B3203" s="8">
        <v>45763</v>
      </c>
      <c r="C3203" s="4" t="s">
        <v>7837</v>
      </c>
      <c r="D3203" s="4">
        <f t="shared" si="172"/>
        <v>23740</v>
      </c>
      <c r="E3203" s="4" t="s">
        <v>7321</v>
      </c>
      <c r="F3203" s="4" t="s">
        <v>6471</v>
      </c>
      <c r="G3203" s="12">
        <v>303291</v>
      </c>
      <c r="H3203" s="11" t="s">
        <v>548</v>
      </c>
      <c r="I3203" s="12">
        <v>24263</v>
      </c>
      <c r="J3203" s="12">
        <f t="shared" si="173"/>
        <v>327554</v>
      </c>
      <c r="K3203" s="4" t="s">
        <v>505</v>
      </c>
      <c r="L3203" s="4" t="s">
        <v>3537</v>
      </c>
      <c r="M3203" t="s">
        <v>8167</v>
      </c>
      <c r="N3203" s="16">
        <f>+VLOOKUP(D3203,[1]Sheet1!C$2219:J$2419,6,0)</f>
        <v>327554</v>
      </c>
      <c r="O3203" s="16">
        <f t="shared" si="174"/>
        <v>0</v>
      </c>
      <c r="P3203" s="1">
        <f>+VLOOKUP(D3203,[1]Sheet1!C$2219:J$2419,8,0)</f>
        <v>45819</v>
      </c>
    </row>
    <row r="3204" spans="2:16" hidden="1" x14ac:dyDescent="0.2">
      <c r="B3204" s="8">
        <v>45763</v>
      </c>
      <c r="C3204" s="4" t="s">
        <v>7838</v>
      </c>
      <c r="D3204" s="4">
        <f t="shared" si="172"/>
        <v>23748</v>
      </c>
      <c r="E3204" s="4" t="s">
        <v>7321</v>
      </c>
      <c r="F3204" s="4" t="s">
        <v>7766</v>
      </c>
      <c r="G3204" s="12">
        <v>263730</v>
      </c>
      <c r="H3204" s="11" t="s">
        <v>548</v>
      </c>
      <c r="I3204" s="12">
        <v>21098</v>
      </c>
      <c r="J3204" s="12">
        <f t="shared" si="173"/>
        <v>284828</v>
      </c>
      <c r="K3204" s="4" t="s">
        <v>505</v>
      </c>
      <c r="L3204" s="4" t="s">
        <v>3537</v>
      </c>
      <c r="M3204" t="s">
        <v>8167</v>
      </c>
      <c r="N3204" s="16">
        <f>+VLOOKUP(D3204,[1]Sheet1!C$2219:J$2419,6,0)</f>
        <v>284828</v>
      </c>
      <c r="O3204" s="16">
        <f t="shared" si="174"/>
        <v>0</v>
      </c>
      <c r="P3204" s="1">
        <f>+VLOOKUP(D3204,[1]Sheet1!C$2219:J$2419,8,0)</f>
        <v>45819</v>
      </c>
    </row>
    <row r="3205" spans="2:16" hidden="1" x14ac:dyDescent="0.2">
      <c r="B3205" s="8">
        <v>45763</v>
      </c>
      <c r="C3205" s="4" t="s">
        <v>7839</v>
      </c>
      <c r="D3205" s="4">
        <f t="shared" si="172"/>
        <v>23749</v>
      </c>
      <c r="E3205" s="4" t="s">
        <v>7321</v>
      </c>
      <c r="F3205" s="4" t="s">
        <v>7766</v>
      </c>
      <c r="G3205" s="12">
        <v>184608</v>
      </c>
      <c r="H3205" s="11" t="s">
        <v>548</v>
      </c>
      <c r="I3205" s="12">
        <v>14769</v>
      </c>
      <c r="J3205" s="12">
        <f t="shared" si="173"/>
        <v>199377</v>
      </c>
      <c r="K3205" s="4" t="s">
        <v>505</v>
      </c>
      <c r="L3205" s="4" t="s">
        <v>3537</v>
      </c>
      <c r="M3205" t="s">
        <v>8167</v>
      </c>
      <c r="N3205" s="16">
        <f>+VLOOKUP(D3205,[1]Sheet1!C$2219:J$2419,6,0)</f>
        <v>199377</v>
      </c>
      <c r="O3205" s="16">
        <f t="shared" si="174"/>
        <v>0</v>
      </c>
      <c r="P3205" s="1">
        <f>+VLOOKUP(D3205,[1]Sheet1!C$2219:J$2419,8,0)</f>
        <v>45819</v>
      </c>
    </row>
    <row r="3206" spans="2:16" hidden="1" x14ac:dyDescent="0.2">
      <c r="B3206" s="8">
        <v>45763</v>
      </c>
      <c r="C3206" s="4" t="s">
        <v>1024</v>
      </c>
      <c r="D3206" s="4">
        <f t="shared" si="172"/>
        <v>23761</v>
      </c>
      <c r="E3206" s="4" t="s">
        <v>7321</v>
      </c>
      <c r="F3206" s="4" t="s">
        <v>5992</v>
      </c>
      <c r="G3206" s="12">
        <v>491202</v>
      </c>
      <c r="H3206" s="11" t="s">
        <v>548</v>
      </c>
      <c r="I3206" s="12">
        <v>39296</v>
      </c>
      <c r="J3206" s="12">
        <f t="shared" si="173"/>
        <v>530498</v>
      </c>
      <c r="K3206" s="4" t="s">
        <v>2719</v>
      </c>
      <c r="L3206" s="4" t="s">
        <v>1445</v>
      </c>
      <c r="M3206" t="s">
        <v>8167</v>
      </c>
      <c r="N3206" s="16">
        <f>+VLOOKUP(D3206,[1]Sheet1!C$2219:J$2419,6,0)</f>
        <v>530498</v>
      </c>
      <c r="O3206" s="16">
        <f t="shared" si="174"/>
        <v>0</v>
      </c>
      <c r="P3206" s="1">
        <f>+VLOOKUP(D3206,[1]Sheet1!C$2219:J$2419,8,0)</f>
        <v>45819</v>
      </c>
    </row>
    <row r="3207" spans="2:16" hidden="1" x14ac:dyDescent="0.2">
      <c r="B3207" s="8">
        <v>45763</v>
      </c>
      <c r="C3207" s="4" t="s">
        <v>7840</v>
      </c>
      <c r="D3207" s="4">
        <f t="shared" si="172"/>
        <v>23839</v>
      </c>
      <c r="E3207" s="4" t="s">
        <v>7321</v>
      </c>
      <c r="F3207" s="4" t="s">
        <v>5809</v>
      </c>
      <c r="G3207" s="12">
        <v>405489</v>
      </c>
      <c r="H3207" s="11" t="s">
        <v>548</v>
      </c>
      <c r="I3207" s="12">
        <v>32439</v>
      </c>
      <c r="J3207" s="12">
        <f t="shared" si="173"/>
        <v>437928</v>
      </c>
      <c r="K3207" s="4" t="s">
        <v>505</v>
      </c>
      <c r="L3207" s="4" t="s">
        <v>3537</v>
      </c>
      <c r="M3207" t="s">
        <v>8167</v>
      </c>
      <c r="N3207" s="16">
        <f>+VLOOKUP(D3207,[1]Sheet1!C$2219:J$2419,6,0)</f>
        <v>437928</v>
      </c>
      <c r="O3207" s="16">
        <f t="shared" si="174"/>
        <v>0</v>
      </c>
      <c r="P3207" s="1">
        <f>+VLOOKUP(D3207,[1]Sheet1!C$2219:J$2419,8,0)</f>
        <v>45819</v>
      </c>
    </row>
    <row r="3208" spans="2:16" hidden="1" x14ac:dyDescent="0.2">
      <c r="B3208" s="8">
        <v>45763</v>
      </c>
      <c r="C3208" s="4" t="s">
        <v>7841</v>
      </c>
      <c r="D3208" s="4">
        <f t="shared" si="172"/>
        <v>23840</v>
      </c>
      <c r="E3208" s="4" t="s">
        <v>7321</v>
      </c>
      <c r="F3208" s="4" t="s">
        <v>5542</v>
      </c>
      <c r="G3208" s="12">
        <v>346140</v>
      </c>
      <c r="H3208" s="11" t="s">
        <v>548</v>
      </c>
      <c r="I3208" s="12">
        <v>27691</v>
      </c>
      <c r="J3208" s="12">
        <f t="shared" si="173"/>
        <v>373831</v>
      </c>
      <c r="K3208" s="4" t="s">
        <v>505</v>
      </c>
      <c r="L3208" s="4" t="s">
        <v>3537</v>
      </c>
      <c r="M3208" t="s">
        <v>8167</v>
      </c>
      <c r="N3208" s="16">
        <f>+VLOOKUP(D3208,[1]Sheet1!C$2219:J$2419,6,0)</f>
        <v>373831</v>
      </c>
      <c r="O3208" s="16">
        <f t="shared" si="174"/>
        <v>0</v>
      </c>
      <c r="P3208" s="1">
        <f>+VLOOKUP(D3208,[1]Sheet1!C$2219:J$2419,8,0)</f>
        <v>45819</v>
      </c>
    </row>
    <row r="3209" spans="2:16" hidden="1" x14ac:dyDescent="0.2">
      <c r="B3209" s="8">
        <v>45763</v>
      </c>
      <c r="C3209" s="4" t="s">
        <v>7842</v>
      </c>
      <c r="D3209" s="4">
        <f t="shared" si="172"/>
        <v>23841</v>
      </c>
      <c r="E3209" s="4" t="s">
        <v>7321</v>
      </c>
      <c r="F3209" s="4" t="s">
        <v>6871</v>
      </c>
      <c r="G3209" s="12">
        <v>184608</v>
      </c>
      <c r="H3209" s="11" t="s">
        <v>548</v>
      </c>
      <c r="I3209" s="12">
        <v>14769</v>
      </c>
      <c r="J3209" s="12">
        <f t="shared" si="173"/>
        <v>199377</v>
      </c>
      <c r="K3209" s="4" t="s">
        <v>505</v>
      </c>
      <c r="L3209" s="4" t="s">
        <v>3537</v>
      </c>
      <c r="M3209" t="s">
        <v>8167</v>
      </c>
      <c r="N3209" s="16">
        <f>+VLOOKUP(D3209,[1]Sheet1!C$2219:J$2419,6,0)</f>
        <v>199377</v>
      </c>
      <c r="O3209" s="16">
        <f t="shared" si="174"/>
        <v>0</v>
      </c>
      <c r="P3209" s="1">
        <f>+VLOOKUP(D3209,[1]Sheet1!C$2219:J$2419,8,0)</f>
        <v>45819</v>
      </c>
    </row>
    <row r="3210" spans="2:16" hidden="1" x14ac:dyDescent="0.2">
      <c r="B3210" s="8">
        <v>45764</v>
      </c>
      <c r="C3210" s="4" t="s">
        <v>7843</v>
      </c>
      <c r="D3210" s="4">
        <f t="shared" si="172"/>
        <v>24057</v>
      </c>
      <c r="E3210" s="4" t="s">
        <v>7321</v>
      </c>
      <c r="F3210" s="4" t="s">
        <v>2808</v>
      </c>
      <c r="G3210" s="12">
        <v>365928</v>
      </c>
      <c r="H3210" s="11" t="s">
        <v>548</v>
      </c>
      <c r="I3210" s="12">
        <v>29274</v>
      </c>
      <c r="J3210" s="12">
        <f t="shared" si="173"/>
        <v>395202</v>
      </c>
      <c r="K3210" s="4" t="s">
        <v>2719</v>
      </c>
      <c r="L3210" s="4" t="s">
        <v>1445</v>
      </c>
      <c r="M3210" t="s">
        <v>8167</v>
      </c>
      <c r="N3210" s="16">
        <f>+VLOOKUP(D3210,[1]Sheet1!C$2219:J$2419,6,0)</f>
        <v>395202</v>
      </c>
      <c r="O3210" s="16">
        <f t="shared" si="174"/>
        <v>0</v>
      </c>
      <c r="P3210" s="1">
        <f>+VLOOKUP(D3210,[1]Sheet1!C$2219:J$2419,8,0)</f>
        <v>45819</v>
      </c>
    </row>
    <row r="3211" spans="2:16" hidden="1" x14ac:dyDescent="0.2">
      <c r="B3211" s="8">
        <v>45764</v>
      </c>
      <c r="C3211" s="4" t="s">
        <v>7844</v>
      </c>
      <c r="D3211" s="4">
        <f t="shared" si="172"/>
        <v>24464</v>
      </c>
      <c r="E3211" s="4" t="s">
        <v>7321</v>
      </c>
      <c r="F3211" s="4" t="s">
        <v>6358</v>
      </c>
      <c r="G3211" s="12">
        <v>263730</v>
      </c>
      <c r="H3211" s="11" t="s">
        <v>548</v>
      </c>
      <c r="I3211" s="12">
        <v>21098</v>
      </c>
      <c r="J3211" s="12">
        <f t="shared" si="173"/>
        <v>284828</v>
      </c>
      <c r="K3211" s="4" t="s">
        <v>505</v>
      </c>
      <c r="L3211" s="4" t="s">
        <v>3537</v>
      </c>
      <c r="M3211" t="s">
        <v>8167</v>
      </c>
      <c r="N3211" s="16">
        <f>+VLOOKUP(D3211,[1]Sheet1!C$2219:J$2419,6,0)</f>
        <v>284828</v>
      </c>
      <c r="O3211" s="16">
        <f t="shared" si="174"/>
        <v>0</v>
      </c>
      <c r="P3211" s="1">
        <f>+VLOOKUP(D3211,[1]Sheet1!C$2219:J$2419,8,0)</f>
        <v>45819</v>
      </c>
    </row>
    <row r="3212" spans="2:16" hidden="1" x14ac:dyDescent="0.2">
      <c r="B3212" s="8">
        <v>45764</v>
      </c>
      <c r="C3212" s="4" t="s">
        <v>7845</v>
      </c>
      <c r="D3212" s="4">
        <f t="shared" si="172"/>
        <v>24465</v>
      </c>
      <c r="E3212" s="4" t="s">
        <v>7321</v>
      </c>
      <c r="F3212" s="4" t="s">
        <v>6474</v>
      </c>
      <c r="G3212" s="12">
        <v>230760</v>
      </c>
      <c r="H3212" s="11" t="s">
        <v>548</v>
      </c>
      <c r="I3212" s="12">
        <v>18461</v>
      </c>
      <c r="J3212" s="12">
        <f t="shared" si="173"/>
        <v>249221</v>
      </c>
      <c r="K3212" s="4" t="s">
        <v>505</v>
      </c>
      <c r="L3212" s="4" t="s">
        <v>3537</v>
      </c>
      <c r="M3212" t="s">
        <v>8167</v>
      </c>
      <c r="N3212" s="16">
        <f>+VLOOKUP(D3212,[1]Sheet1!C$2219:J$2419,6,0)</f>
        <v>249221</v>
      </c>
      <c r="O3212" s="16">
        <f t="shared" si="174"/>
        <v>0</v>
      </c>
      <c r="P3212" s="1">
        <f>+VLOOKUP(D3212,[1]Sheet1!C$2219:J$2419,8,0)</f>
        <v>45819</v>
      </c>
    </row>
    <row r="3213" spans="2:16" hidden="1" x14ac:dyDescent="0.2">
      <c r="B3213" s="8">
        <v>45765</v>
      </c>
      <c r="C3213" s="4" t="s">
        <v>7846</v>
      </c>
      <c r="D3213" s="4">
        <f t="shared" si="172"/>
        <v>24632</v>
      </c>
      <c r="E3213" s="4" t="s">
        <v>7321</v>
      </c>
      <c r="F3213" s="4" t="s">
        <v>6429</v>
      </c>
      <c r="G3213" s="12">
        <v>428565</v>
      </c>
      <c r="H3213" s="11" t="s">
        <v>548</v>
      </c>
      <c r="I3213" s="12">
        <v>34285</v>
      </c>
      <c r="J3213" s="12">
        <f t="shared" si="173"/>
        <v>462850</v>
      </c>
      <c r="K3213" s="4" t="s">
        <v>505</v>
      </c>
      <c r="L3213" s="4" t="s">
        <v>3537</v>
      </c>
      <c r="M3213" t="s">
        <v>8167</v>
      </c>
      <c r="N3213" s="16">
        <f>+VLOOKUP(D3213,[1]Sheet1!C$2219:J$2419,6,0)</f>
        <v>462850</v>
      </c>
      <c r="O3213" s="16">
        <f t="shared" si="174"/>
        <v>0</v>
      </c>
      <c r="P3213" s="1">
        <f>+VLOOKUP(D3213,[1]Sheet1!C$2219:J$2419,8,0)</f>
        <v>45819</v>
      </c>
    </row>
    <row r="3214" spans="2:16" hidden="1" x14ac:dyDescent="0.2">
      <c r="B3214" s="8">
        <v>45765</v>
      </c>
      <c r="C3214" s="4" t="s">
        <v>7847</v>
      </c>
      <c r="D3214" s="4">
        <f t="shared" si="172"/>
        <v>24633</v>
      </c>
      <c r="E3214" s="4" t="s">
        <v>7321</v>
      </c>
      <c r="F3214" s="4" t="s">
        <v>6432</v>
      </c>
      <c r="G3214" s="12">
        <v>303291</v>
      </c>
      <c r="H3214" s="11" t="s">
        <v>548</v>
      </c>
      <c r="I3214" s="12">
        <v>24263</v>
      </c>
      <c r="J3214" s="12">
        <f t="shared" si="173"/>
        <v>327554</v>
      </c>
      <c r="K3214" s="4" t="s">
        <v>505</v>
      </c>
      <c r="L3214" s="4" t="s">
        <v>3537</v>
      </c>
      <c r="M3214" t="s">
        <v>8167</v>
      </c>
      <c r="N3214" s="16">
        <f>+VLOOKUP(D3214,[1]Sheet1!C$2219:J$2419,6,0)</f>
        <v>327554</v>
      </c>
      <c r="O3214" s="16">
        <f t="shared" si="174"/>
        <v>0</v>
      </c>
      <c r="P3214" s="1">
        <f>+VLOOKUP(D3214,[1]Sheet1!C$2219:J$2419,8,0)</f>
        <v>45819</v>
      </c>
    </row>
    <row r="3215" spans="2:16" hidden="1" x14ac:dyDescent="0.2">
      <c r="B3215" s="8">
        <v>45765</v>
      </c>
      <c r="C3215" s="4" t="s">
        <v>7848</v>
      </c>
      <c r="D3215" s="4">
        <f t="shared" si="172"/>
        <v>24634</v>
      </c>
      <c r="E3215" s="4" t="s">
        <v>7321</v>
      </c>
      <c r="F3215" s="4" t="s">
        <v>6478</v>
      </c>
      <c r="G3215" s="12">
        <v>857130</v>
      </c>
      <c r="H3215" s="11" t="s">
        <v>548</v>
      </c>
      <c r="I3215" s="12">
        <v>68570</v>
      </c>
      <c r="J3215" s="12">
        <f t="shared" si="173"/>
        <v>925700</v>
      </c>
      <c r="K3215" s="4" t="s">
        <v>2372</v>
      </c>
      <c r="L3215" s="4" t="s">
        <v>4418</v>
      </c>
      <c r="M3215" t="s">
        <v>8167</v>
      </c>
      <c r="N3215" s="16">
        <f>+VLOOKUP(D3215,[1]Sheet1!C$2219:J$2419,6,0)</f>
        <v>925700</v>
      </c>
      <c r="O3215" s="16">
        <f t="shared" si="174"/>
        <v>0</v>
      </c>
      <c r="P3215" s="1">
        <f>+VLOOKUP(D3215,[1]Sheet1!C$2219:J$2419,8,0)</f>
        <v>45819</v>
      </c>
    </row>
    <row r="3216" spans="2:16" hidden="1" x14ac:dyDescent="0.2">
      <c r="B3216" s="8">
        <v>45765</v>
      </c>
      <c r="C3216" s="4" t="s">
        <v>7849</v>
      </c>
      <c r="D3216" s="4">
        <f t="shared" si="172"/>
        <v>24635</v>
      </c>
      <c r="E3216" s="4" t="s">
        <v>7321</v>
      </c>
      <c r="F3216" s="4" t="s">
        <v>3183</v>
      </c>
      <c r="G3216" s="12">
        <v>445050</v>
      </c>
      <c r="H3216" s="11" t="s">
        <v>548</v>
      </c>
      <c r="I3216" s="12">
        <v>35604</v>
      </c>
      <c r="J3216" s="12">
        <f t="shared" si="173"/>
        <v>480654</v>
      </c>
      <c r="K3216" s="4" t="s">
        <v>2372</v>
      </c>
      <c r="L3216" s="4" t="s">
        <v>4418</v>
      </c>
      <c r="M3216" t="s">
        <v>8167</v>
      </c>
      <c r="N3216" s="16">
        <f>+VLOOKUP(D3216,[1]Sheet1!C$2219:J$2419,6,0)</f>
        <v>480654</v>
      </c>
      <c r="O3216" s="16">
        <f t="shared" si="174"/>
        <v>0</v>
      </c>
      <c r="P3216" s="1">
        <f>+VLOOKUP(D3216,[1]Sheet1!C$2219:J$2419,8,0)</f>
        <v>45819</v>
      </c>
    </row>
    <row r="3217" spans="2:16" hidden="1" x14ac:dyDescent="0.2">
      <c r="B3217" s="8">
        <v>45765</v>
      </c>
      <c r="C3217" s="4" t="s">
        <v>7850</v>
      </c>
      <c r="D3217" s="4">
        <f t="shared" si="172"/>
        <v>24641</v>
      </c>
      <c r="E3217" s="4" t="s">
        <v>7321</v>
      </c>
      <c r="F3217" s="4" t="s">
        <v>3392</v>
      </c>
      <c r="G3217" s="12">
        <v>418671</v>
      </c>
      <c r="H3217" s="11" t="s">
        <v>548</v>
      </c>
      <c r="I3217" s="12">
        <v>33494</v>
      </c>
      <c r="J3217" s="12">
        <f t="shared" si="173"/>
        <v>452165</v>
      </c>
      <c r="K3217" s="4" t="s">
        <v>505</v>
      </c>
      <c r="L3217" s="4" t="s">
        <v>3537</v>
      </c>
      <c r="M3217" t="s">
        <v>8167</v>
      </c>
      <c r="N3217" s="16">
        <f>+VLOOKUP(D3217,[1]Sheet1!C$2219:J$2419,6,0)</f>
        <v>452165</v>
      </c>
      <c r="O3217" s="16">
        <f t="shared" si="174"/>
        <v>0</v>
      </c>
      <c r="P3217" s="1">
        <f>+VLOOKUP(D3217,[1]Sheet1!C$2219:J$2419,8,0)</f>
        <v>45819</v>
      </c>
    </row>
    <row r="3218" spans="2:16" hidden="1" x14ac:dyDescent="0.2">
      <c r="B3218" s="8">
        <v>45765</v>
      </c>
      <c r="C3218" s="4" t="s">
        <v>7851</v>
      </c>
      <c r="D3218" s="4">
        <f t="shared" si="172"/>
        <v>24642</v>
      </c>
      <c r="E3218" s="4" t="s">
        <v>7321</v>
      </c>
      <c r="F3218" s="4" t="s">
        <v>2635</v>
      </c>
      <c r="G3218" s="12">
        <v>230760</v>
      </c>
      <c r="H3218" s="11" t="s">
        <v>548</v>
      </c>
      <c r="I3218" s="12">
        <v>18461</v>
      </c>
      <c r="J3218" s="12">
        <f t="shared" si="173"/>
        <v>249221</v>
      </c>
      <c r="K3218" s="4" t="s">
        <v>505</v>
      </c>
      <c r="L3218" s="4" t="s">
        <v>3537</v>
      </c>
      <c r="M3218" t="s">
        <v>8167</v>
      </c>
      <c r="N3218" s="16">
        <f>+VLOOKUP(D3218,[1]Sheet1!C$2219:J$2419,6,0)</f>
        <v>249221</v>
      </c>
      <c r="O3218" s="16">
        <f t="shared" si="174"/>
        <v>0</v>
      </c>
      <c r="P3218" s="1">
        <f>+VLOOKUP(D3218,[1]Sheet1!C$2219:J$2419,8,0)</f>
        <v>45819</v>
      </c>
    </row>
    <row r="3219" spans="2:16" hidden="1" x14ac:dyDescent="0.2">
      <c r="B3219" s="8">
        <v>45765</v>
      </c>
      <c r="C3219" s="4" t="s">
        <v>7852</v>
      </c>
      <c r="D3219" s="4">
        <f t="shared" ref="D3219:D3283" si="175">0+C3219</f>
        <v>24643</v>
      </c>
      <c r="E3219" s="4" t="s">
        <v>7321</v>
      </c>
      <c r="F3219" s="4" t="s">
        <v>6454</v>
      </c>
      <c r="G3219" s="12">
        <v>230760</v>
      </c>
      <c r="H3219" s="11" t="s">
        <v>548</v>
      </c>
      <c r="I3219" s="12">
        <v>18461</v>
      </c>
      <c r="J3219" s="12">
        <f t="shared" si="173"/>
        <v>249221</v>
      </c>
      <c r="K3219" s="4" t="s">
        <v>505</v>
      </c>
      <c r="L3219" s="4" t="s">
        <v>3537</v>
      </c>
      <c r="M3219" t="s">
        <v>8167</v>
      </c>
      <c r="N3219" s="16">
        <f>+VLOOKUP(D3219,[1]Sheet1!C$2219:J$2419,6,0)</f>
        <v>249221</v>
      </c>
      <c r="O3219" s="16">
        <f t="shared" si="174"/>
        <v>0</v>
      </c>
      <c r="P3219" s="1">
        <f>+VLOOKUP(D3219,[1]Sheet1!C$2219:J$2419,8,0)</f>
        <v>45819</v>
      </c>
    </row>
    <row r="3220" spans="2:16" hidden="1" x14ac:dyDescent="0.2">
      <c r="B3220" s="8">
        <v>45765</v>
      </c>
      <c r="C3220" s="4" t="s">
        <v>7853</v>
      </c>
      <c r="D3220" s="4">
        <f t="shared" si="175"/>
        <v>24644</v>
      </c>
      <c r="E3220" s="4" t="s">
        <v>7321</v>
      </c>
      <c r="F3220" s="4" t="s">
        <v>6409</v>
      </c>
      <c r="G3220" s="12">
        <v>303291</v>
      </c>
      <c r="H3220" s="11" t="s">
        <v>548</v>
      </c>
      <c r="I3220" s="12">
        <v>24263</v>
      </c>
      <c r="J3220" s="12">
        <f t="shared" si="173"/>
        <v>327554</v>
      </c>
      <c r="K3220" s="4" t="s">
        <v>505</v>
      </c>
      <c r="L3220" s="4" t="s">
        <v>3537</v>
      </c>
      <c r="M3220" t="s">
        <v>8167</v>
      </c>
      <c r="N3220" s="16">
        <f>+VLOOKUP(D3220,[1]Sheet1!C$2219:J$2419,6,0)</f>
        <v>327554</v>
      </c>
      <c r="O3220" s="16">
        <f t="shared" si="174"/>
        <v>0</v>
      </c>
      <c r="P3220" s="1">
        <f>+VLOOKUP(D3220,[1]Sheet1!C$2219:J$2419,8,0)</f>
        <v>45819</v>
      </c>
    </row>
    <row r="3221" spans="2:16" hidden="1" x14ac:dyDescent="0.2">
      <c r="B3221" s="8">
        <v>45765</v>
      </c>
      <c r="C3221" s="4" t="s">
        <v>7854</v>
      </c>
      <c r="D3221" s="4">
        <f t="shared" si="175"/>
        <v>24655</v>
      </c>
      <c r="E3221" s="4" t="s">
        <v>7321</v>
      </c>
      <c r="F3221" s="4" t="s">
        <v>5989</v>
      </c>
      <c r="G3221" s="12">
        <v>184608</v>
      </c>
      <c r="H3221" s="11" t="s">
        <v>548</v>
      </c>
      <c r="I3221" s="12">
        <v>14769</v>
      </c>
      <c r="J3221" s="12">
        <f t="shared" si="173"/>
        <v>199377</v>
      </c>
      <c r="K3221" s="4" t="s">
        <v>505</v>
      </c>
      <c r="L3221" s="4" t="s">
        <v>3537</v>
      </c>
      <c r="M3221" t="s">
        <v>8167</v>
      </c>
      <c r="N3221" s="16">
        <f>+VLOOKUP(D3221,[1]Sheet1!C$2219:J$2419,6,0)</f>
        <v>199377</v>
      </c>
      <c r="O3221" s="16">
        <f t="shared" si="174"/>
        <v>0</v>
      </c>
      <c r="P3221" s="1">
        <f>+VLOOKUP(D3221,[1]Sheet1!C$2219:J$2419,8,0)</f>
        <v>45819</v>
      </c>
    </row>
    <row r="3222" spans="2:16" hidden="1" x14ac:dyDescent="0.2">
      <c r="B3222" s="8">
        <v>45765</v>
      </c>
      <c r="C3222" s="4" t="s">
        <v>4346</v>
      </c>
      <c r="D3222" s="4">
        <f t="shared" si="175"/>
        <v>24933</v>
      </c>
      <c r="E3222" s="4" t="s">
        <v>7321</v>
      </c>
      <c r="F3222" s="4" t="s">
        <v>7524</v>
      </c>
      <c r="G3222" s="12">
        <v>184608</v>
      </c>
      <c r="H3222" s="11" t="s">
        <v>548</v>
      </c>
      <c r="I3222" s="12">
        <v>14769</v>
      </c>
      <c r="J3222" s="12">
        <f t="shared" si="173"/>
        <v>199377</v>
      </c>
      <c r="K3222" s="4" t="s">
        <v>505</v>
      </c>
      <c r="L3222" s="4" t="s">
        <v>3537</v>
      </c>
      <c r="M3222" t="s">
        <v>8167</v>
      </c>
      <c r="N3222" s="16">
        <f>+VLOOKUP(D3222,[1]Sheet1!C$2219:J$2419,6,0)</f>
        <v>199377</v>
      </c>
      <c r="O3222" s="16">
        <f t="shared" si="174"/>
        <v>0</v>
      </c>
      <c r="P3222" s="1">
        <f>+VLOOKUP(D3222,[1]Sheet1!C$2219:J$2419,8,0)</f>
        <v>45819</v>
      </c>
    </row>
    <row r="3223" spans="2:16" hidden="1" x14ac:dyDescent="0.2">
      <c r="B3223" s="8">
        <v>45766</v>
      </c>
      <c r="C3223" s="4" t="s">
        <v>3010</v>
      </c>
      <c r="D3223" s="4">
        <f t="shared" si="175"/>
        <v>24952</v>
      </c>
      <c r="E3223" s="4" t="s">
        <v>7321</v>
      </c>
      <c r="F3223" s="4" t="s">
        <v>6381</v>
      </c>
      <c r="G3223" s="12">
        <v>184608</v>
      </c>
      <c r="H3223" s="11" t="s">
        <v>548</v>
      </c>
      <c r="I3223" s="12">
        <v>14769</v>
      </c>
      <c r="J3223" s="12">
        <f t="shared" si="173"/>
        <v>199377</v>
      </c>
      <c r="K3223" s="4" t="s">
        <v>505</v>
      </c>
      <c r="L3223" s="4" t="s">
        <v>3537</v>
      </c>
      <c r="M3223" t="s">
        <v>8167</v>
      </c>
      <c r="N3223" s="16">
        <f>+VLOOKUP(D3223,[1]Sheet1!C$2219:J$2419,6,0)</f>
        <v>199377</v>
      </c>
      <c r="O3223" s="16">
        <f t="shared" si="174"/>
        <v>0</v>
      </c>
      <c r="P3223" s="1">
        <f>+VLOOKUP(D3223,[1]Sheet1!C$2219:J$2419,8,0)</f>
        <v>45819</v>
      </c>
    </row>
    <row r="3224" spans="2:16" hidden="1" x14ac:dyDescent="0.2">
      <c r="B3224" s="8">
        <v>45766</v>
      </c>
      <c r="C3224" s="4" t="s">
        <v>2244</v>
      </c>
      <c r="D3224" s="4">
        <f t="shared" si="175"/>
        <v>24953</v>
      </c>
      <c r="E3224" s="4" t="s">
        <v>7321</v>
      </c>
      <c r="F3224" s="4" t="s">
        <v>5803</v>
      </c>
      <c r="G3224" s="12">
        <v>342852</v>
      </c>
      <c r="H3224" s="11" t="s">
        <v>548</v>
      </c>
      <c r="I3224" s="12">
        <v>27428</v>
      </c>
      <c r="J3224" s="12">
        <f t="shared" si="173"/>
        <v>370280</v>
      </c>
      <c r="K3224" s="4" t="s">
        <v>505</v>
      </c>
      <c r="L3224" s="4" t="s">
        <v>3537</v>
      </c>
      <c r="M3224" t="s">
        <v>8167</v>
      </c>
      <c r="N3224" s="16">
        <f>+VLOOKUP(D3224,[1]Sheet1!C$2219:J$2419,6,0)</f>
        <v>370280</v>
      </c>
      <c r="O3224" s="16">
        <f t="shared" si="174"/>
        <v>0</v>
      </c>
      <c r="P3224" s="1">
        <f>+VLOOKUP(D3224,[1]Sheet1!C$2219:J$2419,8,0)</f>
        <v>45819</v>
      </c>
    </row>
    <row r="3225" spans="2:16" hidden="1" x14ac:dyDescent="0.2">
      <c r="B3225" s="8">
        <v>45766</v>
      </c>
      <c r="C3225" s="4" t="s">
        <v>4223</v>
      </c>
      <c r="D3225" s="4">
        <f t="shared" si="175"/>
        <v>24959</v>
      </c>
      <c r="E3225" s="4" t="s">
        <v>7321</v>
      </c>
      <c r="F3225" s="4" t="s">
        <v>6395</v>
      </c>
      <c r="G3225" s="12">
        <v>1414257</v>
      </c>
      <c r="H3225" s="11" t="s">
        <v>548</v>
      </c>
      <c r="I3225" s="12">
        <v>113141</v>
      </c>
      <c r="J3225" s="12">
        <f t="shared" si="173"/>
        <v>1527398</v>
      </c>
      <c r="K3225" s="4" t="s">
        <v>6500</v>
      </c>
      <c r="L3225" s="4" t="s">
        <v>4010</v>
      </c>
      <c r="M3225" t="s">
        <v>8167</v>
      </c>
      <c r="N3225" s="16">
        <f>+VLOOKUP(D3225,[1]Sheet1!C$2219:J$2419,6,0)</f>
        <v>1527398</v>
      </c>
      <c r="O3225" s="16">
        <f t="shared" si="174"/>
        <v>0</v>
      </c>
      <c r="P3225" s="1">
        <f>+VLOOKUP(D3225,[1]Sheet1!C$2219:J$2419,8,0)</f>
        <v>45819</v>
      </c>
    </row>
    <row r="3226" spans="2:16" hidden="1" x14ac:dyDescent="0.2">
      <c r="B3226" s="8">
        <v>45766</v>
      </c>
      <c r="C3226" s="4" t="s">
        <v>3848</v>
      </c>
      <c r="D3226" s="4">
        <f t="shared" si="175"/>
        <v>24960</v>
      </c>
      <c r="E3226" s="4" t="s">
        <v>7321</v>
      </c>
      <c r="F3226" s="4" t="s">
        <v>5823</v>
      </c>
      <c r="G3226" s="12">
        <v>1476894</v>
      </c>
      <c r="H3226" s="11" t="s">
        <v>548</v>
      </c>
      <c r="I3226" s="12">
        <v>118152</v>
      </c>
      <c r="J3226" s="12">
        <f t="shared" si="173"/>
        <v>1595046</v>
      </c>
      <c r="K3226" s="4" t="s">
        <v>6500</v>
      </c>
      <c r="L3226" s="4" t="s">
        <v>4010</v>
      </c>
      <c r="M3226" t="s">
        <v>8167</v>
      </c>
      <c r="N3226" s="16">
        <f>+VLOOKUP(D3226,[1]Sheet1!C$2219:J$2419,6,0)</f>
        <v>1595046</v>
      </c>
      <c r="O3226" s="16">
        <f t="shared" si="174"/>
        <v>0</v>
      </c>
      <c r="P3226" s="1">
        <f>+VLOOKUP(D3226,[1]Sheet1!C$2219:J$2419,8,0)</f>
        <v>45819</v>
      </c>
    </row>
    <row r="3227" spans="2:16" hidden="1" x14ac:dyDescent="0.2">
      <c r="B3227" s="8">
        <v>45766</v>
      </c>
      <c r="C3227" s="4" t="s">
        <v>7855</v>
      </c>
      <c r="D3227" s="4">
        <f t="shared" si="175"/>
        <v>24983</v>
      </c>
      <c r="E3227" s="4" t="s">
        <v>7321</v>
      </c>
      <c r="F3227" s="4" t="s">
        <v>6440</v>
      </c>
      <c r="G3227" s="12">
        <v>501096</v>
      </c>
      <c r="H3227" s="11" t="s">
        <v>548</v>
      </c>
      <c r="I3227" s="12">
        <v>40088</v>
      </c>
      <c r="J3227" s="12">
        <f t="shared" si="173"/>
        <v>541184</v>
      </c>
      <c r="K3227" s="4" t="s">
        <v>505</v>
      </c>
      <c r="L3227" s="4" t="s">
        <v>3537</v>
      </c>
      <c r="M3227" t="s">
        <v>8167</v>
      </c>
      <c r="N3227" s="16">
        <f>+VLOOKUP(D3227,[1]Sheet1!C$2219:J$2419,6,0)</f>
        <v>541184</v>
      </c>
      <c r="O3227" s="16">
        <f t="shared" si="174"/>
        <v>0</v>
      </c>
      <c r="P3227" s="1">
        <f>+VLOOKUP(D3227,[1]Sheet1!C$2219:J$2419,8,0)</f>
        <v>45819</v>
      </c>
    </row>
    <row r="3228" spans="2:16" hidden="1" x14ac:dyDescent="0.2">
      <c r="B3228" s="8">
        <v>45766</v>
      </c>
      <c r="C3228" s="4" t="s">
        <v>7856</v>
      </c>
      <c r="D3228" s="4">
        <f t="shared" si="175"/>
        <v>24985</v>
      </c>
      <c r="E3228" s="4" t="s">
        <v>7321</v>
      </c>
      <c r="F3228" s="4" t="s">
        <v>5799</v>
      </c>
      <c r="G3228" s="12">
        <v>606582</v>
      </c>
      <c r="H3228" s="11" t="s">
        <v>548</v>
      </c>
      <c r="I3228" s="12">
        <v>48527</v>
      </c>
      <c r="J3228" s="12">
        <f t="shared" si="173"/>
        <v>655109</v>
      </c>
      <c r="K3228" s="4" t="s">
        <v>505</v>
      </c>
      <c r="L3228" s="4" t="s">
        <v>3537</v>
      </c>
      <c r="M3228" t="s">
        <v>8167</v>
      </c>
      <c r="N3228" s="16">
        <f>+VLOOKUP(D3228,[1]Sheet1!C$2219:J$2419,6,0)</f>
        <v>655109</v>
      </c>
      <c r="O3228" s="16">
        <f t="shared" si="174"/>
        <v>0</v>
      </c>
      <c r="P3228" s="1">
        <f>+VLOOKUP(D3228,[1]Sheet1!C$2219:J$2419,8,0)</f>
        <v>45819</v>
      </c>
    </row>
    <row r="3229" spans="2:16" hidden="1" x14ac:dyDescent="0.2">
      <c r="B3229" s="8">
        <v>45766</v>
      </c>
      <c r="C3229" s="4" t="s">
        <v>7857</v>
      </c>
      <c r="D3229" s="4">
        <f t="shared" si="175"/>
        <v>24986</v>
      </c>
      <c r="E3229" s="4" t="s">
        <v>7321</v>
      </c>
      <c r="F3229" s="4" t="s">
        <v>6400</v>
      </c>
      <c r="G3229" s="12">
        <v>184608</v>
      </c>
      <c r="H3229" s="11" t="s">
        <v>548</v>
      </c>
      <c r="I3229" s="12">
        <v>14769</v>
      </c>
      <c r="J3229" s="12">
        <f t="shared" si="173"/>
        <v>199377</v>
      </c>
      <c r="K3229" s="4" t="s">
        <v>505</v>
      </c>
      <c r="L3229" s="4" t="s">
        <v>3537</v>
      </c>
      <c r="M3229" t="s">
        <v>8167</v>
      </c>
      <c r="N3229" s="16">
        <f>+VLOOKUP(D3229,[1]Sheet1!C$2219:J$2419,6,0)</f>
        <v>199377</v>
      </c>
      <c r="O3229" s="16">
        <f t="shared" si="174"/>
        <v>0</v>
      </c>
      <c r="P3229" s="1">
        <f>+VLOOKUP(D3229,[1]Sheet1!C$2219:J$2419,8,0)</f>
        <v>45819</v>
      </c>
    </row>
    <row r="3230" spans="2:16" hidden="1" x14ac:dyDescent="0.2">
      <c r="B3230" s="8">
        <v>45766</v>
      </c>
      <c r="C3230" s="4" t="s">
        <v>7858</v>
      </c>
      <c r="D3230" s="4">
        <f t="shared" si="175"/>
        <v>24987</v>
      </c>
      <c r="E3230" s="4" t="s">
        <v>7321</v>
      </c>
      <c r="F3230" s="4" t="s">
        <v>6873</v>
      </c>
      <c r="G3230" s="12">
        <v>230760</v>
      </c>
      <c r="H3230" s="11" t="s">
        <v>548</v>
      </c>
      <c r="I3230" s="12">
        <v>18461</v>
      </c>
      <c r="J3230" s="12">
        <f t="shared" si="173"/>
        <v>249221</v>
      </c>
      <c r="K3230" s="4" t="s">
        <v>505</v>
      </c>
      <c r="L3230" s="4" t="s">
        <v>3537</v>
      </c>
      <c r="M3230" t="s">
        <v>8167</v>
      </c>
      <c r="N3230" s="16">
        <f>+VLOOKUP(D3230,[1]Sheet1!C$2219:J$2419,6,0)</f>
        <v>249221</v>
      </c>
      <c r="O3230" s="16">
        <f t="shared" si="174"/>
        <v>0</v>
      </c>
      <c r="P3230" s="1">
        <f>+VLOOKUP(D3230,[1]Sheet1!C$2219:J$2419,8,0)</f>
        <v>45819</v>
      </c>
    </row>
    <row r="3231" spans="2:16" hidden="1" x14ac:dyDescent="0.2">
      <c r="B3231" s="8">
        <v>45766</v>
      </c>
      <c r="C3231" s="4" t="s">
        <v>7859</v>
      </c>
      <c r="D3231" s="4">
        <f t="shared" si="175"/>
        <v>25005</v>
      </c>
      <c r="E3231" s="4" t="s">
        <v>7321</v>
      </c>
      <c r="F3231" s="4" t="s">
        <v>6466</v>
      </c>
      <c r="G3231" s="12">
        <v>543945</v>
      </c>
      <c r="H3231" s="11" t="s">
        <v>548</v>
      </c>
      <c r="I3231" s="12">
        <v>43516</v>
      </c>
      <c r="J3231" s="12">
        <f t="shared" si="173"/>
        <v>587461</v>
      </c>
      <c r="K3231" s="4" t="s">
        <v>505</v>
      </c>
      <c r="L3231" s="4" t="s">
        <v>3537</v>
      </c>
      <c r="M3231" t="s">
        <v>8167</v>
      </c>
      <c r="N3231" s="16">
        <f>+VLOOKUP(D3231,[1]Sheet1!C$2219:J$2419,6,0)</f>
        <v>587461</v>
      </c>
      <c r="O3231" s="16">
        <f t="shared" si="174"/>
        <v>0</v>
      </c>
      <c r="P3231" s="1">
        <f>+VLOOKUP(D3231,[1]Sheet1!C$2219:J$2419,8,0)</f>
        <v>45819</v>
      </c>
    </row>
    <row r="3232" spans="2:16" hidden="1" x14ac:dyDescent="0.2">
      <c r="B3232" s="8">
        <v>45766</v>
      </c>
      <c r="C3232" s="4" t="s">
        <v>7860</v>
      </c>
      <c r="D3232" s="4">
        <f t="shared" si="175"/>
        <v>25006</v>
      </c>
      <c r="E3232" s="4" t="s">
        <v>7321</v>
      </c>
      <c r="F3232" s="4" t="s">
        <v>6465</v>
      </c>
      <c r="G3232" s="12">
        <v>230760</v>
      </c>
      <c r="H3232" s="11" t="s">
        <v>548</v>
      </c>
      <c r="I3232" s="12">
        <v>18461</v>
      </c>
      <c r="J3232" s="12">
        <f t="shared" si="173"/>
        <v>249221</v>
      </c>
      <c r="K3232" s="4" t="s">
        <v>505</v>
      </c>
      <c r="L3232" s="4" t="s">
        <v>3537</v>
      </c>
      <c r="M3232" t="s">
        <v>8167</v>
      </c>
      <c r="N3232" s="16">
        <f>+VLOOKUP(D3232,[1]Sheet1!C$2219:J$2419,6,0)</f>
        <v>249221</v>
      </c>
      <c r="O3232" s="16">
        <f t="shared" si="174"/>
        <v>0</v>
      </c>
      <c r="P3232" s="1">
        <f>+VLOOKUP(D3232,[1]Sheet1!C$2219:J$2419,8,0)</f>
        <v>45819</v>
      </c>
    </row>
    <row r="3233" spans="1:16" hidden="1" x14ac:dyDescent="0.2">
      <c r="B3233" s="8">
        <v>45766</v>
      </c>
      <c r="C3233" s="4" t="s">
        <v>7861</v>
      </c>
      <c r="D3233" s="4">
        <f t="shared" si="175"/>
        <v>25018</v>
      </c>
      <c r="E3233" s="4" t="s">
        <v>7321</v>
      </c>
      <c r="F3233" s="4" t="s">
        <v>6359</v>
      </c>
      <c r="G3233" s="12">
        <v>224169</v>
      </c>
      <c r="H3233" s="11" t="s">
        <v>548</v>
      </c>
      <c r="I3233" s="12">
        <v>17934</v>
      </c>
      <c r="J3233" s="12">
        <f t="shared" si="173"/>
        <v>242103</v>
      </c>
      <c r="K3233" s="4" t="s">
        <v>505</v>
      </c>
      <c r="L3233" s="4" t="s">
        <v>3537</v>
      </c>
      <c r="M3233" t="s">
        <v>8167</v>
      </c>
      <c r="N3233" s="16">
        <f>+VLOOKUP(D3233,[1]Sheet1!C$2219:J$2419,6,0)</f>
        <v>242103</v>
      </c>
      <c r="O3233" s="16">
        <f t="shared" si="174"/>
        <v>0</v>
      </c>
      <c r="P3233" s="1">
        <f>+VLOOKUP(D3233,[1]Sheet1!C$2219:J$2419,8,0)</f>
        <v>45819</v>
      </c>
    </row>
    <row r="3234" spans="1:16" hidden="1" x14ac:dyDescent="0.2">
      <c r="B3234" s="8">
        <v>45766</v>
      </c>
      <c r="C3234" s="4" t="s">
        <v>7862</v>
      </c>
      <c r="D3234" s="4">
        <f t="shared" si="175"/>
        <v>25022</v>
      </c>
      <c r="E3234" s="4" t="s">
        <v>7321</v>
      </c>
      <c r="F3234" s="4" t="s">
        <v>6477</v>
      </c>
      <c r="G3234" s="12">
        <v>342852</v>
      </c>
      <c r="H3234" s="11" t="s">
        <v>548</v>
      </c>
      <c r="I3234" s="12">
        <v>27428</v>
      </c>
      <c r="J3234" s="12">
        <f t="shared" si="173"/>
        <v>370280</v>
      </c>
      <c r="K3234" s="4" t="s">
        <v>505</v>
      </c>
      <c r="L3234" s="4" t="s">
        <v>3537</v>
      </c>
      <c r="M3234" t="s">
        <v>8167</v>
      </c>
      <c r="N3234" s="16">
        <f>+VLOOKUP(D3234,[1]Sheet1!C$2219:J$2419,6,0)</f>
        <v>370280</v>
      </c>
      <c r="O3234" s="16">
        <f t="shared" si="174"/>
        <v>0</v>
      </c>
      <c r="P3234" s="1">
        <f>+VLOOKUP(D3234,[1]Sheet1!C$2219:J$2419,8,0)</f>
        <v>45819</v>
      </c>
    </row>
    <row r="3235" spans="1:16" hidden="1" x14ac:dyDescent="0.2">
      <c r="B3235" s="8">
        <v>45768</v>
      </c>
      <c r="C3235" s="4" t="s">
        <v>7863</v>
      </c>
      <c r="D3235" s="4">
        <f t="shared" si="175"/>
        <v>25052</v>
      </c>
      <c r="E3235" s="4" t="s">
        <v>7321</v>
      </c>
      <c r="F3235" s="4" t="s">
        <v>5798</v>
      </c>
      <c r="G3235" s="12">
        <v>230760</v>
      </c>
      <c r="H3235" s="11" t="s">
        <v>548</v>
      </c>
      <c r="I3235" s="12">
        <v>18461</v>
      </c>
      <c r="J3235" s="12">
        <f t="shared" si="173"/>
        <v>249221</v>
      </c>
      <c r="K3235" s="4" t="s">
        <v>505</v>
      </c>
      <c r="L3235" s="4" t="s">
        <v>3537</v>
      </c>
      <c r="M3235" t="s">
        <v>8167</v>
      </c>
      <c r="N3235" s="16">
        <f>+VLOOKUP(D3235,[1]Sheet1!C$2219:J$2419,6,0)</f>
        <v>249221</v>
      </c>
      <c r="O3235" s="16">
        <f t="shared" si="174"/>
        <v>0</v>
      </c>
      <c r="P3235" s="1">
        <f>+VLOOKUP(D3235,[1]Sheet1!C$2219:J$2419,8,0)</f>
        <v>45819</v>
      </c>
    </row>
    <row r="3236" spans="1:16" hidden="1" x14ac:dyDescent="0.2">
      <c r="B3236" s="8">
        <v>45768</v>
      </c>
      <c r="C3236" s="4" t="s">
        <v>7864</v>
      </c>
      <c r="D3236" s="4">
        <f t="shared" si="175"/>
        <v>25054</v>
      </c>
      <c r="E3236" s="4" t="s">
        <v>7321</v>
      </c>
      <c r="F3236" s="4" t="s">
        <v>5497</v>
      </c>
      <c r="G3236" s="12">
        <v>326367</v>
      </c>
      <c r="H3236" s="11" t="s">
        <v>548</v>
      </c>
      <c r="I3236" s="12">
        <v>26109</v>
      </c>
      <c r="J3236" s="12">
        <f t="shared" si="173"/>
        <v>352476</v>
      </c>
      <c r="K3236" s="4" t="s">
        <v>505</v>
      </c>
      <c r="L3236" s="4" t="s">
        <v>3537</v>
      </c>
      <c r="M3236" t="s">
        <v>8167</v>
      </c>
      <c r="N3236" s="16">
        <f>+VLOOKUP(D3236,[1]Sheet1!C$2219:J$2419,6,0)</f>
        <v>352476</v>
      </c>
      <c r="O3236" s="16">
        <f t="shared" si="174"/>
        <v>0</v>
      </c>
      <c r="P3236" s="1">
        <f>+VLOOKUP(D3236,[1]Sheet1!C$2219:J$2419,8,0)</f>
        <v>45819</v>
      </c>
    </row>
    <row r="3237" spans="1:16" hidden="1" x14ac:dyDescent="0.2">
      <c r="A3237" t="str">
        <f>+RIGHT(F3237,LEN(F3237)-11)</f>
        <v>RRS20250326936CT5026</v>
      </c>
      <c r="B3237" s="8">
        <v>45769</v>
      </c>
      <c r="C3237" s="4" t="s">
        <v>7865</v>
      </c>
      <c r="D3237" s="4">
        <f t="shared" si="175"/>
        <v>59</v>
      </c>
      <c r="E3237" s="4" t="s">
        <v>7327</v>
      </c>
      <c r="F3237" s="4" t="s">
        <v>7946</v>
      </c>
      <c r="G3237" s="12">
        <v>-313185</v>
      </c>
      <c r="H3237" s="11" t="s">
        <v>548</v>
      </c>
      <c r="I3237" s="12">
        <v>-25055</v>
      </c>
      <c r="J3237" s="12">
        <f t="shared" si="173"/>
        <v>-338240</v>
      </c>
      <c r="K3237" s="4" t="s">
        <v>5649</v>
      </c>
      <c r="L3237" s="4" t="s">
        <v>5650</v>
      </c>
      <c r="M3237" t="s">
        <v>7962</v>
      </c>
      <c r="N3237" s="16">
        <f>+VLOOKUP(D3237,[1]Sheet1!C$2014:J$2218,6,0)</f>
        <v>-338240</v>
      </c>
      <c r="O3237" s="16">
        <f t="shared" si="174"/>
        <v>0</v>
      </c>
      <c r="P3237" s="1">
        <f>+VLOOKUP(D3237,[1]Sheet1!C$2014:J$2218,8,0)</f>
        <v>45787</v>
      </c>
    </row>
    <row r="3238" spans="1:16" hidden="1" x14ac:dyDescent="0.2">
      <c r="A3238" t="str">
        <f t="shared" ref="A3238:A3245" si="176">+RIGHT(F3238,LEN(F3238)-11)</f>
        <v>RRS20250415910SG0164</v>
      </c>
      <c r="B3238" s="8">
        <v>45769</v>
      </c>
      <c r="C3238" s="4" t="s">
        <v>7866</v>
      </c>
      <c r="D3238" s="4">
        <f t="shared" si="175"/>
        <v>8922</v>
      </c>
      <c r="E3238" s="4" t="s">
        <v>7531</v>
      </c>
      <c r="F3238" s="4" t="s">
        <v>7947</v>
      </c>
      <c r="G3238" s="12">
        <v>-398898</v>
      </c>
      <c r="H3238" s="11" t="s">
        <v>548</v>
      </c>
      <c r="I3238" s="12">
        <v>-31912</v>
      </c>
      <c r="J3238" s="12">
        <f t="shared" si="173"/>
        <v>-430810</v>
      </c>
      <c r="K3238" s="4" t="s">
        <v>505</v>
      </c>
      <c r="L3238" s="4" t="s">
        <v>3537</v>
      </c>
      <c r="M3238" t="s">
        <v>7962</v>
      </c>
      <c r="N3238" s="16">
        <f>+VLOOKUP(D3238,[1]Sheet1!C$2014:J$2218,6,0)</f>
        <v>-430810</v>
      </c>
      <c r="O3238" s="16">
        <f t="shared" si="174"/>
        <v>0</v>
      </c>
      <c r="P3238" s="1">
        <f>+VLOOKUP(D3238,[1]Sheet1!C$2014:J$2218,8,0)</f>
        <v>45787</v>
      </c>
    </row>
    <row r="3239" spans="1:16" hidden="1" x14ac:dyDescent="0.2">
      <c r="A3239" t="str">
        <f t="shared" si="176"/>
        <v>RRS20250409297SG0328</v>
      </c>
      <c r="B3239" s="8">
        <v>45769</v>
      </c>
      <c r="C3239" s="4" t="s">
        <v>7867</v>
      </c>
      <c r="D3239" s="4">
        <f t="shared" si="175"/>
        <v>8923</v>
      </c>
      <c r="E3239" s="4" t="s">
        <v>7531</v>
      </c>
      <c r="F3239" s="4" t="s">
        <v>7948</v>
      </c>
      <c r="G3239" s="12">
        <v>-62637</v>
      </c>
      <c r="H3239" s="11" t="s">
        <v>548</v>
      </c>
      <c r="I3239" s="12">
        <v>-5011</v>
      </c>
      <c r="J3239" s="12">
        <f t="shared" si="173"/>
        <v>-67648</v>
      </c>
      <c r="K3239" s="4" t="s">
        <v>505</v>
      </c>
      <c r="L3239" s="4" t="s">
        <v>3537</v>
      </c>
      <c r="M3239" t="s">
        <v>7962</v>
      </c>
      <c r="N3239" s="16">
        <f>+VLOOKUP(D3239,[1]Sheet1!C$2014:J$2218,6,0)</f>
        <v>-67648</v>
      </c>
      <c r="O3239" s="16">
        <f t="shared" si="174"/>
        <v>0</v>
      </c>
      <c r="P3239" s="1">
        <f>+VLOOKUP(D3239,[1]Sheet1!C$2014:J$2218,8,0)</f>
        <v>45787</v>
      </c>
    </row>
    <row r="3240" spans="1:16" hidden="1" x14ac:dyDescent="0.2">
      <c r="A3240" t="str">
        <f t="shared" si="176"/>
        <v>RRS20250412628SG0051</v>
      </c>
      <c r="B3240" s="8">
        <v>45769</v>
      </c>
      <c r="C3240" s="4" t="s">
        <v>7868</v>
      </c>
      <c r="D3240" s="4">
        <f t="shared" si="175"/>
        <v>8924</v>
      </c>
      <c r="E3240" s="4" t="s">
        <v>7531</v>
      </c>
      <c r="F3240" s="4" t="s">
        <v>7949</v>
      </c>
      <c r="G3240" s="12">
        <v>-438459</v>
      </c>
      <c r="H3240" s="11" t="s">
        <v>548</v>
      </c>
      <c r="I3240" s="12">
        <v>-35077</v>
      </c>
      <c r="J3240" s="12">
        <f t="shared" si="173"/>
        <v>-473536</v>
      </c>
      <c r="K3240" s="4" t="s">
        <v>505</v>
      </c>
      <c r="L3240" s="4" t="s">
        <v>3537</v>
      </c>
      <c r="M3240" t="s">
        <v>7962</v>
      </c>
      <c r="N3240" s="16">
        <f>+VLOOKUP(D3240,[1]Sheet1!C$2014:J$2218,6,0)</f>
        <v>-473536</v>
      </c>
      <c r="O3240" s="16">
        <f t="shared" si="174"/>
        <v>0</v>
      </c>
      <c r="P3240" s="1">
        <f>+VLOOKUP(D3240,[1]Sheet1!C$2014:J$2218,8,0)</f>
        <v>45787</v>
      </c>
    </row>
    <row r="3241" spans="1:16" hidden="1" x14ac:dyDescent="0.2">
      <c r="A3241" t="str">
        <f t="shared" si="176"/>
        <v>RRS20250411559SG0298</v>
      </c>
      <c r="B3241" s="8">
        <v>45769</v>
      </c>
      <c r="C3241" s="4" t="s">
        <v>7869</v>
      </c>
      <c r="D3241" s="4">
        <f t="shared" si="175"/>
        <v>8925</v>
      </c>
      <c r="E3241" s="4" t="s">
        <v>7531</v>
      </c>
      <c r="F3241" s="4" t="s">
        <v>7950</v>
      </c>
      <c r="G3241" s="12">
        <v>-161532</v>
      </c>
      <c r="H3241" s="11" t="s">
        <v>548</v>
      </c>
      <c r="I3241" s="12">
        <v>-12923</v>
      </c>
      <c r="J3241" s="12">
        <f t="shared" si="173"/>
        <v>-174455</v>
      </c>
      <c r="K3241" s="4" t="s">
        <v>505</v>
      </c>
      <c r="L3241" s="4" t="s">
        <v>3537</v>
      </c>
      <c r="M3241" t="s">
        <v>7962</v>
      </c>
      <c r="N3241" s="16">
        <f>+VLOOKUP(D3241,[1]Sheet1!C$2014:J$2218,6,0)</f>
        <v>-174455</v>
      </c>
      <c r="O3241" s="16">
        <f t="shared" si="174"/>
        <v>0</v>
      </c>
      <c r="P3241" s="1">
        <f>+VLOOKUP(D3241,[1]Sheet1!C$2014:J$2218,8,0)</f>
        <v>45787</v>
      </c>
    </row>
    <row r="3242" spans="1:16" hidden="1" x14ac:dyDescent="0.2">
      <c r="A3242" t="str">
        <f t="shared" si="176"/>
        <v>RRS20250408249SG0163</v>
      </c>
      <c r="B3242" s="8">
        <v>45769</v>
      </c>
      <c r="C3242" s="4" t="s">
        <v>7870</v>
      </c>
      <c r="D3242" s="4">
        <f t="shared" si="175"/>
        <v>8926</v>
      </c>
      <c r="E3242" s="4" t="s">
        <v>7531</v>
      </c>
      <c r="F3242" s="4" t="s">
        <v>7951</v>
      </c>
      <c r="G3242" s="12">
        <v>-62637</v>
      </c>
      <c r="H3242" s="11" t="s">
        <v>548</v>
      </c>
      <c r="I3242" s="12">
        <v>-5011</v>
      </c>
      <c r="J3242" s="12">
        <f t="shared" si="173"/>
        <v>-67648</v>
      </c>
      <c r="K3242" s="4" t="s">
        <v>505</v>
      </c>
      <c r="L3242" s="4" t="s">
        <v>3537</v>
      </c>
      <c r="M3242" t="s">
        <v>7962</v>
      </c>
      <c r="N3242" s="16">
        <f>+VLOOKUP(D3242,[1]Sheet1!C$2014:J$2218,6,0)</f>
        <v>-67648</v>
      </c>
      <c r="O3242" s="16">
        <f t="shared" si="174"/>
        <v>0</v>
      </c>
      <c r="P3242" s="1">
        <f>+VLOOKUP(D3242,[1]Sheet1!C$2014:J$2218,8,0)</f>
        <v>45787</v>
      </c>
    </row>
    <row r="3243" spans="1:16" hidden="1" x14ac:dyDescent="0.2">
      <c r="A3243" t="str">
        <f t="shared" si="176"/>
        <v>RRS20250204543SG0195</v>
      </c>
      <c r="B3243" s="8">
        <v>45769</v>
      </c>
      <c r="C3243" s="4" t="s">
        <v>7871</v>
      </c>
      <c r="D3243" s="4">
        <f t="shared" si="175"/>
        <v>8927</v>
      </c>
      <c r="E3243" s="4" t="s">
        <v>7531</v>
      </c>
      <c r="F3243" s="4" t="s">
        <v>7952</v>
      </c>
      <c r="G3243" s="12">
        <v>-92304</v>
      </c>
      <c r="H3243" s="11" t="s">
        <v>548</v>
      </c>
      <c r="I3243" s="12">
        <v>-7384</v>
      </c>
      <c r="J3243" s="12">
        <f t="shared" si="173"/>
        <v>-99688</v>
      </c>
      <c r="K3243" s="4" t="s">
        <v>505</v>
      </c>
      <c r="L3243" s="4" t="s">
        <v>3537</v>
      </c>
      <c r="M3243" t="s">
        <v>7962</v>
      </c>
      <c r="N3243" s="16">
        <f>+VLOOKUP(D3243,[1]Sheet1!C$2014:J$2218,6,0)</f>
        <v>-99688</v>
      </c>
      <c r="O3243" s="16">
        <f t="shared" si="174"/>
        <v>0</v>
      </c>
      <c r="P3243" s="1">
        <f>+VLOOKUP(D3243,[1]Sheet1!C$2014:J$2218,8,0)</f>
        <v>45787</v>
      </c>
    </row>
    <row r="3244" spans="1:16" hidden="1" x14ac:dyDescent="0.2">
      <c r="A3244" t="str">
        <f t="shared" si="176"/>
        <v>RRS20250410460SG0306</v>
      </c>
      <c r="B3244" s="8">
        <v>45769</v>
      </c>
      <c r="C3244" s="4" t="s">
        <v>7872</v>
      </c>
      <c r="D3244" s="4">
        <f t="shared" si="175"/>
        <v>8928</v>
      </c>
      <c r="E3244" s="4" t="s">
        <v>7531</v>
      </c>
      <c r="F3244" s="4" t="s">
        <v>7953</v>
      </c>
      <c r="G3244" s="12">
        <v>-125274</v>
      </c>
      <c r="H3244" s="11" t="s">
        <v>548</v>
      </c>
      <c r="I3244" s="12">
        <v>-10022</v>
      </c>
      <c r="J3244" s="12">
        <f t="shared" si="173"/>
        <v>-135296</v>
      </c>
      <c r="K3244" s="4" t="s">
        <v>505</v>
      </c>
      <c r="L3244" s="4" t="s">
        <v>3537</v>
      </c>
      <c r="M3244" t="s">
        <v>7962</v>
      </c>
      <c r="N3244" s="16">
        <f>+VLOOKUP(D3244,[1]Sheet1!C$2014:J$2218,6,0)</f>
        <v>-135296</v>
      </c>
      <c r="O3244" s="16">
        <f t="shared" si="174"/>
        <v>0</v>
      </c>
      <c r="P3244" s="1">
        <f>+VLOOKUP(D3244,[1]Sheet1!C$2014:J$2218,8,0)</f>
        <v>45787</v>
      </c>
    </row>
    <row r="3245" spans="1:16" hidden="1" x14ac:dyDescent="0.2">
      <c r="A3245" t="str">
        <f t="shared" si="176"/>
        <v>RRS20250408133SG0278</v>
      </c>
      <c r="B3245" s="8">
        <v>45769</v>
      </c>
      <c r="C3245" s="4" t="s">
        <v>7873</v>
      </c>
      <c r="D3245" s="4">
        <f t="shared" si="175"/>
        <v>8929</v>
      </c>
      <c r="E3245" s="4" t="s">
        <v>7531</v>
      </c>
      <c r="F3245" s="4" t="s">
        <v>7954</v>
      </c>
      <c r="G3245" s="12">
        <v>-375822</v>
      </c>
      <c r="H3245" s="11" t="s">
        <v>548</v>
      </c>
      <c r="I3245" s="12">
        <v>-30066</v>
      </c>
      <c r="J3245" s="12">
        <f t="shared" si="173"/>
        <v>-405888</v>
      </c>
      <c r="K3245" s="4" t="s">
        <v>505</v>
      </c>
      <c r="L3245" s="4" t="s">
        <v>3537</v>
      </c>
      <c r="M3245" t="s">
        <v>7962</v>
      </c>
      <c r="N3245" s="16">
        <f>+VLOOKUP(D3245,[1]Sheet1!C$2014:J$2218,6,0)</f>
        <v>-405888</v>
      </c>
      <c r="O3245" s="16">
        <f t="shared" si="174"/>
        <v>0</v>
      </c>
      <c r="P3245" s="1">
        <f>+VLOOKUP(D3245,[1]Sheet1!C$2014:J$2218,8,0)</f>
        <v>45787</v>
      </c>
    </row>
    <row r="3246" spans="1:16" hidden="1" x14ac:dyDescent="0.2">
      <c r="B3246" s="8">
        <v>45769</v>
      </c>
      <c r="C3246" s="4" t="s">
        <v>7874</v>
      </c>
      <c r="D3246" s="4">
        <f t="shared" si="175"/>
        <v>25190</v>
      </c>
      <c r="E3246" s="4" t="s">
        <v>7321</v>
      </c>
      <c r="F3246" s="4" t="s">
        <v>6364</v>
      </c>
      <c r="G3246" s="12">
        <v>184608</v>
      </c>
      <c r="H3246" s="11" t="s">
        <v>548</v>
      </c>
      <c r="I3246" s="12">
        <v>14769</v>
      </c>
      <c r="J3246" s="12">
        <f t="shared" si="173"/>
        <v>199377</v>
      </c>
      <c r="K3246" s="4" t="s">
        <v>505</v>
      </c>
      <c r="L3246" s="4" t="s">
        <v>3537</v>
      </c>
      <c r="M3246" t="s">
        <v>8167</v>
      </c>
      <c r="N3246" s="16">
        <f>+VLOOKUP(D3246,[1]Sheet1!C$2219:J$2419,6,0)</f>
        <v>199377</v>
      </c>
      <c r="O3246" s="16">
        <f t="shared" si="174"/>
        <v>0</v>
      </c>
      <c r="P3246" s="1">
        <f>+VLOOKUP(D3246,[1]Sheet1!C$2219:J$2419,8,0)</f>
        <v>45819</v>
      </c>
    </row>
    <row r="3247" spans="1:16" hidden="1" x14ac:dyDescent="0.2">
      <c r="B3247" s="8">
        <v>45769</v>
      </c>
      <c r="C3247" s="4" t="s">
        <v>7875</v>
      </c>
      <c r="D3247" s="4">
        <f t="shared" si="175"/>
        <v>25192</v>
      </c>
      <c r="E3247" s="4" t="s">
        <v>7321</v>
      </c>
      <c r="F3247" s="4" t="s">
        <v>6407</v>
      </c>
      <c r="G3247" s="12">
        <v>184608</v>
      </c>
      <c r="H3247" s="11" t="s">
        <v>548</v>
      </c>
      <c r="I3247" s="12">
        <v>14769</v>
      </c>
      <c r="J3247" s="12">
        <f t="shared" si="173"/>
        <v>199377</v>
      </c>
      <c r="K3247" s="4" t="s">
        <v>505</v>
      </c>
      <c r="L3247" s="4" t="s">
        <v>3537</v>
      </c>
      <c r="M3247" t="s">
        <v>8167</v>
      </c>
      <c r="N3247" s="16">
        <f>+VLOOKUP(D3247,[1]Sheet1!C$2219:J$2419,6,0)</f>
        <v>199377</v>
      </c>
      <c r="O3247" s="16">
        <f t="shared" si="174"/>
        <v>0</v>
      </c>
      <c r="P3247" s="1">
        <f>+VLOOKUP(D3247,[1]Sheet1!C$2219:J$2419,8,0)</f>
        <v>45819</v>
      </c>
    </row>
    <row r="3248" spans="1:16" hidden="1" x14ac:dyDescent="0.2">
      <c r="B3248" s="8">
        <v>45769</v>
      </c>
      <c r="C3248" s="4" t="s">
        <v>7876</v>
      </c>
      <c r="D3248" s="4">
        <f t="shared" si="175"/>
        <v>25197</v>
      </c>
      <c r="E3248" s="4" t="s">
        <v>7321</v>
      </c>
      <c r="F3248" s="4" t="s">
        <v>5989</v>
      </c>
      <c r="G3248" s="12">
        <v>501096</v>
      </c>
      <c r="H3248" s="11" t="s">
        <v>548</v>
      </c>
      <c r="I3248" s="12">
        <v>40088</v>
      </c>
      <c r="J3248" s="12">
        <f t="shared" si="173"/>
        <v>541184</v>
      </c>
      <c r="K3248" s="4" t="s">
        <v>505</v>
      </c>
      <c r="L3248" s="4" t="s">
        <v>3537</v>
      </c>
      <c r="M3248" t="s">
        <v>8167</v>
      </c>
      <c r="N3248" s="16">
        <f>+VLOOKUP(D3248,[1]Sheet1!C$2219:J$2419,6,0)</f>
        <v>541184</v>
      </c>
      <c r="O3248" s="16">
        <f t="shared" si="174"/>
        <v>0</v>
      </c>
      <c r="P3248" s="1">
        <f>+VLOOKUP(D3248,[1]Sheet1!C$2219:J$2419,8,0)</f>
        <v>45819</v>
      </c>
    </row>
    <row r="3249" spans="2:16" hidden="1" x14ac:dyDescent="0.2">
      <c r="B3249" s="8">
        <v>45769</v>
      </c>
      <c r="C3249" s="4" t="s">
        <v>7877</v>
      </c>
      <c r="D3249" s="4">
        <f t="shared" si="175"/>
        <v>25198</v>
      </c>
      <c r="E3249" s="4" t="s">
        <v>7321</v>
      </c>
      <c r="F3249" s="4" t="s">
        <v>6431</v>
      </c>
      <c r="G3249" s="12">
        <v>230760</v>
      </c>
      <c r="H3249" s="11" t="s">
        <v>548</v>
      </c>
      <c r="I3249" s="12">
        <v>18461</v>
      </c>
      <c r="J3249" s="12">
        <f t="shared" si="173"/>
        <v>249221</v>
      </c>
      <c r="K3249" s="4" t="s">
        <v>505</v>
      </c>
      <c r="L3249" s="4" t="s">
        <v>3537</v>
      </c>
      <c r="M3249" t="s">
        <v>8167</v>
      </c>
      <c r="N3249" s="16">
        <f>+VLOOKUP(D3249,[1]Sheet1!C$2219:J$2419,6,0)</f>
        <v>249221</v>
      </c>
      <c r="O3249" s="16">
        <f t="shared" si="174"/>
        <v>0</v>
      </c>
      <c r="P3249" s="1">
        <f>+VLOOKUP(D3249,[1]Sheet1!C$2219:J$2419,8,0)</f>
        <v>45819</v>
      </c>
    </row>
    <row r="3250" spans="2:16" hidden="1" x14ac:dyDescent="0.2">
      <c r="B3250" s="8">
        <v>45769</v>
      </c>
      <c r="C3250" s="4" t="s">
        <v>7878</v>
      </c>
      <c r="D3250" s="4">
        <f t="shared" si="175"/>
        <v>25203</v>
      </c>
      <c r="E3250" s="4" t="s">
        <v>7321</v>
      </c>
      <c r="F3250" s="4" t="s">
        <v>7945</v>
      </c>
      <c r="G3250" s="12">
        <v>501096</v>
      </c>
      <c r="H3250" s="11" t="s">
        <v>548</v>
      </c>
      <c r="I3250" s="12">
        <v>40088</v>
      </c>
      <c r="J3250" s="12">
        <f t="shared" si="173"/>
        <v>541184</v>
      </c>
      <c r="K3250" s="4" t="s">
        <v>505</v>
      </c>
      <c r="L3250" s="4" t="s">
        <v>3537</v>
      </c>
      <c r="M3250" t="s">
        <v>8167</v>
      </c>
      <c r="N3250" s="16">
        <f>+VLOOKUP(D3250,[1]Sheet1!C$2219:J$2419,6,0)</f>
        <v>541184</v>
      </c>
      <c r="O3250" s="16">
        <f t="shared" si="174"/>
        <v>0</v>
      </c>
      <c r="P3250" s="1">
        <f>+VLOOKUP(D3250,[1]Sheet1!C$2219:J$2419,8,0)</f>
        <v>45819</v>
      </c>
    </row>
    <row r="3251" spans="2:16" hidden="1" x14ac:dyDescent="0.2">
      <c r="B3251" s="8">
        <v>45769</v>
      </c>
      <c r="C3251" s="4" t="s">
        <v>7879</v>
      </c>
      <c r="D3251" s="4">
        <f t="shared" si="175"/>
        <v>25220</v>
      </c>
      <c r="E3251" s="4" t="s">
        <v>7321</v>
      </c>
      <c r="F3251" s="4" t="s">
        <v>6447</v>
      </c>
      <c r="G3251" s="12">
        <v>184608</v>
      </c>
      <c r="H3251" s="11" t="s">
        <v>548</v>
      </c>
      <c r="I3251" s="12">
        <v>14769</v>
      </c>
      <c r="J3251" s="12">
        <f t="shared" ref="J3251:J3315" si="177">+G3251+I3251</f>
        <v>199377</v>
      </c>
      <c r="K3251" s="4" t="s">
        <v>505</v>
      </c>
      <c r="L3251" s="4" t="s">
        <v>3537</v>
      </c>
      <c r="M3251" t="s">
        <v>8167</v>
      </c>
      <c r="N3251" s="16">
        <f>+VLOOKUP(D3251,[1]Sheet1!C$2219:J$2419,6,0)</f>
        <v>199377</v>
      </c>
      <c r="O3251" s="16">
        <f t="shared" ref="O3251:O3315" si="178">+N3251-J3251</f>
        <v>0</v>
      </c>
      <c r="P3251" s="1">
        <f>+VLOOKUP(D3251,[1]Sheet1!C$2219:J$2419,8,0)</f>
        <v>45819</v>
      </c>
    </row>
    <row r="3252" spans="2:16" hidden="1" x14ac:dyDescent="0.2">
      <c r="B3252" s="8">
        <v>45769</v>
      </c>
      <c r="C3252" s="4" t="s">
        <v>7880</v>
      </c>
      <c r="D3252" s="4">
        <f t="shared" si="175"/>
        <v>25221</v>
      </c>
      <c r="E3252" s="4" t="s">
        <v>7321</v>
      </c>
      <c r="F3252" s="4" t="s">
        <v>5181</v>
      </c>
      <c r="G3252" s="12">
        <v>428565</v>
      </c>
      <c r="H3252" s="11" t="s">
        <v>548</v>
      </c>
      <c r="I3252" s="12">
        <v>34285</v>
      </c>
      <c r="J3252" s="12">
        <f t="shared" si="177"/>
        <v>462850</v>
      </c>
      <c r="K3252" s="4" t="s">
        <v>505</v>
      </c>
      <c r="L3252" s="4" t="s">
        <v>3537</v>
      </c>
      <c r="M3252" t="s">
        <v>8167</v>
      </c>
      <c r="N3252" s="16">
        <f>+VLOOKUP(D3252,[1]Sheet1!C$2219:J$2419,6,0)</f>
        <v>462850</v>
      </c>
      <c r="O3252" s="16">
        <f t="shared" si="178"/>
        <v>0</v>
      </c>
      <c r="P3252" s="1">
        <f>+VLOOKUP(D3252,[1]Sheet1!C$2219:J$2419,8,0)</f>
        <v>45819</v>
      </c>
    </row>
    <row r="3253" spans="2:16" hidden="1" x14ac:dyDescent="0.2">
      <c r="B3253" s="8">
        <v>45769</v>
      </c>
      <c r="C3253" s="4" t="s">
        <v>7881</v>
      </c>
      <c r="D3253" s="4">
        <f t="shared" si="175"/>
        <v>25222</v>
      </c>
      <c r="E3253" s="4" t="s">
        <v>7321</v>
      </c>
      <c r="F3253" s="4" t="s">
        <v>6449</v>
      </c>
      <c r="G3253" s="12">
        <v>263730</v>
      </c>
      <c r="H3253" s="11" t="s">
        <v>548</v>
      </c>
      <c r="I3253" s="12">
        <v>21098</v>
      </c>
      <c r="J3253" s="12">
        <f t="shared" si="177"/>
        <v>284828</v>
      </c>
      <c r="K3253" s="4" t="s">
        <v>505</v>
      </c>
      <c r="L3253" s="4" t="s">
        <v>3537</v>
      </c>
      <c r="M3253" t="s">
        <v>8167</v>
      </c>
      <c r="N3253" s="16">
        <f>+VLOOKUP(D3253,[1]Sheet1!C$2219:J$2419,6,0)</f>
        <v>284828</v>
      </c>
      <c r="O3253" s="16">
        <f t="shared" si="178"/>
        <v>0</v>
      </c>
      <c r="P3253" s="1">
        <f>+VLOOKUP(D3253,[1]Sheet1!C$2219:J$2419,8,0)</f>
        <v>45819</v>
      </c>
    </row>
    <row r="3254" spans="2:16" hidden="1" x14ac:dyDescent="0.2">
      <c r="B3254" s="8">
        <v>45769</v>
      </c>
      <c r="C3254" s="4" t="s">
        <v>7882</v>
      </c>
      <c r="D3254" s="4">
        <f t="shared" si="175"/>
        <v>25223</v>
      </c>
      <c r="E3254" s="4" t="s">
        <v>7321</v>
      </c>
      <c r="F3254" s="4" t="s">
        <v>3138</v>
      </c>
      <c r="G3254" s="12">
        <v>184608</v>
      </c>
      <c r="H3254" s="11" t="s">
        <v>548</v>
      </c>
      <c r="I3254" s="12">
        <v>14769</v>
      </c>
      <c r="J3254" s="12">
        <f t="shared" si="177"/>
        <v>199377</v>
      </c>
      <c r="K3254" s="4" t="s">
        <v>505</v>
      </c>
      <c r="L3254" s="4" t="s">
        <v>3537</v>
      </c>
      <c r="M3254" t="s">
        <v>8167</v>
      </c>
      <c r="N3254" s="16">
        <f>+VLOOKUP(D3254,[1]Sheet1!C$2219:J$2419,6,0)</f>
        <v>199377</v>
      </c>
      <c r="O3254" s="16">
        <f t="shared" si="178"/>
        <v>0</v>
      </c>
      <c r="P3254" s="1">
        <f>+VLOOKUP(D3254,[1]Sheet1!C$2219:J$2419,8,0)</f>
        <v>45819</v>
      </c>
    </row>
    <row r="3255" spans="2:16" hidden="1" x14ac:dyDescent="0.2">
      <c r="B3255" s="8">
        <v>45769</v>
      </c>
      <c r="C3255" s="4" t="s">
        <v>7883</v>
      </c>
      <c r="D3255" s="4">
        <f t="shared" si="175"/>
        <v>25242</v>
      </c>
      <c r="E3255" s="4" t="s">
        <v>7321</v>
      </c>
      <c r="F3255" s="4" t="s">
        <v>6433</v>
      </c>
      <c r="G3255" s="12">
        <v>230760</v>
      </c>
      <c r="H3255" s="11" t="s">
        <v>548</v>
      </c>
      <c r="I3255" s="12">
        <v>18461</v>
      </c>
      <c r="J3255" s="12">
        <f t="shared" si="177"/>
        <v>249221</v>
      </c>
      <c r="K3255" s="4" t="s">
        <v>505</v>
      </c>
      <c r="L3255" s="4" t="s">
        <v>3537</v>
      </c>
      <c r="M3255" t="s">
        <v>8167</v>
      </c>
      <c r="N3255" s="16">
        <f>+VLOOKUP(D3255,[1]Sheet1!C$2219:J$2419,6,0)</f>
        <v>249221</v>
      </c>
      <c r="O3255" s="16">
        <f t="shared" si="178"/>
        <v>0</v>
      </c>
      <c r="P3255" s="1">
        <f>+VLOOKUP(D3255,[1]Sheet1!C$2219:J$2419,8,0)</f>
        <v>45819</v>
      </c>
    </row>
    <row r="3256" spans="2:16" hidden="1" x14ac:dyDescent="0.2">
      <c r="B3256" s="8">
        <v>45769</v>
      </c>
      <c r="C3256" s="4" t="s">
        <v>7884</v>
      </c>
      <c r="D3256" s="4">
        <f t="shared" si="175"/>
        <v>25243</v>
      </c>
      <c r="E3256" s="4" t="s">
        <v>7321</v>
      </c>
      <c r="F3256" s="4" t="s">
        <v>5981</v>
      </c>
      <c r="G3256" s="12">
        <v>230760</v>
      </c>
      <c r="H3256" s="11" t="s">
        <v>548</v>
      </c>
      <c r="I3256" s="12">
        <v>18461</v>
      </c>
      <c r="J3256" s="12">
        <f t="shared" si="177"/>
        <v>249221</v>
      </c>
      <c r="K3256" s="4" t="s">
        <v>505</v>
      </c>
      <c r="L3256" s="4" t="s">
        <v>3537</v>
      </c>
      <c r="M3256" t="s">
        <v>8167</v>
      </c>
      <c r="N3256" s="16">
        <f>+VLOOKUP(D3256,[1]Sheet1!C$2219:J$2419,6,0)</f>
        <v>249221</v>
      </c>
      <c r="O3256" s="16">
        <f t="shared" si="178"/>
        <v>0</v>
      </c>
      <c r="P3256" s="1">
        <f>+VLOOKUP(D3256,[1]Sheet1!C$2219:J$2419,8,0)</f>
        <v>45819</v>
      </c>
    </row>
    <row r="3257" spans="2:16" hidden="1" x14ac:dyDescent="0.2">
      <c r="B3257" s="8">
        <v>45770</v>
      </c>
      <c r="C3257" s="4" t="s">
        <v>7885</v>
      </c>
      <c r="D3257" s="4">
        <f t="shared" si="175"/>
        <v>25313</v>
      </c>
      <c r="E3257" s="4" t="s">
        <v>7321</v>
      </c>
      <c r="F3257" s="4" t="s">
        <v>6435</v>
      </c>
      <c r="G3257" s="12">
        <v>184608</v>
      </c>
      <c r="H3257" s="11" t="s">
        <v>548</v>
      </c>
      <c r="I3257" s="12">
        <v>14769</v>
      </c>
      <c r="J3257" s="12">
        <f t="shared" si="177"/>
        <v>199377</v>
      </c>
      <c r="K3257" s="4" t="s">
        <v>505</v>
      </c>
      <c r="L3257" s="4" t="s">
        <v>3537</v>
      </c>
      <c r="M3257" t="s">
        <v>8167</v>
      </c>
      <c r="N3257" s="16">
        <f>+VLOOKUP(D3257,[1]Sheet1!C$2219:J$2419,6,0)</f>
        <v>199377</v>
      </c>
      <c r="O3257" s="16">
        <f t="shared" si="178"/>
        <v>0</v>
      </c>
      <c r="P3257" s="1">
        <f>+VLOOKUP(D3257,[1]Sheet1!C$2219:J$2419,8,0)</f>
        <v>45819</v>
      </c>
    </row>
    <row r="3258" spans="2:16" hidden="1" x14ac:dyDescent="0.2">
      <c r="B3258" s="8">
        <v>45770</v>
      </c>
      <c r="C3258" s="4" t="s">
        <v>7886</v>
      </c>
      <c r="D3258" s="4">
        <f t="shared" si="175"/>
        <v>25354</v>
      </c>
      <c r="E3258" s="4" t="s">
        <v>7321</v>
      </c>
      <c r="F3258" s="4" t="s">
        <v>5992</v>
      </c>
      <c r="G3258" s="12">
        <v>501096</v>
      </c>
      <c r="H3258" s="11" t="s">
        <v>548</v>
      </c>
      <c r="I3258" s="12">
        <v>40088</v>
      </c>
      <c r="J3258" s="12">
        <f t="shared" si="177"/>
        <v>541184</v>
      </c>
      <c r="K3258" s="4" t="s">
        <v>2719</v>
      </c>
      <c r="L3258" s="4" t="s">
        <v>1445</v>
      </c>
      <c r="M3258" t="s">
        <v>8167</v>
      </c>
      <c r="N3258" s="16">
        <f>+VLOOKUP(D3258,[1]Sheet1!C$2219:J$2419,6,0)</f>
        <v>541184</v>
      </c>
      <c r="O3258" s="16">
        <f t="shared" si="178"/>
        <v>0</v>
      </c>
      <c r="P3258" s="1">
        <f>+VLOOKUP(D3258,[1]Sheet1!C$2219:J$2419,8,0)</f>
        <v>45819</v>
      </c>
    </row>
    <row r="3259" spans="2:16" hidden="1" x14ac:dyDescent="0.2">
      <c r="B3259" s="8">
        <v>45770</v>
      </c>
      <c r="C3259" s="4" t="s">
        <v>7887</v>
      </c>
      <c r="D3259" s="4">
        <f t="shared" si="175"/>
        <v>25360</v>
      </c>
      <c r="E3259" s="4" t="s">
        <v>7321</v>
      </c>
      <c r="F3259" s="4" t="s">
        <v>5607</v>
      </c>
      <c r="G3259" s="12">
        <v>230760</v>
      </c>
      <c r="H3259" s="11" t="s">
        <v>548</v>
      </c>
      <c r="I3259" s="12">
        <v>18461</v>
      </c>
      <c r="J3259" s="12">
        <f t="shared" si="177"/>
        <v>249221</v>
      </c>
      <c r="K3259" s="4" t="s">
        <v>505</v>
      </c>
      <c r="L3259" s="4" t="s">
        <v>3537</v>
      </c>
      <c r="M3259" t="s">
        <v>8167</v>
      </c>
      <c r="N3259" s="16">
        <f>+VLOOKUP(D3259,[1]Sheet1!C$2219:J$2419,6,0)</f>
        <v>249221</v>
      </c>
      <c r="O3259" s="16">
        <f t="shared" si="178"/>
        <v>0</v>
      </c>
      <c r="P3259" s="1">
        <f>+VLOOKUP(D3259,[1]Sheet1!C$2219:J$2419,8,0)</f>
        <v>45819</v>
      </c>
    </row>
    <row r="3260" spans="2:16" hidden="1" x14ac:dyDescent="0.2">
      <c r="B3260" s="8">
        <v>45770</v>
      </c>
      <c r="C3260" s="4" t="s">
        <v>4935</v>
      </c>
      <c r="D3260" s="4">
        <f t="shared" si="175"/>
        <v>25368</v>
      </c>
      <c r="E3260" s="4" t="s">
        <v>7321</v>
      </c>
      <c r="F3260" s="4" t="s">
        <v>6438</v>
      </c>
      <c r="G3260" s="12">
        <v>230760</v>
      </c>
      <c r="H3260" s="11" t="s">
        <v>548</v>
      </c>
      <c r="I3260" s="12">
        <v>18461</v>
      </c>
      <c r="J3260" s="12">
        <f t="shared" si="177"/>
        <v>249221</v>
      </c>
      <c r="K3260" s="4" t="s">
        <v>505</v>
      </c>
      <c r="L3260" s="4" t="s">
        <v>3537</v>
      </c>
      <c r="M3260" t="s">
        <v>8167</v>
      </c>
      <c r="N3260" s="16">
        <f>+VLOOKUP(D3260,[1]Sheet1!C$2219:J$2419,6,0)</f>
        <v>249221</v>
      </c>
      <c r="O3260" s="16">
        <f t="shared" si="178"/>
        <v>0</v>
      </c>
      <c r="P3260" s="1">
        <f>+VLOOKUP(D3260,[1]Sheet1!C$2219:J$2419,8,0)</f>
        <v>45819</v>
      </c>
    </row>
    <row r="3261" spans="2:16" hidden="1" x14ac:dyDescent="0.2">
      <c r="B3261" s="8">
        <v>45770</v>
      </c>
      <c r="C3261" s="4" t="s">
        <v>3115</v>
      </c>
      <c r="D3261" s="4">
        <f t="shared" si="175"/>
        <v>25369</v>
      </c>
      <c r="E3261" s="4" t="s">
        <v>7321</v>
      </c>
      <c r="F3261" s="4" t="s">
        <v>5815</v>
      </c>
      <c r="G3261" s="12">
        <v>184608</v>
      </c>
      <c r="H3261" s="11" t="s">
        <v>548</v>
      </c>
      <c r="I3261" s="12">
        <v>14769</v>
      </c>
      <c r="J3261" s="12">
        <f t="shared" si="177"/>
        <v>199377</v>
      </c>
      <c r="K3261" s="4" t="s">
        <v>505</v>
      </c>
      <c r="L3261" s="4" t="s">
        <v>3537</v>
      </c>
      <c r="M3261" t="s">
        <v>8167</v>
      </c>
      <c r="N3261" s="16">
        <f>+VLOOKUP(D3261,[1]Sheet1!C$2219:J$2419,6,0)</f>
        <v>199377</v>
      </c>
      <c r="O3261" s="16">
        <f t="shared" si="178"/>
        <v>0</v>
      </c>
      <c r="P3261" s="1">
        <f>+VLOOKUP(D3261,[1]Sheet1!C$2219:J$2419,8,0)</f>
        <v>45819</v>
      </c>
    </row>
    <row r="3262" spans="2:16" hidden="1" x14ac:dyDescent="0.2">
      <c r="B3262" s="8">
        <v>45770</v>
      </c>
      <c r="C3262" s="4" t="s">
        <v>3739</v>
      </c>
      <c r="D3262" s="4">
        <f t="shared" si="175"/>
        <v>25370</v>
      </c>
      <c r="E3262" s="4" t="s">
        <v>7321</v>
      </c>
      <c r="F3262" s="4" t="s">
        <v>5825</v>
      </c>
      <c r="G3262" s="12">
        <v>263730</v>
      </c>
      <c r="H3262" s="11" t="s">
        <v>548</v>
      </c>
      <c r="I3262" s="12">
        <v>21098</v>
      </c>
      <c r="J3262" s="12">
        <f t="shared" si="177"/>
        <v>284828</v>
      </c>
      <c r="K3262" s="4" t="s">
        <v>505</v>
      </c>
      <c r="L3262" s="4" t="s">
        <v>3537</v>
      </c>
      <c r="M3262" t="s">
        <v>8167</v>
      </c>
      <c r="N3262" s="16">
        <f>+VLOOKUP(D3262,[1]Sheet1!C$2219:J$2419,6,0)</f>
        <v>284828</v>
      </c>
      <c r="O3262" s="16">
        <f t="shared" si="178"/>
        <v>0</v>
      </c>
      <c r="P3262" s="1">
        <f>+VLOOKUP(D3262,[1]Sheet1!C$2219:J$2419,8,0)</f>
        <v>45819</v>
      </c>
    </row>
    <row r="3263" spans="2:16" hidden="1" x14ac:dyDescent="0.2">
      <c r="B3263" s="8">
        <v>45770</v>
      </c>
      <c r="C3263" s="4" t="s">
        <v>7888</v>
      </c>
      <c r="D3263" s="4">
        <f t="shared" si="175"/>
        <v>25401</v>
      </c>
      <c r="E3263" s="4" t="s">
        <v>7321</v>
      </c>
      <c r="F3263" s="4" t="s">
        <v>6395</v>
      </c>
      <c r="G3263" s="12">
        <v>3982344</v>
      </c>
      <c r="H3263" s="11" t="s">
        <v>548</v>
      </c>
      <c r="I3263" s="12">
        <v>318588</v>
      </c>
      <c r="J3263" s="12">
        <f t="shared" si="177"/>
        <v>4300932</v>
      </c>
      <c r="K3263" s="4" t="s">
        <v>6500</v>
      </c>
      <c r="L3263" s="4" t="s">
        <v>4010</v>
      </c>
      <c r="M3263" t="s">
        <v>8167</v>
      </c>
      <c r="N3263" s="16">
        <f>+VLOOKUP(D3263,[1]Sheet1!C$2219:J$2419,6,0)</f>
        <v>4300932</v>
      </c>
      <c r="O3263" s="16">
        <f t="shared" si="178"/>
        <v>0</v>
      </c>
      <c r="P3263" s="1">
        <f>+VLOOKUP(D3263,[1]Sheet1!C$2219:J$2419,8,0)</f>
        <v>45819</v>
      </c>
    </row>
    <row r="3264" spans="2:16" hidden="1" x14ac:dyDescent="0.2">
      <c r="B3264" s="8">
        <v>45771</v>
      </c>
      <c r="C3264" s="4" t="s">
        <v>3161</v>
      </c>
      <c r="D3264" s="4">
        <f t="shared" si="175"/>
        <v>25821</v>
      </c>
      <c r="E3264" s="4" t="s">
        <v>7321</v>
      </c>
      <c r="F3264" s="4" t="s">
        <v>5890</v>
      </c>
      <c r="G3264" s="12">
        <v>184608</v>
      </c>
      <c r="H3264" s="11" t="s">
        <v>548</v>
      </c>
      <c r="I3264" s="12">
        <v>14769</v>
      </c>
      <c r="J3264" s="12">
        <f t="shared" si="177"/>
        <v>199377</v>
      </c>
      <c r="K3264" s="4" t="s">
        <v>505</v>
      </c>
      <c r="L3264" s="4" t="s">
        <v>3537</v>
      </c>
      <c r="M3264" t="s">
        <v>8167</v>
      </c>
      <c r="N3264" s="16">
        <f>+VLOOKUP(D3264,[1]Sheet1!C$2219:J$2419,6,0)</f>
        <v>199377</v>
      </c>
      <c r="O3264" s="16">
        <f t="shared" si="178"/>
        <v>0</v>
      </c>
      <c r="P3264" s="1">
        <f>+VLOOKUP(D3264,[1]Sheet1!C$2219:J$2419,8,0)</f>
        <v>45819</v>
      </c>
    </row>
    <row r="3265" spans="2:16" hidden="1" x14ac:dyDescent="0.2">
      <c r="B3265" s="8">
        <v>45771</v>
      </c>
      <c r="C3265" s="4" t="s">
        <v>1733</v>
      </c>
      <c r="D3265" s="4">
        <f t="shared" si="175"/>
        <v>25864</v>
      </c>
      <c r="E3265" s="4" t="s">
        <v>7321</v>
      </c>
      <c r="F3265" s="4" t="s">
        <v>5824</v>
      </c>
      <c r="G3265" s="12">
        <v>230760</v>
      </c>
      <c r="H3265" s="11" t="s">
        <v>548</v>
      </c>
      <c r="I3265" s="12">
        <v>18461</v>
      </c>
      <c r="J3265" s="12">
        <f t="shared" si="177"/>
        <v>249221</v>
      </c>
      <c r="K3265" s="4" t="s">
        <v>505</v>
      </c>
      <c r="L3265" s="4" t="s">
        <v>3537</v>
      </c>
      <c r="M3265" t="s">
        <v>8167</v>
      </c>
      <c r="N3265" s="16">
        <f>+VLOOKUP(D3265,[1]Sheet1!C$2219:J$2419,6,0)</f>
        <v>249221</v>
      </c>
      <c r="O3265" s="16">
        <f t="shared" si="178"/>
        <v>0</v>
      </c>
      <c r="P3265" s="1">
        <f>+VLOOKUP(D3265,[1]Sheet1!C$2219:J$2419,8,0)</f>
        <v>45819</v>
      </c>
    </row>
    <row r="3266" spans="2:16" hidden="1" x14ac:dyDescent="0.2">
      <c r="B3266" s="8">
        <v>45771</v>
      </c>
      <c r="C3266" s="4" t="s">
        <v>4119</v>
      </c>
      <c r="D3266" s="4">
        <f t="shared" si="175"/>
        <v>25865</v>
      </c>
      <c r="E3266" s="4" t="s">
        <v>7321</v>
      </c>
      <c r="F3266" s="4" t="s">
        <v>5026</v>
      </c>
      <c r="G3266" s="12">
        <v>365928</v>
      </c>
      <c r="H3266" s="11" t="s">
        <v>548</v>
      </c>
      <c r="I3266" s="12">
        <v>29274</v>
      </c>
      <c r="J3266" s="12">
        <f t="shared" si="177"/>
        <v>395202</v>
      </c>
      <c r="K3266" s="4" t="s">
        <v>505</v>
      </c>
      <c r="L3266" s="4" t="s">
        <v>3537</v>
      </c>
      <c r="M3266" t="s">
        <v>8167</v>
      </c>
      <c r="N3266" s="16">
        <f>+VLOOKUP(D3266,[1]Sheet1!C$2219:J$2419,6,0)</f>
        <v>395202</v>
      </c>
      <c r="O3266" s="16">
        <f t="shared" si="178"/>
        <v>0</v>
      </c>
      <c r="P3266" s="1">
        <f>+VLOOKUP(D3266,[1]Sheet1!C$2219:J$2419,8,0)</f>
        <v>45819</v>
      </c>
    </row>
    <row r="3267" spans="2:16" hidden="1" x14ac:dyDescent="0.2">
      <c r="B3267" s="8">
        <v>45771</v>
      </c>
      <c r="C3267" s="4" t="s">
        <v>7889</v>
      </c>
      <c r="D3267" s="4">
        <f t="shared" si="175"/>
        <v>26079</v>
      </c>
      <c r="E3267" s="4" t="s">
        <v>7321</v>
      </c>
      <c r="F3267" s="4" t="s">
        <v>5827</v>
      </c>
      <c r="G3267" s="12">
        <v>184608</v>
      </c>
      <c r="H3267" s="11" t="s">
        <v>548</v>
      </c>
      <c r="I3267" s="12">
        <v>14769</v>
      </c>
      <c r="J3267" s="12">
        <f t="shared" si="177"/>
        <v>199377</v>
      </c>
      <c r="K3267" s="4" t="s">
        <v>505</v>
      </c>
      <c r="L3267" s="4" t="s">
        <v>3537</v>
      </c>
      <c r="M3267" t="s">
        <v>8167</v>
      </c>
      <c r="N3267" s="16">
        <f>+VLOOKUP(D3267,[1]Sheet1!C$2219:J$2419,6,0)</f>
        <v>199377</v>
      </c>
      <c r="O3267" s="16">
        <f t="shared" si="178"/>
        <v>0</v>
      </c>
      <c r="P3267" s="1">
        <f>+VLOOKUP(D3267,[1]Sheet1!C$2219:J$2419,8,0)</f>
        <v>45819</v>
      </c>
    </row>
    <row r="3268" spans="2:16" hidden="1" x14ac:dyDescent="0.2">
      <c r="B3268" s="8">
        <v>45771</v>
      </c>
      <c r="C3268" s="4" t="s">
        <v>7890</v>
      </c>
      <c r="D3268" s="4">
        <f t="shared" si="175"/>
        <v>26080</v>
      </c>
      <c r="E3268" s="4" t="s">
        <v>7321</v>
      </c>
      <c r="F3268" s="4" t="s">
        <v>5990</v>
      </c>
      <c r="G3268" s="12">
        <v>303291</v>
      </c>
      <c r="H3268" s="11" t="s">
        <v>548</v>
      </c>
      <c r="I3268" s="12">
        <v>24263</v>
      </c>
      <c r="J3268" s="12">
        <f t="shared" si="177"/>
        <v>327554</v>
      </c>
      <c r="K3268" s="4" t="s">
        <v>505</v>
      </c>
      <c r="L3268" s="4" t="s">
        <v>3537</v>
      </c>
      <c r="M3268" t="s">
        <v>8167</v>
      </c>
      <c r="N3268" s="16">
        <f>+VLOOKUP(D3268,[1]Sheet1!C$2219:J$2419,6,0)</f>
        <v>327554</v>
      </c>
      <c r="O3268" s="16">
        <f t="shared" si="178"/>
        <v>0</v>
      </c>
      <c r="P3268" s="1">
        <f>+VLOOKUP(D3268,[1]Sheet1!C$2219:J$2419,8,0)</f>
        <v>45819</v>
      </c>
    </row>
    <row r="3269" spans="2:16" hidden="1" x14ac:dyDescent="0.2">
      <c r="B3269" s="8">
        <v>45771</v>
      </c>
      <c r="C3269" s="4" t="s">
        <v>7961</v>
      </c>
      <c r="D3269" s="4">
        <f t="shared" si="175"/>
        <v>26081</v>
      </c>
      <c r="E3269" s="4" t="s">
        <v>7321</v>
      </c>
      <c r="F3269" s="4" t="s">
        <v>2888</v>
      </c>
      <c r="G3269" s="12">
        <v>501096</v>
      </c>
      <c r="H3269" s="11" t="s">
        <v>548</v>
      </c>
      <c r="I3269" s="12">
        <v>40088</v>
      </c>
      <c r="J3269" s="12">
        <f t="shared" si="177"/>
        <v>541184</v>
      </c>
      <c r="K3269" s="4" t="s">
        <v>505</v>
      </c>
      <c r="L3269" s="4" t="s">
        <v>3537</v>
      </c>
      <c r="M3269" t="s">
        <v>8167</v>
      </c>
      <c r="N3269" s="16">
        <f>+VLOOKUP(D3269,[1]Sheet1!C$2219:J$2419,6,0)</f>
        <v>541184</v>
      </c>
      <c r="O3269" s="16">
        <f t="shared" ref="O3269" si="179">+N3269-J3269</f>
        <v>0</v>
      </c>
      <c r="P3269" s="1">
        <f>+VLOOKUP(D3269,[1]Sheet1!C$2219:J$2419,8,0)</f>
        <v>45819</v>
      </c>
    </row>
    <row r="3270" spans="2:16" hidden="1" x14ac:dyDescent="0.2">
      <c r="B3270" s="8">
        <v>45771</v>
      </c>
      <c r="C3270" s="4" t="s">
        <v>7891</v>
      </c>
      <c r="D3270" s="4">
        <f t="shared" si="175"/>
        <v>26082</v>
      </c>
      <c r="E3270" s="4" t="s">
        <v>7321</v>
      </c>
      <c r="F3270" s="4" t="s">
        <v>5795</v>
      </c>
      <c r="G3270" s="12">
        <v>346140</v>
      </c>
      <c r="H3270" s="11" t="s">
        <v>548</v>
      </c>
      <c r="I3270" s="12">
        <v>27691</v>
      </c>
      <c r="J3270" s="12">
        <f t="shared" si="177"/>
        <v>373831</v>
      </c>
      <c r="K3270" s="4" t="s">
        <v>505</v>
      </c>
      <c r="L3270" s="4" t="s">
        <v>3537</v>
      </c>
      <c r="M3270" t="s">
        <v>8167</v>
      </c>
      <c r="N3270" s="16">
        <f>+VLOOKUP(D3270,[1]Sheet1!C$2219:J$2419,6,0)</f>
        <v>373831</v>
      </c>
      <c r="O3270" s="16">
        <f t="shared" si="178"/>
        <v>0</v>
      </c>
      <c r="P3270" s="1">
        <f>+VLOOKUP(D3270,[1]Sheet1!C$2219:J$2419,8,0)</f>
        <v>45819</v>
      </c>
    </row>
    <row r="3271" spans="2:16" hidden="1" x14ac:dyDescent="0.2">
      <c r="B3271" s="8">
        <v>45771</v>
      </c>
      <c r="C3271" s="4" t="s">
        <v>7892</v>
      </c>
      <c r="D3271" s="4">
        <f t="shared" si="175"/>
        <v>26083</v>
      </c>
      <c r="E3271" s="4" t="s">
        <v>7321</v>
      </c>
      <c r="F3271" s="4" t="s">
        <v>2712</v>
      </c>
      <c r="G3271" s="12">
        <v>342852</v>
      </c>
      <c r="H3271" s="11" t="s">
        <v>548</v>
      </c>
      <c r="I3271" s="12">
        <v>27428</v>
      </c>
      <c r="J3271" s="12">
        <f t="shared" si="177"/>
        <v>370280</v>
      </c>
      <c r="K3271" s="4" t="s">
        <v>505</v>
      </c>
      <c r="L3271" s="4" t="s">
        <v>3537</v>
      </c>
      <c r="M3271" t="s">
        <v>8167</v>
      </c>
      <c r="N3271" s="16">
        <f>+VLOOKUP(D3271,[1]Sheet1!C$2219:J$2419,6,0)</f>
        <v>370280</v>
      </c>
      <c r="O3271" s="16">
        <f t="shared" si="178"/>
        <v>0</v>
      </c>
      <c r="P3271" s="1">
        <f>+VLOOKUP(D3271,[1]Sheet1!C$2219:J$2419,8,0)</f>
        <v>45819</v>
      </c>
    </row>
    <row r="3272" spans="2:16" hidden="1" x14ac:dyDescent="0.2">
      <c r="B3272" s="8">
        <v>45771</v>
      </c>
      <c r="C3272" s="4" t="s">
        <v>7893</v>
      </c>
      <c r="D3272" s="4">
        <f t="shared" si="175"/>
        <v>26084</v>
      </c>
      <c r="E3272" s="4" t="s">
        <v>7321</v>
      </c>
      <c r="F3272" s="4" t="s">
        <v>7944</v>
      </c>
      <c r="G3272" s="12">
        <v>263730</v>
      </c>
      <c r="H3272" s="11" t="s">
        <v>548</v>
      </c>
      <c r="I3272" s="12">
        <v>21098</v>
      </c>
      <c r="J3272" s="12">
        <f t="shared" si="177"/>
        <v>284828</v>
      </c>
      <c r="K3272" s="4" t="s">
        <v>505</v>
      </c>
      <c r="L3272" s="4" t="s">
        <v>3537</v>
      </c>
      <c r="M3272" t="s">
        <v>8167</v>
      </c>
      <c r="N3272" s="16">
        <f>+VLOOKUP(D3272,[1]Sheet1!C$2219:J$2419,6,0)</f>
        <v>284828</v>
      </c>
      <c r="O3272" s="16">
        <f t="shared" si="178"/>
        <v>0</v>
      </c>
      <c r="P3272" s="1">
        <f>+VLOOKUP(D3272,[1]Sheet1!C$2219:J$2419,8,0)</f>
        <v>45819</v>
      </c>
    </row>
    <row r="3273" spans="2:16" hidden="1" x14ac:dyDescent="0.2">
      <c r="B3273" s="8">
        <v>45771</v>
      </c>
      <c r="C3273" s="4" t="s">
        <v>7894</v>
      </c>
      <c r="D3273" s="4">
        <f t="shared" si="175"/>
        <v>26085</v>
      </c>
      <c r="E3273" s="4" t="s">
        <v>7321</v>
      </c>
      <c r="F3273" s="4" t="s">
        <v>497</v>
      </c>
      <c r="G3273" s="12">
        <v>184608</v>
      </c>
      <c r="H3273" s="11" t="s">
        <v>548</v>
      </c>
      <c r="I3273" s="12">
        <v>14769</v>
      </c>
      <c r="J3273" s="12">
        <f t="shared" si="177"/>
        <v>199377</v>
      </c>
      <c r="K3273" s="4" t="s">
        <v>505</v>
      </c>
      <c r="L3273" s="4" t="s">
        <v>3537</v>
      </c>
      <c r="M3273" t="s">
        <v>8167</v>
      </c>
      <c r="N3273" s="16">
        <f>+VLOOKUP(D3273,[1]Sheet1!C$2219:J$2419,6,0)</f>
        <v>199377</v>
      </c>
      <c r="O3273" s="16">
        <f t="shared" si="178"/>
        <v>0</v>
      </c>
      <c r="P3273" s="1">
        <f>+VLOOKUP(D3273,[1]Sheet1!C$2219:J$2419,8,0)</f>
        <v>45819</v>
      </c>
    </row>
    <row r="3274" spans="2:16" hidden="1" x14ac:dyDescent="0.2">
      <c r="B3274" s="8">
        <v>45771</v>
      </c>
      <c r="C3274" s="4" t="s">
        <v>7895</v>
      </c>
      <c r="D3274" s="4">
        <f t="shared" si="175"/>
        <v>26097</v>
      </c>
      <c r="E3274" s="4" t="s">
        <v>7321</v>
      </c>
      <c r="F3274" s="4" t="s">
        <v>6467</v>
      </c>
      <c r="G3274" s="12">
        <v>230760</v>
      </c>
      <c r="H3274" s="11" t="s">
        <v>548</v>
      </c>
      <c r="I3274" s="12">
        <v>18461</v>
      </c>
      <c r="J3274" s="12">
        <f t="shared" si="177"/>
        <v>249221</v>
      </c>
      <c r="K3274" s="4" t="s">
        <v>505</v>
      </c>
      <c r="L3274" s="4" t="s">
        <v>3537</v>
      </c>
      <c r="M3274" t="s">
        <v>8167</v>
      </c>
      <c r="N3274" s="16">
        <f>+VLOOKUP(D3274,[1]Sheet1!C$2219:J$2419,6,0)</f>
        <v>249221</v>
      </c>
      <c r="O3274" s="16">
        <f t="shared" si="178"/>
        <v>0</v>
      </c>
      <c r="P3274" s="1">
        <f>+VLOOKUP(D3274,[1]Sheet1!C$2219:J$2419,8,0)</f>
        <v>45819</v>
      </c>
    </row>
    <row r="3275" spans="2:16" hidden="1" x14ac:dyDescent="0.2">
      <c r="B3275" s="8">
        <v>45771</v>
      </c>
      <c r="C3275" s="4" t="s">
        <v>7896</v>
      </c>
      <c r="D3275" s="4">
        <f t="shared" si="175"/>
        <v>26098</v>
      </c>
      <c r="E3275" s="4" t="s">
        <v>7321</v>
      </c>
      <c r="F3275" s="4" t="s">
        <v>6465</v>
      </c>
      <c r="G3275" s="12">
        <v>428565</v>
      </c>
      <c r="H3275" s="11" t="s">
        <v>548</v>
      </c>
      <c r="I3275" s="12">
        <v>34285</v>
      </c>
      <c r="J3275" s="12">
        <f t="shared" si="177"/>
        <v>462850</v>
      </c>
      <c r="K3275" s="4" t="s">
        <v>505</v>
      </c>
      <c r="L3275" s="4" t="s">
        <v>3537</v>
      </c>
      <c r="M3275" t="s">
        <v>8167</v>
      </c>
      <c r="N3275" s="16">
        <f>+VLOOKUP(D3275,[1]Sheet1!C$2219:J$2419,6,0)</f>
        <v>462850</v>
      </c>
      <c r="O3275" s="16">
        <f t="shared" si="178"/>
        <v>0</v>
      </c>
      <c r="P3275" s="1">
        <f>+VLOOKUP(D3275,[1]Sheet1!C$2219:J$2419,8,0)</f>
        <v>45819</v>
      </c>
    </row>
    <row r="3276" spans="2:16" hidden="1" x14ac:dyDescent="0.2">
      <c r="B3276" s="8">
        <v>45772</v>
      </c>
      <c r="C3276" s="4" t="s">
        <v>7897</v>
      </c>
      <c r="D3276" s="4">
        <f t="shared" si="175"/>
        <v>26287</v>
      </c>
      <c r="E3276" s="4" t="s">
        <v>7321</v>
      </c>
      <c r="F3276" s="4" t="s">
        <v>6373</v>
      </c>
      <c r="G3276" s="12">
        <v>184608</v>
      </c>
      <c r="H3276" s="11" t="s">
        <v>548</v>
      </c>
      <c r="I3276" s="12">
        <v>14769</v>
      </c>
      <c r="J3276" s="12">
        <f t="shared" si="177"/>
        <v>199377</v>
      </c>
      <c r="K3276" s="4" t="s">
        <v>505</v>
      </c>
      <c r="L3276" s="4" t="s">
        <v>3537</v>
      </c>
      <c r="M3276" t="s">
        <v>8167</v>
      </c>
      <c r="N3276" s="16">
        <f>+VLOOKUP(D3276,[1]Sheet1!C$2219:J$2419,6,0)</f>
        <v>199377</v>
      </c>
      <c r="O3276" s="16">
        <f t="shared" si="178"/>
        <v>0</v>
      </c>
      <c r="P3276" s="1">
        <f>+VLOOKUP(D3276,[1]Sheet1!C$2219:J$2419,8,0)</f>
        <v>45819</v>
      </c>
    </row>
    <row r="3277" spans="2:16" hidden="1" x14ac:dyDescent="0.2">
      <c r="B3277" s="8">
        <v>45772</v>
      </c>
      <c r="C3277" s="4" t="s">
        <v>7898</v>
      </c>
      <c r="D3277" s="4">
        <f t="shared" si="175"/>
        <v>26288</v>
      </c>
      <c r="E3277" s="4" t="s">
        <v>7321</v>
      </c>
      <c r="F3277" s="4" t="s">
        <v>6391</v>
      </c>
      <c r="G3277" s="12">
        <v>514278</v>
      </c>
      <c r="H3277" s="11" t="s">
        <v>548</v>
      </c>
      <c r="I3277" s="12">
        <v>41142</v>
      </c>
      <c r="J3277" s="12">
        <f t="shared" si="177"/>
        <v>555420</v>
      </c>
      <c r="K3277" s="4" t="s">
        <v>505</v>
      </c>
      <c r="L3277" s="4" t="s">
        <v>3537</v>
      </c>
      <c r="M3277" t="s">
        <v>8167</v>
      </c>
      <c r="N3277" s="16">
        <f>+VLOOKUP(D3277,[1]Sheet1!C$2219:J$2419,6,0)</f>
        <v>555420</v>
      </c>
      <c r="O3277" s="16">
        <f t="shared" si="178"/>
        <v>0</v>
      </c>
      <c r="P3277" s="1">
        <f>+VLOOKUP(D3277,[1]Sheet1!C$2219:J$2419,8,0)</f>
        <v>45819</v>
      </c>
    </row>
    <row r="3278" spans="2:16" hidden="1" x14ac:dyDescent="0.2">
      <c r="B3278" s="8">
        <v>45772</v>
      </c>
      <c r="C3278" s="4" t="s">
        <v>7899</v>
      </c>
      <c r="D3278" s="4">
        <f t="shared" si="175"/>
        <v>26289</v>
      </c>
      <c r="E3278" s="4" t="s">
        <v>7321</v>
      </c>
      <c r="F3278" s="4" t="s">
        <v>6361</v>
      </c>
      <c r="G3278" s="12">
        <v>263730</v>
      </c>
      <c r="H3278" s="11" t="s">
        <v>548</v>
      </c>
      <c r="I3278" s="12">
        <v>21098</v>
      </c>
      <c r="J3278" s="12">
        <f t="shared" si="177"/>
        <v>284828</v>
      </c>
      <c r="K3278" s="4" t="s">
        <v>505</v>
      </c>
      <c r="L3278" s="4" t="s">
        <v>3537</v>
      </c>
      <c r="M3278" t="s">
        <v>8167</v>
      </c>
      <c r="N3278" s="16">
        <f>+VLOOKUP(D3278,[1]Sheet1!C$2219:J$2419,6,0)</f>
        <v>284828</v>
      </c>
      <c r="O3278" s="16">
        <f t="shared" si="178"/>
        <v>0</v>
      </c>
      <c r="P3278" s="1">
        <f>+VLOOKUP(D3278,[1]Sheet1!C$2219:J$2419,8,0)</f>
        <v>45819</v>
      </c>
    </row>
    <row r="3279" spans="2:16" hidden="1" x14ac:dyDescent="0.2">
      <c r="B3279" s="8">
        <v>45772</v>
      </c>
      <c r="C3279" s="4" t="s">
        <v>7900</v>
      </c>
      <c r="D3279" s="4">
        <f t="shared" si="175"/>
        <v>26291</v>
      </c>
      <c r="E3279" s="4" t="s">
        <v>7321</v>
      </c>
      <c r="F3279" s="4" t="s">
        <v>3352</v>
      </c>
      <c r="G3279" s="12">
        <v>421974</v>
      </c>
      <c r="H3279" s="11" t="s">
        <v>548</v>
      </c>
      <c r="I3279" s="12">
        <v>33758</v>
      </c>
      <c r="J3279" s="12">
        <f t="shared" si="177"/>
        <v>455732</v>
      </c>
      <c r="K3279" s="4" t="s">
        <v>505</v>
      </c>
      <c r="L3279" s="4" t="s">
        <v>3537</v>
      </c>
      <c r="M3279" t="s">
        <v>8167</v>
      </c>
      <c r="N3279" s="16">
        <f>+VLOOKUP(D3279,[1]Sheet1!C$2219:J$2419,6,0)</f>
        <v>455732</v>
      </c>
      <c r="O3279" s="16">
        <f t="shared" si="178"/>
        <v>0</v>
      </c>
      <c r="P3279" s="1">
        <f>+VLOOKUP(D3279,[1]Sheet1!C$2219:J$2419,8,0)</f>
        <v>45819</v>
      </c>
    </row>
    <row r="3280" spans="2:16" hidden="1" x14ac:dyDescent="0.2">
      <c r="B3280" s="8">
        <v>45772</v>
      </c>
      <c r="C3280" s="4" t="s">
        <v>7901</v>
      </c>
      <c r="D3280" s="4">
        <f t="shared" si="175"/>
        <v>26293</v>
      </c>
      <c r="E3280" s="4" t="s">
        <v>7321</v>
      </c>
      <c r="F3280" s="4" t="s">
        <v>6452</v>
      </c>
      <c r="G3280" s="12">
        <v>184608</v>
      </c>
      <c r="H3280" s="11" t="s">
        <v>548</v>
      </c>
      <c r="I3280" s="12">
        <v>14769</v>
      </c>
      <c r="J3280" s="12">
        <f t="shared" si="177"/>
        <v>199377</v>
      </c>
      <c r="K3280" s="4" t="s">
        <v>505</v>
      </c>
      <c r="L3280" s="4" t="s">
        <v>3537</v>
      </c>
      <c r="M3280" t="s">
        <v>8167</v>
      </c>
      <c r="N3280" s="16">
        <f>+VLOOKUP(D3280,[1]Sheet1!C$2219:J$2419,6,0)</f>
        <v>199377</v>
      </c>
      <c r="O3280" s="16">
        <f t="shared" si="178"/>
        <v>0</v>
      </c>
      <c r="P3280" s="1">
        <f>+VLOOKUP(D3280,[1]Sheet1!C$2219:J$2419,8,0)</f>
        <v>45819</v>
      </c>
    </row>
    <row r="3281" spans="2:16" hidden="1" x14ac:dyDescent="0.2">
      <c r="B3281" s="8">
        <v>45772</v>
      </c>
      <c r="C3281" s="4" t="s">
        <v>7902</v>
      </c>
      <c r="D3281" s="4">
        <f t="shared" si="175"/>
        <v>26295</v>
      </c>
      <c r="E3281" s="4" t="s">
        <v>7321</v>
      </c>
      <c r="F3281" s="4" t="s">
        <v>5579</v>
      </c>
      <c r="G3281" s="12">
        <v>501096</v>
      </c>
      <c r="H3281" s="11" t="s">
        <v>548</v>
      </c>
      <c r="I3281" s="12">
        <v>40088</v>
      </c>
      <c r="J3281" s="12">
        <f t="shared" si="177"/>
        <v>541184</v>
      </c>
      <c r="K3281" s="4" t="s">
        <v>505</v>
      </c>
      <c r="L3281" s="4" t="s">
        <v>3537</v>
      </c>
      <c r="M3281" t="s">
        <v>8167</v>
      </c>
      <c r="N3281" s="16">
        <f>+VLOOKUP(D3281,[1]Sheet1!C$2219:J$2419,6,0)</f>
        <v>541184</v>
      </c>
      <c r="O3281" s="16">
        <f t="shared" si="178"/>
        <v>0</v>
      </c>
      <c r="P3281" s="1">
        <f>+VLOOKUP(D3281,[1]Sheet1!C$2219:J$2419,8,0)</f>
        <v>45819</v>
      </c>
    </row>
    <row r="3282" spans="2:16" hidden="1" x14ac:dyDescent="0.2">
      <c r="B3282" s="8">
        <v>45772</v>
      </c>
      <c r="C3282" s="4" t="s">
        <v>7903</v>
      </c>
      <c r="D3282" s="4">
        <f t="shared" si="175"/>
        <v>26296</v>
      </c>
      <c r="E3282" s="4" t="s">
        <v>7321</v>
      </c>
      <c r="F3282" s="4" t="s">
        <v>4703</v>
      </c>
      <c r="G3282" s="12">
        <v>230760</v>
      </c>
      <c r="H3282" s="11" t="s">
        <v>548</v>
      </c>
      <c r="I3282" s="12">
        <v>18461</v>
      </c>
      <c r="J3282" s="12">
        <f t="shared" si="177"/>
        <v>249221</v>
      </c>
      <c r="K3282" s="4" t="s">
        <v>505</v>
      </c>
      <c r="L3282" s="4" t="s">
        <v>3537</v>
      </c>
      <c r="M3282" t="s">
        <v>8167</v>
      </c>
      <c r="N3282" s="16">
        <f>+VLOOKUP(D3282,[1]Sheet1!C$2219:J$2419,6,0)</f>
        <v>249221</v>
      </c>
      <c r="O3282" s="16">
        <f t="shared" si="178"/>
        <v>0</v>
      </c>
      <c r="P3282" s="1">
        <f>+VLOOKUP(D3282,[1]Sheet1!C$2219:J$2419,8,0)</f>
        <v>45819</v>
      </c>
    </row>
    <row r="3283" spans="2:16" hidden="1" x14ac:dyDescent="0.2">
      <c r="B3283" s="8">
        <v>45772</v>
      </c>
      <c r="C3283" s="4" t="s">
        <v>7904</v>
      </c>
      <c r="D3283" s="4">
        <f t="shared" si="175"/>
        <v>26298</v>
      </c>
      <c r="E3283" s="4" t="s">
        <v>7321</v>
      </c>
      <c r="F3283" s="4" t="s">
        <v>6456</v>
      </c>
      <c r="G3283" s="12">
        <v>184608</v>
      </c>
      <c r="H3283" s="11" t="s">
        <v>548</v>
      </c>
      <c r="I3283" s="12">
        <v>14769</v>
      </c>
      <c r="J3283" s="12">
        <f t="shared" si="177"/>
        <v>199377</v>
      </c>
      <c r="K3283" s="4" t="s">
        <v>505</v>
      </c>
      <c r="L3283" s="4" t="s">
        <v>3537</v>
      </c>
      <c r="M3283" t="s">
        <v>8167</v>
      </c>
      <c r="N3283" s="16">
        <f>+VLOOKUP(D3283,[1]Sheet1!C$2219:J$2419,6,0)</f>
        <v>199377</v>
      </c>
      <c r="O3283" s="16">
        <f t="shared" si="178"/>
        <v>0</v>
      </c>
      <c r="P3283" s="1">
        <f>+VLOOKUP(D3283,[1]Sheet1!C$2219:J$2419,8,0)</f>
        <v>45819</v>
      </c>
    </row>
    <row r="3284" spans="2:16" hidden="1" x14ac:dyDescent="0.2">
      <c r="B3284" s="8">
        <v>45772</v>
      </c>
      <c r="C3284" s="4" t="s">
        <v>7905</v>
      </c>
      <c r="D3284" s="4">
        <f t="shared" ref="D3284:D3347" si="180">0+C3284</f>
        <v>26315</v>
      </c>
      <c r="E3284" s="4" t="s">
        <v>7321</v>
      </c>
      <c r="F3284" s="4" t="s">
        <v>6473</v>
      </c>
      <c r="G3284" s="12">
        <v>365928</v>
      </c>
      <c r="H3284" s="11" t="s">
        <v>548</v>
      </c>
      <c r="I3284" s="12">
        <v>29274</v>
      </c>
      <c r="J3284" s="12">
        <f t="shared" si="177"/>
        <v>395202</v>
      </c>
      <c r="K3284" s="4" t="s">
        <v>505</v>
      </c>
      <c r="L3284" s="4" t="s">
        <v>3537</v>
      </c>
      <c r="M3284" t="s">
        <v>8167</v>
      </c>
      <c r="N3284" s="16">
        <f>+VLOOKUP(D3284,[1]Sheet1!C$2219:J$2419,6,0)</f>
        <v>395202</v>
      </c>
      <c r="O3284" s="16">
        <f t="shared" si="178"/>
        <v>0</v>
      </c>
      <c r="P3284" s="1">
        <f>+VLOOKUP(D3284,[1]Sheet1!C$2219:J$2419,8,0)</f>
        <v>45819</v>
      </c>
    </row>
    <row r="3285" spans="2:16" hidden="1" x14ac:dyDescent="0.2">
      <c r="B3285" s="8">
        <v>45772</v>
      </c>
      <c r="C3285" s="4" t="s">
        <v>7906</v>
      </c>
      <c r="D3285" s="4">
        <f t="shared" si="180"/>
        <v>26316</v>
      </c>
      <c r="E3285" s="4" t="s">
        <v>7321</v>
      </c>
      <c r="F3285" s="4" t="s">
        <v>5572</v>
      </c>
      <c r="G3285" s="12">
        <v>507687</v>
      </c>
      <c r="H3285" s="11" t="s">
        <v>548</v>
      </c>
      <c r="I3285" s="12">
        <v>40615</v>
      </c>
      <c r="J3285" s="12">
        <f t="shared" si="177"/>
        <v>548302</v>
      </c>
      <c r="K3285" s="4" t="s">
        <v>505</v>
      </c>
      <c r="L3285" s="4" t="s">
        <v>3537</v>
      </c>
      <c r="M3285" t="s">
        <v>8167</v>
      </c>
      <c r="N3285" s="16">
        <f>+VLOOKUP(D3285,[1]Sheet1!C$2219:J$2419,6,0)</f>
        <v>548302</v>
      </c>
      <c r="O3285" s="16">
        <f t="shared" si="178"/>
        <v>0</v>
      </c>
      <c r="P3285" s="1">
        <f>+VLOOKUP(D3285,[1]Sheet1!C$2219:J$2419,8,0)</f>
        <v>45819</v>
      </c>
    </row>
    <row r="3286" spans="2:16" hidden="1" x14ac:dyDescent="0.2">
      <c r="B3286" s="8">
        <v>45772</v>
      </c>
      <c r="C3286" s="4" t="s">
        <v>7907</v>
      </c>
      <c r="D3286" s="4">
        <f t="shared" si="180"/>
        <v>26317</v>
      </c>
      <c r="E3286" s="4" t="s">
        <v>7321</v>
      </c>
      <c r="F3286" s="4" t="s">
        <v>6482</v>
      </c>
      <c r="G3286" s="12">
        <v>230760</v>
      </c>
      <c r="H3286" s="11" t="s">
        <v>548</v>
      </c>
      <c r="I3286" s="12">
        <v>18461</v>
      </c>
      <c r="J3286" s="12">
        <f t="shared" si="177"/>
        <v>249221</v>
      </c>
      <c r="K3286" s="4" t="s">
        <v>505</v>
      </c>
      <c r="L3286" s="4" t="s">
        <v>3537</v>
      </c>
      <c r="M3286" t="s">
        <v>8167</v>
      </c>
      <c r="N3286" s="16">
        <f>+VLOOKUP(D3286,[1]Sheet1!C$2219:J$2419,6,0)</f>
        <v>249221</v>
      </c>
      <c r="O3286" s="16">
        <f t="shared" si="178"/>
        <v>0</v>
      </c>
      <c r="P3286" s="1">
        <f>+VLOOKUP(D3286,[1]Sheet1!C$2219:J$2419,8,0)</f>
        <v>45819</v>
      </c>
    </row>
    <row r="3287" spans="2:16" hidden="1" x14ac:dyDescent="0.2">
      <c r="B3287" s="8">
        <v>45772</v>
      </c>
      <c r="C3287" s="4" t="s">
        <v>7908</v>
      </c>
      <c r="D3287" s="4">
        <f t="shared" si="180"/>
        <v>26327</v>
      </c>
      <c r="E3287" s="4" t="s">
        <v>7321</v>
      </c>
      <c r="F3287" s="4" t="s">
        <v>1081</v>
      </c>
      <c r="G3287" s="12">
        <v>184608</v>
      </c>
      <c r="H3287" s="11" t="s">
        <v>548</v>
      </c>
      <c r="I3287" s="12">
        <v>14769</v>
      </c>
      <c r="J3287" s="12">
        <f t="shared" si="177"/>
        <v>199377</v>
      </c>
      <c r="K3287" s="4" t="s">
        <v>505</v>
      </c>
      <c r="L3287" s="4" t="s">
        <v>3537</v>
      </c>
      <c r="M3287" t="s">
        <v>8167</v>
      </c>
      <c r="N3287" s="16">
        <f>+VLOOKUP(D3287,[1]Sheet1!C$2219:J$2419,6,0)</f>
        <v>199377</v>
      </c>
      <c r="O3287" s="16">
        <f t="shared" si="178"/>
        <v>0</v>
      </c>
      <c r="P3287" s="1">
        <f>+VLOOKUP(D3287,[1]Sheet1!C$2219:J$2419,8,0)</f>
        <v>45819</v>
      </c>
    </row>
    <row r="3288" spans="2:16" hidden="1" x14ac:dyDescent="0.2">
      <c r="B3288" s="8">
        <v>45772</v>
      </c>
      <c r="C3288" s="4" t="s">
        <v>7909</v>
      </c>
      <c r="D3288" s="4">
        <f t="shared" si="180"/>
        <v>26328</v>
      </c>
      <c r="E3288" s="4" t="s">
        <v>7321</v>
      </c>
      <c r="F3288" s="4" t="s">
        <v>6883</v>
      </c>
      <c r="G3288" s="12">
        <v>184608</v>
      </c>
      <c r="H3288" s="11" t="s">
        <v>548</v>
      </c>
      <c r="I3288" s="12">
        <v>14769</v>
      </c>
      <c r="J3288" s="12">
        <f t="shared" si="177"/>
        <v>199377</v>
      </c>
      <c r="K3288" s="4" t="s">
        <v>505</v>
      </c>
      <c r="L3288" s="4" t="s">
        <v>3537</v>
      </c>
      <c r="M3288" t="s">
        <v>8167</v>
      </c>
      <c r="N3288" s="16">
        <f>+VLOOKUP(D3288,[1]Sheet1!C$2219:J$2419,6,0)</f>
        <v>199377</v>
      </c>
      <c r="O3288" s="16">
        <f t="shared" si="178"/>
        <v>0</v>
      </c>
      <c r="P3288" s="1">
        <f>+VLOOKUP(D3288,[1]Sheet1!C$2219:J$2419,8,0)</f>
        <v>45819</v>
      </c>
    </row>
    <row r="3289" spans="2:16" hidden="1" x14ac:dyDescent="0.2">
      <c r="B3289" s="8">
        <v>45772</v>
      </c>
      <c r="C3289" s="4" t="s">
        <v>7910</v>
      </c>
      <c r="D3289" s="4">
        <f t="shared" si="180"/>
        <v>26586</v>
      </c>
      <c r="E3289" s="4" t="s">
        <v>7321</v>
      </c>
      <c r="F3289" s="4" t="s">
        <v>5796</v>
      </c>
      <c r="G3289" s="12">
        <v>263730</v>
      </c>
      <c r="H3289" s="11" t="s">
        <v>548</v>
      </c>
      <c r="I3289" s="12">
        <v>21098</v>
      </c>
      <c r="J3289" s="12">
        <f t="shared" si="177"/>
        <v>284828</v>
      </c>
      <c r="K3289" s="4" t="s">
        <v>505</v>
      </c>
      <c r="L3289" s="4" t="s">
        <v>3537</v>
      </c>
      <c r="M3289" t="s">
        <v>8167</v>
      </c>
      <c r="N3289" s="16">
        <f>+VLOOKUP(D3289,[1]Sheet1!C$2219:J$2419,6,0)</f>
        <v>284828</v>
      </c>
      <c r="O3289" s="16">
        <f t="shared" si="178"/>
        <v>0</v>
      </c>
      <c r="P3289" s="1">
        <f>+VLOOKUP(D3289,[1]Sheet1!C$2219:J$2419,8,0)</f>
        <v>45819</v>
      </c>
    </row>
    <row r="3290" spans="2:16" hidden="1" x14ac:dyDescent="0.2">
      <c r="B3290" s="8">
        <v>45772</v>
      </c>
      <c r="C3290" s="4" t="s">
        <v>7911</v>
      </c>
      <c r="D3290" s="4">
        <f t="shared" si="180"/>
        <v>26587</v>
      </c>
      <c r="E3290" s="4" t="s">
        <v>7321</v>
      </c>
      <c r="F3290" s="4" t="s">
        <v>3450</v>
      </c>
      <c r="G3290" s="12">
        <v>543945</v>
      </c>
      <c r="H3290" s="11" t="s">
        <v>548</v>
      </c>
      <c r="I3290" s="12">
        <v>43516</v>
      </c>
      <c r="J3290" s="12">
        <f t="shared" si="177"/>
        <v>587461</v>
      </c>
      <c r="K3290" s="4" t="s">
        <v>505</v>
      </c>
      <c r="L3290" s="4" t="s">
        <v>3537</v>
      </c>
      <c r="M3290" t="s">
        <v>8167</v>
      </c>
      <c r="N3290" s="16">
        <f>+VLOOKUP(D3290,[1]Sheet1!C$2219:J$2419,6,0)</f>
        <v>587461</v>
      </c>
      <c r="O3290" s="16">
        <f t="shared" si="178"/>
        <v>0</v>
      </c>
      <c r="P3290" s="1">
        <f>+VLOOKUP(D3290,[1]Sheet1!C$2219:J$2419,8,0)</f>
        <v>45819</v>
      </c>
    </row>
    <row r="3291" spans="2:16" hidden="1" x14ac:dyDescent="0.2">
      <c r="B3291" s="8">
        <v>45773</v>
      </c>
      <c r="C3291" s="4" t="s">
        <v>7912</v>
      </c>
      <c r="D3291" s="4">
        <f t="shared" si="180"/>
        <v>26605</v>
      </c>
      <c r="E3291" s="4" t="s">
        <v>7321</v>
      </c>
      <c r="F3291" s="4" t="s">
        <v>5493</v>
      </c>
      <c r="G3291" s="12">
        <v>639552</v>
      </c>
      <c r="H3291" s="11" t="s">
        <v>548</v>
      </c>
      <c r="I3291" s="12">
        <v>51164</v>
      </c>
      <c r="J3291" s="12">
        <f t="shared" si="177"/>
        <v>690716</v>
      </c>
      <c r="K3291" s="4" t="s">
        <v>2719</v>
      </c>
      <c r="L3291" s="4" t="s">
        <v>1445</v>
      </c>
      <c r="M3291" t="s">
        <v>8167</v>
      </c>
      <c r="N3291" s="16">
        <f>+VLOOKUP(D3291,[1]Sheet1!C$2219:J$2419,6,0)</f>
        <v>690716</v>
      </c>
      <c r="O3291" s="16">
        <f t="shared" si="178"/>
        <v>0</v>
      </c>
      <c r="P3291" s="1">
        <f>+VLOOKUP(D3291,[1]Sheet1!C$2219:J$2419,8,0)</f>
        <v>45819</v>
      </c>
    </row>
    <row r="3292" spans="2:16" hidden="1" x14ac:dyDescent="0.2">
      <c r="B3292" s="8">
        <v>45773</v>
      </c>
      <c r="C3292" s="4" t="s">
        <v>7913</v>
      </c>
      <c r="D3292" s="4">
        <f t="shared" si="180"/>
        <v>26606</v>
      </c>
      <c r="E3292" s="4" t="s">
        <v>7321</v>
      </c>
      <c r="F3292" s="4" t="s">
        <v>2808</v>
      </c>
      <c r="G3292" s="12">
        <v>428565</v>
      </c>
      <c r="H3292" s="11" t="s">
        <v>548</v>
      </c>
      <c r="I3292" s="12">
        <v>34285</v>
      </c>
      <c r="J3292" s="12">
        <f t="shared" si="177"/>
        <v>462850</v>
      </c>
      <c r="K3292" s="4" t="s">
        <v>2719</v>
      </c>
      <c r="L3292" s="4" t="s">
        <v>1445</v>
      </c>
      <c r="M3292" t="s">
        <v>8167</v>
      </c>
      <c r="N3292" s="16">
        <f>+VLOOKUP(D3292,[1]Sheet1!C$2219:J$2419,6,0)</f>
        <v>462850</v>
      </c>
      <c r="O3292" s="16">
        <f t="shared" si="178"/>
        <v>0</v>
      </c>
      <c r="P3292" s="1">
        <f>+VLOOKUP(D3292,[1]Sheet1!C$2219:J$2419,8,0)</f>
        <v>45819</v>
      </c>
    </row>
    <row r="3293" spans="2:16" hidden="1" x14ac:dyDescent="0.2">
      <c r="B3293" s="8">
        <v>45773</v>
      </c>
      <c r="C3293" s="4" t="s">
        <v>7914</v>
      </c>
      <c r="D3293" s="4">
        <f t="shared" si="180"/>
        <v>26607</v>
      </c>
      <c r="E3293" s="4" t="s">
        <v>7321</v>
      </c>
      <c r="F3293" s="4" t="s">
        <v>2808</v>
      </c>
      <c r="G3293" s="12">
        <v>230760</v>
      </c>
      <c r="H3293" s="11" t="s">
        <v>548</v>
      </c>
      <c r="I3293" s="12">
        <v>18461</v>
      </c>
      <c r="J3293" s="12">
        <f t="shared" si="177"/>
        <v>249221</v>
      </c>
      <c r="K3293" s="4" t="s">
        <v>2719</v>
      </c>
      <c r="L3293" s="4" t="s">
        <v>1445</v>
      </c>
      <c r="M3293" t="s">
        <v>8167</v>
      </c>
      <c r="N3293" s="16">
        <f>+VLOOKUP(D3293,[1]Sheet1!C$2219:J$2419,6,0)</f>
        <v>249221</v>
      </c>
      <c r="O3293" s="16">
        <f t="shared" si="178"/>
        <v>0</v>
      </c>
      <c r="P3293" s="1">
        <f>+VLOOKUP(D3293,[1]Sheet1!C$2219:J$2419,8,0)</f>
        <v>45819</v>
      </c>
    </row>
    <row r="3294" spans="2:16" hidden="1" x14ac:dyDescent="0.2">
      <c r="B3294" s="8">
        <v>45773</v>
      </c>
      <c r="C3294" s="4" t="s">
        <v>7915</v>
      </c>
      <c r="D3294" s="4">
        <f t="shared" si="180"/>
        <v>26622</v>
      </c>
      <c r="E3294" s="4" t="s">
        <v>7321</v>
      </c>
      <c r="F3294" s="4" t="s">
        <v>6376</v>
      </c>
      <c r="G3294" s="12">
        <v>230760</v>
      </c>
      <c r="H3294" s="11" t="s">
        <v>548</v>
      </c>
      <c r="I3294" s="12">
        <v>18461</v>
      </c>
      <c r="J3294" s="12">
        <f t="shared" si="177"/>
        <v>249221</v>
      </c>
      <c r="K3294" s="4" t="s">
        <v>505</v>
      </c>
      <c r="L3294" s="4" t="s">
        <v>3537</v>
      </c>
      <c r="M3294" t="s">
        <v>8167</v>
      </c>
      <c r="N3294" s="16">
        <f>+VLOOKUP(D3294,[1]Sheet1!C$2219:J$2419,6,0)</f>
        <v>249221</v>
      </c>
      <c r="O3294" s="16">
        <f t="shared" si="178"/>
        <v>0</v>
      </c>
      <c r="P3294" s="1">
        <f>+VLOOKUP(D3294,[1]Sheet1!C$2219:J$2419,8,0)</f>
        <v>45819</v>
      </c>
    </row>
    <row r="3295" spans="2:16" hidden="1" x14ac:dyDescent="0.2">
      <c r="B3295" s="8">
        <v>45773</v>
      </c>
      <c r="C3295" s="4" t="s">
        <v>7916</v>
      </c>
      <c r="D3295" s="4">
        <f t="shared" si="180"/>
        <v>26623</v>
      </c>
      <c r="E3295" s="4" t="s">
        <v>7321</v>
      </c>
      <c r="F3295" s="4" t="s">
        <v>4172</v>
      </c>
      <c r="G3295" s="12">
        <v>230760</v>
      </c>
      <c r="H3295" s="11" t="s">
        <v>548</v>
      </c>
      <c r="I3295" s="12">
        <v>18461</v>
      </c>
      <c r="J3295" s="12">
        <f t="shared" si="177"/>
        <v>249221</v>
      </c>
      <c r="K3295" s="4" t="s">
        <v>505</v>
      </c>
      <c r="L3295" s="4" t="s">
        <v>3537</v>
      </c>
      <c r="M3295" t="s">
        <v>8167</v>
      </c>
      <c r="N3295" s="16">
        <f>+VLOOKUP(D3295,[1]Sheet1!C$2219:J$2419,6,0)</f>
        <v>249221</v>
      </c>
      <c r="O3295" s="16">
        <f t="shared" si="178"/>
        <v>0</v>
      </c>
      <c r="P3295" s="1">
        <f>+VLOOKUP(D3295,[1]Sheet1!C$2219:J$2419,8,0)</f>
        <v>45819</v>
      </c>
    </row>
    <row r="3296" spans="2:16" hidden="1" x14ac:dyDescent="0.2">
      <c r="B3296" s="8">
        <v>45773</v>
      </c>
      <c r="C3296" s="4" t="s">
        <v>7917</v>
      </c>
      <c r="D3296" s="4">
        <f t="shared" si="180"/>
        <v>26624</v>
      </c>
      <c r="E3296" s="4" t="s">
        <v>7321</v>
      </c>
      <c r="F3296" s="4" t="s">
        <v>6367</v>
      </c>
      <c r="G3296" s="12">
        <v>276912</v>
      </c>
      <c r="H3296" s="11" t="s">
        <v>548</v>
      </c>
      <c r="I3296" s="12">
        <v>22153</v>
      </c>
      <c r="J3296" s="12">
        <f t="shared" si="177"/>
        <v>299065</v>
      </c>
      <c r="K3296" s="4" t="s">
        <v>505</v>
      </c>
      <c r="L3296" s="4" t="s">
        <v>3537</v>
      </c>
      <c r="M3296" t="s">
        <v>8167</v>
      </c>
      <c r="N3296" s="16">
        <f>+VLOOKUP(D3296,[1]Sheet1!C$2219:J$2419,6,0)</f>
        <v>299065</v>
      </c>
      <c r="O3296" s="16">
        <f t="shared" si="178"/>
        <v>0</v>
      </c>
      <c r="P3296" s="1">
        <f>+VLOOKUP(D3296,[1]Sheet1!C$2219:J$2419,8,0)</f>
        <v>45819</v>
      </c>
    </row>
    <row r="3297" spans="1:16" hidden="1" x14ac:dyDescent="0.2">
      <c r="B3297" s="8">
        <v>45775</v>
      </c>
      <c r="C3297" s="4" t="s">
        <v>7918</v>
      </c>
      <c r="D3297" s="4">
        <f t="shared" si="180"/>
        <v>26665</v>
      </c>
      <c r="E3297" s="4" t="s">
        <v>7321</v>
      </c>
      <c r="F3297" s="4" t="s">
        <v>6375</v>
      </c>
      <c r="G3297" s="12">
        <v>184608</v>
      </c>
      <c r="H3297" s="11" t="s">
        <v>548</v>
      </c>
      <c r="I3297" s="12">
        <v>14769</v>
      </c>
      <c r="J3297" s="12">
        <f t="shared" si="177"/>
        <v>199377</v>
      </c>
      <c r="K3297" s="4" t="s">
        <v>505</v>
      </c>
      <c r="L3297" s="4" t="s">
        <v>3537</v>
      </c>
      <c r="M3297" t="s">
        <v>8167</v>
      </c>
      <c r="N3297" s="16">
        <f>+VLOOKUP(D3297,[1]Sheet1!C$2219:J$2419,6,0)</f>
        <v>199377</v>
      </c>
      <c r="O3297" s="16">
        <f t="shared" si="178"/>
        <v>0</v>
      </c>
      <c r="P3297" s="1">
        <f>+VLOOKUP(D3297,[1]Sheet1!C$2219:J$2419,8,0)</f>
        <v>45819</v>
      </c>
    </row>
    <row r="3298" spans="1:16" hidden="1" x14ac:dyDescent="0.2">
      <c r="B3298" s="8">
        <v>45775</v>
      </c>
      <c r="C3298" s="4" t="s">
        <v>7919</v>
      </c>
      <c r="D3298" s="4">
        <f t="shared" si="180"/>
        <v>26666</v>
      </c>
      <c r="E3298" s="4" t="s">
        <v>7321</v>
      </c>
      <c r="F3298" s="4" t="s">
        <v>6397</v>
      </c>
      <c r="G3298" s="12">
        <v>230760</v>
      </c>
      <c r="H3298" s="11" t="s">
        <v>548</v>
      </c>
      <c r="I3298" s="12">
        <v>18461</v>
      </c>
      <c r="J3298" s="12">
        <f t="shared" si="177"/>
        <v>249221</v>
      </c>
      <c r="K3298" s="4" t="s">
        <v>505</v>
      </c>
      <c r="L3298" s="4" t="s">
        <v>3537</v>
      </c>
      <c r="M3298" t="s">
        <v>8167</v>
      </c>
      <c r="N3298" s="16">
        <f>+VLOOKUP(D3298,[1]Sheet1!C$2219:J$2419,6,0)</f>
        <v>249221</v>
      </c>
      <c r="O3298" s="16">
        <f t="shared" si="178"/>
        <v>0</v>
      </c>
      <c r="P3298" s="1">
        <f>+VLOOKUP(D3298,[1]Sheet1!C$2219:J$2419,8,0)</f>
        <v>45819</v>
      </c>
    </row>
    <row r="3299" spans="1:16" hidden="1" x14ac:dyDescent="0.2">
      <c r="B3299" s="8">
        <v>45775</v>
      </c>
      <c r="C3299" s="4" t="s">
        <v>7920</v>
      </c>
      <c r="D3299" s="4">
        <f t="shared" si="180"/>
        <v>26678</v>
      </c>
      <c r="E3299" s="4" t="s">
        <v>7321</v>
      </c>
      <c r="F3299" s="4" t="s">
        <v>5803</v>
      </c>
      <c r="G3299" s="12">
        <v>184608</v>
      </c>
      <c r="H3299" s="11" t="s">
        <v>548</v>
      </c>
      <c r="I3299" s="12">
        <v>14769</v>
      </c>
      <c r="J3299" s="12">
        <f t="shared" si="177"/>
        <v>199377</v>
      </c>
      <c r="K3299" s="4" t="s">
        <v>505</v>
      </c>
      <c r="L3299" s="4" t="s">
        <v>3537</v>
      </c>
      <c r="M3299" t="s">
        <v>8167</v>
      </c>
      <c r="N3299" s="16">
        <f>+VLOOKUP(D3299,[1]Sheet1!C$2219:J$2419,6,0)</f>
        <v>199377</v>
      </c>
      <c r="O3299" s="16">
        <f t="shared" si="178"/>
        <v>0</v>
      </c>
      <c r="P3299" s="1">
        <f>+VLOOKUP(D3299,[1]Sheet1!C$2219:J$2419,8,0)</f>
        <v>45819</v>
      </c>
    </row>
    <row r="3300" spans="1:16" hidden="1" x14ac:dyDescent="0.2">
      <c r="B3300" s="8">
        <v>45775</v>
      </c>
      <c r="C3300" s="4" t="s">
        <v>7921</v>
      </c>
      <c r="D3300" s="4">
        <f t="shared" si="180"/>
        <v>26694</v>
      </c>
      <c r="E3300" s="4" t="s">
        <v>7321</v>
      </c>
      <c r="F3300" s="4" t="s">
        <v>2129</v>
      </c>
      <c r="G3300" s="12">
        <v>230760</v>
      </c>
      <c r="H3300" s="11" t="s">
        <v>548</v>
      </c>
      <c r="I3300" s="12">
        <v>18461</v>
      </c>
      <c r="J3300" s="12">
        <f t="shared" si="177"/>
        <v>249221</v>
      </c>
      <c r="K3300" s="4" t="s">
        <v>505</v>
      </c>
      <c r="L3300" s="4" t="s">
        <v>3537</v>
      </c>
      <c r="M3300" t="s">
        <v>8167</v>
      </c>
      <c r="N3300" s="16">
        <f>+VLOOKUP(D3300,[1]Sheet1!C$2219:J$2419,6,0)</f>
        <v>249221</v>
      </c>
      <c r="O3300" s="16">
        <f t="shared" si="178"/>
        <v>0</v>
      </c>
      <c r="P3300" s="1">
        <f>+VLOOKUP(D3300,[1]Sheet1!C$2219:J$2419,8,0)</f>
        <v>45819</v>
      </c>
    </row>
    <row r="3301" spans="1:16" hidden="1" x14ac:dyDescent="0.2">
      <c r="B3301" s="8">
        <v>45775</v>
      </c>
      <c r="C3301" s="4" t="s">
        <v>7922</v>
      </c>
      <c r="D3301" s="4">
        <f t="shared" si="180"/>
        <v>26695</v>
      </c>
      <c r="E3301" s="4" t="s">
        <v>7321</v>
      </c>
      <c r="F3301" s="4" t="s">
        <v>6472</v>
      </c>
      <c r="G3301" s="12">
        <v>184608</v>
      </c>
      <c r="H3301" s="11" t="s">
        <v>548</v>
      </c>
      <c r="I3301" s="12">
        <v>14769</v>
      </c>
      <c r="J3301" s="12">
        <f t="shared" si="177"/>
        <v>199377</v>
      </c>
      <c r="K3301" s="4" t="s">
        <v>505</v>
      </c>
      <c r="L3301" s="4" t="s">
        <v>3537</v>
      </c>
      <c r="M3301" t="s">
        <v>8167</v>
      </c>
      <c r="N3301" s="16">
        <f>+VLOOKUP(D3301,[1]Sheet1!C$2219:J$2419,6,0)</f>
        <v>199377</v>
      </c>
      <c r="O3301" s="16">
        <f t="shared" si="178"/>
        <v>0</v>
      </c>
      <c r="P3301" s="1">
        <f>+VLOOKUP(D3301,[1]Sheet1!C$2219:J$2419,8,0)</f>
        <v>45819</v>
      </c>
    </row>
    <row r="3302" spans="1:16" hidden="1" x14ac:dyDescent="0.2">
      <c r="B3302" s="8">
        <v>45775</v>
      </c>
      <c r="C3302" s="4" t="s">
        <v>7923</v>
      </c>
      <c r="D3302" s="4">
        <f t="shared" si="180"/>
        <v>26725</v>
      </c>
      <c r="E3302" s="4" t="s">
        <v>7321</v>
      </c>
      <c r="F3302" s="4" t="s">
        <v>589</v>
      </c>
      <c r="G3302" s="12">
        <v>365928</v>
      </c>
      <c r="H3302" s="11" t="s">
        <v>548</v>
      </c>
      <c r="I3302" s="12">
        <v>29274</v>
      </c>
      <c r="J3302" s="12">
        <f t="shared" si="177"/>
        <v>395202</v>
      </c>
      <c r="K3302" s="4" t="s">
        <v>505</v>
      </c>
      <c r="L3302" s="4" t="s">
        <v>3537</v>
      </c>
      <c r="M3302" t="s">
        <v>8167</v>
      </c>
      <c r="N3302" s="16">
        <f>+VLOOKUP(D3302,[1]Sheet1!C$2219:J$2419,6,0)</f>
        <v>395202</v>
      </c>
      <c r="O3302" s="16">
        <f t="shared" si="178"/>
        <v>0</v>
      </c>
      <c r="P3302" s="1">
        <f>+VLOOKUP(D3302,[1]Sheet1!C$2219:J$2419,8,0)</f>
        <v>45819</v>
      </c>
    </row>
    <row r="3303" spans="1:16" hidden="1" x14ac:dyDescent="0.2">
      <c r="B3303" s="8">
        <v>45775</v>
      </c>
      <c r="C3303" s="4" t="s">
        <v>7924</v>
      </c>
      <c r="D3303" s="4">
        <f t="shared" si="180"/>
        <v>26747</v>
      </c>
      <c r="E3303" s="4" t="s">
        <v>7321</v>
      </c>
      <c r="F3303" s="4" t="s">
        <v>3392</v>
      </c>
      <c r="G3303" s="12">
        <v>543945</v>
      </c>
      <c r="H3303" s="11" t="s">
        <v>548</v>
      </c>
      <c r="I3303" s="12">
        <v>43516</v>
      </c>
      <c r="J3303" s="12">
        <f t="shared" si="177"/>
        <v>587461</v>
      </c>
      <c r="K3303" s="4" t="s">
        <v>505</v>
      </c>
      <c r="L3303" s="4" t="s">
        <v>3537</v>
      </c>
      <c r="M3303" t="s">
        <v>8167</v>
      </c>
      <c r="N3303" s="16">
        <f>+VLOOKUP(D3303,[1]Sheet1!C$2219:J$2419,6,0)</f>
        <v>587461</v>
      </c>
      <c r="O3303" s="16">
        <f t="shared" si="178"/>
        <v>0</v>
      </c>
      <c r="P3303" s="1">
        <f>+VLOOKUP(D3303,[1]Sheet1!C$2219:J$2419,8,0)</f>
        <v>45819</v>
      </c>
    </row>
    <row r="3304" spans="1:16" hidden="1" x14ac:dyDescent="0.2">
      <c r="B3304" s="8">
        <v>45775</v>
      </c>
      <c r="C3304" s="4" t="s">
        <v>7925</v>
      </c>
      <c r="D3304" s="4">
        <f t="shared" si="180"/>
        <v>26748</v>
      </c>
      <c r="E3304" s="4" t="s">
        <v>7321</v>
      </c>
      <c r="F3304" s="4" t="s">
        <v>5579</v>
      </c>
      <c r="G3304" s="12">
        <v>303291</v>
      </c>
      <c r="H3304" s="11" t="s">
        <v>548</v>
      </c>
      <c r="I3304" s="12">
        <v>24263</v>
      </c>
      <c r="J3304" s="12">
        <f t="shared" si="177"/>
        <v>327554</v>
      </c>
      <c r="K3304" s="4" t="s">
        <v>505</v>
      </c>
      <c r="L3304" s="4" t="s">
        <v>3537</v>
      </c>
      <c r="M3304" t="s">
        <v>8167</v>
      </c>
      <c r="N3304" s="16">
        <f>+VLOOKUP(D3304,[1]Sheet1!C$2219:J$2419,6,0)</f>
        <v>327554</v>
      </c>
      <c r="O3304" s="16">
        <f t="shared" si="178"/>
        <v>0</v>
      </c>
      <c r="P3304" s="1">
        <f>+VLOOKUP(D3304,[1]Sheet1!C$2219:J$2419,8,0)</f>
        <v>45819</v>
      </c>
    </row>
    <row r="3305" spans="1:16" hidden="1" x14ac:dyDescent="0.2">
      <c r="A3305" t="str">
        <f t="shared" ref="A3305:A3307" si="181">+RIGHT(F3305,LEN(F3305)-11)</f>
        <v>RRS20250409360VT3023</v>
      </c>
      <c r="B3305" s="8">
        <v>45776</v>
      </c>
      <c r="C3305" s="4" t="s">
        <v>7926</v>
      </c>
      <c r="D3305" s="4">
        <f t="shared" si="180"/>
        <v>446</v>
      </c>
      <c r="E3305" s="4" t="s">
        <v>7338</v>
      </c>
      <c r="F3305" s="4" t="s">
        <v>7955</v>
      </c>
      <c r="G3305" s="12">
        <v>-62637</v>
      </c>
      <c r="H3305" s="11" t="s">
        <v>548</v>
      </c>
      <c r="I3305" s="12">
        <v>-5011</v>
      </c>
      <c r="J3305" s="12">
        <f t="shared" si="177"/>
        <v>-67648</v>
      </c>
      <c r="K3305" s="4" t="s">
        <v>6500</v>
      </c>
      <c r="L3305" s="4" t="s">
        <v>4010</v>
      </c>
      <c r="M3305" t="s">
        <v>7962</v>
      </c>
      <c r="N3305" s="16">
        <f>+VLOOKUP(D3305,[1]Sheet1!C$2014:J$2218,6,0)</f>
        <v>-67648</v>
      </c>
      <c r="O3305" s="16">
        <f t="shared" si="178"/>
        <v>0</v>
      </c>
      <c r="P3305" s="1">
        <f>+VLOOKUP(D3305,[1]Sheet1!C$2014:J$2218,8,0)</f>
        <v>45787</v>
      </c>
    </row>
    <row r="3306" spans="1:16" hidden="1" x14ac:dyDescent="0.2">
      <c r="A3306" t="str">
        <f t="shared" si="181"/>
        <v>RRS20250421774SG0235</v>
      </c>
      <c r="B3306" s="8">
        <v>45776</v>
      </c>
      <c r="C3306" s="4" t="s">
        <v>7927</v>
      </c>
      <c r="D3306" s="4">
        <f t="shared" si="180"/>
        <v>9327</v>
      </c>
      <c r="E3306" s="4" t="s">
        <v>7531</v>
      </c>
      <c r="F3306" s="4" t="s">
        <v>7956</v>
      </c>
      <c r="G3306" s="12">
        <v>-148350</v>
      </c>
      <c r="H3306" s="11" t="s">
        <v>548</v>
      </c>
      <c r="I3306" s="12">
        <v>-11868</v>
      </c>
      <c r="J3306" s="12">
        <f t="shared" si="177"/>
        <v>-160218</v>
      </c>
      <c r="K3306" s="4" t="s">
        <v>505</v>
      </c>
      <c r="L3306" s="4" t="s">
        <v>3537</v>
      </c>
      <c r="M3306" t="s">
        <v>7962</v>
      </c>
      <c r="N3306" s="16">
        <f>+VLOOKUP(D3306,[1]Sheet1!C$2014:J$2218,6,0)</f>
        <v>-160218</v>
      </c>
      <c r="O3306" s="16">
        <f t="shared" si="178"/>
        <v>0</v>
      </c>
      <c r="P3306" s="1">
        <f>+VLOOKUP(D3306,[1]Sheet1!C$2014:J$2218,8,0)</f>
        <v>45787</v>
      </c>
    </row>
    <row r="3307" spans="1:16" hidden="1" x14ac:dyDescent="0.2">
      <c r="A3307" t="str">
        <f t="shared" si="181"/>
        <v>RRS20250403822SG0330</v>
      </c>
      <c r="B3307" s="8">
        <v>45776</v>
      </c>
      <c r="C3307" s="4" t="s">
        <v>7928</v>
      </c>
      <c r="D3307" s="4">
        <f t="shared" si="180"/>
        <v>9328</v>
      </c>
      <c r="E3307" s="4" t="s">
        <v>7531</v>
      </c>
      <c r="F3307" s="4" t="s">
        <v>7957</v>
      </c>
      <c r="G3307" s="12">
        <v>-85713</v>
      </c>
      <c r="H3307" s="11" t="s">
        <v>548</v>
      </c>
      <c r="I3307" s="12">
        <v>-6857</v>
      </c>
      <c r="J3307" s="12">
        <f t="shared" si="177"/>
        <v>-92570</v>
      </c>
      <c r="K3307" s="4" t="s">
        <v>505</v>
      </c>
      <c r="L3307" s="4" t="s">
        <v>3537</v>
      </c>
      <c r="M3307" t="s">
        <v>7962</v>
      </c>
      <c r="N3307" s="16">
        <f>+VLOOKUP(D3307,[1]Sheet1!C$2014:J$2218,6,0)</f>
        <v>-92570</v>
      </c>
      <c r="O3307" s="16">
        <f t="shared" si="178"/>
        <v>0</v>
      </c>
      <c r="P3307" s="1">
        <f>+VLOOKUP(D3307,[1]Sheet1!C$2014:J$2218,8,0)</f>
        <v>45787</v>
      </c>
    </row>
    <row r="3308" spans="1:16" hidden="1" x14ac:dyDescent="0.2">
      <c r="B3308" s="8">
        <v>45776</v>
      </c>
      <c r="C3308" s="4" t="s">
        <v>7929</v>
      </c>
      <c r="D3308" s="4">
        <f t="shared" si="180"/>
        <v>26762</v>
      </c>
      <c r="E3308" s="4" t="s">
        <v>7321</v>
      </c>
      <c r="F3308" s="4" t="s">
        <v>1127</v>
      </c>
      <c r="G3308" s="12">
        <v>293397</v>
      </c>
      <c r="H3308" s="11" t="s">
        <v>548</v>
      </c>
      <c r="I3308" s="12">
        <v>23472</v>
      </c>
      <c r="J3308" s="12">
        <f t="shared" si="177"/>
        <v>316869</v>
      </c>
      <c r="K3308" s="4" t="s">
        <v>505</v>
      </c>
      <c r="L3308" s="4" t="s">
        <v>3537</v>
      </c>
      <c r="M3308" t="s">
        <v>8167</v>
      </c>
      <c r="N3308" s="16">
        <f>+VLOOKUP(D3308,[1]Sheet1!C$2219:J$2419,6,0)</f>
        <v>316869</v>
      </c>
      <c r="O3308" s="16">
        <f t="shared" si="178"/>
        <v>0</v>
      </c>
      <c r="P3308" s="1">
        <f>+VLOOKUP(D3308,[1]Sheet1!C$2219:J$2419,8,0)</f>
        <v>45819</v>
      </c>
    </row>
    <row r="3309" spans="1:16" hidden="1" x14ac:dyDescent="0.2">
      <c r="B3309" s="8">
        <v>45776</v>
      </c>
      <c r="C3309" s="4" t="s">
        <v>7930</v>
      </c>
      <c r="D3309" s="4">
        <f t="shared" si="180"/>
        <v>26763</v>
      </c>
      <c r="E3309" s="4" t="s">
        <v>7321</v>
      </c>
      <c r="F3309" s="4" t="s">
        <v>5542</v>
      </c>
      <c r="G3309" s="12">
        <v>626370</v>
      </c>
      <c r="H3309" s="11" t="s">
        <v>548</v>
      </c>
      <c r="I3309" s="12">
        <v>50110</v>
      </c>
      <c r="J3309" s="12">
        <f t="shared" si="177"/>
        <v>676480</v>
      </c>
      <c r="K3309" s="4" t="s">
        <v>505</v>
      </c>
      <c r="L3309" s="4" t="s">
        <v>3537</v>
      </c>
      <c r="M3309" t="s">
        <v>8167</v>
      </c>
      <c r="N3309" s="16">
        <f>+VLOOKUP(D3309,[1]Sheet1!C$2219:J$2419,6,0)</f>
        <v>676480</v>
      </c>
      <c r="O3309" s="16">
        <f t="shared" si="178"/>
        <v>0</v>
      </c>
      <c r="P3309" s="1">
        <f>+VLOOKUP(D3309,[1]Sheet1!C$2219:J$2419,8,0)</f>
        <v>45819</v>
      </c>
    </row>
    <row r="3310" spans="1:16" hidden="1" x14ac:dyDescent="0.2">
      <c r="B3310" s="8">
        <v>45776</v>
      </c>
      <c r="C3310" s="4" t="s">
        <v>7931</v>
      </c>
      <c r="D3310" s="4">
        <f t="shared" si="180"/>
        <v>26764</v>
      </c>
      <c r="E3310" s="4" t="s">
        <v>7321</v>
      </c>
      <c r="F3310" s="4" t="s">
        <v>6884</v>
      </c>
      <c r="G3310" s="12">
        <v>474717</v>
      </c>
      <c r="H3310" s="11" t="s">
        <v>548</v>
      </c>
      <c r="I3310" s="12">
        <v>37977</v>
      </c>
      <c r="J3310" s="12">
        <f t="shared" si="177"/>
        <v>512694</v>
      </c>
      <c r="K3310" s="4" t="s">
        <v>505</v>
      </c>
      <c r="L3310" s="4" t="s">
        <v>3537</v>
      </c>
      <c r="M3310" t="s">
        <v>8167</v>
      </c>
      <c r="N3310" s="16">
        <f>+VLOOKUP(D3310,[1]Sheet1!C$2219:J$2419,6,0)</f>
        <v>512694</v>
      </c>
      <c r="O3310" s="16">
        <f t="shared" si="178"/>
        <v>0</v>
      </c>
      <c r="P3310" s="1">
        <f>+VLOOKUP(D3310,[1]Sheet1!C$2219:J$2419,8,0)</f>
        <v>45819</v>
      </c>
    </row>
    <row r="3311" spans="1:16" hidden="1" x14ac:dyDescent="0.2">
      <c r="B3311" s="8">
        <v>45776</v>
      </c>
      <c r="C3311" s="4" t="s">
        <v>7932</v>
      </c>
      <c r="D3311" s="4">
        <f t="shared" si="180"/>
        <v>26765</v>
      </c>
      <c r="E3311" s="4" t="s">
        <v>7321</v>
      </c>
      <c r="F3311" s="4" t="s">
        <v>6391</v>
      </c>
      <c r="G3311" s="12">
        <v>721962</v>
      </c>
      <c r="H3311" s="11" t="s">
        <v>548</v>
      </c>
      <c r="I3311" s="12">
        <v>57757</v>
      </c>
      <c r="J3311" s="12">
        <f t="shared" si="177"/>
        <v>779719</v>
      </c>
      <c r="K3311" s="4" t="s">
        <v>505</v>
      </c>
      <c r="L3311" s="4" t="s">
        <v>3537</v>
      </c>
      <c r="M3311" t="s">
        <v>8167</v>
      </c>
      <c r="N3311" s="16">
        <f>+VLOOKUP(D3311,[1]Sheet1!C$2219:J$2419,6,0)</f>
        <v>779719</v>
      </c>
      <c r="O3311" s="16">
        <f t="shared" si="178"/>
        <v>0</v>
      </c>
      <c r="P3311" s="1">
        <f>+VLOOKUP(D3311,[1]Sheet1!C$2219:J$2419,8,0)</f>
        <v>45819</v>
      </c>
    </row>
    <row r="3312" spans="1:16" hidden="1" x14ac:dyDescent="0.2">
      <c r="B3312" s="8">
        <v>45776</v>
      </c>
      <c r="C3312" s="4" t="s">
        <v>7933</v>
      </c>
      <c r="D3312" s="4">
        <f t="shared" si="180"/>
        <v>26766</v>
      </c>
      <c r="E3312" s="4" t="s">
        <v>7321</v>
      </c>
      <c r="F3312" s="4" t="s">
        <v>6873</v>
      </c>
      <c r="G3312" s="12">
        <v>230760</v>
      </c>
      <c r="H3312" s="11" t="s">
        <v>548</v>
      </c>
      <c r="I3312" s="12">
        <v>18461</v>
      </c>
      <c r="J3312" s="12">
        <f t="shared" si="177"/>
        <v>249221</v>
      </c>
      <c r="K3312" s="4" t="s">
        <v>505</v>
      </c>
      <c r="L3312" s="4" t="s">
        <v>3537</v>
      </c>
      <c r="M3312" t="s">
        <v>8167</v>
      </c>
      <c r="N3312" s="16">
        <f>+VLOOKUP(D3312,[1]Sheet1!C$2219:J$2419,6,0)</f>
        <v>249221</v>
      </c>
      <c r="O3312" s="16">
        <f t="shared" si="178"/>
        <v>0</v>
      </c>
      <c r="P3312" s="1">
        <f>+VLOOKUP(D3312,[1]Sheet1!C$2219:J$2419,8,0)</f>
        <v>45819</v>
      </c>
    </row>
    <row r="3313" spans="1:16" hidden="1" x14ac:dyDescent="0.2">
      <c r="B3313" s="8">
        <v>45776</v>
      </c>
      <c r="C3313" s="4" t="s">
        <v>7934</v>
      </c>
      <c r="D3313" s="4">
        <f t="shared" si="180"/>
        <v>26768</v>
      </c>
      <c r="E3313" s="4" t="s">
        <v>7321</v>
      </c>
      <c r="F3313" s="4" t="s">
        <v>7958</v>
      </c>
      <c r="G3313" s="12">
        <v>230760</v>
      </c>
      <c r="H3313" s="11" t="s">
        <v>548</v>
      </c>
      <c r="I3313" s="12">
        <v>18461</v>
      </c>
      <c r="J3313" s="12">
        <f t="shared" si="177"/>
        <v>249221</v>
      </c>
      <c r="K3313" s="4" t="s">
        <v>505</v>
      </c>
      <c r="L3313" s="4" t="s">
        <v>3537</v>
      </c>
      <c r="M3313" t="s">
        <v>8167</v>
      </c>
      <c r="N3313" s="16">
        <f>+VLOOKUP(D3313,[1]Sheet1!C$2219:J$2419,6,0)</f>
        <v>249221</v>
      </c>
      <c r="O3313" s="16">
        <f t="shared" si="178"/>
        <v>0</v>
      </c>
      <c r="P3313" s="1">
        <f>+VLOOKUP(D3313,[1]Sheet1!C$2219:J$2419,8,0)</f>
        <v>45819</v>
      </c>
    </row>
    <row r="3314" spans="1:16" hidden="1" x14ac:dyDescent="0.2">
      <c r="B3314" s="8">
        <v>45776</v>
      </c>
      <c r="C3314" s="4" t="s">
        <v>7935</v>
      </c>
      <c r="D3314" s="4">
        <f t="shared" si="180"/>
        <v>26787</v>
      </c>
      <c r="E3314" s="4" t="s">
        <v>7321</v>
      </c>
      <c r="F3314" s="4" t="s">
        <v>6380</v>
      </c>
      <c r="G3314" s="12">
        <v>356034</v>
      </c>
      <c r="H3314" s="11" t="s">
        <v>548</v>
      </c>
      <c r="I3314" s="12">
        <v>28483</v>
      </c>
      <c r="J3314" s="12">
        <f t="shared" si="177"/>
        <v>384517</v>
      </c>
      <c r="K3314" s="4" t="s">
        <v>505</v>
      </c>
      <c r="L3314" s="4" t="s">
        <v>3537</v>
      </c>
      <c r="M3314" t="s">
        <v>8167</v>
      </c>
      <c r="N3314" s="16">
        <f>+VLOOKUP(D3314,[1]Sheet1!C$2219:J$2419,6,0)</f>
        <v>384517</v>
      </c>
      <c r="O3314" s="16">
        <f t="shared" si="178"/>
        <v>0</v>
      </c>
      <c r="P3314" s="1">
        <f>+VLOOKUP(D3314,[1]Sheet1!C$2219:J$2419,8,0)</f>
        <v>45819</v>
      </c>
    </row>
    <row r="3315" spans="1:16" hidden="1" x14ac:dyDescent="0.2">
      <c r="B3315" s="8">
        <v>45776</v>
      </c>
      <c r="C3315" s="4" t="s">
        <v>7936</v>
      </c>
      <c r="D3315" s="4">
        <f t="shared" si="180"/>
        <v>26799</v>
      </c>
      <c r="E3315" s="4" t="s">
        <v>7321</v>
      </c>
      <c r="F3315" s="4" t="s">
        <v>5892</v>
      </c>
      <c r="G3315" s="12">
        <v>184608</v>
      </c>
      <c r="H3315" s="11" t="s">
        <v>548</v>
      </c>
      <c r="I3315" s="12">
        <v>14769</v>
      </c>
      <c r="J3315" s="12">
        <f t="shared" si="177"/>
        <v>199377</v>
      </c>
      <c r="K3315" s="4" t="s">
        <v>2719</v>
      </c>
      <c r="L3315" s="4" t="s">
        <v>1445</v>
      </c>
      <c r="M3315" t="s">
        <v>8167</v>
      </c>
      <c r="N3315" s="16">
        <f>+VLOOKUP(D3315,[1]Sheet1!C$2219:J$2419,6,0)</f>
        <v>199377</v>
      </c>
      <c r="O3315" s="16">
        <f t="shared" si="178"/>
        <v>0</v>
      </c>
      <c r="P3315" s="1">
        <f>+VLOOKUP(D3315,[1]Sheet1!C$2219:J$2419,8,0)</f>
        <v>45819</v>
      </c>
    </row>
    <row r="3316" spans="1:16" hidden="1" x14ac:dyDescent="0.2">
      <c r="B3316" s="8">
        <v>45776</v>
      </c>
      <c r="C3316" s="4" t="s">
        <v>7937</v>
      </c>
      <c r="D3316" s="4">
        <f t="shared" si="180"/>
        <v>26829</v>
      </c>
      <c r="E3316" s="4" t="s">
        <v>7321</v>
      </c>
      <c r="F3316" s="4" t="s">
        <v>6415</v>
      </c>
      <c r="G3316" s="12">
        <v>1147224</v>
      </c>
      <c r="H3316" s="11" t="s">
        <v>548</v>
      </c>
      <c r="I3316" s="12">
        <v>91778</v>
      </c>
      <c r="J3316" s="12">
        <f t="shared" ref="J3316:J3379" si="182">+G3316+I3316</f>
        <v>1239002</v>
      </c>
      <c r="K3316" s="4" t="s">
        <v>1643</v>
      </c>
      <c r="L3316" s="4" t="s">
        <v>2259</v>
      </c>
      <c r="M3316" t="s">
        <v>8167</v>
      </c>
      <c r="N3316" s="16">
        <f>+VLOOKUP(D3316,[1]Sheet1!C$2219:J$2419,6,0)</f>
        <v>1239002</v>
      </c>
      <c r="O3316" s="16">
        <f t="shared" ref="O3316:O3320" si="183">+N3316-J3316</f>
        <v>0</v>
      </c>
      <c r="P3316" s="1">
        <f>+VLOOKUP(D3316,[1]Sheet1!C$2219:J$2419,8,0)</f>
        <v>45819</v>
      </c>
    </row>
    <row r="3317" spans="1:16" hidden="1" x14ac:dyDescent="0.2">
      <c r="B3317" s="8">
        <v>45776</v>
      </c>
      <c r="C3317" s="4" t="s">
        <v>7938</v>
      </c>
      <c r="D3317" s="4">
        <f t="shared" si="180"/>
        <v>26830</v>
      </c>
      <c r="E3317" s="4" t="s">
        <v>7321</v>
      </c>
      <c r="F3317" s="4" t="s">
        <v>6395</v>
      </c>
      <c r="G3317" s="12">
        <v>949434</v>
      </c>
      <c r="H3317" s="11" t="s">
        <v>548</v>
      </c>
      <c r="I3317" s="12">
        <v>75955</v>
      </c>
      <c r="J3317" s="12">
        <f t="shared" si="182"/>
        <v>1025389</v>
      </c>
      <c r="K3317" s="4" t="s">
        <v>6500</v>
      </c>
      <c r="L3317" s="4" t="s">
        <v>4010</v>
      </c>
      <c r="M3317" t="s">
        <v>8167</v>
      </c>
      <c r="N3317" s="16">
        <f>+VLOOKUP(D3317,[1]Sheet1!C$2219:J$2419,6,0)</f>
        <v>1025389</v>
      </c>
      <c r="O3317" s="16">
        <f t="shared" si="183"/>
        <v>0</v>
      </c>
      <c r="P3317" s="1">
        <f>+VLOOKUP(D3317,[1]Sheet1!C$2219:J$2419,8,0)</f>
        <v>45819</v>
      </c>
    </row>
    <row r="3318" spans="1:16" hidden="1" x14ac:dyDescent="0.2">
      <c r="B3318" s="8">
        <v>45776</v>
      </c>
      <c r="C3318" s="4" t="s">
        <v>7939</v>
      </c>
      <c r="D3318" s="4">
        <f t="shared" si="180"/>
        <v>26849</v>
      </c>
      <c r="E3318" s="4" t="s">
        <v>7321</v>
      </c>
      <c r="F3318" s="4" t="s">
        <v>6384</v>
      </c>
      <c r="G3318" s="12">
        <v>115380</v>
      </c>
      <c r="H3318" s="11" t="s">
        <v>548</v>
      </c>
      <c r="I3318" s="12">
        <v>9230</v>
      </c>
      <c r="J3318" s="12">
        <f t="shared" si="182"/>
        <v>124610</v>
      </c>
      <c r="K3318" s="4" t="s">
        <v>505</v>
      </c>
      <c r="L3318" s="4" t="s">
        <v>3537</v>
      </c>
      <c r="M3318" t="s">
        <v>8167</v>
      </c>
      <c r="N3318" s="16">
        <f>+VLOOKUP(D3318,[1]Sheet1!C$2219:J$2419,6,0)</f>
        <v>124610</v>
      </c>
      <c r="O3318" s="16">
        <f t="shared" si="183"/>
        <v>0</v>
      </c>
      <c r="P3318" s="1">
        <f>+VLOOKUP(D3318,[1]Sheet1!C$2219:J$2419,8,0)</f>
        <v>45819</v>
      </c>
    </row>
    <row r="3319" spans="1:16" hidden="1" x14ac:dyDescent="0.2">
      <c r="A3319" t="str">
        <f t="shared" ref="A3319:A3320" si="184">+RIGHT(F3319,LEN(F3319)-11)</f>
        <v>RRS20250402639SG0279</v>
      </c>
      <c r="B3319" s="8">
        <v>45777</v>
      </c>
      <c r="C3319" s="4" t="s">
        <v>7940</v>
      </c>
      <c r="D3319" s="4">
        <f t="shared" si="180"/>
        <v>9712</v>
      </c>
      <c r="E3319" s="4" t="s">
        <v>7531</v>
      </c>
      <c r="F3319" s="4" t="s">
        <v>7959</v>
      </c>
      <c r="G3319" s="12">
        <v>-161532</v>
      </c>
      <c r="H3319" s="11" t="s">
        <v>548</v>
      </c>
      <c r="I3319" s="12">
        <v>-12923</v>
      </c>
      <c r="J3319" s="12">
        <f t="shared" si="182"/>
        <v>-174455</v>
      </c>
      <c r="K3319" s="4" t="s">
        <v>505</v>
      </c>
      <c r="L3319" s="4" t="s">
        <v>3537</v>
      </c>
      <c r="M3319" t="s">
        <v>7962</v>
      </c>
      <c r="N3319" s="16">
        <f>+VLOOKUP(D3319,[1]Sheet1!C$2014:J$2218,6,0)</f>
        <v>-174455</v>
      </c>
      <c r="O3319" s="16">
        <f t="shared" si="183"/>
        <v>0</v>
      </c>
      <c r="P3319" s="1">
        <f>+VLOOKUP(D3319,[1]Sheet1!C$2014:J$2218,8,0)</f>
        <v>45787</v>
      </c>
    </row>
    <row r="3320" spans="1:16" hidden="1" x14ac:dyDescent="0.2">
      <c r="A3320" t="str">
        <f t="shared" si="184"/>
        <v>RRS20250416030SG0175</v>
      </c>
      <c r="B3320" s="8">
        <v>45777</v>
      </c>
      <c r="C3320" s="4" t="s">
        <v>7941</v>
      </c>
      <c r="D3320" s="4">
        <f t="shared" si="180"/>
        <v>9713</v>
      </c>
      <c r="E3320" s="4" t="s">
        <v>7531</v>
      </c>
      <c r="F3320" s="4" t="s">
        <v>7960</v>
      </c>
      <c r="G3320" s="12">
        <v>-125274</v>
      </c>
      <c r="H3320" s="11" t="s">
        <v>548</v>
      </c>
      <c r="I3320" s="12">
        <v>-10022</v>
      </c>
      <c r="J3320" s="12">
        <f t="shared" si="182"/>
        <v>-135296</v>
      </c>
      <c r="K3320" s="4" t="s">
        <v>505</v>
      </c>
      <c r="L3320" s="4" t="s">
        <v>3537</v>
      </c>
      <c r="M3320" t="s">
        <v>7962</v>
      </c>
      <c r="N3320" s="16">
        <f>+VLOOKUP(D3320,[1]Sheet1!C$2014:J$2218,6,0)</f>
        <v>-135296</v>
      </c>
      <c r="O3320" s="16">
        <f t="shared" si="183"/>
        <v>0</v>
      </c>
      <c r="P3320" s="1">
        <f>+VLOOKUP(D3320,[1]Sheet1!C$2014:J$2218,8,0)</f>
        <v>45787</v>
      </c>
    </row>
    <row r="3321" spans="1:16" hidden="1" x14ac:dyDescent="0.2">
      <c r="B3321" s="8">
        <v>45779</v>
      </c>
      <c r="C3321" s="4" t="s">
        <v>7963</v>
      </c>
      <c r="D3321" s="4">
        <f t="shared" si="180"/>
        <v>26850</v>
      </c>
      <c r="E3321" s="4" t="s">
        <v>7321</v>
      </c>
      <c r="F3321" s="4" t="s">
        <v>5797</v>
      </c>
      <c r="G3321" s="12">
        <v>372519</v>
      </c>
      <c r="H3321" s="11" t="s">
        <v>548</v>
      </c>
      <c r="I3321" s="12">
        <v>29802</v>
      </c>
      <c r="J3321" s="12">
        <f t="shared" si="182"/>
        <v>402321</v>
      </c>
      <c r="K3321" s="4" t="s">
        <v>505</v>
      </c>
      <c r="L3321" s="4" t="s">
        <v>3537</v>
      </c>
      <c r="M3321" t="s">
        <v>8440</v>
      </c>
      <c r="N3321" s="16">
        <f>+VLOOKUP(D3321,[1]Sheet1!C$2420:J$2620,6,0)</f>
        <v>402321</v>
      </c>
      <c r="O3321" s="16">
        <f t="shared" ref="O3321:O3384" si="185">+N3321-J3321</f>
        <v>0</v>
      </c>
      <c r="P3321" s="1">
        <f>+VLOOKUP(D3321,[1]Sheet1!C$2420:J$2620,8,0)</f>
        <v>45849</v>
      </c>
    </row>
    <row r="3322" spans="1:16" hidden="1" x14ac:dyDescent="0.2">
      <c r="B3322" s="8">
        <v>45779</v>
      </c>
      <c r="C3322" s="4" t="s">
        <v>7964</v>
      </c>
      <c r="D3322" s="4">
        <f t="shared" si="180"/>
        <v>26851</v>
      </c>
      <c r="E3322" s="4" t="s">
        <v>7321</v>
      </c>
      <c r="F3322" s="4" t="s">
        <v>6386</v>
      </c>
      <c r="G3322" s="12">
        <v>857130</v>
      </c>
      <c r="H3322" s="11" t="s">
        <v>548</v>
      </c>
      <c r="I3322" s="12">
        <v>68570</v>
      </c>
      <c r="J3322" s="12">
        <f t="shared" si="182"/>
        <v>925700</v>
      </c>
      <c r="K3322" s="4" t="s">
        <v>505</v>
      </c>
      <c r="L3322" s="4" t="s">
        <v>3537</v>
      </c>
      <c r="M3322" t="s">
        <v>8440</v>
      </c>
      <c r="N3322" s="16">
        <f>+VLOOKUP(D3322,[1]Sheet1!C$2420:J$2620,6,0)</f>
        <v>925700</v>
      </c>
      <c r="O3322" s="16">
        <f t="shared" si="185"/>
        <v>0</v>
      </c>
      <c r="P3322" s="1">
        <f>+VLOOKUP(D3322,[1]Sheet1!C$2420:J$2620,8,0)</f>
        <v>45849</v>
      </c>
    </row>
    <row r="3323" spans="1:16" hidden="1" x14ac:dyDescent="0.2">
      <c r="B3323" s="8">
        <v>45779</v>
      </c>
      <c r="C3323" s="4" t="s">
        <v>7965</v>
      </c>
      <c r="D3323" s="4">
        <f t="shared" si="180"/>
        <v>26939</v>
      </c>
      <c r="E3323" s="4" t="s">
        <v>7321</v>
      </c>
      <c r="F3323" s="4" t="s">
        <v>6869</v>
      </c>
      <c r="G3323" s="12">
        <v>263730</v>
      </c>
      <c r="H3323" s="11" t="s">
        <v>548</v>
      </c>
      <c r="I3323" s="12">
        <v>21098</v>
      </c>
      <c r="J3323" s="12">
        <f t="shared" si="182"/>
        <v>284828</v>
      </c>
      <c r="K3323" s="4" t="s">
        <v>505</v>
      </c>
      <c r="L3323" s="4" t="s">
        <v>3537</v>
      </c>
      <c r="M3323" t="s">
        <v>8440</v>
      </c>
      <c r="N3323" s="16">
        <f>+VLOOKUP(D3323,[1]Sheet1!C$2420:J$2620,6,0)</f>
        <v>284828</v>
      </c>
      <c r="O3323" s="16">
        <f t="shared" si="185"/>
        <v>0</v>
      </c>
      <c r="P3323" s="1">
        <f>+VLOOKUP(D3323,[1]Sheet1!C$2420:J$2620,8,0)</f>
        <v>45849</v>
      </c>
    </row>
    <row r="3324" spans="1:16" hidden="1" x14ac:dyDescent="0.2">
      <c r="B3324" s="8">
        <v>45779</v>
      </c>
      <c r="C3324" s="4" t="s">
        <v>7966</v>
      </c>
      <c r="D3324" s="4">
        <f t="shared" si="180"/>
        <v>26940</v>
      </c>
      <c r="E3324" s="4" t="s">
        <v>7321</v>
      </c>
      <c r="F3324" s="4" t="s">
        <v>6356</v>
      </c>
      <c r="G3324" s="12">
        <v>263730</v>
      </c>
      <c r="H3324" s="11" t="s">
        <v>548</v>
      </c>
      <c r="I3324" s="12">
        <v>21098</v>
      </c>
      <c r="J3324" s="12">
        <f t="shared" si="182"/>
        <v>284828</v>
      </c>
      <c r="K3324" s="4" t="s">
        <v>505</v>
      </c>
      <c r="L3324" s="4" t="s">
        <v>3537</v>
      </c>
      <c r="M3324" t="s">
        <v>8440</v>
      </c>
      <c r="N3324" s="16">
        <f>+VLOOKUP(D3324,[1]Sheet1!C$2420:J$2620,6,0)</f>
        <v>284828</v>
      </c>
      <c r="O3324" s="16">
        <f t="shared" si="185"/>
        <v>0</v>
      </c>
      <c r="P3324" s="1">
        <f>+VLOOKUP(D3324,[1]Sheet1!C$2420:J$2620,8,0)</f>
        <v>45849</v>
      </c>
    </row>
    <row r="3325" spans="1:16" hidden="1" x14ac:dyDescent="0.2">
      <c r="B3325" s="8">
        <v>45779</v>
      </c>
      <c r="C3325" s="4" t="s">
        <v>7967</v>
      </c>
      <c r="D3325" s="4">
        <f t="shared" si="180"/>
        <v>26941</v>
      </c>
      <c r="E3325" s="4" t="s">
        <v>7321</v>
      </c>
      <c r="F3325" s="4" t="s">
        <v>299</v>
      </c>
      <c r="G3325" s="12">
        <v>230760</v>
      </c>
      <c r="H3325" s="11" t="s">
        <v>548</v>
      </c>
      <c r="I3325" s="12">
        <v>18461</v>
      </c>
      <c r="J3325" s="12">
        <f t="shared" si="182"/>
        <v>249221</v>
      </c>
      <c r="K3325" s="4" t="s">
        <v>505</v>
      </c>
      <c r="L3325" s="4" t="s">
        <v>3537</v>
      </c>
      <c r="M3325" t="s">
        <v>8440</v>
      </c>
      <c r="N3325" s="16">
        <f>+VLOOKUP(D3325,[1]Sheet1!C$2420:J$2620,6,0)</f>
        <v>249221</v>
      </c>
      <c r="O3325" s="16">
        <f t="shared" si="185"/>
        <v>0</v>
      </c>
      <c r="P3325" s="1">
        <f>+VLOOKUP(D3325,[1]Sheet1!C$2420:J$2620,8,0)</f>
        <v>45849</v>
      </c>
    </row>
    <row r="3326" spans="1:16" hidden="1" x14ac:dyDescent="0.2">
      <c r="B3326" s="8">
        <v>45779</v>
      </c>
      <c r="C3326" s="4" t="s">
        <v>7968</v>
      </c>
      <c r="D3326" s="4">
        <f t="shared" si="180"/>
        <v>26942</v>
      </c>
      <c r="E3326" s="4" t="s">
        <v>7321</v>
      </c>
      <c r="F3326" s="4" t="s">
        <v>6361</v>
      </c>
      <c r="G3326" s="12">
        <v>326367</v>
      </c>
      <c r="H3326" s="11" t="s">
        <v>548</v>
      </c>
      <c r="I3326" s="12">
        <v>26109</v>
      </c>
      <c r="J3326" s="12">
        <f t="shared" si="182"/>
        <v>352476</v>
      </c>
      <c r="K3326" s="4" t="s">
        <v>505</v>
      </c>
      <c r="L3326" s="4" t="s">
        <v>3537</v>
      </c>
      <c r="M3326" t="s">
        <v>8440</v>
      </c>
      <c r="N3326" s="16">
        <f>+VLOOKUP(D3326,[1]Sheet1!C$2420:J$2620,6,0)</f>
        <v>352476</v>
      </c>
      <c r="O3326" s="16">
        <f t="shared" si="185"/>
        <v>0</v>
      </c>
      <c r="P3326" s="1">
        <f>+VLOOKUP(D3326,[1]Sheet1!C$2420:J$2620,8,0)</f>
        <v>45849</v>
      </c>
    </row>
    <row r="3327" spans="1:16" hidden="1" x14ac:dyDescent="0.2">
      <c r="B3327" s="8">
        <v>45779</v>
      </c>
      <c r="C3327" s="4" t="s">
        <v>7969</v>
      </c>
      <c r="D3327" s="4">
        <f t="shared" si="180"/>
        <v>26943</v>
      </c>
      <c r="E3327" s="4" t="s">
        <v>7321</v>
      </c>
      <c r="F3327" s="4" t="s">
        <v>2888</v>
      </c>
      <c r="G3327" s="12">
        <v>184608</v>
      </c>
      <c r="H3327" s="11" t="s">
        <v>548</v>
      </c>
      <c r="I3327" s="12">
        <v>14769</v>
      </c>
      <c r="J3327" s="12">
        <f t="shared" si="182"/>
        <v>199377</v>
      </c>
      <c r="K3327" s="4" t="s">
        <v>505</v>
      </c>
      <c r="L3327" s="4" t="s">
        <v>3537</v>
      </c>
      <c r="M3327" t="s">
        <v>8440</v>
      </c>
      <c r="N3327" s="16">
        <f>+VLOOKUP(D3327,[1]Sheet1!C$2420:J$2620,6,0)</f>
        <v>199377</v>
      </c>
      <c r="O3327" s="16">
        <f t="shared" si="185"/>
        <v>0</v>
      </c>
      <c r="P3327" s="1">
        <f>+VLOOKUP(D3327,[1]Sheet1!C$2420:J$2620,8,0)</f>
        <v>45849</v>
      </c>
    </row>
    <row r="3328" spans="1:16" hidden="1" x14ac:dyDescent="0.2">
      <c r="B3328" s="8">
        <v>45779</v>
      </c>
      <c r="C3328" s="4" t="s">
        <v>7970</v>
      </c>
      <c r="D3328" s="4">
        <f t="shared" si="180"/>
        <v>26944</v>
      </c>
      <c r="E3328" s="4" t="s">
        <v>7321</v>
      </c>
      <c r="F3328" s="4" t="s">
        <v>6401</v>
      </c>
      <c r="G3328" s="12">
        <v>184608</v>
      </c>
      <c r="H3328" s="11" t="s">
        <v>548</v>
      </c>
      <c r="I3328" s="12">
        <v>14769</v>
      </c>
      <c r="J3328" s="12">
        <f t="shared" si="182"/>
        <v>199377</v>
      </c>
      <c r="K3328" s="4" t="s">
        <v>505</v>
      </c>
      <c r="L3328" s="4" t="s">
        <v>3537</v>
      </c>
      <c r="M3328" t="s">
        <v>8440</v>
      </c>
      <c r="N3328" s="16">
        <f>+VLOOKUP(D3328,[1]Sheet1!C$2420:J$2620,6,0)</f>
        <v>199377</v>
      </c>
      <c r="O3328" s="16">
        <f t="shared" si="185"/>
        <v>0</v>
      </c>
      <c r="P3328" s="1">
        <f>+VLOOKUP(D3328,[1]Sheet1!C$2420:J$2620,8,0)</f>
        <v>45849</v>
      </c>
    </row>
    <row r="3329" spans="2:16" hidden="1" x14ac:dyDescent="0.2">
      <c r="B3329" s="8">
        <v>45780</v>
      </c>
      <c r="C3329" s="4" t="s">
        <v>7971</v>
      </c>
      <c r="D3329" s="4">
        <f t="shared" si="180"/>
        <v>26988</v>
      </c>
      <c r="E3329" s="4" t="s">
        <v>7321</v>
      </c>
      <c r="F3329" s="4" t="s">
        <v>8143</v>
      </c>
      <c r="G3329" s="12">
        <v>428565</v>
      </c>
      <c r="H3329" s="11" t="s">
        <v>548</v>
      </c>
      <c r="I3329" s="12">
        <v>34285</v>
      </c>
      <c r="J3329" s="12">
        <f t="shared" si="182"/>
        <v>462850</v>
      </c>
      <c r="K3329" s="4" t="s">
        <v>505</v>
      </c>
      <c r="L3329" s="4" t="s">
        <v>3537</v>
      </c>
      <c r="M3329" t="s">
        <v>8440</v>
      </c>
      <c r="N3329" s="16">
        <f>+VLOOKUP(D3329,[1]Sheet1!C$2420:J$2620,6,0)</f>
        <v>462850</v>
      </c>
      <c r="O3329" s="16">
        <f t="shared" si="185"/>
        <v>0</v>
      </c>
      <c r="P3329" s="1">
        <f>+VLOOKUP(D3329,[1]Sheet1!C$2420:J$2620,8,0)</f>
        <v>45849</v>
      </c>
    </row>
    <row r="3330" spans="2:16" hidden="1" x14ac:dyDescent="0.2">
      <c r="B3330" s="8">
        <v>45782</v>
      </c>
      <c r="C3330" s="4" t="s">
        <v>1291</v>
      </c>
      <c r="D3330" s="4">
        <f t="shared" si="180"/>
        <v>28067</v>
      </c>
      <c r="E3330" s="4" t="s">
        <v>7321</v>
      </c>
      <c r="F3330" s="4" t="s">
        <v>6412</v>
      </c>
      <c r="G3330" s="12">
        <v>1087890</v>
      </c>
      <c r="H3330" s="11" t="s">
        <v>548</v>
      </c>
      <c r="I3330" s="12">
        <v>87031</v>
      </c>
      <c r="J3330" s="12">
        <f t="shared" si="182"/>
        <v>1174921</v>
      </c>
      <c r="K3330" s="4" t="s">
        <v>5649</v>
      </c>
      <c r="L3330" s="4" t="s">
        <v>5650</v>
      </c>
      <c r="M3330" t="s">
        <v>8440</v>
      </c>
      <c r="N3330" s="16">
        <f>+VLOOKUP(D3330,[1]Sheet1!C$2420:J$2620,6,0)</f>
        <v>1174921</v>
      </c>
      <c r="O3330" s="16">
        <f t="shared" si="185"/>
        <v>0</v>
      </c>
      <c r="P3330" s="1">
        <f>+VLOOKUP(D3330,[1]Sheet1!C$2420:J$2620,8,0)</f>
        <v>45849</v>
      </c>
    </row>
    <row r="3331" spans="2:16" hidden="1" x14ac:dyDescent="0.2">
      <c r="B3331" s="8">
        <v>45783</v>
      </c>
      <c r="C3331" s="4" t="s">
        <v>1465</v>
      </c>
      <c r="D3331" s="4">
        <f t="shared" si="180"/>
        <v>28156</v>
      </c>
      <c r="E3331" s="4" t="s">
        <v>7321</v>
      </c>
      <c r="F3331" s="4" t="s">
        <v>6476</v>
      </c>
      <c r="G3331" s="12">
        <v>184608</v>
      </c>
      <c r="H3331" s="11" t="s">
        <v>548</v>
      </c>
      <c r="I3331" s="12">
        <v>14769</v>
      </c>
      <c r="J3331" s="12">
        <f t="shared" si="182"/>
        <v>199377</v>
      </c>
      <c r="K3331" s="4" t="s">
        <v>505</v>
      </c>
      <c r="L3331" s="4" t="s">
        <v>3537</v>
      </c>
      <c r="M3331" t="s">
        <v>8440</v>
      </c>
      <c r="N3331" s="16">
        <f>+VLOOKUP(D3331,[1]Sheet1!C$2420:J$2620,6,0)</f>
        <v>199377</v>
      </c>
      <c r="O3331" s="16">
        <f t="shared" si="185"/>
        <v>0</v>
      </c>
      <c r="P3331" s="1">
        <f>+VLOOKUP(D3331,[1]Sheet1!C$2420:J$2620,8,0)</f>
        <v>45849</v>
      </c>
    </row>
    <row r="3332" spans="2:16" hidden="1" x14ac:dyDescent="0.2">
      <c r="B3332" s="8">
        <v>45783</v>
      </c>
      <c r="C3332" s="4" t="s">
        <v>100</v>
      </c>
      <c r="D3332" s="4">
        <f t="shared" si="180"/>
        <v>28158</v>
      </c>
      <c r="E3332" s="4" t="s">
        <v>7321</v>
      </c>
      <c r="F3332" s="4" t="s">
        <v>6883</v>
      </c>
      <c r="G3332" s="12">
        <v>263730</v>
      </c>
      <c r="H3332" s="11" t="s">
        <v>548</v>
      </c>
      <c r="I3332" s="12">
        <v>21098</v>
      </c>
      <c r="J3332" s="12">
        <f t="shared" si="182"/>
        <v>284828</v>
      </c>
      <c r="K3332" s="4" t="s">
        <v>505</v>
      </c>
      <c r="L3332" s="4" t="s">
        <v>3537</v>
      </c>
      <c r="M3332" t="s">
        <v>8440</v>
      </c>
      <c r="N3332" s="16">
        <f>+VLOOKUP(D3332,[1]Sheet1!C$2420:J$2620,6,0)</f>
        <v>284828</v>
      </c>
      <c r="O3332" s="16">
        <f t="shared" si="185"/>
        <v>0</v>
      </c>
      <c r="P3332" s="1">
        <f>+VLOOKUP(D3332,[1]Sheet1!C$2420:J$2620,8,0)</f>
        <v>45849</v>
      </c>
    </row>
    <row r="3333" spans="2:16" hidden="1" x14ac:dyDescent="0.2">
      <c r="B3333" s="8">
        <v>45783</v>
      </c>
      <c r="C3333" s="4" t="s">
        <v>7972</v>
      </c>
      <c r="D3333" s="4">
        <f t="shared" si="180"/>
        <v>28159</v>
      </c>
      <c r="E3333" s="4" t="s">
        <v>7321</v>
      </c>
      <c r="F3333" s="4" t="s">
        <v>6475</v>
      </c>
      <c r="G3333" s="12">
        <v>184608</v>
      </c>
      <c r="H3333" s="11" t="s">
        <v>548</v>
      </c>
      <c r="I3333" s="12">
        <v>14769</v>
      </c>
      <c r="J3333" s="12">
        <f t="shared" si="182"/>
        <v>199377</v>
      </c>
      <c r="K3333" s="4" t="s">
        <v>505</v>
      </c>
      <c r="L3333" s="4" t="s">
        <v>3537</v>
      </c>
      <c r="M3333" t="s">
        <v>8440</v>
      </c>
      <c r="N3333" s="16">
        <f>+VLOOKUP(D3333,[1]Sheet1!C$2420:J$2620,6,0)</f>
        <v>199377</v>
      </c>
      <c r="O3333" s="16">
        <f t="shared" si="185"/>
        <v>0</v>
      </c>
      <c r="P3333" s="1">
        <f>+VLOOKUP(D3333,[1]Sheet1!C$2420:J$2620,8,0)</f>
        <v>45849</v>
      </c>
    </row>
    <row r="3334" spans="2:16" hidden="1" x14ac:dyDescent="0.2">
      <c r="B3334" s="8">
        <v>45783</v>
      </c>
      <c r="C3334" s="4" t="s">
        <v>7973</v>
      </c>
      <c r="D3334" s="4">
        <f t="shared" si="180"/>
        <v>28160</v>
      </c>
      <c r="E3334" s="4" t="s">
        <v>7321</v>
      </c>
      <c r="F3334" s="4" t="s">
        <v>6441</v>
      </c>
      <c r="G3334" s="12">
        <v>184608</v>
      </c>
      <c r="H3334" s="11" t="s">
        <v>548</v>
      </c>
      <c r="I3334" s="12">
        <v>14769</v>
      </c>
      <c r="J3334" s="12">
        <f t="shared" si="182"/>
        <v>199377</v>
      </c>
      <c r="K3334" s="4" t="s">
        <v>505</v>
      </c>
      <c r="L3334" s="4" t="s">
        <v>3537</v>
      </c>
      <c r="M3334" t="s">
        <v>8440</v>
      </c>
      <c r="N3334" s="16">
        <f>+VLOOKUP(D3334,[1]Sheet1!C$2420:J$2620,6,0)</f>
        <v>199377</v>
      </c>
      <c r="O3334" s="16">
        <f t="shared" si="185"/>
        <v>0</v>
      </c>
      <c r="P3334" s="1">
        <f>+VLOOKUP(D3334,[1]Sheet1!C$2420:J$2620,8,0)</f>
        <v>45849</v>
      </c>
    </row>
    <row r="3335" spans="2:16" hidden="1" x14ac:dyDescent="0.2">
      <c r="B3335" s="8">
        <v>45783</v>
      </c>
      <c r="C3335" s="4" t="s">
        <v>7974</v>
      </c>
      <c r="D3335" s="4">
        <f t="shared" si="180"/>
        <v>28161</v>
      </c>
      <c r="E3335" s="4" t="s">
        <v>7321</v>
      </c>
      <c r="F3335" s="4" t="s">
        <v>6442</v>
      </c>
      <c r="G3335" s="12">
        <v>184608</v>
      </c>
      <c r="H3335" s="11" t="s">
        <v>548</v>
      </c>
      <c r="I3335" s="12">
        <v>14769</v>
      </c>
      <c r="J3335" s="12">
        <f t="shared" si="182"/>
        <v>199377</v>
      </c>
      <c r="K3335" s="4" t="s">
        <v>505</v>
      </c>
      <c r="L3335" s="4" t="s">
        <v>3537</v>
      </c>
      <c r="M3335" t="s">
        <v>8440</v>
      </c>
      <c r="N3335" s="16">
        <f>+VLOOKUP(D3335,[1]Sheet1!C$2420:J$2620,6,0)</f>
        <v>199377</v>
      </c>
      <c r="O3335" s="16">
        <f t="shared" si="185"/>
        <v>0</v>
      </c>
      <c r="P3335" s="1">
        <f>+VLOOKUP(D3335,[1]Sheet1!C$2420:J$2620,8,0)</f>
        <v>45849</v>
      </c>
    </row>
    <row r="3336" spans="2:16" hidden="1" x14ac:dyDescent="0.2">
      <c r="B3336" s="8">
        <v>45783</v>
      </c>
      <c r="C3336" s="4" t="s">
        <v>7975</v>
      </c>
      <c r="D3336" s="4">
        <f t="shared" si="180"/>
        <v>28166</v>
      </c>
      <c r="E3336" s="4" t="s">
        <v>7321</v>
      </c>
      <c r="F3336" s="4" t="s">
        <v>1573</v>
      </c>
      <c r="G3336" s="12">
        <v>263730</v>
      </c>
      <c r="H3336" s="11" t="s">
        <v>548</v>
      </c>
      <c r="I3336" s="12">
        <v>21098</v>
      </c>
      <c r="J3336" s="12">
        <f t="shared" si="182"/>
        <v>284828</v>
      </c>
      <c r="K3336" s="4" t="s">
        <v>505</v>
      </c>
      <c r="L3336" s="4" t="s">
        <v>3537</v>
      </c>
      <c r="M3336" t="s">
        <v>8440</v>
      </c>
      <c r="N3336" s="16">
        <f>+VLOOKUP(D3336,[1]Sheet1!C$2420:J$2620,6,0)</f>
        <v>284828</v>
      </c>
      <c r="O3336" s="16">
        <f t="shared" si="185"/>
        <v>0</v>
      </c>
      <c r="P3336" s="1">
        <f>+VLOOKUP(D3336,[1]Sheet1!C$2420:J$2620,8,0)</f>
        <v>45849</v>
      </c>
    </row>
    <row r="3337" spans="2:16" hidden="1" x14ac:dyDescent="0.2">
      <c r="B3337" s="8">
        <v>45783</v>
      </c>
      <c r="C3337" s="4" t="s">
        <v>7976</v>
      </c>
      <c r="D3337" s="4">
        <f t="shared" si="180"/>
        <v>28171</v>
      </c>
      <c r="E3337" s="4" t="s">
        <v>7321</v>
      </c>
      <c r="F3337" s="4" t="s">
        <v>6463</v>
      </c>
      <c r="G3337" s="12">
        <v>224169</v>
      </c>
      <c r="H3337" s="11" t="s">
        <v>548</v>
      </c>
      <c r="I3337" s="12">
        <v>17934</v>
      </c>
      <c r="J3337" s="12">
        <f t="shared" si="182"/>
        <v>242103</v>
      </c>
      <c r="K3337" s="4" t="s">
        <v>505</v>
      </c>
      <c r="L3337" s="4" t="s">
        <v>3537</v>
      </c>
      <c r="M3337" t="s">
        <v>8440</v>
      </c>
      <c r="N3337" s="16">
        <f>+VLOOKUP(D3337,[1]Sheet1!C$2420:J$2620,6,0)</f>
        <v>242103</v>
      </c>
      <c r="O3337" s="16">
        <f t="shared" si="185"/>
        <v>0</v>
      </c>
      <c r="P3337" s="1">
        <f>+VLOOKUP(D3337,[1]Sheet1!C$2420:J$2620,8,0)</f>
        <v>45849</v>
      </c>
    </row>
    <row r="3338" spans="2:16" hidden="1" x14ac:dyDescent="0.2">
      <c r="B3338" s="8">
        <v>45783</v>
      </c>
      <c r="C3338" s="4" t="s">
        <v>3227</v>
      </c>
      <c r="D3338" s="4">
        <f t="shared" si="180"/>
        <v>28175</v>
      </c>
      <c r="E3338" s="4" t="s">
        <v>7321</v>
      </c>
      <c r="F3338" s="4" t="s">
        <v>5823</v>
      </c>
      <c r="G3338" s="12">
        <v>1249437</v>
      </c>
      <c r="H3338" s="11" t="s">
        <v>548</v>
      </c>
      <c r="I3338" s="12">
        <v>99955</v>
      </c>
      <c r="J3338" s="12">
        <f t="shared" si="182"/>
        <v>1349392</v>
      </c>
      <c r="K3338" s="4" t="s">
        <v>6500</v>
      </c>
      <c r="L3338" s="4" t="s">
        <v>4010</v>
      </c>
      <c r="M3338" t="s">
        <v>8440</v>
      </c>
      <c r="N3338" s="16">
        <f>+VLOOKUP(D3338,[1]Sheet1!C$2420:J$2620,6,0)</f>
        <v>1349392</v>
      </c>
      <c r="O3338" s="16">
        <f t="shared" si="185"/>
        <v>0</v>
      </c>
      <c r="P3338" s="1">
        <f>+VLOOKUP(D3338,[1]Sheet1!C$2420:J$2620,8,0)</f>
        <v>45849</v>
      </c>
    </row>
    <row r="3339" spans="2:16" hidden="1" x14ac:dyDescent="0.2">
      <c r="B3339" s="8">
        <v>45783</v>
      </c>
      <c r="C3339" s="4" t="s">
        <v>7977</v>
      </c>
      <c r="D3339" s="4">
        <f t="shared" si="180"/>
        <v>28176</v>
      </c>
      <c r="E3339" s="4" t="s">
        <v>7321</v>
      </c>
      <c r="F3339" s="4" t="s">
        <v>6395</v>
      </c>
      <c r="G3339" s="12">
        <v>1206573</v>
      </c>
      <c r="H3339" s="11" t="s">
        <v>548</v>
      </c>
      <c r="I3339" s="12">
        <v>96526</v>
      </c>
      <c r="J3339" s="12">
        <f t="shared" si="182"/>
        <v>1303099</v>
      </c>
      <c r="K3339" s="4" t="s">
        <v>6500</v>
      </c>
      <c r="L3339" s="4" t="s">
        <v>4010</v>
      </c>
      <c r="M3339" t="s">
        <v>8440</v>
      </c>
      <c r="N3339" s="16">
        <f>+VLOOKUP(D3339,[1]Sheet1!C$2420:J$2620,6,0)</f>
        <v>1303099</v>
      </c>
      <c r="O3339" s="16">
        <f t="shared" si="185"/>
        <v>0</v>
      </c>
      <c r="P3339" s="1">
        <f>+VLOOKUP(D3339,[1]Sheet1!C$2420:J$2620,8,0)</f>
        <v>45849</v>
      </c>
    </row>
    <row r="3340" spans="2:16" hidden="1" x14ac:dyDescent="0.2">
      <c r="B3340" s="8">
        <v>45784</v>
      </c>
      <c r="C3340" s="4" t="s">
        <v>7978</v>
      </c>
      <c r="D3340" s="4">
        <f t="shared" si="180"/>
        <v>28225</v>
      </c>
      <c r="E3340" s="4" t="s">
        <v>7321</v>
      </c>
      <c r="F3340" s="4" t="s">
        <v>6430</v>
      </c>
      <c r="G3340" s="12">
        <v>230760</v>
      </c>
      <c r="H3340" s="11" t="s">
        <v>548</v>
      </c>
      <c r="I3340" s="12">
        <v>18461</v>
      </c>
      <c r="J3340" s="12">
        <f t="shared" si="182"/>
        <v>249221</v>
      </c>
      <c r="K3340" s="4" t="s">
        <v>505</v>
      </c>
      <c r="L3340" s="4" t="s">
        <v>3537</v>
      </c>
      <c r="M3340" t="s">
        <v>8440</v>
      </c>
      <c r="N3340" s="16">
        <f>+VLOOKUP(D3340,[1]Sheet1!C$2420:J$2620,6,0)</f>
        <v>249221</v>
      </c>
      <c r="O3340" s="16">
        <f t="shared" si="185"/>
        <v>0</v>
      </c>
      <c r="P3340" s="1">
        <f>+VLOOKUP(D3340,[1]Sheet1!C$2420:J$2620,8,0)</f>
        <v>45849</v>
      </c>
    </row>
    <row r="3341" spans="2:16" hidden="1" x14ac:dyDescent="0.2">
      <c r="B3341" s="8">
        <v>45784</v>
      </c>
      <c r="C3341" s="4" t="s">
        <v>7979</v>
      </c>
      <c r="D3341" s="4">
        <f t="shared" si="180"/>
        <v>28242</v>
      </c>
      <c r="E3341" s="4" t="s">
        <v>7321</v>
      </c>
      <c r="F3341" s="4" t="s">
        <v>497</v>
      </c>
      <c r="G3341" s="12">
        <v>303291</v>
      </c>
      <c r="H3341" s="11" t="s">
        <v>548</v>
      </c>
      <c r="I3341" s="12">
        <v>24263</v>
      </c>
      <c r="J3341" s="12">
        <f t="shared" si="182"/>
        <v>327554</v>
      </c>
      <c r="K3341" s="4" t="s">
        <v>505</v>
      </c>
      <c r="L3341" s="4" t="s">
        <v>3537</v>
      </c>
      <c r="M3341" t="s">
        <v>8440</v>
      </c>
      <c r="N3341" s="16">
        <f>+VLOOKUP(D3341,[1]Sheet1!C$2420:J$2620,6,0)</f>
        <v>327554</v>
      </c>
      <c r="O3341" s="16">
        <f t="shared" si="185"/>
        <v>0</v>
      </c>
      <c r="P3341" s="1">
        <f>+VLOOKUP(D3341,[1]Sheet1!C$2420:J$2620,8,0)</f>
        <v>45849</v>
      </c>
    </row>
    <row r="3342" spans="2:16" hidden="1" x14ac:dyDescent="0.2">
      <c r="B3342" s="8">
        <v>45784</v>
      </c>
      <c r="C3342" s="4" t="s">
        <v>7980</v>
      </c>
      <c r="D3342" s="4">
        <f t="shared" si="180"/>
        <v>28243</v>
      </c>
      <c r="E3342" s="4" t="s">
        <v>7321</v>
      </c>
      <c r="F3342" s="4" t="s">
        <v>4215</v>
      </c>
      <c r="G3342" s="12">
        <v>810978</v>
      </c>
      <c r="H3342" s="11" t="s">
        <v>548</v>
      </c>
      <c r="I3342" s="12">
        <v>64878</v>
      </c>
      <c r="J3342" s="12">
        <f t="shared" si="182"/>
        <v>875856</v>
      </c>
      <c r="K3342" s="4" t="s">
        <v>505</v>
      </c>
      <c r="L3342" s="4" t="s">
        <v>3537</v>
      </c>
      <c r="M3342" t="s">
        <v>8440</v>
      </c>
      <c r="N3342" s="16">
        <f>+VLOOKUP(D3342,[1]Sheet1!C$2420:J$2620,6,0)</f>
        <v>875856</v>
      </c>
      <c r="O3342" s="16">
        <f t="shared" si="185"/>
        <v>0</v>
      </c>
      <c r="P3342" s="1">
        <f>+VLOOKUP(D3342,[1]Sheet1!C$2420:J$2620,8,0)</f>
        <v>45849</v>
      </c>
    </row>
    <row r="3343" spans="2:16" hidden="1" x14ac:dyDescent="0.2">
      <c r="B3343" s="8">
        <v>45784</v>
      </c>
      <c r="C3343" s="4" t="s">
        <v>7981</v>
      </c>
      <c r="D3343" s="4">
        <f t="shared" si="180"/>
        <v>28244</v>
      </c>
      <c r="E3343" s="4" t="s">
        <v>7321</v>
      </c>
      <c r="F3343" s="4" t="s">
        <v>3347</v>
      </c>
      <c r="G3343" s="12">
        <v>230760</v>
      </c>
      <c r="H3343" s="11" t="s">
        <v>548</v>
      </c>
      <c r="I3343" s="12">
        <v>18461</v>
      </c>
      <c r="J3343" s="12">
        <f t="shared" si="182"/>
        <v>249221</v>
      </c>
      <c r="K3343" s="4" t="s">
        <v>505</v>
      </c>
      <c r="L3343" s="4" t="s">
        <v>3537</v>
      </c>
      <c r="M3343" t="s">
        <v>8440</v>
      </c>
      <c r="N3343" s="16">
        <f>+VLOOKUP(D3343,[1]Sheet1!C$2420:J$2620,6,0)</f>
        <v>249221</v>
      </c>
      <c r="O3343" s="16">
        <f t="shared" si="185"/>
        <v>0</v>
      </c>
      <c r="P3343" s="1">
        <f>+VLOOKUP(D3343,[1]Sheet1!C$2420:J$2620,8,0)</f>
        <v>45849</v>
      </c>
    </row>
    <row r="3344" spans="2:16" hidden="1" x14ac:dyDescent="0.2">
      <c r="B3344" s="8">
        <v>45784</v>
      </c>
      <c r="C3344" s="4" t="s">
        <v>7982</v>
      </c>
      <c r="D3344" s="4">
        <f t="shared" si="180"/>
        <v>28245</v>
      </c>
      <c r="E3344" s="4" t="s">
        <v>7321</v>
      </c>
      <c r="F3344" s="4" t="s">
        <v>5821</v>
      </c>
      <c r="G3344" s="12">
        <v>543945</v>
      </c>
      <c r="H3344" s="11" t="s">
        <v>548</v>
      </c>
      <c r="I3344" s="12">
        <v>43516</v>
      </c>
      <c r="J3344" s="12">
        <f t="shared" si="182"/>
        <v>587461</v>
      </c>
      <c r="K3344" s="4" t="s">
        <v>505</v>
      </c>
      <c r="L3344" s="4" t="s">
        <v>3537</v>
      </c>
      <c r="M3344" t="s">
        <v>8440</v>
      </c>
      <c r="N3344" s="16">
        <f>+VLOOKUP(D3344,[1]Sheet1!C$2420:J$2620,6,0)</f>
        <v>587461</v>
      </c>
      <c r="O3344" s="16">
        <f t="shared" si="185"/>
        <v>0</v>
      </c>
      <c r="P3344" s="1">
        <f>+VLOOKUP(D3344,[1]Sheet1!C$2420:J$2620,8,0)</f>
        <v>45849</v>
      </c>
    </row>
    <row r="3345" spans="2:16" hidden="1" x14ac:dyDescent="0.2">
      <c r="B3345" s="8">
        <v>45784</v>
      </c>
      <c r="C3345" s="4" t="s">
        <v>7983</v>
      </c>
      <c r="D3345" s="4">
        <f t="shared" si="180"/>
        <v>28246</v>
      </c>
      <c r="E3345" s="4" t="s">
        <v>7321</v>
      </c>
      <c r="F3345" s="4" t="s">
        <v>5905</v>
      </c>
      <c r="G3345" s="12">
        <v>421974</v>
      </c>
      <c r="H3345" s="11" t="s">
        <v>548</v>
      </c>
      <c r="I3345" s="12">
        <v>33758</v>
      </c>
      <c r="J3345" s="12">
        <f t="shared" si="182"/>
        <v>455732</v>
      </c>
      <c r="K3345" s="4" t="s">
        <v>505</v>
      </c>
      <c r="L3345" s="4" t="s">
        <v>3537</v>
      </c>
      <c r="M3345" t="s">
        <v>8440</v>
      </c>
      <c r="N3345" s="16">
        <f>+VLOOKUP(D3345,[1]Sheet1!C$2420:J$2620,6,0)</f>
        <v>455732</v>
      </c>
      <c r="O3345" s="16">
        <f t="shared" si="185"/>
        <v>0</v>
      </c>
      <c r="P3345" s="1">
        <f>+VLOOKUP(D3345,[1]Sheet1!C$2420:J$2620,8,0)</f>
        <v>45849</v>
      </c>
    </row>
    <row r="3346" spans="2:16" hidden="1" x14ac:dyDescent="0.2">
      <c r="B3346" s="8">
        <v>45784</v>
      </c>
      <c r="C3346" s="4" t="s">
        <v>7984</v>
      </c>
      <c r="D3346" s="4">
        <f t="shared" si="180"/>
        <v>28247</v>
      </c>
      <c r="E3346" s="4" t="s">
        <v>7321</v>
      </c>
      <c r="F3346" s="4" t="s">
        <v>7139</v>
      </c>
      <c r="G3346" s="12">
        <v>342852</v>
      </c>
      <c r="H3346" s="11" t="s">
        <v>548</v>
      </c>
      <c r="I3346" s="12">
        <v>27428</v>
      </c>
      <c r="J3346" s="12">
        <f t="shared" si="182"/>
        <v>370280</v>
      </c>
      <c r="K3346" s="4" t="s">
        <v>505</v>
      </c>
      <c r="L3346" s="4" t="s">
        <v>3537</v>
      </c>
      <c r="M3346" t="s">
        <v>8440</v>
      </c>
      <c r="N3346" s="16">
        <f>+VLOOKUP(D3346,[1]Sheet1!C$2420:J$2620,6,0)</f>
        <v>370280</v>
      </c>
      <c r="O3346" s="16">
        <f t="shared" si="185"/>
        <v>0</v>
      </c>
      <c r="P3346" s="1">
        <f>+VLOOKUP(D3346,[1]Sheet1!C$2420:J$2620,8,0)</f>
        <v>45849</v>
      </c>
    </row>
    <row r="3347" spans="2:16" hidden="1" x14ac:dyDescent="0.2">
      <c r="B3347" s="8">
        <v>45784</v>
      </c>
      <c r="C3347" s="4" t="s">
        <v>7985</v>
      </c>
      <c r="D3347" s="4">
        <f t="shared" si="180"/>
        <v>28248</v>
      </c>
      <c r="E3347" s="4" t="s">
        <v>7321</v>
      </c>
      <c r="F3347" s="4" t="s">
        <v>6398</v>
      </c>
      <c r="G3347" s="12">
        <v>230760</v>
      </c>
      <c r="H3347" s="11" t="s">
        <v>548</v>
      </c>
      <c r="I3347" s="12">
        <v>18461</v>
      </c>
      <c r="J3347" s="12">
        <f t="shared" si="182"/>
        <v>249221</v>
      </c>
      <c r="K3347" s="4" t="s">
        <v>505</v>
      </c>
      <c r="L3347" s="4" t="s">
        <v>3537</v>
      </c>
      <c r="M3347" t="s">
        <v>8440</v>
      </c>
      <c r="N3347" s="16">
        <f>+VLOOKUP(D3347,[1]Sheet1!C$2420:J$2620,6,0)</f>
        <v>249221</v>
      </c>
      <c r="O3347" s="16">
        <f t="shared" si="185"/>
        <v>0</v>
      </c>
      <c r="P3347" s="1">
        <f>+VLOOKUP(D3347,[1]Sheet1!C$2420:J$2620,8,0)</f>
        <v>45849</v>
      </c>
    </row>
    <row r="3348" spans="2:16" hidden="1" x14ac:dyDescent="0.2">
      <c r="B3348" s="8">
        <v>45784</v>
      </c>
      <c r="C3348" s="4" t="s">
        <v>7986</v>
      </c>
      <c r="D3348" s="4">
        <f t="shared" ref="D3348:D3411" si="186">0+C3348</f>
        <v>28249</v>
      </c>
      <c r="E3348" s="4" t="s">
        <v>7321</v>
      </c>
      <c r="F3348" s="4" t="s">
        <v>7944</v>
      </c>
      <c r="G3348" s="12">
        <v>224169</v>
      </c>
      <c r="H3348" s="11" t="s">
        <v>548</v>
      </c>
      <c r="I3348" s="12">
        <v>17934</v>
      </c>
      <c r="J3348" s="12">
        <f t="shared" si="182"/>
        <v>242103</v>
      </c>
      <c r="K3348" s="4" t="s">
        <v>505</v>
      </c>
      <c r="L3348" s="4" t="s">
        <v>3537</v>
      </c>
      <c r="M3348" t="s">
        <v>8440</v>
      </c>
      <c r="N3348" s="16">
        <f>+VLOOKUP(D3348,[1]Sheet1!C$2420:J$2620,6,0)</f>
        <v>242103</v>
      </c>
      <c r="O3348" s="16">
        <f t="shared" si="185"/>
        <v>0</v>
      </c>
      <c r="P3348" s="1">
        <f>+VLOOKUP(D3348,[1]Sheet1!C$2420:J$2620,8,0)</f>
        <v>45849</v>
      </c>
    </row>
    <row r="3349" spans="2:16" hidden="1" x14ac:dyDescent="0.2">
      <c r="B3349" s="8">
        <v>45784</v>
      </c>
      <c r="C3349" s="4" t="s">
        <v>7987</v>
      </c>
      <c r="D3349" s="4">
        <f t="shared" si="186"/>
        <v>28250</v>
      </c>
      <c r="E3349" s="4" t="s">
        <v>7321</v>
      </c>
      <c r="F3349" s="4" t="s">
        <v>5809</v>
      </c>
      <c r="G3349" s="12">
        <v>184608</v>
      </c>
      <c r="H3349" s="11" t="s">
        <v>548</v>
      </c>
      <c r="I3349" s="12">
        <v>14769</v>
      </c>
      <c r="J3349" s="12">
        <f t="shared" si="182"/>
        <v>199377</v>
      </c>
      <c r="K3349" s="4" t="s">
        <v>505</v>
      </c>
      <c r="L3349" s="4" t="s">
        <v>3537</v>
      </c>
      <c r="M3349" t="s">
        <v>8440</v>
      </c>
      <c r="N3349" s="16">
        <f>+VLOOKUP(D3349,[1]Sheet1!C$2420:J$2620,6,0)</f>
        <v>199377</v>
      </c>
      <c r="O3349" s="16">
        <f t="shared" si="185"/>
        <v>0</v>
      </c>
      <c r="P3349" s="1">
        <f>+VLOOKUP(D3349,[1]Sheet1!C$2420:J$2620,8,0)</f>
        <v>45849</v>
      </c>
    </row>
    <row r="3350" spans="2:16" hidden="1" x14ac:dyDescent="0.2">
      <c r="B3350" s="8">
        <v>45785</v>
      </c>
      <c r="C3350" s="4" t="s">
        <v>1714</v>
      </c>
      <c r="D3350" s="4">
        <f t="shared" si="186"/>
        <v>28366</v>
      </c>
      <c r="E3350" s="4" t="s">
        <v>7321</v>
      </c>
      <c r="F3350" s="4" t="s">
        <v>6448</v>
      </c>
      <c r="G3350" s="12">
        <v>230760</v>
      </c>
      <c r="H3350" s="11" t="s">
        <v>548</v>
      </c>
      <c r="I3350" s="12">
        <v>18461</v>
      </c>
      <c r="J3350" s="12">
        <f t="shared" si="182"/>
        <v>249221</v>
      </c>
      <c r="K3350" s="4" t="s">
        <v>505</v>
      </c>
      <c r="L3350" s="4" t="s">
        <v>3537</v>
      </c>
      <c r="M3350" t="s">
        <v>8440</v>
      </c>
      <c r="N3350" s="16">
        <f>+VLOOKUP(D3350,[1]Sheet1!C$2420:J$2620,6,0)</f>
        <v>249221</v>
      </c>
      <c r="O3350" s="16">
        <f t="shared" si="185"/>
        <v>0</v>
      </c>
      <c r="P3350" s="1">
        <f>+VLOOKUP(D3350,[1]Sheet1!C$2420:J$2620,8,0)</f>
        <v>45849</v>
      </c>
    </row>
    <row r="3351" spans="2:16" hidden="1" x14ac:dyDescent="0.2">
      <c r="B3351" s="8">
        <v>45785</v>
      </c>
      <c r="C3351" s="4" t="s">
        <v>5043</v>
      </c>
      <c r="D3351" s="4">
        <f t="shared" si="186"/>
        <v>28367</v>
      </c>
      <c r="E3351" s="4" t="s">
        <v>7321</v>
      </c>
      <c r="F3351" s="4" t="s">
        <v>6449</v>
      </c>
      <c r="G3351" s="12">
        <v>303291</v>
      </c>
      <c r="H3351" s="11" t="s">
        <v>548</v>
      </c>
      <c r="I3351" s="12">
        <v>24263</v>
      </c>
      <c r="J3351" s="12">
        <f t="shared" si="182"/>
        <v>327554</v>
      </c>
      <c r="K3351" s="4" t="s">
        <v>505</v>
      </c>
      <c r="L3351" s="4" t="s">
        <v>3537</v>
      </c>
      <c r="M3351" t="s">
        <v>8440</v>
      </c>
      <c r="N3351" s="16">
        <f>+VLOOKUP(D3351,[1]Sheet1!C$2420:J$2620,6,0)</f>
        <v>327554</v>
      </c>
      <c r="O3351" s="16">
        <f t="shared" si="185"/>
        <v>0</v>
      </c>
      <c r="P3351" s="1">
        <f>+VLOOKUP(D3351,[1]Sheet1!C$2420:J$2620,8,0)</f>
        <v>45849</v>
      </c>
    </row>
    <row r="3352" spans="2:16" hidden="1" x14ac:dyDescent="0.2">
      <c r="B3352" s="8">
        <v>45785</v>
      </c>
      <c r="C3352" s="4" t="s">
        <v>1540</v>
      </c>
      <c r="D3352" s="4">
        <f t="shared" si="186"/>
        <v>28368</v>
      </c>
      <c r="E3352" s="4" t="s">
        <v>7321</v>
      </c>
      <c r="F3352" s="4" t="s">
        <v>6370</v>
      </c>
      <c r="G3352" s="12">
        <v>326367</v>
      </c>
      <c r="H3352" s="11" t="s">
        <v>548</v>
      </c>
      <c r="I3352" s="12">
        <v>26109</v>
      </c>
      <c r="J3352" s="12">
        <f t="shared" si="182"/>
        <v>352476</v>
      </c>
      <c r="K3352" s="4" t="s">
        <v>505</v>
      </c>
      <c r="L3352" s="4" t="s">
        <v>3537</v>
      </c>
      <c r="M3352" t="s">
        <v>8440</v>
      </c>
      <c r="N3352" s="16">
        <f>+VLOOKUP(D3352,[1]Sheet1!C$2420:J$2620,6,0)</f>
        <v>352476</v>
      </c>
      <c r="O3352" s="16">
        <f t="shared" si="185"/>
        <v>0</v>
      </c>
      <c r="P3352" s="1">
        <f>+VLOOKUP(D3352,[1]Sheet1!C$2420:J$2620,8,0)</f>
        <v>45849</v>
      </c>
    </row>
    <row r="3353" spans="2:16" hidden="1" x14ac:dyDescent="0.2">
      <c r="B3353" s="8">
        <v>45785</v>
      </c>
      <c r="C3353" s="4" t="s">
        <v>3826</v>
      </c>
      <c r="D3353" s="4">
        <f t="shared" si="186"/>
        <v>28369</v>
      </c>
      <c r="E3353" s="4" t="s">
        <v>7321</v>
      </c>
      <c r="F3353" s="4" t="s">
        <v>4016</v>
      </c>
      <c r="G3353" s="12">
        <v>230760</v>
      </c>
      <c r="H3353" s="11" t="s">
        <v>548</v>
      </c>
      <c r="I3353" s="12">
        <v>18461</v>
      </c>
      <c r="J3353" s="12">
        <f t="shared" si="182"/>
        <v>249221</v>
      </c>
      <c r="K3353" s="4" t="s">
        <v>505</v>
      </c>
      <c r="L3353" s="4" t="s">
        <v>3537</v>
      </c>
      <c r="M3353" t="s">
        <v>8440</v>
      </c>
      <c r="N3353" s="16">
        <f>+VLOOKUP(D3353,[1]Sheet1!C$2420:J$2620,6,0)</f>
        <v>249221</v>
      </c>
      <c r="O3353" s="16">
        <f t="shared" si="185"/>
        <v>0</v>
      </c>
      <c r="P3353" s="1">
        <f>+VLOOKUP(D3353,[1]Sheet1!C$2420:J$2620,8,0)</f>
        <v>45849</v>
      </c>
    </row>
    <row r="3354" spans="2:16" hidden="1" x14ac:dyDescent="0.2">
      <c r="B3354" s="8">
        <v>45785</v>
      </c>
      <c r="C3354" s="4" t="s">
        <v>1253</v>
      </c>
      <c r="D3354" s="4">
        <f t="shared" si="186"/>
        <v>28370</v>
      </c>
      <c r="E3354" s="4" t="s">
        <v>7321</v>
      </c>
      <c r="F3354" s="4" t="s">
        <v>589</v>
      </c>
      <c r="G3354" s="12">
        <v>230760</v>
      </c>
      <c r="H3354" s="11" t="s">
        <v>548</v>
      </c>
      <c r="I3354" s="12">
        <v>18461</v>
      </c>
      <c r="J3354" s="12">
        <f t="shared" si="182"/>
        <v>249221</v>
      </c>
      <c r="K3354" s="4" t="s">
        <v>505</v>
      </c>
      <c r="L3354" s="4" t="s">
        <v>3537</v>
      </c>
      <c r="M3354" t="s">
        <v>8440</v>
      </c>
      <c r="N3354" s="16">
        <f>+VLOOKUP(D3354,[1]Sheet1!C$2420:J$2620,6,0)</f>
        <v>249221</v>
      </c>
      <c r="O3354" s="16">
        <f t="shared" si="185"/>
        <v>0</v>
      </c>
      <c r="P3354" s="1">
        <f>+VLOOKUP(D3354,[1]Sheet1!C$2420:J$2620,8,0)</f>
        <v>45849</v>
      </c>
    </row>
    <row r="3355" spans="2:16" hidden="1" x14ac:dyDescent="0.2">
      <c r="B3355" s="8">
        <v>45785</v>
      </c>
      <c r="C3355" s="4" t="s">
        <v>7988</v>
      </c>
      <c r="D3355" s="4">
        <f t="shared" si="186"/>
        <v>28490</v>
      </c>
      <c r="E3355" s="4" t="s">
        <v>7321</v>
      </c>
      <c r="F3355" s="4" t="s">
        <v>2808</v>
      </c>
      <c r="G3355" s="12">
        <v>230760</v>
      </c>
      <c r="H3355" s="11" t="s">
        <v>548</v>
      </c>
      <c r="I3355" s="12">
        <v>18461</v>
      </c>
      <c r="J3355" s="12">
        <f t="shared" si="182"/>
        <v>249221</v>
      </c>
      <c r="K3355" s="4" t="s">
        <v>2719</v>
      </c>
      <c r="L3355" s="4" t="s">
        <v>1445</v>
      </c>
      <c r="M3355" t="s">
        <v>8440</v>
      </c>
      <c r="N3355" s="16">
        <f>+VLOOKUP(D3355,[1]Sheet1!C$2420:J$2620,6,0)</f>
        <v>249221</v>
      </c>
      <c r="O3355" s="16">
        <f t="shared" si="185"/>
        <v>0</v>
      </c>
      <c r="P3355" s="1">
        <f>+VLOOKUP(D3355,[1]Sheet1!C$2420:J$2620,8,0)</f>
        <v>45849</v>
      </c>
    </row>
    <row r="3356" spans="2:16" hidden="1" x14ac:dyDescent="0.2">
      <c r="B3356" s="8">
        <v>45785</v>
      </c>
      <c r="C3356" s="4" t="s">
        <v>7989</v>
      </c>
      <c r="D3356" s="4">
        <f t="shared" si="186"/>
        <v>28575</v>
      </c>
      <c r="E3356" s="4" t="s">
        <v>7321</v>
      </c>
      <c r="F3356" s="4" t="s">
        <v>5888</v>
      </c>
      <c r="G3356" s="12">
        <v>342852</v>
      </c>
      <c r="H3356" s="11" t="s">
        <v>548</v>
      </c>
      <c r="I3356" s="12">
        <v>27428</v>
      </c>
      <c r="J3356" s="12">
        <f t="shared" si="182"/>
        <v>370280</v>
      </c>
      <c r="K3356" s="4" t="s">
        <v>505</v>
      </c>
      <c r="L3356" s="4" t="s">
        <v>3537</v>
      </c>
      <c r="M3356" t="s">
        <v>8440</v>
      </c>
      <c r="N3356" s="16">
        <f>+VLOOKUP(D3356,[1]Sheet1!C$2420:J$2620,6,0)</f>
        <v>370280</v>
      </c>
      <c r="O3356" s="16">
        <f t="shared" si="185"/>
        <v>0</v>
      </c>
      <c r="P3356" s="1">
        <f>+VLOOKUP(D3356,[1]Sheet1!C$2420:J$2620,8,0)</f>
        <v>45849</v>
      </c>
    </row>
    <row r="3357" spans="2:16" hidden="1" x14ac:dyDescent="0.2">
      <c r="B3357" s="8">
        <v>45785</v>
      </c>
      <c r="C3357" s="4" t="s">
        <v>7990</v>
      </c>
      <c r="D3357" s="4">
        <f t="shared" si="186"/>
        <v>28616</v>
      </c>
      <c r="E3357" s="4" t="s">
        <v>7321</v>
      </c>
      <c r="F3357" s="4" t="s">
        <v>5813</v>
      </c>
      <c r="G3357" s="12">
        <v>428565</v>
      </c>
      <c r="H3357" s="11" t="s">
        <v>548</v>
      </c>
      <c r="I3357" s="12">
        <v>34285</v>
      </c>
      <c r="J3357" s="12">
        <f t="shared" si="182"/>
        <v>462850</v>
      </c>
      <c r="K3357" s="4" t="s">
        <v>505</v>
      </c>
      <c r="L3357" s="4" t="s">
        <v>3537</v>
      </c>
      <c r="M3357" t="s">
        <v>8440</v>
      </c>
      <c r="N3357" s="16">
        <f>+VLOOKUP(D3357,[1]Sheet1!C$2420:J$2620,6,0)</f>
        <v>462850</v>
      </c>
      <c r="O3357" s="16">
        <f t="shared" si="185"/>
        <v>0</v>
      </c>
      <c r="P3357" s="1">
        <f>+VLOOKUP(D3357,[1]Sheet1!C$2420:J$2620,8,0)</f>
        <v>45849</v>
      </c>
    </row>
    <row r="3358" spans="2:16" hidden="1" x14ac:dyDescent="0.2">
      <c r="B3358" s="8">
        <v>45785</v>
      </c>
      <c r="C3358" s="4" t="s">
        <v>7991</v>
      </c>
      <c r="D3358" s="4">
        <f t="shared" si="186"/>
        <v>28673</v>
      </c>
      <c r="E3358" s="4" t="s">
        <v>7321</v>
      </c>
      <c r="F3358" s="4" t="s">
        <v>5026</v>
      </c>
      <c r="G3358" s="12">
        <v>230760</v>
      </c>
      <c r="H3358" s="11" t="s">
        <v>548</v>
      </c>
      <c r="I3358" s="12">
        <v>18461</v>
      </c>
      <c r="J3358" s="12">
        <f t="shared" si="182"/>
        <v>249221</v>
      </c>
      <c r="K3358" s="4" t="s">
        <v>505</v>
      </c>
      <c r="L3358" s="4" t="s">
        <v>3537</v>
      </c>
      <c r="M3358" t="s">
        <v>8440</v>
      </c>
      <c r="N3358" s="16">
        <f>+VLOOKUP(D3358,[1]Sheet1!C$2420:J$2620,6,0)</f>
        <v>249221</v>
      </c>
      <c r="O3358" s="16">
        <f t="shared" si="185"/>
        <v>0</v>
      </c>
      <c r="P3358" s="1">
        <f>+VLOOKUP(D3358,[1]Sheet1!C$2420:J$2620,8,0)</f>
        <v>45849</v>
      </c>
    </row>
    <row r="3359" spans="2:16" hidden="1" x14ac:dyDescent="0.2">
      <c r="B3359" s="8">
        <v>45785</v>
      </c>
      <c r="C3359" s="4" t="s">
        <v>7992</v>
      </c>
      <c r="D3359" s="4">
        <f t="shared" si="186"/>
        <v>29028</v>
      </c>
      <c r="E3359" s="4" t="s">
        <v>7321</v>
      </c>
      <c r="F3359" s="4" t="s">
        <v>2819</v>
      </c>
      <c r="G3359" s="12">
        <v>501096</v>
      </c>
      <c r="H3359" s="11" t="s">
        <v>548</v>
      </c>
      <c r="I3359" s="12">
        <v>40088</v>
      </c>
      <c r="J3359" s="12">
        <f t="shared" si="182"/>
        <v>541184</v>
      </c>
      <c r="K3359" s="4" t="s">
        <v>505</v>
      </c>
      <c r="L3359" s="4" t="s">
        <v>3537</v>
      </c>
      <c r="M3359" t="s">
        <v>8440</v>
      </c>
      <c r="N3359" s="16">
        <f>+VLOOKUP(D3359,[1]Sheet1!C$2420:J$2620,6,0)</f>
        <v>541184</v>
      </c>
      <c r="O3359" s="16">
        <f t="shared" si="185"/>
        <v>0</v>
      </c>
      <c r="P3359" s="1">
        <f>+VLOOKUP(D3359,[1]Sheet1!C$2420:J$2620,8,0)</f>
        <v>45849</v>
      </c>
    </row>
    <row r="3360" spans="2:16" hidden="1" x14ac:dyDescent="0.2">
      <c r="B3360" s="8">
        <v>45785</v>
      </c>
      <c r="C3360" s="4" t="s">
        <v>7993</v>
      </c>
      <c r="D3360" s="4">
        <f t="shared" si="186"/>
        <v>29052</v>
      </c>
      <c r="E3360" s="4" t="s">
        <v>7321</v>
      </c>
      <c r="F3360" s="4" t="s">
        <v>7766</v>
      </c>
      <c r="G3360" s="12">
        <v>303291</v>
      </c>
      <c r="H3360" s="11" t="s">
        <v>548</v>
      </c>
      <c r="I3360" s="12">
        <v>24263</v>
      </c>
      <c r="J3360" s="12">
        <f t="shared" si="182"/>
        <v>327554</v>
      </c>
      <c r="K3360" s="4" t="s">
        <v>505</v>
      </c>
      <c r="L3360" s="4" t="s">
        <v>3537</v>
      </c>
      <c r="M3360" t="s">
        <v>8440</v>
      </c>
      <c r="N3360" s="16">
        <f>+VLOOKUP(D3360,[1]Sheet1!C$2420:J$2620,6,0)</f>
        <v>327554</v>
      </c>
      <c r="O3360" s="16">
        <f t="shared" si="185"/>
        <v>0</v>
      </c>
      <c r="P3360" s="1">
        <f>+VLOOKUP(D3360,[1]Sheet1!C$2420:J$2620,8,0)</f>
        <v>45849</v>
      </c>
    </row>
    <row r="3361" spans="2:16" hidden="1" x14ac:dyDescent="0.2">
      <c r="B3361" s="8">
        <v>45785</v>
      </c>
      <c r="C3361" s="4" t="s">
        <v>7994</v>
      </c>
      <c r="D3361" s="4">
        <f t="shared" si="186"/>
        <v>29053</v>
      </c>
      <c r="E3361" s="4" t="s">
        <v>7321</v>
      </c>
      <c r="F3361" s="4" t="s">
        <v>5911</v>
      </c>
      <c r="G3361" s="12">
        <v>184608</v>
      </c>
      <c r="H3361" s="11" t="s">
        <v>548</v>
      </c>
      <c r="I3361" s="12">
        <v>14769</v>
      </c>
      <c r="J3361" s="12">
        <f t="shared" si="182"/>
        <v>199377</v>
      </c>
      <c r="K3361" s="4" t="s">
        <v>505</v>
      </c>
      <c r="L3361" s="4" t="s">
        <v>3537</v>
      </c>
      <c r="M3361" t="s">
        <v>8440</v>
      </c>
      <c r="N3361" s="16">
        <f>+VLOOKUP(D3361,[1]Sheet1!C$2420:J$2620,6,0)</f>
        <v>199377</v>
      </c>
      <c r="O3361" s="16">
        <f t="shared" si="185"/>
        <v>0</v>
      </c>
      <c r="P3361" s="1">
        <f>+VLOOKUP(D3361,[1]Sheet1!C$2420:J$2620,8,0)</f>
        <v>45849</v>
      </c>
    </row>
    <row r="3362" spans="2:16" hidden="1" x14ac:dyDescent="0.2">
      <c r="B3362" s="8">
        <v>45785</v>
      </c>
      <c r="C3362" s="4" t="s">
        <v>7995</v>
      </c>
      <c r="D3362" s="4">
        <f t="shared" si="186"/>
        <v>29054</v>
      </c>
      <c r="E3362" s="4" t="s">
        <v>7321</v>
      </c>
      <c r="F3362" s="4" t="s">
        <v>5496</v>
      </c>
      <c r="G3362" s="12">
        <v>481308</v>
      </c>
      <c r="H3362" s="11" t="s">
        <v>548</v>
      </c>
      <c r="I3362" s="12">
        <v>38505</v>
      </c>
      <c r="J3362" s="12">
        <f t="shared" si="182"/>
        <v>519813</v>
      </c>
      <c r="K3362" s="4" t="s">
        <v>505</v>
      </c>
      <c r="L3362" s="4" t="s">
        <v>3537</v>
      </c>
      <c r="M3362" t="s">
        <v>8440</v>
      </c>
      <c r="N3362" s="16">
        <f>+VLOOKUP(D3362,[1]Sheet1!C$2420:J$2620,6,0)</f>
        <v>519813</v>
      </c>
      <c r="O3362" s="16">
        <f t="shared" si="185"/>
        <v>0</v>
      </c>
      <c r="P3362" s="1">
        <f>+VLOOKUP(D3362,[1]Sheet1!C$2420:J$2620,8,0)</f>
        <v>45849</v>
      </c>
    </row>
    <row r="3363" spans="2:16" hidden="1" x14ac:dyDescent="0.2">
      <c r="B3363" s="8">
        <v>45785</v>
      </c>
      <c r="C3363" s="4" t="s">
        <v>7996</v>
      </c>
      <c r="D3363" s="4">
        <f t="shared" si="186"/>
        <v>29055</v>
      </c>
      <c r="E3363" s="4" t="s">
        <v>7321</v>
      </c>
      <c r="F3363" s="4" t="s">
        <v>5579</v>
      </c>
      <c r="G3363" s="12">
        <v>230760</v>
      </c>
      <c r="H3363" s="11" t="s">
        <v>548</v>
      </c>
      <c r="I3363" s="12">
        <v>18461</v>
      </c>
      <c r="J3363" s="12">
        <f t="shared" si="182"/>
        <v>249221</v>
      </c>
      <c r="K3363" s="4" t="s">
        <v>505</v>
      </c>
      <c r="L3363" s="4" t="s">
        <v>3537</v>
      </c>
      <c r="M3363" t="s">
        <v>8440</v>
      </c>
      <c r="N3363" s="16">
        <f>+VLOOKUP(D3363,[1]Sheet1!C$2420:J$2620,6,0)</f>
        <v>249221</v>
      </c>
      <c r="O3363" s="16">
        <f t="shared" si="185"/>
        <v>0</v>
      </c>
      <c r="P3363" s="1">
        <f>+VLOOKUP(D3363,[1]Sheet1!C$2420:J$2620,8,0)</f>
        <v>45849</v>
      </c>
    </row>
    <row r="3364" spans="2:16" hidden="1" x14ac:dyDescent="0.2">
      <c r="B3364" s="8">
        <v>45785</v>
      </c>
      <c r="C3364" s="4" t="s">
        <v>7997</v>
      </c>
      <c r="D3364" s="4">
        <f t="shared" si="186"/>
        <v>29056</v>
      </c>
      <c r="E3364" s="4" t="s">
        <v>7321</v>
      </c>
      <c r="F3364" s="4" t="s">
        <v>1127</v>
      </c>
      <c r="G3364" s="12">
        <v>303291</v>
      </c>
      <c r="H3364" s="11" t="s">
        <v>548</v>
      </c>
      <c r="I3364" s="12">
        <v>24263</v>
      </c>
      <c r="J3364" s="12">
        <f t="shared" si="182"/>
        <v>327554</v>
      </c>
      <c r="K3364" s="4" t="s">
        <v>505</v>
      </c>
      <c r="L3364" s="4" t="s">
        <v>3537</v>
      </c>
      <c r="M3364" t="s">
        <v>8440</v>
      </c>
      <c r="N3364" s="16">
        <f>+VLOOKUP(D3364,[1]Sheet1!C$2420:J$2620,6,0)</f>
        <v>327554</v>
      </c>
      <c r="O3364" s="16">
        <f t="shared" si="185"/>
        <v>0</v>
      </c>
      <c r="P3364" s="1">
        <f>+VLOOKUP(D3364,[1]Sheet1!C$2420:J$2620,8,0)</f>
        <v>45849</v>
      </c>
    </row>
    <row r="3365" spans="2:16" hidden="1" x14ac:dyDescent="0.2">
      <c r="B3365" s="8">
        <v>45785</v>
      </c>
      <c r="C3365" s="4" t="s">
        <v>7998</v>
      </c>
      <c r="D3365" s="4">
        <f t="shared" si="186"/>
        <v>29057</v>
      </c>
      <c r="E3365" s="4" t="s">
        <v>7321</v>
      </c>
      <c r="F3365" s="4" t="s">
        <v>7765</v>
      </c>
      <c r="G3365" s="12">
        <v>365928</v>
      </c>
      <c r="H3365" s="11" t="s">
        <v>548</v>
      </c>
      <c r="I3365" s="12">
        <v>29274</v>
      </c>
      <c r="J3365" s="12">
        <f t="shared" si="182"/>
        <v>395202</v>
      </c>
      <c r="K3365" s="4" t="s">
        <v>505</v>
      </c>
      <c r="L3365" s="4" t="s">
        <v>3537</v>
      </c>
      <c r="M3365" t="s">
        <v>8440</v>
      </c>
      <c r="N3365" s="16">
        <f>+VLOOKUP(D3365,[1]Sheet1!C$2420:J$2620,6,0)</f>
        <v>395202</v>
      </c>
      <c r="O3365" s="16">
        <f t="shared" si="185"/>
        <v>0</v>
      </c>
      <c r="P3365" s="1">
        <f>+VLOOKUP(D3365,[1]Sheet1!C$2420:J$2620,8,0)</f>
        <v>45849</v>
      </c>
    </row>
    <row r="3366" spans="2:16" hidden="1" x14ac:dyDescent="0.2">
      <c r="B3366" s="8">
        <v>45785</v>
      </c>
      <c r="C3366" s="4" t="s">
        <v>7999</v>
      </c>
      <c r="D3366" s="4">
        <f t="shared" si="186"/>
        <v>29058</v>
      </c>
      <c r="E3366" s="4" t="s">
        <v>7321</v>
      </c>
      <c r="F3366" s="4" t="s">
        <v>5990</v>
      </c>
      <c r="G3366" s="12">
        <v>303291</v>
      </c>
      <c r="H3366" s="11" t="s">
        <v>548</v>
      </c>
      <c r="I3366" s="12">
        <v>24263</v>
      </c>
      <c r="J3366" s="12">
        <f t="shared" si="182"/>
        <v>327554</v>
      </c>
      <c r="K3366" s="4" t="s">
        <v>505</v>
      </c>
      <c r="L3366" s="4" t="s">
        <v>3537</v>
      </c>
      <c r="M3366" t="s">
        <v>8440</v>
      </c>
      <c r="N3366" s="16">
        <f>+VLOOKUP(D3366,[1]Sheet1!C$2420:J$2620,6,0)</f>
        <v>327554</v>
      </c>
      <c r="O3366" s="16">
        <f t="shared" si="185"/>
        <v>0</v>
      </c>
      <c r="P3366" s="1">
        <f>+VLOOKUP(D3366,[1]Sheet1!C$2420:J$2620,8,0)</f>
        <v>45849</v>
      </c>
    </row>
    <row r="3367" spans="2:16" hidden="1" x14ac:dyDescent="0.2">
      <c r="B3367" s="8">
        <v>45785</v>
      </c>
      <c r="C3367" s="4" t="s">
        <v>8000</v>
      </c>
      <c r="D3367" s="4">
        <f t="shared" si="186"/>
        <v>29059</v>
      </c>
      <c r="E3367" s="4" t="s">
        <v>7321</v>
      </c>
      <c r="F3367" s="4" t="s">
        <v>6454</v>
      </c>
      <c r="G3367" s="12">
        <v>263730</v>
      </c>
      <c r="H3367" s="11" t="s">
        <v>548</v>
      </c>
      <c r="I3367" s="12">
        <v>21098</v>
      </c>
      <c r="J3367" s="12">
        <f t="shared" si="182"/>
        <v>284828</v>
      </c>
      <c r="K3367" s="4" t="s">
        <v>505</v>
      </c>
      <c r="L3367" s="4" t="s">
        <v>3537</v>
      </c>
      <c r="M3367" t="s">
        <v>8440</v>
      </c>
      <c r="N3367" s="16">
        <f>+VLOOKUP(D3367,[1]Sheet1!C$2420:J$2620,6,0)</f>
        <v>284828</v>
      </c>
      <c r="O3367" s="16">
        <f t="shared" si="185"/>
        <v>0</v>
      </c>
      <c r="P3367" s="1">
        <f>+VLOOKUP(D3367,[1]Sheet1!C$2420:J$2620,8,0)</f>
        <v>45849</v>
      </c>
    </row>
    <row r="3368" spans="2:16" hidden="1" x14ac:dyDescent="0.2">
      <c r="B3368" s="8">
        <v>45785</v>
      </c>
      <c r="C3368" s="4" t="s">
        <v>8001</v>
      </c>
      <c r="D3368" s="4">
        <f t="shared" si="186"/>
        <v>29060</v>
      </c>
      <c r="E3368" s="4" t="s">
        <v>7321</v>
      </c>
      <c r="F3368" s="4" t="s">
        <v>2670</v>
      </c>
      <c r="G3368" s="12">
        <v>230760</v>
      </c>
      <c r="H3368" s="11" t="s">
        <v>548</v>
      </c>
      <c r="I3368" s="12">
        <v>18461</v>
      </c>
      <c r="J3368" s="12">
        <f t="shared" si="182"/>
        <v>249221</v>
      </c>
      <c r="K3368" s="4" t="s">
        <v>505</v>
      </c>
      <c r="L3368" s="4" t="s">
        <v>3537</v>
      </c>
      <c r="M3368" t="s">
        <v>8440</v>
      </c>
      <c r="N3368" s="16">
        <f>+VLOOKUP(D3368,[1]Sheet1!C$2420:J$2620,6,0)</f>
        <v>249221</v>
      </c>
      <c r="O3368" s="16">
        <f t="shared" si="185"/>
        <v>0</v>
      </c>
      <c r="P3368" s="1">
        <f>+VLOOKUP(D3368,[1]Sheet1!C$2420:J$2620,8,0)</f>
        <v>45849</v>
      </c>
    </row>
    <row r="3369" spans="2:16" hidden="1" x14ac:dyDescent="0.2">
      <c r="B3369" s="8">
        <v>45785</v>
      </c>
      <c r="C3369" s="4" t="s">
        <v>8002</v>
      </c>
      <c r="D3369" s="4">
        <f t="shared" si="186"/>
        <v>29070</v>
      </c>
      <c r="E3369" s="4" t="s">
        <v>7321</v>
      </c>
      <c r="F3369" s="4" t="s">
        <v>6464</v>
      </c>
      <c r="G3369" s="12">
        <v>230760</v>
      </c>
      <c r="H3369" s="11" t="s">
        <v>548</v>
      </c>
      <c r="I3369" s="12">
        <v>18461</v>
      </c>
      <c r="J3369" s="12">
        <f t="shared" si="182"/>
        <v>249221</v>
      </c>
      <c r="K3369" s="4" t="s">
        <v>505</v>
      </c>
      <c r="L3369" s="4" t="s">
        <v>3537</v>
      </c>
      <c r="M3369" t="s">
        <v>8440</v>
      </c>
      <c r="N3369" s="16">
        <f>+VLOOKUP(D3369,[1]Sheet1!C$2420:J$2620,6,0)</f>
        <v>249221</v>
      </c>
      <c r="O3369" s="16">
        <f t="shared" si="185"/>
        <v>0</v>
      </c>
      <c r="P3369" s="1">
        <f>+VLOOKUP(D3369,[1]Sheet1!C$2420:J$2620,8,0)</f>
        <v>45849</v>
      </c>
    </row>
    <row r="3370" spans="2:16" hidden="1" x14ac:dyDescent="0.2">
      <c r="B3370" s="8">
        <v>45786</v>
      </c>
      <c r="C3370" s="4" t="s">
        <v>8003</v>
      </c>
      <c r="D3370" s="4">
        <f t="shared" si="186"/>
        <v>29274</v>
      </c>
      <c r="E3370" s="4" t="s">
        <v>7321</v>
      </c>
      <c r="F3370" s="4" t="s">
        <v>6433</v>
      </c>
      <c r="G3370" s="12">
        <v>428565</v>
      </c>
      <c r="H3370" s="11" t="s">
        <v>548</v>
      </c>
      <c r="I3370" s="12">
        <v>34285</v>
      </c>
      <c r="J3370" s="12">
        <f t="shared" si="182"/>
        <v>462850</v>
      </c>
      <c r="K3370" s="4" t="s">
        <v>505</v>
      </c>
      <c r="L3370" s="4" t="s">
        <v>3537</v>
      </c>
      <c r="M3370" t="s">
        <v>8440</v>
      </c>
      <c r="N3370" s="16">
        <f>+VLOOKUP(D3370,[1]Sheet1!C$2420:J$2620,6,0)</f>
        <v>462850</v>
      </c>
      <c r="O3370" s="16">
        <f t="shared" si="185"/>
        <v>0</v>
      </c>
      <c r="P3370" s="1">
        <f>+VLOOKUP(D3370,[1]Sheet1!C$2420:J$2620,8,0)</f>
        <v>45849</v>
      </c>
    </row>
    <row r="3371" spans="2:16" hidden="1" x14ac:dyDescent="0.2">
      <c r="B3371" s="8">
        <v>45786</v>
      </c>
      <c r="C3371" s="4" t="s">
        <v>4800</v>
      </c>
      <c r="D3371" s="4">
        <f t="shared" si="186"/>
        <v>29279</v>
      </c>
      <c r="E3371" s="4" t="s">
        <v>7321</v>
      </c>
      <c r="F3371" s="4" t="s">
        <v>5801</v>
      </c>
      <c r="G3371" s="12">
        <v>741750</v>
      </c>
      <c r="H3371" s="11" t="s">
        <v>548</v>
      </c>
      <c r="I3371" s="12">
        <v>59340</v>
      </c>
      <c r="J3371" s="12">
        <f t="shared" si="182"/>
        <v>801090</v>
      </c>
      <c r="K3371" s="4" t="s">
        <v>505</v>
      </c>
      <c r="L3371" s="4" t="s">
        <v>3537</v>
      </c>
      <c r="M3371" t="s">
        <v>8440</v>
      </c>
      <c r="N3371" s="16">
        <f>+VLOOKUP(D3371,[1]Sheet1!C$2420:J$2620,6,0)</f>
        <v>801090</v>
      </c>
      <c r="O3371" s="16">
        <f t="shared" si="185"/>
        <v>0</v>
      </c>
      <c r="P3371" s="1">
        <f>+VLOOKUP(D3371,[1]Sheet1!C$2420:J$2620,8,0)</f>
        <v>45849</v>
      </c>
    </row>
    <row r="3372" spans="2:16" hidden="1" x14ac:dyDescent="0.2">
      <c r="B3372" s="8">
        <v>45786</v>
      </c>
      <c r="C3372" s="4" t="s">
        <v>8004</v>
      </c>
      <c r="D3372" s="4">
        <f t="shared" si="186"/>
        <v>29280</v>
      </c>
      <c r="E3372" s="4" t="s">
        <v>7321</v>
      </c>
      <c r="F3372" s="4" t="s">
        <v>7945</v>
      </c>
      <c r="G3372" s="12">
        <v>501096</v>
      </c>
      <c r="H3372" s="11" t="s">
        <v>548</v>
      </c>
      <c r="I3372" s="12">
        <v>40088</v>
      </c>
      <c r="J3372" s="12">
        <f t="shared" si="182"/>
        <v>541184</v>
      </c>
      <c r="K3372" s="4" t="s">
        <v>505</v>
      </c>
      <c r="L3372" s="4" t="s">
        <v>3537</v>
      </c>
      <c r="M3372" t="s">
        <v>8440</v>
      </c>
      <c r="N3372" s="16">
        <f>+VLOOKUP(D3372,[1]Sheet1!C$2420:J$2620,6,0)</f>
        <v>541184</v>
      </c>
      <c r="O3372" s="16">
        <f t="shared" si="185"/>
        <v>0</v>
      </c>
      <c r="P3372" s="1">
        <f>+VLOOKUP(D3372,[1]Sheet1!C$2420:J$2620,8,0)</f>
        <v>45849</v>
      </c>
    </row>
    <row r="3373" spans="2:16" hidden="1" x14ac:dyDescent="0.2">
      <c r="B3373" s="8">
        <v>45786</v>
      </c>
      <c r="C3373" s="4" t="s">
        <v>8005</v>
      </c>
      <c r="D3373" s="4">
        <f t="shared" si="186"/>
        <v>29292</v>
      </c>
      <c r="E3373" s="4" t="s">
        <v>7321</v>
      </c>
      <c r="F3373" s="4" t="s">
        <v>6430</v>
      </c>
      <c r="G3373" s="12">
        <v>501096</v>
      </c>
      <c r="H3373" s="11" t="s">
        <v>548</v>
      </c>
      <c r="I3373" s="12">
        <v>40088</v>
      </c>
      <c r="J3373" s="12">
        <f t="shared" si="182"/>
        <v>541184</v>
      </c>
      <c r="K3373" s="4" t="s">
        <v>505</v>
      </c>
      <c r="L3373" s="4" t="s">
        <v>3537</v>
      </c>
      <c r="M3373" t="s">
        <v>8440</v>
      </c>
      <c r="N3373" s="16">
        <f>+VLOOKUP(D3373,[1]Sheet1!C$2420:J$2620,6,0)</f>
        <v>541184</v>
      </c>
      <c r="O3373" s="16">
        <f t="shared" si="185"/>
        <v>0</v>
      </c>
      <c r="P3373" s="1">
        <f>+VLOOKUP(D3373,[1]Sheet1!C$2420:J$2620,8,0)</f>
        <v>45849</v>
      </c>
    </row>
    <row r="3374" spans="2:16" hidden="1" x14ac:dyDescent="0.2">
      <c r="B3374" s="8">
        <v>45786</v>
      </c>
      <c r="C3374" s="4" t="s">
        <v>8006</v>
      </c>
      <c r="D3374" s="4">
        <f t="shared" si="186"/>
        <v>29293</v>
      </c>
      <c r="E3374" s="4" t="s">
        <v>7321</v>
      </c>
      <c r="F3374" s="4" t="s">
        <v>6432</v>
      </c>
      <c r="G3374" s="12">
        <v>342852</v>
      </c>
      <c r="H3374" s="11" t="s">
        <v>548</v>
      </c>
      <c r="I3374" s="12">
        <v>27428</v>
      </c>
      <c r="J3374" s="12">
        <f t="shared" si="182"/>
        <v>370280</v>
      </c>
      <c r="K3374" s="4" t="s">
        <v>505</v>
      </c>
      <c r="L3374" s="4" t="s">
        <v>3537</v>
      </c>
      <c r="M3374" t="s">
        <v>8440</v>
      </c>
      <c r="N3374" s="16">
        <f>+VLOOKUP(D3374,[1]Sheet1!C$2420:J$2620,6,0)</f>
        <v>370280</v>
      </c>
      <c r="O3374" s="16">
        <f t="shared" si="185"/>
        <v>0</v>
      </c>
      <c r="P3374" s="1">
        <f>+VLOOKUP(D3374,[1]Sheet1!C$2420:J$2620,8,0)</f>
        <v>45849</v>
      </c>
    </row>
    <row r="3375" spans="2:16" hidden="1" x14ac:dyDescent="0.2">
      <c r="B3375" s="8">
        <v>45786</v>
      </c>
      <c r="C3375" s="4" t="s">
        <v>8007</v>
      </c>
      <c r="D3375" s="4">
        <f t="shared" si="186"/>
        <v>29294</v>
      </c>
      <c r="E3375" s="4" t="s">
        <v>7321</v>
      </c>
      <c r="F3375" s="4" t="s">
        <v>6376</v>
      </c>
      <c r="G3375" s="12">
        <v>230760</v>
      </c>
      <c r="H3375" s="11" t="s">
        <v>548</v>
      </c>
      <c r="I3375" s="12">
        <v>18461</v>
      </c>
      <c r="J3375" s="12">
        <f t="shared" si="182"/>
        <v>249221</v>
      </c>
      <c r="K3375" s="4" t="s">
        <v>505</v>
      </c>
      <c r="L3375" s="4" t="s">
        <v>3537</v>
      </c>
      <c r="M3375" t="s">
        <v>8440</v>
      </c>
      <c r="N3375" s="16">
        <f>+VLOOKUP(D3375,[1]Sheet1!C$2420:J$2620,6,0)</f>
        <v>249221</v>
      </c>
      <c r="O3375" s="16">
        <f t="shared" si="185"/>
        <v>0</v>
      </c>
      <c r="P3375" s="1">
        <f>+VLOOKUP(D3375,[1]Sheet1!C$2420:J$2620,8,0)</f>
        <v>45849</v>
      </c>
    </row>
    <row r="3376" spans="2:16" hidden="1" x14ac:dyDescent="0.2">
      <c r="B3376" s="8">
        <v>45786</v>
      </c>
      <c r="C3376" s="4" t="s">
        <v>8008</v>
      </c>
      <c r="D3376" s="4">
        <f t="shared" si="186"/>
        <v>29300</v>
      </c>
      <c r="E3376" s="4" t="s">
        <v>7321</v>
      </c>
      <c r="F3376" s="4" t="s">
        <v>6468</v>
      </c>
      <c r="G3376" s="12">
        <v>184608</v>
      </c>
      <c r="H3376" s="11" t="s">
        <v>548</v>
      </c>
      <c r="I3376" s="12">
        <v>14769</v>
      </c>
      <c r="J3376" s="12">
        <f t="shared" si="182"/>
        <v>199377</v>
      </c>
      <c r="K3376" s="4" t="s">
        <v>505</v>
      </c>
      <c r="L3376" s="4" t="s">
        <v>3537</v>
      </c>
      <c r="M3376" t="s">
        <v>8440</v>
      </c>
      <c r="N3376" s="16">
        <f>+VLOOKUP(D3376,[1]Sheet1!C$2420:J$2620,6,0)</f>
        <v>199377</v>
      </c>
      <c r="O3376" s="16">
        <f t="shared" si="185"/>
        <v>0</v>
      </c>
      <c r="P3376" s="1">
        <f>+VLOOKUP(D3376,[1]Sheet1!C$2420:J$2620,8,0)</f>
        <v>45849</v>
      </c>
    </row>
    <row r="3377" spans="2:16" hidden="1" x14ac:dyDescent="0.2">
      <c r="B3377" s="8">
        <v>45786</v>
      </c>
      <c r="C3377" s="4" t="s">
        <v>8009</v>
      </c>
      <c r="D3377" s="4">
        <f t="shared" si="186"/>
        <v>29301</v>
      </c>
      <c r="E3377" s="4" t="s">
        <v>7321</v>
      </c>
      <c r="F3377" s="4" t="s">
        <v>6359</v>
      </c>
      <c r="G3377" s="12">
        <v>421974</v>
      </c>
      <c r="H3377" s="11" t="s">
        <v>548</v>
      </c>
      <c r="I3377" s="12">
        <v>33758</v>
      </c>
      <c r="J3377" s="12">
        <f t="shared" si="182"/>
        <v>455732</v>
      </c>
      <c r="K3377" s="4" t="s">
        <v>505</v>
      </c>
      <c r="L3377" s="4" t="s">
        <v>3537</v>
      </c>
      <c r="M3377" t="s">
        <v>8440</v>
      </c>
      <c r="N3377" s="16">
        <f>+VLOOKUP(D3377,[1]Sheet1!C$2420:J$2620,6,0)</f>
        <v>455732</v>
      </c>
      <c r="O3377" s="16">
        <f t="shared" si="185"/>
        <v>0</v>
      </c>
      <c r="P3377" s="1">
        <f>+VLOOKUP(D3377,[1]Sheet1!C$2420:J$2620,8,0)</f>
        <v>45849</v>
      </c>
    </row>
    <row r="3378" spans="2:16" hidden="1" x14ac:dyDescent="0.2">
      <c r="B3378" s="8">
        <v>45786</v>
      </c>
      <c r="C3378" s="4" t="s">
        <v>8010</v>
      </c>
      <c r="D3378" s="4">
        <f t="shared" si="186"/>
        <v>29302</v>
      </c>
      <c r="E3378" s="4" t="s">
        <v>7321</v>
      </c>
      <c r="F3378" s="4" t="s">
        <v>6446</v>
      </c>
      <c r="G3378" s="12">
        <v>356034</v>
      </c>
      <c r="H3378" s="11" t="s">
        <v>548</v>
      </c>
      <c r="I3378" s="12">
        <v>28483</v>
      </c>
      <c r="J3378" s="12">
        <f t="shared" si="182"/>
        <v>384517</v>
      </c>
      <c r="K3378" s="4" t="s">
        <v>505</v>
      </c>
      <c r="L3378" s="4" t="s">
        <v>3537</v>
      </c>
      <c r="M3378" t="s">
        <v>8440</v>
      </c>
      <c r="N3378" s="16">
        <f>+VLOOKUP(D3378,[1]Sheet1!C$2420:J$2620,6,0)</f>
        <v>384517</v>
      </c>
      <c r="O3378" s="16">
        <f t="shared" si="185"/>
        <v>0</v>
      </c>
      <c r="P3378" s="1">
        <f>+VLOOKUP(D3378,[1]Sheet1!C$2420:J$2620,8,0)</f>
        <v>45849</v>
      </c>
    </row>
    <row r="3379" spans="2:16" hidden="1" x14ac:dyDescent="0.2">
      <c r="B3379" s="8">
        <v>45786</v>
      </c>
      <c r="C3379" s="4" t="s">
        <v>8011</v>
      </c>
      <c r="D3379" s="4">
        <f t="shared" si="186"/>
        <v>29303</v>
      </c>
      <c r="E3379" s="4" t="s">
        <v>7321</v>
      </c>
      <c r="F3379" s="4" t="s">
        <v>6445</v>
      </c>
      <c r="G3379" s="12">
        <v>389004</v>
      </c>
      <c r="H3379" s="11" t="s">
        <v>548</v>
      </c>
      <c r="I3379" s="12">
        <v>31120</v>
      </c>
      <c r="J3379" s="12">
        <f t="shared" si="182"/>
        <v>420124</v>
      </c>
      <c r="K3379" s="4" t="s">
        <v>505</v>
      </c>
      <c r="L3379" s="4" t="s">
        <v>3537</v>
      </c>
      <c r="M3379" t="s">
        <v>8440</v>
      </c>
      <c r="N3379" s="16">
        <f>+VLOOKUP(D3379,[1]Sheet1!C$2420:J$2620,6,0)</f>
        <v>420124</v>
      </c>
      <c r="O3379" s="16">
        <f t="shared" si="185"/>
        <v>0</v>
      </c>
      <c r="P3379" s="1">
        <f>+VLOOKUP(D3379,[1]Sheet1!C$2420:J$2620,8,0)</f>
        <v>45849</v>
      </c>
    </row>
    <row r="3380" spans="2:16" hidden="1" x14ac:dyDescent="0.2">
      <c r="B3380" s="8">
        <v>45786</v>
      </c>
      <c r="C3380" s="4" t="s">
        <v>3348</v>
      </c>
      <c r="D3380" s="4">
        <f t="shared" si="186"/>
        <v>29307</v>
      </c>
      <c r="E3380" s="4" t="s">
        <v>7321</v>
      </c>
      <c r="F3380" s="4" t="s">
        <v>6420</v>
      </c>
      <c r="G3380" s="12">
        <v>1005465</v>
      </c>
      <c r="H3380" s="11" t="s">
        <v>548</v>
      </c>
      <c r="I3380" s="12">
        <v>80437</v>
      </c>
      <c r="J3380" s="12">
        <f t="shared" ref="J3380:J3443" si="187">+G3380+I3380</f>
        <v>1085902</v>
      </c>
      <c r="K3380" s="4" t="s">
        <v>1585</v>
      </c>
      <c r="L3380" s="4" t="s">
        <v>4674</v>
      </c>
      <c r="M3380" t="s">
        <v>8440</v>
      </c>
      <c r="N3380" s="16">
        <f>+VLOOKUP(D3380,[1]Sheet1!C$2420:J$2620,6,0)</f>
        <v>1085902</v>
      </c>
      <c r="O3380" s="16">
        <f t="shared" si="185"/>
        <v>0</v>
      </c>
      <c r="P3380" s="1">
        <f>+VLOOKUP(D3380,[1]Sheet1!C$2420:J$2620,8,0)</f>
        <v>45849</v>
      </c>
    </row>
    <row r="3381" spans="2:16" hidden="1" x14ac:dyDescent="0.2">
      <c r="B3381" s="8">
        <v>45787</v>
      </c>
      <c r="C3381" s="4" t="s">
        <v>8012</v>
      </c>
      <c r="D3381" s="4">
        <f t="shared" si="186"/>
        <v>29706</v>
      </c>
      <c r="E3381" s="4" t="s">
        <v>7321</v>
      </c>
      <c r="F3381" s="4" t="s">
        <v>6871</v>
      </c>
      <c r="G3381" s="12">
        <v>184608</v>
      </c>
      <c r="H3381" s="11" t="s">
        <v>548</v>
      </c>
      <c r="I3381" s="12">
        <v>14769</v>
      </c>
      <c r="J3381" s="12">
        <f t="shared" si="187"/>
        <v>199377</v>
      </c>
      <c r="K3381" s="4" t="s">
        <v>505</v>
      </c>
      <c r="L3381" s="4" t="s">
        <v>3537</v>
      </c>
      <c r="M3381" t="s">
        <v>8440</v>
      </c>
      <c r="N3381" s="16">
        <f>+VLOOKUP(D3381,[1]Sheet1!C$2420:J$2620,6,0)</f>
        <v>199377</v>
      </c>
      <c r="O3381" s="16">
        <f t="shared" si="185"/>
        <v>0</v>
      </c>
      <c r="P3381" s="1">
        <f>+VLOOKUP(D3381,[1]Sheet1!C$2420:J$2620,8,0)</f>
        <v>45849</v>
      </c>
    </row>
    <row r="3382" spans="2:16" hidden="1" x14ac:dyDescent="0.2">
      <c r="B3382" s="8">
        <v>45789</v>
      </c>
      <c r="C3382" s="4" t="s">
        <v>8013</v>
      </c>
      <c r="D3382" s="4">
        <f t="shared" si="186"/>
        <v>29735</v>
      </c>
      <c r="E3382" s="4" t="s">
        <v>7321</v>
      </c>
      <c r="F3382" s="4" t="s">
        <v>3743</v>
      </c>
      <c r="G3382" s="12">
        <v>263730</v>
      </c>
      <c r="H3382" s="11" t="s">
        <v>548</v>
      </c>
      <c r="I3382" s="12">
        <v>21098</v>
      </c>
      <c r="J3382" s="12">
        <f t="shared" si="187"/>
        <v>284828</v>
      </c>
      <c r="K3382" s="4" t="s">
        <v>505</v>
      </c>
      <c r="L3382" s="4" t="s">
        <v>3537</v>
      </c>
      <c r="M3382" t="s">
        <v>8440</v>
      </c>
      <c r="N3382" s="16">
        <f>+VLOOKUP(D3382,[1]Sheet1!C$2420:J$2620,6,0)</f>
        <v>284828</v>
      </c>
      <c r="O3382" s="16">
        <f t="shared" si="185"/>
        <v>0</v>
      </c>
      <c r="P3382" s="1">
        <f>+VLOOKUP(D3382,[1]Sheet1!C$2420:J$2620,8,0)</f>
        <v>45849</v>
      </c>
    </row>
    <row r="3383" spans="2:16" hidden="1" x14ac:dyDescent="0.2">
      <c r="B3383" s="8">
        <v>45789</v>
      </c>
      <c r="C3383" s="4" t="s">
        <v>1176</v>
      </c>
      <c r="D3383" s="4">
        <f t="shared" si="186"/>
        <v>29820</v>
      </c>
      <c r="E3383" s="4" t="s">
        <v>7321</v>
      </c>
      <c r="F3383" s="4" t="s">
        <v>6868</v>
      </c>
      <c r="G3383" s="12">
        <v>263730</v>
      </c>
      <c r="H3383" s="11" t="s">
        <v>548</v>
      </c>
      <c r="I3383" s="12">
        <v>21098</v>
      </c>
      <c r="J3383" s="12">
        <f t="shared" si="187"/>
        <v>284828</v>
      </c>
      <c r="K3383" s="4" t="s">
        <v>505</v>
      </c>
      <c r="L3383" s="4" t="s">
        <v>3537</v>
      </c>
      <c r="M3383" t="s">
        <v>8440</v>
      </c>
      <c r="N3383" s="16">
        <f>+VLOOKUP(D3383,[1]Sheet1!C$2420:J$2620,6,0)</f>
        <v>284828</v>
      </c>
      <c r="O3383" s="16">
        <f t="shared" si="185"/>
        <v>0</v>
      </c>
      <c r="P3383" s="1">
        <f>+VLOOKUP(D3383,[1]Sheet1!C$2420:J$2620,8,0)</f>
        <v>45849</v>
      </c>
    </row>
    <row r="3384" spans="2:16" hidden="1" x14ac:dyDescent="0.2">
      <c r="B3384" s="8">
        <v>45789</v>
      </c>
      <c r="C3384" s="4" t="s">
        <v>1854</v>
      </c>
      <c r="D3384" s="4">
        <f t="shared" si="186"/>
        <v>29821</v>
      </c>
      <c r="E3384" s="4" t="s">
        <v>7321</v>
      </c>
      <c r="F3384" s="4" t="s">
        <v>8144</v>
      </c>
      <c r="G3384" s="12">
        <v>230760</v>
      </c>
      <c r="H3384" s="11" t="s">
        <v>548</v>
      </c>
      <c r="I3384" s="12">
        <v>18461</v>
      </c>
      <c r="J3384" s="12">
        <f t="shared" si="187"/>
        <v>249221</v>
      </c>
      <c r="K3384" s="4" t="s">
        <v>505</v>
      </c>
      <c r="L3384" s="4" t="s">
        <v>3537</v>
      </c>
      <c r="M3384" t="s">
        <v>8440</v>
      </c>
      <c r="N3384" s="16">
        <f>+VLOOKUP(D3384,[1]Sheet1!C$2420:J$2620,6,0)</f>
        <v>249221</v>
      </c>
      <c r="O3384" s="16">
        <f t="shared" si="185"/>
        <v>0</v>
      </c>
      <c r="P3384" s="1">
        <f>+VLOOKUP(D3384,[1]Sheet1!C$2420:J$2620,8,0)</f>
        <v>45849</v>
      </c>
    </row>
    <row r="3385" spans="2:16" hidden="1" x14ac:dyDescent="0.2">
      <c r="B3385" s="8">
        <v>45789</v>
      </c>
      <c r="C3385" s="4" t="s">
        <v>1817</v>
      </c>
      <c r="D3385" s="4">
        <f t="shared" si="186"/>
        <v>29822</v>
      </c>
      <c r="E3385" s="4" t="s">
        <v>7321</v>
      </c>
      <c r="F3385" s="4" t="s">
        <v>5496</v>
      </c>
      <c r="G3385" s="12">
        <v>481308</v>
      </c>
      <c r="H3385" s="11" t="s">
        <v>548</v>
      </c>
      <c r="I3385" s="12">
        <v>38505</v>
      </c>
      <c r="J3385" s="12">
        <f t="shared" si="187"/>
        <v>519813</v>
      </c>
      <c r="K3385" s="4" t="s">
        <v>505</v>
      </c>
      <c r="L3385" s="4" t="s">
        <v>3537</v>
      </c>
      <c r="M3385" t="s">
        <v>8440</v>
      </c>
      <c r="N3385" s="16">
        <f>+VLOOKUP(D3385,[1]Sheet1!C$2420:J$2620,6,0)</f>
        <v>519813</v>
      </c>
      <c r="O3385" s="16">
        <f t="shared" ref="O3385:O3448" si="188">+N3385-J3385</f>
        <v>0</v>
      </c>
      <c r="P3385" s="1">
        <f>+VLOOKUP(D3385,[1]Sheet1!C$2420:J$2620,8,0)</f>
        <v>45849</v>
      </c>
    </row>
    <row r="3386" spans="2:16" hidden="1" x14ac:dyDescent="0.2">
      <c r="B3386" s="8">
        <v>45789</v>
      </c>
      <c r="C3386" s="4" t="s">
        <v>837</v>
      </c>
      <c r="D3386" s="4">
        <f t="shared" si="186"/>
        <v>29823</v>
      </c>
      <c r="E3386" s="4" t="s">
        <v>7321</v>
      </c>
      <c r="F3386" s="4" t="s">
        <v>5795</v>
      </c>
      <c r="G3386" s="12">
        <v>356034</v>
      </c>
      <c r="H3386" s="11" t="s">
        <v>548</v>
      </c>
      <c r="I3386" s="12">
        <v>28483</v>
      </c>
      <c r="J3386" s="12">
        <f t="shared" si="187"/>
        <v>384517</v>
      </c>
      <c r="K3386" s="4" t="s">
        <v>505</v>
      </c>
      <c r="L3386" s="4" t="s">
        <v>3537</v>
      </c>
      <c r="M3386" t="s">
        <v>8440</v>
      </c>
      <c r="N3386" s="16">
        <f>+VLOOKUP(D3386,[1]Sheet1!C$2420:J$2620,6,0)</f>
        <v>384517</v>
      </c>
      <c r="O3386" s="16">
        <f t="shared" si="188"/>
        <v>0</v>
      </c>
      <c r="P3386" s="1">
        <f>+VLOOKUP(D3386,[1]Sheet1!C$2420:J$2620,8,0)</f>
        <v>45849</v>
      </c>
    </row>
    <row r="3387" spans="2:16" hidden="1" x14ac:dyDescent="0.2">
      <c r="B3387" s="8">
        <v>45790</v>
      </c>
      <c r="C3387" s="4" t="s">
        <v>8014</v>
      </c>
      <c r="D3387" s="4">
        <f t="shared" si="186"/>
        <v>29832</v>
      </c>
      <c r="E3387" s="4" t="s">
        <v>7321</v>
      </c>
      <c r="F3387" s="4" t="s">
        <v>7140</v>
      </c>
      <c r="G3387" s="12">
        <v>263730</v>
      </c>
      <c r="H3387" s="11" t="s">
        <v>548</v>
      </c>
      <c r="I3387" s="12">
        <v>21098</v>
      </c>
      <c r="J3387" s="12">
        <f t="shared" si="187"/>
        <v>284828</v>
      </c>
      <c r="K3387" s="4" t="s">
        <v>505</v>
      </c>
      <c r="L3387" s="4" t="s">
        <v>3537</v>
      </c>
      <c r="M3387" t="s">
        <v>8440</v>
      </c>
      <c r="N3387" s="16">
        <f>+VLOOKUP(D3387,[1]Sheet1!C$2420:J$2620,6,0)</f>
        <v>284828</v>
      </c>
      <c r="O3387" s="16">
        <f t="shared" si="188"/>
        <v>0</v>
      </c>
      <c r="P3387" s="1">
        <f>+VLOOKUP(D3387,[1]Sheet1!C$2420:J$2620,8,0)</f>
        <v>45849</v>
      </c>
    </row>
    <row r="3388" spans="2:16" hidden="1" x14ac:dyDescent="0.2">
      <c r="B3388" s="8">
        <v>45790</v>
      </c>
      <c r="C3388" s="4" t="s">
        <v>8015</v>
      </c>
      <c r="D3388" s="4">
        <f t="shared" si="186"/>
        <v>29833</v>
      </c>
      <c r="E3388" s="4" t="s">
        <v>7321</v>
      </c>
      <c r="F3388" s="4" t="s">
        <v>6355</v>
      </c>
      <c r="G3388" s="12">
        <v>276912</v>
      </c>
      <c r="H3388" s="11" t="s">
        <v>548</v>
      </c>
      <c r="I3388" s="12">
        <v>22153</v>
      </c>
      <c r="J3388" s="12">
        <f t="shared" si="187"/>
        <v>299065</v>
      </c>
      <c r="K3388" s="4" t="s">
        <v>505</v>
      </c>
      <c r="L3388" s="4" t="s">
        <v>3537</v>
      </c>
      <c r="M3388" t="s">
        <v>8440</v>
      </c>
      <c r="N3388" s="16">
        <f>+VLOOKUP(D3388,[1]Sheet1!C$2420:J$2620,6,0)</f>
        <v>299065</v>
      </c>
      <c r="O3388" s="16">
        <f t="shared" si="188"/>
        <v>0</v>
      </c>
      <c r="P3388" s="1">
        <f>+VLOOKUP(D3388,[1]Sheet1!C$2420:J$2620,8,0)</f>
        <v>45849</v>
      </c>
    </row>
    <row r="3389" spans="2:16" hidden="1" x14ac:dyDescent="0.2">
      <c r="B3389" s="8">
        <v>45790</v>
      </c>
      <c r="C3389" s="4" t="s">
        <v>8016</v>
      </c>
      <c r="D3389" s="4">
        <f t="shared" si="186"/>
        <v>29842</v>
      </c>
      <c r="E3389" s="4" t="s">
        <v>7321</v>
      </c>
      <c r="F3389" s="4" t="s">
        <v>6436</v>
      </c>
      <c r="G3389" s="12">
        <v>184608</v>
      </c>
      <c r="H3389" s="11" t="s">
        <v>548</v>
      </c>
      <c r="I3389" s="12">
        <v>14769</v>
      </c>
      <c r="J3389" s="12">
        <f t="shared" si="187"/>
        <v>199377</v>
      </c>
      <c r="K3389" s="4" t="s">
        <v>505</v>
      </c>
      <c r="L3389" s="4" t="s">
        <v>3537</v>
      </c>
      <c r="M3389" t="s">
        <v>8440</v>
      </c>
      <c r="N3389" s="16">
        <f>+VLOOKUP(D3389,[1]Sheet1!C$2420:J$2620,6,0)</f>
        <v>199377</v>
      </c>
      <c r="O3389" s="16">
        <f t="shared" si="188"/>
        <v>0</v>
      </c>
      <c r="P3389" s="1">
        <f>+VLOOKUP(D3389,[1]Sheet1!C$2420:J$2620,8,0)</f>
        <v>45849</v>
      </c>
    </row>
    <row r="3390" spans="2:16" hidden="1" x14ac:dyDescent="0.2">
      <c r="B3390" s="8">
        <v>45790</v>
      </c>
      <c r="C3390" s="4" t="s">
        <v>8017</v>
      </c>
      <c r="D3390" s="4">
        <f t="shared" si="186"/>
        <v>29843</v>
      </c>
      <c r="E3390" s="4" t="s">
        <v>7321</v>
      </c>
      <c r="F3390" s="4" t="s">
        <v>7766</v>
      </c>
      <c r="G3390" s="12">
        <v>501096</v>
      </c>
      <c r="H3390" s="11" t="s">
        <v>548</v>
      </c>
      <c r="I3390" s="12">
        <v>40088</v>
      </c>
      <c r="J3390" s="12">
        <f t="shared" si="187"/>
        <v>541184</v>
      </c>
      <c r="K3390" s="4" t="s">
        <v>505</v>
      </c>
      <c r="L3390" s="4" t="s">
        <v>3537</v>
      </c>
      <c r="M3390" t="s">
        <v>8440</v>
      </c>
      <c r="N3390" s="16">
        <f>+VLOOKUP(D3390,[1]Sheet1!C$2420:J$2620,6,0)</f>
        <v>541184</v>
      </c>
      <c r="O3390" s="16">
        <f t="shared" si="188"/>
        <v>0</v>
      </c>
      <c r="P3390" s="1">
        <f>+VLOOKUP(D3390,[1]Sheet1!C$2420:J$2620,8,0)</f>
        <v>45849</v>
      </c>
    </row>
    <row r="3391" spans="2:16" hidden="1" x14ac:dyDescent="0.2">
      <c r="B3391" s="8">
        <v>45790</v>
      </c>
      <c r="C3391" s="4" t="s">
        <v>8018</v>
      </c>
      <c r="D3391" s="4">
        <f t="shared" si="186"/>
        <v>29844</v>
      </c>
      <c r="E3391" s="4" t="s">
        <v>7321</v>
      </c>
      <c r="F3391" s="4" t="s">
        <v>6372</v>
      </c>
      <c r="G3391" s="12">
        <v>263730</v>
      </c>
      <c r="H3391" s="11" t="s">
        <v>548</v>
      </c>
      <c r="I3391" s="12">
        <v>21098</v>
      </c>
      <c r="J3391" s="12">
        <f t="shared" si="187"/>
        <v>284828</v>
      </c>
      <c r="K3391" s="4" t="s">
        <v>505</v>
      </c>
      <c r="L3391" s="4" t="s">
        <v>3537</v>
      </c>
      <c r="M3391" t="s">
        <v>8440</v>
      </c>
      <c r="N3391" s="16">
        <f>+VLOOKUP(D3391,[1]Sheet1!C$2420:J$2620,6,0)</f>
        <v>284828</v>
      </c>
      <c r="O3391" s="16">
        <f t="shared" si="188"/>
        <v>0</v>
      </c>
      <c r="P3391" s="1">
        <f>+VLOOKUP(D3391,[1]Sheet1!C$2420:J$2620,8,0)</f>
        <v>45849</v>
      </c>
    </row>
    <row r="3392" spans="2:16" hidden="1" x14ac:dyDescent="0.2">
      <c r="B3392" s="8">
        <v>45790</v>
      </c>
      <c r="C3392" s="4" t="s">
        <v>8019</v>
      </c>
      <c r="D3392" s="4">
        <f t="shared" si="186"/>
        <v>29850</v>
      </c>
      <c r="E3392" s="4" t="s">
        <v>7321</v>
      </c>
      <c r="F3392" s="4" t="s">
        <v>6463</v>
      </c>
      <c r="G3392" s="12">
        <v>263730</v>
      </c>
      <c r="H3392" s="11" t="s">
        <v>548</v>
      </c>
      <c r="I3392" s="12">
        <v>21098</v>
      </c>
      <c r="J3392" s="12">
        <f t="shared" si="187"/>
        <v>284828</v>
      </c>
      <c r="K3392" s="4" t="s">
        <v>505</v>
      </c>
      <c r="L3392" s="4" t="s">
        <v>3537</v>
      </c>
      <c r="M3392" t="s">
        <v>8440</v>
      </c>
      <c r="N3392" s="16">
        <f>+VLOOKUP(D3392,[1]Sheet1!C$2420:J$2620,6,0)</f>
        <v>284828</v>
      </c>
      <c r="O3392" s="16">
        <f t="shared" si="188"/>
        <v>0</v>
      </c>
      <c r="P3392" s="1">
        <f>+VLOOKUP(D3392,[1]Sheet1!C$2420:J$2620,8,0)</f>
        <v>45849</v>
      </c>
    </row>
    <row r="3393" spans="2:16" hidden="1" x14ac:dyDescent="0.2">
      <c r="B3393" s="8">
        <v>45790</v>
      </c>
      <c r="C3393" s="4" t="s">
        <v>8020</v>
      </c>
      <c r="D3393" s="4">
        <f t="shared" si="186"/>
        <v>29851</v>
      </c>
      <c r="E3393" s="4" t="s">
        <v>7321</v>
      </c>
      <c r="F3393" s="4" t="s">
        <v>299</v>
      </c>
      <c r="G3393" s="12">
        <v>382413</v>
      </c>
      <c r="H3393" s="11" t="s">
        <v>548</v>
      </c>
      <c r="I3393" s="12">
        <v>30593</v>
      </c>
      <c r="J3393" s="12">
        <f t="shared" si="187"/>
        <v>413006</v>
      </c>
      <c r="K3393" s="4" t="s">
        <v>505</v>
      </c>
      <c r="L3393" s="4" t="s">
        <v>3537</v>
      </c>
      <c r="M3393" t="s">
        <v>8440</v>
      </c>
      <c r="N3393" s="16">
        <f>+VLOOKUP(D3393,[1]Sheet1!C$2420:J$2620,6,0)</f>
        <v>413006</v>
      </c>
      <c r="O3393" s="16">
        <f t="shared" si="188"/>
        <v>0</v>
      </c>
      <c r="P3393" s="1">
        <f>+VLOOKUP(D3393,[1]Sheet1!C$2420:J$2620,8,0)</f>
        <v>45849</v>
      </c>
    </row>
    <row r="3394" spans="2:16" hidden="1" x14ac:dyDescent="0.2">
      <c r="B3394" s="8">
        <v>45790</v>
      </c>
      <c r="C3394" s="4" t="s">
        <v>8021</v>
      </c>
      <c r="D3394" s="4">
        <f t="shared" si="186"/>
        <v>29852</v>
      </c>
      <c r="E3394" s="4" t="s">
        <v>7321</v>
      </c>
      <c r="F3394" s="4" t="s">
        <v>6362</v>
      </c>
      <c r="G3394" s="12">
        <v>184608</v>
      </c>
      <c r="H3394" s="11" t="s">
        <v>548</v>
      </c>
      <c r="I3394" s="12">
        <v>14769</v>
      </c>
      <c r="J3394" s="12">
        <f t="shared" si="187"/>
        <v>199377</v>
      </c>
      <c r="K3394" s="4" t="s">
        <v>505</v>
      </c>
      <c r="L3394" s="4" t="s">
        <v>3537</v>
      </c>
      <c r="M3394" t="s">
        <v>8440</v>
      </c>
      <c r="N3394" s="16">
        <f>+VLOOKUP(D3394,[1]Sheet1!C$2420:J$2620,6,0)</f>
        <v>199377</v>
      </c>
      <c r="O3394" s="16">
        <f t="shared" si="188"/>
        <v>0</v>
      </c>
      <c r="P3394" s="1">
        <f>+VLOOKUP(D3394,[1]Sheet1!C$2420:J$2620,8,0)</f>
        <v>45849</v>
      </c>
    </row>
    <row r="3395" spans="2:16" hidden="1" x14ac:dyDescent="0.2">
      <c r="B3395" s="8">
        <v>45790</v>
      </c>
      <c r="C3395" s="4" t="s">
        <v>8022</v>
      </c>
      <c r="D3395" s="4">
        <f t="shared" si="186"/>
        <v>29853</v>
      </c>
      <c r="E3395" s="4" t="s">
        <v>7321</v>
      </c>
      <c r="F3395" s="4" t="s">
        <v>6872</v>
      </c>
      <c r="G3395" s="12">
        <v>418671</v>
      </c>
      <c r="H3395" s="11" t="s">
        <v>548</v>
      </c>
      <c r="I3395" s="12">
        <v>33494</v>
      </c>
      <c r="J3395" s="12">
        <f t="shared" si="187"/>
        <v>452165</v>
      </c>
      <c r="K3395" s="4" t="s">
        <v>505</v>
      </c>
      <c r="L3395" s="4" t="s">
        <v>3537</v>
      </c>
      <c r="M3395" t="s">
        <v>8440</v>
      </c>
      <c r="N3395" s="16">
        <f>+VLOOKUP(D3395,[1]Sheet1!C$2420:J$2620,6,0)</f>
        <v>452165</v>
      </c>
      <c r="O3395" s="16">
        <f t="shared" si="188"/>
        <v>0</v>
      </c>
      <c r="P3395" s="1">
        <f>+VLOOKUP(D3395,[1]Sheet1!C$2420:J$2620,8,0)</f>
        <v>45849</v>
      </c>
    </row>
    <row r="3396" spans="2:16" hidden="1" x14ac:dyDescent="0.2">
      <c r="B3396" s="8">
        <v>45790</v>
      </c>
      <c r="C3396" s="4" t="s">
        <v>8023</v>
      </c>
      <c r="D3396" s="4">
        <f t="shared" si="186"/>
        <v>29854</v>
      </c>
      <c r="E3396" s="4" t="s">
        <v>7321</v>
      </c>
      <c r="F3396" s="4" t="s">
        <v>1127</v>
      </c>
      <c r="G3396" s="12">
        <v>230760</v>
      </c>
      <c r="H3396" s="11" t="s">
        <v>548</v>
      </c>
      <c r="I3396" s="12">
        <v>18461</v>
      </c>
      <c r="J3396" s="12">
        <f t="shared" si="187"/>
        <v>249221</v>
      </c>
      <c r="K3396" s="4" t="s">
        <v>505</v>
      </c>
      <c r="L3396" s="4" t="s">
        <v>3537</v>
      </c>
      <c r="M3396" t="s">
        <v>8440</v>
      </c>
      <c r="N3396" s="16">
        <f>+VLOOKUP(D3396,[1]Sheet1!C$2420:J$2620,6,0)</f>
        <v>249221</v>
      </c>
      <c r="O3396" s="16">
        <f t="shared" si="188"/>
        <v>0</v>
      </c>
      <c r="P3396" s="1">
        <f>+VLOOKUP(D3396,[1]Sheet1!C$2420:J$2620,8,0)</f>
        <v>45849</v>
      </c>
    </row>
    <row r="3397" spans="2:16" hidden="1" x14ac:dyDescent="0.2">
      <c r="B3397" s="8">
        <v>45790</v>
      </c>
      <c r="C3397" s="4" t="s">
        <v>4707</v>
      </c>
      <c r="D3397" s="4">
        <f t="shared" si="186"/>
        <v>29855</v>
      </c>
      <c r="E3397" s="4" t="s">
        <v>7321</v>
      </c>
      <c r="F3397" s="4" t="s">
        <v>8145</v>
      </c>
      <c r="G3397" s="12">
        <v>326367</v>
      </c>
      <c r="H3397" s="11" t="s">
        <v>548</v>
      </c>
      <c r="I3397" s="12">
        <v>26109</v>
      </c>
      <c r="J3397" s="12">
        <f t="shared" si="187"/>
        <v>352476</v>
      </c>
      <c r="K3397" s="4" t="s">
        <v>505</v>
      </c>
      <c r="L3397" s="4" t="s">
        <v>3537</v>
      </c>
      <c r="M3397" t="s">
        <v>8440</v>
      </c>
      <c r="N3397" s="16">
        <f>+VLOOKUP(D3397,[1]Sheet1!C$2420:J$2620,6,0)</f>
        <v>352476</v>
      </c>
      <c r="O3397" s="16">
        <f t="shared" si="188"/>
        <v>0</v>
      </c>
      <c r="P3397" s="1">
        <f>+VLOOKUP(D3397,[1]Sheet1!C$2420:J$2620,8,0)</f>
        <v>45849</v>
      </c>
    </row>
    <row r="3398" spans="2:16" hidden="1" x14ac:dyDescent="0.2">
      <c r="B3398" s="8">
        <v>45790</v>
      </c>
      <c r="C3398" s="4" t="s">
        <v>8024</v>
      </c>
      <c r="D3398" s="4">
        <f t="shared" si="186"/>
        <v>29857</v>
      </c>
      <c r="E3398" s="4" t="s">
        <v>7321</v>
      </c>
      <c r="F3398" s="4" t="s">
        <v>5992</v>
      </c>
      <c r="G3398" s="12">
        <v>501096</v>
      </c>
      <c r="H3398" s="11" t="s">
        <v>548</v>
      </c>
      <c r="I3398" s="12">
        <v>40088</v>
      </c>
      <c r="J3398" s="12">
        <f t="shared" si="187"/>
        <v>541184</v>
      </c>
      <c r="K3398" s="4" t="s">
        <v>2719</v>
      </c>
      <c r="L3398" s="4" t="s">
        <v>1445</v>
      </c>
      <c r="M3398" t="s">
        <v>8440</v>
      </c>
      <c r="N3398" s="16">
        <f>+VLOOKUP(D3398,[1]Sheet1!C$2420:J$2620,6,0)</f>
        <v>541184</v>
      </c>
      <c r="O3398" s="16">
        <f t="shared" si="188"/>
        <v>0</v>
      </c>
      <c r="P3398" s="1">
        <f>+VLOOKUP(D3398,[1]Sheet1!C$2420:J$2620,8,0)</f>
        <v>45849</v>
      </c>
    </row>
    <row r="3399" spans="2:16" hidden="1" x14ac:dyDescent="0.2">
      <c r="B3399" s="8">
        <v>45790</v>
      </c>
      <c r="C3399" s="4" t="s">
        <v>1467</v>
      </c>
      <c r="D3399" s="4">
        <f t="shared" si="186"/>
        <v>29863</v>
      </c>
      <c r="E3399" s="4" t="s">
        <v>7321</v>
      </c>
      <c r="F3399" s="4" t="s">
        <v>8146</v>
      </c>
      <c r="G3399" s="12">
        <v>543945</v>
      </c>
      <c r="H3399" s="11" t="s">
        <v>548</v>
      </c>
      <c r="I3399" s="12">
        <v>43516</v>
      </c>
      <c r="J3399" s="12">
        <f t="shared" si="187"/>
        <v>587461</v>
      </c>
      <c r="K3399" s="4" t="s">
        <v>505</v>
      </c>
      <c r="L3399" s="4" t="s">
        <v>3537</v>
      </c>
      <c r="M3399" t="s">
        <v>8440</v>
      </c>
      <c r="N3399" s="16">
        <f>+VLOOKUP(D3399,[1]Sheet1!C$2420:J$2620,6,0)</f>
        <v>587461</v>
      </c>
      <c r="O3399" s="16">
        <f t="shared" si="188"/>
        <v>0</v>
      </c>
      <c r="P3399" s="1">
        <f>+VLOOKUP(D3399,[1]Sheet1!C$2420:J$2620,8,0)</f>
        <v>45849</v>
      </c>
    </row>
    <row r="3400" spans="2:16" hidden="1" x14ac:dyDescent="0.2">
      <c r="B3400" s="8">
        <v>45790</v>
      </c>
      <c r="C3400" s="4" t="s">
        <v>8025</v>
      </c>
      <c r="D3400" s="4">
        <f t="shared" si="186"/>
        <v>29870</v>
      </c>
      <c r="E3400" s="4" t="s">
        <v>7321</v>
      </c>
      <c r="F3400" s="4" t="s">
        <v>5797</v>
      </c>
      <c r="G3400" s="12">
        <v>389004</v>
      </c>
      <c r="H3400" s="11" t="s">
        <v>548</v>
      </c>
      <c r="I3400" s="12">
        <v>31120</v>
      </c>
      <c r="J3400" s="12">
        <f t="shared" si="187"/>
        <v>420124</v>
      </c>
      <c r="K3400" s="4" t="s">
        <v>505</v>
      </c>
      <c r="L3400" s="4" t="s">
        <v>3537</v>
      </c>
      <c r="M3400" t="s">
        <v>8440</v>
      </c>
      <c r="N3400" s="16">
        <f>+VLOOKUP(D3400,[1]Sheet1!C$2420:J$2620,6,0)</f>
        <v>420124</v>
      </c>
      <c r="O3400" s="16">
        <f t="shared" si="188"/>
        <v>0</v>
      </c>
      <c r="P3400" s="1">
        <f>+VLOOKUP(D3400,[1]Sheet1!C$2420:J$2620,8,0)</f>
        <v>45849</v>
      </c>
    </row>
    <row r="3401" spans="2:16" hidden="1" x14ac:dyDescent="0.2">
      <c r="B3401" s="8">
        <v>45790</v>
      </c>
      <c r="C3401" s="4" t="s">
        <v>8026</v>
      </c>
      <c r="D3401" s="4">
        <f t="shared" si="186"/>
        <v>29871</v>
      </c>
      <c r="E3401" s="4" t="s">
        <v>7321</v>
      </c>
      <c r="F3401" s="4" t="s">
        <v>6870</v>
      </c>
      <c r="G3401" s="12">
        <v>501096</v>
      </c>
      <c r="H3401" s="11" t="s">
        <v>548</v>
      </c>
      <c r="I3401" s="12">
        <v>40088</v>
      </c>
      <c r="J3401" s="12">
        <f t="shared" si="187"/>
        <v>541184</v>
      </c>
      <c r="K3401" s="4" t="s">
        <v>505</v>
      </c>
      <c r="L3401" s="4" t="s">
        <v>3537</v>
      </c>
      <c r="M3401" t="s">
        <v>8440</v>
      </c>
      <c r="N3401" s="16">
        <f>+VLOOKUP(D3401,[1]Sheet1!C$2420:J$2620,6,0)</f>
        <v>541184</v>
      </c>
      <c r="O3401" s="16">
        <f t="shared" si="188"/>
        <v>0</v>
      </c>
      <c r="P3401" s="1">
        <f>+VLOOKUP(D3401,[1]Sheet1!C$2420:J$2620,8,0)</f>
        <v>45849</v>
      </c>
    </row>
    <row r="3402" spans="2:16" hidden="1" x14ac:dyDescent="0.2">
      <c r="B3402" s="8">
        <v>45790</v>
      </c>
      <c r="C3402" s="4" t="s">
        <v>2895</v>
      </c>
      <c r="D3402" s="4">
        <f t="shared" si="186"/>
        <v>29892</v>
      </c>
      <c r="E3402" s="4" t="s">
        <v>7321</v>
      </c>
      <c r="F3402" s="4" t="s">
        <v>6365</v>
      </c>
      <c r="G3402" s="12">
        <v>303291</v>
      </c>
      <c r="H3402" s="11" t="s">
        <v>548</v>
      </c>
      <c r="I3402" s="12">
        <v>24263</v>
      </c>
      <c r="J3402" s="12">
        <f t="shared" si="187"/>
        <v>327554</v>
      </c>
      <c r="K3402" s="4" t="s">
        <v>505</v>
      </c>
      <c r="L3402" s="4" t="s">
        <v>3537</v>
      </c>
      <c r="M3402" t="s">
        <v>8829</v>
      </c>
      <c r="N3402" s="16">
        <f>+VLOOKUP(D3402,[1]Sheet1!C$2621:J$2813,6,0)</f>
        <v>327554</v>
      </c>
      <c r="O3402" s="16">
        <f t="shared" si="188"/>
        <v>0</v>
      </c>
      <c r="P3402" s="1">
        <f>+VLOOKUP(D3402,[1]Sheet1!C$2621:J$2813,8,0)</f>
        <v>45880</v>
      </c>
    </row>
    <row r="3403" spans="2:16" hidden="1" x14ac:dyDescent="0.2">
      <c r="B3403" s="8">
        <v>45790</v>
      </c>
      <c r="C3403" s="4" t="s">
        <v>8027</v>
      </c>
      <c r="D3403" s="4">
        <f t="shared" si="186"/>
        <v>5696</v>
      </c>
      <c r="E3403" s="4" t="s">
        <v>7525</v>
      </c>
      <c r="F3403" s="4" t="s">
        <v>7747</v>
      </c>
      <c r="G3403" s="12">
        <v>-193268</v>
      </c>
      <c r="H3403" s="11" t="s">
        <v>548</v>
      </c>
      <c r="I3403" s="12">
        <v>-15461</v>
      </c>
      <c r="J3403" s="12">
        <f t="shared" si="187"/>
        <v>-208729</v>
      </c>
      <c r="K3403" s="4" t="s">
        <v>505</v>
      </c>
      <c r="L3403" s="4" t="s">
        <v>3537</v>
      </c>
      <c r="M3403" t="s">
        <v>8167</v>
      </c>
      <c r="N3403" s="16">
        <f>+VLOOKUP(D3403,[1]Sheet1!C$2219:J$2419,6,0)</f>
        <v>-208729</v>
      </c>
      <c r="O3403" s="16">
        <f t="shared" si="188"/>
        <v>0</v>
      </c>
      <c r="P3403" s="1">
        <f>+VLOOKUP(D3403,[1]Sheet1!C$2219:J$2419,8,0)</f>
        <v>45819</v>
      </c>
    </row>
    <row r="3404" spans="2:16" hidden="1" x14ac:dyDescent="0.2">
      <c r="B3404" s="8">
        <v>45790</v>
      </c>
      <c r="C3404" s="4" t="s">
        <v>8028</v>
      </c>
      <c r="D3404" s="4">
        <f t="shared" si="186"/>
        <v>5697</v>
      </c>
      <c r="E3404" s="4" t="s">
        <v>7525</v>
      </c>
      <c r="F3404" s="4" t="s">
        <v>7526</v>
      </c>
      <c r="G3404" s="12">
        <v>-644227</v>
      </c>
      <c r="H3404" s="11" t="s">
        <v>548</v>
      </c>
      <c r="I3404" s="12">
        <v>-51538</v>
      </c>
      <c r="J3404" s="12">
        <f t="shared" si="187"/>
        <v>-695765</v>
      </c>
      <c r="K3404" s="4" t="s">
        <v>505</v>
      </c>
      <c r="L3404" s="4" t="s">
        <v>3537</v>
      </c>
      <c r="M3404" t="s">
        <v>8167</v>
      </c>
      <c r="N3404" s="16">
        <f>+VLOOKUP(D3404,[1]Sheet1!C$2219:J$2419,6,0)</f>
        <v>-695765</v>
      </c>
      <c r="O3404" s="16">
        <f t="shared" si="188"/>
        <v>0</v>
      </c>
      <c r="P3404" s="1">
        <f>+VLOOKUP(D3404,[1]Sheet1!C$2219:J$2419,8,0)</f>
        <v>45819</v>
      </c>
    </row>
    <row r="3405" spans="2:16" hidden="1" x14ac:dyDescent="0.2">
      <c r="B3405" s="8">
        <v>45790</v>
      </c>
      <c r="C3405" s="4" t="s">
        <v>8029</v>
      </c>
      <c r="D3405" s="4">
        <f t="shared" si="186"/>
        <v>5698</v>
      </c>
      <c r="E3405" s="4" t="s">
        <v>7525</v>
      </c>
      <c r="F3405" s="4" t="s">
        <v>5435</v>
      </c>
      <c r="G3405" s="12">
        <v>-644227</v>
      </c>
      <c r="H3405" s="11" t="s">
        <v>548</v>
      </c>
      <c r="I3405" s="12">
        <v>-51538</v>
      </c>
      <c r="J3405" s="12">
        <f t="shared" si="187"/>
        <v>-695765</v>
      </c>
      <c r="K3405" s="4" t="s">
        <v>505</v>
      </c>
      <c r="L3405" s="4" t="s">
        <v>3537</v>
      </c>
      <c r="M3405" t="s">
        <v>8167</v>
      </c>
      <c r="N3405" s="16">
        <f>+VLOOKUP(D3405,[1]Sheet1!C$2219:J$2419,6,0)</f>
        <v>-695765</v>
      </c>
      <c r="O3405" s="16">
        <f t="shared" si="188"/>
        <v>0</v>
      </c>
      <c r="P3405" s="1">
        <f>+VLOOKUP(D3405,[1]Sheet1!C$2219:J$2419,8,0)</f>
        <v>45819</v>
      </c>
    </row>
    <row r="3406" spans="2:16" hidden="1" x14ac:dyDescent="0.2">
      <c r="B3406" s="8">
        <v>45790</v>
      </c>
      <c r="C3406" s="4" t="s">
        <v>8030</v>
      </c>
      <c r="D3406" s="4">
        <f t="shared" si="186"/>
        <v>5755</v>
      </c>
      <c r="E3406" s="4" t="s">
        <v>7525</v>
      </c>
      <c r="F3406" s="4" t="s">
        <v>7527</v>
      </c>
      <c r="G3406" s="12">
        <v>-644227</v>
      </c>
      <c r="H3406" s="11" t="s">
        <v>548</v>
      </c>
      <c r="I3406" s="12">
        <v>-51538</v>
      </c>
      <c r="J3406" s="12">
        <f t="shared" si="187"/>
        <v>-695765</v>
      </c>
      <c r="K3406" s="4" t="s">
        <v>505</v>
      </c>
      <c r="L3406" s="4" t="s">
        <v>3537</v>
      </c>
      <c r="M3406" t="s">
        <v>8167</v>
      </c>
      <c r="N3406" s="16">
        <f>+VLOOKUP(D3406,[1]Sheet1!C$2219:J$2419,6,0)</f>
        <v>-695765</v>
      </c>
      <c r="O3406" s="16">
        <f t="shared" si="188"/>
        <v>0</v>
      </c>
      <c r="P3406" s="1">
        <f>+VLOOKUP(D3406,[1]Sheet1!C$2219:J$2419,8,0)</f>
        <v>45819</v>
      </c>
    </row>
    <row r="3407" spans="2:16" hidden="1" x14ac:dyDescent="0.2">
      <c r="B3407" s="8">
        <v>45790</v>
      </c>
      <c r="C3407" s="4" t="s">
        <v>8031</v>
      </c>
      <c r="D3407" s="4">
        <f t="shared" si="186"/>
        <v>5767</v>
      </c>
      <c r="E3407" s="4" t="s">
        <v>7525</v>
      </c>
      <c r="F3407" s="4" t="s">
        <v>5438</v>
      </c>
      <c r="G3407" s="12">
        <v>-644227</v>
      </c>
      <c r="H3407" s="11" t="s">
        <v>548</v>
      </c>
      <c r="I3407" s="12">
        <v>-51538</v>
      </c>
      <c r="J3407" s="12">
        <f t="shared" si="187"/>
        <v>-695765</v>
      </c>
      <c r="K3407" s="4" t="s">
        <v>505</v>
      </c>
      <c r="L3407" s="4" t="s">
        <v>3537</v>
      </c>
      <c r="M3407" t="s">
        <v>8167</v>
      </c>
      <c r="N3407" s="16">
        <f>+VLOOKUP(D3407,[1]Sheet1!C$2219:J$2419,6,0)</f>
        <v>-695765</v>
      </c>
      <c r="O3407" s="16">
        <f t="shared" si="188"/>
        <v>0</v>
      </c>
      <c r="P3407" s="1">
        <f>+VLOOKUP(D3407,[1]Sheet1!C$2219:J$2419,8,0)</f>
        <v>45819</v>
      </c>
    </row>
    <row r="3408" spans="2:16" hidden="1" x14ac:dyDescent="0.2">
      <c r="B3408" s="8">
        <v>45790</v>
      </c>
      <c r="C3408" s="4" t="s">
        <v>8032</v>
      </c>
      <c r="D3408" s="4">
        <f t="shared" si="186"/>
        <v>5771</v>
      </c>
      <c r="E3408" s="4" t="s">
        <v>7525</v>
      </c>
      <c r="F3408" s="4" t="s">
        <v>7528</v>
      </c>
      <c r="G3408" s="12">
        <v>-644227</v>
      </c>
      <c r="H3408" s="11" t="s">
        <v>548</v>
      </c>
      <c r="I3408" s="12">
        <v>-51538</v>
      </c>
      <c r="J3408" s="12">
        <f t="shared" si="187"/>
        <v>-695765</v>
      </c>
      <c r="K3408" s="4" t="s">
        <v>505</v>
      </c>
      <c r="L3408" s="4" t="s">
        <v>3537</v>
      </c>
      <c r="M3408" t="s">
        <v>8167</v>
      </c>
      <c r="N3408" s="16">
        <f>+VLOOKUP(D3408,[1]Sheet1!C$2219:J$2419,6,0)</f>
        <v>-695765</v>
      </c>
      <c r="O3408" s="16">
        <f t="shared" si="188"/>
        <v>0</v>
      </c>
      <c r="P3408" s="1">
        <f>+VLOOKUP(D3408,[1]Sheet1!C$2219:J$2419,8,0)</f>
        <v>45819</v>
      </c>
    </row>
    <row r="3409" spans="2:16" hidden="1" x14ac:dyDescent="0.2">
      <c r="B3409" s="8">
        <v>45791</v>
      </c>
      <c r="C3409" s="4" t="s">
        <v>8033</v>
      </c>
      <c r="D3409" s="4">
        <f t="shared" si="186"/>
        <v>29929</v>
      </c>
      <c r="E3409" s="4" t="s">
        <v>7321</v>
      </c>
      <c r="F3409" s="4" t="s">
        <v>5493</v>
      </c>
      <c r="G3409" s="12">
        <v>685704</v>
      </c>
      <c r="H3409" s="11" t="s">
        <v>548</v>
      </c>
      <c r="I3409" s="12">
        <v>54856</v>
      </c>
      <c r="J3409" s="12">
        <f t="shared" si="187"/>
        <v>740560</v>
      </c>
      <c r="K3409" s="4" t="s">
        <v>2719</v>
      </c>
      <c r="L3409" s="4" t="s">
        <v>1445</v>
      </c>
      <c r="M3409" t="s">
        <v>8440</v>
      </c>
      <c r="N3409" s="16">
        <f>+VLOOKUP(D3409,[1]Sheet1!C$2420:J$2620,6,0)</f>
        <v>740560</v>
      </c>
      <c r="O3409" s="16">
        <f t="shared" si="188"/>
        <v>0</v>
      </c>
      <c r="P3409" s="1">
        <f>+VLOOKUP(D3409,[1]Sheet1!C$2420:J$2620,8,0)</f>
        <v>45849</v>
      </c>
    </row>
    <row r="3410" spans="2:16" hidden="1" x14ac:dyDescent="0.2">
      <c r="B3410" s="8">
        <v>45791</v>
      </c>
      <c r="C3410" s="4" t="s">
        <v>8034</v>
      </c>
      <c r="D3410" s="4">
        <f t="shared" si="186"/>
        <v>29931</v>
      </c>
      <c r="E3410" s="4" t="s">
        <v>7321</v>
      </c>
      <c r="F3410" s="4" t="s">
        <v>6387</v>
      </c>
      <c r="G3410" s="12">
        <v>326367</v>
      </c>
      <c r="H3410" s="11" t="s">
        <v>548</v>
      </c>
      <c r="I3410" s="12">
        <v>26109</v>
      </c>
      <c r="J3410" s="12">
        <f t="shared" si="187"/>
        <v>352476</v>
      </c>
      <c r="K3410" s="4" t="s">
        <v>505</v>
      </c>
      <c r="L3410" s="4" t="s">
        <v>3537</v>
      </c>
      <c r="M3410" t="s">
        <v>8440</v>
      </c>
      <c r="N3410" s="16">
        <f>+VLOOKUP(D3410,[1]Sheet1!C$2420:J$2620,6,0)</f>
        <v>352476</v>
      </c>
      <c r="O3410" s="16">
        <f t="shared" si="188"/>
        <v>0</v>
      </c>
      <c r="P3410" s="1">
        <f>+VLOOKUP(D3410,[1]Sheet1!C$2420:J$2620,8,0)</f>
        <v>45849</v>
      </c>
    </row>
    <row r="3411" spans="2:16" hidden="1" x14ac:dyDescent="0.2">
      <c r="B3411" s="8">
        <v>45791</v>
      </c>
      <c r="C3411" s="4" t="s">
        <v>8035</v>
      </c>
      <c r="D3411" s="4">
        <f t="shared" si="186"/>
        <v>29942</v>
      </c>
      <c r="E3411" s="4" t="s">
        <v>7321</v>
      </c>
      <c r="F3411" s="4" t="s">
        <v>6460</v>
      </c>
      <c r="G3411" s="12">
        <v>293397</v>
      </c>
      <c r="H3411" s="11" t="s">
        <v>548</v>
      </c>
      <c r="I3411" s="12">
        <v>23472</v>
      </c>
      <c r="J3411" s="12">
        <f t="shared" si="187"/>
        <v>316869</v>
      </c>
      <c r="K3411" s="4" t="s">
        <v>505</v>
      </c>
      <c r="L3411" s="4" t="s">
        <v>3537</v>
      </c>
      <c r="M3411" t="s">
        <v>8440</v>
      </c>
      <c r="N3411" s="16">
        <f>+VLOOKUP(D3411,[1]Sheet1!C$2420:J$2620,6,0)</f>
        <v>316869</v>
      </c>
      <c r="O3411" s="16">
        <f t="shared" si="188"/>
        <v>0</v>
      </c>
      <c r="P3411" s="1">
        <f>+VLOOKUP(D3411,[1]Sheet1!C$2420:J$2620,8,0)</f>
        <v>45849</v>
      </c>
    </row>
    <row r="3412" spans="2:16" hidden="1" x14ac:dyDescent="0.2">
      <c r="B3412" s="8">
        <v>45791</v>
      </c>
      <c r="C3412" s="4" t="s">
        <v>8036</v>
      </c>
      <c r="D3412" s="4">
        <f t="shared" ref="D3412:D3475" si="189">0+C3412</f>
        <v>29944</v>
      </c>
      <c r="E3412" s="4" t="s">
        <v>7321</v>
      </c>
      <c r="F3412" s="4" t="s">
        <v>6461</v>
      </c>
      <c r="G3412" s="12">
        <v>230760</v>
      </c>
      <c r="H3412" s="11" t="s">
        <v>548</v>
      </c>
      <c r="I3412" s="12">
        <v>18461</v>
      </c>
      <c r="J3412" s="12">
        <f t="shared" si="187"/>
        <v>249221</v>
      </c>
      <c r="K3412" s="4" t="s">
        <v>505</v>
      </c>
      <c r="L3412" s="4" t="s">
        <v>3537</v>
      </c>
      <c r="M3412" t="s">
        <v>8440</v>
      </c>
      <c r="N3412" s="16">
        <f>+VLOOKUP(D3412,[1]Sheet1!C$2420:J$2620,6,0)</f>
        <v>249221</v>
      </c>
      <c r="O3412" s="16">
        <f t="shared" si="188"/>
        <v>0</v>
      </c>
      <c r="P3412" s="1">
        <f>+VLOOKUP(D3412,[1]Sheet1!C$2420:J$2620,8,0)</f>
        <v>45849</v>
      </c>
    </row>
    <row r="3413" spans="2:16" hidden="1" x14ac:dyDescent="0.2">
      <c r="B3413" s="8">
        <v>45791</v>
      </c>
      <c r="C3413" s="4" t="s">
        <v>8037</v>
      </c>
      <c r="D3413" s="4">
        <f t="shared" si="189"/>
        <v>29953</v>
      </c>
      <c r="E3413" s="4" t="s">
        <v>7321</v>
      </c>
      <c r="F3413" s="4" t="s">
        <v>4215</v>
      </c>
      <c r="G3413" s="12">
        <v>230760</v>
      </c>
      <c r="H3413" s="11" t="s">
        <v>548</v>
      </c>
      <c r="I3413" s="12">
        <v>18461</v>
      </c>
      <c r="J3413" s="12">
        <f t="shared" si="187"/>
        <v>249221</v>
      </c>
      <c r="K3413" s="4" t="s">
        <v>505</v>
      </c>
      <c r="L3413" s="4" t="s">
        <v>3537</v>
      </c>
      <c r="M3413" t="s">
        <v>8440</v>
      </c>
      <c r="N3413" s="16">
        <f>+VLOOKUP(D3413,[1]Sheet1!C$2420:J$2620,6,0)</f>
        <v>249221</v>
      </c>
      <c r="O3413" s="16">
        <f t="shared" si="188"/>
        <v>0</v>
      </c>
      <c r="P3413" s="1">
        <f>+VLOOKUP(D3413,[1]Sheet1!C$2420:J$2620,8,0)</f>
        <v>45849</v>
      </c>
    </row>
    <row r="3414" spans="2:16" hidden="1" x14ac:dyDescent="0.2">
      <c r="B3414" s="8">
        <v>45791</v>
      </c>
      <c r="C3414" s="4" t="s">
        <v>8038</v>
      </c>
      <c r="D3414" s="4">
        <f t="shared" si="189"/>
        <v>29954</v>
      </c>
      <c r="E3414" s="4" t="s">
        <v>7321</v>
      </c>
      <c r="F3414" s="4" t="s">
        <v>6457</v>
      </c>
      <c r="G3414" s="12">
        <v>303291</v>
      </c>
      <c r="H3414" s="11" t="s">
        <v>548</v>
      </c>
      <c r="I3414" s="12">
        <v>24263</v>
      </c>
      <c r="J3414" s="12">
        <f t="shared" si="187"/>
        <v>327554</v>
      </c>
      <c r="K3414" s="4" t="s">
        <v>505</v>
      </c>
      <c r="L3414" s="4" t="s">
        <v>3537</v>
      </c>
      <c r="M3414" t="s">
        <v>8440</v>
      </c>
      <c r="N3414" s="16">
        <f>+VLOOKUP(D3414,[1]Sheet1!C$2420:J$2620,6,0)</f>
        <v>327554</v>
      </c>
      <c r="O3414" s="16">
        <f t="shared" si="188"/>
        <v>0</v>
      </c>
      <c r="P3414" s="1">
        <f>+VLOOKUP(D3414,[1]Sheet1!C$2420:J$2620,8,0)</f>
        <v>45849</v>
      </c>
    </row>
    <row r="3415" spans="2:16" hidden="1" x14ac:dyDescent="0.2">
      <c r="B3415" s="8">
        <v>45791</v>
      </c>
      <c r="C3415" s="4" t="s">
        <v>8039</v>
      </c>
      <c r="D3415" s="4">
        <f t="shared" si="189"/>
        <v>29955</v>
      </c>
      <c r="E3415" s="4" t="s">
        <v>7321</v>
      </c>
      <c r="F3415" s="4" t="s">
        <v>6361</v>
      </c>
      <c r="G3415" s="12">
        <v>342852</v>
      </c>
      <c r="H3415" s="11" t="s">
        <v>548</v>
      </c>
      <c r="I3415" s="12">
        <v>27428</v>
      </c>
      <c r="J3415" s="12">
        <f t="shared" si="187"/>
        <v>370280</v>
      </c>
      <c r="K3415" s="4" t="s">
        <v>505</v>
      </c>
      <c r="L3415" s="4" t="s">
        <v>3537</v>
      </c>
      <c r="M3415" t="s">
        <v>8440</v>
      </c>
      <c r="N3415" s="16">
        <f>+VLOOKUP(D3415,[1]Sheet1!C$2420:J$2620,6,0)</f>
        <v>370280</v>
      </c>
      <c r="O3415" s="16">
        <f t="shared" si="188"/>
        <v>0</v>
      </c>
      <c r="P3415" s="1">
        <f>+VLOOKUP(D3415,[1]Sheet1!C$2420:J$2620,8,0)</f>
        <v>45849</v>
      </c>
    </row>
    <row r="3416" spans="2:16" hidden="1" x14ac:dyDescent="0.2">
      <c r="B3416" s="8">
        <v>45791</v>
      </c>
      <c r="C3416" s="4" t="s">
        <v>8040</v>
      </c>
      <c r="D3416" s="4">
        <f t="shared" si="189"/>
        <v>29956</v>
      </c>
      <c r="E3416" s="4" t="s">
        <v>7321</v>
      </c>
      <c r="F3416" s="4" t="s">
        <v>8147</v>
      </c>
      <c r="G3416" s="12">
        <v>184608</v>
      </c>
      <c r="H3416" s="11" t="s">
        <v>548</v>
      </c>
      <c r="I3416" s="12">
        <v>14769</v>
      </c>
      <c r="J3416" s="12">
        <f t="shared" si="187"/>
        <v>199377</v>
      </c>
      <c r="K3416" s="4" t="s">
        <v>505</v>
      </c>
      <c r="L3416" s="4" t="s">
        <v>3537</v>
      </c>
      <c r="M3416" t="s">
        <v>8440</v>
      </c>
      <c r="N3416" s="16">
        <f>+VLOOKUP(D3416,[1]Sheet1!C$2420:J$2620,6,0)</f>
        <v>199377</v>
      </c>
      <c r="O3416" s="16">
        <f t="shared" si="188"/>
        <v>0</v>
      </c>
      <c r="P3416" s="1">
        <f>+VLOOKUP(D3416,[1]Sheet1!C$2420:J$2620,8,0)</f>
        <v>45849</v>
      </c>
    </row>
    <row r="3417" spans="2:16" hidden="1" x14ac:dyDescent="0.2">
      <c r="B3417" s="8">
        <v>45791</v>
      </c>
      <c r="C3417" s="4" t="s">
        <v>8041</v>
      </c>
      <c r="D3417" s="4">
        <f t="shared" si="189"/>
        <v>29957</v>
      </c>
      <c r="E3417" s="4" t="s">
        <v>7321</v>
      </c>
      <c r="F3417" s="4" t="s">
        <v>6399</v>
      </c>
      <c r="G3417" s="12">
        <v>230760</v>
      </c>
      <c r="H3417" s="11" t="s">
        <v>548</v>
      </c>
      <c r="I3417" s="12">
        <v>18461</v>
      </c>
      <c r="J3417" s="12">
        <f t="shared" si="187"/>
        <v>249221</v>
      </c>
      <c r="K3417" s="4" t="s">
        <v>505</v>
      </c>
      <c r="L3417" s="4" t="s">
        <v>3537</v>
      </c>
      <c r="M3417" t="s">
        <v>8440</v>
      </c>
      <c r="N3417" s="16">
        <f>+VLOOKUP(D3417,[1]Sheet1!C$2420:J$2620,6,0)</f>
        <v>249221</v>
      </c>
      <c r="O3417" s="16">
        <f t="shared" si="188"/>
        <v>0</v>
      </c>
      <c r="P3417" s="1">
        <f>+VLOOKUP(D3417,[1]Sheet1!C$2420:J$2620,8,0)</f>
        <v>45849</v>
      </c>
    </row>
    <row r="3418" spans="2:16" hidden="1" x14ac:dyDescent="0.2">
      <c r="B3418" s="8">
        <v>45792</v>
      </c>
      <c r="C3418" s="4" t="s">
        <v>8042</v>
      </c>
      <c r="D3418" s="4">
        <f t="shared" si="189"/>
        <v>30012</v>
      </c>
      <c r="E3418" s="4" t="s">
        <v>7321</v>
      </c>
      <c r="F3418" s="4" t="s">
        <v>6446</v>
      </c>
      <c r="G3418" s="12">
        <v>501096</v>
      </c>
      <c r="H3418" s="11" t="s">
        <v>548</v>
      </c>
      <c r="I3418" s="12">
        <v>40088</v>
      </c>
      <c r="J3418" s="12">
        <f t="shared" si="187"/>
        <v>541184</v>
      </c>
      <c r="K3418" s="4" t="s">
        <v>505</v>
      </c>
      <c r="L3418" s="4" t="s">
        <v>3537</v>
      </c>
      <c r="M3418" t="s">
        <v>8829</v>
      </c>
      <c r="N3418" s="16">
        <f>+VLOOKUP(D3418,[1]Sheet1!C$2621:J$2813,6,0)</f>
        <v>541184</v>
      </c>
      <c r="O3418" s="16">
        <f t="shared" si="188"/>
        <v>0</v>
      </c>
      <c r="P3418" s="1">
        <f>+VLOOKUP(D3418,[1]Sheet1!C$2621:J$2813,8,0)</f>
        <v>45880</v>
      </c>
    </row>
    <row r="3419" spans="2:16" hidden="1" x14ac:dyDescent="0.2">
      <c r="B3419" s="8">
        <v>45792</v>
      </c>
      <c r="C3419" s="4" t="s">
        <v>8043</v>
      </c>
      <c r="D3419" s="4">
        <f t="shared" si="189"/>
        <v>30013</v>
      </c>
      <c r="E3419" s="4" t="s">
        <v>7321</v>
      </c>
      <c r="F3419" s="4" t="s">
        <v>6430</v>
      </c>
      <c r="G3419" s="12">
        <v>230760</v>
      </c>
      <c r="H3419" s="11" t="s">
        <v>548</v>
      </c>
      <c r="I3419" s="12">
        <v>18461</v>
      </c>
      <c r="J3419" s="12">
        <f t="shared" si="187"/>
        <v>249221</v>
      </c>
      <c r="K3419" s="4" t="s">
        <v>505</v>
      </c>
      <c r="L3419" s="4" t="s">
        <v>3537</v>
      </c>
      <c r="M3419" t="s">
        <v>8440</v>
      </c>
      <c r="N3419" s="16">
        <f>+VLOOKUP(D3419,[1]Sheet1!C$2420:J$2620,6,0)</f>
        <v>249221</v>
      </c>
      <c r="O3419" s="16">
        <f t="shared" si="188"/>
        <v>0</v>
      </c>
      <c r="P3419" s="1">
        <f>+VLOOKUP(D3419,[1]Sheet1!C$2420:J$2620,8,0)</f>
        <v>45849</v>
      </c>
    </row>
    <row r="3420" spans="2:16" hidden="1" x14ac:dyDescent="0.2">
      <c r="B3420" s="8">
        <v>45792</v>
      </c>
      <c r="C3420" s="4" t="s">
        <v>8044</v>
      </c>
      <c r="D3420" s="4">
        <f t="shared" si="189"/>
        <v>30015</v>
      </c>
      <c r="E3420" s="4" t="s">
        <v>7321</v>
      </c>
      <c r="F3420" s="4" t="s">
        <v>5798</v>
      </c>
      <c r="G3420" s="12">
        <v>230760</v>
      </c>
      <c r="H3420" s="11" t="s">
        <v>548</v>
      </c>
      <c r="I3420" s="12">
        <v>18461</v>
      </c>
      <c r="J3420" s="12">
        <f t="shared" si="187"/>
        <v>249221</v>
      </c>
      <c r="K3420" s="4" t="s">
        <v>505</v>
      </c>
      <c r="L3420" s="4" t="s">
        <v>3537</v>
      </c>
      <c r="M3420" t="s">
        <v>8440</v>
      </c>
      <c r="N3420" s="16">
        <f>+VLOOKUP(D3420,[1]Sheet1!C$2420:J$2620,6,0)</f>
        <v>249221</v>
      </c>
      <c r="O3420" s="16">
        <f t="shared" si="188"/>
        <v>0</v>
      </c>
      <c r="P3420" s="1">
        <f>+VLOOKUP(D3420,[1]Sheet1!C$2420:J$2620,8,0)</f>
        <v>45849</v>
      </c>
    </row>
    <row r="3421" spans="2:16" hidden="1" x14ac:dyDescent="0.2">
      <c r="B3421" s="8">
        <v>45792</v>
      </c>
      <c r="C3421" s="4" t="s">
        <v>8045</v>
      </c>
      <c r="D3421" s="4">
        <f t="shared" si="189"/>
        <v>30016</v>
      </c>
      <c r="E3421" s="4" t="s">
        <v>7321</v>
      </c>
      <c r="F3421" s="4" t="s">
        <v>5026</v>
      </c>
      <c r="G3421" s="12">
        <v>501096</v>
      </c>
      <c r="H3421" s="11" t="s">
        <v>548</v>
      </c>
      <c r="I3421" s="12">
        <v>40088</v>
      </c>
      <c r="J3421" s="12">
        <f t="shared" si="187"/>
        <v>541184</v>
      </c>
      <c r="K3421" s="4" t="s">
        <v>505</v>
      </c>
      <c r="L3421" s="4" t="s">
        <v>3537</v>
      </c>
      <c r="M3421" t="s">
        <v>8440</v>
      </c>
      <c r="N3421" s="16">
        <f>+VLOOKUP(D3421,[1]Sheet1!C$2420:J$2620,6,0)</f>
        <v>541184</v>
      </c>
      <c r="O3421" s="16">
        <f t="shared" si="188"/>
        <v>0</v>
      </c>
      <c r="P3421" s="1">
        <f>+VLOOKUP(D3421,[1]Sheet1!C$2420:J$2620,8,0)</f>
        <v>45849</v>
      </c>
    </row>
    <row r="3422" spans="2:16" hidden="1" x14ac:dyDescent="0.2">
      <c r="B3422" s="8">
        <v>45792</v>
      </c>
      <c r="C3422" s="4" t="s">
        <v>8046</v>
      </c>
      <c r="D3422" s="4">
        <f t="shared" si="189"/>
        <v>30017</v>
      </c>
      <c r="E3422" s="4" t="s">
        <v>7321</v>
      </c>
      <c r="F3422" s="4" t="s">
        <v>5981</v>
      </c>
      <c r="G3422" s="12">
        <v>421974</v>
      </c>
      <c r="H3422" s="11" t="s">
        <v>548</v>
      </c>
      <c r="I3422" s="12">
        <v>33758</v>
      </c>
      <c r="J3422" s="12">
        <f t="shared" si="187"/>
        <v>455732</v>
      </c>
      <c r="K3422" s="4" t="s">
        <v>505</v>
      </c>
      <c r="L3422" s="4" t="s">
        <v>3537</v>
      </c>
      <c r="M3422" t="s">
        <v>8440</v>
      </c>
      <c r="N3422" s="16">
        <f>+VLOOKUP(D3422,[1]Sheet1!C$2420:J$2620,6,0)</f>
        <v>455732</v>
      </c>
      <c r="O3422" s="16">
        <f t="shared" si="188"/>
        <v>0</v>
      </c>
      <c r="P3422" s="1">
        <f>+VLOOKUP(D3422,[1]Sheet1!C$2420:J$2620,8,0)</f>
        <v>45849</v>
      </c>
    </row>
    <row r="3423" spans="2:16" hidden="1" x14ac:dyDescent="0.2">
      <c r="B3423" s="8">
        <v>45792</v>
      </c>
      <c r="C3423" s="4" t="s">
        <v>8047</v>
      </c>
      <c r="D3423" s="4">
        <f t="shared" si="189"/>
        <v>30068</v>
      </c>
      <c r="E3423" s="4" t="s">
        <v>7321</v>
      </c>
      <c r="F3423" s="4" t="s">
        <v>5492</v>
      </c>
      <c r="G3423" s="12">
        <v>303291</v>
      </c>
      <c r="H3423" s="11" t="s">
        <v>548</v>
      </c>
      <c r="I3423" s="12">
        <v>24263</v>
      </c>
      <c r="J3423" s="12">
        <f t="shared" si="187"/>
        <v>327554</v>
      </c>
      <c r="K3423" s="4" t="s">
        <v>505</v>
      </c>
      <c r="L3423" s="4" t="s">
        <v>3537</v>
      </c>
      <c r="M3423" t="s">
        <v>8440</v>
      </c>
      <c r="N3423" s="16">
        <f>+VLOOKUP(D3423,[1]Sheet1!C$2420:J$2620,6,0)</f>
        <v>327554</v>
      </c>
      <c r="O3423" s="16">
        <f t="shared" si="188"/>
        <v>0</v>
      </c>
      <c r="P3423" s="1">
        <f>+VLOOKUP(D3423,[1]Sheet1!C$2420:J$2620,8,0)</f>
        <v>45849</v>
      </c>
    </row>
    <row r="3424" spans="2:16" hidden="1" x14ac:dyDescent="0.2">
      <c r="B3424" s="8">
        <v>45792</v>
      </c>
      <c r="C3424" s="4" t="s">
        <v>8048</v>
      </c>
      <c r="D3424" s="4">
        <f t="shared" si="189"/>
        <v>30069</v>
      </c>
      <c r="E3424" s="4" t="s">
        <v>7321</v>
      </c>
      <c r="F3424" s="4" t="s">
        <v>6404</v>
      </c>
      <c r="G3424" s="12">
        <v>184608</v>
      </c>
      <c r="H3424" s="11" t="s">
        <v>548</v>
      </c>
      <c r="I3424" s="12">
        <v>14769</v>
      </c>
      <c r="J3424" s="12">
        <f t="shared" si="187"/>
        <v>199377</v>
      </c>
      <c r="K3424" s="4" t="s">
        <v>505</v>
      </c>
      <c r="L3424" s="4" t="s">
        <v>3537</v>
      </c>
      <c r="M3424" t="s">
        <v>8440</v>
      </c>
      <c r="N3424" s="16">
        <f>+VLOOKUP(D3424,[1]Sheet1!C$2420:J$2620,6,0)</f>
        <v>199377</v>
      </c>
      <c r="O3424" s="16">
        <f t="shared" si="188"/>
        <v>0</v>
      </c>
      <c r="P3424" s="1">
        <f>+VLOOKUP(D3424,[1]Sheet1!C$2420:J$2620,8,0)</f>
        <v>45849</v>
      </c>
    </row>
    <row r="3425" spans="2:16" hidden="1" x14ac:dyDescent="0.2">
      <c r="B3425" s="8">
        <v>45792</v>
      </c>
      <c r="C3425" s="4" t="s">
        <v>8049</v>
      </c>
      <c r="D3425" s="4">
        <f t="shared" si="189"/>
        <v>30162</v>
      </c>
      <c r="E3425" s="4" t="s">
        <v>7321</v>
      </c>
      <c r="F3425" s="4" t="s">
        <v>3979</v>
      </c>
      <c r="G3425" s="12">
        <v>184608</v>
      </c>
      <c r="H3425" s="11" t="s">
        <v>548</v>
      </c>
      <c r="I3425" s="12">
        <v>14769</v>
      </c>
      <c r="J3425" s="12">
        <f t="shared" si="187"/>
        <v>199377</v>
      </c>
      <c r="K3425" s="4" t="s">
        <v>505</v>
      </c>
      <c r="L3425" s="4" t="s">
        <v>3537</v>
      </c>
      <c r="M3425" t="s">
        <v>8440</v>
      </c>
      <c r="N3425" s="16">
        <f>+VLOOKUP(D3425,[1]Sheet1!C$2420:J$2620,6,0)</f>
        <v>199377</v>
      </c>
      <c r="O3425" s="16">
        <f t="shared" si="188"/>
        <v>0</v>
      </c>
      <c r="P3425" s="1">
        <f>+VLOOKUP(D3425,[1]Sheet1!C$2420:J$2620,8,0)</f>
        <v>45849</v>
      </c>
    </row>
    <row r="3426" spans="2:16" hidden="1" x14ac:dyDescent="0.2">
      <c r="B3426" s="8">
        <v>45792</v>
      </c>
      <c r="C3426" s="4" t="s">
        <v>8050</v>
      </c>
      <c r="D3426" s="4">
        <f t="shared" si="189"/>
        <v>30190</v>
      </c>
      <c r="E3426" s="4" t="s">
        <v>7321</v>
      </c>
      <c r="F3426" s="4" t="s">
        <v>6884</v>
      </c>
      <c r="G3426" s="12">
        <v>184608</v>
      </c>
      <c r="H3426" s="11" t="s">
        <v>548</v>
      </c>
      <c r="I3426" s="12">
        <v>14769</v>
      </c>
      <c r="J3426" s="12">
        <f t="shared" si="187"/>
        <v>199377</v>
      </c>
      <c r="K3426" s="4" t="s">
        <v>505</v>
      </c>
      <c r="L3426" s="4" t="s">
        <v>3537</v>
      </c>
      <c r="M3426" t="s">
        <v>8440</v>
      </c>
      <c r="N3426" s="16">
        <f>+VLOOKUP(D3426,[1]Sheet1!C$2420:J$2620,6,0)</f>
        <v>199377</v>
      </c>
      <c r="O3426" s="16">
        <f t="shared" si="188"/>
        <v>0</v>
      </c>
      <c r="P3426" s="1">
        <f>+VLOOKUP(D3426,[1]Sheet1!C$2420:J$2620,8,0)</f>
        <v>45849</v>
      </c>
    </row>
    <row r="3427" spans="2:16" hidden="1" x14ac:dyDescent="0.2">
      <c r="B3427" s="8">
        <v>45792</v>
      </c>
      <c r="C3427" s="4" t="s">
        <v>8051</v>
      </c>
      <c r="D3427" s="4">
        <f t="shared" si="189"/>
        <v>30212</v>
      </c>
      <c r="E3427" s="4" t="s">
        <v>7321</v>
      </c>
      <c r="F3427" s="4" t="s">
        <v>8148</v>
      </c>
      <c r="G3427" s="12">
        <v>382413</v>
      </c>
      <c r="H3427" s="11" t="s">
        <v>548</v>
      </c>
      <c r="I3427" s="12">
        <v>30593</v>
      </c>
      <c r="J3427" s="12">
        <f t="shared" si="187"/>
        <v>413006</v>
      </c>
      <c r="K3427" s="4" t="s">
        <v>505</v>
      </c>
      <c r="L3427" s="4" t="s">
        <v>3537</v>
      </c>
      <c r="M3427" t="s">
        <v>8440</v>
      </c>
      <c r="N3427" s="16">
        <f>+VLOOKUP(D3427,[1]Sheet1!C$2420:J$2620,6,0)</f>
        <v>413006</v>
      </c>
      <c r="O3427" s="16">
        <f t="shared" si="188"/>
        <v>0</v>
      </c>
      <c r="P3427" s="1">
        <f>+VLOOKUP(D3427,[1]Sheet1!C$2420:J$2620,8,0)</f>
        <v>45849</v>
      </c>
    </row>
    <row r="3428" spans="2:16" hidden="1" x14ac:dyDescent="0.2">
      <c r="B3428" s="8">
        <v>45792</v>
      </c>
      <c r="C3428" s="4" t="s">
        <v>8052</v>
      </c>
      <c r="D3428" s="4">
        <f t="shared" si="189"/>
        <v>30445</v>
      </c>
      <c r="E3428" s="4" t="s">
        <v>7321</v>
      </c>
      <c r="F3428" s="4" t="s">
        <v>5913</v>
      </c>
      <c r="G3428" s="12">
        <v>639552</v>
      </c>
      <c r="H3428" s="11" t="s">
        <v>548</v>
      </c>
      <c r="I3428" s="12">
        <v>51164</v>
      </c>
      <c r="J3428" s="12">
        <f t="shared" si="187"/>
        <v>690716</v>
      </c>
      <c r="K3428" s="4" t="s">
        <v>505</v>
      </c>
      <c r="L3428" s="4" t="s">
        <v>3537</v>
      </c>
      <c r="M3428" t="s">
        <v>8440</v>
      </c>
      <c r="N3428" s="16">
        <f>+VLOOKUP(D3428,[1]Sheet1!C$2420:J$2620,6,0)</f>
        <v>690716</v>
      </c>
      <c r="O3428" s="16">
        <f t="shared" si="188"/>
        <v>0</v>
      </c>
      <c r="P3428" s="1">
        <f>+VLOOKUP(D3428,[1]Sheet1!C$2420:J$2620,8,0)</f>
        <v>45849</v>
      </c>
    </row>
    <row r="3429" spans="2:16" hidden="1" x14ac:dyDescent="0.2">
      <c r="B3429" s="8">
        <v>45793</v>
      </c>
      <c r="C3429" s="4" t="s">
        <v>8053</v>
      </c>
      <c r="D3429" s="4">
        <f t="shared" si="189"/>
        <v>30805</v>
      </c>
      <c r="E3429" s="4" t="s">
        <v>7321</v>
      </c>
      <c r="F3429" s="4" t="s">
        <v>6471</v>
      </c>
      <c r="G3429" s="12">
        <v>184608</v>
      </c>
      <c r="H3429" s="11" t="s">
        <v>548</v>
      </c>
      <c r="I3429" s="12">
        <v>14769</v>
      </c>
      <c r="J3429" s="12">
        <f t="shared" si="187"/>
        <v>199377</v>
      </c>
      <c r="K3429" s="4" t="s">
        <v>505</v>
      </c>
      <c r="L3429" s="4" t="s">
        <v>3537</v>
      </c>
      <c r="M3429" t="s">
        <v>8440</v>
      </c>
      <c r="N3429" s="16">
        <f>+VLOOKUP(D3429,[1]Sheet1!C$2420:J$2620,6,0)</f>
        <v>199377</v>
      </c>
      <c r="O3429" s="16">
        <f t="shared" si="188"/>
        <v>0</v>
      </c>
      <c r="P3429" s="1">
        <f>+VLOOKUP(D3429,[1]Sheet1!C$2420:J$2620,8,0)</f>
        <v>45849</v>
      </c>
    </row>
    <row r="3430" spans="2:16" hidden="1" x14ac:dyDescent="0.2">
      <c r="B3430" s="8">
        <v>45793</v>
      </c>
      <c r="C3430" s="4" t="s">
        <v>8054</v>
      </c>
      <c r="D3430" s="4">
        <f t="shared" si="189"/>
        <v>30809</v>
      </c>
      <c r="E3430" s="4" t="s">
        <v>7321</v>
      </c>
      <c r="F3430" s="4" t="s">
        <v>4172</v>
      </c>
      <c r="G3430" s="12">
        <v>230760</v>
      </c>
      <c r="H3430" s="11" t="s">
        <v>548</v>
      </c>
      <c r="I3430" s="12">
        <v>18461</v>
      </c>
      <c r="J3430" s="12">
        <f t="shared" si="187"/>
        <v>249221</v>
      </c>
      <c r="K3430" s="4" t="s">
        <v>505</v>
      </c>
      <c r="L3430" s="4" t="s">
        <v>3537</v>
      </c>
      <c r="M3430" t="s">
        <v>8440</v>
      </c>
      <c r="N3430" s="16">
        <f>+VLOOKUP(D3430,[1]Sheet1!C$2420:J$2620,6,0)</f>
        <v>249221</v>
      </c>
      <c r="O3430" s="16">
        <f t="shared" si="188"/>
        <v>0</v>
      </c>
      <c r="P3430" s="1">
        <f>+VLOOKUP(D3430,[1]Sheet1!C$2420:J$2620,8,0)</f>
        <v>45849</v>
      </c>
    </row>
    <row r="3431" spans="2:16" hidden="1" x14ac:dyDescent="0.2">
      <c r="B3431" s="8">
        <v>45793</v>
      </c>
      <c r="C3431" s="4" t="s">
        <v>8055</v>
      </c>
      <c r="D3431" s="4">
        <f t="shared" si="189"/>
        <v>30810</v>
      </c>
      <c r="E3431" s="4" t="s">
        <v>7321</v>
      </c>
      <c r="F3431" s="4" t="s">
        <v>5811</v>
      </c>
      <c r="G3431" s="12">
        <v>230760</v>
      </c>
      <c r="H3431" s="11" t="s">
        <v>548</v>
      </c>
      <c r="I3431" s="12">
        <v>18461</v>
      </c>
      <c r="J3431" s="12">
        <f t="shared" si="187"/>
        <v>249221</v>
      </c>
      <c r="K3431" s="4" t="s">
        <v>505</v>
      </c>
      <c r="L3431" s="4" t="s">
        <v>3537</v>
      </c>
      <c r="M3431" t="s">
        <v>8440</v>
      </c>
      <c r="N3431" s="16">
        <f>+VLOOKUP(D3431,[1]Sheet1!C$2420:J$2620,6,0)</f>
        <v>249221</v>
      </c>
      <c r="O3431" s="16">
        <f t="shared" si="188"/>
        <v>0</v>
      </c>
      <c r="P3431" s="1">
        <f>+VLOOKUP(D3431,[1]Sheet1!C$2420:J$2620,8,0)</f>
        <v>45849</v>
      </c>
    </row>
    <row r="3432" spans="2:16" hidden="1" x14ac:dyDescent="0.2">
      <c r="B3432" s="8">
        <v>45793</v>
      </c>
      <c r="C3432" s="4" t="s">
        <v>8056</v>
      </c>
      <c r="D3432" s="4">
        <f t="shared" si="189"/>
        <v>30814</v>
      </c>
      <c r="E3432" s="4" t="s">
        <v>7321</v>
      </c>
      <c r="F3432" s="4" t="s">
        <v>5828</v>
      </c>
      <c r="G3432" s="12">
        <v>1664790</v>
      </c>
      <c r="H3432" s="11" t="s">
        <v>548</v>
      </c>
      <c r="I3432" s="12">
        <v>133183</v>
      </c>
      <c r="J3432" s="12">
        <f t="shared" si="187"/>
        <v>1797973</v>
      </c>
      <c r="K3432" s="4" t="s">
        <v>6501</v>
      </c>
      <c r="L3432" s="4" t="s">
        <v>5818</v>
      </c>
      <c r="M3432" t="s">
        <v>8440</v>
      </c>
      <c r="N3432" s="16">
        <f>+VLOOKUP(D3432,[1]Sheet1!C$2420:J$2620,6,0)</f>
        <v>1797973</v>
      </c>
      <c r="O3432" s="16">
        <f t="shared" si="188"/>
        <v>0</v>
      </c>
      <c r="P3432" s="1">
        <f>+VLOOKUP(D3432,[1]Sheet1!C$2420:J$2620,8,0)</f>
        <v>45849</v>
      </c>
    </row>
    <row r="3433" spans="2:16" hidden="1" x14ac:dyDescent="0.2">
      <c r="B3433" s="8">
        <v>45793</v>
      </c>
      <c r="C3433" s="4" t="s">
        <v>8057</v>
      </c>
      <c r="D3433" s="4">
        <f t="shared" si="189"/>
        <v>30815</v>
      </c>
      <c r="E3433" s="4" t="s">
        <v>7321</v>
      </c>
      <c r="F3433" s="4" t="s">
        <v>5809</v>
      </c>
      <c r="G3433" s="12">
        <v>342852</v>
      </c>
      <c r="H3433" s="11" t="s">
        <v>548</v>
      </c>
      <c r="I3433" s="12">
        <v>27428</v>
      </c>
      <c r="J3433" s="12">
        <f t="shared" si="187"/>
        <v>370280</v>
      </c>
      <c r="K3433" s="4" t="s">
        <v>505</v>
      </c>
      <c r="L3433" s="4" t="s">
        <v>3537</v>
      </c>
      <c r="M3433" t="s">
        <v>8440</v>
      </c>
      <c r="N3433" s="16">
        <f>+VLOOKUP(D3433,[1]Sheet1!C$2420:J$2620,6,0)</f>
        <v>370280</v>
      </c>
      <c r="O3433" s="16">
        <f t="shared" si="188"/>
        <v>0</v>
      </c>
      <c r="P3433" s="1">
        <f>+VLOOKUP(D3433,[1]Sheet1!C$2420:J$2620,8,0)</f>
        <v>45849</v>
      </c>
    </row>
    <row r="3434" spans="2:16" hidden="1" x14ac:dyDescent="0.2">
      <c r="B3434" s="8">
        <v>45794</v>
      </c>
      <c r="C3434" s="4" t="s">
        <v>8058</v>
      </c>
      <c r="D3434" s="4">
        <f t="shared" si="189"/>
        <v>31082</v>
      </c>
      <c r="E3434" s="4" t="s">
        <v>7321</v>
      </c>
      <c r="F3434" s="4" t="s">
        <v>5892</v>
      </c>
      <c r="G3434" s="12">
        <v>382413</v>
      </c>
      <c r="H3434" s="11" t="s">
        <v>548</v>
      </c>
      <c r="I3434" s="12">
        <v>30593</v>
      </c>
      <c r="J3434" s="12">
        <f t="shared" si="187"/>
        <v>413006</v>
      </c>
      <c r="K3434" s="4" t="s">
        <v>2719</v>
      </c>
      <c r="L3434" s="4" t="s">
        <v>1445</v>
      </c>
      <c r="M3434" t="s">
        <v>8440</v>
      </c>
      <c r="N3434" s="16">
        <f>+VLOOKUP(D3434,[1]Sheet1!C$2420:J$2620,6,0)</f>
        <v>413006</v>
      </c>
      <c r="O3434" s="16">
        <f t="shared" si="188"/>
        <v>0</v>
      </c>
      <c r="P3434" s="1">
        <f>+VLOOKUP(D3434,[1]Sheet1!C$2420:J$2620,8,0)</f>
        <v>45849</v>
      </c>
    </row>
    <row r="3435" spans="2:16" hidden="1" x14ac:dyDescent="0.2">
      <c r="B3435" s="8">
        <v>45797</v>
      </c>
      <c r="C3435" s="4" t="s">
        <v>8059</v>
      </c>
      <c r="D3435" s="4">
        <f t="shared" si="189"/>
        <v>31181</v>
      </c>
      <c r="E3435" s="4" t="s">
        <v>7321</v>
      </c>
      <c r="F3435" s="4" t="s">
        <v>7139</v>
      </c>
      <c r="G3435" s="12">
        <v>342852</v>
      </c>
      <c r="H3435" s="11" t="s">
        <v>548</v>
      </c>
      <c r="I3435" s="12">
        <v>27428</v>
      </c>
      <c r="J3435" s="12">
        <f t="shared" si="187"/>
        <v>370280</v>
      </c>
      <c r="K3435" s="4" t="s">
        <v>505</v>
      </c>
      <c r="L3435" s="4" t="s">
        <v>3537</v>
      </c>
      <c r="M3435" t="s">
        <v>8440</v>
      </c>
      <c r="N3435" s="16">
        <f>+VLOOKUP(D3435,[1]Sheet1!C$2420:J$2620,6,0)</f>
        <v>370280</v>
      </c>
      <c r="O3435" s="16">
        <f t="shared" si="188"/>
        <v>0</v>
      </c>
      <c r="P3435" s="1">
        <f>+VLOOKUP(D3435,[1]Sheet1!C$2420:J$2620,8,0)</f>
        <v>45849</v>
      </c>
    </row>
    <row r="3436" spans="2:16" hidden="1" x14ac:dyDescent="0.2">
      <c r="B3436" s="8">
        <v>45797</v>
      </c>
      <c r="C3436" s="4" t="s">
        <v>8060</v>
      </c>
      <c r="D3436" s="4">
        <f t="shared" si="189"/>
        <v>31182</v>
      </c>
      <c r="E3436" s="4" t="s">
        <v>7321</v>
      </c>
      <c r="F3436" s="4" t="s">
        <v>2712</v>
      </c>
      <c r="G3436" s="12">
        <v>230760</v>
      </c>
      <c r="H3436" s="11" t="s">
        <v>548</v>
      </c>
      <c r="I3436" s="12">
        <v>18461</v>
      </c>
      <c r="J3436" s="12">
        <f t="shared" si="187"/>
        <v>249221</v>
      </c>
      <c r="K3436" s="4" t="s">
        <v>505</v>
      </c>
      <c r="L3436" s="4" t="s">
        <v>3537</v>
      </c>
      <c r="M3436" t="s">
        <v>8440</v>
      </c>
      <c r="N3436" s="16">
        <f>+VLOOKUP(D3436,[1]Sheet1!C$2420:J$2620,6,0)</f>
        <v>249221</v>
      </c>
      <c r="O3436" s="16">
        <f t="shared" si="188"/>
        <v>0</v>
      </c>
      <c r="P3436" s="1">
        <f>+VLOOKUP(D3436,[1]Sheet1!C$2420:J$2620,8,0)</f>
        <v>45849</v>
      </c>
    </row>
    <row r="3437" spans="2:16" hidden="1" x14ac:dyDescent="0.2">
      <c r="B3437" s="8">
        <v>45797</v>
      </c>
      <c r="C3437" s="4" t="s">
        <v>8061</v>
      </c>
      <c r="D3437" s="4">
        <f t="shared" si="189"/>
        <v>31183</v>
      </c>
      <c r="E3437" s="4" t="s">
        <v>7321</v>
      </c>
      <c r="F3437" s="4" t="s">
        <v>6447</v>
      </c>
      <c r="G3437" s="12">
        <v>184608</v>
      </c>
      <c r="H3437" s="11" t="s">
        <v>548</v>
      </c>
      <c r="I3437" s="12">
        <v>14769</v>
      </c>
      <c r="J3437" s="12">
        <f t="shared" si="187"/>
        <v>199377</v>
      </c>
      <c r="K3437" s="4" t="s">
        <v>505</v>
      </c>
      <c r="L3437" s="4" t="s">
        <v>3537</v>
      </c>
      <c r="M3437" t="s">
        <v>8440</v>
      </c>
      <c r="N3437" s="16">
        <f>+VLOOKUP(D3437,[1]Sheet1!C$2420:J$2620,6,0)</f>
        <v>199377</v>
      </c>
      <c r="O3437" s="16">
        <f t="shared" si="188"/>
        <v>0</v>
      </c>
      <c r="P3437" s="1">
        <f>+VLOOKUP(D3437,[1]Sheet1!C$2420:J$2620,8,0)</f>
        <v>45849</v>
      </c>
    </row>
    <row r="3438" spans="2:16" hidden="1" x14ac:dyDescent="0.2">
      <c r="B3438" s="8">
        <v>45797</v>
      </c>
      <c r="C3438" s="4" t="s">
        <v>8062</v>
      </c>
      <c r="D3438" s="4">
        <f t="shared" si="189"/>
        <v>31184</v>
      </c>
      <c r="E3438" s="4" t="s">
        <v>7321</v>
      </c>
      <c r="F3438" s="4" t="s">
        <v>6465</v>
      </c>
      <c r="G3438" s="12">
        <v>263730</v>
      </c>
      <c r="H3438" s="11" t="s">
        <v>548</v>
      </c>
      <c r="I3438" s="12">
        <v>21098</v>
      </c>
      <c r="J3438" s="12">
        <f t="shared" si="187"/>
        <v>284828</v>
      </c>
      <c r="K3438" s="4" t="s">
        <v>505</v>
      </c>
      <c r="L3438" s="4" t="s">
        <v>3537</v>
      </c>
      <c r="M3438" t="s">
        <v>8440</v>
      </c>
      <c r="N3438" s="16">
        <f>+VLOOKUP(D3438,[1]Sheet1!C$2420:J$2620,6,0)</f>
        <v>284828</v>
      </c>
      <c r="O3438" s="16">
        <f t="shared" si="188"/>
        <v>0</v>
      </c>
      <c r="P3438" s="1">
        <f>+VLOOKUP(D3438,[1]Sheet1!C$2420:J$2620,8,0)</f>
        <v>45849</v>
      </c>
    </row>
    <row r="3439" spans="2:16" hidden="1" x14ac:dyDescent="0.2">
      <c r="B3439" s="8">
        <v>45797</v>
      </c>
      <c r="C3439" s="4" t="s">
        <v>8063</v>
      </c>
      <c r="D3439" s="4">
        <f t="shared" si="189"/>
        <v>31185</v>
      </c>
      <c r="E3439" s="4" t="s">
        <v>7321</v>
      </c>
      <c r="F3439" s="4" t="s">
        <v>5181</v>
      </c>
      <c r="G3439" s="12">
        <v>428565</v>
      </c>
      <c r="H3439" s="11" t="s">
        <v>548</v>
      </c>
      <c r="I3439" s="12">
        <v>34285</v>
      </c>
      <c r="J3439" s="12">
        <f t="shared" si="187"/>
        <v>462850</v>
      </c>
      <c r="K3439" s="4" t="s">
        <v>505</v>
      </c>
      <c r="L3439" s="4" t="s">
        <v>3537</v>
      </c>
      <c r="M3439" t="s">
        <v>8440</v>
      </c>
      <c r="N3439" s="16">
        <f>+VLOOKUP(D3439,[1]Sheet1!C$2420:J$2620,6,0)</f>
        <v>462850</v>
      </c>
      <c r="O3439" s="16">
        <f t="shared" si="188"/>
        <v>0</v>
      </c>
      <c r="P3439" s="1">
        <f>+VLOOKUP(D3439,[1]Sheet1!C$2420:J$2620,8,0)</f>
        <v>45849</v>
      </c>
    </row>
    <row r="3440" spans="2:16" hidden="1" x14ac:dyDescent="0.2">
      <c r="B3440" s="8">
        <v>45797</v>
      </c>
      <c r="C3440" s="4" t="s">
        <v>8064</v>
      </c>
      <c r="D3440" s="4">
        <f t="shared" si="189"/>
        <v>31186</v>
      </c>
      <c r="E3440" s="4" t="s">
        <v>7321</v>
      </c>
      <c r="F3440" s="4" t="s">
        <v>6364</v>
      </c>
      <c r="G3440" s="12">
        <v>184608</v>
      </c>
      <c r="H3440" s="11" t="s">
        <v>548</v>
      </c>
      <c r="I3440" s="12">
        <v>14769</v>
      </c>
      <c r="J3440" s="12">
        <f t="shared" si="187"/>
        <v>199377</v>
      </c>
      <c r="K3440" s="4" t="s">
        <v>505</v>
      </c>
      <c r="L3440" s="4" t="s">
        <v>3537</v>
      </c>
      <c r="M3440" t="s">
        <v>8440</v>
      </c>
      <c r="N3440" s="16">
        <f>+VLOOKUP(D3440,[1]Sheet1!C$2420:J$2620,6,0)</f>
        <v>199377</v>
      </c>
      <c r="O3440" s="16">
        <f t="shared" si="188"/>
        <v>0</v>
      </c>
      <c r="P3440" s="1">
        <f>+VLOOKUP(D3440,[1]Sheet1!C$2420:J$2620,8,0)</f>
        <v>45849</v>
      </c>
    </row>
    <row r="3441" spans="1:16" hidden="1" x14ac:dyDescent="0.2">
      <c r="B3441" s="8">
        <v>45797</v>
      </c>
      <c r="C3441" s="4" t="s">
        <v>8065</v>
      </c>
      <c r="D3441" s="4">
        <f t="shared" si="189"/>
        <v>31187</v>
      </c>
      <c r="E3441" s="4" t="s">
        <v>7321</v>
      </c>
      <c r="F3441" s="4" t="s">
        <v>3138</v>
      </c>
      <c r="G3441" s="12">
        <v>184608</v>
      </c>
      <c r="H3441" s="11" t="s">
        <v>548</v>
      </c>
      <c r="I3441" s="12">
        <v>14769</v>
      </c>
      <c r="J3441" s="12">
        <f t="shared" si="187"/>
        <v>199377</v>
      </c>
      <c r="K3441" s="4" t="s">
        <v>505</v>
      </c>
      <c r="L3441" s="4" t="s">
        <v>3537</v>
      </c>
      <c r="M3441" t="s">
        <v>8440</v>
      </c>
      <c r="N3441" s="16">
        <f>+VLOOKUP(D3441,[1]Sheet1!C$2420:J$2620,6,0)</f>
        <v>199377</v>
      </c>
      <c r="O3441" s="16">
        <f t="shared" si="188"/>
        <v>0</v>
      </c>
      <c r="P3441" s="1">
        <f>+VLOOKUP(D3441,[1]Sheet1!C$2420:J$2620,8,0)</f>
        <v>45849</v>
      </c>
    </row>
    <row r="3442" spans="1:16" hidden="1" x14ac:dyDescent="0.2">
      <c r="B3442" s="8">
        <v>45798</v>
      </c>
      <c r="C3442" s="4" t="s">
        <v>8066</v>
      </c>
      <c r="D3442" s="4">
        <f t="shared" si="189"/>
        <v>31243</v>
      </c>
      <c r="E3442" s="4" t="s">
        <v>7321</v>
      </c>
      <c r="F3442" s="4" t="s">
        <v>5798</v>
      </c>
      <c r="G3442" s="12">
        <v>230760</v>
      </c>
      <c r="H3442" s="11" t="s">
        <v>548</v>
      </c>
      <c r="I3442" s="12">
        <v>18461</v>
      </c>
      <c r="J3442" s="12">
        <f t="shared" si="187"/>
        <v>249221</v>
      </c>
      <c r="K3442" s="4" t="s">
        <v>505</v>
      </c>
      <c r="L3442" s="4" t="s">
        <v>3537</v>
      </c>
      <c r="M3442" t="s">
        <v>8440</v>
      </c>
      <c r="N3442" s="16">
        <f>+VLOOKUP(D3442,[1]Sheet1!C$2420:J$2620,6,0)</f>
        <v>249221</v>
      </c>
      <c r="O3442" s="16">
        <f t="shared" si="188"/>
        <v>0</v>
      </c>
      <c r="P3442" s="1">
        <f>+VLOOKUP(D3442,[1]Sheet1!C$2420:J$2620,8,0)</f>
        <v>45849</v>
      </c>
    </row>
    <row r="3443" spans="1:16" hidden="1" x14ac:dyDescent="0.2">
      <c r="B3443" s="8">
        <v>45798</v>
      </c>
      <c r="C3443" s="4" t="s">
        <v>8067</v>
      </c>
      <c r="D3443" s="4">
        <f t="shared" si="189"/>
        <v>31258</v>
      </c>
      <c r="E3443" s="4" t="s">
        <v>7321</v>
      </c>
      <c r="F3443" s="4" t="s">
        <v>1081</v>
      </c>
      <c r="G3443" s="12">
        <v>184608</v>
      </c>
      <c r="H3443" s="11" t="s">
        <v>548</v>
      </c>
      <c r="I3443" s="12">
        <v>14769</v>
      </c>
      <c r="J3443" s="12">
        <f t="shared" si="187"/>
        <v>199377</v>
      </c>
      <c r="K3443" s="4" t="s">
        <v>505</v>
      </c>
      <c r="L3443" s="4" t="s">
        <v>3537</v>
      </c>
      <c r="M3443" t="s">
        <v>8440</v>
      </c>
      <c r="N3443" s="16">
        <f>+VLOOKUP(D3443,[1]Sheet1!C$2420:J$2620,6,0)</f>
        <v>199377</v>
      </c>
      <c r="O3443" s="16">
        <f t="shared" si="188"/>
        <v>0</v>
      </c>
      <c r="P3443" s="1">
        <f>+VLOOKUP(D3443,[1]Sheet1!C$2420:J$2620,8,0)</f>
        <v>45849</v>
      </c>
    </row>
    <row r="3444" spans="1:16" hidden="1" x14ac:dyDescent="0.2">
      <c r="B3444" s="8">
        <v>45798</v>
      </c>
      <c r="C3444" s="4" t="s">
        <v>8068</v>
      </c>
      <c r="D3444" s="4">
        <f t="shared" si="189"/>
        <v>31260</v>
      </c>
      <c r="E3444" s="4" t="s">
        <v>7321</v>
      </c>
      <c r="F3444" s="4" t="s">
        <v>6376</v>
      </c>
      <c r="G3444" s="12">
        <v>230760</v>
      </c>
      <c r="H3444" s="11" t="s">
        <v>548</v>
      </c>
      <c r="I3444" s="12">
        <v>18461</v>
      </c>
      <c r="J3444" s="12">
        <f t="shared" ref="J3444:J3507" si="190">+G3444+I3444</f>
        <v>249221</v>
      </c>
      <c r="K3444" s="4" t="s">
        <v>505</v>
      </c>
      <c r="L3444" s="4" t="s">
        <v>3537</v>
      </c>
      <c r="M3444" t="s">
        <v>8440</v>
      </c>
      <c r="N3444" s="16">
        <f>+VLOOKUP(D3444,[1]Sheet1!C$2420:J$2620,6,0)</f>
        <v>249221</v>
      </c>
      <c r="O3444" s="16">
        <f t="shared" si="188"/>
        <v>0</v>
      </c>
      <c r="P3444" s="1">
        <f>+VLOOKUP(D3444,[1]Sheet1!C$2420:J$2620,8,0)</f>
        <v>45849</v>
      </c>
    </row>
    <row r="3445" spans="1:16" hidden="1" x14ac:dyDescent="0.2">
      <c r="B3445" s="8">
        <v>45798</v>
      </c>
      <c r="C3445" s="4" t="s">
        <v>8069</v>
      </c>
      <c r="D3445" s="4">
        <f t="shared" si="189"/>
        <v>31261</v>
      </c>
      <c r="E3445" s="4" t="s">
        <v>7321</v>
      </c>
      <c r="F3445" s="4" t="s">
        <v>6432</v>
      </c>
      <c r="G3445" s="12">
        <v>421974</v>
      </c>
      <c r="H3445" s="11" t="s">
        <v>548</v>
      </c>
      <c r="I3445" s="12">
        <v>33758</v>
      </c>
      <c r="J3445" s="12">
        <f t="shared" si="190"/>
        <v>455732</v>
      </c>
      <c r="K3445" s="4" t="s">
        <v>505</v>
      </c>
      <c r="L3445" s="4" t="s">
        <v>3537</v>
      </c>
      <c r="M3445" t="s">
        <v>8440</v>
      </c>
      <c r="N3445" s="16">
        <f>+VLOOKUP(D3445,[1]Sheet1!C$2420:J$2620,6,0)</f>
        <v>455732</v>
      </c>
      <c r="O3445" s="16">
        <f t="shared" si="188"/>
        <v>0</v>
      </c>
      <c r="P3445" s="1">
        <f>+VLOOKUP(D3445,[1]Sheet1!C$2420:J$2620,8,0)</f>
        <v>45849</v>
      </c>
    </row>
    <row r="3446" spans="1:16" hidden="1" x14ac:dyDescent="0.2">
      <c r="B3446" s="8">
        <v>45798</v>
      </c>
      <c r="C3446" s="4" t="s">
        <v>8070</v>
      </c>
      <c r="D3446" s="4">
        <f t="shared" si="189"/>
        <v>31279</v>
      </c>
      <c r="E3446" s="4" t="s">
        <v>7321</v>
      </c>
      <c r="F3446" s="4" t="s">
        <v>6362</v>
      </c>
      <c r="G3446" s="12">
        <v>184608</v>
      </c>
      <c r="H3446" s="11" t="s">
        <v>548</v>
      </c>
      <c r="I3446" s="12">
        <v>14769</v>
      </c>
      <c r="J3446" s="12">
        <f t="shared" si="190"/>
        <v>199377</v>
      </c>
      <c r="K3446" s="4" t="s">
        <v>505</v>
      </c>
      <c r="L3446" s="4" t="s">
        <v>3537</v>
      </c>
      <c r="M3446" t="s">
        <v>8440</v>
      </c>
      <c r="N3446" s="16">
        <f>+VLOOKUP(D3446,[1]Sheet1!C$2420:J$2620,6,0)</f>
        <v>199377</v>
      </c>
      <c r="O3446" s="16">
        <f t="shared" si="188"/>
        <v>0</v>
      </c>
      <c r="P3446" s="1">
        <f>+VLOOKUP(D3446,[1]Sheet1!C$2420:J$2620,8,0)</f>
        <v>45849</v>
      </c>
    </row>
    <row r="3447" spans="1:16" hidden="1" x14ac:dyDescent="0.2">
      <c r="B3447" s="8">
        <v>45798</v>
      </c>
      <c r="C3447" s="4" t="s">
        <v>2052</v>
      </c>
      <c r="D3447" s="4">
        <f t="shared" si="189"/>
        <v>31280</v>
      </c>
      <c r="E3447" s="4" t="s">
        <v>7321</v>
      </c>
      <c r="F3447" s="4" t="s">
        <v>5819</v>
      </c>
      <c r="G3447" s="12">
        <v>303291</v>
      </c>
      <c r="H3447" s="11" t="s">
        <v>548</v>
      </c>
      <c r="I3447" s="12">
        <v>24263</v>
      </c>
      <c r="J3447" s="12">
        <f t="shared" si="190"/>
        <v>327554</v>
      </c>
      <c r="K3447" s="4" t="s">
        <v>505</v>
      </c>
      <c r="L3447" s="4" t="s">
        <v>3537</v>
      </c>
      <c r="M3447" t="s">
        <v>8440</v>
      </c>
      <c r="N3447" s="16">
        <f>+VLOOKUP(D3447,[1]Sheet1!C$2420:J$2620,6,0)</f>
        <v>327554</v>
      </c>
      <c r="O3447" s="16">
        <f t="shared" si="188"/>
        <v>0</v>
      </c>
      <c r="P3447" s="1">
        <f>+VLOOKUP(D3447,[1]Sheet1!C$2420:J$2620,8,0)</f>
        <v>45849</v>
      </c>
    </row>
    <row r="3448" spans="1:16" hidden="1" x14ac:dyDescent="0.2">
      <c r="B3448" s="8">
        <v>45798</v>
      </c>
      <c r="C3448" s="4" t="s">
        <v>5124</v>
      </c>
      <c r="D3448" s="4">
        <f t="shared" si="189"/>
        <v>31281</v>
      </c>
      <c r="E3448" s="4" t="s">
        <v>7321</v>
      </c>
      <c r="F3448" s="4" t="s">
        <v>6363</v>
      </c>
      <c r="G3448" s="12">
        <v>230760</v>
      </c>
      <c r="H3448" s="11" t="s">
        <v>548</v>
      </c>
      <c r="I3448" s="12">
        <v>18461</v>
      </c>
      <c r="J3448" s="12">
        <f t="shared" si="190"/>
        <v>249221</v>
      </c>
      <c r="K3448" s="4" t="s">
        <v>505</v>
      </c>
      <c r="L3448" s="4" t="s">
        <v>3537</v>
      </c>
      <c r="M3448" t="s">
        <v>8440</v>
      </c>
      <c r="N3448" s="16">
        <f>+VLOOKUP(D3448,[1]Sheet1!C$2420:J$2620,6,0)</f>
        <v>249221</v>
      </c>
      <c r="O3448" s="16">
        <f t="shared" si="188"/>
        <v>0</v>
      </c>
      <c r="P3448" s="1">
        <f>+VLOOKUP(D3448,[1]Sheet1!C$2420:J$2620,8,0)</f>
        <v>45849</v>
      </c>
    </row>
    <row r="3449" spans="1:16" hidden="1" x14ac:dyDescent="0.2">
      <c r="B3449" s="8">
        <v>45798</v>
      </c>
      <c r="C3449" s="4" t="s">
        <v>4033</v>
      </c>
      <c r="D3449" s="4">
        <f t="shared" si="189"/>
        <v>31282</v>
      </c>
      <c r="E3449" s="4" t="s">
        <v>7321</v>
      </c>
      <c r="F3449" s="4" t="s">
        <v>5990</v>
      </c>
      <c r="G3449" s="12">
        <v>356034</v>
      </c>
      <c r="H3449" s="11" t="s">
        <v>548</v>
      </c>
      <c r="I3449" s="12">
        <v>28483</v>
      </c>
      <c r="J3449" s="12">
        <f t="shared" si="190"/>
        <v>384517</v>
      </c>
      <c r="K3449" s="4" t="s">
        <v>505</v>
      </c>
      <c r="L3449" s="4" t="s">
        <v>3537</v>
      </c>
      <c r="M3449" t="s">
        <v>8440</v>
      </c>
      <c r="N3449" s="16">
        <f>+VLOOKUP(D3449,[1]Sheet1!C$2420:J$2620,6,0)</f>
        <v>384517</v>
      </c>
      <c r="O3449" s="16">
        <f t="shared" ref="O3449:O3512" si="191">+N3449-J3449</f>
        <v>0</v>
      </c>
      <c r="P3449" s="1">
        <f>+VLOOKUP(D3449,[1]Sheet1!C$2420:J$2620,8,0)</f>
        <v>45849</v>
      </c>
    </row>
    <row r="3450" spans="1:16" hidden="1" x14ac:dyDescent="0.2">
      <c r="B3450" s="8">
        <v>45798</v>
      </c>
      <c r="C3450" s="4" t="s">
        <v>287</v>
      </c>
      <c r="D3450" s="4">
        <f t="shared" si="189"/>
        <v>31283</v>
      </c>
      <c r="E3450" s="4" t="s">
        <v>7321</v>
      </c>
      <c r="F3450" s="4" t="s">
        <v>3392</v>
      </c>
      <c r="G3450" s="12">
        <v>543945</v>
      </c>
      <c r="H3450" s="11" t="s">
        <v>548</v>
      </c>
      <c r="I3450" s="12">
        <v>43516</v>
      </c>
      <c r="J3450" s="12">
        <f t="shared" si="190"/>
        <v>587461</v>
      </c>
      <c r="K3450" s="4" t="s">
        <v>505</v>
      </c>
      <c r="L3450" s="4" t="s">
        <v>3537</v>
      </c>
      <c r="M3450" t="s">
        <v>8440</v>
      </c>
      <c r="N3450" s="16">
        <f>+VLOOKUP(D3450,[1]Sheet1!C$2420:J$2620,6,0)</f>
        <v>587461</v>
      </c>
      <c r="O3450" s="16">
        <f t="shared" si="191"/>
        <v>0</v>
      </c>
      <c r="P3450" s="1">
        <f>+VLOOKUP(D3450,[1]Sheet1!C$2420:J$2620,8,0)</f>
        <v>45849</v>
      </c>
    </row>
    <row r="3451" spans="1:16" hidden="1" x14ac:dyDescent="0.2">
      <c r="B3451" s="8">
        <v>45798</v>
      </c>
      <c r="C3451" s="4" t="s">
        <v>8071</v>
      </c>
      <c r="D3451" s="4">
        <f t="shared" si="189"/>
        <v>31308</v>
      </c>
      <c r="E3451" s="4" t="s">
        <v>7321</v>
      </c>
      <c r="F3451" s="4" t="s">
        <v>8149</v>
      </c>
      <c r="G3451" s="12">
        <v>230760</v>
      </c>
      <c r="H3451" s="11" t="s">
        <v>548</v>
      </c>
      <c r="I3451" s="12">
        <v>18461</v>
      </c>
      <c r="J3451" s="12">
        <f t="shared" si="190"/>
        <v>249221</v>
      </c>
      <c r="K3451" s="4" t="s">
        <v>505</v>
      </c>
      <c r="L3451" s="4" t="s">
        <v>3537</v>
      </c>
      <c r="M3451" t="s">
        <v>8440</v>
      </c>
      <c r="N3451" s="16">
        <f>+VLOOKUP(D3451,[1]Sheet1!C$2420:J$2620,6,0)</f>
        <v>249221</v>
      </c>
      <c r="O3451" s="16">
        <f t="shared" si="191"/>
        <v>0</v>
      </c>
      <c r="P3451" s="1">
        <f>+VLOOKUP(D3451,[1]Sheet1!C$2420:J$2620,8,0)</f>
        <v>45849</v>
      </c>
    </row>
    <row r="3452" spans="1:16" hidden="1" x14ac:dyDescent="0.2">
      <c r="B3452" s="8">
        <v>45798</v>
      </c>
      <c r="C3452" s="4" t="s">
        <v>8072</v>
      </c>
      <c r="D3452" s="4">
        <f t="shared" si="189"/>
        <v>31309</v>
      </c>
      <c r="E3452" s="4" t="s">
        <v>7321</v>
      </c>
      <c r="F3452" s="4" t="s">
        <v>6388</v>
      </c>
      <c r="G3452" s="12">
        <v>1298892</v>
      </c>
      <c r="H3452" s="11" t="s">
        <v>548</v>
      </c>
      <c r="I3452" s="12">
        <v>103911</v>
      </c>
      <c r="J3452" s="12">
        <f t="shared" si="190"/>
        <v>1402803</v>
      </c>
      <c r="K3452" s="4" t="s">
        <v>6501</v>
      </c>
      <c r="L3452" s="4" t="s">
        <v>5818</v>
      </c>
      <c r="M3452" t="s">
        <v>8440</v>
      </c>
      <c r="N3452" s="16">
        <f>+VLOOKUP(D3452,[1]Sheet1!C$2420:J$2620,6,0)</f>
        <v>1402803</v>
      </c>
      <c r="O3452" s="16">
        <f t="shared" si="191"/>
        <v>0</v>
      </c>
      <c r="P3452" s="1">
        <f>+VLOOKUP(D3452,[1]Sheet1!C$2420:J$2620,8,0)</f>
        <v>45849</v>
      </c>
    </row>
    <row r="3453" spans="1:16" hidden="1" x14ac:dyDescent="0.2">
      <c r="B3453" s="8">
        <v>45798</v>
      </c>
      <c r="C3453" s="4" t="s">
        <v>8073</v>
      </c>
      <c r="D3453" s="4">
        <f t="shared" si="189"/>
        <v>31310</v>
      </c>
      <c r="E3453" s="4" t="s">
        <v>7321</v>
      </c>
      <c r="F3453" s="4" t="s">
        <v>5816</v>
      </c>
      <c r="G3453" s="12">
        <v>1298862</v>
      </c>
      <c r="H3453" s="11" t="s">
        <v>548</v>
      </c>
      <c r="I3453" s="12">
        <v>103909</v>
      </c>
      <c r="J3453" s="12">
        <f t="shared" si="190"/>
        <v>1402771</v>
      </c>
      <c r="K3453" s="4" t="s">
        <v>6501</v>
      </c>
      <c r="L3453" s="4" t="s">
        <v>5818</v>
      </c>
      <c r="M3453" t="s">
        <v>8440</v>
      </c>
      <c r="N3453" s="16">
        <f>+VLOOKUP(D3453,[1]Sheet1!C$2420:J$2620,6,0)</f>
        <v>1402771</v>
      </c>
      <c r="O3453" s="16">
        <f t="shared" si="191"/>
        <v>0</v>
      </c>
      <c r="P3453" s="1">
        <f>+VLOOKUP(D3453,[1]Sheet1!C$2420:J$2620,8,0)</f>
        <v>45849</v>
      </c>
    </row>
    <row r="3454" spans="1:16" hidden="1" x14ac:dyDescent="0.2">
      <c r="B3454" s="8">
        <v>45798</v>
      </c>
      <c r="C3454" s="4" t="s">
        <v>8074</v>
      </c>
      <c r="D3454" s="4">
        <f t="shared" si="189"/>
        <v>31311</v>
      </c>
      <c r="E3454" s="4" t="s">
        <v>7321</v>
      </c>
      <c r="F3454" s="4" t="s">
        <v>6464</v>
      </c>
      <c r="G3454" s="12">
        <v>309882</v>
      </c>
      <c r="H3454" s="11" t="s">
        <v>548</v>
      </c>
      <c r="I3454" s="12">
        <v>24791</v>
      </c>
      <c r="J3454" s="12">
        <f t="shared" si="190"/>
        <v>334673</v>
      </c>
      <c r="K3454" s="4" t="s">
        <v>505</v>
      </c>
      <c r="L3454" s="4" t="s">
        <v>3537</v>
      </c>
      <c r="M3454" t="s">
        <v>8440</v>
      </c>
      <c r="N3454" s="16">
        <f>+VLOOKUP(D3454,[1]Sheet1!C$2420:J$2620,6,0)</f>
        <v>334673</v>
      </c>
      <c r="O3454" s="16">
        <f t="shared" si="191"/>
        <v>0</v>
      </c>
      <c r="P3454" s="1">
        <f>+VLOOKUP(D3454,[1]Sheet1!C$2420:J$2620,8,0)</f>
        <v>45849</v>
      </c>
    </row>
    <row r="3455" spans="1:16" hidden="1" x14ac:dyDescent="0.2">
      <c r="A3455" t="str">
        <f>+RIGHT(F3455,LEN(F3455)-11)</f>
        <v>RRS20250505682CT5014</v>
      </c>
      <c r="B3455" s="8">
        <v>45799</v>
      </c>
      <c r="C3455" s="4" t="s">
        <v>609</v>
      </c>
      <c r="D3455" s="4">
        <f t="shared" si="189"/>
        <v>37</v>
      </c>
      <c r="E3455" s="4" t="s">
        <v>7336</v>
      </c>
      <c r="F3455" s="4" t="s">
        <v>8150</v>
      </c>
      <c r="G3455" s="12">
        <v>-62637</v>
      </c>
      <c r="H3455" s="11" t="s">
        <v>548</v>
      </c>
      <c r="I3455" s="12">
        <v>-5011</v>
      </c>
      <c r="J3455" s="12">
        <f t="shared" si="190"/>
        <v>-67648</v>
      </c>
      <c r="K3455" s="4" t="s">
        <v>1128</v>
      </c>
      <c r="L3455" s="4" t="s">
        <v>1611</v>
      </c>
      <c r="M3455" t="s">
        <v>8167</v>
      </c>
      <c r="N3455" s="16">
        <f>+VLOOKUP(D3455,[1]Sheet1!C$2219:J$2419,6,0)</f>
        <v>-67648</v>
      </c>
      <c r="O3455" s="16">
        <f t="shared" si="191"/>
        <v>0</v>
      </c>
      <c r="P3455" s="1">
        <f>+VLOOKUP(D3455,[1]Sheet1!C$2219:J$2419,8,0)</f>
        <v>45819</v>
      </c>
    </row>
    <row r="3456" spans="1:16" hidden="1" x14ac:dyDescent="0.2">
      <c r="A3456" t="str">
        <f t="shared" ref="A3456:A3463" si="192">+RIGHT(F3456,LEN(F3456)-11)</f>
        <v>RRS20250506835CT5024</v>
      </c>
      <c r="B3456" s="8">
        <v>45799</v>
      </c>
      <c r="C3456" s="4" t="s">
        <v>2491</v>
      </c>
      <c r="D3456" s="4">
        <f t="shared" si="189"/>
        <v>74</v>
      </c>
      <c r="E3456" s="4" t="s">
        <v>7327</v>
      </c>
      <c r="F3456" s="4" t="s">
        <v>8151</v>
      </c>
      <c r="G3456" s="12">
        <v>-62637</v>
      </c>
      <c r="H3456" s="11" t="s">
        <v>548</v>
      </c>
      <c r="I3456" s="12">
        <v>-5011</v>
      </c>
      <c r="J3456" s="12">
        <f t="shared" si="190"/>
        <v>-67648</v>
      </c>
      <c r="K3456" s="4" t="s">
        <v>5649</v>
      </c>
      <c r="L3456" s="4" t="s">
        <v>5650</v>
      </c>
      <c r="M3456" t="s">
        <v>8167</v>
      </c>
      <c r="N3456" s="16">
        <f>+VLOOKUP(D3456,[1]Sheet1!C$2219:J$2419,6,0)</f>
        <v>-67648</v>
      </c>
      <c r="O3456" s="16">
        <f t="shared" si="191"/>
        <v>0</v>
      </c>
      <c r="P3456" s="1">
        <f>+VLOOKUP(D3456,[1]Sheet1!C$2219:J$2419,8,0)</f>
        <v>45819</v>
      </c>
    </row>
    <row r="3457" spans="1:16" hidden="1" x14ac:dyDescent="0.2">
      <c r="A3457" t="str">
        <f t="shared" si="192"/>
        <v>RRS20250510247BD7004</v>
      </c>
      <c r="B3457" s="8">
        <v>45799</v>
      </c>
      <c r="C3457" s="4" t="s">
        <v>8075</v>
      </c>
      <c r="D3457" s="4">
        <f t="shared" si="189"/>
        <v>329</v>
      </c>
      <c r="E3457" s="4" t="s">
        <v>8152</v>
      </c>
      <c r="F3457" s="4" t="s">
        <v>8153</v>
      </c>
      <c r="G3457" s="12">
        <v>-125274</v>
      </c>
      <c r="H3457" s="11" t="s">
        <v>548</v>
      </c>
      <c r="I3457" s="12">
        <v>-10022</v>
      </c>
      <c r="J3457" s="12">
        <f t="shared" si="190"/>
        <v>-135296</v>
      </c>
      <c r="K3457" s="4" t="s">
        <v>2372</v>
      </c>
      <c r="L3457" s="4" t="s">
        <v>4418</v>
      </c>
      <c r="M3457" t="s">
        <v>8167</v>
      </c>
      <c r="N3457" s="16">
        <f>+VLOOKUP(D3457,[1]Sheet1!C$2219:J$2419,6,0)</f>
        <v>-135296</v>
      </c>
      <c r="O3457" s="16">
        <f t="shared" si="191"/>
        <v>0</v>
      </c>
      <c r="P3457" s="1">
        <f>+VLOOKUP(D3457,[1]Sheet1!C$2219:J$2419,8,0)</f>
        <v>45819</v>
      </c>
    </row>
    <row r="3458" spans="1:16" hidden="1" x14ac:dyDescent="0.2">
      <c r="A3458" t="str">
        <f t="shared" si="192"/>
        <v>RRS20250506764VT3010</v>
      </c>
      <c r="B3458" s="8">
        <v>45799</v>
      </c>
      <c r="C3458" s="4" t="s">
        <v>8076</v>
      </c>
      <c r="D3458" s="4">
        <f t="shared" si="189"/>
        <v>658</v>
      </c>
      <c r="E3458" s="4" t="s">
        <v>7338</v>
      </c>
      <c r="F3458" s="4" t="s">
        <v>8154</v>
      </c>
      <c r="G3458" s="12">
        <v>-62637</v>
      </c>
      <c r="H3458" s="11" t="s">
        <v>548</v>
      </c>
      <c r="I3458" s="12">
        <v>-5011</v>
      </c>
      <c r="J3458" s="12">
        <f t="shared" si="190"/>
        <v>-67648</v>
      </c>
      <c r="K3458" s="4" t="s">
        <v>6500</v>
      </c>
      <c r="L3458" s="4" t="s">
        <v>4010</v>
      </c>
      <c r="M3458" t="s">
        <v>8167</v>
      </c>
      <c r="N3458" s="16">
        <f>+VLOOKUP(D3458,[1]Sheet1!C$2219:J$2419,6,0)</f>
        <v>-67648</v>
      </c>
      <c r="O3458" s="16">
        <f t="shared" si="191"/>
        <v>0</v>
      </c>
      <c r="P3458" s="1">
        <f>+VLOOKUP(D3458,[1]Sheet1!C$2219:J$2419,8,0)</f>
        <v>45819</v>
      </c>
    </row>
    <row r="3459" spans="1:16" hidden="1" x14ac:dyDescent="0.2">
      <c r="A3459" t="str">
        <f t="shared" si="192"/>
        <v>RRS20250507991CT5019</v>
      </c>
      <c r="B3459" s="8">
        <v>45799</v>
      </c>
      <c r="C3459" s="4" t="s">
        <v>8077</v>
      </c>
      <c r="D3459" s="4">
        <f t="shared" si="189"/>
        <v>933</v>
      </c>
      <c r="E3459" s="4" t="s">
        <v>7760</v>
      </c>
      <c r="F3459" s="4" t="s">
        <v>8155</v>
      </c>
      <c r="G3459" s="12">
        <v>-115380</v>
      </c>
      <c r="H3459" s="11" t="s">
        <v>548</v>
      </c>
      <c r="I3459" s="12">
        <v>-9230</v>
      </c>
      <c r="J3459" s="12">
        <f t="shared" si="190"/>
        <v>-124610</v>
      </c>
      <c r="K3459" s="4" t="s">
        <v>1585</v>
      </c>
      <c r="L3459" s="4" t="s">
        <v>4674</v>
      </c>
      <c r="M3459" t="s">
        <v>8167</v>
      </c>
      <c r="N3459" s="16">
        <f>+VLOOKUP(D3459,[1]Sheet1!C$2219:J$2419,6,0)</f>
        <v>-124610</v>
      </c>
      <c r="O3459" s="16">
        <f t="shared" si="191"/>
        <v>0</v>
      </c>
      <c r="P3459" s="1">
        <f>+VLOOKUP(D3459,[1]Sheet1!C$2219:J$2419,8,0)</f>
        <v>45819</v>
      </c>
    </row>
    <row r="3460" spans="1:16" hidden="1" x14ac:dyDescent="0.2">
      <c r="A3460" t="str">
        <f t="shared" si="192"/>
        <v>RRS20250507942SG0088</v>
      </c>
      <c r="B3460" s="8">
        <v>45799</v>
      </c>
      <c r="C3460" s="4" t="s">
        <v>4075</v>
      </c>
      <c r="D3460" s="4">
        <f t="shared" si="189"/>
        <v>11227</v>
      </c>
      <c r="E3460" s="4" t="s">
        <v>7531</v>
      </c>
      <c r="F3460" s="4" t="s">
        <v>8156</v>
      </c>
      <c r="G3460" s="12">
        <v>-210987</v>
      </c>
      <c r="H3460" s="11" t="s">
        <v>548</v>
      </c>
      <c r="I3460" s="12">
        <v>-16879</v>
      </c>
      <c r="J3460" s="12">
        <f t="shared" si="190"/>
        <v>-227866</v>
      </c>
      <c r="K3460" s="4" t="s">
        <v>505</v>
      </c>
      <c r="L3460" s="4" t="s">
        <v>3537</v>
      </c>
      <c r="M3460" t="s">
        <v>8167</v>
      </c>
      <c r="N3460" s="16">
        <f>+VLOOKUP(D3460,[1]Sheet1!C$2219:J$2419,6,0)</f>
        <v>-227866</v>
      </c>
      <c r="O3460" s="16">
        <f t="shared" si="191"/>
        <v>0</v>
      </c>
      <c r="P3460" s="1">
        <f>+VLOOKUP(D3460,[1]Sheet1!C$2219:J$2419,8,0)</f>
        <v>45819</v>
      </c>
    </row>
    <row r="3461" spans="1:16" hidden="1" x14ac:dyDescent="0.2">
      <c r="A3461" t="str">
        <f t="shared" si="192"/>
        <v>RRS20250506819SG0313</v>
      </c>
      <c r="B3461" s="8">
        <v>45799</v>
      </c>
      <c r="C3461" s="4" t="s">
        <v>8078</v>
      </c>
      <c r="D3461" s="4">
        <f t="shared" si="189"/>
        <v>11228</v>
      </c>
      <c r="E3461" s="4" t="s">
        <v>7531</v>
      </c>
      <c r="F3461" s="4" t="s">
        <v>8157</v>
      </c>
      <c r="G3461" s="12">
        <v>-224169</v>
      </c>
      <c r="H3461" s="11" t="s">
        <v>548</v>
      </c>
      <c r="I3461" s="12">
        <v>-17934</v>
      </c>
      <c r="J3461" s="12">
        <f t="shared" si="190"/>
        <v>-242103</v>
      </c>
      <c r="K3461" s="4" t="s">
        <v>505</v>
      </c>
      <c r="L3461" s="4" t="s">
        <v>3537</v>
      </c>
      <c r="M3461" t="s">
        <v>8167</v>
      </c>
      <c r="N3461" s="16">
        <f>+VLOOKUP(D3461,[1]Sheet1!C$2219:J$2419,6,0)</f>
        <v>-242103</v>
      </c>
      <c r="O3461" s="16">
        <f t="shared" si="191"/>
        <v>0</v>
      </c>
      <c r="P3461" s="1">
        <f>+VLOOKUP(D3461,[1]Sheet1!C$2219:J$2419,8,0)</f>
        <v>45819</v>
      </c>
    </row>
    <row r="3462" spans="1:16" hidden="1" x14ac:dyDescent="0.2">
      <c r="A3462" t="str">
        <f t="shared" si="192"/>
        <v>RRS20250506783SG0175</v>
      </c>
      <c r="B3462" s="8">
        <v>45799</v>
      </c>
      <c r="C3462" s="4" t="s">
        <v>8079</v>
      </c>
      <c r="D3462" s="4">
        <f t="shared" si="189"/>
        <v>11229</v>
      </c>
      <c r="E3462" s="4" t="s">
        <v>7531</v>
      </c>
      <c r="F3462" s="4" t="s">
        <v>8158</v>
      </c>
      <c r="G3462" s="12">
        <v>-296700</v>
      </c>
      <c r="H3462" s="11" t="s">
        <v>548</v>
      </c>
      <c r="I3462" s="12">
        <v>-23736</v>
      </c>
      <c r="J3462" s="12">
        <f t="shared" si="190"/>
        <v>-320436</v>
      </c>
      <c r="K3462" s="4" t="s">
        <v>505</v>
      </c>
      <c r="L3462" s="4" t="s">
        <v>3537</v>
      </c>
      <c r="M3462" t="s">
        <v>8167</v>
      </c>
      <c r="N3462" s="16">
        <f>+VLOOKUP(D3462,[1]Sheet1!C$2219:J$2419,6,0)</f>
        <v>-320436</v>
      </c>
      <c r="O3462" s="16">
        <f t="shared" si="191"/>
        <v>0</v>
      </c>
      <c r="P3462" s="1">
        <f>+VLOOKUP(D3462,[1]Sheet1!C$2219:J$2419,8,0)</f>
        <v>45819</v>
      </c>
    </row>
    <row r="3463" spans="1:16" hidden="1" x14ac:dyDescent="0.2">
      <c r="A3463" t="str">
        <f t="shared" si="192"/>
        <v>RRS20250510255SG0292</v>
      </c>
      <c r="B3463" s="8">
        <v>45799</v>
      </c>
      <c r="C3463" s="4" t="s">
        <v>8080</v>
      </c>
      <c r="D3463" s="4">
        <f t="shared" si="189"/>
        <v>11230</v>
      </c>
      <c r="E3463" s="4" t="s">
        <v>7531</v>
      </c>
      <c r="F3463" s="4" t="s">
        <v>8159</v>
      </c>
      <c r="G3463" s="12">
        <v>-263730</v>
      </c>
      <c r="H3463" s="11" t="s">
        <v>548</v>
      </c>
      <c r="I3463" s="12">
        <v>-21098</v>
      </c>
      <c r="J3463" s="12">
        <f t="shared" si="190"/>
        <v>-284828</v>
      </c>
      <c r="K3463" s="4" t="s">
        <v>505</v>
      </c>
      <c r="L3463" s="4" t="s">
        <v>3537</v>
      </c>
      <c r="M3463" t="s">
        <v>8167</v>
      </c>
      <c r="N3463" s="16">
        <f>+VLOOKUP(D3463,[1]Sheet1!C$2219:J$2419,6,0)</f>
        <v>-284828</v>
      </c>
      <c r="O3463" s="16">
        <f t="shared" si="191"/>
        <v>0</v>
      </c>
      <c r="P3463" s="1">
        <f>+VLOOKUP(D3463,[1]Sheet1!C$2219:J$2419,8,0)</f>
        <v>45819</v>
      </c>
    </row>
    <row r="3464" spans="1:16" hidden="1" x14ac:dyDescent="0.2">
      <c r="B3464" s="8">
        <v>45799</v>
      </c>
      <c r="C3464" s="4" t="s">
        <v>8081</v>
      </c>
      <c r="D3464" s="4">
        <f t="shared" si="189"/>
        <v>31494</v>
      </c>
      <c r="E3464" s="4" t="s">
        <v>7321</v>
      </c>
      <c r="F3464" s="4" t="s">
        <v>6437</v>
      </c>
      <c r="G3464" s="12">
        <v>230760</v>
      </c>
      <c r="H3464" s="11" t="s">
        <v>548</v>
      </c>
      <c r="I3464" s="12">
        <v>18461</v>
      </c>
      <c r="J3464" s="12">
        <f t="shared" si="190"/>
        <v>249221</v>
      </c>
      <c r="K3464" s="4" t="s">
        <v>505</v>
      </c>
      <c r="L3464" s="4" t="s">
        <v>3537</v>
      </c>
      <c r="M3464" t="s">
        <v>8440</v>
      </c>
      <c r="N3464" s="16">
        <f>+VLOOKUP(D3464,[1]Sheet1!C$2420:J$2620,6,0)</f>
        <v>249221</v>
      </c>
      <c r="O3464" s="16">
        <f t="shared" si="191"/>
        <v>0</v>
      </c>
      <c r="P3464" s="1">
        <f>+VLOOKUP(D3464,[1]Sheet1!C$2420:J$2620,8,0)</f>
        <v>45849</v>
      </c>
    </row>
    <row r="3465" spans="1:16" hidden="1" x14ac:dyDescent="0.2">
      <c r="B3465" s="8">
        <v>45799</v>
      </c>
      <c r="C3465" s="4" t="s">
        <v>8082</v>
      </c>
      <c r="D3465" s="4">
        <f t="shared" si="189"/>
        <v>31516</v>
      </c>
      <c r="E3465" s="4" t="s">
        <v>7321</v>
      </c>
      <c r="F3465" s="4" t="s">
        <v>6435</v>
      </c>
      <c r="G3465" s="12">
        <v>184608</v>
      </c>
      <c r="H3465" s="11" t="s">
        <v>548</v>
      </c>
      <c r="I3465" s="12">
        <v>14769</v>
      </c>
      <c r="J3465" s="12">
        <f t="shared" si="190"/>
        <v>199377</v>
      </c>
      <c r="K3465" s="4" t="s">
        <v>505</v>
      </c>
      <c r="L3465" s="4" t="s">
        <v>3537</v>
      </c>
      <c r="M3465" t="s">
        <v>8440</v>
      </c>
      <c r="N3465" s="16">
        <f>+VLOOKUP(D3465,[1]Sheet1!C$2420:J$2620,6,0)</f>
        <v>199377</v>
      </c>
      <c r="O3465" s="16">
        <f t="shared" si="191"/>
        <v>0</v>
      </c>
      <c r="P3465" s="1">
        <f>+VLOOKUP(D3465,[1]Sheet1!C$2420:J$2620,8,0)</f>
        <v>45849</v>
      </c>
    </row>
    <row r="3466" spans="1:16" hidden="1" x14ac:dyDescent="0.2">
      <c r="B3466" s="8">
        <v>45799</v>
      </c>
      <c r="C3466" s="4" t="s">
        <v>8083</v>
      </c>
      <c r="D3466" s="4">
        <f t="shared" si="189"/>
        <v>32055</v>
      </c>
      <c r="E3466" s="4" t="s">
        <v>7321</v>
      </c>
      <c r="F3466" s="4" t="s">
        <v>6384</v>
      </c>
      <c r="G3466" s="12">
        <v>303291</v>
      </c>
      <c r="H3466" s="11" t="s">
        <v>548</v>
      </c>
      <c r="I3466" s="12">
        <v>24263</v>
      </c>
      <c r="J3466" s="12">
        <f t="shared" si="190"/>
        <v>327554</v>
      </c>
      <c r="K3466" s="4" t="s">
        <v>505</v>
      </c>
      <c r="L3466" s="4" t="s">
        <v>3537</v>
      </c>
      <c r="M3466" t="s">
        <v>8829</v>
      </c>
      <c r="N3466" s="16">
        <f>+VLOOKUP(D3466,[1]Sheet1!C$2621:J$2813,6,0)</f>
        <v>327554</v>
      </c>
      <c r="O3466" s="16">
        <f t="shared" si="191"/>
        <v>0</v>
      </c>
      <c r="P3466" s="1">
        <f>+VLOOKUP(D3466,[1]Sheet1!C$2621:J$2813,8,0)</f>
        <v>45880</v>
      </c>
    </row>
    <row r="3467" spans="1:16" hidden="1" x14ac:dyDescent="0.2">
      <c r="B3467" s="8">
        <v>45799</v>
      </c>
      <c r="C3467" s="4" t="s">
        <v>8084</v>
      </c>
      <c r="D3467" s="4">
        <f t="shared" si="189"/>
        <v>32056</v>
      </c>
      <c r="E3467" s="4" t="s">
        <v>7321</v>
      </c>
      <c r="F3467" s="4" t="s">
        <v>31</v>
      </c>
      <c r="G3467" s="12">
        <v>309882</v>
      </c>
      <c r="H3467" s="11" t="s">
        <v>548</v>
      </c>
      <c r="I3467" s="12">
        <v>24791</v>
      </c>
      <c r="J3467" s="12">
        <f t="shared" si="190"/>
        <v>334673</v>
      </c>
      <c r="K3467" s="4" t="s">
        <v>505</v>
      </c>
      <c r="L3467" s="4" t="s">
        <v>3537</v>
      </c>
      <c r="M3467" t="s">
        <v>8829</v>
      </c>
      <c r="N3467" s="16">
        <f>+VLOOKUP(D3467,[1]Sheet1!C$2621:J$2813,6,0)</f>
        <v>334673</v>
      </c>
      <c r="O3467" s="16">
        <f t="shared" si="191"/>
        <v>0</v>
      </c>
      <c r="P3467" s="1">
        <f>+VLOOKUP(D3467,[1]Sheet1!C$2621:J$2813,8,0)</f>
        <v>45880</v>
      </c>
    </row>
    <row r="3468" spans="1:16" hidden="1" x14ac:dyDescent="0.2">
      <c r="B3468" s="8">
        <v>45799</v>
      </c>
      <c r="C3468" s="4" t="s">
        <v>8085</v>
      </c>
      <c r="D3468" s="4">
        <f t="shared" si="189"/>
        <v>32057</v>
      </c>
      <c r="E3468" s="4" t="s">
        <v>7321</v>
      </c>
      <c r="F3468" s="4" t="s">
        <v>5890</v>
      </c>
      <c r="G3468" s="12">
        <v>263730</v>
      </c>
      <c r="H3468" s="11" t="s">
        <v>548</v>
      </c>
      <c r="I3468" s="12">
        <v>21098</v>
      </c>
      <c r="J3468" s="12">
        <f t="shared" si="190"/>
        <v>284828</v>
      </c>
      <c r="K3468" s="4" t="s">
        <v>505</v>
      </c>
      <c r="L3468" s="4" t="s">
        <v>3537</v>
      </c>
      <c r="M3468" t="s">
        <v>8829</v>
      </c>
      <c r="N3468" s="16">
        <f>+VLOOKUP(D3468,[1]Sheet1!C$2621:J$2813,6,0)</f>
        <v>284828</v>
      </c>
      <c r="O3468" s="16">
        <f t="shared" si="191"/>
        <v>0</v>
      </c>
      <c r="P3468" s="1">
        <f>+VLOOKUP(D3468,[1]Sheet1!C$2621:J$2813,8,0)</f>
        <v>45880</v>
      </c>
    </row>
    <row r="3469" spans="1:16" hidden="1" x14ac:dyDescent="0.2">
      <c r="B3469" s="8">
        <v>45799</v>
      </c>
      <c r="C3469" s="4" t="s">
        <v>8086</v>
      </c>
      <c r="D3469" s="4">
        <f t="shared" si="189"/>
        <v>32059</v>
      </c>
      <c r="E3469" s="4" t="s">
        <v>7321</v>
      </c>
      <c r="F3469" s="4" t="s">
        <v>2670</v>
      </c>
      <c r="G3469" s="12">
        <v>560430</v>
      </c>
      <c r="H3469" s="11" t="s">
        <v>548</v>
      </c>
      <c r="I3469" s="12">
        <v>44834</v>
      </c>
      <c r="J3469" s="12">
        <f t="shared" si="190"/>
        <v>605264</v>
      </c>
      <c r="K3469" s="4" t="s">
        <v>505</v>
      </c>
      <c r="L3469" s="4" t="s">
        <v>3537</v>
      </c>
      <c r="M3469" t="s">
        <v>8829</v>
      </c>
      <c r="N3469" s="16">
        <f>+VLOOKUP(D3469,[1]Sheet1!C$2621:J$2813,6,0)</f>
        <v>605264</v>
      </c>
      <c r="O3469" s="16">
        <f t="shared" si="191"/>
        <v>0</v>
      </c>
      <c r="P3469" s="1">
        <f>+VLOOKUP(D3469,[1]Sheet1!C$2621:J$2813,8,0)</f>
        <v>45880</v>
      </c>
    </row>
    <row r="3470" spans="1:16" hidden="1" x14ac:dyDescent="0.2">
      <c r="B3470" s="8">
        <v>45799</v>
      </c>
      <c r="C3470" s="4" t="s">
        <v>8087</v>
      </c>
      <c r="D3470" s="4">
        <f t="shared" si="189"/>
        <v>32060</v>
      </c>
      <c r="E3470" s="4" t="s">
        <v>7321</v>
      </c>
      <c r="F3470" s="4" t="s">
        <v>5579</v>
      </c>
      <c r="G3470" s="12">
        <v>326367</v>
      </c>
      <c r="H3470" s="11" t="s">
        <v>548</v>
      </c>
      <c r="I3470" s="12">
        <v>26109</v>
      </c>
      <c r="J3470" s="12">
        <f t="shared" si="190"/>
        <v>352476</v>
      </c>
      <c r="K3470" s="4" t="s">
        <v>505</v>
      </c>
      <c r="L3470" s="4" t="s">
        <v>3537</v>
      </c>
      <c r="M3470" t="s">
        <v>8829</v>
      </c>
      <c r="N3470" s="16">
        <f>+VLOOKUP(D3470,[1]Sheet1!C$2621:J$2813,6,0)</f>
        <v>352476</v>
      </c>
      <c r="O3470" s="16">
        <f t="shared" si="191"/>
        <v>0</v>
      </c>
      <c r="P3470" s="1">
        <f>+VLOOKUP(D3470,[1]Sheet1!C$2621:J$2813,8,0)</f>
        <v>45880</v>
      </c>
    </row>
    <row r="3471" spans="1:16" hidden="1" x14ac:dyDescent="0.2">
      <c r="B3471" s="8">
        <v>45799</v>
      </c>
      <c r="C3471" s="4" t="s">
        <v>8088</v>
      </c>
      <c r="D3471" s="4">
        <f t="shared" si="189"/>
        <v>32061</v>
      </c>
      <c r="E3471" s="4" t="s">
        <v>7321</v>
      </c>
      <c r="F3471" s="4" t="s">
        <v>6883</v>
      </c>
      <c r="G3471" s="12">
        <v>184608</v>
      </c>
      <c r="H3471" s="11" t="s">
        <v>548</v>
      </c>
      <c r="I3471" s="12">
        <v>14769</v>
      </c>
      <c r="J3471" s="12">
        <f t="shared" si="190"/>
        <v>199377</v>
      </c>
      <c r="K3471" s="4" t="s">
        <v>505</v>
      </c>
      <c r="L3471" s="4" t="s">
        <v>3537</v>
      </c>
      <c r="M3471" t="s">
        <v>8829</v>
      </c>
      <c r="N3471" s="16">
        <f>+VLOOKUP(D3471,[1]Sheet1!C$2621:J$2813,6,0)</f>
        <v>199377</v>
      </c>
      <c r="O3471" s="16">
        <f t="shared" si="191"/>
        <v>0</v>
      </c>
      <c r="P3471" s="1">
        <f>+VLOOKUP(D3471,[1]Sheet1!C$2621:J$2813,8,0)</f>
        <v>45880</v>
      </c>
    </row>
    <row r="3472" spans="1:16" hidden="1" x14ac:dyDescent="0.2">
      <c r="B3472" s="8">
        <v>45799</v>
      </c>
      <c r="C3472" s="4" t="s">
        <v>8089</v>
      </c>
      <c r="D3472" s="4">
        <f t="shared" si="189"/>
        <v>32062</v>
      </c>
      <c r="E3472" s="4" t="s">
        <v>7321</v>
      </c>
      <c r="F3472" s="4" t="s">
        <v>3347</v>
      </c>
      <c r="G3472" s="12">
        <v>342852</v>
      </c>
      <c r="H3472" s="11" t="s">
        <v>548</v>
      </c>
      <c r="I3472" s="12">
        <v>27428</v>
      </c>
      <c r="J3472" s="12">
        <f t="shared" si="190"/>
        <v>370280</v>
      </c>
      <c r="K3472" s="4" t="s">
        <v>505</v>
      </c>
      <c r="L3472" s="4" t="s">
        <v>3537</v>
      </c>
      <c r="M3472" t="s">
        <v>8829</v>
      </c>
      <c r="N3472" s="16">
        <f>+VLOOKUP(D3472,[1]Sheet1!C$2621:J$2813,6,0)</f>
        <v>370280</v>
      </c>
      <c r="O3472" s="16">
        <f t="shared" si="191"/>
        <v>0</v>
      </c>
      <c r="P3472" s="1">
        <f>+VLOOKUP(D3472,[1]Sheet1!C$2621:J$2813,8,0)</f>
        <v>45880</v>
      </c>
    </row>
    <row r="3473" spans="1:16" hidden="1" x14ac:dyDescent="0.2">
      <c r="A3473" t="str">
        <f>+RIGHT(F3473,LEN(F3473)-11)</f>
        <v>RRS20250513450SG0137</v>
      </c>
      <c r="B3473" s="8">
        <v>45800</v>
      </c>
      <c r="C3473" s="4" t="s">
        <v>8090</v>
      </c>
      <c r="D3473" s="4">
        <f t="shared" si="189"/>
        <v>11471</v>
      </c>
      <c r="E3473" s="4" t="s">
        <v>7531</v>
      </c>
      <c r="F3473" s="4" t="s">
        <v>8160</v>
      </c>
      <c r="G3473" s="12">
        <v>-313185</v>
      </c>
      <c r="H3473" s="11" t="s">
        <v>548</v>
      </c>
      <c r="I3473" s="12">
        <v>-25055</v>
      </c>
      <c r="J3473" s="12">
        <f t="shared" si="190"/>
        <v>-338240</v>
      </c>
      <c r="K3473" s="4" t="s">
        <v>505</v>
      </c>
      <c r="L3473" s="4" t="s">
        <v>3537</v>
      </c>
      <c r="M3473" t="s">
        <v>8167</v>
      </c>
      <c r="N3473" s="16">
        <f>+VLOOKUP(D3473,[1]Sheet1!C$2219:J$2419,6,0)</f>
        <v>-338240</v>
      </c>
      <c r="O3473" s="16">
        <f t="shared" si="191"/>
        <v>0</v>
      </c>
      <c r="P3473" s="1">
        <f>+VLOOKUP(D3473,[1]Sheet1!C$2219:J$2419,8,0)</f>
        <v>45819</v>
      </c>
    </row>
    <row r="3474" spans="1:16" hidden="1" x14ac:dyDescent="0.2">
      <c r="B3474" s="8">
        <v>45800</v>
      </c>
      <c r="C3474" s="4" t="s">
        <v>8091</v>
      </c>
      <c r="D3474" s="4">
        <f t="shared" si="189"/>
        <v>32297</v>
      </c>
      <c r="E3474" s="4" t="s">
        <v>7321</v>
      </c>
      <c r="F3474" s="4" t="s">
        <v>5799</v>
      </c>
      <c r="G3474" s="12">
        <v>501096</v>
      </c>
      <c r="H3474" s="11" t="s">
        <v>548</v>
      </c>
      <c r="I3474" s="12">
        <v>40088</v>
      </c>
      <c r="J3474" s="12">
        <f t="shared" si="190"/>
        <v>541184</v>
      </c>
      <c r="K3474" s="4" t="s">
        <v>505</v>
      </c>
      <c r="L3474" s="4" t="s">
        <v>3537</v>
      </c>
      <c r="M3474" t="s">
        <v>8440</v>
      </c>
      <c r="N3474" s="16">
        <f>+VLOOKUP(D3474,[1]Sheet1!C$2420:J$2620,6,0)</f>
        <v>541184</v>
      </c>
      <c r="O3474" s="16">
        <f t="shared" si="191"/>
        <v>0</v>
      </c>
      <c r="P3474" s="1">
        <f>+VLOOKUP(D3474,[1]Sheet1!C$2420:J$2620,8,0)</f>
        <v>45849</v>
      </c>
    </row>
    <row r="3475" spans="1:16" hidden="1" x14ac:dyDescent="0.2">
      <c r="B3475" s="8">
        <v>45800</v>
      </c>
      <c r="C3475" s="4" t="s">
        <v>8092</v>
      </c>
      <c r="D3475" s="4">
        <f t="shared" si="189"/>
        <v>32302</v>
      </c>
      <c r="E3475" s="4" t="s">
        <v>7321</v>
      </c>
      <c r="F3475" s="4" t="s">
        <v>7751</v>
      </c>
      <c r="G3475" s="12">
        <v>230760</v>
      </c>
      <c r="H3475" s="11" t="s">
        <v>548</v>
      </c>
      <c r="I3475" s="12">
        <v>18461</v>
      </c>
      <c r="J3475" s="12">
        <f t="shared" si="190"/>
        <v>249221</v>
      </c>
      <c r="K3475" s="4" t="s">
        <v>505</v>
      </c>
      <c r="L3475" s="4" t="s">
        <v>3537</v>
      </c>
      <c r="M3475" t="s">
        <v>8440</v>
      </c>
      <c r="N3475" s="16">
        <f>+VLOOKUP(D3475,[1]Sheet1!C$2420:J$2620,6,0)</f>
        <v>249221</v>
      </c>
      <c r="O3475" s="16">
        <f t="shared" si="191"/>
        <v>0</v>
      </c>
      <c r="P3475" s="1">
        <f>+VLOOKUP(D3475,[1]Sheet1!C$2420:J$2620,8,0)</f>
        <v>45849</v>
      </c>
    </row>
    <row r="3476" spans="1:16" hidden="1" x14ac:dyDescent="0.2">
      <c r="B3476" s="8">
        <v>45800</v>
      </c>
      <c r="C3476" s="4" t="s">
        <v>8093</v>
      </c>
      <c r="D3476" s="4">
        <f t="shared" ref="D3476:D3539" si="193">0+C3476</f>
        <v>32305</v>
      </c>
      <c r="E3476" s="4" t="s">
        <v>7321</v>
      </c>
      <c r="F3476" s="4" t="s">
        <v>7958</v>
      </c>
      <c r="G3476" s="12">
        <v>230760</v>
      </c>
      <c r="H3476" s="11" t="s">
        <v>548</v>
      </c>
      <c r="I3476" s="12">
        <v>18461</v>
      </c>
      <c r="J3476" s="12">
        <f t="shared" si="190"/>
        <v>249221</v>
      </c>
      <c r="K3476" s="4" t="s">
        <v>505</v>
      </c>
      <c r="L3476" s="4" t="s">
        <v>3537</v>
      </c>
      <c r="M3476" t="s">
        <v>8440</v>
      </c>
      <c r="N3476" s="16">
        <f>+VLOOKUP(D3476,[1]Sheet1!C$2420:J$2620,6,0)</f>
        <v>249221</v>
      </c>
      <c r="O3476" s="16">
        <f t="shared" si="191"/>
        <v>0</v>
      </c>
      <c r="P3476" s="1">
        <f>+VLOOKUP(D3476,[1]Sheet1!C$2420:J$2620,8,0)</f>
        <v>45849</v>
      </c>
    </row>
    <row r="3477" spans="1:16" hidden="1" x14ac:dyDescent="0.2">
      <c r="B3477" s="8">
        <v>45800</v>
      </c>
      <c r="C3477" s="4" t="s">
        <v>8094</v>
      </c>
      <c r="D3477" s="4">
        <f t="shared" si="193"/>
        <v>32312</v>
      </c>
      <c r="E3477" s="4" t="s">
        <v>7321</v>
      </c>
      <c r="F3477" s="4" t="s">
        <v>6407</v>
      </c>
      <c r="G3477" s="12">
        <v>184608</v>
      </c>
      <c r="H3477" s="11" t="s">
        <v>548</v>
      </c>
      <c r="I3477" s="12">
        <v>14769</v>
      </c>
      <c r="J3477" s="12">
        <f t="shared" si="190"/>
        <v>199377</v>
      </c>
      <c r="K3477" s="4" t="s">
        <v>505</v>
      </c>
      <c r="L3477" s="4" t="s">
        <v>3537</v>
      </c>
      <c r="M3477" t="s">
        <v>8440</v>
      </c>
      <c r="N3477" s="16">
        <f>+VLOOKUP(D3477,[1]Sheet1!C$2420:J$2620,6,0)</f>
        <v>199377</v>
      </c>
      <c r="O3477" s="16">
        <f t="shared" si="191"/>
        <v>0</v>
      </c>
      <c r="P3477" s="1">
        <f>+VLOOKUP(D3477,[1]Sheet1!C$2420:J$2620,8,0)</f>
        <v>45849</v>
      </c>
    </row>
    <row r="3478" spans="1:16" hidden="1" x14ac:dyDescent="0.2">
      <c r="B3478" s="8">
        <v>45800</v>
      </c>
      <c r="C3478" s="4" t="s">
        <v>8095</v>
      </c>
      <c r="D3478" s="4">
        <f t="shared" si="193"/>
        <v>32316</v>
      </c>
      <c r="E3478" s="4" t="s">
        <v>7321</v>
      </c>
      <c r="F3478" s="4" t="s">
        <v>5815</v>
      </c>
      <c r="G3478" s="12">
        <v>263730</v>
      </c>
      <c r="H3478" s="11" t="s">
        <v>548</v>
      </c>
      <c r="I3478" s="12">
        <v>21098</v>
      </c>
      <c r="J3478" s="12">
        <f t="shared" si="190"/>
        <v>284828</v>
      </c>
      <c r="K3478" s="4" t="s">
        <v>505</v>
      </c>
      <c r="L3478" s="4" t="s">
        <v>3537</v>
      </c>
      <c r="M3478" t="s">
        <v>8440</v>
      </c>
      <c r="N3478" s="16">
        <f>+VLOOKUP(D3478,[1]Sheet1!C$2420:J$2620,6,0)</f>
        <v>284828</v>
      </c>
      <c r="O3478" s="16">
        <f t="shared" si="191"/>
        <v>0</v>
      </c>
      <c r="P3478" s="1">
        <f>+VLOOKUP(D3478,[1]Sheet1!C$2420:J$2620,8,0)</f>
        <v>45849</v>
      </c>
    </row>
    <row r="3479" spans="1:16" hidden="1" x14ac:dyDescent="0.2">
      <c r="B3479" s="8">
        <v>45800</v>
      </c>
      <c r="C3479" s="4" t="s">
        <v>8096</v>
      </c>
      <c r="D3479" s="4">
        <f t="shared" si="193"/>
        <v>32319</v>
      </c>
      <c r="E3479" s="4" t="s">
        <v>7321</v>
      </c>
      <c r="F3479" s="4" t="s">
        <v>2635</v>
      </c>
      <c r="G3479" s="12">
        <v>501096</v>
      </c>
      <c r="H3479" s="11" t="s">
        <v>548</v>
      </c>
      <c r="I3479" s="12">
        <v>40088</v>
      </c>
      <c r="J3479" s="12">
        <f t="shared" si="190"/>
        <v>541184</v>
      </c>
      <c r="K3479" s="4" t="s">
        <v>505</v>
      </c>
      <c r="L3479" s="4" t="s">
        <v>3537</v>
      </c>
      <c r="M3479" t="s">
        <v>8440</v>
      </c>
      <c r="N3479" s="16">
        <f>+VLOOKUP(D3479,[1]Sheet1!C$2420:J$2620,6,0)</f>
        <v>541184</v>
      </c>
      <c r="O3479" s="16">
        <f t="shared" si="191"/>
        <v>0</v>
      </c>
      <c r="P3479" s="1">
        <f>+VLOOKUP(D3479,[1]Sheet1!C$2420:J$2620,8,0)</f>
        <v>45849</v>
      </c>
    </row>
    <row r="3480" spans="1:16" hidden="1" x14ac:dyDescent="0.2">
      <c r="B3480" s="8">
        <v>45801</v>
      </c>
      <c r="C3480" s="4" t="s">
        <v>8097</v>
      </c>
      <c r="D3480" s="4">
        <f t="shared" si="193"/>
        <v>32705</v>
      </c>
      <c r="E3480" s="4" t="s">
        <v>7321</v>
      </c>
      <c r="F3480" s="4" t="s">
        <v>6438</v>
      </c>
      <c r="G3480" s="12">
        <v>230760</v>
      </c>
      <c r="H3480" s="11" t="s">
        <v>548</v>
      </c>
      <c r="I3480" s="12">
        <v>18461</v>
      </c>
      <c r="J3480" s="12">
        <f t="shared" si="190"/>
        <v>249221</v>
      </c>
      <c r="K3480" s="4" t="s">
        <v>505</v>
      </c>
      <c r="L3480" s="4" t="s">
        <v>3537</v>
      </c>
      <c r="M3480" t="s">
        <v>8440</v>
      </c>
      <c r="N3480" s="16">
        <f>+VLOOKUP(D3480,[1]Sheet1!C$2420:J$2620,6,0)</f>
        <v>249221</v>
      </c>
      <c r="O3480" s="16">
        <f t="shared" si="191"/>
        <v>0</v>
      </c>
      <c r="P3480" s="1">
        <f>+VLOOKUP(D3480,[1]Sheet1!C$2420:J$2620,8,0)</f>
        <v>45849</v>
      </c>
    </row>
    <row r="3481" spans="1:16" hidden="1" x14ac:dyDescent="0.2">
      <c r="B3481" s="8">
        <v>45801</v>
      </c>
      <c r="C3481" s="4" t="s">
        <v>8098</v>
      </c>
      <c r="D3481" s="4">
        <f t="shared" si="193"/>
        <v>32717</v>
      </c>
      <c r="E3481" s="4" t="s">
        <v>7321</v>
      </c>
      <c r="F3481" s="4" t="s">
        <v>5796</v>
      </c>
      <c r="G3481" s="12">
        <v>309882</v>
      </c>
      <c r="H3481" s="11" t="s">
        <v>548</v>
      </c>
      <c r="I3481" s="12">
        <v>24791</v>
      </c>
      <c r="J3481" s="12">
        <f t="shared" si="190"/>
        <v>334673</v>
      </c>
      <c r="K3481" s="4" t="s">
        <v>505</v>
      </c>
      <c r="L3481" s="4" t="s">
        <v>3537</v>
      </c>
      <c r="M3481" t="s">
        <v>8440</v>
      </c>
      <c r="N3481" s="16">
        <f>+VLOOKUP(D3481,[1]Sheet1!C$2420:J$2620,6,0)</f>
        <v>334673</v>
      </c>
      <c r="O3481" s="16">
        <f t="shared" si="191"/>
        <v>0</v>
      </c>
      <c r="P3481" s="1">
        <f>+VLOOKUP(D3481,[1]Sheet1!C$2420:J$2620,8,0)</f>
        <v>45849</v>
      </c>
    </row>
    <row r="3482" spans="1:16" hidden="1" x14ac:dyDescent="0.2">
      <c r="B3482" s="8">
        <v>45801</v>
      </c>
      <c r="C3482" s="4" t="s">
        <v>8099</v>
      </c>
      <c r="D3482" s="4">
        <f t="shared" si="193"/>
        <v>32718</v>
      </c>
      <c r="E3482" s="4" t="s">
        <v>7321</v>
      </c>
      <c r="F3482" s="4" t="s">
        <v>6391</v>
      </c>
      <c r="G3482" s="12">
        <v>230760</v>
      </c>
      <c r="H3482" s="11" t="s">
        <v>548</v>
      </c>
      <c r="I3482" s="12">
        <v>18461</v>
      </c>
      <c r="J3482" s="12">
        <f t="shared" si="190"/>
        <v>249221</v>
      </c>
      <c r="K3482" s="4" t="s">
        <v>505</v>
      </c>
      <c r="L3482" s="4" t="s">
        <v>3537</v>
      </c>
      <c r="M3482" t="s">
        <v>8440</v>
      </c>
      <c r="N3482" s="16">
        <f>+VLOOKUP(D3482,[1]Sheet1!C$2420:J$2620,6,0)</f>
        <v>249221</v>
      </c>
      <c r="O3482" s="16">
        <f t="shared" si="191"/>
        <v>0</v>
      </c>
      <c r="P3482" s="1">
        <f>+VLOOKUP(D3482,[1]Sheet1!C$2420:J$2620,8,0)</f>
        <v>45849</v>
      </c>
    </row>
    <row r="3483" spans="1:16" hidden="1" x14ac:dyDescent="0.2">
      <c r="B3483" s="8">
        <v>45801</v>
      </c>
      <c r="C3483" s="4" t="s">
        <v>8100</v>
      </c>
      <c r="D3483" s="4">
        <f t="shared" si="193"/>
        <v>32719</v>
      </c>
      <c r="E3483" s="4" t="s">
        <v>7321</v>
      </c>
      <c r="F3483" s="4" t="s">
        <v>6395</v>
      </c>
      <c r="G3483" s="12">
        <v>1612062</v>
      </c>
      <c r="H3483" s="11" t="s">
        <v>548</v>
      </c>
      <c r="I3483" s="12">
        <v>128965</v>
      </c>
      <c r="J3483" s="12">
        <f t="shared" si="190"/>
        <v>1741027</v>
      </c>
      <c r="K3483" s="4" t="s">
        <v>6500</v>
      </c>
      <c r="L3483" s="4" t="s">
        <v>4010</v>
      </c>
      <c r="M3483" t="s">
        <v>8440</v>
      </c>
      <c r="N3483" s="16">
        <f>+VLOOKUP(D3483,[1]Sheet1!C$2420:J$2620,6,0)</f>
        <v>1741027</v>
      </c>
      <c r="O3483" s="16">
        <f t="shared" si="191"/>
        <v>0</v>
      </c>
      <c r="P3483" s="1">
        <f>+VLOOKUP(D3483,[1]Sheet1!C$2420:J$2620,8,0)</f>
        <v>45849</v>
      </c>
    </row>
    <row r="3484" spans="1:16" hidden="1" x14ac:dyDescent="0.2">
      <c r="B3484" s="8">
        <v>45801</v>
      </c>
      <c r="C3484" s="4" t="s">
        <v>8101</v>
      </c>
      <c r="D3484" s="4">
        <f t="shared" si="193"/>
        <v>32720</v>
      </c>
      <c r="E3484" s="4" t="s">
        <v>7321</v>
      </c>
      <c r="F3484" s="4" t="s">
        <v>6429</v>
      </c>
      <c r="G3484" s="12">
        <v>230760</v>
      </c>
      <c r="H3484" s="11" t="s">
        <v>548</v>
      </c>
      <c r="I3484" s="12">
        <v>18461</v>
      </c>
      <c r="J3484" s="12">
        <f t="shared" si="190"/>
        <v>249221</v>
      </c>
      <c r="K3484" s="4" t="s">
        <v>505</v>
      </c>
      <c r="L3484" s="4" t="s">
        <v>3537</v>
      </c>
      <c r="M3484" t="s">
        <v>8440</v>
      </c>
      <c r="N3484" s="16">
        <f>+VLOOKUP(D3484,[1]Sheet1!C$2420:J$2620,6,0)</f>
        <v>249221</v>
      </c>
      <c r="O3484" s="16">
        <f t="shared" si="191"/>
        <v>0</v>
      </c>
      <c r="P3484" s="1">
        <f>+VLOOKUP(D3484,[1]Sheet1!C$2420:J$2620,8,0)</f>
        <v>45849</v>
      </c>
    </row>
    <row r="3485" spans="1:16" hidden="1" x14ac:dyDescent="0.2">
      <c r="B3485" s="8">
        <v>45803</v>
      </c>
      <c r="C3485" s="4" t="s">
        <v>8102</v>
      </c>
      <c r="D3485" s="4">
        <f t="shared" si="193"/>
        <v>32748</v>
      </c>
      <c r="E3485" s="4" t="s">
        <v>7321</v>
      </c>
      <c r="F3485" s="4" t="s">
        <v>6453</v>
      </c>
      <c r="G3485" s="12">
        <v>230760</v>
      </c>
      <c r="H3485" s="11" t="s">
        <v>548</v>
      </c>
      <c r="I3485" s="12">
        <v>18461</v>
      </c>
      <c r="J3485" s="12">
        <f t="shared" si="190"/>
        <v>249221</v>
      </c>
      <c r="K3485" s="4" t="s">
        <v>505</v>
      </c>
      <c r="L3485" s="4" t="s">
        <v>3537</v>
      </c>
      <c r="M3485" t="s">
        <v>8440</v>
      </c>
      <c r="N3485" s="16">
        <f>+VLOOKUP(D3485,[1]Sheet1!C$2420:J$2620,6,0)</f>
        <v>249221</v>
      </c>
      <c r="O3485" s="16">
        <f t="shared" si="191"/>
        <v>0</v>
      </c>
      <c r="P3485" s="1">
        <f>+VLOOKUP(D3485,[1]Sheet1!C$2420:J$2620,8,0)</f>
        <v>45849</v>
      </c>
    </row>
    <row r="3486" spans="1:16" hidden="1" x14ac:dyDescent="0.2">
      <c r="B3486" s="8">
        <v>45804</v>
      </c>
      <c r="C3486" s="4" t="s">
        <v>8103</v>
      </c>
      <c r="D3486" s="4">
        <f t="shared" si="193"/>
        <v>32838</v>
      </c>
      <c r="E3486" s="4" t="s">
        <v>7321</v>
      </c>
      <c r="F3486" s="4" t="s">
        <v>6369</v>
      </c>
      <c r="G3486" s="12">
        <v>276912</v>
      </c>
      <c r="H3486" s="11" t="s">
        <v>548</v>
      </c>
      <c r="I3486" s="12">
        <v>22153</v>
      </c>
      <c r="J3486" s="12">
        <f t="shared" si="190"/>
        <v>299065</v>
      </c>
      <c r="K3486" s="4" t="s">
        <v>505</v>
      </c>
      <c r="L3486" s="4" t="s">
        <v>3537</v>
      </c>
      <c r="M3486" t="s">
        <v>8440</v>
      </c>
      <c r="N3486" s="16">
        <f>+VLOOKUP(D3486,[1]Sheet1!C$2420:J$2620,6,0)</f>
        <v>299065</v>
      </c>
      <c r="O3486" s="16">
        <f t="shared" si="191"/>
        <v>0</v>
      </c>
      <c r="P3486" s="1">
        <f>+VLOOKUP(D3486,[1]Sheet1!C$2420:J$2620,8,0)</f>
        <v>45849</v>
      </c>
    </row>
    <row r="3487" spans="1:16" hidden="1" x14ac:dyDescent="0.2">
      <c r="B3487" s="8">
        <v>45804</v>
      </c>
      <c r="C3487" s="4" t="s">
        <v>8104</v>
      </c>
      <c r="D3487" s="4">
        <f t="shared" si="193"/>
        <v>32839</v>
      </c>
      <c r="E3487" s="4" t="s">
        <v>7321</v>
      </c>
      <c r="F3487" s="4" t="s">
        <v>2712</v>
      </c>
      <c r="G3487" s="12">
        <v>382413</v>
      </c>
      <c r="H3487" s="11" t="s">
        <v>548</v>
      </c>
      <c r="I3487" s="12">
        <v>30593</v>
      </c>
      <c r="J3487" s="12">
        <f t="shared" si="190"/>
        <v>413006</v>
      </c>
      <c r="K3487" s="4" t="s">
        <v>505</v>
      </c>
      <c r="L3487" s="4" t="s">
        <v>3537</v>
      </c>
      <c r="M3487" t="s">
        <v>8440</v>
      </c>
      <c r="N3487" s="16">
        <f>+VLOOKUP(D3487,[1]Sheet1!C$2420:J$2620,6,0)</f>
        <v>413006</v>
      </c>
      <c r="O3487" s="16">
        <f t="shared" si="191"/>
        <v>0</v>
      </c>
      <c r="P3487" s="1">
        <f>+VLOOKUP(D3487,[1]Sheet1!C$2420:J$2620,8,0)</f>
        <v>45849</v>
      </c>
    </row>
    <row r="3488" spans="1:16" hidden="1" x14ac:dyDescent="0.2">
      <c r="B3488" s="8">
        <v>45804</v>
      </c>
      <c r="C3488" s="4" t="s">
        <v>8105</v>
      </c>
      <c r="D3488" s="4">
        <f t="shared" si="193"/>
        <v>32840</v>
      </c>
      <c r="E3488" s="4" t="s">
        <v>7321</v>
      </c>
      <c r="F3488" s="4" t="s">
        <v>3967</v>
      </c>
      <c r="G3488" s="12">
        <v>184608</v>
      </c>
      <c r="H3488" s="11" t="s">
        <v>548</v>
      </c>
      <c r="I3488" s="12">
        <v>14769</v>
      </c>
      <c r="J3488" s="12">
        <f t="shared" si="190"/>
        <v>199377</v>
      </c>
      <c r="K3488" s="4" t="s">
        <v>505</v>
      </c>
      <c r="L3488" s="4" t="s">
        <v>3537</v>
      </c>
      <c r="M3488" t="s">
        <v>8440</v>
      </c>
      <c r="N3488" s="16">
        <f>+VLOOKUP(D3488,[1]Sheet1!C$2420:J$2620,6,0)</f>
        <v>199377</v>
      </c>
      <c r="O3488" s="16">
        <f t="shared" si="191"/>
        <v>0</v>
      </c>
      <c r="P3488" s="1">
        <f>+VLOOKUP(D3488,[1]Sheet1!C$2420:J$2620,8,0)</f>
        <v>45849</v>
      </c>
    </row>
    <row r="3489" spans="2:16" hidden="1" x14ac:dyDescent="0.2">
      <c r="B3489" s="8">
        <v>45804</v>
      </c>
      <c r="C3489" s="4" t="s">
        <v>8106</v>
      </c>
      <c r="D3489" s="4">
        <f t="shared" si="193"/>
        <v>32849</v>
      </c>
      <c r="E3489" s="4" t="s">
        <v>7321</v>
      </c>
      <c r="F3489" s="4" t="s">
        <v>6461</v>
      </c>
      <c r="G3489" s="12">
        <v>230760</v>
      </c>
      <c r="H3489" s="11" t="s">
        <v>548</v>
      </c>
      <c r="I3489" s="12">
        <v>18461</v>
      </c>
      <c r="J3489" s="12">
        <f t="shared" si="190"/>
        <v>249221</v>
      </c>
      <c r="K3489" s="4" t="s">
        <v>505</v>
      </c>
      <c r="L3489" s="4" t="s">
        <v>3537</v>
      </c>
      <c r="M3489" t="s">
        <v>8440</v>
      </c>
      <c r="N3489" s="16">
        <f>+VLOOKUP(D3489,[1]Sheet1!C$2420:J$2620,6,0)</f>
        <v>249221</v>
      </c>
      <c r="O3489" s="16">
        <f t="shared" si="191"/>
        <v>0</v>
      </c>
      <c r="P3489" s="1">
        <f>+VLOOKUP(D3489,[1]Sheet1!C$2420:J$2620,8,0)</f>
        <v>45849</v>
      </c>
    </row>
    <row r="3490" spans="2:16" hidden="1" x14ac:dyDescent="0.2">
      <c r="B3490" s="8">
        <v>45804</v>
      </c>
      <c r="C3490" s="4" t="s">
        <v>8107</v>
      </c>
      <c r="D3490" s="4">
        <f t="shared" si="193"/>
        <v>32850</v>
      </c>
      <c r="E3490" s="4" t="s">
        <v>7321</v>
      </c>
      <c r="F3490" s="4" t="s">
        <v>5572</v>
      </c>
      <c r="G3490" s="12">
        <v>507687</v>
      </c>
      <c r="H3490" s="11" t="s">
        <v>548</v>
      </c>
      <c r="I3490" s="12">
        <v>40615</v>
      </c>
      <c r="J3490" s="12">
        <f t="shared" si="190"/>
        <v>548302</v>
      </c>
      <c r="K3490" s="4" t="s">
        <v>505</v>
      </c>
      <c r="L3490" s="4" t="s">
        <v>3537</v>
      </c>
      <c r="M3490" t="s">
        <v>8440</v>
      </c>
      <c r="N3490" s="16">
        <f>+VLOOKUP(D3490,[1]Sheet1!C$2420:J$2620,6,0)</f>
        <v>548302</v>
      </c>
      <c r="O3490" s="16">
        <f t="shared" si="191"/>
        <v>0</v>
      </c>
      <c r="P3490" s="1">
        <f>+VLOOKUP(D3490,[1]Sheet1!C$2420:J$2620,8,0)</f>
        <v>45849</v>
      </c>
    </row>
    <row r="3491" spans="2:16" hidden="1" x14ac:dyDescent="0.2">
      <c r="B3491" s="8">
        <v>45804</v>
      </c>
      <c r="C3491" s="4" t="s">
        <v>8108</v>
      </c>
      <c r="D3491" s="4">
        <f t="shared" si="193"/>
        <v>32856</v>
      </c>
      <c r="E3491" s="4" t="s">
        <v>7321</v>
      </c>
      <c r="F3491" s="4" t="s">
        <v>2808</v>
      </c>
      <c r="G3491" s="12">
        <v>230760</v>
      </c>
      <c r="H3491" s="11" t="s">
        <v>548</v>
      </c>
      <c r="I3491" s="12">
        <v>18461</v>
      </c>
      <c r="J3491" s="12">
        <f t="shared" si="190"/>
        <v>249221</v>
      </c>
      <c r="K3491" s="4" t="s">
        <v>2719</v>
      </c>
      <c r="L3491" s="4" t="s">
        <v>1445</v>
      </c>
      <c r="M3491" t="s">
        <v>8440</v>
      </c>
      <c r="N3491" s="16">
        <f>+VLOOKUP(D3491,[1]Sheet1!C$2420:J$2620,6,0)</f>
        <v>249221</v>
      </c>
      <c r="O3491" s="16">
        <f t="shared" si="191"/>
        <v>0</v>
      </c>
      <c r="P3491" s="1">
        <f>+VLOOKUP(D3491,[1]Sheet1!C$2420:J$2620,8,0)</f>
        <v>45849</v>
      </c>
    </row>
    <row r="3492" spans="2:16" hidden="1" x14ac:dyDescent="0.2">
      <c r="B3492" s="8">
        <v>45804</v>
      </c>
      <c r="C3492" s="4" t="s">
        <v>8109</v>
      </c>
      <c r="D3492" s="4">
        <f t="shared" si="193"/>
        <v>32862</v>
      </c>
      <c r="E3492" s="4" t="s">
        <v>7321</v>
      </c>
      <c r="F3492" s="4" t="s">
        <v>3347</v>
      </c>
      <c r="G3492" s="12">
        <v>309882</v>
      </c>
      <c r="H3492" s="11" t="s">
        <v>548</v>
      </c>
      <c r="I3492" s="12">
        <v>24791</v>
      </c>
      <c r="J3492" s="12">
        <f t="shared" si="190"/>
        <v>334673</v>
      </c>
      <c r="K3492" s="4" t="s">
        <v>505</v>
      </c>
      <c r="L3492" s="4" t="s">
        <v>3537</v>
      </c>
      <c r="M3492" t="s">
        <v>8440</v>
      </c>
      <c r="N3492" s="16">
        <f>+VLOOKUP(D3492,[1]Sheet1!C$2420:J$2620,6,0)</f>
        <v>334673</v>
      </c>
      <c r="O3492" s="16">
        <f t="shared" si="191"/>
        <v>0</v>
      </c>
      <c r="P3492" s="1">
        <f>+VLOOKUP(D3492,[1]Sheet1!C$2420:J$2620,8,0)</f>
        <v>45849</v>
      </c>
    </row>
    <row r="3493" spans="2:16" hidden="1" x14ac:dyDescent="0.2">
      <c r="B3493" s="8">
        <v>45804</v>
      </c>
      <c r="C3493" s="4" t="s">
        <v>8110</v>
      </c>
      <c r="D3493" s="4">
        <f t="shared" si="193"/>
        <v>32863</v>
      </c>
      <c r="E3493" s="4" t="s">
        <v>7321</v>
      </c>
      <c r="F3493" s="4" t="s">
        <v>5821</v>
      </c>
      <c r="G3493" s="12">
        <v>346140</v>
      </c>
      <c r="H3493" s="11" t="s">
        <v>548</v>
      </c>
      <c r="I3493" s="12">
        <v>27691</v>
      </c>
      <c r="J3493" s="12">
        <f t="shared" si="190"/>
        <v>373831</v>
      </c>
      <c r="K3493" s="4" t="s">
        <v>505</v>
      </c>
      <c r="L3493" s="4" t="s">
        <v>3537</v>
      </c>
      <c r="M3493" t="s">
        <v>8440</v>
      </c>
      <c r="N3493" s="16">
        <f>+VLOOKUP(D3493,[1]Sheet1!C$2420:J$2620,6,0)</f>
        <v>373831</v>
      </c>
      <c r="O3493" s="16">
        <f t="shared" si="191"/>
        <v>0</v>
      </c>
      <c r="P3493" s="1">
        <f>+VLOOKUP(D3493,[1]Sheet1!C$2420:J$2620,8,0)</f>
        <v>45849</v>
      </c>
    </row>
    <row r="3494" spans="2:16" hidden="1" x14ac:dyDescent="0.2">
      <c r="B3494" s="8">
        <v>45804</v>
      </c>
      <c r="C3494" s="4" t="s">
        <v>8111</v>
      </c>
      <c r="D3494" s="4">
        <f t="shared" si="193"/>
        <v>32864</v>
      </c>
      <c r="E3494" s="4" t="s">
        <v>7321</v>
      </c>
      <c r="F3494" s="4" t="s">
        <v>6466</v>
      </c>
      <c r="G3494" s="12">
        <v>428565</v>
      </c>
      <c r="H3494" s="11" t="s">
        <v>548</v>
      </c>
      <c r="I3494" s="12">
        <v>34285</v>
      </c>
      <c r="J3494" s="12">
        <f t="shared" si="190"/>
        <v>462850</v>
      </c>
      <c r="K3494" s="4" t="s">
        <v>505</v>
      </c>
      <c r="L3494" s="4" t="s">
        <v>3537</v>
      </c>
      <c r="M3494" t="s">
        <v>8440</v>
      </c>
      <c r="N3494" s="16">
        <f>+VLOOKUP(D3494,[1]Sheet1!C$2420:J$2620,6,0)</f>
        <v>462850</v>
      </c>
      <c r="O3494" s="16">
        <f t="shared" si="191"/>
        <v>0</v>
      </c>
      <c r="P3494" s="1">
        <f>+VLOOKUP(D3494,[1]Sheet1!C$2420:J$2620,8,0)</f>
        <v>45849</v>
      </c>
    </row>
    <row r="3495" spans="2:16" hidden="1" x14ac:dyDescent="0.2">
      <c r="B3495" s="8">
        <v>45804</v>
      </c>
      <c r="C3495" s="4" t="s">
        <v>8112</v>
      </c>
      <c r="D3495" s="4">
        <f t="shared" si="193"/>
        <v>32865</v>
      </c>
      <c r="E3495" s="4" t="s">
        <v>7321</v>
      </c>
      <c r="F3495" s="4" t="s">
        <v>5181</v>
      </c>
      <c r="G3495" s="12">
        <v>184608</v>
      </c>
      <c r="H3495" s="11" t="s">
        <v>548</v>
      </c>
      <c r="I3495" s="12">
        <v>14769</v>
      </c>
      <c r="J3495" s="12">
        <f t="shared" si="190"/>
        <v>199377</v>
      </c>
      <c r="K3495" s="4" t="s">
        <v>505</v>
      </c>
      <c r="L3495" s="4" t="s">
        <v>3537</v>
      </c>
      <c r="M3495" t="s">
        <v>8440</v>
      </c>
      <c r="N3495" s="16">
        <f>+VLOOKUP(D3495,[1]Sheet1!C$2420:J$2620,6,0)</f>
        <v>199377</v>
      </c>
      <c r="O3495" s="16">
        <f t="shared" si="191"/>
        <v>0</v>
      </c>
      <c r="P3495" s="1">
        <f>+VLOOKUP(D3495,[1]Sheet1!C$2420:J$2620,8,0)</f>
        <v>45849</v>
      </c>
    </row>
    <row r="3496" spans="2:16" hidden="1" x14ac:dyDescent="0.2">
      <c r="B3496" s="8">
        <v>45805</v>
      </c>
      <c r="C3496" s="4" t="s">
        <v>8113</v>
      </c>
      <c r="D3496" s="4">
        <f t="shared" si="193"/>
        <v>32927</v>
      </c>
      <c r="E3496" s="4" t="s">
        <v>7321</v>
      </c>
      <c r="F3496" s="4" t="s">
        <v>1573</v>
      </c>
      <c r="G3496" s="12">
        <v>230760</v>
      </c>
      <c r="H3496" s="11" t="s">
        <v>548</v>
      </c>
      <c r="I3496" s="12">
        <v>18461</v>
      </c>
      <c r="J3496" s="12">
        <f t="shared" si="190"/>
        <v>249221</v>
      </c>
      <c r="K3496" s="4" t="s">
        <v>505</v>
      </c>
      <c r="L3496" s="4" t="s">
        <v>3537</v>
      </c>
      <c r="M3496" t="s">
        <v>8440</v>
      </c>
      <c r="N3496" s="16">
        <f>+VLOOKUP(D3496,[1]Sheet1!C$2420:J$2620,6,0)</f>
        <v>249221</v>
      </c>
      <c r="O3496" s="16">
        <f t="shared" si="191"/>
        <v>0</v>
      </c>
      <c r="P3496" s="1">
        <f>+VLOOKUP(D3496,[1]Sheet1!C$2420:J$2620,8,0)</f>
        <v>45849</v>
      </c>
    </row>
    <row r="3497" spans="2:16" hidden="1" x14ac:dyDescent="0.2">
      <c r="B3497" s="8">
        <v>45805</v>
      </c>
      <c r="C3497" s="4" t="s">
        <v>8114</v>
      </c>
      <c r="D3497" s="4">
        <f t="shared" si="193"/>
        <v>32928</v>
      </c>
      <c r="E3497" s="4" t="s">
        <v>7321</v>
      </c>
      <c r="F3497" s="4" t="s">
        <v>6449</v>
      </c>
      <c r="G3497" s="12">
        <v>501096</v>
      </c>
      <c r="H3497" s="11" t="s">
        <v>548</v>
      </c>
      <c r="I3497" s="12">
        <v>40088</v>
      </c>
      <c r="J3497" s="12">
        <f t="shared" si="190"/>
        <v>541184</v>
      </c>
      <c r="K3497" s="4" t="s">
        <v>505</v>
      </c>
      <c r="L3497" s="4" t="s">
        <v>3537</v>
      </c>
      <c r="M3497" t="s">
        <v>8440</v>
      </c>
      <c r="N3497" s="16">
        <f>+VLOOKUP(D3497,[1]Sheet1!C$2420:J$2620,6,0)</f>
        <v>541184</v>
      </c>
      <c r="O3497" s="16">
        <f t="shared" si="191"/>
        <v>0</v>
      </c>
      <c r="P3497" s="1">
        <f>+VLOOKUP(D3497,[1]Sheet1!C$2420:J$2620,8,0)</f>
        <v>45849</v>
      </c>
    </row>
    <row r="3498" spans="2:16" hidden="1" x14ac:dyDescent="0.2">
      <c r="B3498" s="8">
        <v>45805</v>
      </c>
      <c r="C3498" s="4" t="s">
        <v>8115</v>
      </c>
      <c r="D3498" s="4">
        <f t="shared" si="193"/>
        <v>32933</v>
      </c>
      <c r="E3498" s="4" t="s">
        <v>7321</v>
      </c>
      <c r="F3498" s="4" t="s">
        <v>5905</v>
      </c>
      <c r="G3498" s="12">
        <v>405489</v>
      </c>
      <c r="H3498" s="11" t="s">
        <v>548</v>
      </c>
      <c r="I3498" s="12">
        <v>32439</v>
      </c>
      <c r="J3498" s="12">
        <f t="shared" si="190"/>
        <v>437928</v>
      </c>
      <c r="K3498" s="4" t="s">
        <v>505</v>
      </c>
      <c r="L3498" s="4" t="s">
        <v>3537</v>
      </c>
      <c r="M3498" t="s">
        <v>8440</v>
      </c>
      <c r="N3498" s="16">
        <f>+VLOOKUP(D3498,[1]Sheet1!C$2420:J$2620,6,0)</f>
        <v>437928</v>
      </c>
      <c r="O3498" s="16">
        <f t="shared" si="191"/>
        <v>0</v>
      </c>
      <c r="P3498" s="1">
        <f>+VLOOKUP(D3498,[1]Sheet1!C$2420:J$2620,8,0)</f>
        <v>45849</v>
      </c>
    </row>
    <row r="3499" spans="2:16" hidden="1" x14ac:dyDescent="0.2">
      <c r="B3499" s="8">
        <v>45805</v>
      </c>
      <c r="C3499" s="4" t="s">
        <v>8116</v>
      </c>
      <c r="D3499" s="4">
        <f t="shared" si="193"/>
        <v>32934</v>
      </c>
      <c r="E3499" s="4" t="s">
        <v>7321</v>
      </c>
      <c r="F3499" s="4" t="s">
        <v>497</v>
      </c>
      <c r="G3499" s="12">
        <v>303291</v>
      </c>
      <c r="H3499" s="11" t="s">
        <v>548</v>
      </c>
      <c r="I3499" s="12">
        <v>24263</v>
      </c>
      <c r="J3499" s="12">
        <f t="shared" si="190"/>
        <v>327554</v>
      </c>
      <c r="K3499" s="4" t="s">
        <v>505</v>
      </c>
      <c r="L3499" s="4" t="s">
        <v>3537</v>
      </c>
      <c r="M3499" t="s">
        <v>8440</v>
      </c>
      <c r="N3499" s="16">
        <f>+VLOOKUP(D3499,[1]Sheet1!C$2420:J$2620,6,0)</f>
        <v>327554</v>
      </c>
      <c r="O3499" s="16">
        <f t="shared" si="191"/>
        <v>0</v>
      </c>
      <c r="P3499" s="1">
        <f>+VLOOKUP(D3499,[1]Sheet1!C$2420:J$2620,8,0)</f>
        <v>45849</v>
      </c>
    </row>
    <row r="3500" spans="2:16" hidden="1" x14ac:dyDescent="0.2">
      <c r="B3500" s="8">
        <v>45805</v>
      </c>
      <c r="C3500" s="4" t="s">
        <v>8117</v>
      </c>
      <c r="D3500" s="4">
        <f t="shared" si="193"/>
        <v>32935</v>
      </c>
      <c r="E3500" s="4" t="s">
        <v>7321</v>
      </c>
      <c r="F3500" s="4" t="s">
        <v>6361</v>
      </c>
      <c r="G3500" s="12">
        <v>389004</v>
      </c>
      <c r="H3500" s="11" t="s">
        <v>548</v>
      </c>
      <c r="I3500" s="12">
        <v>31120</v>
      </c>
      <c r="J3500" s="12">
        <f t="shared" si="190"/>
        <v>420124</v>
      </c>
      <c r="K3500" s="4" t="s">
        <v>505</v>
      </c>
      <c r="L3500" s="4" t="s">
        <v>3537</v>
      </c>
      <c r="M3500" t="s">
        <v>8440</v>
      </c>
      <c r="N3500" s="16">
        <f>+VLOOKUP(D3500,[1]Sheet1!C$2420:J$2620,6,0)</f>
        <v>420124</v>
      </c>
      <c r="O3500" s="16">
        <f t="shared" si="191"/>
        <v>0</v>
      </c>
      <c r="P3500" s="1">
        <f>+VLOOKUP(D3500,[1]Sheet1!C$2420:J$2620,8,0)</f>
        <v>45849</v>
      </c>
    </row>
    <row r="3501" spans="2:16" hidden="1" x14ac:dyDescent="0.2">
      <c r="B3501" s="8">
        <v>45805</v>
      </c>
      <c r="C3501" s="4" t="s">
        <v>8118</v>
      </c>
      <c r="D3501" s="4">
        <f t="shared" si="193"/>
        <v>32952</v>
      </c>
      <c r="E3501" s="4" t="s">
        <v>7321</v>
      </c>
      <c r="F3501" s="4" t="s">
        <v>5825</v>
      </c>
      <c r="G3501" s="12">
        <v>263730</v>
      </c>
      <c r="H3501" s="11" t="s">
        <v>548</v>
      </c>
      <c r="I3501" s="12">
        <v>21098</v>
      </c>
      <c r="J3501" s="12">
        <f t="shared" si="190"/>
        <v>284828</v>
      </c>
      <c r="K3501" s="4" t="s">
        <v>505</v>
      </c>
      <c r="L3501" s="4" t="s">
        <v>3537</v>
      </c>
      <c r="M3501" t="s">
        <v>8440</v>
      </c>
      <c r="N3501" s="16">
        <f>+VLOOKUP(D3501,[1]Sheet1!C$2420:J$2620,6,0)</f>
        <v>284828</v>
      </c>
      <c r="O3501" s="16">
        <f t="shared" si="191"/>
        <v>0</v>
      </c>
      <c r="P3501" s="1">
        <f>+VLOOKUP(D3501,[1]Sheet1!C$2420:J$2620,8,0)</f>
        <v>45849</v>
      </c>
    </row>
    <row r="3502" spans="2:16" hidden="1" x14ac:dyDescent="0.2">
      <c r="B3502" s="8">
        <v>45805</v>
      </c>
      <c r="C3502" s="4" t="s">
        <v>8119</v>
      </c>
      <c r="D3502" s="4">
        <f t="shared" si="193"/>
        <v>32953</v>
      </c>
      <c r="E3502" s="4" t="s">
        <v>7321</v>
      </c>
      <c r="F3502" s="4" t="s">
        <v>209</v>
      </c>
      <c r="G3502" s="12">
        <v>263730</v>
      </c>
      <c r="H3502" s="11" t="s">
        <v>548</v>
      </c>
      <c r="I3502" s="12">
        <v>21098</v>
      </c>
      <c r="J3502" s="12">
        <f t="shared" si="190"/>
        <v>284828</v>
      </c>
      <c r="K3502" s="4" t="s">
        <v>505</v>
      </c>
      <c r="L3502" s="4" t="s">
        <v>3537</v>
      </c>
      <c r="M3502" t="s">
        <v>8440</v>
      </c>
      <c r="N3502" s="16">
        <f>+VLOOKUP(D3502,[1]Sheet1!C$2420:J$2620,6,0)</f>
        <v>284828</v>
      </c>
      <c r="O3502" s="16">
        <f t="shared" si="191"/>
        <v>0</v>
      </c>
      <c r="P3502" s="1">
        <f>+VLOOKUP(D3502,[1]Sheet1!C$2420:J$2620,8,0)</f>
        <v>45849</v>
      </c>
    </row>
    <row r="3503" spans="2:16" hidden="1" x14ac:dyDescent="0.2">
      <c r="B3503" s="8">
        <v>45805</v>
      </c>
      <c r="C3503" s="4" t="s">
        <v>8120</v>
      </c>
      <c r="D3503" s="4">
        <f t="shared" si="193"/>
        <v>32963</v>
      </c>
      <c r="E3503" s="4" t="s">
        <v>7321</v>
      </c>
      <c r="F3503" s="4" t="s">
        <v>6869</v>
      </c>
      <c r="G3503" s="12">
        <v>303291</v>
      </c>
      <c r="H3503" s="11" t="s">
        <v>548</v>
      </c>
      <c r="I3503" s="12">
        <v>24263</v>
      </c>
      <c r="J3503" s="12">
        <f t="shared" si="190"/>
        <v>327554</v>
      </c>
      <c r="K3503" s="4" t="s">
        <v>505</v>
      </c>
      <c r="L3503" s="4" t="s">
        <v>3537</v>
      </c>
      <c r="M3503" t="s">
        <v>8440</v>
      </c>
      <c r="N3503" s="16">
        <f>+VLOOKUP(D3503,[1]Sheet1!C$2420:J$2620,6,0)</f>
        <v>327554</v>
      </c>
      <c r="O3503" s="16">
        <f t="shared" si="191"/>
        <v>0</v>
      </c>
      <c r="P3503" s="1">
        <f>+VLOOKUP(D3503,[1]Sheet1!C$2420:J$2620,8,0)</f>
        <v>45849</v>
      </c>
    </row>
    <row r="3504" spans="2:16" hidden="1" x14ac:dyDescent="0.2">
      <c r="B3504" s="8">
        <v>45806</v>
      </c>
      <c r="C3504" s="4" t="s">
        <v>8121</v>
      </c>
      <c r="D3504" s="4">
        <f t="shared" si="193"/>
        <v>33032</v>
      </c>
      <c r="E3504" s="4" t="s">
        <v>7321</v>
      </c>
      <c r="F3504" s="4" t="s">
        <v>7943</v>
      </c>
      <c r="G3504" s="12">
        <v>230760</v>
      </c>
      <c r="H3504" s="11" t="s">
        <v>548</v>
      </c>
      <c r="I3504" s="12">
        <v>18461</v>
      </c>
      <c r="J3504" s="12">
        <f t="shared" si="190"/>
        <v>249221</v>
      </c>
      <c r="K3504" s="4" t="s">
        <v>505</v>
      </c>
      <c r="L3504" s="4" t="s">
        <v>3537</v>
      </c>
      <c r="M3504" t="s">
        <v>8440</v>
      </c>
      <c r="N3504" s="16">
        <f>+VLOOKUP(D3504,[1]Sheet1!C$2420:J$2620,6,0)</f>
        <v>249221</v>
      </c>
      <c r="O3504" s="16">
        <f t="shared" si="191"/>
        <v>0</v>
      </c>
      <c r="P3504" s="1">
        <f>+VLOOKUP(D3504,[1]Sheet1!C$2420:J$2620,8,0)</f>
        <v>45849</v>
      </c>
    </row>
    <row r="3505" spans="1:16" hidden="1" x14ac:dyDescent="0.2">
      <c r="B3505" s="8">
        <v>45806</v>
      </c>
      <c r="C3505" s="4" t="s">
        <v>8122</v>
      </c>
      <c r="D3505" s="4">
        <f t="shared" si="193"/>
        <v>33033</v>
      </c>
      <c r="E3505" s="4" t="s">
        <v>7321</v>
      </c>
      <c r="F3505" s="4" t="s">
        <v>5827</v>
      </c>
      <c r="G3505" s="12">
        <v>230760</v>
      </c>
      <c r="H3505" s="11" t="s">
        <v>548</v>
      </c>
      <c r="I3505" s="12">
        <v>18461</v>
      </c>
      <c r="J3505" s="12">
        <f t="shared" si="190"/>
        <v>249221</v>
      </c>
      <c r="K3505" s="4" t="s">
        <v>505</v>
      </c>
      <c r="L3505" s="4" t="s">
        <v>3537</v>
      </c>
      <c r="M3505" t="s">
        <v>8440</v>
      </c>
      <c r="N3505" s="16">
        <f>+VLOOKUP(D3505,[1]Sheet1!C$2420:J$2620,6,0)</f>
        <v>249221</v>
      </c>
      <c r="O3505" s="16">
        <f t="shared" si="191"/>
        <v>0</v>
      </c>
      <c r="P3505" s="1">
        <f>+VLOOKUP(D3505,[1]Sheet1!C$2420:J$2620,8,0)</f>
        <v>45849</v>
      </c>
    </row>
    <row r="3506" spans="1:16" hidden="1" x14ac:dyDescent="0.2">
      <c r="B3506" s="8">
        <v>45806</v>
      </c>
      <c r="C3506" s="4" t="s">
        <v>8123</v>
      </c>
      <c r="D3506" s="4">
        <f t="shared" si="193"/>
        <v>33034</v>
      </c>
      <c r="E3506" s="4" t="s">
        <v>7321</v>
      </c>
      <c r="F3506" s="4" t="s">
        <v>5542</v>
      </c>
      <c r="G3506" s="12">
        <v>857130</v>
      </c>
      <c r="H3506" s="11" t="s">
        <v>548</v>
      </c>
      <c r="I3506" s="12">
        <v>68570</v>
      </c>
      <c r="J3506" s="12">
        <f t="shared" si="190"/>
        <v>925700</v>
      </c>
      <c r="K3506" s="4" t="s">
        <v>505</v>
      </c>
      <c r="L3506" s="4" t="s">
        <v>3537</v>
      </c>
      <c r="M3506" t="s">
        <v>8440</v>
      </c>
      <c r="N3506" s="16">
        <f>+VLOOKUP(D3506,[1]Sheet1!C$2420:J$2620,6,0)</f>
        <v>925700</v>
      </c>
      <c r="O3506" s="16">
        <f t="shared" si="191"/>
        <v>0</v>
      </c>
      <c r="P3506" s="1">
        <f>+VLOOKUP(D3506,[1]Sheet1!C$2420:J$2620,8,0)</f>
        <v>45849</v>
      </c>
    </row>
    <row r="3507" spans="1:16" hidden="1" x14ac:dyDescent="0.2">
      <c r="B3507" s="8">
        <v>45806</v>
      </c>
      <c r="C3507" s="4" t="s">
        <v>8124</v>
      </c>
      <c r="D3507" s="4">
        <f t="shared" si="193"/>
        <v>33040</v>
      </c>
      <c r="E3507" s="4" t="s">
        <v>7321</v>
      </c>
      <c r="F3507" s="4" t="s">
        <v>6440</v>
      </c>
      <c r="G3507" s="12">
        <v>389004</v>
      </c>
      <c r="H3507" s="11" t="s">
        <v>548</v>
      </c>
      <c r="I3507" s="12">
        <v>31120</v>
      </c>
      <c r="J3507" s="12">
        <f t="shared" si="190"/>
        <v>420124</v>
      </c>
      <c r="K3507" s="4" t="s">
        <v>505</v>
      </c>
      <c r="L3507" s="4" t="s">
        <v>3537</v>
      </c>
      <c r="M3507" t="s">
        <v>8440</v>
      </c>
      <c r="N3507" s="16">
        <f>+VLOOKUP(D3507,[1]Sheet1!C$2420:J$2620,6,0)</f>
        <v>420124</v>
      </c>
      <c r="O3507" s="16">
        <f t="shared" si="191"/>
        <v>0</v>
      </c>
      <c r="P3507" s="1">
        <f>+VLOOKUP(D3507,[1]Sheet1!C$2420:J$2620,8,0)</f>
        <v>45849</v>
      </c>
    </row>
    <row r="3508" spans="1:16" hidden="1" x14ac:dyDescent="0.2">
      <c r="A3508" t="str">
        <f>+RIGHT(F3508,LEN(F3508)-11)</f>
        <v>RRS20250528732SG0255</v>
      </c>
      <c r="B3508" s="8">
        <v>45807</v>
      </c>
      <c r="C3508" s="4" t="s">
        <v>8125</v>
      </c>
      <c r="D3508" s="4">
        <f t="shared" si="193"/>
        <v>12138</v>
      </c>
      <c r="E3508" s="4" t="s">
        <v>7531</v>
      </c>
      <c r="F3508" s="4" t="s">
        <v>8161</v>
      </c>
      <c r="G3508" s="12">
        <v>-405489</v>
      </c>
      <c r="H3508" s="11" t="s">
        <v>548</v>
      </c>
      <c r="I3508" s="12">
        <v>-32439</v>
      </c>
      <c r="J3508" s="12">
        <f t="shared" ref="J3508:J3525" si="194">+G3508+I3508</f>
        <v>-437928</v>
      </c>
      <c r="K3508" s="4" t="s">
        <v>505</v>
      </c>
      <c r="L3508" s="4" t="s">
        <v>3537</v>
      </c>
      <c r="M3508" t="s">
        <v>8167</v>
      </c>
      <c r="N3508" s="16">
        <f>+VLOOKUP(D3508,[1]Sheet1!C$2219:J$2419,6,0)</f>
        <v>-437928</v>
      </c>
      <c r="O3508" s="16">
        <f t="shared" si="191"/>
        <v>0</v>
      </c>
      <c r="P3508" s="1">
        <f>+VLOOKUP(D3508,[1]Sheet1!C$2219:J$2419,8,0)</f>
        <v>45819</v>
      </c>
    </row>
    <row r="3509" spans="1:16" hidden="1" x14ac:dyDescent="0.2">
      <c r="B3509" s="8">
        <v>45807</v>
      </c>
      <c r="C3509" s="4" t="s">
        <v>8126</v>
      </c>
      <c r="D3509" s="4">
        <f t="shared" si="193"/>
        <v>33921</v>
      </c>
      <c r="E3509" s="4" t="s">
        <v>7321</v>
      </c>
      <c r="F3509" s="4" t="s">
        <v>5607</v>
      </c>
      <c r="G3509" s="12">
        <v>230760</v>
      </c>
      <c r="H3509" s="11" t="s">
        <v>548</v>
      </c>
      <c r="I3509" s="12">
        <v>18461</v>
      </c>
      <c r="J3509" s="12">
        <f t="shared" si="194"/>
        <v>249221</v>
      </c>
      <c r="K3509" s="4" t="s">
        <v>505</v>
      </c>
      <c r="L3509" s="4" t="s">
        <v>3537</v>
      </c>
      <c r="M3509" t="s">
        <v>8440</v>
      </c>
      <c r="N3509" s="16">
        <f>+VLOOKUP(D3509,[1]Sheet1!C$2420:J$2620,6,0)</f>
        <v>249221</v>
      </c>
      <c r="O3509" s="16">
        <f t="shared" si="191"/>
        <v>0</v>
      </c>
      <c r="P3509" s="1">
        <f>+VLOOKUP(D3509,[1]Sheet1!C$2420:J$2620,8,0)</f>
        <v>45849</v>
      </c>
    </row>
    <row r="3510" spans="1:16" hidden="1" x14ac:dyDescent="0.2">
      <c r="B3510" s="8">
        <v>45807</v>
      </c>
      <c r="C3510" s="4" t="s">
        <v>8127</v>
      </c>
      <c r="D3510" s="4">
        <f t="shared" si="193"/>
        <v>33927</v>
      </c>
      <c r="E3510" s="4" t="s">
        <v>7321</v>
      </c>
      <c r="F3510" s="4" t="s">
        <v>6459</v>
      </c>
      <c r="G3510" s="12">
        <v>263730</v>
      </c>
      <c r="H3510" s="11" t="s">
        <v>548</v>
      </c>
      <c r="I3510" s="12">
        <v>21098</v>
      </c>
      <c r="J3510" s="12">
        <f t="shared" si="194"/>
        <v>284828</v>
      </c>
      <c r="K3510" s="4" t="s">
        <v>505</v>
      </c>
      <c r="L3510" s="4" t="s">
        <v>3537</v>
      </c>
      <c r="M3510" t="s">
        <v>8440</v>
      </c>
      <c r="N3510" s="16">
        <f>+VLOOKUP(D3510,[1]Sheet1!C$2420:J$2620,6,0)</f>
        <v>284828</v>
      </c>
      <c r="O3510" s="16">
        <f t="shared" si="191"/>
        <v>0</v>
      </c>
      <c r="P3510" s="1">
        <f>+VLOOKUP(D3510,[1]Sheet1!C$2420:J$2620,8,0)</f>
        <v>45849</v>
      </c>
    </row>
    <row r="3511" spans="1:16" hidden="1" x14ac:dyDescent="0.2">
      <c r="B3511" s="8">
        <v>45807</v>
      </c>
      <c r="C3511" s="4" t="s">
        <v>8128</v>
      </c>
      <c r="D3511" s="4">
        <f t="shared" si="193"/>
        <v>33928</v>
      </c>
      <c r="E3511" s="4" t="s">
        <v>7321</v>
      </c>
      <c r="F3511" s="4" t="s">
        <v>5821</v>
      </c>
      <c r="G3511" s="12">
        <v>230760</v>
      </c>
      <c r="H3511" s="11" t="s">
        <v>548</v>
      </c>
      <c r="I3511" s="12">
        <v>18461</v>
      </c>
      <c r="J3511" s="12">
        <f t="shared" si="194"/>
        <v>249221</v>
      </c>
      <c r="K3511" s="4" t="s">
        <v>505</v>
      </c>
      <c r="L3511" s="4" t="s">
        <v>3537</v>
      </c>
      <c r="M3511" t="s">
        <v>8440</v>
      </c>
      <c r="N3511" s="16">
        <f>+VLOOKUP(D3511,[1]Sheet1!C$2420:J$2620,6,0)</f>
        <v>249221</v>
      </c>
      <c r="O3511" s="16">
        <f t="shared" si="191"/>
        <v>0</v>
      </c>
      <c r="P3511" s="1">
        <f>+VLOOKUP(D3511,[1]Sheet1!C$2420:J$2620,8,0)</f>
        <v>45849</v>
      </c>
    </row>
    <row r="3512" spans="1:16" hidden="1" x14ac:dyDescent="0.2">
      <c r="B3512" s="8">
        <v>45807</v>
      </c>
      <c r="C3512" s="4" t="s">
        <v>8129</v>
      </c>
      <c r="D3512" s="4">
        <f t="shared" si="193"/>
        <v>33935</v>
      </c>
      <c r="E3512" s="4" t="s">
        <v>7321</v>
      </c>
      <c r="F3512" s="4" t="s">
        <v>6477</v>
      </c>
      <c r="G3512" s="12">
        <v>303291</v>
      </c>
      <c r="H3512" s="11" t="s">
        <v>548</v>
      </c>
      <c r="I3512" s="12">
        <v>24263</v>
      </c>
      <c r="J3512" s="12">
        <f t="shared" si="194"/>
        <v>327554</v>
      </c>
      <c r="K3512" s="4" t="s">
        <v>505</v>
      </c>
      <c r="L3512" s="4" t="s">
        <v>3537</v>
      </c>
      <c r="M3512" t="s">
        <v>8440</v>
      </c>
      <c r="N3512" s="16">
        <f>+VLOOKUP(D3512,[1]Sheet1!C$2420:J$2620,6,0)</f>
        <v>327554</v>
      </c>
      <c r="O3512" s="16">
        <f t="shared" si="191"/>
        <v>0</v>
      </c>
      <c r="P3512" s="1">
        <f>+VLOOKUP(D3512,[1]Sheet1!C$2420:J$2620,8,0)</f>
        <v>45849</v>
      </c>
    </row>
    <row r="3513" spans="1:16" hidden="1" x14ac:dyDescent="0.2">
      <c r="B3513" s="8">
        <v>45807</v>
      </c>
      <c r="C3513" s="4" t="s">
        <v>8130</v>
      </c>
      <c r="D3513" s="4">
        <f t="shared" si="193"/>
        <v>33946</v>
      </c>
      <c r="E3513" s="4" t="s">
        <v>7321</v>
      </c>
      <c r="F3513" s="4" t="s">
        <v>6472</v>
      </c>
      <c r="G3513" s="12">
        <v>184608</v>
      </c>
      <c r="H3513" s="11" t="s">
        <v>548</v>
      </c>
      <c r="I3513" s="12">
        <v>14769</v>
      </c>
      <c r="J3513" s="12">
        <f t="shared" si="194"/>
        <v>199377</v>
      </c>
      <c r="K3513" s="4" t="s">
        <v>505</v>
      </c>
      <c r="L3513" s="4" t="s">
        <v>3537</v>
      </c>
      <c r="M3513" t="s">
        <v>8440</v>
      </c>
      <c r="N3513" s="16">
        <f>+VLOOKUP(D3513,[1]Sheet1!C$2420:J$2620,6,0)</f>
        <v>199377</v>
      </c>
      <c r="O3513" s="16">
        <f t="shared" ref="O3513:O3525" si="195">+N3513-J3513</f>
        <v>0</v>
      </c>
      <c r="P3513" s="1">
        <f>+VLOOKUP(D3513,[1]Sheet1!C$2420:J$2620,8,0)</f>
        <v>45849</v>
      </c>
    </row>
    <row r="3514" spans="1:16" hidden="1" x14ac:dyDescent="0.2">
      <c r="B3514" s="8">
        <v>45807</v>
      </c>
      <c r="C3514" s="4" t="s">
        <v>8131</v>
      </c>
      <c r="D3514" s="4">
        <f t="shared" si="193"/>
        <v>33947</v>
      </c>
      <c r="E3514" s="4" t="s">
        <v>7321</v>
      </c>
      <c r="F3514" s="4" t="s">
        <v>6471</v>
      </c>
      <c r="G3514" s="12">
        <v>184608</v>
      </c>
      <c r="H3514" s="11" t="s">
        <v>548</v>
      </c>
      <c r="I3514" s="12">
        <v>14769</v>
      </c>
      <c r="J3514" s="12">
        <f t="shared" si="194"/>
        <v>199377</v>
      </c>
      <c r="K3514" s="4" t="s">
        <v>505</v>
      </c>
      <c r="L3514" s="4" t="s">
        <v>3537</v>
      </c>
      <c r="M3514" t="s">
        <v>8440</v>
      </c>
      <c r="N3514" s="16">
        <f>+VLOOKUP(D3514,[1]Sheet1!C$2420:J$2620,6,0)</f>
        <v>199377</v>
      </c>
      <c r="O3514" s="16">
        <f t="shared" si="195"/>
        <v>0</v>
      </c>
      <c r="P3514" s="1">
        <f>+VLOOKUP(D3514,[1]Sheet1!C$2420:J$2620,8,0)</f>
        <v>45849</v>
      </c>
    </row>
    <row r="3515" spans="1:16" hidden="1" x14ac:dyDescent="0.2">
      <c r="B3515" s="8">
        <v>45807</v>
      </c>
      <c r="C3515" s="4" t="s">
        <v>8132</v>
      </c>
      <c r="D3515" s="4">
        <f t="shared" si="193"/>
        <v>33974</v>
      </c>
      <c r="E3515" s="4" t="s">
        <v>7321</v>
      </c>
      <c r="F3515" s="4" t="s">
        <v>3743</v>
      </c>
      <c r="G3515" s="12">
        <v>184608</v>
      </c>
      <c r="H3515" s="11" t="s">
        <v>548</v>
      </c>
      <c r="I3515" s="12">
        <v>14769</v>
      </c>
      <c r="J3515" s="12">
        <f t="shared" si="194"/>
        <v>199377</v>
      </c>
      <c r="K3515" s="4" t="s">
        <v>505</v>
      </c>
      <c r="L3515" s="4" t="s">
        <v>3537</v>
      </c>
      <c r="M3515" t="s">
        <v>8440</v>
      </c>
      <c r="N3515" s="16">
        <f>+VLOOKUP(D3515,[1]Sheet1!C$2420:J$2620,6,0)</f>
        <v>199377</v>
      </c>
      <c r="O3515" s="16">
        <f t="shared" si="195"/>
        <v>0</v>
      </c>
      <c r="P3515" s="1">
        <f>+VLOOKUP(D3515,[1]Sheet1!C$2420:J$2620,8,0)</f>
        <v>45849</v>
      </c>
    </row>
    <row r="3516" spans="1:16" hidden="1" x14ac:dyDescent="0.2">
      <c r="B3516" s="8">
        <v>45807</v>
      </c>
      <c r="C3516" s="4" t="s">
        <v>8133</v>
      </c>
      <c r="D3516" s="4">
        <f t="shared" si="193"/>
        <v>33975</v>
      </c>
      <c r="E3516" s="4" t="s">
        <v>7321</v>
      </c>
      <c r="F3516" s="4" t="s">
        <v>6492</v>
      </c>
      <c r="G3516" s="12">
        <v>230760</v>
      </c>
      <c r="H3516" s="11" t="s">
        <v>548</v>
      </c>
      <c r="I3516" s="12">
        <v>18461</v>
      </c>
      <c r="J3516" s="12">
        <f t="shared" si="194"/>
        <v>249221</v>
      </c>
      <c r="K3516" s="4" t="s">
        <v>505</v>
      </c>
      <c r="L3516" s="4" t="s">
        <v>3537</v>
      </c>
      <c r="M3516" t="s">
        <v>8440</v>
      </c>
      <c r="N3516" s="16">
        <f>+VLOOKUP(D3516,[1]Sheet1!C$2420:J$2620,6,0)</f>
        <v>249221</v>
      </c>
      <c r="O3516" s="16">
        <f t="shared" si="195"/>
        <v>0</v>
      </c>
      <c r="P3516" s="1">
        <f>+VLOOKUP(D3516,[1]Sheet1!C$2420:J$2620,8,0)</f>
        <v>45849</v>
      </c>
    </row>
    <row r="3517" spans="1:16" hidden="1" x14ac:dyDescent="0.2">
      <c r="A3517" t="str">
        <f t="shared" ref="A3517:A3521" si="196">+RIGHT(F3517,LEN(F3517)-11)</f>
        <v>RRS20250530847BD7004</v>
      </c>
      <c r="B3517" s="8">
        <v>45808</v>
      </c>
      <c r="C3517" s="4" t="s">
        <v>8134</v>
      </c>
      <c r="D3517" s="4">
        <f t="shared" si="193"/>
        <v>355</v>
      </c>
      <c r="E3517" s="4" t="s">
        <v>8152</v>
      </c>
      <c r="F3517" s="4" t="s">
        <v>8162</v>
      </c>
      <c r="G3517" s="12">
        <v>-125274</v>
      </c>
      <c r="H3517" s="11" t="s">
        <v>548</v>
      </c>
      <c r="I3517" s="12">
        <v>-10022</v>
      </c>
      <c r="J3517" s="12">
        <f t="shared" si="194"/>
        <v>-135296</v>
      </c>
      <c r="K3517" s="4" t="s">
        <v>2372</v>
      </c>
      <c r="L3517" s="4" t="s">
        <v>4418</v>
      </c>
      <c r="M3517" t="s">
        <v>8167</v>
      </c>
      <c r="N3517" s="16">
        <f>+VLOOKUP(D3517,[1]Sheet1!C$2219:J$2419,6,0)</f>
        <v>-135296</v>
      </c>
      <c r="O3517" s="16">
        <f t="shared" si="195"/>
        <v>0</v>
      </c>
      <c r="P3517" s="1">
        <f>+VLOOKUP(D3517,[1]Sheet1!C$2219:J$2419,8,0)</f>
        <v>45819</v>
      </c>
    </row>
    <row r="3518" spans="1:16" hidden="1" x14ac:dyDescent="0.2">
      <c r="A3518" t="str">
        <f t="shared" si="196"/>
        <v>RRS20250528745BD7004</v>
      </c>
      <c r="B3518" s="8">
        <v>45808</v>
      </c>
      <c r="C3518" s="4" t="s">
        <v>8135</v>
      </c>
      <c r="D3518" s="4">
        <f t="shared" si="193"/>
        <v>357</v>
      </c>
      <c r="E3518" s="4" t="s">
        <v>8152</v>
      </c>
      <c r="F3518" s="4" t="s">
        <v>8163</v>
      </c>
      <c r="G3518" s="12">
        <v>-438459</v>
      </c>
      <c r="H3518" s="11" t="s">
        <v>548</v>
      </c>
      <c r="I3518" s="12">
        <v>-35077</v>
      </c>
      <c r="J3518" s="12">
        <f t="shared" si="194"/>
        <v>-473536</v>
      </c>
      <c r="K3518" s="4" t="s">
        <v>2372</v>
      </c>
      <c r="L3518" s="4" t="s">
        <v>4418</v>
      </c>
      <c r="M3518" t="s">
        <v>8167</v>
      </c>
      <c r="N3518" s="16">
        <f>+VLOOKUP(D3518,[1]Sheet1!C$2219:J$2419,6,0)</f>
        <v>-473536</v>
      </c>
      <c r="O3518" s="16">
        <f t="shared" si="195"/>
        <v>0</v>
      </c>
      <c r="P3518" s="1">
        <f>+VLOOKUP(D3518,[1]Sheet1!C$2219:J$2419,8,0)</f>
        <v>45819</v>
      </c>
    </row>
    <row r="3519" spans="1:16" hidden="1" x14ac:dyDescent="0.2">
      <c r="A3519" t="str">
        <f t="shared" si="196"/>
        <v>RRS20250520038SG0313</v>
      </c>
      <c r="B3519" s="8">
        <v>45808</v>
      </c>
      <c r="C3519" s="4" t="s">
        <v>8136</v>
      </c>
      <c r="D3519" s="4">
        <f t="shared" si="193"/>
        <v>12251</v>
      </c>
      <c r="E3519" s="4" t="s">
        <v>7531</v>
      </c>
      <c r="F3519" s="4" t="s">
        <v>8164</v>
      </c>
      <c r="G3519" s="12">
        <v>-250548</v>
      </c>
      <c r="H3519" s="11" t="s">
        <v>548</v>
      </c>
      <c r="I3519" s="12">
        <v>-20044</v>
      </c>
      <c r="J3519" s="12">
        <f t="shared" si="194"/>
        <v>-270592</v>
      </c>
      <c r="K3519" s="4" t="s">
        <v>505</v>
      </c>
      <c r="L3519" s="4" t="s">
        <v>3537</v>
      </c>
      <c r="M3519" t="s">
        <v>8167</v>
      </c>
      <c r="N3519" s="16">
        <f>+VLOOKUP(D3519,[1]Sheet1!C$2219:J$2419,6,0)</f>
        <v>-270592</v>
      </c>
      <c r="O3519" s="16">
        <f t="shared" si="195"/>
        <v>0</v>
      </c>
      <c r="P3519" s="1">
        <f>+VLOOKUP(D3519,[1]Sheet1!C$2219:J$2419,8,0)</f>
        <v>45819</v>
      </c>
    </row>
    <row r="3520" spans="1:16" hidden="1" x14ac:dyDescent="0.2">
      <c r="A3520" t="str">
        <f t="shared" si="196"/>
        <v>RRS20250427286SG0154</v>
      </c>
      <c r="B3520" s="8">
        <v>45808</v>
      </c>
      <c r="C3520" s="4" t="s">
        <v>8137</v>
      </c>
      <c r="D3520" s="4">
        <f t="shared" si="193"/>
        <v>12252</v>
      </c>
      <c r="E3520" s="4" t="s">
        <v>7531</v>
      </c>
      <c r="F3520" s="4" t="s">
        <v>8165</v>
      </c>
      <c r="G3520" s="12">
        <v>-313185</v>
      </c>
      <c r="H3520" s="11" t="s">
        <v>548</v>
      </c>
      <c r="I3520" s="12">
        <v>-25055</v>
      </c>
      <c r="J3520" s="12">
        <f t="shared" si="194"/>
        <v>-338240</v>
      </c>
      <c r="K3520" s="4" t="s">
        <v>505</v>
      </c>
      <c r="L3520" s="4" t="s">
        <v>3537</v>
      </c>
      <c r="M3520" t="s">
        <v>8167</v>
      </c>
      <c r="N3520" s="16">
        <f>+VLOOKUP(D3520,[1]Sheet1!C$2219:J$2419,6,0)</f>
        <v>-338240</v>
      </c>
      <c r="O3520" s="16">
        <f t="shared" si="195"/>
        <v>0</v>
      </c>
      <c r="P3520" s="1">
        <f>+VLOOKUP(D3520,[1]Sheet1!C$2219:J$2419,8,0)</f>
        <v>45819</v>
      </c>
    </row>
    <row r="3521" spans="1:16" hidden="1" x14ac:dyDescent="0.2">
      <c r="A3521" t="str">
        <f t="shared" si="196"/>
        <v>RRS20250527666SG0327</v>
      </c>
      <c r="B3521" s="8">
        <v>45808</v>
      </c>
      <c r="C3521" s="4" t="s">
        <v>8138</v>
      </c>
      <c r="D3521" s="4">
        <f t="shared" si="193"/>
        <v>12493</v>
      </c>
      <c r="E3521" s="4" t="s">
        <v>7531</v>
      </c>
      <c r="F3521" s="4" t="s">
        <v>8166</v>
      </c>
      <c r="G3521" s="12">
        <v>-389004</v>
      </c>
      <c r="H3521" s="11" t="s">
        <v>548</v>
      </c>
      <c r="I3521" s="12">
        <v>-31120</v>
      </c>
      <c r="J3521" s="12">
        <f t="shared" si="194"/>
        <v>-420124</v>
      </c>
      <c r="K3521" s="4" t="s">
        <v>505</v>
      </c>
      <c r="L3521" s="4" t="s">
        <v>3537</v>
      </c>
      <c r="M3521" t="s">
        <v>8167</v>
      </c>
      <c r="N3521" s="16">
        <f>+VLOOKUP(D3521,[1]Sheet1!C$2219:J$2419,6,0)</f>
        <v>-420124</v>
      </c>
      <c r="O3521" s="16">
        <f t="shared" si="195"/>
        <v>0</v>
      </c>
      <c r="P3521" s="1">
        <f>+VLOOKUP(D3521,[1]Sheet1!C$2219:J$2419,8,0)</f>
        <v>45819</v>
      </c>
    </row>
    <row r="3522" spans="1:16" hidden="1" x14ac:dyDescent="0.2">
      <c r="B3522" s="8">
        <v>45808</v>
      </c>
      <c r="C3522" s="4" t="s">
        <v>8139</v>
      </c>
      <c r="D3522" s="4">
        <f t="shared" si="193"/>
        <v>34197</v>
      </c>
      <c r="E3522" s="4" t="s">
        <v>7321</v>
      </c>
      <c r="F3522" s="4" t="s">
        <v>6430</v>
      </c>
      <c r="G3522" s="12">
        <v>230760</v>
      </c>
      <c r="H3522" s="11" t="s">
        <v>548</v>
      </c>
      <c r="I3522" s="12">
        <v>18461</v>
      </c>
      <c r="J3522" s="12">
        <f t="shared" si="194"/>
        <v>249221</v>
      </c>
      <c r="K3522" s="4" t="s">
        <v>505</v>
      </c>
      <c r="L3522" s="4" t="s">
        <v>3537</v>
      </c>
      <c r="M3522" t="s">
        <v>8440</v>
      </c>
      <c r="N3522" s="16">
        <f>+VLOOKUP(D3522,[1]Sheet1!C$2420:J$2620,6,0)</f>
        <v>249221</v>
      </c>
      <c r="O3522" s="16">
        <f t="shared" si="195"/>
        <v>0</v>
      </c>
      <c r="P3522" s="1">
        <f>+VLOOKUP(D3522,[1]Sheet1!C$2420:J$2620,8,0)</f>
        <v>45849</v>
      </c>
    </row>
    <row r="3523" spans="1:16" hidden="1" x14ac:dyDescent="0.2">
      <c r="B3523" s="8">
        <v>45808</v>
      </c>
      <c r="C3523" s="4" t="s">
        <v>8140</v>
      </c>
      <c r="D3523" s="4">
        <f t="shared" si="193"/>
        <v>34198</v>
      </c>
      <c r="E3523" s="4" t="s">
        <v>7321</v>
      </c>
      <c r="F3523" s="4" t="s">
        <v>5989</v>
      </c>
      <c r="G3523" s="12">
        <v>184608</v>
      </c>
      <c r="H3523" s="11" t="s">
        <v>548</v>
      </c>
      <c r="I3523" s="12">
        <v>14769</v>
      </c>
      <c r="J3523" s="12">
        <f t="shared" si="194"/>
        <v>199377</v>
      </c>
      <c r="K3523" s="4" t="s">
        <v>505</v>
      </c>
      <c r="L3523" s="4" t="s">
        <v>3537</v>
      </c>
      <c r="M3523" t="s">
        <v>8829</v>
      </c>
      <c r="N3523" s="16">
        <f>+VLOOKUP(D3523,[1]Sheet1!C$2621:J$2813,6,0)</f>
        <v>199377</v>
      </c>
      <c r="O3523" s="16">
        <f t="shared" si="195"/>
        <v>0</v>
      </c>
      <c r="P3523" s="1">
        <f>+VLOOKUP(D3523,[1]Sheet1!C$2621:J$2813,8,0)</f>
        <v>45880</v>
      </c>
    </row>
    <row r="3524" spans="1:16" hidden="1" x14ac:dyDescent="0.2">
      <c r="B3524" s="8">
        <v>45808</v>
      </c>
      <c r="C3524" s="4" t="s">
        <v>8141</v>
      </c>
      <c r="D3524" s="4">
        <f t="shared" si="193"/>
        <v>34212</v>
      </c>
      <c r="E3524" s="4" t="s">
        <v>7321</v>
      </c>
      <c r="F3524" s="4" t="s">
        <v>5912</v>
      </c>
      <c r="G3524" s="12">
        <v>372519</v>
      </c>
      <c r="H3524" s="11" t="s">
        <v>548</v>
      </c>
      <c r="I3524" s="12">
        <v>29802</v>
      </c>
      <c r="J3524" s="12">
        <f t="shared" si="194"/>
        <v>402321</v>
      </c>
      <c r="K3524" s="4" t="s">
        <v>505</v>
      </c>
      <c r="L3524" s="4" t="s">
        <v>3537</v>
      </c>
      <c r="M3524" t="s">
        <v>8440</v>
      </c>
      <c r="N3524" s="16">
        <f>+VLOOKUP(D3524,[1]Sheet1!C$2420:J$2620,6,0)</f>
        <v>402321</v>
      </c>
      <c r="O3524" s="16">
        <f t="shared" si="195"/>
        <v>0</v>
      </c>
      <c r="P3524" s="1">
        <f>+VLOOKUP(D3524,[1]Sheet1!C$2420:J$2620,8,0)</f>
        <v>45849</v>
      </c>
    </row>
    <row r="3525" spans="1:16" hidden="1" x14ac:dyDescent="0.2">
      <c r="B3525" s="8">
        <v>45808</v>
      </c>
      <c r="C3525" s="4" t="s">
        <v>8142</v>
      </c>
      <c r="D3525" s="4">
        <f t="shared" si="193"/>
        <v>34219</v>
      </c>
      <c r="E3525" s="4" t="s">
        <v>7321</v>
      </c>
      <c r="F3525" s="4" t="s">
        <v>6476</v>
      </c>
      <c r="G3525" s="12">
        <v>184608</v>
      </c>
      <c r="H3525" s="11" t="s">
        <v>548</v>
      </c>
      <c r="I3525" s="12">
        <v>14769</v>
      </c>
      <c r="J3525" s="12">
        <f t="shared" si="194"/>
        <v>199377</v>
      </c>
      <c r="K3525" s="4" t="s">
        <v>505</v>
      </c>
      <c r="L3525" s="4" t="s">
        <v>3537</v>
      </c>
      <c r="M3525" t="s">
        <v>8440</v>
      </c>
      <c r="N3525" s="16">
        <f>+VLOOKUP(D3525,[1]Sheet1!C$2420:J$2620,6,0)</f>
        <v>199377</v>
      </c>
      <c r="O3525" s="16">
        <f t="shared" si="195"/>
        <v>0</v>
      </c>
      <c r="P3525" s="1">
        <f>+VLOOKUP(D3525,[1]Sheet1!C$2420:J$2620,8,0)</f>
        <v>45849</v>
      </c>
    </row>
    <row r="3526" spans="1:16" hidden="1" x14ac:dyDescent="0.2">
      <c r="B3526" s="8">
        <v>45810</v>
      </c>
      <c r="C3526" s="4" t="s">
        <v>8168</v>
      </c>
      <c r="D3526" s="4">
        <f t="shared" si="193"/>
        <v>34250</v>
      </c>
      <c r="E3526" s="4" t="s">
        <v>7321</v>
      </c>
      <c r="F3526" s="4" t="s">
        <v>3352</v>
      </c>
      <c r="G3526" s="12">
        <v>303291</v>
      </c>
      <c r="H3526" s="11" t="s">
        <v>548</v>
      </c>
      <c r="I3526" s="12">
        <v>24263</v>
      </c>
      <c r="J3526" s="12">
        <f>+G3526+I3526</f>
        <v>327554</v>
      </c>
      <c r="K3526" s="4" t="s">
        <v>505</v>
      </c>
      <c r="L3526" s="4" t="s">
        <v>3537</v>
      </c>
      <c r="M3526" t="s">
        <v>8829</v>
      </c>
      <c r="N3526" s="16">
        <f>+VLOOKUP(D3526,[1]Sheet1!C$2621:J$2813,6,0)</f>
        <v>327554</v>
      </c>
      <c r="O3526" s="16">
        <f t="shared" ref="O3526:O3589" si="197">+N3526-J3526</f>
        <v>0</v>
      </c>
      <c r="P3526" s="1">
        <f>+VLOOKUP(D3526,[1]Sheet1!C$2621:J$2813,8,0)</f>
        <v>45880</v>
      </c>
    </row>
    <row r="3527" spans="1:16" hidden="1" x14ac:dyDescent="0.2">
      <c r="B3527" s="8">
        <v>45810</v>
      </c>
      <c r="C3527" s="4" t="s">
        <v>8169</v>
      </c>
      <c r="D3527" s="4">
        <f t="shared" si="193"/>
        <v>34251</v>
      </c>
      <c r="E3527" s="4" t="s">
        <v>7321</v>
      </c>
      <c r="F3527" s="4" t="s">
        <v>2888</v>
      </c>
      <c r="G3527" s="12">
        <v>184608</v>
      </c>
      <c r="H3527" s="11" t="s">
        <v>548</v>
      </c>
      <c r="I3527" s="12">
        <v>14769</v>
      </c>
      <c r="J3527" s="12">
        <f t="shared" ref="J3527:J3590" si="198">+G3527+I3527</f>
        <v>199377</v>
      </c>
      <c r="K3527" s="4" t="s">
        <v>505</v>
      </c>
      <c r="L3527" s="4" t="s">
        <v>3537</v>
      </c>
      <c r="M3527" t="s">
        <v>8829</v>
      </c>
      <c r="N3527" s="16">
        <f>+VLOOKUP(D3527,[1]Sheet1!C$2621:J$2813,6,0)</f>
        <v>199377</v>
      </c>
      <c r="O3527" s="16">
        <f t="shared" si="197"/>
        <v>0</v>
      </c>
      <c r="P3527" s="1">
        <f>+VLOOKUP(D3527,[1]Sheet1!C$2621:J$2813,8,0)</f>
        <v>45880</v>
      </c>
    </row>
    <row r="3528" spans="1:16" hidden="1" x14ac:dyDescent="0.2">
      <c r="B3528" s="8">
        <v>45810</v>
      </c>
      <c r="C3528" s="4" t="s">
        <v>8170</v>
      </c>
      <c r="D3528" s="4">
        <f t="shared" si="193"/>
        <v>34253</v>
      </c>
      <c r="E3528" s="4" t="s">
        <v>7321</v>
      </c>
      <c r="F3528" s="4" t="s">
        <v>3979</v>
      </c>
      <c r="G3528" s="12">
        <v>421974</v>
      </c>
      <c r="H3528" s="11" t="s">
        <v>548</v>
      </c>
      <c r="I3528" s="12">
        <v>33758</v>
      </c>
      <c r="J3528" s="12">
        <f t="shared" si="198"/>
        <v>455732</v>
      </c>
      <c r="K3528" s="4" t="s">
        <v>505</v>
      </c>
      <c r="L3528" s="4" t="s">
        <v>3537</v>
      </c>
      <c r="M3528" t="s">
        <v>8829</v>
      </c>
      <c r="N3528" s="16">
        <f>+VLOOKUP(D3528,[1]Sheet1!C$2621:J$2813,6,0)</f>
        <v>455732</v>
      </c>
      <c r="O3528" s="16">
        <f t="shared" si="197"/>
        <v>0</v>
      </c>
      <c r="P3528" s="1">
        <f>+VLOOKUP(D3528,[1]Sheet1!C$2621:J$2813,8,0)</f>
        <v>45880</v>
      </c>
    </row>
    <row r="3529" spans="1:16" hidden="1" x14ac:dyDescent="0.2">
      <c r="B3529" s="8">
        <v>45810</v>
      </c>
      <c r="C3529" s="4" t="s">
        <v>8171</v>
      </c>
      <c r="D3529" s="4">
        <f t="shared" si="193"/>
        <v>34254</v>
      </c>
      <c r="E3529" s="4" t="s">
        <v>7321</v>
      </c>
      <c r="F3529" s="4" t="s">
        <v>5809</v>
      </c>
      <c r="G3529" s="12">
        <v>342852</v>
      </c>
      <c r="H3529" s="11" t="s">
        <v>548</v>
      </c>
      <c r="I3529" s="12">
        <v>27428</v>
      </c>
      <c r="J3529" s="12">
        <f t="shared" si="198"/>
        <v>370280</v>
      </c>
      <c r="K3529" s="4" t="s">
        <v>505</v>
      </c>
      <c r="L3529" s="4" t="s">
        <v>3537</v>
      </c>
      <c r="M3529" t="s">
        <v>8829</v>
      </c>
      <c r="N3529" s="16">
        <f>+VLOOKUP(D3529,[1]Sheet1!C$2621:J$2813,6,0)</f>
        <v>370280</v>
      </c>
      <c r="O3529" s="16">
        <f t="shared" si="197"/>
        <v>0</v>
      </c>
      <c r="P3529" s="1">
        <f>+VLOOKUP(D3529,[1]Sheet1!C$2621:J$2813,8,0)</f>
        <v>45880</v>
      </c>
    </row>
    <row r="3530" spans="1:16" hidden="1" x14ac:dyDescent="0.2">
      <c r="B3530" s="8">
        <v>45811</v>
      </c>
      <c r="C3530" s="4" t="s">
        <v>8172</v>
      </c>
      <c r="D3530" s="4">
        <f t="shared" si="193"/>
        <v>34371</v>
      </c>
      <c r="E3530" s="4" t="s">
        <v>7321</v>
      </c>
      <c r="F3530" s="4" t="s">
        <v>5801</v>
      </c>
      <c r="G3530" s="12">
        <v>626370</v>
      </c>
      <c r="H3530" s="11" t="s">
        <v>548</v>
      </c>
      <c r="I3530" s="12">
        <v>50110</v>
      </c>
      <c r="J3530" s="12">
        <f t="shared" si="198"/>
        <v>676480</v>
      </c>
      <c r="K3530" s="4" t="s">
        <v>505</v>
      </c>
      <c r="L3530" s="4" t="s">
        <v>3537</v>
      </c>
      <c r="M3530" t="s">
        <v>8829</v>
      </c>
      <c r="N3530" s="16">
        <f>+VLOOKUP(D3530,[1]Sheet1!C$2621:J$2813,6,0)</f>
        <v>676480</v>
      </c>
      <c r="O3530" s="16">
        <f t="shared" si="197"/>
        <v>0</v>
      </c>
      <c r="P3530" s="1">
        <f>+VLOOKUP(D3530,[1]Sheet1!C$2621:J$2813,8,0)</f>
        <v>45880</v>
      </c>
    </row>
    <row r="3531" spans="1:16" hidden="1" x14ac:dyDescent="0.2">
      <c r="B3531" s="8">
        <v>45811</v>
      </c>
      <c r="C3531" s="4" t="s">
        <v>8173</v>
      </c>
      <c r="D3531" s="4">
        <f t="shared" si="193"/>
        <v>34372</v>
      </c>
      <c r="E3531" s="4" t="s">
        <v>7321</v>
      </c>
      <c r="F3531" s="4" t="s">
        <v>1127</v>
      </c>
      <c r="G3531" s="12">
        <v>184608</v>
      </c>
      <c r="H3531" s="11" t="s">
        <v>548</v>
      </c>
      <c r="I3531" s="12">
        <v>14769</v>
      </c>
      <c r="J3531" s="12">
        <f t="shared" si="198"/>
        <v>199377</v>
      </c>
      <c r="K3531" s="4" t="s">
        <v>505</v>
      </c>
      <c r="L3531" s="4" t="s">
        <v>3537</v>
      </c>
      <c r="M3531" t="s">
        <v>8829</v>
      </c>
      <c r="N3531" s="16">
        <f>+VLOOKUP(D3531,[1]Sheet1!C$2621:J$2813,6,0)</f>
        <v>199377</v>
      </c>
      <c r="O3531" s="16">
        <f t="shared" si="197"/>
        <v>0</v>
      </c>
      <c r="P3531" s="1">
        <f>+VLOOKUP(D3531,[1]Sheet1!C$2621:J$2813,8,0)</f>
        <v>45880</v>
      </c>
    </row>
    <row r="3532" spans="1:16" hidden="1" x14ac:dyDescent="0.2">
      <c r="B3532" s="8">
        <v>45811</v>
      </c>
      <c r="C3532" s="4" t="s">
        <v>8174</v>
      </c>
      <c r="D3532" s="4">
        <f t="shared" si="193"/>
        <v>34373</v>
      </c>
      <c r="E3532" s="4" t="s">
        <v>7321</v>
      </c>
      <c r="F3532" s="4" t="s">
        <v>497</v>
      </c>
      <c r="G3532" s="12">
        <v>382413</v>
      </c>
      <c r="H3532" s="11" t="s">
        <v>548</v>
      </c>
      <c r="I3532" s="12">
        <v>30593</v>
      </c>
      <c r="J3532" s="12">
        <f t="shared" si="198"/>
        <v>413006</v>
      </c>
      <c r="K3532" s="4" t="s">
        <v>505</v>
      </c>
      <c r="L3532" s="4" t="s">
        <v>3537</v>
      </c>
      <c r="M3532" t="s">
        <v>8829</v>
      </c>
      <c r="N3532" s="16">
        <f>+VLOOKUP(D3532,[1]Sheet1!C$2621:J$2813,6,0)</f>
        <v>413006</v>
      </c>
      <c r="O3532" s="16">
        <f t="shared" si="197"/>
        <v>0</v>
      </c>
      <c r="P3532" s="1">
        <f>+VLOOKUP(D3532,[1]Sheet1!C$2621:J$2813,8,0)</f>
        <v>45880</v>
      </c>
    </row>
    <row r="3533" spans="1:16" hidden="1" x14ac:dyDescent="0.2">
      <c r="B3533" s="8">
        <v>45811</v>
      </c>
      <c r="C3533" s="4" t="s">
        <v>8175</v>
      </c>
      <c r="D3533" s="4">
        <f t="shared" si="193"/>
        <v>34386</v>
      </c>
      <c r="E3533" s="4" t="s">
        <v>7321</v>
      </c>
      <c r="F3533" s="4" t="s">
        <v>2808</v>
      </c>
      <c r="G3533" s="12">
        <v>382413</v>
      </c>
      <c r="H3533" s="11" t="s">
        <v>548</v>
      </c>
      <c r="I3533" s="12">
        <v>30593</v>
      </c>
      <c r="J3533" s="12">
        <f t="shared" si="198"/>
        <v>413006</v>
      </c>
      <c r="K3533" s="4" t="s">
        <v>2719</v>
      </c>
      <c r="L3533" s="4" t="s">
        <v>1445</v>
      </c>
      <c r="M3533" t="s">
        <v>8829</v>
      </c>
      <c r="N3533" s="16">
        <f>+VLOOKUP(D3533,[1]Sheet1!C$2621:J$2813,6,0)</f>
        <v>413006</v>
      </c>
      <c r="O3533" s="16">
        <f t="shared" si="197"/>
        <v>0</v>
      </c>
      <c r="P3533" s="1">
        <f>+VLOOKUP(D3533,[1]Sheet1!C$2621:J$2813,8,0)</f>
        <v>45880</v>
      </c>
    </row>
    <row r="3534" spans="1:16" hidden="1" x14ac:dyDescent="0.2">
      <c r="B3534" s="8">
        <v>45811</v>
      </c>
      <c r="C3534" s="4" t="s">
        <v>8176</v>
      </c>
      <c r="D3534" s="4">
        <f t="shared" si="193"/>
        <v>34397</v>
      </c>
      <c r="E3534" s="4" t="s">
        <v>7321</v>
      </c>
      <c r="F3534" s="4" t="s">
        <v>5026</v>
      </c>
      <c r="G3534" s="12">
        <v>230760</v>
      </c>
      <c r="H3534" s="11" t="s">
        <v>548</v>
      </c>
      <c r="I3534" s="12">
        <v>18461</v>
      </c>
      <c r="J3534" s="12">
        <f t="shared" si="198"/>
        <v>249221</v>
      </c>
      <c r="K3534" s="4" t="s">
        <v>505</v>
      </c>
      <c r="L3534" s="4" t="s">
        <v>3537</v>
      </c>
      <c r="M3534" t="s">
        <v>8829</v>
      </c>
      <c r="N3534" s="16">
        <f>+VLOOKUP(D3534,[1]Sheet1!C$2621:J$2813,6,0)</f>
        <v>249221</v>
      </c>
      <c r="O3534" s="16">
        <f t="shared" si="197"/>
        <v>0</v>
      </c>
      <c r="P3534" s="1">
        <f>+VLOOKUP(D3534,[1]Sheet1!C$2621:J$2813,8,0)</f>
        <v>45880</v>
      </c>
    </row>
    <row r="3535" spans="1:16" hidden="1" x14ac:dyDescent="0.2">
      <c r="B3535" s="8">
        <v>45811</v>
      </c>
      <c r="C3535" s="4" t="s">
        <v>8177</v>
      </c>
      <c r="D3535" s="4">
        <f t="shared" si="193"/>
        <v>34398</v>
      </c>
      <c r="E3535" s="4" t="s">
        <v>7321</v>
      </c>
      <c r="F3535" s="4" t="s">
        <v>7524</v>
      </c>
      <c r="G3535" s="12">
        <v>184608</v>
      </c>
      <c r="H3535" s="11" t="s">
        <v>548</v>
      </c>
      <c r="I3535" s="12">
        <v>14769</v>
      </c>
      <c r="J3535" s="12">
        <f t="shared" si="198"/>
        <v>199377</v>
      </c>
      <c r="K3535" s="4" t="s">
        <v>505</v>
      </c>
      <c r="L3535" s="4" t="s">
        <v>3537</v>
      </c>
      <c r="M3535" t="s">
        <v>8829</v>
      </c>
      <c r="N3535" s="16">
        <f>+VLOOKUP(D3535,[1]Sheet1!C$2621:J$2813,6,0)</f>
        <v>199377</v>
      </c>
      <c r="O3535" s="16">
        <f t="shared" si="197"/>
        <v>0</v>
      </c>
      <c r="P3535" s="1">
        <f>+VLOOKUP(D3535,[1]Sheet1!C$2621:J$2813,8,0)</f>
        <v>45880</v>
      </c>
    </row>
    <row r="3536" spans="1:16" hidden="1" x14ac:dyDescent="0.2">
      <c r="B3536" s="8">
        <v>45811</v>
      </c>
      <c r="C3536" s="4" t="s">
        <v>8178</v>
      </c>
      <c r="D3536" s="4">
        <f t="shared" si="193"/>
        <v>34399</v>
      </c>
      <c r="E3536" s="4" t="s">
        <v>7321</v>
      </c>
      <c r="F3536" s="4" t="s">
        <v>6459</v>
      </c>
      <c r="G3536" s="12">
        <v>184608</v>
      </c>
      <c r="H3536" s="11" t="s">
        <v>548</v>
      </c>
      <c r="I3536" s="12">
        <v>14769</v>
      </c>
      <c r="J3536" s="12">
        <f t="shared" si="198"/>
        <v>199377</v>
      </c>
      <c r="K3536" s="4" t="s">
        <v>505</v>
      </c>
      <c r="L3536" s="4" t="s">
        <v>3537</v>
      </c>
      <c r="M3536" t="s">
        <v>8829</v>
      </c>
      <c r="N3536" s="16">
        <f>+VLOOKUP(D3536,[1]Sheet1!C$2621:J$2813,6,0)</f>
        <v>199377</v>
      </c>
      <c r="O3536" s="16">
        <f t="shared" si="197"/>
        <v>0</v>
      </c>
      <c r="P3536" s="1">
        <f>+VLOOKUP(D3536,[1]Sheet1!C$2621:J$2813,8,0)</f>
        <v>45880</v>
      </c>
    </row>
    <row r="3537" spans="2:16" hidden="1" x14ac:dyDescent="0.2">
      <c r="B3537" s="8">
        <v>45811</v>
      </c>
      <c r="C3537" s="4" t="s">
        <v>8179</v>
      </c>
      <c r="D3537" s="4">
        <f t="shared" si="193"/>
        <v>34410</v>
      </c>
      <c r="E3537" s="4" t="s">
        <v>7321</v>
      </c>
      <c r="F3537" s="4" t="s">
        <v>5026</v>
      </c>
      <c r="G3537" s="12">
        <v>501096</v>
      </c>
      <c r="H3537" s="11" t="s">
        <v>548</v>
      </c>
      <c r="I3537" s="12">
        <v>40088</v>
      </c>
      <c r="J3537" s="12">
        <f t="shared" si="198"/>
        <v>541184</v>
      </c>
      <c r="K3537" s="4" t="s">
        <v>505</v>
      </c>
      <c r="L3537" s="4" t="s">
        <v>3537</v>
      </c>
      <c r="M3537" t="s">
        <v>8829</v>
      </c>
      <c r="N3537" s="16">
        <f>+VLOOKUP(D3537,[1]Sheet1!C$2621:J$2813,6,0)</f>
        <v>541184</v>
      </c>
      <c r="O3537" s="16">
        <f t="shared" si="197"/>
        <v>0</v>
      </c>
      <c r="P3537" s="1">
        <f>+VLOOKUP(D3537,[1]Sheet1!C$2621:J$2813,8,0)</f>
        <v>45880</v>
      </c>
    </row>
    <row r="3538" spans="2:16" hidden="1" x14ac:dyDescent="0.2">
      <c r="B3538" s="8">
        <v>45811</v>
      </c>
      <c r="C3538" s="4" t="s">
        <v>8180</v>
      </c>
      <c r="D3538" s="4">
        <f t="shared" si="193"/>
        <v>34411</v>
      </c>
      <c r="E3538" s="4" t="s">
        <v>7321</v>
      </c>
      <c r="F3538" s="4" t="s">
        <v>6386</v>
      </c>
      <c r="G3538" s="12">
        <v>741750</v>
      </c>
      <c r="H3538" s="11" t="s">
        <v>548</v>
      </c>
      <c r="I3538" s="12">
        <v>59340</v>
      </c>
      <c r="J3538" s="12">
        <f t="shared" si="198"/>
        <v>801090</v>
      </c>
      <c r="K3538" s="4" t="s">
        <v>505</v>
      </c>
      <c r="L3538" s="4" t="s">
        <v>3537</v>
      </c>
      <c r="M3538" t="s">
        <v>8829</v>
      </c>
      <c r="N3538" s="16">
        <f>+VLOOKUP(D3538,[1]Sheet1!C$2621:J$2813,6,0)</f>
        <v>801090</v>
      </c>
      <c r="O3538" s="16">
        <f t="shared" si="197"/>
        <v>0</v>
      </c>
      <c r="P3538" s="1">
        <f>+VLOOKUP(D3538,[1]Sheet1!C$2621:J$2813,8,0)</f>
        <v>45880</v>
      </c>
    </row>
    <row r="3539" spans="2:16" hidden="1" x14ac:dyDescent="0.2">
      <c r="B3539" s="8">
        <v>45811</v>
      </c>
      <c r="C3539" s="4" t="s">
        <v>8181</v>
      </c>
      <c r="D3539" s="4">
        <f t="shared" si="193"/>
        <v>34412</v>
      </c>
      <c r="E3539" s="4" t="s">
        <v>7321</v>
      </c>
      <c r="F3539" s="4" t="s">
        <v>3138</v>
      </c>
      <c r="G3539" s="12">
        <v>263730</v>
      </c>
      <c r="H3539" s="11" t="s">
        <v>548</v>
      </c>
      <c r="I3539" s="12">
        <v>21098</v>
      </c>
      <c r="J3539" s="12">
        <f t="shared" si="198"/>
        <v>284828</v>
      </c>
      <c r="K3539" s="4" t="s">
        <v>505</v>
      </c>
      <c r="L3539" s="4" t="s">
        <v>3537</v>
      </c>
      <c r="M3539" t="s">
        <v>8829</v>
      </c>
      <c r="N3539" s="16">
        <f>+VLOOKUP(D3539,[1]Sheet1!C$2621:J$2813,6,0)</f>
        <v>284828</v>
      </c>
      <c r="O3539" s="16">
        <f t="shared" si="197"/>
        <v>0</v>
      </c>
      <c r="P3539" s="1">
        <f>+VLOOKUP(D3539,[1]Sheet1!C$2621:J$2813,8,0)</f>
        <v>45880</v>
      </c>
    </row>
    <row r="3540" spans="2:16" hidden="1" x14ac:dyDescent="0.2">
      <c r="B3540" s="8">
        <v>45812</v>
      </c>
      <c r="C3540" s="4" t="s">
        <v>8182</v>
      </c>
      <c r="D3540" s="4">
        <f t="shared" ref="D3540:D3603" si="199">0+C3540</f>
        <v>34466</v>
      </c>
      <c r="E3540" s="4" t="s">
        <v>7321</v>
      </c>
      <c r="F3540" s="4" t="s">
        <v>5992</v>
      </c>
      <c r="G3540" s="12">
        <v>514278</v>
      </c>
      <c r="H3540" s="11" t="s">
        <v>548</v>
      </c>
      <c r="I3540" s="12">
        <v>41142</v>
      </c>
      <c r="J3540" s="12">
        <f t="shared" si="198"/>
        <v>555420</v>
      </c>
      <c r="K3540" s="4" t="s">
        <v>2719</v>
      </c>
      <c r="L3540" s="4" t="s">
        <v>1445</v>
      </c>
      <c r="M3540" t="s">
        <v>8829</v>
      </c>
      <c r="N3540" s="16">
        <f>+VLOOKUP(D3540,[1]Sheet1!C$2621:J$2813,6,0)</f>
        <v>555420</v>
      </c>
      <c r="O3540" s="16">
        <f t="shared" si="197"/>
        <v>0</v>
      </c>
      <c r="P3540" s="1">
        <f>+VLOOKUP(D3540,[1]Sheet1!C$2621:J$2813,8,0)</f>
        <v>45880</v>
      </c>
    </row>
    <row r="3541" spans="2:16" hidden="1" x14ac:dyDescent="0.2">
      <c r="B3541" s="8">
        <v>45812</v>
      </c>
      <c r="C3541" s="4" t="s">
        <v>8183</v>
      </c>
      <c r="D3541" s="4">
        <f t="shared" si="199"/>
        <v>34499</v>
      </c>
      <c r="E3541" s="4" t="s">
        <v>7321</v>
      </c>
      <c r="F3541" s="4" t="s">
        <v>6445</v>
      </c>
      <c r="G3541" s="12">
        <v>230760</v>
      </c>
      <c r="H3541" s="11" t="s">
        <v>548</v>
      </c>
      <c r="I3541" s="12">
        <v>18461</v>
      </c>
      <c r="J3541" s="12">
        <f t="shared" si="198"/>
        <v>249221</v>
      </c>
      <c r="K3541" s="4" t="s">
        <v>505</v>
      </c>
      <c r="L3541" s="4" t="s">
        <v>3537</v>
      </c>
      <c r="M3541" t="s">
        <v>8829</v>
      </c>
      <c r="N3541" s="16">
        <f>+VLOOKUP(D3541,[1]Sheet1!C$2621:J$2813,6,0)</f>
        <v>249221</v>
      </c>
      <c r="O3541" s="16">
        <f t="shared" si="197"/>
        <v>0</v>
      </c>
      <c r="P3541" s="1">
        <f>+VLOOKUP(D3541,[1]Sheet1!C$2621:J$2813,8,0)</f>
        <v>45880</v>
      </c>
    </row>
    <row r="3542" spans="2:16" hidden="1" x14ac:dyDescent="0.2">
      <c r="B3542" s="8">
        <v>45812</v>
      </c>
      <c r="C3542" s="4" t="s">
        <v>8184</v>
      </c>
      <c r="D3542" s="4">
        <f t="shared" si="199"/>
        <v>34500</v>
      </c>
      <c r="E3542" s="4" t="s">
        <v>7321</v>
      </c>
      <c r="F3542" s="4" t="s">
        <v>6468</v>
      </c>
      <c r="G3542" s="12">
        <v>263730</v>
      </c>
      <c r="H3542" s="11" t="s">
        <v>548</v>
      </c>
      <c r="I3542" s="12">
        <v>21098</v>
      </c>
      <c r="J3542" s="12">
        <f t="shared" si="198"/>
        <v>284828</v>
      </c>
      <c r="K3542" s="4" t="s">
        <v>505</v>
      </c>
      <c r="L3542" s="4" t="s">
        <v>3537</v>
      </c>
      <c r="M3542" t="s">
        <v>8829</v>
      </c>
      <c r="N3542" s="16">
        <f>+VLOOKUP(D3542,[1]Sheet1!C$2621:J$2813,6,0)</f>
        <v>284828</v>
      </c>
      <c r="O3542" s="16">
        <f t="shared" si="197"/>
        <v>0</v>
      </c>
      <c r="P3542" s="1">
        <f>+VLOOKUP(D3542,[1]Sheet1!C$2621:J$2813,8,0)</f>
        <v>45880</v>
      </c>
    </row>
    <row r="3543" spans="2:16" hidden="1" x14ac:dyDescent="0.2">
      <c r="B3543" s="8">
        <v>45812</v>
      </c>
      <c r="C3543" s="4" t="s">
        <v>8185</v>
      </c>
      <c r="D3543" s="4">
        <f t="shared" si="199"/>
        <v>34501</v>
      </c>
      <c r="E3543" s="4" t="s">
        <v>7321</v>
      </c>
      <c r="F3543" s="4" t="s">
        <v>6884</v>
      </c>
      <c r="G3543" s="12">
        <v>184608</v>
      </c>
      <c r="H3543" s="11" t="s">
        <v>548</v>
      </c>
      <c r="I3543" s="12">
        <v>14769</v>
      </c>
      <c r="J3543" s="12">
        <f t="shared" si="198"/>
        <v>199377</v>
      </c>
      <c r="K3543" s="4" t="s">
        <v>505</v>
      </c>
      <c r="L3543" s="4" t="s">
        <v>3537</v>
      </c>
      <c r="M3543" t="s">
        <v>8829</v>
      </c>
      <c r="N3543" s="16">
        <f>+VLOOKUP(D3543,[1]Sheet1!C$2621:J$2813,6,0)</f>
        <v>199377</v>
      </c>
      <c r="O3543" s="16">
        <f t="shared" si="197"/>
        <v>0</v>
      </c>
      <c r="P3543" s="1">
        <f>+VLOOKUP(D3543,[1]Sheet1!C$2621:J$2813,8,0)</f>
        <v>45880</v>
      </c>
    </row>
    <row r="3544" spans="2:16" hidden="1" x14ac:dyDescent="0.2">
      <c r="B3544" s="8">
        <v>45812</v>
      </c>
      <c r="C3544" s="4" t="s">
        <v>8186</v>
      </c>
      <c r="D3544" s="4">
        <f t="shared" si="199"/>
        <v>34502</v>
      </c>
      <c r="E3544" s="4" t="s">
        <v>7321</v>
      </c>
      <c r="F3544" s="4" t="s">
        <v>8147</v>
      </c>
      <c r="G3544" s="12">
        <v>184608</v>
      </c>
      <c r="H3544" s="11" t="s">
        <v>548</v>
      </c>
      <c r="I3544" s="12">
        <v>14769</v>
      </c>
      <c r="J3544" s="12">
        <f t="shared" si="198"/>
        <v>199377</v>
      </c>
      <c r="K3544" s="4" t="s">
        <v>505</v>
      </c>
      <c r="L3544" s="4" t="s">
        <v>3537</v>
      </c>
      <c r="M3544" t="s">
        <v>8829</v>
      </c>
      <c r="N3544" s="16">
        <f>+VLOOKUP(D3544,[1]Sheet1!C$2621:J$2813,6,0)</f>
        <v>199377</v>
      </c>
      <c r="O3544" s="16">
        <f t="shared" si="197"/>
        <v>0</v>
      </c>
      <c r="P3544" s="1">
        <f>+VLOOKUP(D3544,[1]Sheet1!C$2621:J$2813,8,0)</f>
        <v>45880</v>
      </c>
    </row>
    <row r="3545" spans="2:16" hidden="1" x14ac:dyDescent="0.2">
      <c r="B3545" s="8">
        <v>45812</v>
      </c>
      <c r="C3545" s="4" t="s">
        <v>8187</v>
      </c>
      <c r="D3545" s="4">
        <f t="shared" si="199"/>
        <v>34503</v>
      </c>
      <c r="E3545" s="4" t="s">
        <v>7321</v>
      </c>
      <c r="F3545" s="4" t="s">
        <v>6374</v>
      </c>
      <c r="G3545" s="12">
        <v>247245</v>
      </c>
      <c r="H3545" s="11" t="s">
        <v>548</v>
      </c>
      <c r="I3545" s="12">
        <v>19780</v>
      </c>
      <c r="J3545" s="12">
        <f t="shared" si="198"/>
        <v>267025</v>
      </c>
      <c r="K3545" s="4" t="s">
        <v>505</v>
      </c>
      <c r="L3545" s="4" t="s">
        <v>3537</v>
      </c>
      <c r="M3545" t="s">
        <v>8829</v>
      </c>
      <c r="N3545" s="16">
        <f>+VLOOKUP(D3545,[1]Sheet1!C$2621:J$2813,6,0)</f>
        <v>267025</v>
      </c>
      <c r="O3545" s="16">
        <f t="shared" si="197"/>
        <v>0</v>
      </c>
      <c r="P3545" s="1">
        <f>+VLOOKUP(D3545,[1]Sheet1!C$2621:J$2813,8,0)</f>
        <v>45880</v>
      </c>
    </row>
    <row r="3546" spans="2:16" hidden="1" x14ac:dyDescent="0.2">
      <c r="B3546" s="8">
        <v>45812</v>
      </c>
      <c r="C3546" s="4" t="s">
        <v>8188</v>
      </c>
      <c r="D3546" s="4">
        <f t="shared" si="199"/>
        <v>34504</v>
      </c>
      <c r="E3546" s="4" t="s">
        <v>7321</v>
      </c>
      <c r="F3546" s="4" t="s">
        <v>5795</v>
      </c>
      <c r="G3546" s="12">
        <v>356034</v>
      </c>
      <c r="H3546" s="11" t="s">
        <v>548</v>
      </c>
      <c r="I3546" s="12">
        <v>28483</v>
      </c>
      <c r="J3546" s="12">
        <f t="shared" si="198"/>
        <v>384517</v>
      </c>
      <c r="K3546" s="4" t="s">
        <v>505</v>
      </c>
      <c r="L3546" s="4" t="s">
        <v>3537</v>
      </c>
      <c r="M3546" t="s">
        <v>8829</v>
      </c>
      <c r="N3546" s="16">
        <f>+VLOOKUP(D3546,[1]Sheet1!C$2621:J$2813,6,0)</f>
        <v>384517</v>
      </c>
      <c r="O3546" s="16">
        <f t="shared" si="197"/>
        <v>0</v>
      </c>
      <c r="P3546" s="1">
        <f>+VLOOKUP(D3546,[1]Sheet1!C$2621:J$2813,8,0)</f>
        <v>45880</v>
      </c>
    </row>
    <row r="3547" spans="2:16" hidden="1" x14ac:dyDescent="0.2">
      <c r="B3547" s="8">
        <v>45813</v>
      </c>
      <c r="C3547" s="4" t="s">
        <v>8189</v>
      </c>
      <c r="D3547" s="4">
        <f t="shared" si="199"/>
        <v>34572</v>
      </c>
      <c r="E3547" s="4" t="s">
        <v>7321</v>
      </c>
      <c r="F3547" s="4" t="s">
        <v>4703</v>
      </c>
      <c r="G3547" s="12">
        <v>382413</v>
      </c>
      <c r="H3547" s="11" t="s">
        <v>548</v>
      </c>
      <c r="I3547" s="12">
        <v>30593</v>
      </c>
      <c r="J3547" s="12">
        <f t="shared" si="198"/>
        <v>413006</v>
      </c>
      <c r="K3547" s="4" t="s">
        <v>505</v>
      </c>
      <c r="L3547" s="4" t="s">
        <v>3537</v>
      </c>
      <c r="M3547" t="s">
        <v>8829</v>
      </c>
      <c r="N3547" s="16">
        <f>+VLOOKUP(D3547,[1]Sheet1!C$2621:J$2813,6,0)</f>
        <v>413006</v>
      </c>
      <c r="O3547" s="16">
        <f t="shared" si="197"/>
        <v>0</v>
      </c>
      <c r="P3547" s="1">
        <f>+VLOOKUP(D3547,[1]Sheet1!C$2621:J$2813,8,0)</f>
        <v>45880</v>
      </c>
    </row>
    <row r="3548" spans="2:16" hidden="1" x14ac:dyDescent="0.2">
      <c r="B3548" s="8">
        <v>45813</v>
      </c>
      <c r="C3548" s="4" t="s">
        <v>8190</v>
      </c>
      <c r="D3548" s="4">
        <f t="shared" si="199"/>
        <v>34573</v>
      </c>
      <c r="E3548" s="4" t="s">
        <v>7321</v>
      </c>
      <c r="F3548" s="4" t="s">
        <v>5579</v>
      </c>
      <c r="G3548" s="12">
        <v>342852</v>
      </c>
      <c r="H3548" s="11" t="s">
        <v>548</v>
      </c>
      <c r="I3548" s="12">
        <v>27428</v>
      </c>
      <c r="J3548" s="12">
        <f t="shared" si="198"/>
        <v>370280</v>
      </c>
      <c r="K3548" s="4" t="s">
        <v>505</v>
      </c>
      <c r="L3548" s="4" t="s">
        <v>3537</v>
      </c>
      <c r="M3548" t="s">
        <v>8829</v>
      </c>
      <c r="N3548" s="16">
        <f>+VLOOKUP(D3548,[1]Sheet1!C$2621:J$2813,6,0)</f>
        <v>370280</v>
      </c>
      <c r="O3548" s="16">
        <f t="shared" si="197"/>
        <v>0</v>
      </c>
      <c r="P3548" s="1">
        <f>+VLOOKUP(D3548,[1]Sheet1!C$2621:J$2813,8,0)</f>
        <v>45880</v>
      </c>
    </row>
    <row r="3549" spans="2:16" hidden="1" x14ac:dyDescent="0.2">
      <c r="B3549" s="8">
        <v>45813</v>
      </c>
      <c r="C3549" s="4" t="s">
        <v>8191</v>
      </c>
      <c r="D3549" s="4">
        <f t="shared" si="199"/>
        <v>34576</v>
      </c>
      <c r="E3549" s="4" t="s">
        <v>7321</v>
      </c>
      <c r="F3549" s="4" t="s">
        <v>1127</v>
      </c>
      <c r="G3549" s="12">
        <v>303291</v>
      </c>
      <c r="H3549" s="11" t="s">
        <v>548</v>
      </c>
      <c r="I3549" s="12">
        <v>24263</v>
      </c>
      <c r="J3549" s="12">
        <f t="shared" si="198"/>
        <v>327554</v>
      </c>
      <c r="K3549" s="4" t="s">
        <v>505</v>
      </c>
      <c r="L3549" s="4" t="s">
        <v>3537</v>
      </c>
      <c r="M3549" t="s">
        <v>8829</v>
      </c>
      <c r="N3549" s="16">
        <f>+VLOOKUP(D3549,[1]Sheet1!C$2621:J$2813,6,0)</f>
        <v>327554</v>
      </c>
      <c r="O3549" s="16">
        <f t="shared" si="197"/>
        <v>0</v>
      </c>
      <c r="P3549" s="1">
        <f>+VLOOKUP(D3549,[1]Sheet1!C$2621:J$2813,8,0)</f>
        <v>45880</v>
      </c>
    </row>
    <row r="3550" spans="2:16" hidden="1" x14ac:dyDescent="0.2">
      <c r="B3550" s="8">
        <v>45813</v>
      </c>
      <c r="C3550" s="4" t="s">
        <v>8192</v>
      </c>
      <c r="D3550" s="4">
        <f t="shared" si="199"/>
        <v>35210</v>
      </c>
      <c r="E3550" s="4" t="s">
        <v>7321</v>
      </c>
      <c r="F3550" s="4" t="s">
        <v>5989</v>
      </c>
      <c r="G3550" s="12">
        <v>501096</v>
      </c>
      <c r="H3550" s="11" t="s">
        <v>548</v>
      </c>
      <c r="I3550" s="12">
        <v>40088</v>
      </c>
      <c r="J3550" s="12">
        <f t="shared" si="198"/>
        <v>541184</v>
      </c>
      <c r="K3550" s="4" t="s">
        <v>505</v>
      </c>
      <c r="L3550" s="4" t="s">
        <v>3537</v>
      </c>
      <c r="M3550" t="s">
        <v>8829</v>
      </c>
      <c r="N3550" s="16">
        <f>+VLOOKUP(D3550,[1]Sheet1!C$2621:J$2813,6,0)</f>
        <v>541184</v>
      </c>
      <c r="O3550" s="16">
        <f t="shared" si="197"/>
        <v>0</v>
      </c>
      <c r="P3550" s="1">
        <f>+VLOOKUP(D3550,[1]Sheet1!C$2621:J$2813,8,0)</f>
        <v>45880</v>
      </c>
    </row>
    <row r="3551" spans="2:16" hidden="1" x14ac:dyDescent="0.2">
      <c r="B3551" s="8">
        <v>45813</v>
      </c>
      <c r="C3551" s="4" t="s">
        <v>8193</v>
      </c>
      <c r="D3551" s="4">
        <f t="shared" si="199"/>
        <v>35294</v>
      </c>
      <c r="E3551" s="4" t="s">
        <v>7321</v>
      </c>
      <c r="F3551" s="4" t="s">
        <v>4172</v>
      </c>
      <c r="G3551" s="12">
        <v>365928</v>
      </c>
      <c r="H3551" s="11" t="s">
        <v>548</v>
      </c>
      <c r="I3551" s="12">
        <v>29274</v>
      </c>
      <c r="J3551" s="12">
        <f t="shared" si="198"/>
        <v>395202</v>
      </c>
      <c r="K3551" s="4" t="s">
        <v>505</v>
      </c>
      <c r="L3551" s="4" t="s">
        <v>3537</v>
      </c>
      <c r="M3551" t="s">
        <v>8829</v>
      </c>
      <c r="N3551" s="16">
        <f>+VLOOKUP(D3551,[1]Sheet1!C$2621:J$2813,6,0)</f>
        <v>395202</v>
      </c>
      <c r="O3551" s="16">
        <f t="shared" si="197"/>
        <v>0</v>
      </c>
      <c r="P3551" s="1">
        <f>+VLOOKUP(D3551,[1]Sheet1!C$2621:J$2813,8,0)</f>
        <v>45880</v>
      </c>
    </row>
    <row r="3552" spans="2:16" hidden="1" x14ac:dyDescent="0.2">
      <c r="B3552" s="8">
        <v>45813</v>
      </c>
      <c r="C3552" s="4" t="s">
        <v>8194</v>
      </c>
      <c r="D3552" s="4">
        <f t="shared" si="199"/>
        <v>35431</v>
      </c>
      <c r="E3552" s="4" t="s">
        <v>7321</v>
      </c>
      <c r="F3552" s="4" t="s">
        <v>6395</v>
      </c>
      <c r="G3552" s="12">
        <v>1951611</v>
      </c>
      <c r="H3552" s="11" t="s">
        <v>548</v>
      </c>
      <c r="I3552" s="12">
        <v>156129</v>
      </c>
      <c r="J3552" s="12">
        <f t="shared" si="198"/>
        <v>2107740</v>
      </c>
      <c r="K3552" s="4" t="s">
        <v>6500</v>
      </c>
      <c r="L3552" s="4" t="s">
        <v>4010</v>
      </c>
      <c r="M3552" t="s">
        <v>8829</v>
      </c>
      <c r="N3552" s="16">
        <f>+VLOOKUP(D3552,[1]Sheet1!C$2621:J$2813,6,0)</f>
        <v>2107740</v>
      </c>
      <c r="O3552" s="16">
        <f t="shared" si="197"/>
        <v>0</v>
      </c>
      <c r="P3552" s="1">
        <f>+VLOOKUP(D3552,[1]Sheet1!C$2621:J$2813,8,0)</f>
        <v>45880</v>
      </c>
    </row>
    <row r="3553" spans="2:16" hidden="1" x14ac:dyDescent="0.2">
      <c r="B3553" s="8">
        <v>45813</v>
      </c>
      <c r="C3553" s="4" t="s">
        <v>8195</v>
      </c>
      <c r="D3553" s="4">
        <f t="shared" si="199"/>
        <v>35432</v>
      </c>
      <c r="E3553" s="4" t="s">
        <v>7321</v>
      </c>
      <c r="F3553" s="4" t="s">
        <v>5823</v>
      </c>
      <c r="G3553" s="12">
        <v>1836231</v>
      </c>
      <c r="H3553" s="11" t="s">
        <v>548</v>
      </c>
      <c r="I3553" s="12">
        <v>146898</v>
      </c>
      <c r="J3553" s="12">
        <f t="shared" si="198"/>
        <v>1983129</v>
      </c>
      <c r="K3553" s="4" t="s">
        <v>6500</v>
      </c>
      <c r="L3553" s="4" t="s">
        <v>4010</v>
      </c>
      <c r="M3553" t="s">
        <v>8829</v>
      </c>
      <c r="N3553" s="16">
        <f>+VLOOKUP(D3553,[1]Sheet1!C$2621:J$2813,6,0)</f>
        <v>1983129</v>
      </c>
      <c r="O3553" s="16">
        <f t="shared" si="197"/>
        <v>0</v>
      </c>
      <c r="P3553" s="1">
        <f>+VLOOKUP(D3553,[1]Sheet1!C$2621:J$2813,8,0)</f>
        <v>45880</v>
      </c>
    </row>
    <row r="3554" spans="2:16" hidden="1" x14ac:dyDescent="0.2">
      <c r="B3554" s="8">
        <v>45813</v>
      </c>
      <c r="C3554" s="4" t="s">
        <v>8196</v>
      </c>
      <c r="D3554" s="4">
        <f t="shared" si="199"/>
        <v>35433</v>
      </c>
      <c r="E3554" s="4" t="s">
        <v>7321</v>
      </c>
      <c r="F3554" s="4" t="s">
        <v>6412</v>
      </c>
      <c r="G3554" s="12">
        <v>1087890</v>
      </c>
      <c r="H3554" s="11" t="s">
        <v>548</v>
      </c>
      <c r="I3554" s="12">
        <v>87031</v>
      </c>
      <c r="J3554" s="12">
        <f t="shared" si="198"/>
        <v>1174921</v>
      </c>
      <c r="K3554" s="4" t="s">
        <v>5649</v>
      </c>
      <c r="L3554" s="4" t="s">
        <v>5650</v>
      </c>
      <c r="M3554" t="s">
        <v>8829</v>
      </c>
      <c r="N3554" s="16">
        <f>+VLOOKUP(D3554,[1]Sheet1!C$2621:J$2813,6,0)</f>
        <v>1174921</v>
      </c>
      <c r="O3554" s="16">
        <f t="shared" si="197"/>
        <v>0</v>
      </c>
      <c r="P3554" s="1">
        <f>+VLOOKUP(D3554,[1]Sheet1!C$2621:J$2813,8,0)</f>
        <v>45880</v>
      </c>
    </row>
    <row r="3555" spans="2:16" hidden="1" x14ac:dyDescent="0.2">
      <c r="B3555" s="8">
        <v>45813</v>
      </c>
      <c r="C3555" s="4" t="s">
        <v>8197</v>
      </c>
      <c r="D3555" s="4">
        <f t="shared" si="199"/>
        <v>35434</v>
      </c>
      <c r="E3555" s="4" t="s">
        <v>7321</v>
      </c>
      <c r="F3555" s="4" t="s">
        <v>5829</v>
      </c>
      <c r="G3555" s="12">
        <v>1483500</v>
      </c>
      <c r="H3555" s="11" t="s">
        <v>548</v>
      </c>
      <c r="I3555" s="12">
        <v>118680</v>
      </c>
      <c r="J3555" s="12">
        <f t="shared" si="198"/>
        <v>1602180</v>
      </c>
      <c r="K3555" s="4" t="s">
        <v>1128</v>
      </c>
      <c r="L3555" s="4" t="s">
        <v>1611</v>
      </c>
      <c r="M3555" t="s">
        <v>8829</v>
      </c>
      <c r="N3555" s="16">
        <f>+VLOOKUP(D3555,[1]Sheet1!C$2621:J$2813,6,0)</f>
        <v>1602180</v>
      </c>
      <c r="O3555" s="16">
        <f t="shared" si="197"/>
        <v>0</v>
      </c>
      <c r="P3555" s="1">
        <f>+VLOOKUP(D3555,[1]Sheet1!C$2621:J$2813,8,0)</f>
        <v>45880</v>
      </c>
    </row>
    <row r="3556" spans="2:16" hidden="1" x14ac:dyDescent="0.2">
      <c r="B3556" s="8">
        <v>45814</v>
      </c>
      <c r="C3556" s="4" t="s">
        <v>8198</v>
      </c>
      <c r="D3556" s="4">
        <f t="shared" si="199"/>
        <v>35447</v>
      </c>
      <c r="E3556" s="4" t="s">
        <v>7321</v>
      </c>
      <c r="F3556" s="4" t="s">
        <v>5990</v>
      </c>
      <c r="G3556" s="12">
        <v>184608</v>
      </c>
      <c r="H3556" s="11" t="s">
        <v>548</v>
      </c>
      <c r="I3556" s="12">
        <v>14769</v>
      </c>
      <c r="J3556" s="12">
        <f t="shared" si="198"/>
        <v>199377</v>
      </c>
      <c r="K3556" s="4" t="s">
        <v>505</v>
      </c>
      <c r="L3556" s="4" t="s">
        <v>3537</v>
      </c>
      <c r="M3556" t="s">
        <v>8829</v>
      </c>
      <c r="N3556" s="16">
        <f>+VLOOKUP(D3556,[1]Sheet1!C$2621:J$2813,6,0)</f>
        <v>199377</v>
      </c>
      <c r="O3556" s="16">
        <f t="shared" si="197"/>
        <v>0</v>
      </c>
      <c r="P3556" s="1">
        <f>+VLOOKUP(D3556,[1]Sheet1!C$2621:J$2813,8,0)</f>
        <v>45880</v>
      </c>
    </row>
    <row r="3557" spans="2:16" hidden="1" x14ac:dyDescent="0.2">
      <c r="B3557" s="8">
        <v>45814</v>
      </c>
      <c r="C3557" s="4" t="s">
        <v>8199</v>
      </c>
      <c r="D3557" s="4">
        <f t="shared" si="199"/>
        <v>35452</v>
      </c>
      <c r="E3557" s="4" t="s">
        <v>7321</v>
      </c>
      <c r="F3557" s="4" t="s">
        <v>6436</v>
      </c>
      <c r="G3557" s="12">
        <v>230760</v>
      </c>
      <c r="H3557" s="11" t="s">
        <v>548</v>
      </c>
      <c r="I3557" s="12">
        <v>18461</v>
      </c>
      <c r="J3557" s="12">
        <f t="shared" si="198"/>
        <v>249221</v>
      </c>
      <c r="K3557" s="4" t="s">
        <v>505</v>
      </c>
      <c r="L3557" s="4" t="s">
        <v>3537</v>
      </c>
      <c r="M3557" t="s">
        <v>8829</v>
      </c>
      <c r="N3557" s="16">
        <f>+VLOOKUP(D3557,[1]Sheet1!C$2621:J$2813,6,0)</f>
        <v>249221</v>
      </c>
      <c r="O3557" s="16">
        <f t="shared" si="197"/>
        <v>0</v>
      </c>
      <c r="P3557" s="1">
        <f>+VLOOKUP(D3557,[1]Sheet1!C$2621:J$2813,8,0)</f>
        <v>45880</v>
      </c>
    </row>
    <row r="3558" spans="2:16" hidden="1" x14ac:dyDescent="0.2">
      <c r="B3558" s="8">
        <v>45814</v>
      </c>
      <c r="C3558" s="4" t="s">
        <v>8200</v>
      </c>
      <c r="D3558" s="4">
        <f t="shared" si="199"/>
        <v>35454</v>
      </c>
      <c r="E3558" s="4" t="s">
        <v>7321</v>
      </c>
      <c r="F3558" s="4" t="s">
        <v>7945</v>
      </c>
      <c r="G3558" s="12">
        <v>501096</v>
      </c>
      <c r="H3558" s="11" t="s">
        <v>548</v>
      </c>
      <c r="I3558" s="12">
        <v>40088</v>
      </c>
      <c r="J3558" s="12">
        <f t="shared" si="198"/>
        <v>541184</v>
      </c>
      <c r="K3558" s="4" t="s">
        <v>505</v>
      </c>
      <c r="L3558" s="4" t="s">
        <v>3537</v>
      </c>
      <c r="M3558" t="s">
        <v>8829</v>
      </c>
      <c r="N3558" s="16">
        <f>+VLOOKUP(D3558,[1]Sheet1!C$2621:J$2813,6,0)</f>
        <v>541184</v>
      </c>
      <c r="O3558" s="16">
        <f t="shared" si="197"/>
        <v>0</v>
      </c>
      <c r="P3558" s="1">
        <f>+VLOOKUP(D3558,[1]Sheet1!C$2621:J$2813,8,0)</f>
        <v>45880</v>
      </c>
    </row>
    <row r="3559" spans="2:16" hidden="1" x14ac:dyDescent="0.2">
      <c r="B3559" s="8">
        <v>45814</v>
      </c>
      <c r="C3559" s="4" t="s">
        <v>8201</v>
      </c>
      <c r="D3559" s="4">
        <f t="shared" si="199"/>
        <v>35475</v>
      </c>
      <c r="E3559" s="4" t="s">
        <v>7321</v>
      </c>
      <c r="F3559" s="4" t="s">
        <v>5492</v>
      </c>
      <c r="G3559" s="12">
        <v>382413</v>
      </c>
      <c r="H3559" s="11" t="s">
        <v>548</v>
      </c>
      <c r="I3559" s="12">
        <v>30593</v>
      </c>
      <c r="J3559" s="12">
        <f t="shared" si="198"/>
        <v>413006</v>
      </c>
      <c r="K3559" s="4" t="s">
        <v>505</v>
      </c>
      <c r="L3559" s="4" t="s">
        <v>3537</v>
      </c>
      <c r="M3559" t="s">
        <v>8829</v>
      </c>
      <c r="N3559" s="16">
        <f>+VLOOKUP(D3559,[1]Sheet1!C$2621:J$2813,6,0)</f>
        <v>413006</v>
      </c>
      <c r="O3559" s="16">
        <f t="shared" si="197"/>
        <v>0</v>
      </c>
      <c r="P3559" s="1">
        <f>+VLOOKUP(D3559,[1]Sheet1!C$2621:J$2813,8,0)</f>
        <v>45880</v>
      </c>
    </row>
    <row r="3560" spans="2:16" hidden="1" x14ac:dyDescent="0.2">
      <c r="B3560" s="8">
        <v>45814</v>
      </c>
      <c r="C3560" s="4" t="s">
        <v>8202</v>
      </c>
      <c r="D3560" s="4">
        <f t="shared" si="199"/>
        <v>35476</v>
      </c>
      <c r="E3560" s="4" t="s">
        <v>7321</v>
      </c>
      <c r="F3560" s="4" t="s">
        <v>5797</v>
      </c>
      <c r="G3560" s="12">
        <v>543945</v>
      </c>
      <c r="H3560" s="11" t="s">
        <v>548</v>
      </c>
      <c r="I3560" s="12">
        <v>43516</v>
      </c>
      <c r="J3560" s="12">
        <f t="shared" si="198"/>
        <v>587461</v>
      </c>
      <c r="K3560" s="4" t="s">
        <v>505</v>
      </c>
      <c r="L3560" s="4" t="s">
        <v>3537</v>
      </c>
      <c r="M3560" t="s">
        <v>8829</v>
      </c>
      <c r="N3560" s="16">
        <f>+VLOOKUP(D3560,[1]Sheet1!C$2621:J$2813,6,0)</f>
        <v>587461</v>
      </c>
      <c r="O3560" s="16">
        <f t="shared" si="197"/>
        <v>0</v>
      </c>
      <c r="P3560" s="1">
        <f>+VLOOKUP(D3560,[1]Sheet1!C$2621:J$2813,8,0)</f>
        <v>45880</v>
      </c>
    </row>
    <row r="3561" spans="2:16" hidden="1" x14ac:dyDescent="0.2">
      <c r="B3561" s="8">
        <v>45814</v>
      </c>
      <c r="C3561" s="4" t="s">
        <v>8203</v>
      </c>
      <c r="D3561" s="4">
        <f t="shared" si="199"/>
        <v>35496</v>
      </c>
      <c r="E3561" s="4" t="s">
        <v>7321</v>
      </c>
      <c r="F3561" s="4" t="s">
        <v>6473</v>
      </c>
      <c r="G3561" s="12">
        <v>389004</v>
      </c>
      <c r="H3561" s="11" t="s">
        <v>548</v>
      </c>
      <c r="I3561" s="12">
        <v>31120</v>
      </c>
      <c r="J3561" s="12">
        <f t="shared" si="198"/>
        <v>420124</v>
      </c>
      <c r="K3561" s="4" t="s">
        <v>505</v>
      </c>
      <c r="L3561" s="4" t="s">
        <v>3537</v>
      </c>
      <c r="M3561" t="s">
        <v>8829</v>
      </c>
      <c r="N3561" s="16">
        <f>+VLOOKUP(D3561,[1]Sheet1!C$2621:J$2813,6,0)</f>
        <v>420124</v>
      </c>
      <c r="O3561" s="16">
        <f t="shared" si="197"/>
        <v>0</v>
      </c>
      <c r="P3561" s="1">
        <f>+VLOOKUP(D3561,[1]Sheet1!C$2621:J$2813,8,0)</f>
        <v>45880</v>
      </c>
    </row>
    <row r="3562" spans="2:16" hidden="1" x14ac:dyDescent="0.2">
      <c r="B3562" s="8">
        <v>45815</v>
      </c>
      <c r="C3562" s="4" t="s">
        <v>8204</v>
      </c>
      <c r="D3562" s="4">
        <f t="shared" si="199"/>
        <v>35763</v>
      </c>
      <c r="E3562" s="4" t="s">
        <v>7321</v>
      </c>
      <c r="F3562" s="4" t="s">
        <v>6446</v>
      </c>
      <c r="G3562" s="12">
        <v>418671</v>
      </c>
      <c r="H3562" s="11" t="s">
        <v>548</v>
      </c>
      <c r="I3562" s="12">
        <v>33494</v>
      </c>
      <c r="J3562" s="12">
        <f t="shared" si="198"/>
        <v>452165</v>
      </c>
      <c r="K3562" s="4" t="s">
        <v>505</v>
      </c>
      <c r="L3562" s="4" t="s">
        <v>3537</v>
      </c>
      <c r="M3562" t="s">
        <v>8829</v>
      </c>
      <c r="N3562" s="16">
        <f>+VLOOKUP(D3562,[1]Sheet1!C$2621:J$2813,6,0)</f>
        <v>452165</v>
      </c>
      <c r="O3562" s="16">
        <f t="shared" si="197"/>
        <v>0</v>
      </c>
      <c r="P3562" s="1">
        <f>+VLOOKUP(D3562,[1]Sheet1!C$2621:J$2813,8,0)</f>
        <v>45880</v>
      </c>
    </row>
    <row r="3563" spans="2:16" hidden="1" x14ac:dyDescent="0.2">
      <c r="B3563" s="8">
        <v>45815</v>
      </c>
      <c r="C3563" s="4" t="s">
        <v>8205</v>
      </c>
      <c r="D3563" s="4">
        <f t="shared" si="199"/>
        <v>35764</v>
      </c>
      <c r="E3563" s="4" t="s">
        <v>7321</v>
      </c>
      <c r="F3563" s="4" t="s">
        <v>6371</v>
      </c>
      <c r="G3563" s="12">
        <v>230760</v>
      </c>
      <c r="H3563" s="11" t="s">
        <v>548</v>
      </c>
      <c r="I3563" s="12">
        <v>18461</v>
      </c>
      <c r="J3563" s="12">
        <f t="shared" si="198"/>
        <v>249221</v>
      </c>
      <c r="K3563" s="4" t="s">
        <v>505</v>
      </c>
      <c r="L3563" s="4" t="s">
        <v>3537</v>
      </c>
      <c r="M3563" t="s">
        <v>8829</v>
      </c>
      <c r="N3563" s="16">
        <f>+VLOOKUP(D3563,[1]Sheet1!C$2621:J$2813,6,0)</f>
        <v>249221</v>
      </c>
      <c r="O3563" s="16">
        <f t="shared" si="197"/>
        <v>0</v>
      </c>
      <c r="P3563" s="1">
        <f>+VLOOKUP(D3563,[1]Sheet1!C$2621:J$2813,8,0)</f>
        <v>45880</v>
      </c>
    </row>
    <row r="3564" spans="2:16" hidden="1" x14ac:dyDescent="0.2">
      <c r="B3564" s="8">
        <v>45815</v>
      </c>
      <c r="C3564" s="4" t="s">
        <v>8206</v>
      </c>
      <c r="D3564" s="4">
        <f t="shared" si="199"/>
        <v>35765</v>
      </c>
      <c r="E3564" s="4" t="s">
        <v>7321</v>
      </c>
      <c r="F3564" s="4" t="s">
        <v>6359</v>
      </c>
      <c r="G3564" s="12">
        <v>184608</v>
      </c>
      <c r="H3564" s="11" t="s">
        <v>548</v>
      </c>
      <c r="I3564" s="12">
        <v>14769</v>
      </c>
      <c r="J3564" s="12">
        <f t="shared" si="198"/>
        <v>199377</v>
      </c>
      <c r="K3564" s="4" t="s">
        <v>505</v>
      </c>
      <c r="L3564" s="4" t="s">
        <v>3537</v>
      </c>
      <c r="M3564" t="s">
        <v>8829</v>
      </c>
      <c r="N3564" s="16">
        <f>+VLOOKUP(D3564,[1]Sheet1!C$2621:J$2813,6,0)</f>
        <v>199377</v>
      </c>
      <c r="O3564" s="16">
        <f t="shared" si="197"/>
        <v>0</v>
      </c>
      <c r="P3564" s="1">
        <f>+VLOOKUP(D3564,[1]Sheet1!C$2621:J$2813,8,0)</f>
        <v>45880</v>
      </c>
    </row>
    <row r="3565" spans="2:16" hidden="1" x14ac:dyDescent="0.2">
      <c r="B3565" s="8">
        <v>45815</v>
      </c>
      <c r="C3565" s="4" t="s">
        <v>8207</v>
      </c>
      <c r="D3565" s="4">
        <f t="shared" si="199"/>
        <v>35768</v>
      </c>
      <c r="E3565" s="4" t="s">
        <v>7321</v>
      </c>
      <c r="F3565" s="4" t="s">
        <v>5815</v>
      </c>
      <c r="G3565" s="12">
        <v>184608</v>
      </c>
      <c r="H3565" s="11" t="s">
        <v>548</v>
      </c>
      <c r="I3565" s="12">
        <v>14769</v>
      </c>
      <c r="J3565" s="12">
        <f t="shared" si="198"/>
        <v>199377</v>
      </c>
      <c r="K3565" s="4" t="s">
        <v>505</v>
      </c>
      <c r="L3565" s="4" t="s">
        <v>3537</v>
      </c>
      <c r="M3565" t="s">
        <v>8829</v>
      </c>
      <c r="N3565" s="16">
        <f>+VLOOKUP(D3565,[1]Sheet1!C$2621:J$2813,6,0)</f>
        <v>199377</v>
      </c>
      <c r="O3565" s="16">
        <f t="shared" si="197"/>
        <v>0</v>
      </c>
      <c r="P3565" s="1">
        <f>+VLOOKUP(D3565,[1]Sheet1!C$2621:J$2813,8,0)</f>
        <v>45880</v>
      </c>
    </row>
    <row r="3566" spans="2:16" hidden="1" x14ac:dyDescent="0.2">
      <c r="B3566" s="8">
        <v>45815</v>
      </c>
      <c r="C3566" s="4" t="s">
        <v>8208</v>
      </c>
      <c r="D3566" s="4">
        <f t="shared" si="199"/>
        <v>35769</v>
      </c>
      <c r="E3566" s="4" t="s">
        <v>7321</v>
      </c>
      <c r="F3566" s="4" t="s">
        <v>5798</v>
      </c>
      <c r="G3566" s="12">
        <v>230760</v>
      </c>
      <c r="H3566" s="11" t="s">
        <v>548</v>
      </c>
      <c r="I3566" s="12">
        <v>18461</v>
      </c>
      <c r="J3566" s="12">
        <f t="shared" si="198"/>
        <v>249221</v>
      </c>
      <c r="K3566" s="4" t="s">
        <v>505</v>
      </c>
      <c r="L3566" s="4" t="s">
        <v>3537</v>
      </c>
      <c r="M3566" t="s">
        <v>8829</v>
      </c>
      <c r="N3566" s="16">
        <f>+VLOOKUP(D3566,[1]Sheet1!C$2621:J$2813,6,0)</f>
        <v>249221</v>
      </c>
      <c r="O3566" s="16">
        <f t="shared" si="197"/>
        <v>0</v>
      </c>
      <c r="P3566" s="1">
        <f>+VLOOKUP(D3566,[1]Sheet1!C$2621:J$2813,8,0)</f>
        <v>45880</v>
      </c>
    </row>
    <row r="3567" spans="2:16" hidden="1" x14ac:dyDescent="0.2">
      <c r="B3567" s="8">
        <v>45815</v>
      </c>
      <c r="C3567" s="4" t="s">
        <v>8209</v>
      </c>
      <c r="D3567" s="4">
        <f t="shared" si="199"/>
        <v>35776</v>
      </c>
      <c r="E3567" s="4" t="s">
        <v>7321</v>
      </c>
      <c r="F3567" s="4" t="s">
        <v>7945</v>
      </c>
      <c r="G3567" s="12">
        <v>230760</v>
      </c>
      <c r="H3567" s="11" t="s">
        <v>548</v>
      </c>
      <c r="I3567" s="12">
        <v>18461</v>
      </c>
      <c r="J3567" s="12">
        <f t="shared" si="198"/>
        <v>249221</v>
      </c>
      <c r="K3567" s="4" t="s">
        <v>505</v>
      </c>
      <c r="L3567" s="4" t="s">
        <v>3537</v>
      </c>
      <c r="M3567" t="s">
        <v>8829</v>
      </c>
      <c r="N3567" s="16">
        <f>+VLOOKUP(D3567,[1]Sheet1!C$2621:J$2813,6,0)</f>
        <v>249221</v>
      </c>
      <c r="O3567" s="16">
        <f t="shared" si="197"/>
        <v>0</v>
      </c>
      <c r="P3567" s="1">
        <f>+VLOOKUP(D3567,[1]Sheet1!C$2621:J$2813,8,0)</f>
        <v>45880</v>
      </c>
    </row>
    <row r="3568" spans="2:16" hidden="1" x14ac:dyDescent="0.2">
      <c r="B3568" s="8">
        <v>45815</v>
      </c>
      <c r="C3568" s="4" t="s">
        <v>8210</v>
      </c>
      <c r="D3568" s="4">
        <f t="shared" si="199"/>
        <v>35777</v>
      </c>
      <c r="E3568" s="4" t="s">
        <v>7321</v>
      </c>
      <c r="F3568" s="4" t="s">
        <v>4215</v>
      </c>
      <c r="G3568" s="12">
        <v>184608</v>
      </c>
      <c r="H3568" s="11" t="s">
        <v>548</v>
      </c>
      <c r="I3568" s="12">
        <v>14769</v>
      </c>
      <c r="J3568" s="12">
        <f t="shared" si="198"/>
        <v>199377</v>
      </c>
      <c r="K3568" s="4" t="s">
        <v>505</v>
      </c>
      <c r="L3568" s="4" t="s">
        <v>3537</v>
      </c>
      <c r="M3568" t="s">
        <v>8829</v>
      </c>
      <c r="N3568" s="16">
        <f>+VLOOKUP(D3568,[1]Sheet1!C$2621:J$2813,6,0)</f>
        <v>199377</v>
      </c>
      <c r="O3568" s="16">
        <f t="shared" si="197"/>
        <v>0</v>
      </c>
      <c r="P3568" s="1">
        <f>+VLOOKUP(D3568,[1]Sheet1!C$2621:J$2813,8,0)</f>
        <v>45880</v>
      </c>
    </row>
    <row r="3569" spans="2:16" hidden="1" x14ac:dyDescent="0.2">
      <c r="B3569" s="8">
        <v>45815</v>
      </c>
      <c r="C3569" s="4" t="s">
        <v>8211</v>
      </c>
      <c r="D3569" s="4">
        <f t="shared" si="199"/>
        <v>35779</v>
      </c>
      <c r="E3569" s="4" t="s">
        <v>7321</v>
      </c>
      <c r="F3569" s="4" t="s">
        <v>5809</v>
      </c>
      <c r="G3569" s="12">
        <v>184608</v>
      </c>
      <c r="H3569" s="11" t="s">
        <v>548</v>
      </c>
      <c r="I3569" s="12">
        <v>14769</v>
      </c>
      <c r="J3569" s="12">
        <f t="shared" si="198"/>
        <v>199377</v>
      </c>
      <c r="K3569" s="4" t="s">
        <v>505</v>
      </c>
      <c r="L3569" s="4" t="s">
        <v>3537</v>
      </c>
      <c r="M3569" t="s">
        <v>8829</v>
      </c>
      <c r="N3569" s="16">
        <f>+VLOOKUP(D3569,[1]Sheet1!C$2621:J$2813,6,0)</f>
        <v>199377</v>
      </c>
      <c r="O3569" s="16">
        <f t="shared" si="197"/>
        <v>0</v>
      </c>
      <c r="P3569" s="1">
        <f>+VLOOKUP(D3569,[1]Sheet1!C$2621:J$2813,8,0)</f>
        <v>45880</v>
      </c>
    </row>
    <row r="3570" spans="2:16" hidden="1" x14ac:dyDescent="0.2">
      <c r="B3570" s="8">
        <v>45815</v>
      </c>
      <c r="C3570" s="4" t="s">
        <v>8212</v>
      </c>
      <c r="D3570" s="4">
        <f t="shared" si="199"/>
        <v>35780</v>
      </c>
      <c r="E3570" s="4" t="s">
        <v>7321</v>
      </c>
      <c r="F3570" s="4" t="s">
        <v>2712</v>
      </c>
      <c r="G3570" s="12">
        <v>303291</v>
      </c>
      <c r="H3570" s="11" t="s">
        <v>548</v>
      </c>
      <c r="I3570" s="12">
        <v>24263</v>
      </c>
      <c r="J3570" s="12">
        <f t="shared" si="198"/>
        <v>327554</v>
      </c>
      <c r="K3570" s="4" t="s">
        <v>505</v>
      </c>
      <c r="L3570" s="4" t="s">
        <v>3537</v>
      </c>
      <c r="M3570" t="s">
        <v>8829</v>
      </c>
      <c r="N3570" s="16">
        <f>+VLOOKUP(D3570,[1]Sheet1!C$2621:J$2813,6,0)</f>
        <v>327554</v>
      </c>
      <c r="O3570" s="16">
        <f t="shared" si="197"/>
        <v>0</v>
      </c>
      <c r="P3570" s="1">
        <f>+VLOOKUP(D3570,[1]Sheet1!C$2621:J$2813,8,0)</f>
        <v>45880</v>
      </c>
    </row>
    <row r="3571" spans="2:16" hidden="1" x14ac:dyDescent="0.2">
      <c r="B3571" s="8">
        <v>45815</v>
      </c>
      <c r="C3571" s="4" t="s">
        <v>8213</v>
      </c>
      <c r="D3571" s="4">
        <f t="shared" si="199"/>
        <v>35781</v>
      </c>
      <c r="E3571" s="4" t="s">
        <v>7321</v>
      </c>
      <c r="F3571" s="4" t="s">
        <v>6455</v>
      </c>
      <c r="G3571" s="12">
        <v>184608</v>
      </c>
      <c r="H3571" s="11" t="s">
        <v>548</v>
      </c>
      <c r="I3571" s="12">
        <v>14769</v>
      </c>
      <c r="J3571" s="12">
        <f t="shared" si="198"/>
        <v>199377</v>
      </c>
      <c r="K3571" s="4" t="s">
        <v>505</v>
      </c>
      <c r="L3571" s="4" t="s">
        <v>3537</v>
      </c>
      <c r="M3571" t="s">
        <v>8829</v>
      </c>
      <c r="N3571" s="16">
        <f>+VLOOKUP(D3571,[1]Sheet1!C$2621:J$2813,6,0)</f>
        <v>199377</v>
      </c>
      <c r="O3571" s="16">
        <f t="shared" si="197"/>
        <v>0</v>
      </c>
      <c r="P3571" s="1">
        <f>+VLOOKUP(D3571,[1]Sheet1!C$2621:J$2813,8,0)</f>
        <v>45880</v>
      </c>
    </row>
    <row r="3572" spans="2:16" hidden="1" x14ac:dyDescent="0.2">
      <c r="B3572" s="8">
        <v>45815</v>
      </c>
      <c r="C3572" s="4" t="s">
        <v>8214</v>
      </c>
      <c r="D3572" s="4">
        <f t="shared" si="199"/>
        <v>35804</v>
      </c>
      <c r="E3572" s="4" t="s">
        <v>7321</v>
      </c>
      <c r="F3572" s="4" t="s">
        <v>6376</v>
      </c>
      <c r="G3572" s="12">
        <v>230760</v>
      </c>
      <c r="H3572" s="11" t="s">
        <v>548</v>
      </c>
      <c r="I3572" s="12">
        <v>18461</v>
      </c>
      <c r="J3572" s="12">
        <f t="shared" si="198"/>
        <v>249221</v>
      </c>
      <c r="K3572" s="4" t="s">
        <v>505</v>
      </c>
      <c r="L3572" s="4" t="s">
        <v>3537</v>
      </c>
      <c r="M3572" t="s">
        <v>8829</v>
      </c>
      <c r="N3572" s="16">
        <f>+VLOOKUP(D3572,[1]Sheet1!C$2621:J$2813,6,0)</f>
        <v>249221</v>
      </c>
      <c r="O3572" s="16">
        <f t="shared" si="197"/>
        <v>0</v>
      </c>
      <c r="P3572" s="1">
        <f>+VLOOKUP(D3572,[1]Sheet1!C$2621:J$2813,8,0)</f>
        <v>45880</v>
      </c>
    </row>
    <row r="3573" spans="2:16" hidden="1" x14ac:dyDescent="0.2">
      <c r="B3573" s="8">
        <v>45815</v>
      </c>
      <c r="C3573" s="4" t="s">
        <v>8215</v>
      </c>
      <c r="D3573" s="4">
        <f t="shared" si="199"/>
        <v>35816</v>
      </c>
      <c r="E3573" s="4" t="s">
        <v>7321</v>
      </c>
      <c r="F3573" s="4" t="s">
        <v>31</v>
      </c>
      <c r="G3573" s="12">
        <v>438459</v>
      </c>
      <c r="H3573" s="11" t="s">
        <v>548</v>
      </c>
      <c r="I3573" s="12">
        <v>35077</v>
      </c>
      <c r="J3573" s="12">
        <f t="shared" si="198"/>
        <v>473536</v>
      </c>
      <c r="K3573" s="4" t="s">
        <v>505</v>
      </c>
      <c r="L3573" s="4" t="s">
        <v>3537</v>
      </c>
      <c r="M3573" t="s">
        <v>8829</v>
      </c>
      <c r="N3573" s="16">
        <f>+VLOOKUP(D3573,[1]Sheet1!C$2621:J$2813,6,0)</f>
        <v>473536</v>
      </c>
      <c r="O3573" s="16">
        <f t="shared" si="197"/>
        <v>0</v>
      </c>
      <c r="P3573" s="1">
        <f>+VLOOKUP(D3573,[1]Sheet1!C$2621:J$2813,8,0)</f>
        <v>45880</v>
      </c>
    </row>
    <row r="3574" spans="2:16" hidden="1" x14ac:dyDescent="0.2">
      <c r="B3574" s="8">
        <v>45815</v>
      </c>
      <c r="C3574" s="4" t="s">
        <v>8216</v>
      </c>
      <c r="D3574" s="4">
        <f t="shared" si="199"/>
        <v>35821</v>
      </c>
      <c r="E3574" s="4" t="s">
        <v>7321</v>
      </c>
      <c r="F3574" s="4" t="s">
        <v>8331</v>
      </c>
      <c r="G3574" s="12">
        <v>303291</v>
      </c>
      <c r="H3574" s="11" t="s">
        <v>548</v>
      </c>
      <c r="I3574" s="12">
        <v>24263</v>
      </c>
      <c r="J3574" s="12">
        <f t="shared" si="198"/>
        <v>327554</v>
      </c>
      <c r="K3574" s="4" t="s">
        <v>505</v>
      </c>
      <c r="L3574" s="4" t="s">
        <v>3537</v>
      </c>
      <c r="M3574" t="s">
        <v>8829</v>
      </c>
      <c r="N3574" s="16">
        <f>+VLOOKUP(D3574,[1]Sheet1!C$2621:J$2813,6,0)</f>
        <v>327554</v>
      </c>
      <c r="O3574" s="16">
        <f t="shared" si="197"/>
        <v>0</v>
      </c>
      <c r="P3574" s="1">
        <f>+VLOOKUP(D3574,[1]Sheet1!C$2621:J$2813,8,0)</f>
        <v>45880</v>
      </c>
    </row>
    <row r="3575" spans="2:16" hidden="1" x14ac:dyDescent="0.2">
      <c r="B3575" s="8">
        <v>45818</v>
      </c>
      <c r="C3575" s="4" t="s">
        <v>8217</v>
      </c>
      <c r="D3575" s="4">
        <f t="shared" si="199"/>
        <v>35961</v>
      </c>
      <c r="E3575" s="4" t="s">
        <v>7321</v>
      </c>
      <c r="F3575" s="4" t="s">
        <v>5801</v>
      </c>
      <c r="G3575" s="12">
        <v>626370</v>
      </c>
      <c r="H3575" s="11" t="s">
        <v>548</v>
      </c>
      <c r="I3575" s="12">
        <v>50110</v>
      </c>
      <c r="J3575" s="12">
        <f t="shared" si="198"/>
        <v>676480</v>
      </c>
      <c r="K3575" s="4" t="s">
        <v>505</v>
      </c>
      <c r="L3575" s="4" t="s">
        <v>3537</v>
      </c>
      <c r="M3575" t="s">
        <v>8829</v>
      </c>
      <c r="N3575" s="16">
        <f>+VLOOKUP(D3575,[1]Sheet1!C$2621:J$2813,6,0)</f>
        <v>676480</v>
      </c>
      <c r="O3575" s="16">
        <f t="shared" si="197"/>
        <v>0</v>
      </c>
      <c r="P3575" s="1">
        <f>+VLOOKUP(D3575,[1]Sheet1!C$2621:J$2813,8,0)</f>
        <v>45880</v>
      </c>
    </row>
    <row r="3576" spans="2:16" hidden="1" x14ac:dyDescent="0.2">
      <c r="B3576" s="8">
        <v>45818</v>
      </c>
      <c r="C3576" s="4" t="s">
        <v>8218</v>
      </c>
      <c r="D3576" s="4">
        <f t="shared" si="199"/>
        <v>35962</v>
      </c>
      <c r="E3576" s="4" t="s">
        <v>7321</v>
      </c>
      <c r="F3576" s="4" t="s">
        <v>6497</v>
      </c>
      <c r="G3576" s="12">
        <v>389004</v>
      </c>
      <c r="H3576" s="11" t="s">
        <v>548</v>
      </c>
      <c r="I3576" s="12">
        <v>31120</v>
      </c>
      <c r="J3576" s="12">
        <f t="shared" si="198"/>
        <v>420124</v>
      </c>
      <c r="K3576" s="4" t="s">
        <v>505</v>
      </c>
      <c r="L3576" s="4" t="s">
        <v>3537</v>
      </c>
      <c r="M3576" t="s">
        <v>8829</v>
      </c>
      <c r="N3576" s="16">
        <f>+VLOOKUP(D3576,[1]Sheet1!C$2621:J$2813,6,0)</f>
        <v>420124</v>
      </c>
      <c r="O3576" s="16">
        <f t="shared" si="197"/>
        <v>0</v>
      </c>
      <c r="P3576" s="1">
        <f>+VLOOKUP(D3576,[1]Sheet1!C$2621:J$2813,8,0)</f>
        <v>45880</v>
      </c>
    </row>
    <row r="3577" spans="2:16" hidden="1" x14ac:dyDescent="0.2">
      <c r="B3577" s="8">
        <v>45818</v>
      </c>
      <c r="C3577" s="4" t="s">
        <v>8219</v>
      </c>
      <c r="D3577" s="4">
        <f t="shared" si="199"/>
        <v>35963</v>
      </c>
      <c r="E3577" s="4" t="s">
        <v>7321</v>
      </c>
      <c r="F3577" s="4" t="s">
        <v>3979</v>
      </c>
      <c r="G3577" s="12">
        <v>547248</v>
      </c>
      <c r="H3577" s="11" t="s">
        <v>548</v>
      </c>
      <c r="I3577" s="12">
        <v>43780</v>
      </c>
      <c r="J3577" s="12">
        <f t="shared" si="198"/>
        <v>591028</v>
      </c>
      <c r="K3577" s="4" t="s">
        <v>505</v>
      </c>
      <c r="L3577" s="4" t="s">
        <v>3537</v>
      </c>
      <c r="M3577" t="s">
        <v>8829</v>
      </c>
      <c r="N3577" s="16">
        <f>+VLOOKUP(D3577,[1]Sheet1!C$2621:J$2813,6,0)</f>
        <v>591028</v>
      </c>
      <c r="O3577" s="16">
        <f t="shared" si="197"/>
        <v>0</v>
      </c>
      <c r="P3577" s="1">
        <f>+VLOOKUP(D3577,[1]Sheet1!C$2621:J$2813,8,0)</f>
        <v>45880</v>
      </c>
    </row>
    <row r="3578" spans="2:16" hidden="1" x14ac:dyDescent="0.2">
      <c r="B3578" s="8">
        <v>45818</v>
      </c>
      <c r="C3578" s="4" t="s">
        <v>8220</v>
      </c>
      <c r="D3578" s="4">
        <f t="shared" si="199"/>
        <v>35964</v>
      </c>
      <c r="E3578" s="4" t="s">
        <v>7321</v>
      </c>
      <c r="F3578" s="4" t="s">
        <v>6459</v>
      </c>
      <c r="G3578" s="12">
        <v>184608</v>
      </c>
      <c r="H3578" s="11" t="s">
        <v>548</v>
      </c>
      <c r="I3578" s="12">
        <v>14769</v>
      </c>
      <c r="J3578" s="12">
        <f t="shared" si="198"/>
        <v>199377</v>
      </c>
      <c r="K3578" s="4" t="s">
        <v>505</v>
      </c>
      <c r="L3578" s="4" t="s">
        <v>3537</v>
      </c>
      <c r="M3578" t="s">
        <v>8829</v>
      </c>
      <c r="N3578" s="16">
        <f>+VLOOKUP(D3578,[1]Sheet1!C$2621:J$2813,6,0)</f>
        <v>199377</v>
      </c>
      <c r="O3578" s="16">
        <f t="shared" si="197"/>
        <v>0</v>
      </c>
      <c r="P3578" s="1">
        <f>+VLOOKUP(D3578,[1]Sheet1!C$2621:J$2813,8,0)</f>
        <v>45880</v>
      </c>
    </row>
    <row r="3579" spans="2:16" hidden="1" x14ac:dyDescent="0.2">
      <c r="B3579" s="8">
        <v>45818</v>
      </c>
      <c r="C3579" s="4" t="s">
        <v>8221</v>
      </c>
      <c r="D3579" s="4">
        <f t="shared" si="199"/>
        <v>35965</v>
      </c>
      <c r="E3579" s="4" t="s">
        <v>7321</v>
      </c>
      <c r="F3579" s="4" t="s">
        <v>3392</v>
      </c>
      <c r="G3579" s="12">
        <v>543945</v>
      </c>
      <c r="H3579" s="11" t="s">
        <v>548</v>
      </c>
      <c r="I3579" s="12">
        <v>43516</v>
      </c>
      <c r="J3579" s="12">
        <f t="shared" si="198"/>
        <v>587461</v>
      </c>
      <c r="K3579" s="4" t="s">
        <v>505</v>
      </c>
      <c r="L3579" s="4" t="s">
        <v>3537</v>
      </c>
      <c r="M3579" t="s">
        <v>8829</v>
      </c>
      <c r="N3579" s="16">
        <f>+VLOOKUP(D3579,[1]Sheet1!C$2621:J$2813,6,0)</f>
        <v>587461</v>
      </c>
      <c r="O3579" s="16">
        <f t="shared" si="197"/>
        <v>0</v>
      </c>
      <c r="P3579" s="1">
        <f>+VLOOKUP(D3579,[1]Sheet1!C$2621:J$2813,8,0)</f>
        <v>45880</v>
      </c>
    </row>
    <row r="3580" spans="2:16" hidden="1" x14ac:dyDescent="0.2">
      <c r="B3580" s="8">
        <v>45818</v>
      </c>
      <c r="C3580" s="4" t="s">
        <v>8222</v>
      </c>
      <c r="D3580" s="4">
        <f t="shared" si="199"/>
        <v>35968</v>
      </c>
      <c r="E3580" s="4" t="s">
        <v>7321</v>
      </c>
      <c r="F3580" s="4" t="s">
        <v>8332</v>
      </c>
      <c r="G3580" s="12">
        <v>276912</v>
      </c>
      <c r="H3580" s="11" t="s">
        <v>548</v>
      </c>
      <c r="I3580" s="12">
        <v>22153</v>
      </c>
      <c r="J3580" s="12">
        <f t="shared" si="198"/>
        <v>299065</v>
      </c>
      <c r="K3580" s="4" t="s">
        <v>505</v>
      </c>
      <c r="L3580" s="4" t="s">
        <v>3537</v>
      </c>
      <c r="M3580" t="s">
        <v>8829</v>
      </c>
      <c r="N3580" s="16">
        <f>+VLOOKUP(D3580,[1]Sheet1!C$2621:J$2813,6,0)</f>
        <v>299065</v>
      </c>
      <c r="O3580" s="16">
        <f t="shared" si="197"/>
        <v>0</v>
      </c>
      <c r="P3580" s="1">
        <f>+VLOOKUP(D3580,[1]Sheet1!C$2621:J$2813,8,0)</f>
        <v>45880</v>
      </c>
    </row>
    <row r="3581" spans="2:16" hidden="1" x14ac:dyDescent="0.2">
      <c r="B3581" s="8">
        <v>45818</v>
      </c>
      <c r="C3581" s="4" t="s">
        <v>8223</v>
      </c>
      <c r="D3581" s="4">
        <f t="shared" si="199"/>
        <v>35975</v>
      </c>
      <c r="E3581" s="4" t="s">
        <v>7321</v>
      </c>
      <c r="F3581" s="4" t="s">
        <v>5892</v>
      </c>
      <c r="G3581" s="12">
        <v>184608</v>
      </c>
      <c r="H3581" s="11" t="s">
        <v>548</v>
      </c>
      <c r="I3581" s="12">
        <v>14769</v>
      </c>
      <c r="J3581" s="12">
        <f t="shared" si="198"/>
        <v>199377</v>
      </c>
      <c r="K3581" s="4" t="s">
        <v>2719</v>
      </c>
      <c r="L3581" s="4" t="s">
        <v>1445</v>
      </c>
      <c r="M3581" t="s">
        <v>8829</v>
      </c>
      <c r="N3581" s="16">
        <f>+VLOOKUP(D3581,[1]Sheet1!C$2621:J$2813,6,0)</f>
        <v>199377</v>
      </c>
      <c r="O3581" s="16">
        <f t="shared" si="197"/>
        <v>0</v>
      </c>
      <c r="P3581" s="1">
        <f>+VLOOKUP(D3581,[1]Sheet1!C$2621:J$2813,8,0)</f>
        <v>45880</v>
      </c>
    </row>
    <row r="3582" spans="2:16" hidden="1" x14ac:dyDescent="0.2">
      <c r="B3582" s="8">
        <v>45818</v>
      </c>
      <c r="C3582" s="4" t="s">
        <v>8224</v>
      </c>
      <c r="D3582" s="4">
        <f t="shared" si="199"/>
        <v>35983</v>
      </c>
      <c r="E3582" s="4" t="s">
        <v>7321</v>
      </c>
      <c r="F3582" s="4" t="s">
        <v>5493</v>
      </c>
      <c r="G3582" s="12">
        <v>184608</v>
      </c>
      <c r="H3582" s="11" t="s">
        <v>548</v>
      </c>
      <c r="I3582" s="12">
        <v>14769</v>
      </c>
      <c r="J3582" s="12">
        <f t="shared" si="198"/>
        <v>199377</v>
      </c>
      <c r="K3582" s="4" t="s">
        <v>2719</v>
      </c>
      <c r="L3582" s="4" t="s">
        <v>1445</v>
      </c>
      <c r="M3582" t="s">
        <v>8829</v>
      </c>
      <c r="N3582" s="16">
        <f>+VLOOKUP(D3582,[1]Sheet1!C$2621:J$2813,6,0)</f>
        <v>199377</v>
      </c>
      <c r="O3582" s="16">
        <f t="shared" si="197"/>
        <v>0</v>
      </c>
      <c r="P3582" s="1">
        <f>+VLOOKUP(D3582,[1]Sheet1!C$2621:J$2813,8,0)</f>
        <v>45880</v>
      </c>
    </row>
    <row r="3583" spans="2:16" hidden="1" x14ac:dyDescent="0.2">
      <c r="B3583" s="8">
        <v>45818</v>
      </c>
      <c r="C3583" s="4" t="s">
        <v>8225</v>
      </c>
      <c r="D3583" s="4">
        <f t="shared" si="199"/>
        <v>35985</v>
      </c>
      <c r="E3583" s="4" t="s">
        <v>7321</v>
      </c>
      <c r="F3583" s="4" t="s">
        <v>7524</v>
      </c>
      <c r="G3583" s="12">
        <v>184608</v>
      </c>
      <c r="H3583" s="11" t="s">
        <v>548</v>
      </c>
      <c r="I3583" s="12">
        <v>14769</v>
      </c>
      <c r="J3583" s="12">
        <f t="shared" si="198"/>
        <v>199377</v>
      </c>
      <c r="K3583" s="4" t="s">
        <v>505</v>
      </c>
      <c r="L3583" s="4" t="s">
        <v>3537</v>
      </c>
      <c r="M3583" t="s">
        <v>8829</v>
      </c>
      <c r="N3583" s="16">
        <f>+VLOOKUP(D3583,[1]Sheet1!C$2621:J$2813,6,0)</f>
        <v>199377</v>
      </c>
      <c r="O3583" s="16">
        <f t="shared" si="197"/>
        <v>0</v>
      </c>
      <c r="P3583" s="1">
        <f>+VLOOKUP(D3583,[1]Sheet1!C$2621:J$2813,8,0)</f>
        <v>45880</v>
      </c>
    </row>
    <row r="3584" spans="2:16" hidden="1" x14ac:dyDescent="0.2">
      <c r="B3584" s="8">
        <v>45818</v>
      </c>
      <c r="C3584" s="4" t="s">
        <v>8226</v>
      </c>
      <c r="D3584" s="4">
        <f t="shared" si="199"/>
        <v>35986</v>
      </c>
      <c r="E3584" s="4" t="s">
        <v>7321</v>
      </c>
      <c r="F3584" s="4" t="s">
        <v>6441</v>
      </c>
      <c r="G3584" s="12">
        <v>184608</v>
      </c>
      <c r="H3584" s="11" t="s">
        <v>548</v>
      </c>
      <c r="I3584" s="12">
        <v>14769</v>
      </c>
      <c r="J3584" s="12">
        <f t="shared" si="198"/>
        <v>199377</v>
      </c>
      <c r="K3584" s="4" t="s">
        <v>505</v>
      </c>
      <c r="L3584" s="4" t="s">
        <v>3537</v>
      </c>
      <c r="M3584" t="s">
        <v>8829</v>
      </c>
      <c r="N3584" s="16">
        <f>+VLOOKUP(D3584,[1]Sheet1!C$2621:J$2813,6,0)</f>
        <v>199377</v>
      </c>
      <c r="O3584" s="16">
        <f t="shared" si="197"/>
        <v>0</v>
      </c>
      <c r="P3584" s="1">
        <f>+VLOOKUP(D3584,[1]Sheet1!C$2621:J$2813,8,0)</f>
        <v>45880</v>
      </c>
    </row>
    <row r="3585" spans="2:16" hidden="1" x14ac:dyDescent="0.2">
      <c r="B3585" s="8">
        <v>45818</v>
      </c>
      <c r="C3585" s="4" t="s">
        <v>8227</v>
      </c>
      <c r="D3585" s="4">
        <f t="shared" si="199"/>
        <v>35987</v>
      </c>
      <c r="E3585" s="4" t="s">
        <v>7321</v>
      </c>
      <c r="F3585" s="4" t="s">
        <v>6442</v>
      </c>
      <c r="G3585" s="12">
        <v>184608</v>
      </c>
      <c r="H3585" s="11" t="s">
        <v>548</v>
      </c>
      <c r="I3585" s="12">
        <v>14769</v>
      </c>
      <c r="J3585" s="12">
        <f t="shared" si="198"/>
        <v>199377</v>
      </c>
      <c r="K3585" s="4" t="s">
        <v>505</v>
      </c>
      <c r="L3585" s="4" t="s">
        <v>3537</v>
      </c>
      <c r="M3585" t="s">
        <v>8829</v>
      </c>
      <c r="N3585" s="16">
        <f>+VLOOKUP(D3585,[1]Sheet1!C$2621:J$2813,6,0)</f>
        <v>199377</v>
      </c>
      <c r="O3585" s="16">
        <f t="shared" si="197"/>
        <v>0</v>
      </c>
      <c r="P3585" s="1">
        <f>+VLOOKUP(D3585,[1]Sheet1!C$2621:J$2813,8,0)</f>
        <v>45880</v>
      </c>
    </row>
    <row r="3586" spans="2:16" hidden="1" x14ac:dyDescent="0.2">
      <c r="B3586" s="8">
        <v>45818</v>
      </c>
      <c r="C3586" s="4" t="s">
        <v>8228</v>
      </c>
      <c r="D3586" s="4">
        <f t="shared" si="199"/>
        <v>35989</v>
      </c>
      <c r="E3586" s="4" t="s">
        <v>7321</v>
      </c>
      <c r="F3586" s="4" t="s">
        <v>6406</v>
      </c>
      <c r="G3586" s="12">
        <v>230760</v>
      </c>
      <c r="H3586" s="11" t="s">
        <v>548</v>
      </c>
      <c r="I3586" s="12">
        <v>18461</v>
      </c>
      <c r="J3586" s="12">
        <f t="shared" si="198"/>
        <v>249221</v>
      </c>
      <c r="K3586" s="4" t="s">
        <v>505</v>
      </c>
      <c r="L3586" s="4" t="s">
        <v>3537</v>
      </c>
      <c r="M3586" t="s">
        <v>8829</v>
      </c>
      <c r="N3586" s="16">
        <f>+VLOOKUP(D3586,[1]Sheet1!C$2621:J$2813,6,0)</f>
        <v>249221</v>
      </c>
      <c r="O3586" s="16">
        <f t="shared" si="197"/>
        <v>0</v>
      </c>
      <c r="P3586" s="1">
        <f>+VLOOKUP(D3586,[1]Sheet1!C$2621:J$2813,8,0)</f>
        <v>45880</v>
      </c>
    </row>
    <row r="3587" spans="2:16" hidden="1" x14ac:dyDescent="0.2">
      <c r="B3587" s="8">
        <v>45818</v>
      </c>
      <c r="C3587" s="4" t="s">
        <v>8229</v>
      </c>
      <c r="D3587" s="4">
        <f t="shared" si="199"/>
        <v>35996</v>
      </c>
      <c r="E3587" s="4" t="s">
        <v>7321</v>
      </c>
      <c r="F3587" s="4" t="s">
        <v>5798</v>
      </c>
      <c r="G3587" s="12">
        <v>461520</v>
      </c>
      <c r="H3587" s="11" t="s">
        <v>548</v>
      </c>
      <c r="I3587" s="12">
        <v>36922</v>
      </c>
      <c r="J3587" s="12">
        <f t="shared" si="198"/>
        <v>498442</v>
      </c>
      <c r="K3587" s="4" t="s">
        <v>505</v>
      </c>
      <c r="L3587" s="4" t="s">
        <v>3537</v>
      </c>
      <c r="M3587" t="s">
        <v>8829</v>
      </c>
      <c r="N3587" s="16">
        <f>+VLOOKUP(D3587,[1]Sheet1!C$2621:J$2813,6,0)</f>
        <v>498442</v>
      </c>
      <c r="O3587" s="16">
        <f t="shared" si="197"/>
        <v>0</v>
      </c>
      <c r="P3587" s="1">
        <f>+VLOOKUP(D3587,[1]Sheet1!C$2621:J$2813,8,0)</f>
        <v>45880</v>
      </c>
    </row>
    <row r="3588" spans="2:16" hidden="1" x14ac:dyDescent="0.2">
      <c r="B3588" s="8">
        <v>45818</v>
      </c>
      <c r="C3588" s="4" t="s">
        <v>8230</v>
      </c>
      <c r="D3588" s="4">
        <f t="shared" si="199"/>
        <v>35997</v>
      </c>
      <c r="E3588" s="4" t="s">
        <v>7321</v>
      </c>
      <c r="F3588" s="4" t="s">
        <v>5825</v>
      </c>
      <c r="G3588" s="12">
        <v>184608</v>
      </c>
      <c r="H3588" s="11" t="s">
        <v>548</v>
      </c>
      <c r="I3588" s="12">
        <v>14769</v>
      </c>
      <c r="J3588" s="12">
        <f t="shared" si="198"/>
        <v>199377</v>
      </c>
      <c r="K3588" s="4" t="s">
        <v>505</v>
      </c>
      <c r="L3588" s="4" t="s">
        <v>3537</v>
      </c>
      <c r="M3588" t="s">
        <v>8829</v>
      </c>
      <c r="N3588" s="16">
        <f>+VLOOKUP(D3588,[1]Sheet1!C$2621:J$2813,6,0)</f>
        <v>199377</v>
      </c>
      <c r="O3588" s="16">
        <f t="shared" si="197"/>
        <v>0</v>
      </c>
      <c r="P3588" s="1">
        <f>+VLOOKUP(D3588,[1]Sheet1!C$2621:J$2813,8,0)</f>
        <v>45880</v>
      </c>
    </row>
    <row r="3589" spans="2:16" hidden="1" x14ac:dyDescent="0.2">
      <c r="B3589" s="8">
        <v>45818</v>
      </c>
      <c r="C3589" s="4" t="s">
        <v>8231</v>
      </c>
      <c r="D3589" s="4">
        <f t="shared" si="199"/>
        <v>35998</v>
      </c>
      <c r="E3589" s="4" t="s">
        <v>7321</v>
      </c>
      <c r="F3589" s="4" t="s">
        <v>5824</v>
      </c>
      <c r="G3589" s="12">
        <v>389004</v>
      </c>
      <c r="H3589" s="11" t="s">
        <v>548</v>
      </c>
      <c r="I3589" s="12">
        <v>31120</v>
      </c>
      <c r="J3589" s="12">
        <f t="shared" si="198"/>
        <v>420124</v>
      </c>
      <c r="K3589" s="4" t="s">
        <v>505</v>
      </c>
      <c r="L3589" s="4" t="s">
        <v>3537</v>
      </c>
      <c r="M3589" t="s">
        <v>8829</v>
      </c>
      <c r="N3589" s="16">
        <f>+VLOOKUP(D3589,[1]Sheet1!C$2621:J$2813,6,0)</f>
        <v>420124</v>
      </c>
      <c r="O3589" s="16">
        <f t="shared" si="197"/>
        <v>0</v>
      </c>
      <c r="P3589" s="1">
        <f>+VLOOKUP(D3589,[1]Sheet1!C$2621:J$2813,8,0)</f>
        <v>45880</v>
      </c>
    </row>
    <row r="3590" spans="2:16" hidden="1" x14ac:dyDescent="0.2">
      <c r="B3590" s="8">
        <v>45818</v>
      </c>
      <c r="C3590" s="4" t="s">
        <v>8232</v>
      </c>
      <c r="D3590" s="4">
        <f t="shared" si="199"/>
        <v>35999</v>
      </c>
      <c r="E3590" s="4" t="s">
        <v>7321</v>
      </c>
      <c r="F3590" s="4" t="s">
        <v>5026</v>
      </c>
      <c r="G3590" s="12">
        <v>501096</v>
      </c>
      <c r="H3590" s="11" t="s">
        <v>548</v>
      </c>
      <c r="I3590" s="12">
        <v>40088</v>
      </c>
      <c r="J3590" s="12">
        <f t="shared" si="198"/>
        <v>541184</v>
      </c>
      <c r="K3590" s="4" t="s">
        <v>505</v>
      </c>
      <c r="L3590" s="4" t="s">
        <v>3537</v>
      </c>
      <c r="M3590" t="s">
        <v>8829</v>
      </c>
      <c r="N3590" s="16">
        <f>+VLOOKUP(D3590,[1]Sheet1!C$2621:J$2813,6,0)</f>
        <v>541184</v>
      </c>
      <c r="O3590" s="16">
        <f t="shared" ref="O3590:O3653" si="200">+N3590-J3590</f>
        <v>0</v>
      </c>
      <c r="P3590" s="1">
        <f>+VLOOKUP(D3590,[1]Sheet1!C$2621:J$2813,8,0)</f>
        <v>45880</v>
      </c>
    </row>
    <row r="3591" spans="2:16" hidden="1" x14ac:dyDescent="0.2">
      <c r="B3591" s="8">
        <v>45818</v>
      </c>
      <c r="C3591" s="4" t="s">
        <v>8233</v>
      </c>
      <c r="D3591" s="4">
        <f t="shared" si="199"/>
        <v>36000</v>
      </c>
      <c r="E3591" s="4" t="s">
        <v>7321</v>
      </c>
      <c r="F3591" s="4" t="s">
        <v>5981</v>
      </c>
      <c r="G3591" s="12">
        <v>230760</v>
      </c>
      <c r="H3591" s="11" t="s">
        <v>548</v>
      </c>
      <c r="I3591" s="12">
        <v>18461</v>
      </c>
      <c r="J3591" s="12">
        <f t="shared" ref="J3591:J3654" si="201">+G3591+I3591</f>
        <v>249221</v>
      </c>
      <c r="K3591" s="4" t="s">
        <v>505</v>
      </c>
      <c r="L3591" s="4" t="s">
        <v>3537</v>
      </c>
      <c r="M3591" t="s">
        <v>8829</v>
      </c>
      <c r="N3591" s="16">
        <f>+VLOOKUP(D3591,[1]Sheet1!C$2621:J$2813,6,0)</f>
        <v>249221</v>
      </c>
      <c r="O3591" s="16">
        <f t="shared" si="200"/>
        <v>0</v>
      </c>
      <c r="P3591" s="1">
        <f>+VLOOKUP(D3591,[1]Sheet1!C$2621:J$2813,8,0)</f>
        <v>45880</v>
      </c>
    </row>
    <row r="3592" spans="2:16" hidden="1" x14ac:dyDescent="0.2">
      <c r="B3592" s="8">
        <v>45819</v>
      </c>
      <c r="C3592" s="4" t="s">
        <v>8234</v>
      </c>
      <c r="D3592" s="4">
        <f t="shared" si="199"/>
        <v>36055</v>
      </c>
      <c r="E3592" s="4" t="s">
        <v>7321</v>
      </c>
      <c r="F3592" s="4" t="s">
        <v>6465</v>
      </c>
      <c r="G3592" s="12">
        <v>445050</v>
      </c>
      <c r="H3592" s="11" t="s">
        <v>548</v>
      </c>
      <c r="I3592" s="12">
        <v>35604</v>
      </c>
      <c r="J3592" s="12">
        <f t="shared" si="201"/>
        <v>480654</v>
      </c>
      <c r="K3592" s="4" t="s">
        <v>505</v>
      </c>
      <c r="L3592" s="4" t="s">
        <v>3537</v>
      </c>
      <c r="M3592" t="s">
        <v>8829</v>
      </c>
      <c r="N3592" s="16">
        <f>+VLOOKUP(D3592,[1]Sheet1!C$2621:J$2813,6,0)</f>
        <v>480654</v>
      </c>
      <c r="O3592" s="16">
        <f t="shared" si="200"/>
        <v>0</v>
      </c>
      <c r="P3592" s="1">
        <f>+VLOOKUP(D3592,[1]Sheet1!C$2621:J$2813,8,0)</f>
        <v>45880</v>
      </c>
    </row>
    <row r="3593" spans="2:16" hidden="1" x14ac:dyDescent="0.2">
      <c r="B3593" s="8">
        <v>45819</v>
      </c>
      <c r="C3593" s="4" t="s">
        <v>8235</v>
      </c>
      <c r="D3593" s="4">
        <f t="shared" si="199"/>
        <v>36056</v>
      </c>
      <c r="E3593" s="4" t="s">
        <v>7321</v>
      </c>
      <c r="F3593" s="4" t="s">
        <v>5811</v>
      </c>
      <c r="G3593" s="12">
        <v>184608</v>
      </c>
      <c r="H3593" s="11" t="s">
        <v>548</v>
      </c>
      <c r="I3593" s="12">
        <v>14769</v>
      </c>
      <c r="J3593" s="12">
        <f t="shared" si="201"/>
        <v>199377</v>
      </c>
      <c r="K3593" s="4" t="s">
        <v>505</v>
      </c>
      <c r="L3593" s="4" t="s">
        <v>3537</v>
      </c>
      <c r="M3593" t="s">
        <v>8829</v>
      </c>
      <c r="N3593" s="16">
        <f>+VLOOKUP(D3593,[1]Sheet1!C$2621:J$2813,6,0)</f>
        <v>199377</v>
      </c>
      <c r="O3593" s="16">
        <f t="shared" si="200"/>
        <v>0</v>
      </c>
      <c r="P3593" s="1">
        <f>+VLOOKUP(D3593,[1]Sheet1!C$2621:J$2813,8,0)</f>
        <v>45880</v>
      </c>
    </row>
    <row r="3594" spans="2:16" hidden="1" x14ac:dyDescent="0.2">
      <c r="B3594" s="8">
        <v>45819</v>
      </c>
      <c r="C3594" s="4" t="s">
        <v>8236</v>
      </c>
      <c r="D3594" s="4">
        <f t="shared" si="199"/>
        <v>36070</v>
      </c>
      <c r="E3594" s="4" t="s">
        <v>7321</v>
      </c>
      <c r="F3594" s="4" t="s">
        <v>8333</v>
      </c>
      <c r="G3594" s="12">
        <v>543945</v>
      </c>
      <c r="H3594" s="11" t="s">
        <v>548</v>
      </c>
      <c r="I3594" s="12">
        <v>43516</v>
      </c>
      <c r="J3594" s="12">
        <f t="shared" si="201"/>
        <v>587461</v>
      </c>
      <c r="K3594" s="4" t="s">
        <v>505</v>
      </c>
      <c r="L3594" s="4" t="s">
        <v>3537</v>
      </c>
      <c r="M3594" t="s">
        <v>8829</v>
      </c>
      <c r="N3594" s="16">
        <f>+VLOOKUP(D3594,[1]Sheet1!C$2621:J$2813,6,0)</f>
        <v>587461</v>
      </c>
      <c r="O3594" s="16">
        <f t="shared" si="200"/>
        <v>0</v>
      </c>
      <c r="P3594" s="1">
        <f>+VLOOKUP(D3594,[1]Sheet1!C$2621:J$2813,8,0)</f>
        <v>45880</v>
      </c>
    </row>
    <row r="3595" spans="2:16" hidden="1" x14ac:dyDescent="0.2">
      <c r="B3595" s="8">
        <v>45819</v>
      </c>
      <c r="C3595" s="4" t="s">
        <v>8237</v>
      </c>
      <c r="D3595" s="4">
        <f t="shared" si="199"/>
        <v>36114</v>
      </c>
      <c r="E3595" s="4" t="s">
        <v>7321</v>
      </c>
      <c r="F3595" s="4" t="s">
        <v>6409</v>
      </c>
      <c r="G3595" s="12">
        <v>303291</v>
      </c>
      <c r="H3595" s="11" t="s">
        <v>548</v>
      </c>
      <c r="I3595" s="12">
        <v>24263</v>
      </c>
      <c r="J3595" s="12">
        <f t="shared" si="201"/>
        <v>327554</v>
      </c>
      <c r="K3595" s="4" t="s">
        <v>505</v>
      </c>
      <c r="L3595" s="4" t="s">
        <v>3537</v>
      </c>
      <c r="M3595" t="s">
        <v>8829</v>
      </c>
      <c r="N3595" s="16">
        <f>+VLOOKUP(D3595,[1]Sheet1!C$2621:J$2813,6,0)</f>
        <v>327554</v>
      </c>
      <c r="O3595" s="16">
        <f t="shared" si="200"/>
        <v>0</v>
      </c>
      <c r="P3595" s="1">
        <f>+VLOOKUP(D3595,[1]Sheet1!C$2621:J$2813,8,0)</f>
        <v>45880</v>
      </c>
    </row>
    <row r="3596" spans="2:16" hidden="1" x14ac:dyDescent="0.2">
      <c r="B3596" s="8">
        <v>45820</v>
      </c>
      <c r="C3596" s="4" t="s">
        <v>8238</v>
      </c>
      <c r="D3596" s="4">
        <f t="shared" si="199"/>
        <v>36142</v>
      </c>
      <c r="E3596" s="4" t="s">
        <v>7321</v>
      </c>
      <c r="F3596" s="4" t="s">
        <v>2670</v>
      </c>
      <c r="G3596" s="12">
        <v>428565</v>
      </c>
      <c r="H3596" s="11" t="s">
        <v>548</v>
      </c>
      <c r="I3596" s="12">
        <v>34285</v>
      </c>
      <c r="J3596" s="12">
        <f t="shared" si="201"/>
        <v>462850</v>
      </c>
      <c r="K3596" s="4" t="s">
        <v>505</v>
      </c>
      <c r="L3596" s="4" t="s">
        <v>3537</v>
      </c>
      <c r="M3596" t="s">
        <v>8829</v>
      </c>
      <c r="N3596" s="16">
        <f>+VLOOKUP(D3596,[1]Sheet1!C$2621:J$2813,6,0)</f>
        <v>462850</v>
      </c>
      <c r="O3596" s="16">
        <f t="shared" si="200"/>
        <v>0</v>
      </c>
      <c r="P3596" s="1">
        <f>+VLOOKUP(D3596,[1]Sheet1!C$2621:J$2813,8,0)</f>
        <v>45880</v>
      </c>
    </row>
    <row r="3597" spans="2:16" hidden="1" x14ac:dyDescent="0.2">
      <c r="B3597" s="8">
        <v>45820</v>
      </c>
      <c r="C3597" s="4" t="s">
        <v>8239</v>
      </c>
      <c r="D3597" s="4">
        <f t="shared" si="199"/>
        <v>36143</v>
      </c>
      <c r="E3597" s="4" t="s">
        <v>7321</v>
      </c>
      <c r="F3597" s="4" t="s">
        <v>5579</v>
      </c>
      <c r="G3597" s="12">
        <v>230760</v>
      </c>
      <c r="H3597" s="11" t="s">
        <v>548</v>
      </c>
      <c r="I3597" s="12">
        <v>18461</v>
      </c>
      <c r="J3597" s="12">
        <f t="shared" si="201"/>
        <v>249221</v>
      </c>
      <c r="K3597" s="4" t="s">
        <v>505</v>
      </c>
      <c r="L3597" s="4" t="s">
        <v>3537</v>
      </c>
      <c r="M3597" t="s">
        <v>8829</v>
      </c>
      <c r="N3597" s="16">
        <f>+VLOOKUP(D3597,[1]Sheet1!C$2621:J$2813,6,0)</f>
        <v>249221</v>
      </c>
      <c r="O3597" s="16">
        <f t="shared" si="200"/>
        <v>0</v>
      </c>
      <c r="P3597" s="1">
        <f>+VLOOKUP(D3597,[1]Sheet1!C$2621:J$2813,8,0)</f>
        <v>45880</v>
      </c>
    </row>
    <row r="3598" spans="2:16" hidden="1" x14ac:dyDescent="0.2">
      <c r="B3598" s="8">
        <v>45820</v>
      </c>
      <c r="C3598" s="4" t="s">
        <v>8240</v>
      </c>
      <c r="D3598" s="4">
        <f t="shared" si="199"/>
        <v>36144</v>
      </c>
      <c r="E3598" s="4" t="s">
        <v>7321</v>
      </c>
      <c r="F3598" s="4" t="s">
        <v>6378</v>
      </c>
      <c r="G3598" s="12">
        <v>224169</v>
      </c>
      <c r="H3598" s="11" t="s">
        <v>548</v>
      </c>
      <c r="I3598" s="12">
        <v>17934</v>
      </c>
      <c r="J3598" s="12">
        <f t="shared" si="201"/>
        <v>242103</v>
      </c>
      <c r="K3598" s="4" t="s">
        <v>505</v>
      </c>
      <c r="L3598" s="4" t="s">
        <v>3537</v>
      </c>
      <c r="M3598" t="s">
        <v>8829</v>
      </c>
      <c r="N3598" s="16">
        <f>+VLOOKUP(D3598,[1]Sheet1!C$2621:J$2813,6,0)</f>
        <v>242103</v>
      </c>
      <c r="O3598" s="16">
        <f t="shared" si="200"/>
        <v>0</v>
      </c>
      <c r="P3598" s="1">
        <f>+VLOOKUP(D3598,[1]Sheet1!C$2621:J$2813,8,0)</f>
        <v>45880</v>
      </c>
    </row>
    <row r="3599" spans="2:16" hidden="1" x14ac:dyDescent="0.2">
      <c r="B3599" s="8">
        <v>45820</v>
      </c>
      <c r="C3599" s="4" t="s">
        <v>8241</v>
      </c>
      <c r="D3599" s="4">
        <f t="shared" si="199"/>
        <v>36145</v>
      </c>
      <c r="E3599" s="4" t="s">
        <v>7321</v>
      </c>
      <c r="F3599" s="4" t="s">
        <v>6356</v>
      </c>
      <c r="G3599" s="12">
        <v>303291</v>
      </c>
      <c r="H3599" s="11" t="s">
        <v>548</v>
      </c>
      <c r="I3599" s="12">
        <v>24263</v>
      </c>
      <c r="J3599" s="12">
        <f t="shared" si="201"/>
        <v>327554</v>
      </c>
      <c r="K3599" s="4" t="s">
        <v>505</v>
      </c>
      <c r="L3599" s="4" t="s">
        <v>3537</v>
      </c>
      <c r="M3599" t="s">
        <v>8829</v>
      </c>
      <c r="N3599" s="16">
        <f>+VLOOKUP(D3599,[1]Sheet1!C$2621:J$2813,6,0)</f>
        <v>327554</v>
      </c>
      <c r="O3599" s="16">
        <f t="shared" si="200"/>
        <v>0</v>
      </c>
      <c r="P3599" s="1">
        <f>+VLOOKUP(D3599,[1]Sheet1!C$2621:J$2813,8,0)</f>
        <v>45880</v>
      </c>
    </row>
    <row r="3600" spans="2:16" hidden="1" x14ac:dyDescent="0.2">
      <c r="B3600" s="8">
        <v>45820</v>
      </c>
      <c r="C3600" s="4" t="s">
        <v>8242</v>
      </c>
      <c r="D3600" s="4">
        <f t="shared" si="199"/>
        <v>36146</v>
      </c>
      <c r="E3600" s="4" t="s">
        <v>7321</v>
      </c>
      <c r="F3600" s="4" t="s">
        <v>3967</v>
      </c>
      <c r="G3600" s="12">
        <v>184608</v>
      </c>
      <c r="H3600" s="11" t="s">
        <v>548</v>
      </c>
      <c r="I3600" s="12">
        <v>14769</v>
      </c>
      <c r="J3600" s="12">
        <f t="shared" si="201"/>
        <v>199377</v>
      </c>
      <c r="K3600" s="4" t="s">
        <v>505</v>
      </c>
      <c r="L3600" s="4" t="s">
        <v>3537</v>
      </c>
      <c r="M3600" t="s">
        <v>8829</v>
      </c>
      <c r="N3600" s="16">
        <f>+VLOOKUP(D3600,[1]Sheet1!C$2621:J$2813,6,0)</f>
        <v>199377</v>
      </c>
      <c r="O3600" s="16">
        <f t="shared" si="200"/>
        <v>0</v>
      </c>
      <c r="P3600" s="1">
        <f>+VLOOKUP(D3600,[1]Sheet1!C$2621:J$2813,8,0)</f>
        <v>45880</v>
      </c>
    </row>
    <row r="3601" spans="2:16" hidden="1" x14ac:dyDescent="0.2">
      <c r="B3601" s="8">
        <v>45820</v>
      </c>
      <c r="C3601" s="4" t="s">
        <v>8243</v>
      </c>
      <c r="D3601" s="4">
        <f t="shared" si="199"/>
        <v>36147</v>
      </c>
      <c r="E3601" s="4" t="s">
        <v>7321</v>
      </c>
      <c r="F3601" s="4" t="s">
        <v>6884</v>
      </c>
      <c r="G3601" s="12">
        <v>184608</v>
      </c>
      <c r="H3601" s="11" t="s">
        <v>548</v>
      </c>
      <c r="I3601" s="12">
        <v>14769</v>
      </c>
      <c r="J3601" s="12">
        <f t="shared" si="201"/>
        <v>199377</v>
      </c>
      <c r="K3601" s="4" t="s">
        <v>505</v>
      </c>
      <c r="L3601" s="4" t="s">
        <v>3537</v>
      </c>
      <c r="M3601" t="s">
        <v>8829</v>
      </c>
      <c r="N3601" s="16">
        <f>+VLOOKUP(D3601,[1]Sheet1!C$2621:J$2813,6,0)</f>
        <v>199377</v>
      </c>
      <c r="O3601" s="16">
        <f t="shared" si="200"/>
        <v>0</v>
      </c>
      <c r="P3601" s="1">
        <f>+VLOOKUP(D3601,[1]Sheet1!C$2621:J$2813,8,0)</f>
        <v>45880</v>
      </c>
    </row>
    <row r="3602" spans="2:16" hidden="1" x14ac:dyDescent="0.2">
      <c r="B3602" s="8">
        <v>45820</v>
      </c>
      <c r="C3602" s="4" t="s">
        <v>8244</v>
      </c>
      <c r="D3602" s="4">
        <f t="shared" si="199"/>
        <v>36148</v>
      </c>
      <c r="E3602" s="4" t="s">
        <v>7321</v>
      </c>
      <c r="F3602" s="4" t="s">
        <v>5912</v>
      </c>
      <c r="G3602" s="12">
        <v>230760</v>
      </c>
      <c r="H3602" s="11" t="s">
        <v>548</v>
      </c>
      <c r="I3602" s="12">
        <v>18461</v>
      </c>
      <c r="J3602" s="12">
        <f t="shared" si="201"/>
        <v>249221</v>
      </c>
      <c r="K3602" s="4" t="s">
        <v>505</v>
      </c>
      <c r="L3602" s="4" t="s">
        <v>3537</v>
      </c>
      <c r="M3602" t="s">
        <v>8829</v>
      </c>
      <c r="N3602" s="16">
        <f>+VLOOKUP(D3602,[1]Sheet1!C$2621:J$2813,6,0)</f>
        <v>249221</v>
      </c>
      <c r="O3602" s="16">
        <f t="shared" si="200"/>
        <v>0</v>
      </c>
      <c r="P3602" s="1">
        <f>+VLOOKUP(D3602,[1]Sheet1!C$2621:J$2813,8,0)</f>
        <v>45880</v>
      </c>
    </row>
    <row r="3603" spans="2:16" hidden="1" x14ac:dyDescent="0.2">
      <c r="B3603" s="8">
        <v>45820</v>
      </c>
      <c r="C3603" s="4" t="s">
        <v>8245</v>
      </c>
      <c r="D3603" s="4">
        <f t="shared" si="199"/>
        <v>36149</v>
      </c>
      <c r="E3603" s="4" t="s">
        <v>7321</v>
      </c>
      <c r="F3603" s="4" t="s">
        <v>6396</v>
      </c>
      <c r="G3603" s="12">
        <v>230760</v>
      </c>
      <c r="H3603" s="11" t="s">
        <v>548</v>
      </c>
      <c r="I3603" s="12">
        <v>18461</v>
      </c>
      <c r="J3603" s="12">
        <f t="shared" si="201"/>
        <v>249221</v>
      </c>
      <c r="K3603" s="4" t="s">
        <v>505</v>
      </c>
      <c r="L3603" s="4" t="s">
        <v>3537</v>
      </c>
      <c r="M3603" t="s">
        <v>8829</v>
      </c>
      <c r="N3603" s="16">
        <f>+VLOOKUP(D3603,[1]Sheet1!C$2621:J$2813,6,0)</f>
        <v>249221</v>
      </c>
      <c r="O3603" s="16">
        <f t="shared" si="200"/>
        <v>0</v>
      </c>
      <c r="P3603" s="1">
        <f>+VLOOKUP(D3603,[1]Sheet1!C$2621:J$2813,8,0)</f>
        <v>45880</v>
      </c>
    </row>
    <row r="3604" spans="2:16" hidden="1" x14ac:dyDescent="0.2">
      <c r="B3604" s="8">
        <v>45820</v>
      </c>
      <c r="C3604" s="4" t="s">
        <v>8246</v>
      </c>
      <c r="D3604" s="4">
        <f t="shared" ref="D3604:D3667" si="202">0+C3604</f>
        <v>36150</v>
      </c>
      <c r="E3604" s="4" t="s">
        <v>7321</v>
      </c>
      <c r="F3604" s="4" t="s">
        <v>6360</v>
      </c>
      <c r="G3604" s="12">
        <v>184608</v>
      </c>
      <c r="H3604" s="11" t="s">
        <v>548</v>
      </c>
      <c r="I3604" s="12">
        <v>14769</v>
      </c>
      <c r="J3604" s="12">
        <f t="shared" si="201"/>
        <v>199377</v>
      </c>
      <c r="K3604" s="4" t="s">
        <v>505</v>
      </c>
      <c r="L3604" s="4" t="s">
        <v>3537</v>
      </c>
      <c r="M3604" t="s">
        <v>8829</v>
      </c>
      <c r="N3604" s="16">
        <f>+VLOOKUP(D3604,[1]Sheet1!C$2621:J$2813,6,0)</f>
        <v>199377</v>
      </c>
      <c r="O3604" s="16">
        <f t="shared" si="200"/>
        <v>0</v>
      </c>
      <c r="P3604" s="1">
        <f>+VLOOKUP(D3604,[1]Sheet1!C$2621:J$2813,8,0)</f>
        <v>45880</v>
      </c>
    </row>
    <row r="3605" spans="2:16" hidden="1" x14ac:dyDescent="0.2">
      <c r="B3605" s="8">
        <v>45820</v>
      </c>
      <c r="C3605" s="4" t="s">
        <v>8247</v>
      </c>
      <c r="D3605" s="4">
        <f t="shared" si="202"/>
        <v>36531</v>
      </c>
      <c r="E3605" s="4" t="s">
        <v>7321</v>
      </c>
      <c r="F3605" s="4" t="s">
        <v>4172</v>
      </c>
      <c r="G3605" s="12">
        <v>428565</v>
      </c>
      <c r="H3605" s="11" t="s">
        <v>548</v>
      </c>
      <c r="I3605" s="12">
        <v>34285</v>
      </c>
      <c r="J3605" s="12">
        <f t="shared" si="201"/>
        <v>462850</v>
      </c>
      <c r="K3605" s="4" t="s">
        <v>505</v>
      </c>
      <c r="L3605" s="4" t="s">
        <v>3537</v>
      </c>
      <c r="M3605" t="s">
        <v>8829</v>
      </c>
      <c r="N3605" s="16">
        <f>+VLOOKUP(D3605,[1]Sheet1!C$2621:J$2813,6,0)</f>
        <v>462850</v>
      </c>
      <c r="O3605" s="16">
        <f t="shared" si="200"/>
        <v>0</v>
      </c>
      <c r="P3605" s="1">
        <f>+VLOOKUP(D3605,[1]Sheet1!C$2621:J$2813,8,0)</f>
        <v>45880</v>
      </c>
    </row>
    <row r="3606" spans="2:16" hidden="1" x14ac:dyDescent="0.2">
      <c r="B3606" s="8">
        <v>45820</v>
      </c>
      <c r="C3606" s="4" t="s">
        <v>8248</v>
      </c>
      <c r="D3606" s="4">
        <f t="shared" si="202"/>
        <v>36532</v>
      </c>
      <c r="E3606" s="4" t="s">
        <v>7321</v>
      </c>
      <c r="F3606" s="4" t="s">
        <v>6430</v>
      </c>
      <c r="G3606" s="12">
        <v>230760</v>
      </c>
      <c r="H3606" s="11" t="s">
        <v>548</v>
      </c>
      <c r="I3606" s="12">
        <v>18461</v>
      </c>
      <c r="J3606" s="12">
        <f t="shared" si="201"/>
        <v>249221</v>
      </c>
      <c r="K3606" s="4" t="s">
        <v>505</v>
      </c>
      <c r="L3606" s="4" t="s">
        <v>3537</v>
      </c>
      <c r="M3606" t="s">
        <v>8829</v>
      </c>
      <c r="N3606" s="16">
        <f>+VLOOKUP(D3606,[1]Sheet1!C$2621:J$2813,6,0)</f>
        <v>249221</v>
      </c>
      <c r="O3606" s="16">
        <f t="shared" si="200"/>
        <v>0</v>
      </c>
      <c r="P3606" s="1">
        <f>+VLOOKUP(D3606,[1]Sheet1!C$2621:J$2813,8,0)</f>
        <v>45880</v>
      </c>
    </row>
    <row r="3607" spans="2:16" hidden="1" x14ac:dyDescent="0.2">
      <c r="B3607" s="8">
        <v>45820</v>
      </c>
      <c r="C3607" s="4" t="s">
        <v>8249</v>
      </c>
      <c r="D3607" s="4">
        <f t="shared" si="202"/>
        <v>36595</v>
      </c>
      <c r="E3607" s="4" t="s">
        <v>7321</v>
      </c>
      <c r="F3607" s="4" t="s">
        <v>6461</v>
      </c>
      <c r="G3607" s="12">
        <v>230760</v>
      </c>
      <c r="H3607" s="11" t="s">
        <v>548</v>
      </c>
      <c r="I3607" s="12">
        <v>18461</v>
      </c>
      <c r="J3607" s="12">
        <f t="shared" si="201"/>
        <v>249221</v>
      </c>
      <c r="K3607" s="4" t="s">
        <v>505</v>
      </c>
      <c r="L3607" s="4" t="s">
        <v>3537</v>
      </c>
      <c r="M3607" t="s">
        <v>8829</v>
      </c>
      <c r="N3607" s="16">
        <f>+VLOOKUP(D3607,[1]Sheet1!C$2621:J$2813,6,0)</f>
        <v>249221</v>
      </c>
      <c r="O3607" s="16">
        <f t="shared" si="200"/>
        <v>0</v>
      </c>
      <c r="P3607" s="1">
        <f>+VLOOKUP(D3607,[1]Sheet1!C$2621:J$2813,8,0)</f>
        <v>45880</v>
      </c>
    </row>
    <row r="3608" spans="2:16" hidden="1" x14ac:dyDescent="0.2">
      <c r="B3608" s="8">
        <v>45820</v>
      </c>
      <c r="C3608" s="4" t="s">
        <v>8250</v>
      </c>
      <c r="D3608" s="4">
        <f t="shared" si="202"/>
        <v>36618</v>
      </c>
      <c r="E3608" s="4" t="s">
        <v>7321</v>
      </c>
      <c r="F3608" s="4" t="s">
        <v>5913</v>
      </c>
      <c r="G3608" s="12">
        <v>501096</v>
      </c>
      <c r="H3608" s="11" t="s">
        <v>548</v>
      </c>
      <c r="I3608" s="12">
        <v>40088</v>
      </c>
      <c r="J3608" s="12">
        <f t="shared" si="201"/>
        <v>541184</v>
      </c>
      <c r="K3608" s="4" t="s">
        <v>505</v>
      </c>
      <c r="L3608" s="4" t="s">
        <v>3537</v>
      </c>
      <c r="M3608" t="s">
        <v>8829</v>
      </c>
      <c r="N3608" s="16">
        <f>+VLOOKUP(D3608,[1]Sheet1!C$2621:J$2813,6,0)</f>
        <v>541184</v>
      </c>
      <c r="O3608" s="16">
        <f t="shared" si="200"/>
        <v>0</v>
      </c>
      <c r="P3608" s="1">
        <f>+VLOOKUP(D3608,[1]Sheet1!C$2621:J$2813,8,0)</f>
        <v>45880</v>
      </c>
    </row>
    <row r="3609" spans="2:16" hidden="1" x14ac:dyDescent="0.2">
      <c r="B3609" s="8">
        <v>45822</v>
      </c>
      <c r="C3609" s="4" t="s">
        <v>8251</v>
      </c>
      <c r="D3609" s="4">
        <f t="shared" si="202"/>
        <v>36936</v>
      </c>
      <c r="E3609" s="4" t="s">
        <v>7321</v>
      </c>
      <c r="F3609" s="4" t="s">
        <v>8334</v>
      </c>
      <c r="G3609" s="12">
        <v>184608</v>
      </c>
      <c r="H3609" s="11" t="s">
        <v>548</v>
      </c>
      <c r="I3609" s="12">
        <v>14769</v>
      </c>
      <c r="J3609" s="12">
        <f t="shared" si="201"/>
        <v>199377</v>
      </c>
      <c r="K3609" s="4" t="s">
        <v>505</v>
      </c>
      <c r="L3609" s="4" t="s">
        <v>3537</v>
      </c>
      <c r="M3609" t="s">
        <v>8829</v>
      </c>
      <c r="N3609" s="16">
        <f>+VLOOKUP(D3609,[1]Sheet1!C$2621:J$2813,6,0)</f>
        <v>199377</v>
      </c>
      <c r="O3609" s="16">
        <f t="shared" si="200"/>
        <v>0</v>
      </c>
      <c r="P3609" s="1">
        <f>+VLOOKUP(D3609,[1]Sheet1!C$2621:J$2813,8,0)</f>
        <v>45880</v>
      </c>
    </row>
    <row r="3610" spans="2:16" hidden="1" x14ac:dyDescent="0.2">
      <c r="B3610" s="8">
        <v>45822</v>
      </c>
      <c r="C3610" s="4" t="s">
        <v>8252</v>
      </c>
      <c r="D3610" s="4">
        <f t="shared" si="202"/>
        <v>36937</v>
      </c>
      <c r="E3610" s="4" t="s">
        <v>7321</v>
      </c>
      <c r="F3610" s="4" t="s">
        <v>8335</v>
      </c>
      <c r="G3610" s="12">
        <v>543945</v>
      </c>
      <c r="H3610" s="11" t="s">
        <v>548</v>
      </c>
      <c r="I3610" s="12">
        <v>43516</v>
      </c>
      <c r="J3610" s="12">
        <f t="shared" si="201"/>
        <v>587461</v>
      </c>
      <c r="K3610" s="4" t="s">
        <v>505</v>
      </c>
      <c r="L3610" s="4" t="s">
        <v>3537</v>
      </c>
      <c r="M3610" t="s">
        <v>8829</v>
      </c>
      <c r="N3610" s="16">
        <f>+VLOOKUP(D3610,[1]Sheet1!C$2621:J$2813,6,0)</f>
        <v>587461</v>
      </c>
      <c r="O3610" s="16">
        <f t="shared" si="200"/>
        <v>0</v>
      </c>
      <c r="P3610" s="1">
        <f>+VLOOKUP(D3610,[1]Sheet1!C$2621:J$2813,8,0)</f>
        <v>45880</v>
      </c>
    </row>
    <row r="3611" spans="2:16" hidden="1" x14ac:dyDescent="0.2">
      <c r="B3611" s="8">
        <v>45822</v>
      </c>
      <c r="C3611" s="4" t="s">
        <v>8253</v>
      </c>
      <c r="D3611" s="4">
        <f t="shared" si="202"/>
        <v>36938</v>
      </c>
      <c r="E3611" s="4" t="s">
        <v>7321</v>
      </c>
      <c r="F3611" s="4" t="s">
        <v>8336</v>
      </c>
      <c r="G3611" s="12">
        <v>184608</v>
      </c>
      <c r="H3611" s="11" t="s">
        <v>548</v>
      </c>
      <c r="I3611" s="12">
        <v>14769</v>
      </c>
      <c r="J3611" s="12">
        <f t="shared" si="201"/>
        <v>199377</v>
      </c>
      <c r="K3611" s="4" t="s">
        <v>505</v>
      </c>
      <c r="L3611" s="4" t="s">
        <v>3537</v>
      </c>
      <c r="M3611" t="s">
        <v>8829</v>
      </c>
      <c r="N3611" s="16">
        <f>+VLOOKUP(D3611,[1]Sheet1!C$2621:J$2813,6,0)</f>
        <v>199377</v>
      </c>
      <c r="O3611" s="16">
        <f t="shared" si="200"/>
        <v>0</v>
      </c>
      <c r="P3611" s="1">
        <f>+VLOOKUP(D3611,[1]Sheet1!C$2621:J$2813,8,0)</f>
        <v>45880</v>
      </c>
    </row>
    <row r="3612" spans="2:16" hidden="1" x14ac:dyDescent="0.2">
      <c r="B3612" s="8">
        <v>45822</v>
      </c>
      <c r="C3612" s="4" t="s">
        <v>8254</v>
      </c>
      <c r="D3612" s="4">
        <f t="shared" si="202"/>
        <v>36941</v>
      </c>
      <c r="E3612" s="4" t="s">
        <v>7321</v>
      </c>
      <c r="F3612" s="4" t="s">
        <v>8337</v>
      </c>
      <c r="G3612" s="12">
        <v>356034</v>
      </c>
      <c r="H3612" s="11" t="s">
        <v>548</v>
      </c>
      <c r="I3612" s="12">
        <v>28483</v>
      </c>
      <c r="J3612" s="12">
        <f t="shared" si="201"/>
        <v>384517</v>
      </c>
      <c r="K3612" s="4" t="s">
        <v>505</v>
      </c>
      <c r="L3612" s="4" t="s">
        <v>3537</v>
      </c>
      <c r="M3612" t="s">
        <v>8829</v>
      </c>
      <c r="N3612" s="16">
        <f>+VLOOKUP(D3612,[1]Sheet1!C$2621:J$2813,6,0)</f>
        <v>384517</v>
      </c>
      <c r="O3612" s="16">
        <f t="shared" si="200"/>
        <v>0</v>
      </c>
      <c r="P3612" s="1">
        <f>+VLOOKUP(D3612,[1]Sheet1!C$2621:J$2813,8,0)</f>
        <v>45880</v>
      </c>
    </row>
    <row r="3613" spans="2:16" hidden="1" x14ac:dyDescent="0.2">
      <c r="B3613" s="8">
        <v>45822</v>
      </c>
      <c r="C3613" s="4" t="s">
        <v>8255</v>
      </c>
      <c r="D3613" s="4">
        <f t="shared" si="202"/>
        <v>36942</v>
      </c>
      <c r="E3613" s="4" t="s">
        <v>7321</v>
      </c>
      <c r="F3613" s="4" t="s">
        <v>8338</v>
      </c>
      <c r="G3613" s="12">
        <v>230760</v>
      </c>
      <c r="H3613" s="11" t="s">
        <v>548</v>
      </c>
      <c r="I3613" s="12">
        <v>18461</v>
      </c>
      <c r="J3613" s="12">
        <f t="shared" si="201"/>
        <v>249221</v>
      </c>
      <c r="K3613" s="4" t="s">
        <v>505</v>
      </c>
      <c r="L3613" s="4" t="s">
        <v>3537</v>
      </c>
      <c r="M3613" t="s">
        <v>8829</v>
      </c>
      <c r="N3613" s="16">
        <f>+VLOOKUP(D3613,[1]Sheet1!C$2621:J$2813,6,0)</f>
        <v>249221</v>
      </c>
      <c r="O3613" s="16">
        <f t="shared" si="200"/>
        <v>0</v>
      </c>
      <c r="P3613" s="1">
        <f>+VLOOKUP(D3613,[1]Sheet1!C$2621:J$2813,8,0)</f>
        <v>45880</v>
      </c>
    </row>
    <row r="3614" spans="2:16" hidden="1" x14ac:dyDescent="0.2">
      <c r="B3614" s="8">
        <v>45822</v>
      </c>
      <c r="C3614" s="4" t="s">
        <v>8256</v>
      </c>
      <c r="D3614" s="4">
        <f t="shared" si="202"/>
        <v>36943</v>
      </c>
      <c r="E3614" s="4" t="s">
        <v>7321</v>
      </c>
      <c r="F3614" s="4" t="s">
        <v>8339</v>
      </c>
      <c r="G3614" s="12">
        <v>230760</v>
      </c>
      <c r="H3614" s="11" t="s">
        <v>548</v>
      </c>
      <c r="I3614" s="12">
        <v>18461</v>
      </c>
      <c r="J3614" s="12">
        <f t="shared" si="201"/>
        <v>249221</v>
      </c>
      <c r="K3614" s="4" t="s">
        <v>505</v>
      </c>
      <c r="L3614" s="4" t="s">
        <v>3537</v>
      </c>
      <c r="M3614" t="s">
        <v>8829</v>
      </c>
      <c r="N3614" s="16">
        <f>+VLOOKUP(D3614,[1]Sheet1!C$2621:J$2813,6,0)</f>
        <v>249221</v>
      </c>
      <c r="O3614" s="16">
        <f t="shared" si="200"/>
        <v>0</v>
      </c>
      <c r="P3614" s="1">
        <f>+VLOOKUP(D3614,[1]Sheet1!C$2621:J$2813,8,0)</f>
        <v>45880</v>
      </c>
    </row>
    <row r="3615" spans="2:16" hidden="1" x14ac:dyDescent="0.2">
      <c r="B3615" s="8">
        <v>45824</v>
      </c>
      <c r="C3615" s="4" t="s">
        <v>8257</v>
      </c>
      <c r="D3615" s="4">
        <f t="shared" si="202"/>
        <v>37012</v>
      </c>
      <c r="E3615" s="4" t="s">
        <v>7321</v>
      </c>
      <c r="F3615" s="4" t="s">
        <v>8340</v>
      </c>
      <c r="G3615" s="12">
        <v>230760</v>
      </c>
      <c r="H3615" s="11" t="s">
        <v>548</v>
      </c>
      <c r="I3615" s="12">
        <v>18461</v>
      </c>
      <c r="J3615" s="12">
        <f t="shared" si="201"/>
        <v>249221</v>
      </c>
      <c r="K3615" s="4" t="s">
        <v>505</v>
      </c>
      <c r="L3615" s="4" t="s">
        <v>3537</v>
      </c>
      <c r="M3615" t="s">
        <v>8829</v>
      </c>
      <c r="N3615" s="16">
        <f>+VLOOKUP(D3615,[1]Sheet1!C$2621:J$2813,6,0)</f>
        <v>249221</v>
      </c>
      <c r="O3615" s="16">
        <f t="shared" si="200"/>
        <v>0</v>
      </c>
      <c r="P3615" s="1">
        <f>+VLOOKUP(D3615,[1]Sheet1!C$2621:J$2813,8,0)</f>
        <v>45880</v>
      </c>
    </row>
    <row r="3616" spans="2:16" hidden="1" x14ac:dyDescent="0.2">
      <c r="B3616" s="8">
        <v>45824</v>
      </c>
      <c r="C3616" s="4" t="s">
        <v>8258</v>
      </c>
      <c r="D3616" s="4">
        <f t="shared" si="202"/>
        <v>37045</v>
      </c>
      <c r="E3616" s="4" t="s">
        <v>7321</v>
      </c>
      <c r="F3616" s="4" t="s">
        <v>8341</v>
      </c>
      <c r="G3616" s="12">
        <v>230760</v>
      </c>
      <c r="H3616" s="11" t="s">
        <v>548</v>
      </c>
      <c r="I3616" s="12">
        <v>18461</v>
      </c>
      <c r="J3616" s="12">
        <f t="shared" si="201"/>
        <v>249221</v>
      </c>
      <c r="K3616" s="4" t="s">
        <v>2719</v>
      </c>
      <c r="L3616" s="4" t="s">
        <v>1445</v>
      </c>
      <c r="M3616" t="s">
        <v>8829</v>
      </c>
      <c r="N3616" s="16">
        <f>+VLOOKUP(D3616,[1]Sheet1!C$2621:J$2813,6,0)</f>
        <v>249221</v>
      </c>
      <c r="O3616" s="16">
        <f t="shared" si="200"/>
        <v>0</v>
      </c>
      <c r="P3616" s="1">
        <f>+VLOOKUP(D3616,[1]Sheet1!C$2621:J$2813,8,0)</f>
        <v>45880</v>
      </c>
    </row>
    <row r="3617" spans="2:16" hidden="1" x14ac:dyDescent="0.2">
      <c r="B3617" s="8">
        <v>45825</v>
      </c>
      <c r="C3617" s="4" t="s">
        <v>8259</v>
      </c>
      <c r="D3617" s="4">
        <f t="shared" si="202"/>
        <v>37085</v>
      </c>
      <c r="E3617" s="4" t="s">
        <v>7321</v>
      </c>
      <c r="F3617" s="4" t="s">
        <v>8342</v>
      </c>
      <c r="G3617" s="12">
        <v>184608</v>
      </c>
      <c r="H3617" s="11" t="s">
        <v>548</v>
      </c>
      <c r="I3617" s="12">
        <v>14769</v>
      </c>
      <c r="J3617" s="12">
        <f t="shared" si="201"/>
        <v>199377</v>
      </c>
      <c r="K3617" s="4" t="s">
        <v>505</v>
      </c>
      <c r="L3617" s="4" t="s">
        <v>3537</v>
      </c>
      <c r="M3617" t="s">
        <v>8829</v>
      </c>
      <c r="N3617" s="16">
        <f>+VLOOKUP(D3617,[1]Sheet1!C$2621:J$2813,6,0)</f>
        <v>199377</v>
      </c>
      <c r="O3617" s="16">
        <f t="shared" si="200"/>
        <v>0</v>
      </c>
      <c r="P3617" s="1">
        <f>+VLOOKUP(D3617,[1]Sheet1!C$2621:J$2813,8,0)</f>
        <v>45880</v>
      </c>
    </row>
    <row r="3618" spans="2:16" hidden="1" x14ac:dyDescent="0.2">
      <c r="B3618" s="8">
        <v>45825</v>
      </c>
      <c r="C3618" s="4" t="s">
        <v>8260</v>
      </c>
      <c r="D3618" s="4">
        <f t="shared" si="202"/>
        <v>37086</v>
      </c>
      <c r="E3618" s="4" t="s">
        <v>7321</v>
      </c>
      <c r="F3618" s="4" t="s">
        <v>8343</v>
      </c>
      <c r="G3618" s="12">
        <v>230760</v>
      </c>
      <c r="H3618" s="11" t="s">
        <v>548</v>
      </c>
      <c r="I3618" s="12">
        <v>18461</v>
      </c>
      <c r="J3618" s="12">
        <f t="shared" si="201"/>
        <v>249221</v>
      </c>
      <c r="K3618" s="4" t="s">
        <v>505</v>
      </c>
      <c r="L3618" s="4" t="s">
        <v>3537</v>
      </c>
      <c r="M3618" t="s">
        <v>8829</v>
      </c>
      <c r="N3618" s="16">
        <f>+VLOOKUP(D3618,[1]Sheet1!C$2621:J$2813,6,0)</f>
        <v>249221</v>
      </c>
      <c r="O3618" s="16">
        <f t="shared" si="200"/>
        <v>0</v>
      </c>
      <c r="P3618" s="1">
        <f>+VLOOKUP(D3618,[1]Sheet1!C$2621:J$2813,8,0)</f>
        <v>45880</v>
      </c>
    </row>
    <row r="3619" spans="2:16" hidden="1" x14ac:dyDescent="0.2">
      <c r="B3619" s="8">
        <v>45826</v>
      </c>
      <c r="C3619" s="4" t="s">
        <v>8261</v>
      </c>
      <c r="D3619" s="4">
        <f t="shared" si="202"/>
        <v>37153</v>
      </c>
      <c r="E3619" s="4" t="s">
        <v>7321</v>
      </c>
      <c r="F3619" s="4" t="s">
        <v>8344</v>
      </c>
      <c r="G3619" s="12">
        <v>184608</v>
      </c>
      <c r="H3619" s="11" t="s">
        <v>548</v>
      </c>
      <c r="I3619" s="12">
        <v>14769</v>
      </c>
      <c r="J3619" s="12">
        <f t="shared" si="201"/>
        <v>199377</v>
      </c>
      <c r="K3619" s="4" t="s">
        <v>505</v>
      </c>
      <c r="L3619" s="4" t="s">
        <v>3537</v>
      </c>
      <c r="M3619" t="s">
        <v>8829</v>
      </c>
      <c r="N3619" s="16">
        <f>+VLOOKUP(D3619,[1]Sheet1!C$2621:J$2813,6,0)</f>
        <v>199377</v>
      </c>
      <c r="O3619" s="16">
        <f t="shared" si="200"/>
        <v>0</v>
      </c>
      <c r="P3619" s="1">
        <f>+VLOOKUP(D3619,[1]Sheet1!C$2621:J$2813,8,0)</f>
        <v>45880</v>
      </c>
    </row>
    <row r="3620" spans="2:16" hidden="1" x14ac:dyDescent="0.2">
      <c r="B3620" s="8">
        <v>45826</v>
      </c>
      <c r="C3620" s="4" t="s">
        <v>8262</v>
      </c>
      <c r="D3620" s="4">
        <f t="shared" si="202"/>
        <v>37154</v>
      </c>
      <c r="E3620" s="4" t="s">
        <v>7321</v>
      </c>
      <c r="F3620" s="4" t="s">
        <v>8345</v>
      </c>
      <c r="G3620" s="12">
        <v>184608</v>
      </c>
      <c r="H3620" s="11" t="s">
        <v>548</v>
      </c>
      <c r="I3620" s="12">
        <v>14769</v>
      </c>
      <c r="J3620" s="12">
        <f t="shared" si="201"/>
        <v>199377</v>
      </c>
      <c r="K3620" s="4" t="s">
        <v>505</v>
      </c>
      <c r="L3620" s="4" t="s">
        <v>3537</v>
      </c>
      <c r="M3620" t="s">
        <v>8829</v>
      </c>
      <c r="N3620" s="16">
        <f>+VLOOKUP(D3620,[1]Sheet1!C$2621:J$2813,6,0)</f>
        <v>199377</v>
      </c>
      <c r="O3620" s="16">
        <f t="shared" si="200"/>
        <v>0</v>
      </c>
      <c r="P3620" s="1">
        <f>+VLOOKUP(D3620,[1]Sheet1!C$2621:J$2813,8,0)</f>
        <v>45880</v>
      </c>
    </row>
    <row r="3621" spans="2:16" hidden="1" x14ac:dyDescent="0.2">
      <c r="B3621" s="8">
        <v>45826</v>
      </c>
      <c r="C3621" s="4" t="s">
        <v>8263</v>
      </c>
      <c r="D3621" s="4">
        <f t="shared" si="202"/>
        <v>37155</v>
      </c>
      <c r="E3621" s="4" t="s">
        <v>7321</v>
      </c>
      <c r="F3621" s="4" t="s">
        <v>8346</v>
      </c>
      <c r="G3621" s="12">
        <v>346140</v>
      </c>
      <c r="H3621" s="11" t="s">
        <v>548</v>
      </c>
      <c r="I3621" s="12">
        <v>27691</v>
      </c>
      <c r="J3621" s="12">
        <f t="shared" si="201"/>
        <v>373831</v>
      </c>
      <c r="K3621" s="4" t="s">
        <v>505</v>
      </c>
      <c r="L3621" s="4" t="s">
        <v>3537</v>
      </c>
      <c r="M3621" t="s">
        <v>8829</v>
      </c>
      <c r="N3621" s="16">
        <f>+VLOOKUP(D3621,[1]Sheet1!C$2621:J$2813,6,0)</f>
        <v>373831</v>
      </c>
      <c r="O3621" s="16">
        <f t="shared" si="200"/>
        <v>0</v>
      </c>
      <c r="P3621" s="1">
        <f>+VLOOKUP(D3621,[1]Sheet1!C$2621:J$2813,8,0)</f>
        <v>45880</v>
      </c>
    </row>
    <row r="3622" spans="2:16" hidden="1" x14ac:dyDescent="0.2">
      <c r="B3622" s="8">
        <v>45826</v>
      </c>
      <c r="C3622" s="4" t="s">
        <v>8264</v>
      </c>
      <c r="D3622" s="4">
        <f t="shared" si="202"/>
        <v>37156</v>
      </c>
      <c r="E3622" s="4" t="s">
        <v>7321</v>
      </c>
      <c r="F3622" s="4" t="s">
        <v>8347</v>
      </c>
      <c r="G3622" s="12">
        <v>184608</v>
      </c>
      <c r="H3622" s="11" t="s">
        <v>548</v>
      </c>
      <c r="I3622" s="12">
        <v>14769</v>
      </c>
      <c r="J3622" s="12">
        <f t="shared" si="201"/>
        <v>199377</v>
      </c>
      <c r="K3622" s="4" t="s">
        <v>505</v>
      </c>
      <c r="L3622" s="4" t="s">
        <v>3537</v>
      </c>
      <c r="M3622" t="s">
        <v>8829</v>
      </c>
      <c r="N3622" s="16">
        <f>+VLOOKUP(D3622,[1]Sheet1!C$2621:J$2813,6,0)</f>
        <v>199377</v>
      </c>
      <c r="O3622" s="16">
        <f t="shared" si="200"/>
        <v>0</v>
      </c>
      <c r="P3622" s="1">
        <f>+VLOOKUP(D3622,[1]Sheet1!C$2621:J$2813,8,0)</f>
        <v>45880</v>
      </c>
    </row>
    <row r="3623" spans="2:16" hidden="1" x14ac:dyDescent="0.2">
      <c r="B3623" s="8">
        <v>45826</v>
      </c>
      <c r="C3623" s="4" t="s">
        <v>8265</v>
      </c>
      <c r="D3623" s="4">
        <f t="shared" si="202"/>
        <v>37172</v>
      </c>
      <c r="E3623" s="4" t="s">
        <v>7321</v>
      </c>
      <c r="F3623" s="4" t="s">
        <v>8348</v>
      </c>
      <c r="G3623" s="12">
        <v>184608</v>
      </c>
      <c r="H3623" s="11" t="s">
        <v>548</v>
      </c>
      <c r="I3623" s="12">
        <v>14769</v>
      </c>
      <c r="J3623" s="12">
        <f t="shared" si="201"/>
        <v>199377</v>
      </c>
      <c r="K3623" s="4" t="s">
        <v>505</v>
      </c>
      <c r="L3623" s="4" t="s">
        <v>3537</v>
      </c>
      <c r="M3623" t="s">
        <v>8829</v>
      </c>
      <c r="N3623" s="16">
        <f>+VLOOKUP(D3623,[1]Sheet1!C$2621:J$2813,6,0)</f>
        <v>199377</v>
      </c>
      <c r="O3623" s="16">
        <f t="shared" si="200"/>
        <v>0</v>
      </c>
      <c r="P3623" s="1">
        <f>+VLOOKUP(D3623,[1]Sheet1!C$2621:J$2813,8,0)</f>
        <v>45880</v>
      </c>
    </row>
    <row r="3624" spans="2:16" hidden="1" x14ac:dyDescent="0.2">
      <c r="B3624" s="8">
        <v>45827</v>
      </c>
      <c r="C3624" s="4" t="s">
        <v>8266</v>
      </c>
      <c r="D3624" s="4">
        <f t="shared" si="202"/>
        <v>37218</v>
      </c>
      <c r="E3624" s="4" t="s">
        <v>7321</v>
      </c>
      <c r="F3624" s="4" t="s">
        <v>8349</v>
      </c>
      <c r="G3624" s="12">
        <v>1199952</v>
      </c>
      <c r="H3624" s="11" t="s">
        <v>548</v>
      </c>
      <c r="I3624" s="12">
        <v>95996</v>
      </c>
      <c r="J3624" s="12">
        <f t="shared" si="201"/>
        <v>1295948</v>
      </c>
      <c r="K3624" s="4" t="s">
        <v>6501</v>
      </c>
      <c r="L3624" s="4" t="s">
        <v>5818</v>
      </c>
      <c r="M3624" t="s">
        <v>8829</v>
      </c>
      <c r="N3624" s="16">
        <f>+VLOOKUP(D3624,[1]Sheet1!C$2621:J$2813,6,0)</f>
        <v>1295948</v>
      </c>
      <c r="O3624" s="16">
        <f t="shared" si="200"/>
        <v>0</v>
      </c>
      <c r="P3624" s="1">
        <f>+VLOOKUP(D3624,[1]Sheet1!C$2621:J$2813,8,0)</f>
        <v>45880</v>
      </c>
    </row>
    <row r="3625" spans="2:16" hidden="1" x14ac:dyDescent="0.2">
      <c r="B3625" s="8">
        <v>45827</v>
      </c>
      <c r="C3625" s="4" t="s">
        <v>8267</v>
      </c>
      <c r="D3625" s="4">
        <f t="shared" si="202"/>
        <v>38094</v>
      </c>
      <c r="E3625" s="4" t="s">
        <v>7321</v>
      </c>
      <c r="F3625" s="4" t="s">
        <v>8350</v>
      </c>
      <c r="G3625" s="12">
        <v>230760</v>
      </c>
      <c r="H3625" s="11" t="s">
        <v>548</v>
      </c>
      <c r="I3625" s="12">
        <v>18461</v>
      </c>
      <c r="J3625" s="12">
        <f t="shared" si="201"/>
        <v>249221</v>
      </c>
      <c r="K3625" s="4" t="s">
        <v>505</v>
      </c>
      <c r="L3625" s="4" t="s">
        <v>3537</v>
      </c>
      <c r="M3625" t="s">
        <v>8829</v>
      </c>
      <c r="N3625" s="16">
        <f>+VLOOKUP(D3625,[1]Sheet1!C$2621:J$2813,6,0)</f>
        <v>249221</v>
      </c>
      <c r="O3625" s="16">
        <f t="shared" si="200"/>
        <v>0</v>
      </c>
      <c r="P3625" s="1">
        <f>+VLOOKUP(D3625,[1]Sheet1!C$2621:J$2813,8,0)</f>
        <v>45880</v>
      </c>
    </row>
    <row r="3626" spans="2:16" hidden="1" x14ac:dyDescent="0.2">
      <c r="B3626" s="8">
        <v>45828</v>
      </c>
      <c r="C3626" s="4" t="s">
        <v>8268</v>
      </c>
      <c r="D3626" s="4">
        <f t="shared" si="202"/>
        <v>38297</v>
      </c>
      <c r="E3626" s="4" t="s">
        <v>7321</v>
      </c>
      <c r="F3626" s="4" t="s">
        <v>8351</v>
      </c>
      <c r="G3626" s="12">
        <v>230760</v>
      </c>
      <c r="H3626" s="11" t="s">
        <v>548</v>
      </c>
      <c r="I3626" s="12">
        <v>18461</v>
      </c>
      <c r="J3626" s="12">
        <f t="shared" si="201"/>
        <v>249221</v>
      </c>
      <c r="K3626" s="4" t="s">
        <v>505</v>
      </c>
      <c r="L3626" s="4" t="s">
        <v>3537</v>
      </c>
      <c r="M3626" t="s">
        <v>8829</v>
      </c>
      <c r="N3626" s="16">
        <f>+VLOOKUP(D3626,[1]Sheet1!C$2621:J$2813,6,0)</f>
        <v>249221</v>
      </c>
      <c r="O3626" s="16">
        <f t="shared" si="200"/>
        <v>0</v>
      </c>
      <c r="P3626" s="1">
        <f>+VLOOKUP(D3626,[1]Sheet1!C$2621:J$2813,8,0)</f>
        <v>45880</v>
      </c>
    </row>
    <row r="3627" spans="2:16" hidden="1" x14ac:dyDescent="0.2">
      <c r="B3627" s="8">
        <v>45828</v>
      </c>
      <c r="C3627" s="4" t="s">
        <v>8269</v>
      </c>
      <c r="D3627" s="4">
        <f t="shared" si="202"/>
        <v>38298</v>
      </c>
      <c r="E3627" s="4" t="s">
        <v>7321</v>
      </c>
      <c r="F3627" s="4" t="s">
        <v>8352</v>
      </c>
      <c r="G3627" s="12">
        <v>230760</v>
      </c>
      <c r="H3627" s="11" t="s">
        <v>548</v>
      </c>
      <c r="I3627" s="12">
        <v>18461</v>
      </c>
      <c r="J3627" s="12">
        <f t="shared" si="201"/>
        <v>249221</v>
      </c>
      <c r="K3627" s="4" t="s">
        <v>505</v>
      </c>
      <c r="L3627" s="4" t="s">
        <v>3537</v>
      </c>
      <c r="M3627" t="s">
        <v>8829</v>
      </c>
      <c r="N3627" s="16">
        <f>+VLOOKUP(D3627,[1]Sheet1!C$2621:J$2813,6,0)</f>
        <v>249221</v>
      </c>
      <c r="O3627" s="16">
        <f t="shared" si="200"/>
        <v>0</v>
      </c>
      <c r="P3627" s="1">
        <f>+VLOOKUP(D3627,[1]Sheet1!C$2621:J$2813,8,0)</f>
        <v>45880</v>
      </c>
    </row>
    <row r="3628" spans="2:16" hidden="1" x14ac:dyDescent="0.2">
      <c r="B3628" s="8">
        <v>45828</v>
      </c>
      <c r="C3628" s="4" t="s">
        <v>8270</v>
      </c>
      <c r="D3628" s="4">
        <f t="shared" si="202"/>
        <v>38299</v>
      </c>
      <c r="E3628" s="4" t="s">
        <v>7321</v>
      </c>
      <c r="F3628" s="4" t="s">
        <v>8353</v>
      </c>
      <c r="G3628" s="12">
        <v>184608</v>
      </c>
      <c r="H3628" s="11" t="s">
        <v>548</v>
      </c>
      <c r="I3628" s="12">
        <v>14769</v>
      </c>
      <c r="J3628" s="12">
        <f t="shared" si="201"/>
        <v>199377</v>
      </c>
      <c r="K3628" s="4" t="s">
        <v>505</v>
      </c>
      <c r="L3628" s="4" t="s">
        <v>3537</v>
      </c>
      <c r="M3628" t="s">
        <v>8829</v>
      </c>
      <c r="N3628" s="16">
        <f>+VLOOKUP(D3628,[1]Sheet1!C$2621:J$2813,6,0)</f>
        <v>199377</v>
      </c>
      <c r="O3628" s="16">
        <f t="shared" si="200"/>
        <v>0</v>
      </c>
      <c r="P3628" s="1">
        <f>+VLOOKUP(D3628,[1]Sheet1!C$2621:J$2813,8,0)</f>
        <v>45880</v>
      </c>
    </row>
    <row r="3629" spans="2:16" hidden="1" x14ac:dyDescent="0.2">
      <c r="B3629" s="8">
        <v>45828</v>
      </c>
      <c r="C3629" s="4" t="s">
        <v>8271</v>
      </c>
      <c r="D3629" s="4">
        <f t="shared" si="202"/>
        <v>38312</v>
      </c>
      <c r="E3629" s="4" t="s">
        <v>7321</v>
      </c>
      <c r="F3629" s="4" t="s">
        <v>8354</v>
      </c>
      <c r="G3629" s="12">
        <v>230760</v>
      </c>
      <c r="H3629" s="11" t="s">
        <v>548</v>
      </c>
      <c r="I3629" s="12">
        <v>18461</v>
      </c>
      <c r="J3629" s="12">
        <f t="shared" si="201"/>
        <v>249221</v>
      </c>
      <c r="K3629" s="4" t="s">
        <v>505</v>
      </c>
      <c r="L3629" s="4" t="s">
        <v>3537</v>
      </c>
      <c r="M3629" t="s">
        <v>8829</v>
      </c>
      <c r="N3629" s="16">
        <f>+VLOOKUP(D3629,[1]Sheet1!C$2621:J$2813,6,0)</f>
        <v>249221</v>
      </c>
      <c r="O3629" s="16">
        <f t="shared" si="200"/>
        <v>0</v>
      </c>
      <c r="P3629" s="1">
        <f>+VLOOKUP(D3629,[1]Sheet1!C$2621:J$2813,8,0)</f>
        <v>45880</v>
      </c>
    </row>
    <row r="3630" spans="2:16" hidden="1" x14ac:dyDescent="0.2">
      <c r="B3630" s="8">
        <v>45828</v>
      </c>
      <c r="C3630" s="4" t="s">
        <v>8272</v>
      </c>
      <c r="D3630" s="4">
        <f t="shared" si="202"/>
        <v>38313</v>
      </c>
      <c r="E3630" s="4" t="s">
        <v>7321</v>
      </c>
      <c r="F3630" s="4" t="s">
        <v>8355</v>
      </c>
      <c r="G3630" s="12">
        <v>184608</v>
      </c>
      <c r="H3630" s="11" t="s">
        <v>548</v>
      </c>
      <c r="I3630" s="12">
        <v>14769</v>
      </c>
      <c r="J3630" s="12">
        <f t="shared" si="201"/>
        <v>199377</v>
      </c>
      <c r="K3630" s="4" t="s">
        <v>505</v>
      </c>
      <c r="L3630" s="4" t="s">
        <v>3537</v>
      </c>
      <c r="M3630" t="s">
        <v>8829</v>
      </c>
      <c r="N3630" s="16">
        <f>+VLOOKUP(D3630,[1]Sheet1!C$2621:J$2813,6,0)</f>
        <v>199377</v>
      </c>
      <c r="O3630" s="16">
        <f t="shared" si="200"/>
        <v>0</v>
      </c>
      <c r="P3630" s="1">
        <f>+VLOOKUP(D3630,[1]Sheet1!C$2621:J$2813,8,0)</f>
        <v>45880</v>
      </c>
    </row>
    <row r="3631" spans="2:16" hidden="1" x14ac:dyDescent="0.2">
      <c r="B3631" s="8">
        <v>45828</v>
      </c>
      <c r="C3631" s="4" t="s">
        <v>8273</v>
      </c>
      <c r="D3631" s="4">
        <f t="shared" si="202"/>
        <v>38314</v>
      </c>
      <c r="E3631" s="4" t="s">
        <v>7321</v>
      </c>
      <c r="F3631" s="4" t="s">
        <v>8356</v>
      </c>
      <c r="G3631" s="12">
        <v>184608</v>
      </c>
      <c r="H3631" s="11" t="s">
        <v>548</v>
      </c>
      <c r="I3631" s="12">
        <v>14769</v>
      </c>
      <c r="J3631" s="12">
        <f t="shared" si="201"/>
        <v>199377</v>
      </c>
      <c r="K3631" s="4" t="s">
        <v>505</v>
      </c>
      <c r="L3631" s="4" t="s">
        <v>3537</v>
      </c>
      <c r="M3631" t="s">
        <v>8829</v>
      </c>
      <c r="N3631" s="16">
        <f>+VLOOKUP(D3631,[1]Sheet1!C$2621:J$2813,6,0)</f>
        <v>199377</v>
      </c>
      <c r="O3631" s="16">
        <f t="shared" si="200"/>
        <v>0</v>
      </c>
      <c r="P3631" s="1">
        <f>+VLOOKUP(D3631,[1]Sheet1!C$2621:J$2813,8,0)</f>
        <v>45880</v>
      </c>
    </row>
    <row r="3632" spans="2:16" hidden="1" x14ac:dyDescent="0.2">
      <c r="B3632" s="8">
        <v>45828</v>
      </c>
      <c r="C3632" s="4" t="s">
        <v>8274</v>
      </c>
      <c r="D3632" s="4">
        <f t="shared" si="202"/>
        <v>38321</v>
      </c>
      <c r="E3632" s="4" t="s">
        <v>7321</v>
      </c>
      <c r="F3632" s="4" t="s">
        <v>8357</v>
      </c>
      <c r="G3632" s="12">
        <v>184608</v>
      </c>
      <c r="H3632" s="11" t="s">
        <v>548</v>
      </c>
      <c r="I3632" s="12">
        <v>14769</v>
      </c>
      <c r="J3632" s="12">
        <f t="shared" si="201"/>
        <v>199377</v>
      </c>
      <c r="K3632" s="4" t="s">
        <v>505</v>
      </c>
      <c r="L3632" s="4" t="s">
        <v>3537</v>
      </c>
      <c r="M3632" t="s">
        <v>8829</v>
      </c>
      <c r="N3632" s="16">
        <f>+VLOOKUP(D3632,[1]Sheet1!C$2621:J$2813,6,0)</f>
        <v>199377</v>
      </c>
      <c r="O3632" s="16">
        <f t="shared" si="200"/>
        <v>0</v>
      </c>
      <c r="P3632" s="1">
        <f>+VLOOKUP(D3632,[1]Sheet1!C$2621:J$2813,8,0)</f>
        <v>45880</v>
      </c>
    </row>
    <row r="3633" spans="2:16" hidden="1" x14ac:dyDescent="0.2">
      <c r="B3633" s="8">
        <v>45828</v>
      </c>
      <c r="C3633" s="4" t="s">
        <v>8275</v>
      </c>
      <c r="D3633" s="4">
        <f t="shared" si="202"/>
        <v>38333</v>
      </c>
      <c r="E3633" s="4" t="s">
        <v>7321</v>
      </c>
      <c r="F3633" s="4" t="s">
        <v>8358</v>
      </c>
      <c r="G3633" s="12">
        <v>230760</v>
      </c>
      <c r="H3633" s="11" t="s">
        <v>548</v>
      </c>
      <c r="I3633" s="12">
        <v>18461</v>
      </c>
      <c r="J3633" s="12">
        <f t="shared" si="201"/>
        <v>249221</v>
      </c>
      <c r="K3633" s="4" t="s">
        <v>505</v>
      </c>
      <c r="L3633" s="4" t="s">
        <v>3537</v>
      </c>
      <c r="M3633" t="s">
        <v>8829</v>
      </c>
      <c r="N3633" s="16">
        <f>+VLOOKUP(D3633,[1]Sheet1!C$2621:J$2813,6,0)</f>
        <v>249221</v>
      </c>
      <c r="O3633" s="16">
        <f t="shared" si="200"/>
        <v>0</v>
      </c>
      <c r="P3633" s="1">
        <f>+VLOOKUP(D3633,[1]Sheet1!C$2621:J$2813,8,0)</f>
        <v>45880</v>
      </c>
    </row>
    <row r="3634" spans="2:16" hidden="1" x14ac:dyDescent="0.2">
      <c r="B3634" s="8">
        <v>45828</v>
      </c>
      <c r="C3634" s="4" t="s">
        <v>8276</v>
      </c>
      <c r="D3634" s="4">
        <f t="shared" si="202"/>
        <v>38334</v>
      </c>
      <c r="E3634" s="4" t="s">
        <v>7321</v>
      </c>
      <c r="F3634" s="4" t="s">
        <v>8359</v>
      </c>
      <c r="G3634" s="12">
        <v>184608</v>
      </c>
      <c r="H3634" s="11" t="s">
        <v>548</v>
      </c>
      <c r="I3634" s="12">
        <v>14769</v>
      </c>
      <c r="J3634" s="12">
        <f t="shared" si="201"/>
        <v>199377</v>
      </c>
      <c r="K3634" s="4" t="s">
        <v>505</v>
      </c>
      <c r="L3634" s="4" t="s">
        <v>3537</v>
      </c>
      <c r="M3634" t="s">
        <v>8829</v>
      </c>
      <c r="N3634" s="16">
        <f>+VLOOKUP(D3634,[1]Sheet1!C$2621:J$2813,6,0)</f>
        <v>199377</v>
      </c>
      <c r="O3634" s="16">
        <f t="shared" si="200"/>
        <v>0</v>
      </c>
      <c r="P3634" s="1">
        <f>+VLOOKUP(D3634,[1]Sheet1!C$2621:J$2813,8,0)</f>
        <v>45880</v>
      </c>
    </row>
    <row r="3635" spans="2:16" hidden="1" x14ac:dyDescent="0.2">
      <c r="B3635" s="8">
        <v>45828</v>
      </c>
      <c r="C3635" s="4" t="s">
        <v>8277</v>
      </c>
      <c r="D3635" s="4">
        <f t="shared" si="202"/>
        <v>38335</v>
      </c>
      <c r="E3635" s="4" t="s">
        <v>7321</v>
      </c>
      <c r="F3635" s="4" t="s">
        <v>8360</v>
      </c>
      <c r="G3635" s="12">
        <v>230760</v>
      </c>
      <c r="H3635" s="11" t="s">
        <v>548</v>
      </c>
      <c r="I3635" s="12">
        <v>18461</v>
      </c>
      <c r="J3635" s="12">
        <f t="shared" si="201"/>
        <v>249221</v>
      </c>
      <c r="K3635" s="4" t="s">
        <v>505</v>
      </c>
      <c r="L3635" s="4" t="s">
        <v>3537</v>
      </c>
      <c r="M3635" t="s">
        <v>8829</v>
      </c>
      <c r="N3635" s="16">
        <f>+VLOOKUP(D3635,[1]Sheet1!C$2621:J$2813,6,0)</f>
        <v>249221</v>
      </c>
      <c r="O3635" s="16">
        <f t="shared" si="200"/>
        <v>0</v>
      </c>
      <c r="P3635" s="1">
        <f>+VLOOKUP(D3635,[1]Sheet1!C$2621:J$2813,8,0)</f>
        <v>45880</v>
      </c>
    </row>
    <row r="3636" spans="2:16" hidden="1" x14ac:dyDescent="0.2">
      <c r="B3636" s="8">
        <v>45828</v>
      </c>
      <c r="C3636" s="4" t="s">
        <v>8278</v>
      </c>
      <c r="D3636" s="4">
        <f t="shared" si="202"/>
        <v>38336</v>
      </c>
      <c r="E3636" s="4" t="s">
        <v>7321</v>
      </c>
      <c r="F3636" s="4" t="s">
        <v>8361</v>
      </c>
      <c r="G3636" s="12">
        <v>230760</v>
      </c>
      <c r="H3636" s="11" t="s">
        <v>548</v>
      </c>
      <c r="I3636" s="12">
        <v>18461</v>
      </c>
      <c r="J3636" s="12">
        <f t="shared" si="201"/>
        <v>249221</v>
      </c>
      <c r="K3636" s="4" t="s">
        <v>505</v>
      </c>
      <c r="L3636" s="4" t="s">
        <v>3537</v>
      </c>
      <c r="M3636" t="s">
        <v>8829</v>
      </c>
      <c r="N3636" s="16">
        <f>+VLOOKUP(D3636,[1]Sheet1!C$2621:J$2813,6,0)</f>
        <v>249221</v>
      </c>
      <c r="O3636" s="16">
        <f t="shared" si="200"/>
        <v>0</v>
      </c>
      <c r="P3636" s="1">
        <f>+VLOOKUP(D3636,[1]Sheet1!C$2621:J$2813,8,0)</f>
        <v>45880</v>
      </c>
    </row>
    <row r="3637" spans="2:16" hidden="1" x14ac:dyDescent="0.2">
      <c r="B3637" s="8">
        <v>45831</v>
      </c>
      <c r="C3637" s="4" t="s">
        <v>8279</v>
      </c>
      <c r="D3637" s="4">
        <f t="shared" si="202"/>
        <v>38714</v>
      </c>
      <c r="E3637" s="4" t="s">
        <v>7321</v>
      </c>
      <c r="F3637" s="4" t="s">
        <v>8362</v>
      </c>
      <c r="G3637" s="12">
        <v>230760</v>
      </c>
      <c r="H3637" s="11" t="s">
        <v>548</v>
      </c>
      <c r="I3637" s="12">
        <v>18461</v>
      </c>
      <c r="J3637" s="12">
        <f t="shared" si="201"/>
        <v>249221</v>
      </c>
      <c r="K3637" s="4" t="s">
        <v>505</v>
      </c>
      <c r="L3637" s="4" t="s">
        <v>3537</v>
      </c>
      <c r="M3637" t="s">
        <v>8829</v>
      </c>
      <c r="N3637" s="16">
        <f>+VLOOKUP(D3637,[1]Sheet1!C$2621:J$2813,6,0)</f>
        <v>249221</v>
      </c>
      <c r="O3637" s="16">
        <f t="shared" si="200"/>
        <v>0</v>
      </c>
      <c r="P3637" s="1">
        <f>+VLOOKUP(D3637,[1]Sheet1!C$2621:J$2813,8,0)</f>
        <v>45880</v>
      </c>
    </row>
    <row r="3638" spans="2:16" hidden="1" x14ac:dyDescent="0.2">
      <c r="B3638" s="8">
        <v>45832</v>
      </c>
      <c r="C3638" s="4" t="s">
        <v>8280</v>
      </c>
      <c r="D3638" s="4">
        <f t="shared" si="202"/>
        <v>38847</v>
      </c>
      <c r="E3638" s="4" t="s">
        <v>7321</v>
      </c>
      <c r="F3638" s="4" t="s">
        <v>8363</v>
      </c>
      <c r="G3638" s="12">
        <v>184608</v>
      </c>
      <c r="H3638" s="11" t="s">
        <v>548</v>
      </c>
      <c r="I3638" s="12">
        <v>14769</v>
      </c>
      <c r="J3638" s="12">
        <f t="shared" si="201"/>
        <v>199377</v>
      </c>
      <c r="K3638" s="4" t="s">
        <v>505</v>
      </c>
      <c r="L3638" s="4" t="s">
        <v>3537</v>
      </c>
      <c r="M3638" t="s">
        <v>8829</v>
      </c>
      <c r="N3638" s="16">
        <f>+VLOOKUP(D3638,[1]Sheet1!C$2621:J$2813,6,0)</f>
        <v>199377</v>
      </c>
      <c r="O3638" s="16">
        <f t="shared" si="200"/>
        <v>0</v>
      </c>
      <c r="P3638" s="1">
        <f>+VLOOKUP(D3638,[1]Sheet1!C$2621:J$2813,8,0)</f>
        <v>45880</v>
      </c>
    </row>
    <row r="3639" spans="2:16" hidden="1" x14ac:dyDescent="0.2">
      <c r="B3639" s="8">
        <v>45832</v>
      </c>
      <c r="C3639" s="4" t="s">
        <v>8281</v>
      </c>
      <c r="D3639" s="4">
        <f t="shared" si="202"/>
        <v>38848</v>
      </c>
      <c r="E3639" s="4" t="s">
        <v>7321</v>
      </c>
      <c r="F3639" s="4" t="s">
        <v>8364</v>
      </c>
      <c r="G3639" s="12">
        <v>230760</v>
      </c>
      <c r="H3639" s="11" t="s">
        <v>548</v>
      </c>
      <c r="I3639" s="12">
        <v>18461</v>
      </c>
      <c r="J3639" s="12">
        <f t="shared" si="201"/>
        <v>249221</v>
      </c>
      <c r="K3639" s="4" t="s">
        <v>505</v>
      </c>
      <c r="L3639" s="4" t="s">
        <v>3537</v>
      </c>
      <c r="M3639" t="s">
        <v>8829</v>
      </c>
      <c r="N3639" s="16">
        <f>+VLOOKUP(D3639,[1]Sheet1!C$2621:J$2813,6,0)</f>
        <v>249221</v>
      </c>
      <c r="O3639" s="16">
        <f t="shared" si="200"/>
        <v>0</v>
      </c>
      <c r="P3639" s="1">
        <f>+VLOOKUP(D3639,[1]Sheet1!C$2621:J$2813,8,0)</f>
        <v>45880</v>
      </c>
    </row>
    <row r="3640" spans="2:16" hidden="1" x14ac:dyDescent="0.2">
      <c r="B3640" s="8">
        <v>45832</v>
      </c>
      <c r="C3640" s="4" t="s">
        <v>8282</v>
      </c>
      <c r="D3640" s="4">
        <f t="shared" si="202"/>
        <v>38855</v>
      </c>
      <c r="E3640" s="4" t="s">
        <v>7321</v>
      </c>
      <c r="F3640" s="4" t="s">
        <v>8365</v>
      </c>
      <c r="G3640" s="12">
        <v>184608</v>
      </c>
      <c r="H3640" s="11" t="s">
        <v>548</v>
      </c>
      <c r="I3640" s="12">
        <v>14769</v>
      </c>
      <c r="J3640" s="12">
        <f t="shared" si="201"/>
        <v>199377</v>
      </c>
      <c r="K3640" s="4" t="s">
        <v>505</v>
      </c>
      <c r="L3640" s="4" t="s">
        <v>3537</v>
      </c>
      <c r="M3640" t="s">
        <v>8829</v>
      </c>
      <c r="N3640" s="16">
        <f>+VLOOKUP(D3640,[1]Sheet1!C$2621:J$2813,6,0)</f>
        <v>199377</v>
      </c>
      <c r="O3640" s="16">
        <f t="shared" si="200"/>
        <v>0</v>
      </c>
      <c r="P3640" s="1">
        <f>+VLOOKUP(D3640,[1]Sheet1!C$2621:J$2813,8,0)</f>
        <v>45880</v>
      </c>
    </row>
    <row r="3641" spans="2:16" hidden="1" x14ac:dyDescent="0.2">
      <c r="B3641" s="8">
        <v>45832</v>
      </c>
      <c r="C3641" s="4" t="s">
        <v>8283</v>
      </c>
      <c r="D3641" s="4">
        <f t="shared" si="202"/>
        <v>38861</v>
      </c>
      <c r="E3641" s="4" t="s">
        <v>7321</v>
      </c>
      <c r="F3641" s="4" t="s">
        <v>8366</v>
      </c>
      <c r="G3641" s="12">
        <v>184608</v>
      </c>
      <c r="H3641" s="11" t="s">
        <v>548</v>
      </c>
      <c r="I3641" s="12">
        <v>14769</v>
      </c>
      <c r="J3641" s="12">
        <f t="shared" si="201"/>
        <v>199377</v>
      </c>
      <c r="K3641" s="4" t="s">
        <v>505</v>
      </c>
      <c r="L3641" s="4" t="s">
        <v>3537</v>
      </c>
      <c r="M3641" t="s">
        <v>8829</v>
      </c>
      <c r="N3641" s="16">
        <f>+VLOOKUP(D3641,[1]Sheet1!C$2621:J$2813,6,0)</f>
        <v>199377</v>
      </c>
      <c r="O3641" s="16">
        <f t="shared" si="200"/>
        <v>0</v>
      </c>
      <c r="P3641" s="1">
        <f>+VLOOKUP(D3641,[1]Sheet1!C$2621:J$2813,8,0)</f>
        <v>45880</v>
      </c>
    </row>
    <row r="3642" spans="2:16" hidden="1" x14ac:dyDescent="0.2">
      <c r="B3642" s="8">
        <v>45832</v>
      </c>
      <c r="C3642" s="4" t="s">
        <v>8284</v>
      </c>
      <c r="D3642" s="4">
        <f t="shared" si="202"/>
        <v>38862</v>
      </c>
      <c r="E3642" s="4" t="s">
        <v>7321</v>
      </c>
      <c r="F3642" s="4" t="s">
        <v>8367</v>
      </c>
      <c r="G3642" s="12">
        <v>230760</v>
      </c>
      <c r="H3642" s="11" t="s">
        <v>548</v>
      </c>
      <c r="I3642" s="12">
        <v>18461</v>
      </c>
      <c r="J3642" s="12">
        <f t="shared" si="201"/>
        <v>249221</v>
      </c>
      <c r="K3642" s="4" t="s">
        <v>505</v>
      </c>
      <c r="L3642" s="4" t="s">
        <v>3537</v>
      </c>
      <c r="M3642" t="s">
        <v>8829</v>
      </c>
      <c r="N3642" s="16">
        <f>+VLOOKUP(D3642,[1]Sheet1!C$2621:J$2813,6,0)</f>
        <v>249221</v>
      </c>
      <c r="O3642" s="16">
        <f t="shared" si="200"/>
        <v>0</v>
      </c>
      <c r="P3642" s="1">
        <f>+VLOOKUP(D3642,[1]Sheet1!C$2621:J$2813,8,0)</f>
        <v>45880</v>
      </c>
    </row>
    <row r="3643" spans="2:16" hidden="1" x14ac:dyDescent="0.2">
      <c r="B3643" s="8">
        <v>45832</v>
      </c>
      <c r="C3643" s="4" t="s">
        <v>8285</v>
      </c>
      <c r="D3643" s="4">
        <f t="shared" si="202"/>
        <v>1010</v>
      </c>
      <c r="E3643" s="4" t="s">
        <v>8368</v>
      </c>
      <c r="F3643" s="4" t="s">
        <v>5438</v>
      </c>
      <c r="G3643" s="12">
        <v>-613568</v>
      </c>
      <c r="H3643" s="11" t="s">
        <v>548</v>
      </c>
      <c r="I3643" s="12">
        <v>-49085</v>
      </c>
      <c r="J3643" s="12">
        <f t="shared" si="201"/>
        <v>-662653</v>
      </c>
      <c r="K3643" s="4" t="s">
        <v>505</v>
      </c>
      <c r="L3643" s="4" t="s">
        <v>3537</v>
      </c>
      <c r="M3643" t="s">
        <v>8440</v>
      </c>
      <c r="N3643" s="16">
        <f>+VLOOKUP(D3643,[1]Sheet1!C$2420:J$2620,6,0)</f>
        <v>-662653</v>
      </c>
      <c r="O3643" s="16">
        <f t="shared" si="200"/>
        <v>0</v>
      </c>
      <c r="P3643" s="1">
        <f>+VLOOKUP(D3643,[1]Sheet1!C$2420:J$2620,8,0)</f>
        <v>45849</v>
      </c>
    </row>
    <row r="3644" spans="2:16" hidden="1" x14ac:dyDescent="0.2">
      <c r="B3644" s="8">
        <v>45832</v>
      </c>
      <c r="C3644" s="4" t="s">
        <v>8286</v>
      </c>
      <c r="D3644" s="4">
        <f t="shared" si="202"/>
        <v>1011</v>
      </c>
      <c r="E3644" s="4" t="s">
        <v>8368</v>
      </c>
      <c r="F3644" s="4" t="s">
        <v>8369</v>
      </c>
      <c r="G3644" s="12">
        <v>-613568</v>
      </c>
      <c r="H3644" s="11" t="s">
        <v>548</v>
      </c>
      <c r="I3644" s="12">
        <v>-49085</v>
      </c>
      <c r="J3644" s="12">
        <f t="shared" si="201"/>
        <v>-662653</v>
      </c>
      <c r="K3644" s="4" t="s">
        <v>505</v>
      </c>
      <c r="L3644" s="4" t="s">
        <v>3537</v>
      </c>
      <c r="M3644" t="s">
        <v>8440</v>
      </c>
      <c r="N3644" s="16">
        <f>+VLOOKUP(D3644,[1]Sheet1!C$2420:J$2620,6,0)</f>
        <v>-662653</v>
      </c>
      <c r="O3644" s="16">
        <f t="shared" si="200"/>
        <v>0</v>
      </c>
      <c r="P3644" s="1">
        <f>+VLOOKUP(D3644,[1]Sheet1!C$2420:J$2620,8,0)</f>
        <v>45849</v>
      </c>
    </row>
    <row r="3645" spans="2:16" hidden="1" x14ac:dyDescent="0.2">
      <c r="B3645" s="8">
        <v>45832</v>
      </c>
      <c r="C3645" s="4" t="s">
        <v>8287</v>
      </c>
      <c r="D3645" s="4">
        <f t="shared" si="202"/>
        <v>1035</v>
      </c>
      <c r="E3645" s="4" t="s">
        <v>8368</v>
      </c>
      <c r="F3645" s="4" t="s">
        <v>7526</v>
      </c>
      <c r="G3645" s="12">
        <v>-613568</v>
      </c>
      <c r="H3645" s="11" t="s">
        <v>548</v>
      </c>
      <c r="I3645" s="12">
        <v>-49085</v>
      </c>
      <c r="J3645" s="12">
        <f t="shared" si="201"/>
        <v>-662653</v>
      </c>
      <c r="K3645" s="4" t="s">
        <v>505</v>
      </c>
      <c r="L3645" s="4" t="s">
        <v>3537</v>
      </c>
      <c r="M3645" t="s">
        <v>8440</v>
      </c>
      <c r="N3645" s="16">
        <f>+VLOOKUP(D3645,[1]Sheet1!C$2420:J$2620,6,0)</f>
        <v>-662653</v>
      </c>
      <c r="O3645" s="16">
        <f t="shared" si="200"/>
        <v>0</v>
      </c>
      <c r="P3645" s="1">
        <f>+VLOOKUP(D3645,[1]Sheet1!C$2420:J$2620,8,0)</f>
        <v>45849</v>
      </c>
    </row>
    <row r="3646" spans="2:16" hidden="1" x14ac:dyDescent="0.2">
      <c r="B3646" s="8">
        <v>45832</v>
      </c>
      <c r="C3646" s="4" t="s">
        <v>8288</v>
      </c>
      <c r="D3646" s="4">
        <f t="shared" si="202"/>
        <v>1037</v>
      </c>
      <c r="E3646" s="4" t="s">
        <v>8368</v>
      </c>
      <c r="F3646" s="4" t="s">
        <v>8370</v>
      </c>
      <c r="G3646" s="12">
        <v>-184070</v>
      </c>
      <c r="H3646" s="11" t="s">
        <v>548</v>
      </c>
      <c r="I3646" s="12">
        <v>-14726</v>
      </c>
      <c r="J3646" s="12">
        <f t="shared" si="201"/>
        <v>-198796</v>
      </c>
      <c r="K3646" s="4" t="s">
        <v>505</v>
      </c>
      <c r="L3646" s="4" t="s">
        <v>3537</v>
      </c>
      <c r="M3646" t="s">
        <v>8440</v>
      </c>
      <c r="N3646" s="16">
        <f>+VLOOKUP(D3646,[1]Sheet1!C$2420:J$2620,6,0)</f>
        <v>-198796</v>
      </c>
      <c r="O3646" s="16">
        <f t="shared" si="200"/>
        <v>0</v>
      </c>
      <c r="P3646" s="1">
        <f>+VLOOKUP(D3646,[1]Sheet1!C$2420:J$2620,8,0)</f>
        <v>45849</v>
      </c>
    </row>
    <row r="3647" spans="2:16" hidden="1" x14ac:dyDescent="0.2">
      <c r="B3647" s="8">
        <v>45832</v>
      </c>
      <c r="C3647" s="4" t="s">
        <v>8289</v>
      </c>
      <c r="D3647" s="4">
        <f t="shared" si="202"/>
        <v>901</v>
      </c>
      <c r="E3647" s="4" t="s">
        <v>8368</v>
      </c>
      <c r="F3647" s="4" t="s">
        <v>7527</v>
      </c>
      <c r="G3647" s="12">
        <v>-613568</v>
      </c>
      <c r="H3647" s="11" t="s">
        <v>548</v>
      </c>
      <c r="I3647" s="12">
        <v>-49085</v>
      </c>
      <c r="J3647" s="12">
        <f t="shared" si="201"/>
        <v>-662653</v>
      </c>
      <c r="K3647" s="4" t="s">
        <v>505</v>
      </c>
      <c r="L3647" s="4" t="s">
        <v>3537</v>
      </c>
      <c r="M3647" t="s">
        <v>8440</v>
      </c>
      <c r="N3647" s="16">
        <f>+VLOOKUP(D3647,[1]Sheet1!C$2420:J$2620,6,0)</f>
        <v>-662653</v>
      </c>
      <c r="O3647" s="16">
        <f t="shared" si="200"/>
        <v>0</v>
      </c>
      <c r="P3647" s="1">
        <f>+VLOOKUP(D3647,[1]Sheet1!C$2420:J$2620,8,0)</f>
        <v>45849</v>
      </c>
    </row>
    <row r="3648" spans="2:16" hidden="1" x14ac:dyDescent="0.2">
      <c r="B3648" s="8">
        <v>45832</v>
      </c>
      <c r="C3648" s="4" t="s">
        <v>8290</v>
      </c>
      <c r="D3648" s="4">
        <f t="shared" si="202"/>
        <v>929</v>
      </c>
      <c r="E3648" s="4" t="s">
        <v>8368</v>
      </c>
      <c r="F3648" s="4" t="s">
        <v>5435</v>
      </c>
      <c r="G3648" s="12">
        <v>-613568</v>
      </c>
      <c r="H3648" s="11" t="s">
        <v>548</v>
      </c>
      <c r="I3648" s="12">
        <v>-49085</v>
      </c>
      <c r="J3648" s="12">
        <f t="shared" si="201"/>
        <v>-662653</v>
      </c>
      <c r="K3648" s="4" t="s">
        <v>505</v>
      </c>
      <c r="L3648" s="4" t="s">
        <v>3537</v>
      </c>
      <c r="M3648" t="s">
        <v>8440</v>
      </c>
      <c r="N3648" s="16">
        <f>+VLOOKUP(D3648,[1]Sheet1!C$2420:J$2620,6,0)</f>
        <v>-662653</v>
      </c>
      <c r="O3648" s="16">
        <f t="shared" si="200"/>
        <v>0</v>
      </c>
      <c r="P3648" s="1">
        <f>+VLOOKUP(D3648,[1]Sheet1!C$2420:J$2620,8,0)</f>
        <v>45849</v>
      </c>
    </row>
    <row r="3649" spans="1:18" hidden="1" x14ac:dyDescent="0.2">
      <c r="A3649" t="s">
        <v>8396</v>
      </c>
      <c r="B3649" s="8">
        <v>45833</v>
      </c>
      <c r="C3649" s="4" t="s">
        <v>5384</v>
      </c>
      <c r="D3649" s="4">
        <f t="shared" si="202"/>
        <v>1</v>
      </c>
      <c r="E3649" s="4" t="s">
        <v>8371</v>
      </c>
      <c r="F3649" s="4" t="s">
        <v>8418</v>
      </c>
      <c r="G3649" s="12">
        <v>-62637</v>
      </c>
      <c r="H3649" s="11" t="s">
        <v>548</v>
      </c>
      <c r="I3649" s="12">
        <v>-5011</v>
      </c>
      <c r="J3649" s="12">
        <f t="shared" si="201"/>
        <v>-67648</v>
      </c>
      <c r="K3649" s="4" t="s">
        <v>1128</v>
      </c>
      <c r="L3649" s="4" t="s">
        <v>1611</v>
      </c>
      <c r="M3649" t="s">
        <v>8440</v>
      </c>
      <c r="N3649" s="16">
        <f>+VLOOKUP(D3649,[1]Sheet1!C$2420:J$2620,6,0)</f>
        <v>-67648</v>
      </c>
      <c r="O3649" s="16">
        <f t="shared" si="200"/>
        <v>0</v>
      </c>
      <c r="P3649" s="1">
        <f>+VLOOKUP(D3649,[1]Sheet1!C$2420:J$2620,8,0)</f>
        <v>45849</v>
      </c>
      <c r="R3649" s="7"/>
    </row>
    <row r="3650" spans="1:18" hidden="1" x14ac:dyDescent="0.2">
      <c r="A3650" t="s">
        <v>8397</v>
      </c>
      <c r="B3650" s="8">
        <v>45833</v>
      </c>
      <c r="C3650" s="4" t="s">
        <v>5262</v>
      </c>
      <c r="D3650" s="4">
        <f t="shared" si="202"/>
        <v>615</v>
      </c>
      <c r="E3650" s="4" t="s">
        <v>8372</v>
      </c>
      <c r="F3650" s="4" t="s">
        <v>8419</v>
      </c>
      <c r="G3650" s="12">
        <v>-125274</v>
      </c>
      <c r="H3650" s="11" t="s">
        <v>548</v>
      </c>
      <c r="I3650" s="12">
        <v>-10022</v>
      </c>
      <c r="J3650" s="12">
        <f t="shared" si="201"/>
        <v>-135296</v>
      </c>
      <c r="K3650" s="4" t="s">
        <v>505</v>
      </c>
      <c r="L3650" s="4" t="s">
        <v>3537</v>
      </c>
      <c r="M3650" t="s">
        <v>8440</v>
      </c>
      <c r="N3650" s="16">
        <f>+VLOOKUP(D3650,[1]Sheet1!C$2420:J$2620,6,0)</f>
        <v>-135296</v>
      </c>
      <c r="O3650" s="16">
        <f t="shared" si="200"/>
        <v>0</v>
      </c>
      <c r="P3650" s="1">
        <f>+VLOOKUP(D3650,[1]Sheet1!C$2420:J$2620,8,0)</f>
        <v>45849</v>
      </c>
      <c r="R3650" s="7"/>
    </row>
    <row r="3651" spans="1:18" hidden="1" x14ac:dyDescent="0.2">
      <c r="A3651" t="s">
        <v>8398</v>
      </c>
      <c r="B3651" s="8">
        <v>45833</v>
      </c>
      <c r="C3651" s="4" t="s">
        <v>8291</v>
      </c>
      <c r="D3651" s="4">
        <f t="shared" si="202"/>
        <v>623</v>
      </c>
      <c r="E3651" s="4" t="s">
        <v>8372</v>
      </c>
      <c r="F3651" s="4" t="s">
        <v>8420</v>
      </c>
      <c r="G3651" s="12">
        <v>-62637</v>
      </c>
      <c r="H3651" s="11" t="s">
        <v>548</v>
      </c>
      <c r="I3651" s="12">
        <v>-5011</v>
      </c>
      <c r="J3651" s="12">
        <f t="shared" si="201"/>
        <v>-67648</v>
      </c>
      <c r="K3651" s="4" t="s">
        <v>505</v>
      </c>
      <c r="L3651" s="4" t="s">
        <v>3537</v>
      </c>
      <c r="M3651" t="s">
        <v>8440</v>
      </c>
      <c r="N3651" s="16">
        <f>+VLOOKUP(D3651,[1]Sheet1!C$2420:J$2620,6,0)</f>
        <v>-67648</v>
      </c>
      <c r="O3651" s="16">
        <f t="shared" si="200"/>
        <v>0</v>
      </c>
      <c r="P3651" s="1">
        <f>+VLOOKUP(D3651,[1]Sheet1!C$2420:J$2620,8,0)</f>
        <v>45849</v>
      </c>
      <c r="R3651" s="7"/>
    </row>
    <row r="3652" spans="1:18" hidden="1" x14ac:dyDescent="0.2">
      <c r="A3652" t="s">
        <v>8399</v>
      </c>
      <c r="B3652" s="8">
        <v>45833</v>
      </c>
      <c r="C3652" s="4" t="s">
        <v>8292</v>
      </c>
      <c r="D3652" s="4">
        <f t="shared" si="202"/>
        <v>638</v>
      </c>
      <c r="E3652" s="4" t="s">
        <v>8372</v>
      </c>
      <c r="F3652" s="4" t="s">
        <v>8421</v>
      </c>
      <c r="G3652" s="12">
        <v>-62637</v>
      </c>
      <c r="H3652" s="11" t="s">
        <v>548</v>
      </c>
      <c r="I3652" s="12">
        <v>-5011</v>
      </c>
      <c r="J3652" s="12">
        <f t="shared" si="201"/>
        <v>-67648</v>
      </c>
      <c r="K3652" s="4" t="s">
        <v>505</v>
      </c>
      <c r="L3652" s="4" t="s">
        <v>3537</v>
      </c>
      <c r="M3652" t="s">
        <v>8440</v>
      </c>
      <c r="N3652" s="16">
        <f>+VLOOKUP(D3652,[1]Sheet1!C$2420:J$2620,6,0)</f>
        <v>-67648</v>
      </c>
      <c r="O3652" s="16">
        <f t="shared" si="200"/>
        <v>0</v>
      </c>
      <c r="P3652" s="1">
        <f>+VLOOKUP(D3652,[1]Sheet1!C$2420:J$2620,8,0)</f>
        <v>45849</v>
      </c>
      <c r="R3652" s="7"/>
    </row>
    <row r="3653" spans="1:18" hidden="1" x14ac:dyDescent="0.2">
      <c r="A3653" t="s">
        <v>8400</v>
      </c>
      <c r="B3653" s="8">
        <v>45833</v>
      </c>
      <c r="C3653" s="4" t="s">
        <v>8293</v>
      </c>
      <c r="D3653" s="4">
        <f t="shared" si="202"/>
        <v>642</v>
      </c>
      <c r="E3653" s="4" t="s">
        <v>8372</v>
      </c>
      <c r="F3653" s="4" t="s">
        <v>8422</v>
      </c>
      <c r="G3653" s="12">
        <v>-240654</v>
      </c>
      <c r="H3653" s="11" t="s">
        <v>548</v>
      </c>
      <c r="I3653" s="12">
        <v>-19252</v>
      </c>
      <c r="J3653" s="12">
        <f t="shared" si="201"/>
        <v>-259906</v>
      </c>
      <c r="K3653" s="4" t="s">
        <v>505</v>
      </c>
      <c r="L3653" s="4" t="s">
        <v>3537</v>
      </c>
      <c r="M3653" t="s">
        <v>8440</v>
      </c>
      <c r="N3653" s="16">
        <f>+VLOOKUP(D3653,[1]Sheet1!C$2420:J$2620,6,0)</f>
        <v>-259906</v>
      </c>
      <c r="O3653" s="16">
        <f t="shared" si="200"/>
        <v>0</v>
      </c>
      <c r="P3653" s="1">
        <f>+VLOOKUP(D3653,[1]Sheet1!C$2420:J$2620,8,0)</f>
        <v>45849</v>
      </c>
      <c r="R3653" s="7"/>
    </row>
    <row r="3654" spans="1:18" hidden="1" x14ac:dyDescent="0.2">
      <c r="A3654" t="s">
        <v>8401</v>
      </c>
      <c r="B3654" s="8">
        <v>45833</v>
      </c>
      <c r="C3654" s="4" t="s">
        <v>8294</v>
      </c>
      <c r="D3654" s="4">
        <f t="shared" si="202"/>
        <v>664</v>
      </c>
      <c r="E3654" s="4" t="s">
        <v>8372</v>
      </c>
      <c r="F3654" s="4" t="s">
        <v>8423</v>
      </c>
      <c r="G3654" s="12">
        <v>-313185</v>
      </c>
      <c r="H3654" s="11" t="s">
        <v>548</v>
      </c>
      <c r="I3654" s="12">
        <v>-25055</v>
      </c>
      <c r="J3654" s="12">
        <f t="shared" si="201"/>
        <v>-338240</v>
      </c>
      <c r="K3654" s="4" t="s">
        <v>505</v>
      </c>
      <c r="L3654" s="4" t="s">
        <v>3537</v>
      </c>
      <c r="M3654" t="s">
        <v>8440</v>
      </c>
      <c r="N3654" s="16">
        <f>+VLOOKUP(D3654,[1]Sheet1!C$2420:J$2620,6,0)</f>
        <v>-338240</v>
      </c>
      <c r="O3654" s="16">
        <f t="shared" ref="O3654:O3692" si="203">+N3654-J3654</f>
        <v>0</v>
      </c>
      <c r="P3654" s="1">
        <f>+VLOOKUP(D3654,[1]Sheet1!C$2420:J$2620,8,0)</f>
        <v>45849</v>
      </c>
      <c r="R3654" s="7"/>
    </row>
    <row r="3655" spans="1:18" hidden="1" x14ac:dyDescent="0.2">
      <c r="A3655" t="s">
        <v>8402</v>
      </c>
      <c r="B3655" s="8">
        <v>45833</v>
      </c>
      <c r="C3655" s="4" t="s">
        <v>8295</v>
      </c>
      <c r="D3655" s="4">
        <f t="shared" si="202"/>
        <v>674</v>
      </c>
      <c r="E3655" s="4" t="s">
        <v>8372</v>
      </c>
      <c r="F3655" s="4" t="s">
        <v>8424</v>
      </c>
      <c r="G3655" s="12">
        <v>-125274</v>
      </c>
      <c r="H3655" s="11" t="s">
        <v>548</v>
      </c>
      <c r="I3655" s="12">
        <v>-10022</v>
      </c>
      <c r="J3655" s="12">
        <f t="shared" ref="J3655:J3692" si="204">+G3655+I3655</f>
        <v>-135296</v>
      </c>
      <c r="K3655" s="4" t="s">
        <v>505</v>
      </c>
      <c r="L3655" s="4" t="s">
        <v>3537</v>
      </c>
      <c r="M3655" t="s">
        <v>8440</v>
      </c>
      <c r="N3655" s="16">
        <f>+VLOOKUP(D3655,[1]Sheet1!C$2420:J$2620,6,0)</f>
        <v>-135296</v>
      </c>
      <c r="O3655" s="16">
        <f t="shared" si="203"/>
        <v>0</v>
      </c>
      <c r="P3655" s="1">
        <f>+VLOOKUP(D3655,[1]Sheet1!C$2420:J$2620,8,0)</f>
        <v>45849</v>
      </c>
      <c r="R3655" s="7"/>
    </row>
    <row r="3656" spans="1:18" hidden="1" x14ac:dyDescent="0.2">
      <c r="A3656" t="s">
        <v>8403</v>
      </c>
      <c r="B3656" s="8">
        <v>45833</v>
      </c>
      <c r="C3656" s="4" t="s">
        <v>8296</v>
      </c>
      <c r="D3656" s="4">
        <f t="shared" si="202"/>
        <v>693</v>
      </c>
      <c r="E3656" s="4" t="s">
        <v>8372</v>
      </c>
      <c r="F3656" s="4" t="s">
        <v>8425</v>
      </c>
      <c r="G3656" s="12">
        <v>-131865</v>
      </c>
      <c r="H3656" s="11" t="s">
        <v>548</v>
      </c>
      <c r="I3656" s="12">
        <v>-10549</v>
      </c>
      <c r="J3656" s="12">
        <f t="shared" si="204"/>
        <v>-142414</v>
      </c>
      <c r="K3656" s="4" t="s">
        <v>505</v>
      </c>
      <c r="L3656" s="4" t="s">
        <v>3537</v>
      </c>
      <c r="M3656" t="s">
        <v>8440</v>
      </c>
      <c r="N3656" s="16">
        <f>+VLOOKUP(D3656,[1]Sheet1!C$2420:J$2620,6,0)</f>
        <v>-142414</v>
      </c>
      <c r="O3656" s="16">
        <f t="shared" si="203"/>
        <v>0</v>
      </c>
      <c r="P3656" s="1">
        <f>+VLOOKUP(D3656,[1]Sheet1!C$2420:J$2620,8,0)</f>
        <v>45849</v>
      </c>
      <c r="R3656" s="7"/>
    </row>
    <row r="3657" spans="1:18" hidden="1" x14ac:dyDescent="0.2">
      <c r="A3657" t="s">
        <v>8404</v>
      </c>
      <c r="B3657" s="8">
        <v>45833</v>
      </c>
      <c r="C3657" s="4" t="s">
        <v>8297</v>
      </c>
      <c r="D3657" s="4">
        <f t="shared" si="202"/>
        <v>694</v>
      </c>
      <c r="E3657" s="4" t="s">
        <v>8372</v>
      </c>
      <c r="F3657" s="4" t="s">
        <v>8426</v>
      </c>
      <c r="G3657" s="12">
        <v>-125274</v>
      </c>
      <c r="H3657" s="11" t="s">
        <v>548</v>
      </c>
      <c r="I3657" s="12">
        <v>-10022</v>
      </c>
      <c r="J3657" s="12">
        <f t="shared" si="204"/>
        <v>-135296</v>
      </c>
      <c r="K3657" s="4" t="s">
        <v>505</v>
      </c>
      <c r="L3657" s="4" t="s">
        <v>3537</v>
      </c>
      <c r="M3657" t="s">
        <v>8440</v>
      </c>
      <c r="N3657" s="16">
        <f>+VLOOKUP(D3657,[1]Sheet1!C$2420:J$2620,6,0)</f>
        <v>-135296</v>
      </c>
      <c r="O3657" s="16">
        <f t="shared" si="203"/>
        <v>0</v>
      </c>
      <c r="P3657" s="1">
        <f>+VLOOKUP(D3657,[1]Sheet1!C$2420:J$2620,8,0)</f>
        <v>45849</v>
      </c>
      <c r="R3657" s="7"/>
    </row>
    <row r="3658" spans="1:18" hidden="1" x14ac:dyDescent="0.2">
      <c r="A3658" t="s">
        <v>8405</v>
      </c>
      <c r="B3658" s="8">
        <v>45833</v>
      </c>
      <c r="C3658" s="4" t="s">
        <v>8298</v>
      </c>
      <c r="D3658" s="4">
        <f t="shared" si="202"/>
        <v>731</v>
      </c>
      <c r="E3658" s="4" t="s">
        <v>8372</v>
      </c>
      <c r="F3658" s="4" t="s">
        <v>8427</v>
      </c>
      <c r="G3658" s="12">
        <v>-62637</v>
      </c>
      <c r="H3658" s="11" t="s">
        <v>548</v>
      </c>
      <c r="I3658" s="12">
        <v>-5011</v>
      </c>
      <c r="J3658" s="12">
        <f t="shared" si="204"/>
        <v>-67648</v>
      </c>
      <c r="K3658" s="4" t="s">
        <v>505</v>
      </c>
      <c r="L3658" s="4" t="s">
        <v>3537</v>
      </c>
      <c r="M3658" t="s">
        <v>8440</v>
      </c>
      <c r="N3658" s="16">
        <f>+VLOOKUP(D3658,[1]Sheet1!C$2420:J$2620,6,0)</f>
        <v>-67648</v>
      </c>
      <c r="O3658" s="16">
        <f t="shared" si="203"/>
        <v>0</v>
      </c>
      <c r="P3658" s="1">
        <f>+VLOOKUP(D3658,[1]Sheet1!C$2420:J$2620,8,0)</f>
        <v>45849</v>
      </c>
      <c r="R3658" s="7"/>
    </row>
    <row r="3659" spans="1:18" hidden="1" x14ac:dyDescent="0.2">
      <c r="A3659" t="s">
        <v>8406</v>
      </c>
      <c r="B3659" s="8">
        <v>45833</v>
      </c>
      <c r="C3659" s="4" t="s">
        <v>8299</v>
      </c>
      <c r="D3659" s="4">
        <f t="shared" si="202"/>
        <v>739</v>
      </c>
      <c r="E3659" s="4" t="s">
        <v>8372</v>
      </c>
      <c r="F3659" s="4" t="s">
        <v>8428</v>
      </c>
      <c r="G3659" s="12">
        <v>-108789</v>
      </c>
      <c r="H3659" s="11" t="s">
        <v>548</v>
      </c>
      <c r="I3659" s="12">
        <v>-8703</v>
      </c>
      <c r="J3659" s="12">
        <f t="shared" si="204"/>
        <v>-117492</v>
      </c>
      <c r="K3659" s="4" t="s">
        <v>505</v>
      </c>
      <c r="L3659" s="4" t="s">
        <v>3537</v>
      </c>
      <c r="M3659" t="s">
        <v>8440</v>
      </c>
      <c r="N3659" s="16">
        <f>+VLOOKUP(D3659,[1]Sheet1!C$2420:J$2620,6,0)</f>
        <v>-117492</v>
      </c>
      <c r="O3659" s="16">
        <f t="shared" si="203"/>
        <v>0</v>
      </c>
      <c r="P3659" s="1">
        <f>+VLOOKUP(D3659,[1]Sheet1!C$2420:J$2620,8,0)</f>
        <v>45849</v>
      </c>
      <c r="R3659" s="7"/>
    </row>
    <row r="3660" spans="1:18" hidden="1" x14ac:dyDescent="0.2">
      <c r="A3660" t="s">
        <v>8407</v>
      </c>
      <c r="B3660" s="8">
        <v>45833</v>
      </c>
      <c r="C3660" s="4" t="s">
        <v>8300</v>
      </c>
      <c r="D3660" s="4">
        <f t="shared" si="202"/>
        <v>743</v>
      </c>
      <c r="E3660" s="4" t="s">
        <v>8372</v>
      </c>
      <c r="F3660" s="4" t="s">
        <v>8429</v>
      </c>
      <c r="G3660" s="12">
        <v>-187911</v>
      </c>
      <c r="H3660" s="11" t="s">
        <v>548</v>
      </c>
      <c r="I3660" s="12">
        <v>-15033</v>
      </c>
      <c r="J3660" s="12">
        <f t="shared" si="204"/>
        <v>-202944</v>
      </c>
      <c r="K3660" s="4" t="s">
        <v>505</v>
      </c>
      <c r="L3660" s="4" t="s">
        <v>3537</v>
      </c>
      <c r="M3660" t="s">
        <v>8440</v>
      </c>
      <c r="N3660" s="16">
        <f>+VLOOKUP(D3660,[1]Sheet1!C$2420:J$2620,6,0)</f>
        <v>-202944</v>
      </c>
      <c r="O3660" s="16">
        <f t="shared" si="203"/>
        <v>0</v>
      </c>
      <c r="P3660" s="1">
        <f>+VLOOKUP(D3660,[1]Sheet1!C$2420:J$2620,8,0)</f>
        <v>45849</v>
      </c>
      <c r="R3660" s="7"/>
    </row>
    <row r="3661" spans="1:18" hidden="1" x14ac:dyDescent="0.2">
      <c r="B3661" s="8">
        <v>45833</v>
      </c>
      <c r="C3661" s="4" t="s">
        <v>8301</v>
      </c>
      <c r="D3661" s="4">
        <f t="shared" si="202"/>
        <v>38933</v>
      </c>
      <c r="E3661" s="4" t="s">
        <v>7321</v>
      </c>
      <c r="F3661" s="4" t="s">
        <v>8373</v>
      </c>
      <c r="G3661" s="12">
        <v>184608</v>
      </c>
      <c r="H3661" s="11" t="s">
        <v>548</v>
      </c>
      <c r="I3661" s="12">
        <v>14769</v>
      </c>
      <c r="J3661" s="12">
        <f t="shared" si="204"/>
        <v>199377</v>
      </c>
      <c r="K3661" s="4" t="s">
        <v>505</v>
      </c>
      <c r="L3661" s="4" t="s">
        <v>3537</v>
      </c>
      <c r="M3661" t="s">
        <v>8829</v>
      </c>
      <c r="N3661" s="16">
        <f>+VLOOKUP(D3661,[1]Sheet1!C$2621:J$2813,6,0)</f>
        <v>199377</v>
      </c>
      <c r="O3661" s="16">
        <f t="shared" si="203"/>
        <v>0</v>
      </c>
      <c r="P3661" s="1">
        <f>+VLOOKUP(D3661,[1]Sheet1!C$2621:J$2813,8,0)</f>
        <v>45880</v>
      </c>
    </row>
    <row r="3662" spans="1:18" hidden="1" x14ac:dyDescent="0.2">
      <c r="B3662" s="8">
        <v>45833</v>
      </c>
      <c r="C3662" s="4" t="s">
        <v>8302</v>
      </c>
      <c r="D3662" s="4">
        <f t="shared" si="202"/>
        <v>38934</v>
      </c>
      <c r="E3662" s="4" t="s">
        <v>7321</v>
      </c>
      <c r="F3662" s="4" t="s">
        <v>8374</v>
      </c>
      <c r="G3662" s="12">
        <v>184608</v>
      </c>
      <c r="H3662" s="11" t="s">
        <v>548</v>
      </c>
      <c r="I3662" s="12">
        <v>14769</v>
      </c>
      <c r="J3662" s="12">
        <f t="shared" si="204"/>
        <v>199377</v>
      </c>
      <c r="K3662" s="4" t="s">
        <v>505</v>
      </c>
      <c r="L3662" s="4" t="s">
        <v>3537</v>
      </c>
      <c r="M3662" t="s">
        <v>8829</v>
      </c>
      <c r="N3662" s="16">
        <f>+VLOOKUP(D3662,[1]Sheet1!C$2621:J$2813,6,0)</f>
        <v>199377</v>
      </c>
      <c r="O3662" s="16">
        <f t="shared" si="203"/>
        <v>0</v>
      </c>
      <c r="P3662" s="1">
        <f>+VLOOKUP(D3662,[1]Sheet1!C$2621:J$2813,8,0)</f>
        <v>45880</v>
      </c>
    </row>
    <row r="3663" spans="1:18" hidden="1" x14ac:dyDescent="0.2">
      <c r="B3663" s="8">
        <v>45833</v>
      </c>
      <c r="C3663" s="4" t="s">
        <v>8303</v>
      </c>
      <c r="D3663" s="4">
        <f t="shared" si="202"/>
        <v>38951</v>
      </c>
      <c r="E3663" s="4" t="s">
        <v>7321</v>
      </c>
      <c r="F3663" s="4" t="s">
        <v>8375</v>
      </c>
      <c r="G3663" s="12">
        <v>184608</v>
      </c>
      <c r="H3663" s="11" t="s">
        <v>548</v>
      </c>
      <c r="I3663" s="12">
        <v>14769</v>
      </c>
      <c r="J3663" s="12">
        <f t="shared" si="204"/>
        <v>199377</v>
      </c>
      <c r="K3663" s="4" t="s">
        <v>505</v>
      </c>
      <c r="L3663" s="4" t="s">
        <v>3537</v>
      </c>
      <c r="M3663" t="s">
        <v>8829</v>
      </c>
      <c r="N3663" s="16">
        <f>+VLOOKUP(D3663,[1]Sheet1!C$2621:J$2813,6,0)</f>
        <v>199377</v>
      </c>
      <c r="O3663" s="16">
        <f t="shared" si="203"/>
        <v>0</v>
      </c>
      <c r="P3663" s="1">
        <f>+VLOOKUP(D3663,[1]Sheet1!C$2621:J$2813,8,0)</f>
        <v>45880</v>
      </c>
    </row>
    <row r="3664" spans="1:18" hidden="1" x14ac:dyDescent="0.2">
      <c r="B3664" s="8">
        <v>45833</v>
      </c>
      <c r="C3664" s="4" t="s">
        <v>8304</v>
      </c>
      <c r="D3664" s="4">
        <f t="shared" si="202"/>
        <v>38952</v>
      </c>
      <c r="E3664" s="4" t="s">
        <v>7321</v>
      </c>
      <c r="F3664" s="4" t="s">
        <v>8376</v>
      </c>
      <c r="G3664" s="12">
        <v>230760</v>
      </c>
      <c r="H3664" s="11" t="s">
        <v>548</v>
      </c>
      <c r="I3664" s="12">
        <v>18461</v>
      </c>
      <c r="J3664" s="12">
        <f t="shared" si="204"/>
        <v>249221</v>
      </c>
      <c r="K3664" s="4" t="s">
        <v>505</v>
      </c>
      <c r="L3664" s="4" t="s">
        <v>3537</v>
      </c>
      <c r="M3664" t="s">
        <v>8829</v>
      </c>
      <c r="N3664" s="16">
        <f>+VLOOKUP(D3664,[1]Sheet1!C$2621:J$2813,6,0)</f>
        <v>249221</v>
      </c>
      <c r="O3664" s="16">
        <f t="shared" si="203"/>
        <v>0</v>
      </c>
      <c r="P3664" s="1">
        <f>+VLOOKUP(D3664,[1]Sheet1!C$2621:J$2813,8,0)</f>
        <v>45880</v>
      </c>
    </row>
    <row r="3665" spans="1:18" hidden="1" x14ac:dyDescent="0.2">
      <c r="B3665" s="8">
        <v>45833</v>
      </c>
      <c r="C3665" s="4" t="s">
        <v>8305</v>
      </c>
      <c r="D3665" s="4">
        <f t="shared" si="202"/>
        <v>38953</v>
      </c>
      <c r="E3665" s="4" t="s">
        <v>7321</v>
      </c>
      <c r="F3665" s="4" t="s">
        <v>8377</v>
      </c>
      <c r="G3665" s="12">
        <v>230760</v>
      </c>
      <c r="H3665" s="11" t="s">
        <v>548</v>
      </c>
      <c r="I3665" s="12">
        <v>18461</v>
      </c>
      <c r="J3665" s="12">
        <f t="shared" si="204"/>
        <v>249221</v>
      </c>
      <c r="K3665" s="4" t="s">
        <v>505</v>
      </c>
      <c r="L3665" s="4" t="s">
        <v>3537</v>
      </c>
      <c r="M3665" t="s">
        <v>8829</v>
      </c>
      <c r="N3665" s="16">
        <f>+VLOOKUP(D3665,[1]Sheet1!C$2621:J$2813,6,0)</f>
        <v>249221</v>
      </c>
      <c r="O3665" s="16">
        <f t="shared" si="203"/>
        <v>0</v>
      </c>
      <c r="P3665" s="1">
        <f>+VLOOKUP(D3665,[1]Sheet1!C$2621:J$2813,8,0)</f>
        <v>45880</v>
      </c>
    </row>
    <row r="3666" spans="1:18" hidden="1" x14ac:dyDescent="0.2">
      <c r="A3666" t="s">
        <v>8408</v>
      </c>
      <c r="B3666" s="8">
        <v>45834</v>
      </c>
      <c r="C3666" s="4" t="s">
        <v>8306</v>
      </c>
      <c r="D3666" s="4">
        <f t="shared" si="202"/>
        <v>374</v>
      </c>
      <c r="E3666" s="4" t="s">
        <v>8152</v>
      </c>
      <c r="F3666" s="4" t="s">
        <v>8430</v>
      </c>
      <c r="G3666" s="12">
        <v>-250548</v>
      </c>
      <c r="H3666" s="11" t="s">
        <v>548</v>
      </c>
      <c r="I3666" s="12">
        <v>-20044</v>
      </c>
      <c r="J3666" s="12">
        <f t="shared" si="204"/>
        <v>-270592</v>
      </c>
      <c r="K3666" s="4" t="s">
        <v>2372</v>
      </c>
      <c r="L3666" s="4" t="s">
        <v>4418</v>
      </c>
      <c r="M3666" t="s">
        <v>8440</v>
      </c>
      <c r="N3666" s="16">
        <f>+VLOOKUP(D3666,[1]Sheet1!C$2420:J$2620,6,0)</f>
        <v>-270592</v>
      </c>
      <c r="O3666" s="16">
        <f t="shared" si="203"/>
        <v>0</v>
      </c>
      <c r="P3666" s="1">
        <f>+VLOOKUP(D3666,[1]Sheet1!C$2420:J$2620,8,0)</f>
        <v>45849</v>
      </c>
      <c r="R3666" s="7"/>
    </row>
    <row r="3667" spans="1:18" hidden="1" x14ac:dyDescent="0.2">
      <c r="A3667" t="s">
        <v>8409</v>
      </c>
      <c r="B3667" s="8">
        <v>45834</v>
      </c>
      <c r="C3667" s="4" t="s">
        <v>757</v>
      </c>
      <c r="D3667" s="4">
        <f t="shared" si="202"/>
        <v>378</v>
      </c>
      <c r="E3667" s="4" t="s">
        <v>8152</v>
      </c>
      <c r="F3667" s="4" t="s">
        <v>8431</v>
      </c>
      <c r="G3667" s="12">
        <v>-187911</v>
      </c>
      <c r="H3667" s="11" t="s">
        <v>548</v>
      </c>
      <c r="I3667" s="12">
        <v>-15033</v>
      </c>
      <c r="J3667" s="12">
        <f t="shared" si="204"/>
        <v>-202944</v>
      </c>
      <c r="K3667" s="4" t="s">
        <v>2372</v>
      </c>
      <c r="L3667" s="4" t="s">
        <v>4418</v>
      </c>
      <c r="M3667" t="s">
        <v>8440</v>
      </c>
      <c r="N3667" s="16">
        <f>+VLOOKUP(D3667,[1]Sheet1!C$2420:J$2620,6,0)</f>
        <v>-202944</v>
      </c>
      <c r="O3667" s="16">
        <f t="shared" si="203"/>
        <v>0</v>
      </c>
      <c r="P3667" s="1">
        <f>+VLOOKUP(D3667,[1]Sheet1!C$2420:J$2620,8,0)</f>
        <v>45849</v>
      </c>
      <c r="R3667" s="7"/>
    </row>
    <row r="3668" spans="1:18" hidden="1" x14ac:dyDescent="0.2">
      <c r="B3668" s="8">
        <v>45834</v>
      </c>
      <c r="C3668" s="4" t="s">
        <v>8307</v>
      </c>
      <c r="D3668" s="4">
        <f t="shared" ref="D3668:D3731" si="205">0+C3668</f>
        <v>39035</v>
      </c>
      <c r="E3668" s="4" t="s">
        <v>7321</v>
      </c>
      <c r="F3668" s="4" t="s">
        <v>8378</v>
      </c>
      <c r="G3668" s="12">
        <v>230760</v>
      </c>
      <c r="H3668" s="11" t="s">
        <v>548</v>
      </c>
      <c r="I3668" s="12">
        <v>18461</v>
      </c>
      <c r="J3668" s="12">
        <f t="shared" si="204"/>
        <v>249221</v>
      </c>
      <c r="K3668" s="4" t="s">
        <v>505</v>
      </c>
      <c r="L3668" s="4" t="s">
        <v>3537</v>
      </c>
      <c r="M3668" t="s">
        <v>8829</v>
      </c>
      <c r="N3668" s="16">
        <f>+VLOOKUP(D3668,[1]Sheet1!C$2621:J$2813,6,0)</f>
        <v>249221</v>
      </c>
      <c r="O3668" s="16">
        <f t="shared" si="203"/>
        <v>0</v>
      </c>
      <c r="P3668" s="1">
        <f>+VLOOKUP(D3668,[1]Sheet1!C$2621:J$2813,8,0)</f>
        <v>45880</v>
      </c>
    </row>
    <row r="3669" spans="1:18" hidden="1" x14ac:dyDescent="0.2">
      <c r="B3669" s="8">
        <v>45834</v>
      </c>
      <c r="C3669" s="4" t="s">
        <v>8308</v>
      </c>
      <c r="D3669" s="4">
        <f t="shared" si="205"/>
        <v>39044</v>
      </c>
      <c r="E3669" s="4" t="s">
        <v>7321</v>
      </c>
      <c r="F3669" s="4" t="s">
        <v>8379</v>
      </c>
      <c r="G3669" s="12">
        <v>184608</v>
      </c>
      <c r="H3669" s="11" t="s">
        <v>548</v>
      </c>
      <c r="I3669" s="12">
        <v>14769</v>
      </c>
      <c r="J3669" s="12">
        <f t="shared" si="204"/>
        <v>199377</v>
      </c>
      <c r="K3669" s="4" t="s">
        <v>505</v>
      </c>
      <c r="L3669" s="4" t="s">
        <v>3537</v>
      </c>
      <c r="M3669" t="s">
        <v>8829</v>
      </c>
      <c r="N3669" s="16">
        <f>+VLOOKUP(D3669,[1]Sheet1!C$2621:J$2813,6,0)</f>
        <v>199377</v>
      </c>
      <c r="O3669" s="16">
        <f t="shared" si="203"/>
        <v>0</v>
      </c>
      <c r="P3669" s="1">
        <f>+VLOOKUP(D3669,[1]Sheet1!C$2621:J$2813,8,0)</f>
        <v>45880</v>
      </c>
    </row>
    <row r="3670" spans="1:18" hidden="1" x14ac:dyDescent="0.2">
      <c r="B3670" s="8">
        <v>45834</v>
      </c>
      <c r="C3670" s="4" t="s">
        <v>8309</v>
      </c>
      <c r="D3670" s="4">
        <f t="shared" si="205"/>
        <v>39045</v>
      </c>
      <c r="E3670" s="4" t="s">
        <v>7321</v>
      </c>
      <c r="F3670" s="4" t="s">
        <v>8380</v>
      </c>
      <c r="G3670" s="12">
        <v>184608</v>
      </c>
      <c r="H3670" s="11" t="s">
        <v>548</v>
      </c>
      <c r="I3670" s="12">
        <v>14769</v>
      </c>
      <c r="J3670" s="12">
        <f t="shared" si="204"/>
        <v>199377</v>
      </c>
      <c r="K3670" s="4" t="s">
        <v>505</v>
      </c>
      <c r="L3670" s="4" t="s">
        <v>3537</v>
      </c>
      <c r="M3670" t="s">
        <v>8829</v>
      </c>
      <c r="N3670" s="16">
        <f>+VLOOKUP(D3670,[1]Sheet1!C$2621:J$2813,6,0)</f>
        <v>199377</v>
      </c>
      <c r="O3670" s="16">
        <f t="shared" si="203"/>
        <v>0</v>
      </c>
      <c r="P3670" s="1">
        <f>+VLOOKUP(D3670,[1]Sheet1!C$2621:J$2813,8,0)</f>
        <v>45880</v>
      </c>
    </row>
    <row r="3671" spans="1:18" hidden="1" x14ac:dyDescent="0.2">
      <c r="B3671" s="8">
        <v>45834</v>
      </c>
      <c r="C3671" s="4" t="s">
        <v>8310</v>
      </c>
      <c r="D3671" s="4">
        <f t="shared" si="205"/>
        <v>39058</v>
      </c>
      <c r="E3671" s="4" t="s">
        <v>7321</v>
      </c>
      <c r="F3671" s="4" t="s">
        <v>8381</v>
      </c>
      <c r="G3671" s="12">
        <v>184608</v>
      </c>
      <c r="H3671" s="11" t="s">
        <v>548</v>
      </c>
      <c r="I3671" s="12">
        <v>14769</v>
      </c>
      <c r="J3671" s="12">
        <f t="shared" si="204"/>
        <v>199377</v>
      </c>
      <c r="K3671" s="4" t="s">
        <v>2719</v>
      </c>
      <c r="L3671" s="4" t="s">
        <v>1445</v>
      </c>
      <c r="M3671" t="s">
        <v>8829</v>
      </c>
      <c r="N3671" s="16">
        <f>+VLOOKUP(D3671,[1]Sheet1!C$2621:J$2813,6,0)</f>
        <v>199377</v>
      </c>
      <c r="O3671" s="16">
        <f t="shared" si="203"/>
        <v>0</v>
      </c>
      <c r="P3671" s="1">
        <f>+VLOOKUP(D3671,[1]Sheet1!C$2621:J$2813,8,0)</f>
        <v>45880</v>
      </c>
    </row>
    <row r="3672" spans="1:18" hidden="1" x14ac:dyDescent="0.2">
      <c r="B3672" s="8">
        <v>45834</v>
      </c>
      <c r="C3672" s="4" t="s">
        <v>8311</v>
      </c>
      <c r="D3672" s="4">
        <f t="shared" si="205"/>
        <v>39173</v>
      </c>
      <c r="E3672" s="4" t="s">
        <v>7321</v>
      </c>
      <c r="F3672" s="4" t="s">
        <v>8382</v>
      </c>
      <c r="G3672" s="12">
        <v>230760</v>
      </c>
      <c r="H3672" s="11" t="s">
        <v>548</v>
      </c>
      <c r="I3672" s="12">
        <v>18461</v>
      </c>
      <c r="J3672" s="12">
        <f t="shared" si="204"/>
        <v>249221</v>
      </c>
      <c r="K3672" s="4" t="s">
        <v>505</v>
      </c>
      <c r="L3672" s="4" t="s">
        <v>3537</v>
      </c>
      <c r="M3672" t="s">
        <v>8829</v>
      </c>
      <c r="N3672" s="16">
        <f>+VLOOKUP(D3672,[1]Sheet1!C$2621:J$2813,6,0)</f>
        <v>249221</v>
      </c>
      <c r="O3672" s="16">
        <f t="shared" si="203"/>
        <v>0</v>
      </c>
      <c r="P3672" s="1">
        <f>+VLOOKUP(D3672,[1]Sheet1!C$2621:J$2813,8,0)</f>
        <v>45880</v>
      </c>
    </row>
    <row r="3673" spans="1:18" hidden="1" x14ac:dyDescent="0.2">
      <c r="B3673" s="8">
        <v>45834</v>
      </c>
      <c r="C3673" s="4" t="s">
        <v>8312</v>
      </c>
      <c r="D3673" s="4">
        <f t="shared" si="205"/>
        <v>39609</v>
      </c>
      <c r="E3673" s="4" t="s">
        <v>7321</v>
      </c>
      <c r="F3673" s="4" t="s">
        <v>8383</v>
      </c>
      <c r="G3673" s="12">
        <v>230760</v>
      </c>
      <c r="H3673" s="11" t="s">
        <v>548</v>
      </c>
      <c r="I3673" s="12">
        <v>18461</v>
      </c>
      <c r="J3673" s="12">
        <f t="shared" si="204"/>
        <v>249221</v>
      </c>
      <c r="K3673" s="4" t="s">
        <v>505</v>
      </c>
      <c r="L3673" s="4" t="s">
        <v>3537</v>
      </c>
      <c r="M3673" t="s">
        <v>8829</v>
      </c>
      <c r="N3673" s="16">
        <f>+VLOOKUP(D3673,[1]Sheet1!C$2621:J$2813,6,0)</f>
        <v>249221</v>
      </c>
      <c r="O3673" s="16">
        <f t="shared" si="203"/>
        <v>0</v>
      </c>
      <c r="P3673" s="1">
        <f>+VLOOKUP(D3673,[1]Sheet1!C$2621:J$2813,8,0)</f>
        <v>45880</v>
      </c>
    </row>
    <row r="3674" spans="1:18" hidden="1" x14ac:dyDescent="0.2">
      <c r="B3674" s="8">
        <v>45834</v>
      </c>
      <c r="C3674" s="4" t="s">
        <v>8313</v>
      </c>
      <c r="D3674" s="4">
        <f t="shared" si="205"/>
        <v>39610</v>
      </c>
      <c r="E3674" s="4" t="s">
        <v>7321</v>
      </c>
      <c r="F3674" s="4" t="s">
        <v>8384</v>
      </c>
      <c r="G3674" s="12">
        <v>184608</v>
      </c>
      <c r="H3674" s="11" t="s">
        <v>548</v>
      </c>
      <c r="I3674" s="12">
        <v>14769</v>
      </c>
      <c r="J3674" s="12">
        <f t="shared" si="204"/>
        <v>199377</v>
      </c>
      <c r="K3674" s="4" t="s">
        <v>505</v>
      </c>
      <c r="L3674" s="4" t="s">
        <v>3537</v>
      </c>
      <c r="M3674" t="s">
        <v>8829</v>
      </c>
      <c r="N3674" s="16">
        <f>+VLOOKUP(D3674,[1]Sheet1!C$2621:J$2813,6,0)</f>
        <v>199377</v>
      </c>
      <c r="O3674" s="16">
        <f t="shared" si="203"/>
        <v>0</v>
      </c>
      <c r="P3674" s="1">
        <f>+VLOOKUP(D3674,[1]Sheet1!C$2621:J$2813,8,0)</f>
        <v>45880</v>
      </c>
    </row>
    <row r="3675" spans="1:18" hidden="1" x14ac:dyDescent="0.2">
      <c r="B3675" s="8">
        <v>45835</v>
      </c>
      <c r="C3675" s="4" t="s">
        <v>8314</v>
      </c>
      <c r="D3675" s="4">
        <f t="shared" si="205"/>
        <v>40146</v>
      </c>
      <c r="E3675" s="4" t="s">
        <v>7321</v>
      </c>
      <c r="F3675" s="4" t="s">
        <v>8385</v>
      </c>
      <c r="G3675" s="12">
        <v>230760</v>
      </c>
      <c r="H3675" s="11" t="s">
        <v>548</v>
      </c>
      <c r="I3675" s="12">
        <v>18461</v>
      </c>
      <c r="J3675" s="12">
        <f t="shared" si="204"/>
        <v>249221</v>
      </c>
      <c r="K3675" s="4" t="s">
        <v>505</v>
      </c>
      <c r="L3675" s="4" t="s">
        <v>3537</v>
      </c>
      <c r="M3675" t="s">
        <v>8829</v>
      </c>
      <c r="N3675" s="16">
        <f>+VLOOKUP(D3675,[1]Sheet1!C$2621:J$2813,6,0)</f>
        <v>249221</v>
      </c>
      <c r="O3675" s="16">
        <f t="shared" si="203"/>
        <v>0</v>
      </c>
      <c r="P3675" s="1">
        <f>+VLOOKUP(D3675,[1]Sheet1!C$2621:J$2813,8,0)</f>
        <v>45880</v>
      </c>
    </row>
    <row r="3676" spans="1:18" hidden="1" x14ac:dyDescent="0.2">
      <c r="B3676" s="8">
        <v>45835</v>
      </c>
      <c r="C3676" s="4" t="s">
        <v>8315</v>
      </c>
      <c r="D3676" s="4">
        <f t="shared" si="205"/>
        <v>40152</v>
      </c>
      <c r="E3676" s="4" t="s">
        <v>7321</v>
      </c>
      <c r="F3676" s="4" t="s">
        <v>8386</v>
      </c>
      <c r="G3676" s="12">
        <v>184608</v>
      </c>
      <c r="H3676" s="11" t="s">
        <v>548</v>
      </c>
      <c r="I3676" s="12">
        <v>14769</v>
      </c>
      <c r="J3676" s="12">
        <f t="shared" si="204"/>
        <v>199377</v>
      </c>
      <c r="K3676" s="4" t="s">
        <v>505</v>
      </c>
      <c r="L3676" s="4" t="s">
        <v>3537</v>
      </c>
      <c r="M3676" t="s">
        <v>8829</v>
      </c>
      <c r="N3676" s="16">
        <f>+VLOOKUP(D3676,[1]Sheet1!C$2621:J$2813,6,0)</f>
        <v>199377</v>
      </c>
      <c r="O3676" s="16">
        <f t="shared" si="203"/>
        <v>0</v>
      </c>
      <c r="P3676" s="1">
        <f>+VLOOKUP(D3676,[1]Sheet1!C$2621:J$2813,8,0)</f>
        <v>45880</v>
      </c>
    </row>
    <row r="3677" spans="1:18" hidden="1" x14ac:dyDescent="0.2">
      <c r="B3677" s="8">
        <v>45836</v>
      </c>
      <c r="C3677" s="4" t="s">
        <v>8316</v>
      </c>
      <c r="D3677" s="4">
        <f t="shared" si="205"/>
        <v>40670</v>
      </c>
      <c r="E3677" s="4" t="s">
        <v>7321</v>
      </c>
      <c r="F3677" s="4" t="s">
        <v>8387</v>
      </c>
      <c r="G3677" s="12">
        <v>230760</v>
      </c>
      <c r="H3677" s="11" t="s">
        <v>548</v>
      </c>
      <c r="I3677" s="12">
        <v>18461</v>
      </c>
      <c r="J3677" s="12">
        <f t="shared" si="204"/>
        <v>249221</v>
      </c>
      <c r="K3677" s="4" t="s">
        <v>505</v>
      </c>
      <c r="L3677" s="4" t="s">
        <v>3537</v>
      </c>
      <c r="M3677" t="s">
        <v>8829</v>
      </c>
      <c r="N3677" s="16">
        <f>+VLOOKUP(D3677,[1]Sheet1!C$2621:J$2813,6,0)</f>
        <v>249221</v>
      </c>
      <c r="O3677" s="16">
        <f t="shared" si="203"/>
        <v>0</v>
      </c>
      <c r="P3677" s="1">
        <f>+VLOOKUP(D3677,[1]Sheet1!C$2621:J$2813,8,0)</f>
        <v>45880</v>
      </c>
    </row>
    <row r="3678" spans="1:18" hidden="1" x14ac:dyDescent="0.2">
      <c r="B3678" s="8">
        <v>45836</v>
      </c>
      <c r="C3678" s="4" t="s">
        <v>8317</v>
      </c>
      <c r="D3678" s="4">
        <f t="shared" si="205"/>
        <v>40690</v>
      </c>
      <c r="E3678" s="4" t="s">
        <v>7321</v>
      </c>
      <c r="F3678" s="4" t="s">
        <v>8388</v>
      </c>
      <c r="G3678" s="12">
        <v>184608</v>
      </c>
      <c r="H3678" s="11" t="s">
        <v>548</v>
      </c>
      <c r="I3678" s="12">
        <v>14769</v>
      </c>
      <c r="J3678" s="12">
        <f t="shared" si="204"/>
        <v>199377</v>
      </c>
      <c r="K3678" s="4" t="s">
        <v>505</v>
      </c>
      <c r="L3678" s="4" t="s">
        <v>3537</v>
      </c>
      <c r="M3678" t="s">
        <v>8829</v>
      </c>
      <c r="N3678" s="16">
        <f>+VLOOKUP(D3678,[1]Sheet1!C$2621:J$2813,6,0)</f>
        <v>199377</v>
      </c>
      <c r="O3678" s="16">
        <f t="shared" si="203"/>
        <v>0</v>
      </c>
      <c r="P3678" s="1">
        <f>+VLOOKUP(D3678,[1]Sheet1!C$2621:J$2813,8,0)</f>
        <v>45880</v>
      </c>
    </row>
    <row r="3679" spans="1:18" hidden="1" x14ac:dyDescent="0.2">
      <c r="B3679" s="8">
        <v>45836</v>
      </c>
      <c r="C3679" s="4" t="s">
        <v>8318</v>
      </c>
      <c r="D3679" s="4">
        <f t="shared" si="205"/>
        <v>40691</v>
      </c>
      <c r="E3679" s="4" t="s">
        <v>7321</v>
      </c>
      <c r="F3679" s="4" t="s">
        <v>8389</v>
      </c>
      <c r="G3679" s="12">
        <v>230760</v>
      </c>
      <c r="H3679" s="11" t="s">
        <v>548</v>
      </c>
      <c r="I3679" s="12">
        <v>18461</v>
      </c>
      <c r="J3679" s="12">
        <f t="shared" si="204"/>
        <v>249221</v>
      </c>
      <c r="K3679" s="4" t="s">
        <v>505</v>
      </c>
      <c r="L3679" s="4" t="s">
        <v>3537</v>
      </c>
      <c r="M3679" t="s">
        <v>8829</v>
      </c>
      <c r="N3679" s="16">
        <f>+VLOOKUP(D3679,[1]Sheet1!C$2621:J$2813,6,0)</f>
        <v>249221</v>
      </c>
      <c r="O3679" s="16">
        <f t="shared" si="203"/>
        <v>0</v>
      </c>
      <c r="P3679" s="1">
        <f>+VLOOKUP(D3679,[1]Sheet1!C$2621:J$2813,8,0)</f>
        <v>45880</v>
      </c>
    </row>
    <row r="3680" spans="1:18" hidden="1" x14ac:dyDescent="0.2">
      <c r="B3680" s="8">
        <v>45836</v>
      </c>
      <c r="C3680" s="4" t="s">
        <v>8319</v>
      </c>
      <c r="D3680" s="4">
        <f t="shared" si="205"/>
        <v>40692</v>
      </c>
      <c r="E3680" s="4" t="s">
        <v>7321</v>
      </c>
      <c r="F3680" s="4" t="s">
        <v>8390</v>
      </c>
      <c r="G3680" s="12">
        <v>230760</v>
      </c>
      <c r="H3680" s="11" t="s">
        <v>548</v>
      </c>
      <c r="I3680" s="12">
        <v>18461</v>
      </c>
      <c r="J3680" s="12">
        <f t="shared" si="204"/>
        <v>249221</v>
      </c>
      <c r="K3680" s="4" t="s">
        <v>505</v>
      </c>
      <c r="L3680" s="4" t="s">
        <v>3537</v>
      </c>
      <c r="M3680" t="s">
        <v>8829</v>
      </c>
      <c r="N3680" s="16">
        <f>+VLOOKUP(D3680,[1]Sheet1!C$2621:J$2813,6,0)</f>
        <v>249221</v>
      </c>
      <c r="O3680" s="16">
        <f t="shared" si="203"/>
        <v>0</v>
      </c>
      <c r="P3680" s="1">
        <f>+VLOOKUP(D3680,[1]Sheet1!C$2621:J$2813,8,0)</f>
        <v>45880</v>
      </c>
    </row>
    <row r="3681" spans="1:18" hidden="1" x14ac:dyDescent="0.2">
      <c r="B3681" s="8">
        <v>45836</v>
      </c>
      <c r="C3681" s="4" t="s">
        <v>8320</v>
      </c>
      <c r="D3681" s="4">
        <f t="shared" si="205"/>
        <v>40693</v>
      </c>
      <c r="E3681" s="4" t="s">
        <v>7321</v>
      </c>
      <c r="F3681" s="4" t="s">
        <v>8391</v>
      </c>
      <c r="G3681" s="12">
        <v>184608</v>
      </c>
      <c r="H3681" s="11" t="s">
        <v>548</v>
      </c>
      <c r="I3681" s="12">
        <v>14769</v>
      </c>
      <c r="J3681" s="12">
        <f t="shared" si="204"/>
        <v>199377</v>
      </c>
      <c r="K3681" s="4" t="s">
        <v>505</v>
      </c>
      <c r="L3681" s="4" t="s">
        <v>3537</v>
      </c>
      <c r="M3681" t="s">
        <v>8829</v>
      </c>
      <c r="N3681" s="16">
        <f>+VLOOKUP(D3681,[1]Sheet1!C$2621:J$2813,6,0)</f>
        <v>199377</v>
      </c>
      <c r="O3681" s="16">
        <f t="shared" si="203"/>
        <v>0</v>
      </c>
      <c r="P3681" s="1">
        <f>+VLOOKUP(D3681,[1]Sheet1!C$2621:J$2813,8,0)</f>
        <v>45880</v>
      </c>
    </row>
    <row r="3682" spans="1:18" hidden="1" x14ac:dyDescent="0.2">
      <c r="B3682" s="8">
        <v>45836</v>
      </c>
      <c r="C3682" s="4" t="s">
        <v>8321</v>
      </c>
      <c r="D3682" s="4">
        <f t="shared" si="205"/>
        <v>40694</v>
      </c>
      <c r="E3682" s="4" t="s">
        <v>7321</v>
      </c>
      <c r="F3682" s="4" t="s">
        <v>8392</v>
      </c>
      <c r="G3682" s="12">
        <v>230760</v>
      </c>
      <c r="H3682" s="11" t="s">
        <v>548</v>
      </c>
      <c r="I3682" s="12">
        <v>18461</v>
      </c>
      <c r="J3682" s="12">
        <f t="shared" si="204"/>
        <v>249221</v>
      </c>
      <c r="K3682" s="4" t="s">
        <v>505</v>
      </c>
      <c r="L3682" s="4" t="s">
        <v>3537</v>
      </c>
      <c r="M3682" t="s">
        <v>8829</v>
      </c>
      <c r="N3682" s="16">
        <f>+VLOOKUP(D3682,[1]Sheet1!C$2621:J$2813,6,0)</f>
        <v>249221</v>
      </c>
      <c r="O3682" s="16">
        <f t="shared" si="203"/>
        <v>0</v>
      </c>
      <c r="P3682" s="1">
        <f>+VLOOKUP(D3682,[1]Sheet1!C$2621:J$2813,8,0)</f>
        <v>45880</v>
      </c>
    </row>
    <row r="3683" spans="1:18" hidden="1" x14ac:dyDescent="0.2">
      <c r="B3683" s="8">
        <v>45836</v>
      </c>
      <c r="C3683" s="4" t="s">
        <v>8322</v>
      </c>
      <c r="D3683" s="4">
        <f t="shared" si="205"/>
        <v>40695</v>
      </c>
      <c r="E3683" s="4" t="s">
        <v>7321</v>
      </c>
      <c r="F3683" s="4" t="s">
        <v>8393</v>
      </c>
      <c r="G3683" s="12">
        <v>184608</v>
      </c>
      <c r="H3683" s="11" t="s">
        <v>548</v>
      </c>
      <c r="I3683" s="12">
        <v>14769</v>
      </c>
      <c r="J3683" s="12">
        <f t="shared" si="204"/>
        <v>199377</v>
      </c>
      <c r="K3683" s="4" t="s">
        <v>505</v>
      </c>
      <c r="L3683" s="4" t="s">
        <v>3537</v>
      </c>
      <c r="M3683" t="s">
        <v>8829</v>
      </c>
      <c r="N3683" s="16">
        <f>+VLOOKUP(D3683,[1]Sheet1!C$2621:J$2813,6,0)</f>
        <v>199377</v>
      </c>
      <c r="O3683" s="16">
        <f t="shared" si="203"/>
        <v>0</v>
      </c>
      <c r="P3683" s="1">
        <f>+VLOOKUP(D3683,[1]Sheet1!C$2621:J$2813,8,0)</f>
        <v>45880</v>
      </c>
    </row>
    <row r="3684" spans="1:18" hidden="1" x14ac:dyDescent="0.2">
      <c r="A3684" t="s">
        <v>8410</v>
      </c>
      <c r="B3684" s="8">
        <v>45838</v>
      </c>
      <c r="C3684" s="4" t="s">
        <v>5385</v>
      </c>
      <c r="D3684" s="4">
        <f t="shared" si="205"/>
        <v>2</v>
      </c>
      <c r="E3684" s="4" t="s">
        <v>8394</v>
      </c>
      <c r="F3684" s="4" t="s">
        <v>8432</v>
      </c>
      <c r="G3684" s="12">
        <v>-23076</v>
      </c>
      <c r="H3684" s="11" t="s">
        <v>548</v>
      </c>
      <c r="I3684" s="12">
        <v>-1846</v>
      </c>
      <c r="J3684" s="12">
        <f t="shared" si="204"/>
        <v>-24922</v>
      </c>
      <c r="K3684" s="4" t="s">
        <v>6501</v>
      </c>
      <c r="L3684" s="4" t="s">
        <v>5818</v>
      </c>
      <c r="M3684" t="s">
        <v>8440</v>
      </c>
      <c r="N3684" s="16">
        <f>+VLOOKUP(D3684,[1]Sheet1!C$2420:J$2620,6,0)</f>
        <v>-24922</v>
      </c>
      <c r="O3684" s="16">
        <f t="shared" si="203"/>
        <v>0</v>
      </c>
      <c r="P3684" s="1">
        <f>+VLOOKUP(D3684,[1]Sheet1!C$2420:J$2620,8,0)</f>
        <v>45849</v>
      </c>
      <c r="R3684" s="7"/>
    </row>
    <row r="3685" spans="1:18" hidden="1" x14ac:dyDescent="0.2">
      <c r="A3685" t="s">
        <v>8411</v>
      </c>
      <c r="B3685" s="8">
        <v>45838</v>
      </c>
      <c r="C3685" s="4" t="s">
        <v>8323</v>
      </c>
      <c r="D3685" s="4">
        <f t="shared" si="205"/>
        <v>963</v>
      </c>
      <c r="E3685" s="4" t="s">
        <v>8372</v>
      </c>
      <c r="F3685" s="4" t="s">
        <v>8433</v>
      </c>
      <c r="G3685" s="12">
        <v>-125274</v>
      </c>
      <c r="H3685" s="11" t="s">
        <v>548</v>
      </c>
      <c r="I3685" s="12">
        <v>-10022</v>
      </c>
      <c r="J3685" s="12">
        <f t="shared" si="204"/>
        <v>-135296</v>
      </c>
      <c r="K3685" s="4" t="s">
        <v>505</v>
      </c>
      <c r="L3685" s="4" t="s">
        <v>3537</v>
      </c>
      <c r="M3685" t="s">
        <v>8440</v>
      </c>
      <c r="N3685" s="16">
        <f>+VLOOKUP(D3685,[1]Sheet1!C$2420:J$2620,6,0)</f>
        <v>-135296</v>
      </c>
      <c r="O3685" s="16">
        <f t="shared" si="203"/>
        <v>0</v>
      </c>
      <c r="P3685" s="1">
        <f>+VLOOKUP(D3685,[1]Sheet1!C$2420:J$2620,8,0)</f>
        <v>45849</v>
      </c>
      <c r="R3685" s="7"/>
    </row>
    <row r="3686" spans="1:18" hidden="1" x14ac:dyDescent="0.2">
      <c r="A3686" t="s">
        <v>8412</v>
      </c>
      <c r="B3686" s="8">
        <v>45838</v>
      </c>
      <c r="C3686" s="4" t="s">
        <v>8324</v>
      </c>
      <c r="D3686" s="4">
        <f t="shared" si="205"/>
        <v>984</v>
      </c>
      <c r="E3686" s="4" t="s">
        <v>8372</v>
      </c>
      <c r="F3686" s="4" t="s">
        <v>8434</v>
      </c>
      <c r="G3686" s="12">
        <v>-62637</v>
      </c>
      <c r="H3686" s="11" t="s">
        <v>548</v>
      </c>
      <c r="I3686" s="12">
        <v>-5011</v>
      </c>
      <c r="J3686" s="12">
        <f t="shared" si="204"/>
        <v>-67648</v>
      </c>
      <c r="K3686" s="4" t="s">
        <v>505</v>
      </c>
      <c r="L3686" s="4" t="s">
        <v>3537</v>
      </c>
      <c r="M3686" t="s">
        <v>8440</v>
      </c>
      <c r="N3686" s="16">
        <f>+VLOOKUP(D3686,[1]Sheet1!C$2420:J$2620,6,0)</f>
        <v>-67648</v>
      </c>
      <c r="O3686" s="16">
        <f t="shared" si="203"/>
        <v>0</v>
      </c>
      <c r="P3686" s="1">
        <f>+VLOOKUP(D3686,[1]Sheet1!C$2420:J$2620,8,0)</f>
        <v>45849</v>
      </c>
      <c r="R3686" s="7"/>
    </row>
    <row r="3687" spans="1:18" hidden="1" x14ac:dyDescent="0.2">
      <c r="A3687" t="s">
        <v>8413</v>
      </c>
      <c r="B3687" s="8">
        <v>45838</v>
      </c>
      <c r="C3687" s="4" t="s">
        <v>8325</v>
      </c>
      <c r="D3687" s="4">
        <f t="shared" si="205"/>
        <v>1006</v>
      </c>
      <c r="E3687" s="4" t="s">
        <v>8372</v>
      </c>
      <c r="F3687" s="4" t="s">
        <v>8435</v>
      </c>
      <c r="G3687" s="12">
        <v>-187911</v>
      </c>
      <c r="H3687" s="11" t="s">
        <v>548</v>
      </c>
      <c r="I3687" s="12">
        <v>-15033</v>
      </c>
      <c r="J3687" s="12">
        <f t="shared" si="204"/>
        <v>-202944</v>
      </c>
      <c r="K3687" s="4" t="s">
        <v>505</v>
      </c>
      <c r="L3687" s="4" t="s">
        <v>3537</v>
      </c>
      <c r="M3687" t="s">
        <v>8440</v>
      </c>
      <c r="N3687" s="16">
        <f>+VLOOKUP(D3687,[1]Sheet1!C$2420:J$2620,6,0)</f>
        <v>-202944</v>
      </c>
      <c r="O3687" s="16">
        <f t="shared" si="203"/>
        <v>0</v>
      </c>
      <c r="P3687" s="1">
        <f>+VLOOKUP(D3687,[1]Sheet1!C$2420:J$2620,8,0)</f>
        <v>45849</v>
      </c>
      <c r="R3687" s="7"/>
    </row>
    <row r="3688" spans="1:18" hidden="1" x14ac:dyDescent="0.2">
      <c r="A3688" t="s">
        <v>8414</v>
      </c>
      <c r="B3688" s="8">
        <v>45838</v>
      </c>
      <c r="C3688" s="4" t="s">
        <v>8326</v>
      </c>
      <c r="D3688" s="4">
        <f t="shared" si="205"/>
        <v>1008</v>
      </c>
      <c r="E3688" s="4" t="s">
        <v>8372</v>
      </c>
      <c r="F3688" s="4" t="s">
        <v>8436</v>
      </c>
      <c r="G3688" s="12">
        <v>-210987</v>
      </c>
      <c r="H3688" s="11" t="s">
        <v>548</v>
      </c>
      <c r="I3688" s="12">
        <v>-16879</v>
      </c>
      <c r="J3688" s="12">
        <f t="shared" si="204"/>
        <v>-227866</v>
      </c>
      <c r="K3688" s="4" t="s">
        <v>505</v>
      </c>
      <c r="L3688" s="4" t="s">
        <v>3537</v>
      </c>
      <c r="M3688" t="s">
        <v>8440</v>
      </c>
      <c r="N3688" s="16">
        <f>+VLOOKUP(D3688,[1]Sheet1!C$2420:J$2620,6,0)</f>
        <v>-227866</v>
      </c>
      <c r="O3688" s="16">
        <f t="shared" si="203"/>
        <v>0</v>
      </c>
      <c r="P3688" s="1">
        <f>+VLOOKUP(D3688,[1]Sheet1!C$2420:J$2620,8,0)</f>
        <v>45849</v>
      </c>
      <c r="R3688" s="7"/>
    </row>
    <row r="3689" spans="1:18" hidden="1" x14ac:dyDescent="0.2">
      <c r="A3689" t="s">
        <v>8415</v>
      </c>
      <c r="B3689" s="8">
        <v>45838</v>
      </c>
      <c r="C3689" s="4" t="s">
        <v>8327</v>
      </c>
      <c r="D3689" s="4">
        <f t="shared" si="205"/>
        <v>1079</v>
      </c>
      <c r="E3689" s="4" t="s">
        <v>8372</v>
      </c>
      <c r="F3689" s="4" t="s">
        <v>8437</v>
      </c>
      <c r="G3689" s="12">
        <v>-438459</v>
      </c>
      <c r="H3689" s="11" t="s">
        <v>548</v>
      </c>
      <c r="I3689" s="12">
        <v>-35077</v>
      </c>
      <c r="J3689" s="12">
        <f t="shared" si="204"/>
        <v>-473536</v>
      </c>
      <c r="K3689" s="4" t="s">
        <v>505</v>
      </c>
      <c r="L3689" s="4" t="s">
        <v>3537</v>
      </c>
      <c r="M3689" t="s">
        <v>8440</v>
      </c>
      <c r="N3689" s="16">
        <f>+VLOOKUP(D3689,[1]Sheet1!C$2420:J$2620,6,0)</f>
        <v>-473536</v>
      </c>
      <c r="O3689" s="16">
        <f t="shared" si="203"/>
        <v>0</v>
      </c>
      <c r="P3689" s="1">
        <f>+VLOOKUP(D3689,[1]Sheet1!C$2420:J$2620,8,0)</f>
        <v>45849</v>
      </c>
      <c r="R3689" s="7"/>
    </row>
    <row r="3690" spans="1:18" hidden="1" x14ac:dyDescent="0.2">
      <c r="A3690" t="s">
        <v>8416</v>
      </c>
      <c r="B3690" s="8">
        <v>45838</v>
      </c>
      <c r="C3690" s="4" t="s">
        <v>8328</v>
      </c>
      <c r="D3690" s="4">
        <f t="shared" si="205"/>
        <v>1173</v>
      </c>
      <c r="E3690" s="4" t="s">
        <v>8372</v>
      </c>
      <c r="F3690" s="4" t="s">
        <v>8438</v>
      </c>
      <c r="G3690" s="12">
        <v>-125274</v>
      </c>
      <c r="H3690" s="11" t="s">
        <v>548</v>
      </c>
      <c r="I3690" s="12">
        <v>-10022</v>
      </c>
      <c r="J3690" s="12">
        <f t="shared" si="204"/>
        <v>-135296</v>
      </c>
      <c r="K3690" s="4" t="s">
        <v>505</v>
      </c>
      <c r="L3690" s="4" t="s">
        <v>3537</v>
      </c>
      <c r="M3690" t="s">
        <v>8440</v>
      </c>
      <c r="N3690" s="16">
        <f>+VLOOKUP(D3690,[1]Sheet1!C$2420:J$2620,6,0)</f>
        <v>-135296</v>
      </c>
      <c r="O3690" s="16">
        <f t="shared" si="203"/>
        <v>0</v>
      </c>
      <c r="P3690" s="1">
        <f>+VLOOKUP(D3690,[1]Sheet1!C$2420:J$2620,8,0)</f>
        <v>45849</v>
      </c>
      <c r="R3690" s="7"/>
    </row>
    <row r="3691" spans="1:18" hidden="1" x14ac:dyDescent="0.2">
      <c r="A3691" t="s">
        <v>8417</v>
      </c>
      <c r="B3691" s="8">
        <v>45838</v>
      </c>
      <c r="C3691" s="4" t="s">
        <v>8329</v>
      </c>
      <c r="D3691" s="4">
        <f t="shared" si="205"/>
        <v>1177</v>
      </c>
      <c r="E3691" s="4" t="s">
        <v>8372</v>
      </c>
      <c r="F3691" s="4" t="s">
        <v>8439</v>
      </c>
      <c r="G3691" s="12">
        <v>-187911</v>
      </c>
      <c r="H3691" s="11" t="s">
        <v>548</v>
      </c>
      <c r="I3691" s="12">
        <v>-15033</v>
      </c>
      <c r="J3691" s="12">
        <f t="shared" si="204"/>
        <v>-202944</v>
      </c>
      <c r="K3691" s="4" t="s">
        <v>505</v>
      </c>
      <c r="L3691" s="4" t="s">
        <v>3537</v>
      </c>
      <c r="M3691" t="s">
        <v>8440</v>
      </c>
      <c r="N3691" s="16">
        <f>+VLOOKUP(D3691,[1]Sheet1!C$2420:J$2620,6,0)</f>
        <v>-202944</v>
      </c>
      <c r="O3691" s="16">
        <f t="shared" si="203"/>
        <v>0</v>
      </c>
      <c r="P3691" s="1">
        <f>+VLOOKUP(D3691,[1]Sheet1!C$2420:J$2620,8,0)</f>
        <v>45849</v>
      </c>
      <c r="R3691" s="7"/>
    </row>
    <row r="3692" spans="1:18" hidden="1" x14ac:dyDescent="0.2">
      <c r="B3692" s="8">
        <v>45838</v>
      </c>
      <c r="C3692" s="4" t="s">
        <v>8330</v>
      </c>
      <c r="D3692" s="4">
        <f t="shared" si="205"/>
        <v>40732</v>
      </c>
      <c r="E3692" s="4" t="s">
        <v>7321</v>
      </c>
      <c r="F3692" s="4" t="s">
        <v>8395</v>
      </c>
      <c r="G3692" s="12">
        <v>184608</v>
      </c>
      <c r="H3692" s="11" t="s">
        <v>548</v>
      </c>
      <c r="I3692" s="12">
        <v>14769</v>
      </c>
      <c r="J3692" s="12">
        <f t="shared" si="204"/>
        <v>199377</v>
      </c>
      <c r="K3692" s="4" t="s">
        <v>505</v>
      </c>
      <c r="L3692" s="4" t="s">
        <v>3537</v>
      </c>
      <c r="M3692" t="s">
        <v>8829</v>
      </c>
      <c r="N3692" s="16">
        <f>+VLOOKUP(D3692,[1]Sheet1!C$2621:J$2813,6,0)</f>
        <v>199377</v>
      </c>
      <c r="O3692" s="16">
        <f t="shared" si="203"/>
        <v>0</v>
      </c>
      <c r="P3692" s="1">
        <f>+VLOOKUP(D3692,[1]Sheet1!C$2621:J$2813,8,0)</f>
        <v>45880</v>
      </c>
    </row>
    <row r="3693" spans="1:18" hidden="1" x14ac:dyDescent="0.2">
      <c r="B3693" s="8">
        <v>45839</v>
      </c>
      <c r="C3693" s="4" t="s">
        <v>8441</v>
      </c>
      <c r="D3693" s="4">
        <f t="shared" si="205"/>
        <v>40773</v>
      </c>
      <c r="E3693" s="4" t="s">
        <v>7321</v>
      </c>
      <c r="F3693" s="4" t="s">
        <v>8631</v>
      </c>
      <c r="G3693" s="12">
        <v>1292256</v>
      </c>
      <c r="H3693" s="11" t="s">
        <v>548</v>
      </c>
      <c r="I3693" s="12">
        <v>103380</v>
      </c>
      <c r="J3693" s="12">
        <v>1395636</v>
      </c>
      <c r="K3693" s="4" t="s">
        <v>6500</v>
      </c>
      <c r="L3693" s="4" t="s">
        <v>4010</v>
      </c>
      <c r="M3693" t="s">
        <v>9197</v>
      </c>
      <c r="N3693" s="16">
        <f>+VLOOKUP(D3693,[1]Sheet1!C$2814:J$3011,6,0)</f>
        <v>1395636</v>
      </c>
      <c r="O3693" s="16">
        <f t="shared" ref="O3693:O3756" si="206">+N3693-J3693</f>
        <v>0</v>
      </c>
      <c r="P3693" s="1">
        <f>+VLOOKUP(D3693,[1]Sheet1!C$2814:J$3011,8,0)</f>
        <v>45911</v>
      </c>
    </row>
    <row r="3694" spans="1:18" hidden="1" x14ac:dyDescent="0.2">
      <c r="B3694" s="8">
        <v>45839</v>
      </c>
      <c r="C3694" s="4" t="s">
        <v>8442</v>
      </c>
      <c r="D3694" s="4">
        <f t="shared" si="205"/>
        <v>40850</v>
      </c>
      <c r="E3694" s="4" t="s">
        <v>7321</v>
      </c>
      <c r="F3694" s="4" t="s">
        <v>8632</v>
      </c>
      <c r="G3694" s="12">
        <v>184608</v>
      </c>
      <c r="H3694" s="11" t="s">
        <v>548</v>
      </c>
      <c r="I3694" s="12">
        <v>14769</v>
      </c>
      <c r="J3694" s="12">
        <v>199377</v>
      </c>
      <c r="K3694" s="4" t="s">
        <v>505</v>
      </c>
      <c r="L3694" s="4" t="s">
        <v>3537</v>
      </c>
      <c r="M3694" t="s">
        <v>9197</v>
      </c>
      <c r="N3694" s="16">
        <f>+VLOOKUP(D3694,[1]Sheet1!C$2814:J$3011,6,0)</f>
        <v>199377</v>
      </c>
      <c r="O3694" s="16">
        <f t="shared" si="206"/>
        <v>0</v>
      </c>
      <c r="P3694" s="1">
        <f>+VLOOKUP(D3694,[1]Sheet1!C$2814:J$3011,8,0)</f>
        <v>45911</v>
      </c>
    </row>
    <row r="3695" spans="1:18" hidden="1" x14ac:dyDescent="0.2">
      <c r="B3695" s="8">
        <v>45839</v>
      </c>
      <c r="C3695" s="4" t="s">
        <v>8443</v>
      </c>
      <c r="D3695" s="4">
        <f t="shared" si="205"/>
        <v>40868</v>
      </c>
      <c r="E3695" s="4" t="s">
        <v>7321</v>
      </c>
      <c r="F3695" s="4" t="s">
        <v>8633</v>
      </c>
      <c r="G3695" s="12">
        <v>184608</v>
      </c>
      <c r="H3695" s="11" t="s">
        <v>548</v>
      </c>
      <c r="I3695" s="12">
        <v>14769</v>
      </c>
      <c r="J3695" s="12">
        <v>199377</v>
      </c>
      <c r="K3695" s="4" t="s">
        <v>505</v>
      </c>
      <c r="L3695" s="4" t="s">
        <v>3537</v>
      </c>
      <c r="M3695" t="s">
        <v>9197</v>
      </c>
      <c r="N3695" s="16">
        <f>+VLOOKUP(D3695,[1]Sheet1!C$2814:J$3011,6,0)</f>
        <v>199377</v>
      </c>
      <c r="O3695" s="16">
        <f t="shared" si="206"/>
        <v>0</v>
      </c>
      <c r="P3695" s="1">
        <f>+VLOOKUP(D3695,[1]Sheet1!C$2814:J$3011,8,0)</f>
        <v>45911</v>
      </c>
    </row>
    <row r="3696" spans="1:18" hidden="1" x14ac:dyDescent="0.2">
      <c r="B3696" s="8">
        <v>45839</v>
      </c>
      <c r="C3696" s="4" t="s">
        <v>8444</v>
      </c>
      <c r="D3696" s="4">
        <f t="shared" si="205"/>
        <v>40869</v>
      </c>
      <c r="E3696" s="4" t="s">
        <v>7321</v>
      </c>
      <c r="F3696" s="4" t="s">
        <v>8634</v>
      </c>
      <c r="G3696" s="12">
        <v>184608</v>
      </c>
      <c r="H3696" s="11" t="s">
        <v>548</v>
      </c>
      <c r="I3696" s="12">
        <v>14769</v>
      </c>
      <c r="J3696" s="12">
        <v>199377</v>
      </c>
      <c r="K3696" s="4" t="s">
        <v>505</v>
      </c>
      <c r="L3696" s="4" t="s">
        <v>3537</v>
      </c>
      <c r="M3696" t="s">
        <v>9197</v>
      </c>
      <c r="N3696" s="16">
        <f>+VLOOKUP(D3696,[1]Sheet1!C$2814:J$3011,6,0)</f>
        <v>199377</v>
      </c>
      <c r="O3696" s="16">
        <f t="shared" si="206"/>
        <v>0</v>
      </c>
      <c r="P3696" s="1">
        <f>+VLOOKUP(D3696,[1]Sheet1!C$2814:J$3011,8,0)</f>
        <v>45911</v>
      </c>
    </row>
    <row r="3697" spans="2:16" hidden="1" x14ac:dyDescent="0.2">
      <c r="B3697" s="8">
        <v>45839</v>
      </c>
      <c r="C3697" s="4" t="s">
        <v>8445</v>
      </c>
      <c r="D3697" s="4">
        <f t="shared" si="205"/>
        <v>40888</v>
      </c>
      <c r="E3697" s="4" t="s">
        <v>7321</v>
      </c>
      <c r="F3697" s="4" t="s">
        <v>8635</v>
      </c>
      <c r="G3697" s="12">
        <v>346140</v>
      </c>
      <c r="H3697" s="11" t="s">
        <v>548</v>
      </c>
      <c r="I3697" s="12">
        <v>27691</v>
      </c>
      <c r="J3697" s="12">
        <v>373831</v>
      </c>
      <c r="K3697" s="4" t="s">
        <v>505</v>
      </c>
      <c r="L3697" s="4" t="s">
        <v>3537</v>
      </c>
      <c r="M3697" t="s">
        <v>9197</v>
      </c>
      <c r="N3697" s="16">
        <f>+VLOOKUP(D3697,[1]Sheet1!C$2814:J$3011,6,0)</f>
        <v>373831</v>
      </c>
      <c r="O3697" s="16">
        <f t="shared" si="206"/>
        <v>0</v>
      </c>
      <c r="P3697" s="1">
        <f>+VLOOKUP(D3697,[1]Sheet1!C$2814:J$3011,8,0)</f>
        <v>45911</v>
      </c>
    </row>
    <row r="3698" spans="2:16" hidden="1" x14ac:dyDescent="0.2">
      <c r="B3698" s="8">
        <v>45839</v>
      </c>
      <c r="C3698" s="4" t="s">
        <v>8446</v>
      </c>
      <c r="D3698" s="4">
        <f t="shared" si="205"/>
        <v>40889</v>
      </c>
      <c r="E3698" s="4" t="s">
        <v>7321</v>
      </c>
      <c r="F3698" s="4" t="s">
        <v>8636</v>
      </c>
      <c r="G3698" s="12">
        <v>276912</v>
      </c>
      <c r="H3698" s="11" t="s">
        <v>548</v>
      </c>
      <c r="I3698" s="12">
        <v>22153</v>
      </c>
      <c r="J3698" s="12">
        <v>299065</v>
      </c>
      <c r="K3698" s="4" t="s">
        <v>505</v>
      </c>
      <c r="L3698" s="4" t="s">
        <v>3537</v>
      </c>
      <c r="M3698" t="s">
        <v>9197</v>
      </c>
      <c r="N3698" s="16">
        <f>+VLOOKUP(D3698,[1]Sheet1!C$2814:J$3011,6,0)</f>
        <v>299065</v>
      </c>
      <c r="O3698" s="16">
        <f t="shared" si="206"/>
        <v>0</v>
      </c>
      <c r="P3698" s="1">
        <f>+VLOOKUP(D3698,[1]Sheet1!C$2814:J$3011,8,0)</f>
        <v>45911</v>
      </c>
    </row>
    <row r="3699" spans="2:16" hidden="1" x14ac:dyDescent="0.2">
      <c r="B3699" s="8">
        <v>45839</v>
      </c>
      <c r="C3699" s="4" t="s">
        <v>8447</v>
      </c>
      <c r="D3699" s="4">
        <f t="shared" si="205"/>
        <v>40890</v>
      </c>
      <c r="E3699" s="4" t="s">
        <v>7321</v>
      </c>
      <c r="F3699" s="4" t="s">
        <v>8637</v>
      </c>
      <c r="G3699" s="12">
        <v>184608</v>
      </c>
      <c r="H3699" s="11" t="s">
        <v>548</v>
      </c>
      <c r="I3699" s="12">
        <v>14769</v>
      </c>
      <c r="J3699" s="12">
        <v>199377</v>
      </c>
      <c r="K3699" s="4" t="s">
        <v>505</v>
      </c>
      <c r="L3699" s="4" t="s">
        <v>3537</v>
      </c>
      <c r="M3699" t="s">
        <v>9197</v>
      </c>
      <c r="N3699" s="16">
        <f>+VLOOKUP(D3699,[1]Sheet1!C$2814:J$3011,6,0)</f>
        <v>199377</v>
      </c>
      <c r="O3699" s="16">
        <f t="shared" si="206"/>
        <v>0</v>
      </c>
      <c r="P3699" s="1">
        <f>+VLOOKUP(D3699,[1]Sheet1!C$2814:J$3011,8,0)</f>
        <v>45911</v>
      </c>
    </row>
    <row r="3700" spans="2:16" hidden="1" x14ac:dyDescent="0.2">
      <c r="B3700" s="8">
        <v>45839</v>
      </c>
      <c r="C3700" s="4" t="s">
        <v>8448</v>
      </c>
      <c r="D3700" s="4">
        <f t="shared" si="205"/>
        <v>40891</v>
      </c>
      <c r="E3700" s="4" t="s">
        <v>7321</v>
      </c>
      <c r="F3700" s="4" t="s">
        <v>8638</v>
      </c>
      <c r="G3700" s="12">
        <v>230760</v>
      </c>
      <c r="H3700" s="11" t="s">
        <v>548</v>
      </c>
      <c r="I3700" s="12">
        <v>18461</v>
      </c>
      <c r="J3700" s="12">
        <v>249221</v>
      </c>
      <c r="K3700" s="4" t="s">
        <v>505</v>
      </c>
      <c r="L3700" s="4" t="s">
        <v>3537</v>
      </c>
      <c r="M3700" t="s">
        <v>9197</v>
      </c>
      <c r="N3700" s="16">
        <f>+VLOOKUP(D3700,[1]Sheet1!C$2814:J$3011,6,0)</f>
        <v>249221</v>
      </c>
      <c r="O3700" s="16">
        <f t="shared" si="206"/>
        <v>0</v>
      </c>
      <c r="P3700" s="1">
        <f>+VLOOKUP(D3700,[1]Sheet1!C$2814:J$3011,8,0)</f>
        <v>45911</v>
      </c>
    </row>
    <row r="3701" spans="2:16" hidden="1" x14ac:dyDescent="0.2">
      <c r="B3701" s="8">
        <v>45839</v>
      </c>
      <c r="C3701" s="4" t="s">
        <v>8449</v>
      </c>
      <c r="D3701" s="4">
        <f t="shared" si="205"/>
        <v>40892</v>
      </c>
      <c r="E3701" s="4" t="s">
        <v>7321</v>
      </c>
      <c r="F3701" s="4" t="s">
        <v>8639</v>
      </c>
      <c r="G3701" s="12">
        <v>230760</v>
      </c>
      <c r="H3701" s="11" t="s">
        <v>548</v>
      </c>
      <c r="I3701" s="12">
        <v>18461</v>
      </c>
      <c r="J3701" s="12">
        <v>249221</v>
      </c>
      <c r="K3701" s="4" t="s">
        <v>505</v>
      </c>
      <c r="L3701" s="4" t="s">
        <v>3537</v>
      </c>
      <c r="M3701" t="s">
        <v>9197</v>
      </c>
      <c r="N3701" s="16">
        <f>+VLOOKUP(D3701,[1]Sheet1!C$2814:J$3011,6,0)</f>
        <v>249221</v>
      </c>
      <c r="O3701" s="16">
        <f t="shared" si="206"/>
        <v>0</v>
      </c>
      <c r="P3701" s="1">
        <f>+VLOOKUP(D3701,[1]Sheet1!C$2814:J$3011,8,0)</f>
        <v>45911</v>
      </c>
    </row>
    <row r="3702" spans="2:16" hidden="1" x14ac:dyDescent="0.2">
      <c r="B3702" s="8">
        <v>45839</v>
      </c>
      <c r="C3702" s="4" t="s">
        <v>8450</v>
      </c>
      <c r="D3702" s="4">
        <f t="shared" si="205"/>
        <v>40893</v>
      </c>
      <c r="E3702" s="4" t="s">
        <v>7321</v>
      </c>
      <c r="F3702" s="4" t="s">
        <v>8640</v>
      </c>
      <c r="G3702" s="12">
        <v>230760</v>
      </c>
      <c r="H3702" s="11" t="s">
        <v>548</v>
      </c>
      <c r="I3702" s="12">
        <v>18461</v>
      </c>
      <c r="J3702" s="12">
        <v>249221</v>
      </c>
      <c r="K3702" s="4" t="s">
        <v>505</v>
      </c>
      <c r="L3702" s="4" t="s">
        <v>3537</v>
      </c>
      <c r="M3702" t="s">
        <v>9197</v>
      </c>
      <c r="N3702" s="16">
        <f>+VLOOKUP(D3702,[1]Sheet1!C$2814:J$3011,6,0)</f>
        <v>249221</v>
      </c>
      <c r="O3702" s="16">
        <f t="shared" si="206"/>
        <v>0</v>
      </c>
      <c r="P3702" s="1">
        <f>+VLOOKUP(D3702,[1]Sheet1!C$2814:J$3011,8,0)</f>
        <v>45911</v>
      </c>
    </row>
    <row r="3703" spans="2:16" hidden="1" x14ac:dyDescent="0.2">
      <c r="B3703" s="8">
        <v>45839</v>
      </c>
      <c r="C3703" s="4" t="s">
        <v>8451</v>
      </c>
      <c r="D3703" s="4">
        <f t="shared" si="205"/>
        <v>40894</v>
      </c>
      <c r="E3703" s="4" t="s">
        <v>7321</v>
      </c>
      <c r="F3703" s="4" t="s">
        <v>8641</v>
      </c>
      <c r="G3703" s="12">
        <v>461520</v>
      </c>
      <c r="H3703" s="11" t="s">
        <v>548</v>
      </c>
      <c r="I3703" s="12">
        <v>36922</v>
      </c>
      <c r="J3703" s="12">
        <v>498442</v>
      </c>
      <c r="K3703" s="4" t="s">
        <v>505</v>
      </c>
      <c r="L3703" s="4" t="s">
        <v>3537</v>
      </c>
      <c r="M3703" t="s">
        <v>9197</v>
      </c>
      <c r="N3703" s="16">
        <f>+VLOOKUP(D3703,[1]Sheet1!C$2814:J$3011,6,0)</f>
        <v>498442</v>
      </c>
      <c r="O3703" s="16">
        <f t="shared" si="206"/>
        <v>0</v>
      </c>
      <c r="P3703" s="1">
        <f>+VLOOKUP(D3703,[1]Sheet1!C$2814:J$3011,8,0)</f>
        <v>45911</v>
      </c>
    </row>
    <row r="3704" spans="2:16" hidden="1" x14ac:dyDescent="0.2">
      <c r="B3704" s="8">
        <v>45839</v>
      </c>
      <c r="C3704" s="4" t="s">
        <v>8452</v>
      </c>
      <c r="D3704" s="4">
        <f t="shared" si="205"/>
        <v>40895</v>
      </c>
      <c r="E3704" s="4" t="s">
        <v>7321</v>
      </c>
      <c r="F3704" s="4" t="s">
        <v>8642</v>
      </c>
      <c r="G3704" s="12">
        <v>184608</v>
      </c>
      <c r="H3704" s="11" t="s">
        <v>548</v>
      </c>
      <c r="I3704" s="12">
        <v>14769</v>
      </c>
      <c r="J3704" s="12">
        <v>199377</v>
      </c>
      <c r="K3704" s="4" t="s">
        <v>505</v>
      </c>
      <c r="L3704" s="4" t="s">
        <v>3537</v>
      </c>
      <c r="M3704" t="s">
        <v>9197</v>
      </c>
      <c r="N3704" s="16">
        <f>+VLOOKUP(D3704,[1]Sheet1!C$2814:J$3011,6,0)</f>
        <v>199377</v>
      </c>
      <c r="O3704" s="16">
        <f t="shared" si="206"/>
        <v>0</v>
      </c>
      <c r="P3704" s="1">
        <f>+VLOOKUP(D3704,[1]Sheet1!C$2814:J$3011,8,0)</f>
        <v>45911</v>
      </c>
    </row>
    <row r="3705" spans="2:16" hidden="1" x14ac:dyDescent="0.2">
      <c r="B3705" s="8">
        <v>45839</v>
      </c>
      <c r="C3705" s="4" t="s">
        <v>8453</v>
      </c>
      <c r="D3705" s="4">
        <f t="shared" si="205"/>
        <v>40896</v>
      </c>
      <c r="E3705" s="4" t="s">
        <v>7321</v>
      </c>
      <c r="F3705" s="4" t="s">
        <v>8643</v>
      </c>
      <c r="G3705" s="12">
        <v>184608</v>
      </c>
      <c r="H3705" s="11" t="s">
        <v>548</v>
      </c>
      <c r="I3705" s="12">
        <v>14769</v>
      </c>
      <c r="J3705" s="12">
        <v>199377</v>
      </c>
      <c r="K3705" s="4" t="s">
        <v>505</v>
      </c>
      <c r="L3705" s="4" t="s">
        <v>3537</v>
      </c>
      <c r="M3705" t="s">
        <v>9197</v>
      </c>
      <c r="N3705" s="16">
        <f>+VLOOKUP(D3705,[1]Sheet1!C$2814:J$3011,6,0)</f>
        <v>199377</v>
      </c>
      <c r="O3705" s="16">
        <f t="shared" si="206"/>
        <v>0</v>
      </c>
      <c r="P3705" s="1">
        <f>+VLOOKUP(D3705,[1]Sheet1!C$2814:J$3011,8,0)</f>
        <v>45911</v>
      </c>
    </row>
    <row r="3706" spans="2:16" hidden="1" x14ac:dyDescent="0.2">
      <c r="B3706" s="8">
        <v>45839</v>
      </c>
      <c r="C3706" s="4" t="s">
        <v>267</v>
      </c>
      <c r="D3706" s="4">
        <f t="shared" si="205"/>
        <v>40897</v>
      </c>
      <c r="E3706" s="4" t="s">
        <v>7321</v>
      </c>
      <c r="F3706" s="4" t="s">
        <v>8644</v>
      </c>
      <c r="G3706" s="12">
        <v>184608</v>
      </c>
      <c r="H3706" s="11" t="s">
        <v>548</v>
      </c>
      <c r="I3706" s="12">
        <v>14769</v>
      </c>
      <c r="J3706" s="12">
        <v>199377</v>
      </c>
      <c r="K3706" s="4" t="s">
        <v>505</v>
      </c>
      <c r="L3706" s="4" t="s">
        <v>3537</v>
      </c>
      <c r="M3706" t="s">
        <v>9197</v>
      </c>
      <c r="N3706" s="16">
        <f>+VLOOKUP(D3706,[1]Sheet1!C$2814:J$3011,6,0)</f>
        <v>199377</v>
      </c>
      <c r="O3706" s="16">
        <f t="shared" si="206"/>
        <v>0</v>
      </c>
      <c r="P3706" s="1">
        <f>+VLOOKUP(D3706,[1]Sheet1!C$2814:J$3011,8,0)</f>
        <v>45911</v>
      </c>
    </row>
    <row r="3707" spans="2:16" hidden="1" x14ac:dyDescent="0.2">
      <c r="B3707" s="8">
        <v>45839</v>
      </c>
      <c r="C3707" s="4" t="s">
        <v>8454</v>
      </c>
      <c r="D3707" s="4">
        <f t="shared" si="205"/>
        <v>40898</v>
      </c>
      <c r="E3707" s="4" t="s">
        <v>7321</v>
      </c>
      <c r="F3707" s="4" t="s">
        <v>8645</v>
      </c>
      <c r="G3707" s="12">
        <v>230760</v>
      </c>
      <c r="H3707" s="11" t="s">
        <v>548</v>
      </c>
      <c r="I3707" s="12">
        <v>18461</v>
      </c>
      <c r="J3707" s="12">
        <v>249221</v>
      </c>
      <c r="K3707" s="4" t="s">
        <v>505</v>
      </c>
      <c r="L3707" s="4" t="s">
        <v>3537</v>
      </c>
      <c r="M3707" t="s">
        <v>9197</v>
      </c>
      <c r="N3707" s="16">
        <f>+VLOOKUP(D3707,[1]Sheet1!C$2814:J$3011,6,0)</f>
        <v>249221</v>
      </c>
      <c r="O3707" s="16">
        <f t="shared" si="206"/>
        <v>0</v>
      </c>
      <c r="P3707" s="1">
        <f>+VLOOKUP(D3707,[1]Sheet1!C$2814:J$3011,8,0)</f>
        <v>45911</v>
      </c>
    </row>
    <row r="3708" spans="2:16" hidden="1" x14ac:dyDescent="0.2">
      <c r="B3708" s="8">
        <v>45839</v>
      </c>
      <c r="C3708" s="4" t="s">
        <v>8455</v>
      </c>
      <c r="D3708" s="4">
        <f t="shared" si="205"/>
        <v>40899</v>
      </c>
      <c r="E3708" s="4" t="s">
        <v>7321</v>
      </c>
      <c r="F3708" s="4" t="s">
        <v>8646</v>
      </c>
      <c r="G3708" s="12">
        <v>230760</v>
      </c>
      <c r="H3708" s="11" t="s">
        <v>548</v>
      </c>
      <c r="I3708" s="12">
        <v>18461</v>
      </c>
      <c r="J3708" s="12">
        <v>249221</v>
      </c>
      <c r="K3708" s="4" t="s">
        <v>505</v>
      </c>
      <c r="L3708" s="4" t="s">
        <v>3537</v>
      </c>
      <c r="M3708" t="s">
        <v>9197</v>
      </c>
      <c r="N3708" s="16">
        <f>+VLOOKUP(D3708,[1]Sheet1!C$2814:J$3011,6,0)</f>
        <v>249221</v>
      </c>
      <c r="O3708" s="16">
        <f t="shared" si="206"/>
        <v>0</v>
      </c>
      <c r="P3708" s="1">
        <f>+VLOOKUP(D3708,[1]Sheet1!C$2814:J$3011,8,0)</f>
        <v>45911</v>
      </c>
    </row>
    <row r="3709" spans="2:16" hidden="1" x14ac:dyDescent="0.2">
      <c r="B3709" s="8">
        <v>45840</v>
      </c>
      <c r="C3709" s="4" t="s">
        <v>2886</v>
      </c>
      <c r="D3709" s="4">
        <f t="shared" si="205"/>
        <v>40952</v>
      </c>
      <c r="E3709" s="4" t="s">
        <v>7321</v>
      </c>
      <c r="F3709" s="4" t="s">
        <v>8647</v>
      </c>
      <c r="G3709" s="12">
        <v>230760</v>
      </c>
      <c r="H3709" s="11" t="s">
        <v>548</v>
      </c>
      <c r="I3709" s="12">
        <v>18461</v>
      </c>
      <c r="J3709" s="12">
        <v>249221</v>
      </c>
      <c r="K3709" s="4" t="s">
        <v>505</v>
      </c>
      <c r="L3709" s="4" t="s">
        <v>3537</v>
      </c>
      <c r="M3709" t="s">
        <v>9197</v>
      </c>
      <c r="N3709" s="16">
        <f>+VLOOKUP(D3709,[1]Sheet1!C$2814:J$3011,6,0)</f>
        <v>249221</v>
      </c>
      <c r="O3709" s="16">
        <f t="shared" si="206"/>
        <v>0</v>
      </c>
      <c r="P3709" s="1">
        <f>+VLOOKUP(D3709,[1]Sheet1!C$2814:J$3011,8,0)</f>
        <v>45911</v>
      </c>
    </row>
    <row r="3710" spans="2:16" hidden="1" x14ac:dyDescent="0.2">
      <c r="B3710" s="8">
        <v>45840</v>
      </c>
      <c r="C3710" s="4" t="s">
        <v>3898</v>
      </c>
      <c r="D3710" s="4">
        <f t="shared" si="205"/>
        <v>40953</v>
      </c>
      <c r="E3710" s="4" t="s">
        <v>7321</v>
      </c>
      <c r="F3710" s="4" t="s">
        <v>8648</v>
      </c>
      <c r="G3710" s="12">
        <v>184608</v>
      </c>
      <c r="H3710" s="11" t="s">
        <v>548</v>
      </c>
      <c r="I3710" s="12">
        <v>14769</v>
      </c>
      <c r="J3710" s="12">
        <v>199377</v>
      </c>
      <c r="K3710" s="4" t="s">
        <v>505</v>
      </c>
      <c r="L3710" s="4" t="s">
        <v>3537</v>
      </c>
      <c r="M3710" t="s">
        <v>9197</v>
      </c>
      <c r="N3710" s="16">
        <f>+VLOOKUP(D3710,[1]Sheet1!C$2814:J$3011,6,0)</f>
        <v>199377</v>
      </c>
      <c r="O3710" s="16">
        <f t="shared" si="206"/>
        <v>0</v>
      </c>
      <c r="P3710" s="1">
        <f>+VLOOKUP(D3710,[1]Sheet1!C$2814:J$3011,8,0)</f>
        <v>45911</v>
      </c>
    </row>
    <row r="3711" spans="2:16" hidden="1" x14ac:dyDescent="0.2">
      <c r="B3711" s="8">
        <v>45840</v>
      </c>
      <c r="C3711" s="4" t="s">
        <v>5001</v>
      </c>
      <c r="D3711" s="4">
        <f t="shared" si="205"/>
        <v>40954</v>
      </c>
      <c r="E3711" s="4" t="s">
        <v>7321</v>
      </c>
      <c r="F3711" s="4" t="s">
        <v>8649</v>
      </c>
      <c r="G3711" s="12">
        <v>184608</v>
      </c>
      <c r="H3711" s="11" t="s">
        <v>548</v>
      </c>
      <c r="I3711" s="12">
        <v>14769</v>
      </c>
      <c r="J3711" s="12">
        <v>199377</v>
      </c>
      <c r="K3711" s="4" t="s">
        <v>505</v>
      </c>
      <c r="L3711" s="4" t="s">
        <v>3537</v>
      </c>
      <c r="M3711" t="s">
        <v>9197</v>
      </c>
      <c r="N3711" s="16">
        <f>+VLOOKUP(D3711,[1]Sheet1!C$2814:J$3011,6,0)</f>
        <v>199377</v>
      </c>
      <c r="O3711" s="16">
        <f t="shared" si="206"/>
        <v>0</v>
      </c>
      <c r="P3711" s="1">
        <f>+VLOOKUP(D3711,[1]Sheet1!C$2814:J$3011,8,0)</f>
        <v>45911</v>
      </c>
    </row>
    <row r="3712" spans="2:16" hidden="1" x14ac:dyDescent="0.2">
      <c r="B3712" s="8">
        <v>45840</v>
      </c>
      <c r="C3712" s="4" t="s">
        <v>8456</v>
      </c>
      <c r="D3712" s="4">
        <f t="shared" si="205"/>
        <v>40992</v>
      </c>
      <c r="E3712" s="4" t="s">
        <v>7321</v>
      </c>
      <c r="F3712" s="4" t="s">
        <v>8650</v>
      </c>
      <c r="G3712" s="12">
        <v>230760</v>
      </c>
      <c r="H3712" s="11" t="s">
        <v>548</v>
      </c>
      <c r="I3712" s="12">
        <v>18461</v>
      </c>
      <c r="J3712" s="12">
        <v>249221</v>
      </c>
      <c r="K3712" s="4" t="s">
        <v>2719</v>
      </c>
      <c r="L3712" s="4" t="s">
        <v>1445</v>
      </c>
      <c r="M3712" t="s">
        <v>9197</v>
      </c>
      <c r="N3712" s="16">
        <f>+VLOOKUP(D3712,[1]Sheet1!C$2814:J$3011,6,0)</f>
        <v>249221</v>
      </c>
      <c r="O3712" s="16">
        <f t="shared" si="206"/>
        <v>0</v>
      </c>
      <c r="P3712" s="1">
        <f>+VLOOKUP(D3712,[1]Sheet1!C$2814:J$3011,8,0)</f>
        <v>45911</v>
      </c>
    </row>
    <row r="3713" spans="2:16" hidden="1" x14ac:dyDescent="0.2">
      <c r="B3713" s="8">
        <v>45841</v>
      </c>
      <c r="C3713" s="4" t="s">
        <v>8457</v>
      </c>
      <c r="D3713" s="4">
        <f t="shared" si="205"/>
        <v>41077</v>
      </c>
      <c r="E3713" s="4" t="s">
        <v>7321</v>
      </c>
      <c r="F3713" s="4" t="s">
        <v>8651</v>
      </c>
      <c r="G3713" s="12">
        <v>184608</v>
      </c>
      <c r="H3713" s="11" t="s">
        <v>548</v>
      </c>
      <c r="I3713" s="12">
        <v>14769</v>
      </c>
      <c r="J3713" s="12">
        <v>199377</v>
      </c>
      <c r="K3713" s="4" t="s">
        <v>505</v>
      </c>
      <c r="L3713" s="4" t="s">
        <v>3537</v>
      </c>
      <c r="M3713" t="s">
        <v>9197</v>
      </c>
      <c r="N3713" s="16">
        <f>+VLOOKUP(D3713,[1]Sheet1!C$2814:J$3011,6,0)</f>
        <v>199377</v>
      </c>
      <c r="O3713" s="16">
        <f t="shared" si="206"/>
        <v>0</v>
      </c>
      <c r="P3713" s="1">
        <f>+VLOOKUP(D3713,[1]Sheet1!C$2814:J$3011,8,0)</f>
        <v>45911</v>
      </c>
    </row>
    <row r="3714" spans="2:16" hidden="1" x14ac:dyDescent="0.2">
      <c r="B3714" s="8">
        <v>45841</v>
      </c>
      <c r="C3714" s="4" t="s">
        <v>8458</v>
      </c>
      <c r="D3714" s="4">
        <f t="shared" si="205"/>
        <v>41078</v>
      </c>
      <c r="E3714" s="4" t="s">
        <v>7321</v>
      </c>
      <c r="F3714" s="4" t="s">
        <v>8652</v>
      </c>
      <c r="G3714" s="12">
        <v>184608</v>
      </c>
      <c r="H3714" s="11" t="s">
        <v>548</v>
      </c>
      <c r="I3714" s="12">
        <v>14769</v>
      </c>
      <c r="J3714" s="12">
        <v>199377</v>
      </c>
      <c r="K3714" s="4" t="s">
        <v>505</v>
      </c>
      <c r="L3714" s="4" t="s">
        <v>3537</v>
      </c>
      <c r="M3714" t="s">
        <v>9197</v>
      </c>
      <c r="N3714" s="16">
        <f>+VLOOKUP(D3714,[1]Sheet1!C$2814:J$3011,6,0)</f>
        <v>199377</v>
      </c>
      <c r="O3714" s="16">
        <f t="shared" si="206"/>
        <v>0</v>
      </c>
      <c r="P3714" s="1">
        <f>+VLOOKUP(D3714,[1]Sheet1!C$2814:J$3011,8,0)</f>
        <v>45911</v>
      </c>
    </row>
    <row r="3715" spans="2:16" hidden="1" x14ac:dyDescent="0.2">
      <c r="B3715" s="8">
        <v>45841</v>
      </c>
      <c r="C3715" s="4" t="s">
        <v>8459</v>
      </c>
      <c r="D3715" s="4">
        <f t="shared" si="205"/>
        <v>41079</v>
      </c>
      <c r="E3715" s="4" t="s">
        <v>7321</v>
      </c>
      <c r="F3715" s="4" t="s">
        <v>8653</v>
      </c>
      <c r="G3715" s="12">
        <v>184608</v>
      </c>
      <c r="H3715" s="11" t="s">
        <v>548</v>
      </c>
      <c r="I3715" s="12">
        <v>14769</v>
      </c>
      <c r="J3715" s="12">
        <v>199377</v>
      </c>
      <c r="K3715" s="4" t="s">
        <v>505</v>
      </c>
      <c r="L3715" s="4" t="s">
        <v>3537</v>
      </c>
      <c r="M3715" t="s">
        <v>9197</v>
      </c>
      <c r="N3715" s="16">
        <f>+VLOOKUP(D3715,[1]Sheet1!C$2814:J$3011,6,0)</f>
        <v>199377</v>
      </c>
      <c r="O3715" s="16">
        <f t="shared" si="206"/>
        <v>0</v>
      </c>
      <c r="P3715" s="1">
        <f>+VLOOKUP(D3715,[1]Sheet1!C$2814:J$3011,8,0)</f>
        <v>45911</v>
      </c>
    </row>
    <row r="3716" spans="2:16" hidden="1" x14ac:dyDescent="0.2">
      <c r="B3716" s="8">
        <v>45841</v>
      </c>
      <c r="C3716" s="4" t="s">
        <v>8460</v>
      </c>
      <c r="D3716" s="4">
        <f t="shared" si="205"/>
        <v>41268</v>
      </c>
      <c r="E3716" s="4" t="s">
        <v>7321</v>
      </c>
      <c r="F3716" s="4" t="s">
        <v>8654</v>
      </c>
      <c r="G3716" s="12">
        <v>184608</v>
      </c>
      <c r="H3716" s="11" t="s">
        <v>548</v>
      </c>
      <c r="I3716" s="12">
        <v>14769</v>
      </c>
      <c r="J3716" s="12">
        <v>199377</v>
      </c>
      <c r="K3716" s="4" t="s">
        <v>505</v>
      </c>
      <c r="L3716" s="4" t="s">
        <v>3537</v>
      </c>
      <c r="M3716" t="s">
        <v>9197</v>
      </c>
      <c r="N3716" s="16">
        <f>+VLOOKUP(D3716,[1]Sheet1!C$2814:J$3011,6,0)</f>
        <v>199377</v>
      </c>
      <c r="O3716" s="16">
        <f t="shared" si="206"/>
        <v>0</v>
      </c>
      <c r="P3716" s="1">
        <f>+VLOOKUP(D3716,[1]Sheet1!C$2814:J$3011,8,0)</f>
        <v>45911</v>
      </c>
    </row>
    <row r="3717" spans="2:16" hidden="1" x14ac:dyDescent="0.2">
      <c r="B3717" s="8">
        <v>45841</v>
      </c>
      <c r="C3717" s="4" t="s">
        <v>8461</v>
      </c>
      <c r="D3717" s="4">
        <f t="shared" si="205"/>
        <v>41812</v>
      </c>
      <c r="E3717" s="4" t="s">
        <v>7321</v>
      </c>
      <c r="F3717" s="4" t="s">
        <v>8655</v>
      </c>
      <c r="G3717" s="12">
        <v>230760</v>
      </c>
      <c r="H3717" s="11" t="s">
        <v>548</v>
      </c>
      <c r="I3717" s="12">
        <v>18461</v>
      </c>
      <c r="J3717" s="12">
        <v>249221</v>
      </c>
      <c r="K3717" s="4" t="s">
        <v>505</v>
      </c>
      <c r="L3717" s="4" t="s">
        <v>3537</v>
      </c>
      <c r="M3717" t="s">
        <v>9197</v>
      </c>
      <c r="N3717" s="16">
        <f>+VLOOKUP(D3717,[1]Sheet1!C$2814:J$3011,6,0)</f>
        <v>249221</v>
      </c>
      <c r="O3717" s="16">
        <f t="shared" si="206"/>
        <v>0</v>
      </c>
      <c r="P3717" s="1">
        <f>+VLOOKUP(D3717,[1]Sheet1!C$2814:J$3011,8,0)</f>
        <v>45911</v>
      </c>
    </row>
    <row r="3718" spans="2:16" hidden="1" x14ac:dyDescent="0.2">
      <c r="B3718" s="8">
        <v>45842</v>
      </c>
      <c r="C3718" s="4" t="s">
        <v>8462</v>
      </c>
      <c r="D3718" s="4">
        <f t="shared" si="205"/>
        <v>41852</v>
      </c>
      <c r="E3718" s="4" t="s">
        <v>7321</v>
      </c>
      <c r="F3718" s="4" t="s">
        <v>8656</v>
      </c>
      <c r="G3718" s="12">
        <v>230760</v>
      </c>
      <c r="H3718" s="11" t="s">
        <v>548</v>
      </c>
      <c r="I3718" s="12">
        <v>18461</v>
      </c>
      <c r="J3718" s="12">
        <v>249221</v>
      </c>
      <c r="K3718" s="4" t="s">
        <v>505</v>
      </c>
      <c r="L3718" s="4" t="s">
        <v>3537</v>
      </c>
      <c r="M3718" t="s">
        <v>9197</v>
      </c>
      <c r="N3718" s="16">
        <f>+VLOOKUP(D3718,[1]Sheet1!C$2814:J$3011,6,0)</f>
        <v>249221</v>
      </c>
      <c r="O3718" s="16">
        <f t="shared" si="206"/>
        <v>0</v>
      </c>
      <c r="P3718" s="1">
        <f>+VLOOKUP(D3718,[1]Sheet1!C$2814:J$3011,8,0)</f>
        <v>45911</v>
      </c>
    </row>
    <row r="3719" spans="2:16" hidden="1" x14ac:dyDescent="0.2">
      <c r="B3719" s="8">
        <v>45842</v>
      </c>
      <c r="C3719" s="4" t="s">
        <v>8463</v>
      </c>
      <c r="D3719" s="4">
        <f t="shared" si="205"/>
        <v>41853</v>
      </c>
      <c r="E3719" s="4" t="s">
        <v>7321</v>
      </c>
      <c r="F3719" s="4" t="s">
        <v>8657</v>
      </c>
      <c r="G3719" s="12">
        <v>230760</v>
      </c>
      <c r="H3719" s="11" t="s">
        <v>548</v>
      </c>
      <c r="I3719" s="12">
        <v>18461</v>
      </c>
      <c r="J3719" s="12">
        <v>249221</v>
      </c>
      <c r="K3719" s="4" t="s">
        <v>505</v>
      </c>
      <c r="L3719" s="4" t="s">
        <v>3537</v>
      </c>
      <c r="M3719" t="s">
        <v>9197</v>
      </c>
      <c r="N3719" s="16">
        <f>+VLOOKUP(D3719,[1]Sheet1!C$2814:J$3011,6,0)</f>
        <v>249221</v>
      </c>
      <c r="O3719" s="16">
        <f t="shared" si="206"/>
        <v>0</v>
      </c>
      <c r="P3719" s="1">
        <f>+VLOOKUP(D3719,[1]Sheet1!C$2814:J$3011,8,0)</f>
        <v>45911</v>
      </c>
    </row>
    <row r="3720" spans="2:16" hidden="1" x14ac:dyDescent="0.2">
      <c r="B3720" s="8">
        <v>45842</v>
      </c>
      <c r="C3720" s="4" t="s">
        <v>8464</v>
      </c>
      <c r="D3720" s="4">
        <f t="shared" si="205"/>
        <v>41861</v>
      </c>
      <c r="E3720" s="4" t="s">
        <v>7321</v>
      </c>
      <c r="F3720" s="4" t="s">
        <v>8658</v>
      </c>
      <c r="G3720" s="12">
        <v>184608</v>
      </c>
      <c r="H3720" s="11" t="s">
        <v>548</v>
      </c>
      <c r="I3720" s="12">
        <v>14769</v>
      </c>
      <c r="J3720" s="12">
        <v>199377</v>
      </c>
      <c r="K3720" s="4" t="s">
        <v>505</v>
      </c>
      <c r="L3720" s="4" t="s">
        <v>3537</v>
      </c>
      <c r="M3720" t="s">
        <v>9197</v>
      </c>
      <c r="N3720" s="16">
        <f>+VLOOKUP(D3720,[1]Sheet1!C$2814:J$3011,6,0)</f>
        <v>199377</v>
      </c>
      <c r="O3720" s="16">
        <f t="shared" si="206"/>
        <v>0</v>
      </c>
      <c r="P3720" s="1">
        <f>+VLOOKUP(D3720,[1]Sheet1!C$2814:J$3011,8,0)</f>
        <v>45911</v>
      </c>
    </row>
    <row r="3721" spans="2:16" hidden="1" x14ac:dyDescent="0.2">
      <c r="B3721" s="8">
        <v>45842</v>
      </c>
      <c r="C3721" s="4" t="s">
        <v>8465</v>
      </c>
      <c r="D3721" s="4">
        <f t="shared" si="205"/>
        <v>41876</v>
      </c>
      <c r="E3721" s="4" t="s">
        <v>7321</v>
      </c>
      <c r="F3721" s="4" t="s">
        <v>8659</v>
      </c>
      <c r="G3721" s="12">
        <v>346140</v>
      </c>
      <c r="H3721" s="11" t="s">
        <v>548</v>
      </c>
      <c r="I3721" s="12">
        <v>27691</v>
      </c>
      <c r="J3721" s="12">
        <v>373831</v>
      </c>
      <c r="K3721" s="4" t="s">
        <v>505</v>
      </c>
      <c r="L3721" s="4" t="s">
        <v>3537</v>
      </c>
      <c r="M3721" t="s">
        <v>9197</v>
      </c>
      <c r="N3721" s="16">
        <f>+VLOOKUP(D3721,[1]Sheet1!C$2814:J$3011,6,0)</f>
        <v>373831</v>
      </c>
      <c r="O3721" s="16">
        <f t="shared" si="206"/>
        <v>0</v>
      </c>
      <c r="P3721" s="1">
        <f>+VLOOKUP(D3721,[1]Sheet1!C$2814:J$3011,8,0)</f>
        <v>45911</v>
      </c>
    </row>
    <row r="3722" spans="2:16" hidden="1" x14ac:dyDescent="0.2">
      <c r="B3722" s="8">
        <v>45842</v>
      </c>
      <c r="C3722" s="4" t="s">
        <v>8466</v>
      </c>
      <c r="D3722" s="4">
        <f t="shared" si="205"/>
        <v>41877</v>
      </c>
      <c r="E3722" s="4" t="s">
        <v>7321</v>
      </c>
      <c r="F3722" s="4" t="s">
        <v>8660</v>
      </c>
      <c r="G3722" s="12">
        <v>230760</v>
      </c>
      <c r="H3722" s="11" t="s">
        <v>548</v>
      </c>
      <c r="I3722" s="12">
        <v>18461</v>
      </c>
      <c r="J3722" s="12">
        <v>249221</v>
      </c>
      <c r="K3722" s="4" t="s">
        <v>505</v>
      </c>
      <c r="L3722" s="4" t="s">
        <v>3537</v>
      </c>
      <c r="M3722" t="s">
        <v>9197</v>
      </c>
      <c r="N3722" s="16">
        <f>+VLOOKUP(D3722,[1]Sheet1!C$2814:J$3011,6,0)</f>
        <v>249221</v>
      </c>
      <c r="O3722" s="16">
        <f t="shared" si="206"/>
        <v>0</v>
      </c>
      <c r="P3722" s="1">
        <f>+VLOOKUP(D3722,[1]Sheet1!C$2814:J$3011,8,0)</f>
        <v>45911</v>
      </c>
    </row>
    <row r="3723" spans="2:16" hidden="1" x14ac:dyDescent="0.2">
      <c r="B3723" s="8">
        <v>45842</v>
      </c>
      <c r="C3723" s="4" t="s">
        <v>8467</v>
      </c>
      <c r="D3723" s="4">
        <f t="shared" si="205"/>
        <v>41891</v>
      </c>
      <c r="E3723" s="4" t="s">
        <v>7321</v>
      </c>
      <c r="F3723" s="4" t="s">
        <v>8661</v>
      </c>
      <c r="G3723" s="12">
        <v>184608</v>
      </c>
      <c r="H3723" s="11" t="s">
        <v>548</v>
      </c>
      <c r="I3723" s="12">
        <v>14769</v>
      </c>
      <c r="J3723" s="12">
        <v>199377</v>
      </c>
      <c r="K3723" s="4" t="s">
        <v>505</v>
      </c>
      <c r="L3723" s="4" t="s">
        <v>3537</v>
      </c>
      <c r="M3723" t="s">
        <v>9197</v>
      </c>
      <c r="N3723" s="16">
        <f>+VLOOKUP(D3723,[1]Sheet1!C$2814:J$3011,6,0)</f>
        <v>199377</v>
      </c>
      <c r="O3723" s="16">
        <f t="shared" si="206"/>
        <v>0</v>
      </c>
      <c r="P3723" s="1">
        <f>+VLOOKUP(D3723,[1]Sheet1!C$2814:J$3011,8,0)</f>
        <v>45911</v>
      </c>
    </row>
    <row r="3724" spans="2:16" hidden="1" x14ac:dyDescent="0.2">
      <c r="B3724" s="8">
        <v>45842</v>
      </c>
      <c r="C3724" s="4" t="s">
        <v>8468</v>
      </c>
      <c r="D3724" s="4">
        <f t="shared" si="205"/>
        <v>41892</v>
      </c>
      <c r="E3724" s="4" t="s">
        <v>7321</v>
      </c>
      <c r="F3724" s="4" t="s">
        <v>8662</v>
      </c>
      <c r="G3724" s="12">
        <v>230760</v>
      </c>
      <c r="H3724" s="11" t="s">
        <v>548</v>
      </c>
      <c r="I3724" s="12">
        <v>18461</v>
      </c>
      <c r="J3724" s="12">
        <v>249221</v>
      </c>
      <c r="K3724" s="4" t="s">
        <v>505</v>
      </c>
      <c r="L3724" s="4" t="s">
        <v>3537</v>
      </c>
      <c r="M3724" t="s">
        <v>9197</v>
      </c>
      <c r="N3724" s="16">
        <f>+VLOOKUP(D3724,[1]Sheet1!C$2814:J$3011,6,0)</f>
        <v>249221</v>
      </c>
      <c r="O3724" s="16">
        <f t="shared" si="206"/>
        <v>0</v>
      </c>
      <c r="P3724" s="1">
        <f>+VLOOKUP(D3724,[1]Sheet1!C$2814:J$3011,8,0)</f>
        <v>45911</v>
      </c>
    </row>
    <row r="3725" spans="2:16" hidden="1" x14ac:dyDescent="0.2">
      <c r="B3725" s="8">
        <v>45846</v>
      </c>
      <c r="C3725" s="4" t="s">
        <v>8469</v>
      </c>
      <c r="D3725" s="4">
        <f t="shared" si="205"/>
        <v>42512</v>
      </c>
      <c r="E3725" s="4" t="s">
        <v>7321</v>
      </c>
      <c r="F3725" s="4" t="s">
        <v>8663</v>
      </c>
      <c r="G3725" s="12">
        <v>1153800</v>
      </c>
      <c r="H3725" s="11" t="s">
        <v>548</v>
      </c>
      <c r="I3725" s="12">
        <v>92304</v>
      </c>
      <c r="J3725" s="12">
        <v>1246104</v>
      </c>
      <c r="K3725" s="4" t="s">
        <v>6500</v>
      </c>
      <c r="L3725" s="4" t="s">
        <v>4010</v>
      </c>
      <c r="M3725" t="s">
        <v>9197</v>
      </c>
      <c r="N3725" s="16">
        <f>+VLOOKUP(D3725,[1]Sheet1!C$2814:J$3011,6,0)</f>
        <v>1246104</v>
      </c>
      <c r="O3725" s="16">
        <f t="shared" si="206"/>
        <v>0</v>
      </c>
      <c r="P3725" s="1">
        <f>+VLOOKUP(D3725,[1]Sheet1!C$2814:J$3011,8,0)</f>
        <v>45911</v>
      </c>
    </row>
    <row r="3726" spans="2:16" hidden="1" x14ac:dyDescent="0.2">
      <c r="B3726" s="8">
        <v>45846</v>
      </c>
      <c r="C3726" s="4" t="s">
        <v>8470</v>
      </c>
      <c r="D3726" s="4">
        <f t="shared" si="205"/>
        <v>42518</v>
      </c>
      <c r="E3726" s="4" t="s">
        <v>7321</v>
      </c>
      <c r="F3726" s="4" t="s">
        <v>8664</v>
      </c>
      <c r="G3726" s="12">
        <v>184608</v>
      </c>
      <c r="H3726" s="11" t="s">
        <v>548</v>
      </c>
      <c r="I3726" s="12">
        <v>14769</v>
      </c>
      <c r="J3726" s="12">
        <v>199377</v>
      </c>
      <c r="K3726" s="4" t="s">
        <v>505</v>
      </c>
      <c r="L3726" s="4" t="s">
        <v>3537</v>
      </c>
      <c r="M3726" t="s">
        <v>9197</v>
      </c>
      <c r="N3726" s="16">
        <f>+VLOOKUP(D3726,[1]Sheet1!C$2814:J$3011,6,0)</f>
        <v>199377</v>
      </c>
      <c r="O3726" s="16">
        <f t="shared" si="206"/>
        <v>0</v>
      </c>
      <c r="P3726" s="1">
        <f>+VLOOKUP(D3726,[1]Sheet1!C$2814:J$3011,8,0)</f>
        <v>45911</v>
      </c>
    </row>
    <row r="3727" spans="2:16" hidden="1" x14ac:dyDescent="0.2">
      <c r="B3727" s="8">
        <v>45846</v>
      </c>
      <c r="C3727" s="4" t="s">
        <v>8471</v>
      </c>
      <c r="D3727" s="4">
        <f t="shared" si="205"/>
        <v>42519</v>
      </c>
      <c r="E3727" s="4" t="s">
        <v>7321</v>
      </c>
      <c r="F3727" s="4" t="s">
        <v>8665</v>
      </c>
      <c r="G3727" s="12">
        <v>184608</v>
      </c>
      <c r="H3727" s="11" t="s">
        <v>548</v>
      </c>
      <c r="I3727" s="12">
        <v>14769</v>
      </c>
      <c r="J3727" s="12">
        <v>199377</v>
      </c>
      <c r="K3727" s="4" t="s">
        <v>505</v>
      </c>
      <c r="L3727" s="4" t="s">
        <v>3537</v>
      </c>
      <c r="M3727" t="s">
        <v>9197</v>
      </c>
      <c r="N3727" s="16">
        <f>+VLOOKUP(D3727,[1]Sheet1!C$2814:J$3011,6,0)</f>
        <v>199377</v>
      </c>
      <c r="O3727" s="16">
        <f t="shared" si="206"/>
        <v>0</v>
      </c>
      <c r="P3727" s="1">
        <f>+VLOOKUP(D3727,[1]Sheet1!C$2814:J$3011,8,0)</f>
        <v>45911</v>
      </c>
    </row>
    <row r="3728" spans="2:16" hidden="1" x14ac:dyDescent="0.2">
      <c r="B3728" s="8">
        <v>45846</v>
      </c>
      <c r="C3728" s="4" t="s">
        <v>8472</v>
      </c>
      <c r="D3728" s="4">
        <f t="shared" si="205"/>
        <v>42520</v>
      </c>
      <c r="E3728" s="4" t="s">
        <v>7321</v>
      </c>
      <c r="F3728" s="4" t="s">
        <v>8666</v>
      </c>
      <c r="G3728" s="12">
        <v>230760</v>
      </c>
      <c r="H3728" s="11" t="s">
        <v>548</v>
      </c>
      <c r="I3728" s="12">
        <v>18461</v>
      </c>
      <c r="J3728" s="12">
        <v>249221</v>
      </c>
      <c r="K3728" s="4" t="s">
        <v>505</v>
      </c>
      <c r="L3728" s="4" t="s">
        <v>3537</v>
      </c>
      <c r="M3728" t="s">
        <v>9197</v>
      </c>
      <c r="N3728" s="16">
        <f>+VLOOKUP(D3728,[1]Sheet1!C$2814:J$3011,6,0)</f>
        <v>249221</v>
      </c>
      <c r="O3728" s="16">
        <f t="shared" si="206"/>
        <v>0</v>
      </c>
      <c r="P3728" s="1">
        <f>+VLOOKUP(D3728,[1]Sheet1!C$2814:J$3011,8,0)</f>
        <v>45911</v>
      </c>
    </row>
    <row r="3729" spans="2:16" hidden="1" x14ac:dyDescent="0.2">
      <c r="B3729" s="8">
        <v>45846</v>
      </c>
      <c r="C3729" s="4" t="s">
        <v>8473</v>
      </c>
      <c r="D3729" s="4">
        <f t="shared" si="205"/>
        <v>42521</v>
      </c>
      <c r="E3729" s="4" t="s">
        <v>7321</v>
      </c>
      <c r="F3729" s="4" t="s">
        <v>8667</v>
      </c>
      <c r="G3729" s="12">
        <v>230760</v>
      </c>
      <c r="H3729" s="11" t="s">
        <v>548</v>
      </c>
      <c r="I3729" s="12">
        <v>18461</v>
      </c>
      <c r="J3729" s="12">
        <v>249221</v>
      </c>
      <c r="K3729" s="4" t="s">
        <v>505</v>
      </c>
      <c r="L3729" s="4" t="s">
        <v>3537</v>
      </c>
      <c r="M3729" t="s">
        <v>9197</v>
      </c>
      <c r="N3729" s="16">
        <f>+VLOOKUP(D3729,[1]Sheet1!C$2814:J$3011,6,0)</f>
        <v>249221</v>
      </c>
      <c r="O3729" s="16">
        <f t="shared" si="206"/>
        <v>0</v>
      </c>
      <c r="P3729" s="1">
        <f>+VLOOKUP(D3729,[1]Sheet1!C$2814:J$3011,8,0)</f>
        <v>45911</v>
      </c>
    </row>
    <row r="3730" spans="2:16" hidden="1" x14ac:dyDescent="0.2">
      <c r="B3730" s="8">
        <v>45846</v>
      </c>
      <c r="C3730" s="4" t="s">
        <v>8474</v>
      </c>
      <c r="D3730" s="4">
        <f t="shared" si="205"/>
        <v>42534</v>
      </c>
      <c r="E3730" s="4" t="s">
        <v>7321</v>
      </c>
      <c r="F3730" s="4" t="s">
        <v>8668</v>
      </c>
      <c r="G3730" s="12">
        <v>184608</v>
      </c>
      <c r="H3730" s="11" t="s">
        <v>548</v>
      </c>
      <c r="I3730" s="12">
        <v>14769</v>
      </c>
      <c r="J3730" s="12">
        <v>199377</v>
      </c>
      <c r="K3730" s="4" t="s">
        <v>505</v>
      </c>
      <c r="L3730" s="4" t="s">
        <v>3537</v>
      </c>
      <c r="M3730" t="s">
        <v>9197</v>
      </c>
      <c r="N3730" s="16">
        <f>+VLOOKUP(D3730,[1]Sheet1!C$2814:J$3011,6,0)</f>
        <v>199377</v>
      </c>
      <c r="O3730" s="16">
        <f t="shared" si="206"/>
        <v>0</v>
      </c>
      <c r="P3730" s="1">
        <f>+VLOOKUP(D3730,[1]Sheet1!C$2814:J$3011,8,0)</f>
        <v>45911</v>
      </c>
    </row>
    <row r="3731" spans="2:16" hidden="1" x14ac:dyDescent="0.2">
      <c r="B3731" s="8">
        <v>45847</v>
      </c>
      <c r="C3731" s="4" t="s">
        <v>8475</v>
      </c>
      <c r="D3731" s="4">
        <f t="shared" si="205"/>
        <v>42596</v>
      </c>
      <c r="E3731" s="4" t="s">
        <v>7321</v>
      </c>
      <c r="F3731" s="4" t="s">
        <v>8669</v>
      </c>
      <c r="G3731" s="12">
        <v>230760</v>
      </c>
      <c r="H3731" s="11" t="s">
        <v>548</v>
      </c>
      <c r="I3731" s="12">
        <v>18461</v>
      </c>
      <c r="J3731" s="12">
        <v>249221</v>
      </c>
      <c r="K3731" s="4" t="s">
        <v>505</v>
      </c>
      <c r="L3731" s="4" t="s">
        <v>3537</v>
      </c>
      <c r="M3731" t="s">
        <v>9197</v>
      </c>
      <c r="N3731" s="16">
        <f>+VLOOKUP(D3731,[1]Sheet1!C$2814:J$3011,6,0)</f>
        <v>249221</v>
      </c>
      <c r="O3731" s="16">
        <f t="shared" si="206"/>
        <v>0</v>
      </c>
      <c r="P3731" s="1">
        <f>+VLOOKUP(D3731,[1]Sheet1!C$2814:J$3011,8,0)</f>
        <v>45911</v>
      </c>
    </row>
    <row r="3732" spans="2:16" hidden="1" x14ac:dyDescent="0.2">
      <c r="B3732" s="8">
        <v>45847</v>
      </c>
      <c r="C3732" s="4" t="s">
        <v>8476</v>
      </c>
      <c r="D3732" s="4">
        <f t="shared" ref="D3732:D3795" si="207">0+C3732</f>
        <v>42598</v>
      </c>
      <c r="E3732" s="4" t="s">
        <v>7321</v>
      </c>
      <c r="F3732" s="4" t="s">
        <v>8670</v>
      </c>
      <c r="G3732" s="12">
        <v>230760</v>
      </c>
      <c r="H3732" s="11" t="s">
        <v>548</v>
      </c>
      <c r="I3732" s="12">
        <v>18461</v>
      </c>
      <c r="J3732" s="12">
        <v>249221</v>
      </c>
      <c r="K3732" s="4" t="s">
        <v>505</v>
      </c>
      <c r="L3732" s="4" t="s">
        <v>3537</v>
      </c>
      <c r="M3732" t="s">
        <v>9197</v>
      </c>
      <c r="N3732" s="16">
        <f>+VLOOKUP(D3732,[1]Sheet1!C$2814:J$3011,6,0)</f>
        <v>249221</v>
      </c>
      <c r="O3732" s="16">
        <f t="shared" si="206"/>
        <v>0</v>
      </c>
      <c r="P3732" s="1">
        <f>+VLOOKUP(D3732,[1]Sheet1!C$2814:J$3011,8,0)</f>
        <v>45911</v>
      </c>
    </row>
    <row r="3733" spans="2:16" hidden="1" x14ac:dyDescent="0.2">
      <c r="B3733" s="8">
        <v>45847</v>
      </c>
      <c r="C3733" s="4" t="s">
        <v>8477</v>
      </c>
      <c r="D3733" s="4">
        <f t="shared" si="207"/>
        <v>42606</v>
      </c>
      <c r="E3733" s="4" t="s">
        <v>7321</v>
      </c>
      <c r="F3733" s="4" t="s">
        <v>8671</v>
      </c>
      <c r="G3733" s="12">
        <v>184608</v>
      </c>
      <c r="H3733" s="11" t="s">
        <v>548</v>
      </c>
      <c r="I3733" s="12">
        <v>14769</v>
      </c>
      <c r="J3733" s="12">
        <v>199377</v>
      </c>
      <c r="K3733" s="4" t="s">
        <v>505</v>
      </c>
      <c r="L3733" s="4" t="s">
        <v>3537</v>
      </c>
      <c r="M3733" t="s">
        <v>9197</v>
      </c>
      <c r="N3733" s="16">
        <f>+VLOOKUP(D3733,[1]Sheet1!C$2814:J$3011,6,0)</f>
        <v>199377</v>
      </c>
      <c r="O3733" s="16">
        <f t="shared" si="206"/>
        <v>0</v>
      </c>
      <c r="P3733" s="1">
        <f>+VLOOKUP(D3733,[1]Sheet1!C$2814:J$3011,8,0)</f>
        <v>45911</v>
      </c>
    </row>
    <row r="3734" spans="2:16" hidden="1" x14ac:dyDescent="0.2">
      <c r="B3734" s="8">
        <v>45848</v>
      </c>
      <c r="C3734" s="4" t="s">
        <v>8478</v>
      </c>
      <c r="D3734" s="4">
        <f t="shared" si="207"/>
        <v>42658</v>
      </c>
      <c r="E3734" s="4" t="s">
        <v>7321</v>
      </c>
      <c r="F3734" s="4" t="s">
        <v>8672</v>
      </c>
      <c r="G3734" s="12">
        <v>184608</v>
      </c>
      <c r="H3734" s="11" t="s">
        <v>548</v>
      </c>
      <c r="I3734" s="12">
        <v>14769</v>
      </c>
      <c r="J3734" s="12">
        <v>199377</v>
      </c>
      <c r="K3734" s="4" t="s">
        <v>505</v>
      </c>
      <c r="L3734" s="4" t="s">
        <v>3537</v>
      </c>
      <c r="M3734" t="s">
        <v>9197</v>
      </c>
      <c r="N3734" s="16">
        <f>+VLOOKUP(D3734,[1]Sheet1!C$2814:J$3011,6,0)</f>
        <v>199377</v>
      </c>
      <c r="O3734" s="16">
        <f t="shared" si="206"/>
        <v>0</v>
      </c>
      <c r="P3734" s="1">
        <f>+VLOOKUP(D3734,[1]Sheet1!C$2814:J$3011,8,0)</f>
        <v>45911</v>
      </c>
    </row>
    <row r="3735" spans="2:16" hidden="1" x14ac:dyDescent="0.2">
      <c r="B3735" s="8">
        <v>45848</v>
      </c>
      <c r="C3735" s="4" t="s">
        <v>8479</v>
      </c>
      <c r="D3735" s="4">
        <f t="shared" si="207"/>
        <v>42659</v>
      </c>
      <c r="E3735" s="4" t="s">
        <v>7321</v>
      </c>
      <c r="F3735" s="4" t="s">
        <v>8673</v>
      </c>
      <c r="G3735" s="12">
        <v>184608</v>
      </c>
      <c r="H3735" s="11" t="s">
        <v>548</v>
      </c>
      <c r="I3735" s="12">
        <v>14769</v>
      </c>
      <c r="J3735" s="12">
        <v>199377</v>
      </c>
      <c r="K3735" s="4" t="s">
        <v>505</v>
      </c>
      <c r="L3735" s="4" t="s">
        <v>3537</v>
      </c>
      <c r="M3735" t="s">
        <v>9197</v>
      </c>
      <c r="N3735" s="16">
        <f>+VLOOKUP(D3735,[1]Sheet1!C$2814:J$3011,6,0)</f>
        <v>199377</v>
      </c>
      <c r="O3735" s="16">
        <f t="shared" si="206"/>
        <v>0</v>
      </c>
      <c r="P3735" s="1">
        <f>+VLOOKUP(D3735,[1]Sheet1!C$2814:J$3011,8,0)</f>
        <v>45911</v>
      </c>
    </row>
    <row r="3736" spans="2:16" hidden="1" x14ac:dyDescent="0.2">
      <c r="B3736" s="8">
        <v>45848</v>
      </c>
      <c r="C3736" s="4" t="s">
        <v>8480</v>
      </c>
      <c r="D3736" s="4">
        <f t="shared" si="207"/>
        <v>42660</v>
      </c>
      <c r="E3736" s="4" t="s">
        <v>7321</v>
      </c>
      <c r="F3736" s="4" t="s">
        <v>8674</v>
      </c>
      <c r="G3736" s="12">
        <v>184608</v>
      </c>
      <c r="H3736" s="11" t="s">
        <v>548</v>
      </c>
      <c r="I3736" s="12">
        <v>14769</v>
      </c>
      <c r="J3736" s="12">
        <v>199377</v>
      </c>
      <c r="K3736" s="4" t="s">
        <v>505</v>
      </c>
      <c r="L3736" s="4" t="s">
        <v>3537</v>
      </c>
      <c r="M3736" t="s">
        <v>9197</v>
      </c>
      <c r="N3736" s="16">
        <f>+VLOOKUP(D3736,[1]Sheet1!C$2814:J$3011,6,0)</f>
        <v>199377</v>
      </c>
      <c r="O3736" s="16">
        <f t="shared" si="206"/>
        <v>0</v>
      </c>
      <c r="P3736" s="1">
        <f>+VLOOKUP(D3736,[1]Sheet1!C$2814:J$3011,8,0)</f>
        <v>45911</v>
      </c>
    </row>
    <row r="3737" spans="2:16" hidden="1" x14ac:dyDescent="0.2">
      <c r="B3737" s="8">
        <v>45848</v>
      </c>
      <c r="C3737" s="4" t="s">
        <v>8481</v>
      </c>
      <c r="D3737" s="4">
        <f t="shared" si="207"/>
        <v>42666</v>
      </c>
      <c r="E3737" s="4" t="s">
        <v>7321</v>
      </c>
      <c r="F3737" s="4" t="s">
        <v>8675</v>
      </c>
      <c r="G3737" s="12">
        <v>184608</v>
      </c>
      <c r="H3737" s="11" t="s">
        <v>548</v>
      </c>
      <c r="I3737" s="12">
        <v>14769</v>
      </c>
      <c r="J3737" s="12">
        <v>199377</v>
      </c>
      <c r="K3737" s="4" t="s">
        <v>505</v>
      </c>
      <c r="L3737" s="4" t="s">
        <v>3537</v>
      </c>
      <c r="M3737" t="s">
        <v>9197</v>
      </c>
      <c r="N3737" s="16">
        <f>+VLOOKUP(D3737,[1]Sheet1!C$2814:J$3011,6,0)</f>
        <v>199377</v>
      </c>
      <c r="O3737" s="16">
        <f t="shared" si="206"/>
        <v>0</v>
      </c>
      <c r="P3737" s="1">
        <f>+VLOOKUP(D3737,[1]Sheet1!C$2814:J$3011,8,0)</f>
        <v>45911</v>
      </c>
    </row>
    <row r="3738" spans="2:16" hidden="1" x14ac:dyDescent="0.2">
      <c r="B3738" s="8">
        <v>45848</v>
      </c>
      <c r="C3738" s="4" t="s">
        <v>8482</v>
      </c>
      <c r="D3738" s="4">
        <f t="shared" si="207"/>
        <v>42667</v>
      </c>
      <c r="E3738" s="4" t="s">
        <v>7321</v>
      </c>
      <c r="F3738" s="4" t="s">
        <v>8676</v>
      </c>
      <c r="G3738" s="12">
        <v>184608</v>
      </c>
      <c r="H3738" s="11" t="s">
        <v>548</v>
      </c>
      <c r="I3738" s="12">
        <v>14769</v>
      </c>
      <c r="J3738" s="12">
        <v>199377</v>
      </c>
      <c r="K3738" s="4" t="s">
        <v>505</v>
      </c>
      <c r="L3738" s="4" t="s">
        <v>3537</v>
      </c>
      <c r="M3738" t="s">
        <v>9197</v>
      </c>
      <c r="N3738" s="16">
        <f>+VLOOKUP(D3738,[1]Sheet1!C$2814:J$3011,6,0)</f>
        <v>199377</v>
      </c>
      <c r="O3738" s="16">
        <f t="shared" si="206"/>
        <v>0</v>
      </c>
      <c r="P3738" s="1">
        <f>+VLOOKUP(D3738,[1]Sheet1!C$2814:J$3011,8,0)</f>
        <v>45911</v>
      </c>
    </row>
    <row r="3739" spans="2:16" hidden="1" x14ac:dyDescent="0.2">
      <c r="B3739" s="8">
        <v>45848</v>
      </c>
      <c r="C3739" s="4" t="s">
        <v>8483</v>
      </c>
      <c r="D3739" s="4">
        <f t="shared" si="207"/>
        <v>42668</v>
      </c>
      <c r="E3739" s="4" t="s">
        <v>7321</v>
      </c>
      <c r="F3739" s="4" t="s">
        <v>8677</v>
      </c>
      <c r="G3739" s="12">
        <v>230760</v>
      </c>
      <c r="H3739" s="11" t="s">
        <v>548</v>
      </c>
      <c r="I3739" s="12">
        <v>18461</v>
      </c>
      <c r="J3739" s="12">
        <v>249221</v>
      </c>
      <c r="K3739" s="4" t="s">
        <v>505</v>
      </c>
      <c r="L3739" s="4" t="s">
        <v>3537</v>
      </c>
      <c r="M3739" t="s">
        <v>9197</v>
      </c>
      <c r="N3739" s="16">
        <f>+VLOOKUP(D3739,[1]Sheet1!C$2814:J$3011,6,0)</f>
        <v>249221</v>
      </c>
      <c r="O3739" s="16">
        <f t="shared" si="206"/>
        <v>0</v>
      </c>
      <c r="P3739" s="1">
        <f>+VLOOKUP(D3739,[1]Sheet1!C$2814:J$3011,8,0)</f>
        <v>45911</v>
      </c>
    </row>
    <row r="3740" spans="2:16" hidden="1" x14ac:dyDescent="0.2">
      <c r="B3740" s="8">
        <v>45848</v>
      </c>
      <c r="C3740" s="4" t="s">
        <v>8484</v>
      </c>
      <c r="D3740" s="4">
        <f t="shared" si="207"/>
        <v>42669</v>
      </c>
      <c r="E3740" s="4" t="s">
        <v>7321</v>
      </c>
      <c r="F3740" s="4" t="s">
        <v>8678</v>
      </c>
      <c r="G3740" s="12">
        <v>230760</v>
      </c>
      <c r="H3740" s="11" t="s">
        <v>548</v>
      </c>
      <c r="I3740" s="12">
        <v>18461</v>
      </c>
      <c r="J3740" s="12">
        <v>249221</v>
      </c>
      <c r="K3740" s="4" t="s">
        <v>505</v>
      </c>
      <c r="L3740" s="4" t="s">
        <v>3537</v>
      </c>
      <c r="M3740" t="s">
        <v>9197</v>
      </c>
      <c r="N3740" s="16">
        <f>+VLOOKUP(D3740,[1]Sheet1!C$2814:J$3011,6,0)</f>
        <v>249221</v>
      </c>
      <c r="O3740" s="16">
        <f t="shared" si="206"/>
        <v>0</v>
      </c>
      <c r="P3740" s="1">
        <f>+VLOOKUP(D3740,[1]Sheet1!C$2814:J$3011,8,0)</f>
        <v>45911</v>
      </c>
    </row>
    <row r="3741" spans="2:16" hidden="1" x14ac:dyDescent="0.2">
      <c r="B3741" s="8">
        <v>45848</v>
      </c>
      <c r="C3741" s="4" t="s">
        <v>8485</v>
      </c>
      <c r="D3741" s="4">
        <f t="shared" si="207"/>
        <v>42670</v>
      </c>
      <c r="E3741" s="4" t="s">
        <v>7321</v>
      </c>
      <c r="F3741" s="4" t="s">
        <v>8679</v>
      </c>
      <c r="G3741" s="12">
        <v>184608</v>
      </c>
      <c r="H3741" s="11" t="s">
        <v>548</v>
      </c>
      <c r="I3741" s="12">
        <v>14769</v>
      </c>
      <c r="J3741" s="12">
        <v>199377</v>
      </c>
      <c r="K3741" s="4" t="s">
        <v>505</v>
      </c>
      <c r="L3741" s="4" t="s">
        <v>3537</v>
      </c>
      <c r="M3741" t="s">
        <v>9197</v>
      </c>
      <c r="N3741" s="16">
        <f>+VLOOKUP(D3741,[1]Sheet1!C$2814:J$3011,6,0)</f>
        <v>199377</v>
      </c>
      <c r="O3741" s="16">
        <f t="shared" si="206"/>
        <v>0</v>
      </c>
      <c r="P3741" s="1">
        <f>+VLOOKUP(D3741,[1]Sheet1!C$2814:J$3011,8,0)</f>
        <v>45911</v>
      </c>
    </row>
    <row r="3742" spans="2:16" hidden="1" x14ac:dyDescent="0.2">
      <c r="B3742" s="8">
        <v>45848</v>
      </c>
      <c r="C3742" s="4" t="s">
        <v>8486</v>
      </c>
      <c r="D3742" s="4">
        <f t="shared" si="207"/>
        <v>42836</v>
      </c>
      <c r="E3742" s="4" t="s">
        <v>7321</v>
      </c>
      <c r="F3742" s="4" t="s">
        <v>8680</v>
      </c>
      <c r="G3742" s="12">
        <v>184608</v>
      </c>
      <c r="H3742" s="11" t="s">
        <v>548</v>
      </c>
      <c r="I3742" s="12">
        <v>14769</v>
      </c>
      <c r="J3742" s="12">
        <v>199377</v>
      </c>
      <c r="K3742" s="4" t="s">
        <v>505</v>
      </c>
      <c r="L3742" s="4" t="s">
        <v>3537</v>
      </c>
      <c r="M3742" t="s">
        <v>9197</v>
      </c>
      <c r="N3742" s="16">
        <f>+VLOOKUP(D3742,[1]Sheet1!C$2814:J$3011,6,0)</f>
        <v>199377</v>
      </c>
      <c r="O3742" s="16">
        <f t="shared" si="206"/>
        <v>0</v>
      </c>
      <c r="P3742" s="1">
        <f>+VLOOKUP(D3742,[1]Sheet1!C$2814:J$3011,8,0)</f>
        <v>45911</v>
      </c>
    </row>
    <row r="3743" spans="2:16" hidden="1" x14ac:dyDescent="0.2">
      <c r="B3743" s="8">
        <v>45848</v>
      </c>
      <c r="C3743" s="4" t="s">
        <v>8487</v>
      </c>
      <c r="D3743" s="4">
        <f t="shared" si="207"/>
        <v>42857</v>
      </c>
      <c r="E3743" s="4" t="s">
        <v>7321</v>
      </c>
      <c r="F3743" s="4" t="s">
        <v>8681</v>
      </c>
      <c r="G3743" s="12">
        <v>230760</v>
      </c>
      <c r="H3743" s="11" t="s">
        <v>548</v>
      </c>
      <c r="I3743" s="12">
        <v>18461</v>
      </c>
      <c r="J3743" s="12">
        <v>249221</v>
      </c>
      <c r="K3743" s="4" t="s">
        <v>505</v>
      </c>
      <c r="L3743" s="4" t="s">
        <v>3537</v>
      </c>
      <c r="M3743" t="s">
        <v>9197</v>
      </c>
      <c r="N3743" s="16">
        <f>+VLOOKUP(D3743,[1]Sheet1!C$2814:J$3011,6,0)</f>
        <v>249221</v>
      </c>
      <c r="O3743" s="16">
        <f t="shared" si="206"/>
        <v>0</v>
      </c>
      <c r="P3743" s="1">
        <f>+VLOOKUP(D3743,[1]Sheet1!C$2814:J$3011,8,0)</f>
        <v>45911</v>
      </c>
    </row>
    <row r="3744" spans="2:16" hidden="1" x14ac:dyDescent="0.2">
      <c r="B3744" s="8">
        <v>45848</v>
      </c>
      <c r="C3744" s="4" t="s">
        <v>8488</v>
      </c>
      <c r="D3744" s="4">
        <f t="shared" si="207"/>
        <v>42858</v>
      </c>
      <c r="E3744" s="4" t="s">
        <v>7321</v>
      </c>
      <c r="F3744" s="4" t="s">
        <v>8682</v>
      </c>
      <c r="G3744" s="12">
        <v>184608</v>
      </c>
      <c r="H3744" s="11" t="s">
        <v>548</v>
      </c>
      <c r="I3744" s="12">
        <v>14769</v>
      </c>
      <c r="J3744" s="12">
        <v>199377</v>
      </c>
      <c r="K3744" s="4" t="s">
        <v>505</v>
      </c>
      <c r="L3744" s="4" t="s">
        <v>3537</v>
      </c>
      <c r="M3744" t="s">
        <v>9197</v>
      </c>
      <c r="N3744" s="16">
        <f>+VLOOKUP(D3744,[1]Sheet1!C$2814:J$3011,6,0)</f>
        <v>199377</v>
      </c>
      <c r="O3744" s="16">
        <f t="shared" si="206"/>
        <v>0</v>
      </c>
      <c r="P3744" s="1">
        <f>+VLOOKUP(D3744,[1]Sheet1!C$2814:J$3011,8,0)</f>
        <v>45911</v>
      </c>
    </row>
    <row r="3745" spans="2:16" hidden="1" x14ac:dyDescent="0.2">
      <c r="B3745" s="8">
        <v>45848</v>
      </c>
      <c r="C3745" s="4" t="s">
        <v>8489</v>
      </c>
      <c r="D3745" s="4">
        <f t="shared" si="207"/>
        <v>43070</v>
      </c>
      <c r="E3745" s="4" t="s">
        <v>7321</v>
      </c>
      <c r="F3745" s="4" t="s">
        <v>8683</v>
      </c>
      <c r="G3745" s="12">
        <v>1799928</v>
      </c>
      <c r="H3745" s="11" t="s">
        <v>548</v>
      </c>
      <c r="I3745" s="12">
        <v>143994</v>
      </c>
      <c r="J3745" s="12">
        <v>1943922</v>
      </c>
      <c r="K3745" s="4" t="s">
        <v>6501</v>
      </c>
      <c r="L3745" s="4" t="s">
        <v>5818</v>
      </c>
      <c r="M3745" t="s">
        <v>9197</v>
      </c>
      <c r="N3745" s="16">
        <f>+VLOOKUP(D3745,[1]Sheet1!C$2814:J$3011,6,0)</f>
        <v>1943922</v>
      </c>
      <c r="O3745" s="16">
        <f t="shared" si="206"/>
        <v>0</v>
      </c>
      <c r="P3745" s="1">
        <f>+VLOOKUP(D3745,[1]Sheet1!C$2814:J$3011,8,0)</f>
        <v>45911</v>
      </c>
    </row>
    <row r="3746" spans="2:16" hidden="1" x14ac:dyDescent="0.2">
      <c r="B3746" s="8">
        <v>45848</v>
      </c>
      <c r="C3746" s="4" t="s">
        <v>8490</v>
      </c>
      <c r="D3746" s="4">
        <f t="shared" si="207"/>
        <v>43327</v>
      </c>
      <c r="E3746" s="4" t="s">
        <v>7321</v>
      </c>
      <c r="F3746" s="4" t="s">
        <v>8684</v>
      </c>
      <c r="G3746" s="12">
        <v>230760</v>
      </c>
      <c r="H3746" s="11" t="s">
        <v>548</v>
      </c>
      <c r="I3746" s="12">
        <v>18461</v>
      </c>
      <c r="J3746" s="12">
        <v>249221</v>
      </c>
      <c r="K3746" s="4" t="s">
        <v>505</v>
      </c>
      <c r="L3746" s="4" t="s">
        <v>3537</v>
      </c>
      <c r="M3746" t="s">
        <v>9197</v>
      </c>
      <c r="N3746" s="16">
        <f>+VLOOKUP(D3746,[1]Sheet1!C$2814:J$3011,6,0)</f>
        <v>249221</v>
      </c>
      <c r="O3746" s="16">
        <f t="shared" si="206"/>
        <v>0</v>
      </c>
      <c r="P3746" s="1">
        <f>+VLOOKUP(D3746,[1]Sheet1!C$2814:J$3011,8,0)</f>
        <v>45911</v>
      </c>
    </row>
    <row r="3747" spans="2:16" hidden="1" x14ac:dyDescent="0.2">
      <c r="B3747" s="8">
        <v>45848</v>
      </c>
      <c r="C3747" s="4" t="s">
        <v>8491</v>
      </c>
      <c r="D3747" s="4">
        <f t="shared" si="207"/>
        <v>43328</v>
      </c>
      <c r="E3747" s="4" t="s">
        <v>7321</v>
      </c>
      <c r="F3747" s="4" t="s">
        <v>8685</v>
      </c>
      <c r="G3747" s="12">
        <v>230760</v>
      </c>
      <c r="H3747" s="11" t="s">
        <v>548</v>
      </c>
      <c r="I3747" s="12">
        <v>18461</v>
      </c>
      <c r="J3747" s="12">
        <v>249221</v>
      </c>
      <c r="K3747" s="4" t="s">
        <v>505</v>
      </c>
      <c r="L3747" s="4" t="s">
        <v>3537</v>
      </c>
      <c r="M3747" t="s">
        <v>9197</v>
      </c>
      <c r="N3747" s="16">
        <f>+VLOOKUP(D3747,[1]Sheet1!C$2814:J$3011,6,0)</f>
        <v>249221</v>
      </c>
      <c r="O3747" s="16">
        <f t="shared" si="206"/>
        <v>0</v>
      </c>
      <c r="P3747" s="1">
        <f>+VLOOKUP(D3747,[1]Sheet1!C$2814:J$3011,8,0)</f>
        <v>45911</v>
      </c>
    </row>
    <row r="3748" spans="2:16" hidden="1" x14ac:dyDescent="0.2">
      <c r="B3748" s="8">
        <v>45848</v>
      </c>
      <c r="C3748" s="4" t="s">
        <v>8492</v>
      </c>
      <c r="D3748" s="4">
        <f t="shared" si="207"/>
        <v>43329</v>
      </c>
      <c r="E3748" s="4" t="s">
        <v>7321</v>
      </c>
      <c r="F3748" s="4" t="s">
        <v>8686</v>
      </c>
      <c r="G3748" s="12">
        <v>184608</v>
      </c>
      <c r="H3748" s="11" t="s">
        <v>548</v>
      </c>
      <c r="I3748" s="12">
        <v>14769</v>
      </c>
      <c r="J3748" s="12">
        <v>199377</v>
      </c>
      <c r="K3748" s="4" t="s">
        <v>505</v>
      </c>
      <c r="L3748" s="4" t="s">
        <v>3537</v>
      </c>
      <c r="M3748" t="s">
        <v>9197</v>
      </c>
      <c r="N3748" s="16">
        <f>+VLOOKUP(D3748,[1]Sheet1!C$2814:J$3011,6,0)</f>
        <v>199377</v>
      </c>
      <c r="O3748" s="16">
        <f t="shared" si="206"/>
        <v>0</v>
      </c>
      <c r="P3748" s="1">
        <f>+VLOOKUP(D3748,[1]Sheet1!C$2814:J$3011,8,0)</f>
        <v>45911</v>
      </c>
    </row>
    <row r="3749" spans="2:16" hidden="1" x14ac:dyDescent="0.2">
      <c r="B3749" s="8">
        <v>45849</v>
      </c>
      <c r="C3749" s="4" t="s">
        <v>8493</v>
      </c>
      <c r="D3749" s="4">
        <f t="shared" si="207"/>
        <v>43542</v>
      </c>
      <c r="E3749" s="4" t="s">
        <v>7321</v>
      </c>
      <c r="F3749" s="4" t="s">
        <v>8687</v>
      </c>
      <c r="G3749" s="12">
        <v>184608</v>
      </c>
      <c r="H3749" s="11" t="s">
        <v>548</v>
      </c>
      <c r="I3749" s="12">
        <v>14769</v>
      </c>
      <c r="J3749" s="12">
        <v>199377</v>
      </c>
      <c r="K3749" s="4" t="s">
        <v>505</v>
      </c>
      <c r="L3749" s="4" t="s">
        <v>3537</v>
      </c>
      <c r="M3749" t="s">
        <v>9197</v>
      </c>
      <c r="N3749" s="16">
        <f>+VLOOKUP(D3749,[1]Sheet1!C$2814:J$3011,6,0)</f>
        <v>199377</v>
      </c>
      <c r="O3749" s="16">
        <f t="shared" si="206"/>
        <v>0</v>
      </c>
      <c r="P3749" s="1">
        <f>+VLOOKUP(D3749,[1]Sheet1!C$2814:J$3011,8,0)</f>
        <v>45911</v>
      </c>
    </row>
    <row r="3750" spans="2:16" hidden="1" x14ac:dyDescent="0.2">
      <c r="B3750" s="8">
        <v>45849</v>
      </c>
      <c r="C3750" s="4" t="s">
        <v>8494</v>
      </c>
      <c r="D3750" s="4">
        <f t="shared" si="207"/>
        <v>43543</v>
      </c>
      <c r="E3750" s="4" t="s">
        <v>7321</v>
      </c>
      <c r="F3750" s="4" t="s">
        <v>8688</v>
      </c>
      <c r="G3750" s="12">
        <v>2307600</v>
      </c>
      <c r="H3750" s="11" t="s">
        <v>548</v>
      </c>
      <c r="I3750" s="12">
        <v>184608</v>
      </c>
      <c r="J3750" s="12">
        <v>2492208</v>
      </c>
      <c r="K3750" s="4" t="s">
        <v>6501</v>
      </c>
      <c r="L3750" s="4" t="s">
        <v>5818</v>
      </c>
      <c r="M3750" t="s">
        <v>9197</v>
      </c>
      <c r="N3750" s="16">
        <f>+VLOOKUP(D3750,[1]Sheet1!C$2814:J$3011,6,0)</f>
        <v>2492208</v>
      </c>
      <c r="O3750" s="16">
        <f t="shared" si="206"/>
        <v>0</v>
      </c>
      <c r="P3750" s="1">
        <f>+VLOOKUP(D3750,[1]Sheet1!C$2814:J$3011,8,0)</f>
        <v>45911</v>
      </c>
    </row>
    <row r="3751" spans="2:16" hidden="1" x14ac:dyDescent="0.2">
      <c r="B3751" s="8">
        <v>45849</v>
      </c>
      <c r="C3751" s="4" t="s">
        <v>8495</v>
      </c>
      <c r="D3751" s="4">
        <f t="shared" si="207"/>
        <v>43544</v>
      </c>
      <c r="E3751" s="4" t="s">
        <v>7321</v>
      </c>
      <c r="F3751" s="4" t="s">
        <v>8689</v>
      </c>
      <c r="G3751" s="12">
        <v>230760</v>
      </c>
      <c r="H3751" s="11" t="s">
        <v>548</v>
      </c>
      <c r="I3751" s="12">
        <v>18461</v>
      </c>
      <c r="J3751" s="12">
        <v>249221</v>
      </c>
      <c r="K3751" s="4" t="s">
        <v>505</v>
      </c>
      <c r="L3751" s="4" t="s">
        <v>3537</v>
      </c>
      <c r="M3751" t="s">
        <v>9197</v>
      </c>
      <c r="N3751" s="16">
        <f>+VLOOKUP(D3751,[1]Sheet1!C$2814:J$3011,6,0)</f>
        <v>249221</v>
      </c>
      <c r="O3751" s="16">
        <f t="shared" si="206"/>
        <v>0</v>
      </c>
      <c r="P3751" s="1">
        <f>+VLOOKUP(D3751,[1]Sheet1!C$2814:J$3011,8,0)</f>
        <v>45911</v>
      </c>
    </row>
    <row r="3752" spans="2:16" hidden="1" x14ac:dyDescent="0.2">
      <c r="B3752" s="8">
        <v>45849</v>
      </c>
      <c r="C3752" s="4" t="s">
        <v>8496</v>
      </c>
      <c r="D3752" s="4">
        <f t="shared" si="207"/>
        <v>43549</v>
      </c>
      <c r="E3752" s="4" t="s">
        <v>7321</v>
      </c>
      <c r="F3752" s="4" t="s">
        <v>8690</v>
      </c>
      <c r="G3752" s="12">
        <v>1107648</v>
      </c>
      <c r="H3752" s="11" t="s">
        <v>548</v>
      </c>
      <c r="I3752" s="12">
        <v>88612</v>
      </c>
      <c r="J3752" s="12">
        <v>1196260</v>
      </c>
      <c r="K3752" s="4" t="s">
        <v>6500</v>
      </c>
      <c r="L3752" s="4" t="s">
        <v>4010</v>
      </c>
      <c r="M3752" t="s">
        <v>9197</v>
      </c>
      <c r="N3752" s="16">
        <f>+VLOOKUP(D3752,[1]Sheet1!C$2814:J$3011,6,0)</f>
        <v>1196260</v>
      </c>
      <c r="O3752" s="16">
        <f t="shared" si="206"/>
        <v>0</v>
      </c>
      <c r="P3752" s="1">
        <f>+VLOOKUP(D3752,[1]Sheet1!C$2814:J$3011,8,0)</f>
        <v>45911</v>
      </c>
    </row>
    <row r="3753" spans="2:16" hidden="1" x14ac:dyDescent="0.2">
      <c r="B3753" s="8">
        <v>45849</v>
      </c>
      <c r="C3753" s="4" t="s">
        <v>8497</v>
      </c>
      <c r="D3753" s="4">
        <f t="shared" si="207"/>
        <v>43550</v>
      </c>
      <c r="E3753" s="4" t="s">
        <v>7321</v>
      </c>
      <c r="F3753" s="4" t="s">
        <v>8691</v>
      </c>
      <c r="G3753" s="12">
        <v>184608</v>
      </c>
      <c r="H3753" s="11" t="s">
        <v>548</v>
      </c>
      <c r="I3753" s="12">
        <v>14769</v>
      </c>
      <c r="J3753" s="12">
        <v>199377</v>
      </c>
      <c r="K3753" s="4" t="s">
        <v>505</v>
      </c>
      <c r="L3753" s="4" t="s">
        <v>3537</v>
      </c>
      <c r="M3753" t="s">
        <v>9197</v>
      </c>
      <c r="N3753" s="16">
        <f>+VLOOKUP(D3753,[1]Sheet1!C$2814:J$3011,6,0)</f>
        <v>199377</v>
      </c>
      <c r="O3753" s="16">
        <f t="shared" si="206"/>
        <v>0</v>
      </c>
      <c r="P3753" s="1">
        <f>+VLOOKUP(D3753,[1]Sheet1!C$2814:J$3011,8,0)</f>
        <v>45911</v>
      </c>
    </row>
    <row r="3754" spans="2:16" hidden="1" x14ac:dyDescent="0.2">
      <c r="B3754" s="8">
        <v>45850</v>
      </c>
      <c r="C3754" s="4" t="s">
        <v>8498</v>
      </c>
      <c r="D3754" s="4">
        <f t="shared" si="207"/>
        <v>43857</v>
      </c>
      <c r="E3754" s="4" t="s">
        <v>7321</v>
      </c>
      <c r="F3754" s="4" t="s">
        <v>8692</v>
      </c>
      <c r="G3754" s="12">
        <v>184608</v>
      </c>
      <c r="H3754" s="11" t="s">
        <v>548</v>
      </c>
      <c r="I3754" s="12">
        <v>14769</v>
      </c>
      <c r="J3754" s="12">
        <v>199377</v>
      </c>
      <c r="K3754" s="4" t="s">
        <v>505</v>
      </c>
      <c r="L3754" s="4" t="s">
        <v>3537</v>
      </c>
      <c r="M3754" t="s">
        <v>9197</v>
      </c>
      <c r="N3754" s="16">
        <f>+VLOOKUP(D3754,[1]Sheet1!C$2814:J$3011,6,0)</f>
        <v>199377</v>
      </c>
      <c r="O3754" s="16">
        <f t="shared" si="206"/>
        <v>0</v>
      </c>
      <c r="P3754" s="1">
        <f>+VLOOKUP(D3754,[1]Sheet1!C$2814:J$3011,8,0)</f>
        <v>45911</v>
      </c>
    </row>
    <row r="3755" spans="2:16" hidden="1" x14ac:dyDescent="0.2">
      <c r="B3755" s="8">
        <v>45850</v>
      </c>
      <c r="C3755" s="4" t="s">
        <v>8499</v>
      </c>
      <c r="D3755" s="4">
        <f t="shared" si="207"/>
        <v>43858</v>
      </c>
      <c r="E3755" s="4" t="s">
        <v>7321</v>
      </c>
      <c r="F3755" s="4" t="s">
        <v>8693</v>
      </c>
      <c r="G3755" s="12">
        <v>230760</v>
      </c>
      <c r="H3755" s="11" t="s">
        <v>548</v>
      </c>
      <c r="I3755" s="12">
        <v>18461</v>
      </c>
      <c r="J3755" s="12">
        <v>249221</v>
      </c>
      <c r="K3755" s="4" t="s">
        <v>505</v>
      </c>
      <c r="L3755" s="4" t="s">
        <v>3537</v>
      </c>
      <c r="M3755" t="s">
        <v>9197</v>
      </c>
      <c r="N3755" s="16">
        <f>+VLOOKUP(D3755,[1]Sheet1!C$2814:J$3011,6,0)</f>
        <v>249221</v>
      </c>
      <c r="O3755" s="16">
        <f t="shared" si="206"/>
        <v>0</v>
      </c>
      <c r="P3755" s="1">
        <f>+VLOOKUP(D3755,[1]Sheet1!C$2814:J$3011,8,0)</f>
        <v>45911</v>
      </c>
    </row>
    <row r="3756" spans="2:16" hidden="1" x14ac:dyDescent="0.2">
      <c r="B3756" s="8">
        <v>45853</v>
      </c>
      <c r="C3756" s="4" t="s">
        <v>8500</v>
      </c>
      <c r="D3756" s="4">
        <f t="shared" si="207"/>
        <v>44062</v>
      </c>
      <c r="E3756" s="4" t="s">
        <v>7321</v>
      </c>
      <c r="F3756" s="4" t="s">
        <v>8694</v>
      </c>
      <c r="G3756" s="12">
        <v>184608</v>
      </c>
      <c r="H3756" s="11" t="s">
        <v>548</v>
      </c>
      <c r="I3756" s="12">
        <v>14769</v>
      </c>
      <c r="J3756" s="12">
        <v>199377</v>
      </c>
      <c r="K3756" s="4" t="s">
        <v>505</v>
      </c>
      <c r="L3756" s="4" t="s">
        <v>3537</v>
      </c>
      <c r="M3756" t="s">
        <v>9197</v>
      </c>
      <c r="N3756" s="16">
        <f>+VLOOKUP(D3756,[1]Sheet1!C$2814:J$3011,6,0)</f>
        <v>199377</v>
      </c>
      <c r="O3756" s="16">
        <f t="shared" si="206"/>
        <v>0</v>
      </c>
      <c r="P3756" s="1">
        <f>+VLOOKUP(D3756,[1]Sheet1!C$2814:J$3011,8,0)</f>
        <v>45911</v>
      </c>
    </row>
    <row r="3757" spans="2:16" hidden="1" x14ac:dyDescent="0.2">
      <c r="B3757" s="8">
        <v>45853</v>
      </c>
      <c r="C3757" s="4" t="s">
        <v>8501</v>
      </c>
      <c r="D3757" s="4">
        <f t="shared" si="207"/>
        <v>44063</v>
      </c>
      <c r="E3757" s="4" t="s">
        <v>7321</v>
      </c>
      <c r="F3757" s="4" t="s">
        <v>8695</v>
      </c>
      <c r="G3757" s="12">
        <v>230760</v>
      </c>
      <c r="H3757" s="11" t="s">
        <v>548</v>
      </c>
      <c r="I3757" s="12">
        <v>18461</v>
      </c>
      <c r="J3757" s="12">
        <v>249221</v>
      </c>
      <c r="K3757" s="4" t="s">
        <v>505</v>
      </c>
      <c r="L3757" s="4" t="s">
        <v>3537</v>
      </c>
      <c r="M3757" t="s">
        <v>9197</v>
      </c>
      <c r="N3757" s="16">
        <f>+VLOOKUP(D3757,[1]Sheet1!C$2814:J$3011,6,0)</f>
        <v>249221</v>
      </c>
      <c r="O3757" s="16">
        <f t="shared" ref="O3757:O3820" si="208">+N3757-J3757</f>
        <v>0</v>
      </c>
      <c r="P3757" s="1">
        <f>+VLOOKUP(D3757,[1]Sheet1!C$2814:J$3011,8,0)</f>
        <v>45911</v>
      </c>
    </row>
    <row r="3758" spans="2:16" hidden="1" x14ac:dyDescent="0.2">
      <c r="B3758" s="8">
        <v>45853</v>
      </c>
      <c r="C3758" s="4" t="s">
        <v>8502</v>
      </c>
      <c r="D3758" s="4">
        <f t="shared" si="207"/>
        <v>44064</v>
      </c>
      <c r="E3758" s="4" t="s">
        <v>7321</v>
      </c>
      <c r="F3758" s="4" t="s">
        <v>8696</v>
      </c>
      <c r="G3758" s="12">
        <v>184608</v>
      </c>
      <c r="H3758" s="11" t="s">
        <v>548</v>
      </c>
      <c r="I3758" s="12">
        <v>14769</v>
      </c>
      <c r="J3758" s="12">
        <v>199377</v>
      </c>
      <c r="K3758" s="4" t="s">
        <v>505</v>
      </c>
      <c r="L3758" s="4" t="s">
        <v>3537</v>
      </c>
      <c r="M3758" t="s">
        <v>9197</v>
      </c>
      <c r="N3758" s="16">
        <f>+VLOOKUP(D3758,[1]Sheet1!C$2814:J$3011,6,0)</f>
        <v>199377</v>
      </c>
      <c r="O3758" s="16">
        <f t="shared" si="208"/>
        <v>0</v>
      </c>
      <c r="P3758" s="1">
        <f>+VLOOKUP(D3758,[1]Sheet1!C$2814:J$3011,8,0)</f>
        <v>45911</v>
      </c>
    </row>
    <row r="3759" spans="2:16" hidden="1" x14ac:dyDescent="0.2">
      <c r="B3759" s="8">
        <v>45853</v>
      </c>
      <c r="C3759" s="4" t="s">
        <v>8503</v>
      </c>
      <c r="D3759" s="4">
        <f t="shared" si="207"/>
        <v>44065</v>
      </c>
      <c r="E3759" s="4" t="s">
        <v>7321</v>
      </c>
      <c r="F3759" s="4" t="s">
        <v>8697</v>
      </c>
      <c r="G3759" s="12">
        <v>184608</v>
      </c>
      <c r="H3759" s="11" t="s">
        <v>548</v>
      </c>
      <c r="I3759" s="12">
        <v>14769</v>
      </c>
      <c r="J3759" s="12">
        <v>199377</v>
      </c>
      <c r="K3759" s="4" t="s">
        <v>505</v>
      </c>
      <c r="L3759" s="4" t="s">
        <v>3537</v>
      </c>
      <c r="M3759" t="s">
        <v>9197</v>
      </c>
      <c r="N3759" s="16">
        <f>+VLOOKUP(D3759,[1]Sheet1!C$2814:J$3011,6,0)</f>
        <v>199377</v>
      </c>
      <c r="O3759" s="16">
        <f t="shared" si="208"/>
        <v>0</v>
      </c>
      <c r="P3759" s="1">
        <f>+VLOOKUP(D3759,[1]Sheet1!C$2814:J$3011,8,0)</f>
        <v>45911</v>
      </c>
    </row>
    <row r="3760" spans="2:16" hidden="1" x14ac:dyDescent="0.2">
      <c r="B3760" s="8">
        <v>45853</v>
      </c>
      <c r="C3760" s="4" t="s">
        <v>8504</v>
      </c>
      <c r="D3760" s="4">
        <f t="shared" si="207"/>
        <v>44066</v>
      </c>
      <c r="E3760" s="4" t="s">
        <v>7321</v>
      </c>
      <c r="F3760" s="4" t="s">
        <v>8698</v>
      </c>
      <c r="G3760" s="12">
        <v>230760</v>
      </c>
      <c r="H3760" s="11" t="s">
        <v>548</v>
      </c>
      <c r="I3760" s="12">
        <v>18461</v>
      </c>
      <c r="J3760" s="12">
        <v>249221</v>
      </c>
      <c r="K3760" s="4" t="s">
        <v>505</v>
      </c>
      <c r="L3760" s="4" t="s">
        <v>3537</v>
      </c>
      <c r="M3760" t="s">
        <v>9197</v>
      </c>
      <c r="N3760" s="16">
        <f>+VLOOKUP(D3760,[1]Sheet1!C$2814:J$3011,6,0)</f>
        <v>249221</v>
      </c>
      <c r="O3760" s="16">
        <f t="shared" si="208"/>
        <v>0</v>
      </c>
      <c r="P3760" s="1">
        <f>+VLOOKUP(D3760,[1]Sheet1!C$2814:J$3011,8,0)</f>
        <v>45911</v>
      </c>
    </row>
    <row r="3761" spans="2:16" hidden="1" x14ac:dyDescent="0.2">
      <c r="B3761" s="8">
        <v>45853</v>
      </c>
      <c r="C3761" s="4" t="s">
        <v>8505</v>
      </c>
      <c r="D3761" s="4">
        <f t="shared" si="207"/>
        <v>44067</v>
      </c>
      <c r="E3761" s="4" t="s">
        <v>7321</v>
      </c>
      <c r="F3761" s="4" t="s">
        <v>8699</v>
      </c>
      <c r="G3761" s="12">
        <v>230760</v>
      </c>
      <c r="H3761" s="11" t="s">
        <v>548</v>
      </c>
      <c r="I3761" s="12">
        <v>18461</v>
      </c>
      <c r="J3761" s="12">
        <v>249221</v>
      </c>
      <c r="K3761" s="4" t="s">
        <v>505</v>
      </c>
      <c r="L3761" s="4" t="s">
        <v>3537</v>
      </c>
      <c r="M3761" t="s">
        <v>9197</v>
      </c>
      <c r="N3761" s="16">
        <f>+VLOOKUP(D3761,[1]Sheet1!C$2814:J$3011,6,0)</f>
        <v>249221</v>
      </c>
      <c r="O3761" s="16">
        <f t="shared" si="208"/>
        <v>0</v>
      </c>
      <c r="P3761" s="1">
        <f>+VLOOKUP(D3761,[1]Sheet1!C$2814:J$3011,8,0)</f>
        <v>45911</v>
      </c>
    </row>
    <row r="3762" spans="2:16" hidden="1" x14ac:dyDescent="0.2">
      <c r="B3762" s="8">
        <v>45853</v>
      </c>
      <c r="C3762" s="4" t="s">
        <v>8506</v>
      </c>
      <c r="D3762" s="4">
        <f t="shared" si="207"/>
        <v>44068</v>
      </c>
      <c r="E3762" s="4" t="s">
        <v>7321</v>
      </c>
      <c r="F3762" s="4" t="s">
        <v>8700</v>
      </c>
      <c r="G3762" s="12">
        <v>184608</v>
      </c>
      <c r="H3762" s="11" t="s">
        <v>548</v>
      </c>
      <c r="I3762" s="12">
        <v>14769</v>
      </c>
      <c r="J3762" s="12">
        <v>199377</v>
      </c>
      <c r="K3762" s="4" t="s">
        <v>505</v>
      </c>
      <c r="L3762" s="4" t="s">
        <v>3537</v>
      </c>
      <c r="M3762" t="s">
        <v>9197</v>
      </c>
      <c r="N3762" s="16">
        <f>+VLOOKUP(D3762,[1]Sheet1!C$2814:J$3011,6,0)</f>
        <v>199377</v>
      </c>
      <c r="O3762" s="16">
        <f t="shared" si="208"/>
        <v>0</v>
      </c>
      <c r="P3762" s="1">
        <f>+VLOOKUP(D3762,[1]Sheet1!C$2814:J$3011,8,0)</f>
        <v>45911</v>
      </c>
    </row>
    <row r="3763" spans="2:16" hidden="1" x14ac:dyDescent="0.2">
      <c r="B3763" s="8">
        <v>45853</v>
      </c>
      <c r="C3763" s="4" t="s">
        <v>8507</v>
      </c>
      <c r="D3763" s="4">
        <f t="shared" si="207"/>
        <v>44069</v>
      </c>
      <c r="E3763" s="4" t="s">
        <v>7321</v>
      </c>
      <c r="F3763" s="4" t="s">
        <v>8701</v>
      </c>
      <c r="G3763" s="12">
        <v>230760</v>
      </c>
      <c r="H3763" s="11" t="s">
        <v>548</v>
      </c>
      <c r="I3763" s="12">
        <v>18461</v>
      </c>
      <c r="J3763" s="12">
        <v>249221</v>
      </c>
      <c r="K3763" s="4" t="s">
        <v>505</v>
      </c>
      <c r="L3763" s="4" t="s">
        <v>3537</v>
      </c>
      <c r="M3763" t="s">
        <v>9197</v>
      </c>
      <c r="N3763" s="16">
        <f>+VLOOKUP(D3763,[1]Sheet1!C$2814:J$3011,6,0)</f>
        <v>249221</v>
      </c>
      <c r="O3763" s="16">
        <f t="shared" si="208"/>
        <v>0</v>
      </c>
      <c r="P3763" s="1">
        <f>+VLOOKUP(D3763,[1]Sheet1!C$2814:J$3011,8,0)</f>
        <v>45911</v>
      </c>
    </row>
    <row r="3764" spans="2:16" hidden="1" x14ac:dyDescent="0.2">
      <c r="B3764" s="8">
        <v>45853</v>
      </c>
      <c r="C3764" s="4" t="s">
        <v>8508</v>
      </c>
      <c r="D3764" s="4">
        <f t="shared" si="207"/>
        <v>44070</v>
      </c>
      <c r="E3764" s="4" t="s">
        <v>7321</v>
      </c>
      <c r="F3764" s="4" t="s">
        <v>8702</v>
      </c>
      <c r="G3764" s="12">
        <v>230760</v>
      </c>
      <c r="H3764" s="11" t="s">
        <v>548</v>
      </c>
      <c r="I3764" s="12">
        <v>18461</v>
      </c>
      <c r="J3764" s="12">
        <v>249221</v>
      </c>
      <c r="K3764" s="4" t="s">
        <v>505</v>
      </c>
      <c r="L3764" s="4" t="s">
        <v>3537</v>
      </c>
      <c r="M3764" t="s">
        <v>9197</v>
      </c>
      <c r="N3764" s="16">
        <f>+VLOOKUP(D3764,[1]Sheet1!C$2814:J$3011,6,0)</f>
        <v>249221</v>
      </c>
      <c r="O3764" s="16">
        <f t="shared" si="208"/>
        <v>0</v>
      </c>
      <c r="P3764" s="1">
        <f>+VLOOKUP(D3764,[1]Sheet1!C$2814:J$3011,8,0)</f>
        <v>45911</v>
      </c>
    </row>
    <row r="3765" spans="2:16" hidden="1" x14ac:dyDescent="0.2">
      <c r="B3765" s="8">
        <v>45853</v>
      </c>
      <c r="C3765" s="4" t="s">
        <v>8509</v>
      </c>
      <c r="D3765" s="4">
        <f t="shared" si="207"/>
        <v>44071</v>
      </c>
      <c r="E3765" s="4" t="s">
        <v>7321</v>
      </c>
      <c r="F3765" s="4" t="s">
        <v>8703</v>
      </c>
      <c r="G3765" s="12">
        <v>184608</v>
      </c>
      <c r="H3765" s="11" t="s">
        <v>548</v>
      </c>
      <c r="I3765" s="12">
        <v>14769</v>
      </c>
      <c r="J3765" s="12">
        <v>199377</v>
      </c>
      <c r="K3765" s="4" t="s">
        <v>505</v>
      </c>
      <c r="L3765" s="4" t="s">
        <v>3537</v>
      </c>
      <c r="M3765" t="s">
        <v>9197</v>
      </c>
      <c r="N3765" s="16">
        <f>+VLOOKUP(D3765,[1]Sheet1!C$2814:J$3011,6,0)</f>
        <v>199377</v>
      </c>
      <c r="O3765" s="16">
        <f t="shared" si="208"/>
        <v>0</v>
      </c>
      <c r="P3765" s="1">
        <f>+VLOOKUP(D3765,[1]Sheet1!C$2814:J$3011,8,0)</f>
        <v>45911</v>
      </c>
    </row>
    <row r="3766" spans="2:16" hidden="1" x14ac:dyDescent="0.2">
      <c r="B3766" s="8">
        <v>45853</v>
      </c>
      <c r="C3766" s="4" t="s">
        <v>8510</v>
      </c>
      <c r="D3766" s="4">
        <f t="shared" si="207"/>
        <v>44072</v>
      </c>
      <c r="E3766" s="4" t="s">
        <v>7321</v>
      </c>
      <c r="F3766" s="4" t="s">
        <v>8704</v>
      </c>
      <c r="G3766" s="12">
        <v>184608</v>
      </c>
      <c r="H3766" s="11" t="s">
        <v>548</v>
      </c>
      <c r="I3766" s="12">
        <v>14769</v>
      </c>
      <c r="J3766" s="12">
        <v>199377</v>
      </c>
      <c r="K3766" s="4" t="s">
        <v>505</v>
      </c>
      <c r="L3766" s="4" t="s">
        <v>3537</v>
      </c>
      <c r="M3766" t="s">
        <v>9197</v>
      </c>
      <c r="N3766" s="16">
        <f>+VLOOKUP(D3766,[1]Sheet1!C$2814:J$3011,6,0)</f>
        <v>199377</v>
      </c>
      <c r="O3766" s="16">
        <f t="shared" si="208"/>
        <v>0</v>
      </c>
      <c r="P3766" s="1">
        <f>+VLOOKUP(D3766,[1]Sheet1!C$2814:J$3011,8,0)</f>
        <v>45911</v>
      </c>
    </row>
    <row r="3767" spans="2:16" hidden="1" x14ac:dyDescent="0.2">
      <c r="B3767" s="8">
        <v>45853</v>
      </c>
      <c r="C3767" s="4" t="s">
        <v>8511</v>
      </c>
      <c r="D3767" s="4">
        <f t="shared" si="207"/>
        <v>44081</v>
      </c>
      <c r="E3767" s="4" t="s">
        <v>7321</v>
      </c>
      <c r="F3767" s="4" t="s">
        <v>8705</v>
      </c>
      <c r="G3767" s="12">
        <v>461520</v>
      </c>
      <c r="H3767" s="11" t="s">
        <v>548</v>
      </c>
      <c r="I3767" s="12">
        <v>36922</v>
      </c>
      <c r="J3767" s="12">
        <v>498442</v>
      </c>
      <c r="K3767" s="4" t="s">
        <v>505</v>
      </c>
      <c r="L3767" s="4" t="s">
        <v>3537</v>
      </c>
      <c r="M3767" t="s">
        <v>9197</v>
      </c>
      <c r="N3767" s="16">
        <f>+VLOOKUP(D3767,[1]Sheet1!C$2814:J$3011,6,0)</f>
        <v>498442</v>
      </c>
      <c r="O3767" s="16">
        <f t="shared" si="208"/>
        <v>0</v>
      </c>
      <c r="P3767" s="1">
        <f>+VLOOKUP(D3767,[1]Sheet1!C$2814:J$3011,8,0)</f>
        <v>45911</v>
      </c>
    </row>
    <row r="3768" spans="2:16" hidden="1" x14ac:dyDescent="0.2">
      <c r="B3768" s="8">
        <v>45854</v>
      </c>
      <c r="C3768" s="4" t="s">
        <v>8512</v>
      </c>
      <c r="D3768" s="4">
        <f t="shared" si="207"/>
        <v>44173</v>
      </c>
      <c r="E3768" s="4" t="s">
        <v>7321</v>
      </c>
      <c r="F3768" s="4" t="s">
        <v>8706</v>
      </c>
      <c r="G3768" s="12">
        <v>230760</v>
      </c>
      <c r="H3768" s="11" t="s">
        <v>548</v>
      </c>
      <c r="I3768" s="12">
        <v>18461</v>
      </c>
      <c r="J3768" s="12">
        <v>249221</v>
      </c>
      <c r="K3768" s="4" t="s">
        <v>505</v>
      </c>
      <c r="L3768" s="4" t="s">
        <v>3537</v>
      </c>
      <c r="M3768" t="s">
        <v>9197</v>
      </c>
      <c r="N3768" s="16">
        <f>+VLOOKUP(D3768,[1]Sheet1!C$2814:J$3011,6,0)</f>
        <v>249221</v>
      </c>
      <c r="O3768" s="16">
        <f t="shared" si="208"/>
        <v>0</v>
      </c>
      <c r="P3768" s="1">
        <f>+VLOOKUP(D3768,[1]Sheet1!C$2814:J$3011,8,0)</f>
        <v>45911</v>
      </c>
    </row>
    <row r="3769" spans="2:16" hidden="1" x14ac:dyDescent="0.2">
      <c r="B3769" s="8">
        <v>45854</v>
      </c>
      <c r="C3769" s="4" t="s">
        <v>8513</v>
      </c>
      <c r="D3769" s="4">
        <f t="shared" si="207"/>
        <v>44189</v>
      </c>
      <c r="E3769" s="4" t="s">
        <v>7321</v>
      </c>
      <c r="F3769" s="4" t="s">
        <v>8707</v>
      </c>
      <c r="G3769" s="12">
        <v>230760</v>
      </c>
      <c r="H3769" s="11" t="s">
        <v>548</v>
      </c>
      <c r="I3769" s="12">
        <v>18461</v>
      </c>
      <c r="J3769" s="12">
        <v>249221</v>
      </c>
      <c r="K3769" s="4" t="s">
        <v>505</v>
      </c>
      <c r="L3769" s="4" t="s">
        <v>3537</v>
      </c>
      <c r="M3769" t="s">
        <v>9197</v>
      </c>
      <c r="N3769" s="16">
        <f>+VLOOKUP(D3769,[1]Sheet1!C$2814:J$3011,6,0)</f>
        <v>249221</v>
      </c>
      <c r="O3769" s="16">
        <f t="shared" si="208"/>
        <v>0</v>
      </c>
      <c r="P3769" s="1">
        <f>+VLOOKUP(D3769,[1]Sheet1!C$2814:J$3011,8,0)</f>
        <v>45911</v>
      </c>
    </row>
    <row r="3770" spans="2:16" hidden="1" x14ac:dyDescent="0.2">
      <c r="B3770" s="8">
        <v>45854</v>
      </c>
      <c r="C3770" s="4" t="s">
        <v>8514</v>
      </c>
      <c r="D3770" s="4">
        <f t="shared" si="207"/>
        <v>44190</v>
      </c>
      <c r="E3770" s="4" t="s">
        <v>7321</v>
      </c>
      <c r="F3770" s="4" t="s">
        <v>8708</v>
      </c>
      <c r="G3770" s="12">
        <v>184608</v>
      </c>
      <c r="H3770" s="11" t="s">
        <v>548</v>
      </c>
      <c r="I3770" s="12">
        <v>14769</v>
      </c>
      <c r="J3770" s="12">
        <v>199377</v>
      </c>
      <c r="K3770" s="4" t="s">
        <v>505</v>
      </c>
      <c r="L3770" s="4" t="s">
        <v>3537</v>
      </c>
      <c r="M3770" t="s">
        <v>9197</v>
      </c>
      <c r="N3770" s="16">
        <f>+VLOOKUP(D3770,[1]Sheet1!C$2814:J$3011,6,0)</f>
        <v>199377</v>
      </c>
      <c r="O3770" s="16">
        <f t="shared" si="208"/>
        <v>0</v>
      </c>
      <c r="P3770" s="1">
        <f>+VLOOKUP(D3770,[1]Sheet1!C$2814:J$3011,8,0)</f>
        <v>45911</v>
      </c>
    </row>
    <row r="3771" spans="2:16" hidden="1" x14ac:dyDescent="0.2">
      <c r="B3771" s="8">
        <v>45854</v>
      </c>
      <c r="C3771" s="4" t="s">
        <v>8515</v>
      </c>
      <c r="D3771" s="4">
        <f t="shared" si="207"/>
        <v>44191</v>
      </c>
      <c r="E3771" s="4" t="s">
        <v>7321</v>
      </c>
      <c r="F3771" s="4" t="s">
        <v>8709</v>
      </c>
      <c r="G3771" s="12">
        <v>184608</v>
      </c>
      <c r="H3771" s="11" t="s">
        <v>548</v>
      </c>
      <c r="I3771" s="12">
        <v>14769</v>
      </c>
      <c r="J3771" s="12">
        <v>199377</v>
      </c>
      <c r="K3771" s="4" t="s">
        <v>505</v>
      </c>
      <c r="L3771" s="4" t="s">
        <v>3537</v>
      </c>
      <c r="M3771" t="s">
        <v>9197</v>
      </c>
      <c r="N3771" s="16">
        <f>+VLOOKUP(D3771,[1]Sheet1!C$2814:J$3011,6,0)</f>
        <v>199377</v>
      </c>
      <c r="O3771" s="16">
        <f t="shared" si="208"/>
        <v>0</v>
      </c>
      <c r="P3771" s="1">
        <f>+VLOOKUP(D3771,[1]Sheet1!C$2814:J$3011,8,0)</f>
        <v>45911</v>
      </c>
    </row>
    <row r="3772" spans="2:16" hidden="1" x14ac:dyDescent="0.2">
      <c r="B3772" s="8">
        <v>45854</v>
      </c>
      <c r="C3772" s="4" t="s">
        <v>8516</v>
      </c>
      <c r="D3772" s="4">
        <f t="shared" si="207"/>
        <v>44192</v>
      </c>
      <c r="E3772" s="4" t="s">
        <v>7321</v>
      </c>
      <c r="F3772" s="4" t="s">
        <v>8710</v>
      </c>
      <c r="G3772" s="12">
        <v>184608</v>
      </c>
      <c r="H3772" s="11" t="s">
        <v>548</v>
      </c>
      <c r="I3772" s="12">
        <v>14769</v>
      </c>
      <c r="J3772" s="12">
        <v>199377</v>
      </c>
      <c r="K3772" s="4" t="s">
        <v>505</v>
      </c>
      <c r="L3772" s="4" t="s">
        <v>3537</v>
      </c>
      <c r="M3772" t="s">
        <v>9197</v>
      </c>
      <c r="N3772" s="16">
        <f>+VLOOKUP(D3772,[1]Sheet1!C$2814:J$3011,6,0)</f>
        <v>199377</v>
      </c>
      <c r="O3772" s="16">
        <f t="shared" si="208"/>
        <v>0</v>
      </c>
      <c r="P3772" s="1">
        <f>+VLOOKUP(D3772,[1]Sheet1!C$2814:J$3011,8,0)</f>
        <v>45911</v>
      </c>
    </row>
    <row r="3773" spans="2:16" hidden="1" x14ac:dyDescent="0.2">
      <c r="B3773" s="8">
        <v>45854</v>
      </c>
      <c r="C3773" s="4" t="s">
        <v>8517</v>
      </c>
      <c r="D3773" s="4">
        <f t="shared" si="207"/>
        <v>44204</v>
      </c>
      <c r="E3773" s="4" t="s">
        <v>7321</v>
      </c>
      <c r="F3773" s="4" t="s">
        <v>8711</v>
      </c>
      <c r="G3773" s="12">
        <v>184608</v>
      </c>
      <c r="H3773" s="11" t="s">
        <v>548</v>
      </c>
      <c r="I3773" s="12">
        <v>14769</v>
      </c>
      <c r="J3773" s="12">
        <v>199377</v>
      </c>
      <c r="K3773" s="4" t="s">
        <v>505</v>
      </c>
      <c r="L3773" s="4" t="s">
        <v>3537</v>
      </c>
      <c r="M3773" t="s">
        <v>9197</v>
      </c>
      <c r="N3773" s="16">
        <f>+VLOOKUP(D3773,[1]Sheet1!C$2814:J$3011,6,0)</f>
        <v>199377</v>
      </c>
      <c r="O3773" s="16">
        <f t="shared" si="208"/>
        <v>0</v>
      </c>
      <c r="P3773" s="1">
        <f>+VLOOKUP(D3773,[1]Sheet1!C$2814:J$3011,8,0)</f>
        <v>45911</v>
      </c>
    </row>
    <row r="3774" spans="2:16" hidden="1" x14ac:dyDescent="0.2">
      <c r="B3774" s="8">
        <v>45855</v>
      </c>
      <c r="C3774" s="4" t="s">
        <v>8518</v>
      </c>
      <c r="D3774" s="4">
        <f t="shared" si="207"/>
        <v>44265</v>
      </c>
      <c r="E3774" s="4" t="s">
        <v>7321</v>
      </c>
      <c r="F3774" s="4" t="s">
        <v>8712</v>
      </c>
      <c r="G3774" s="12">
        <v>184608</v>
      </c>
      <c r="H3774" s="11" t="s">
        <v>548</v>
      </c>
      <c r="I3774" s="12">
        <v>14769</v>
      </c>
      <c r="J3774" s="12">
        <v>199377</v>
      </c>
      <c r="K3774" s="4" t="s">
        <v>2719</v>
      </c>
      <c r="L3774" s="4" t="s">
        <v>1445</v>
      </c>
      <c r="M3774" t="s">
        <v>9197</v>
      </c>
      <c r="N3774" s="16">
        <f>+VLOOKUP(D3774,[1]Sheet1!C$2814:J$3011,6,0)</f>
        <v>199377</v>
      </c>
      <c r="O3774" s="16">
        <f t="shared" si="208"/>
        <v>0</v>
      </c>
      <c r="P3774" s="1">
        <f>+VLOOKUP(D3774,[1]Sheet1!C$2814:J$3011,8,0)</f>
        <v>45911</v>
      </c>
    </row>
    <row r="3775" spans="2:16" hidden="1" x14ac:dyDescent="0.2">
      <c r="B3775" s="8">
        <v>45855</v>
      </c>
      <c r="C3775" s="4" t="s">
        <v>8519</v>
      </c>
      <c r="D3775" s="4">
        <f t="shared" si="207"/>
        <v>44378</v>
      </c>
      <c r="E3775" s="4" t="s">
        <v>7321</v>
      </c>
      <c r="F3775" s="4" t="s">
        <v>8713</v>
      </c>
      <c r="G3775" s="12">
        <v>230760</v>
      </c>
      <c r="H3775" s="11" t="s">
        <v>548</v>
      </c>
      <c r="I3775" s="12">
        <v>18461</v>
      </c>
      <c r="J3775" s="12">
        <v>249221</v>
      </c>
      <c r="K3775" s="4" t="s">
        <v>505</v>
      </c>
      <c r="L3775" s="4" t="s">
        <v>3537</v>
      </c>
      <c r="M3775" t="s">
        <v>9197</v>
      </c>
      <c r="N3775" s="16">
        <f>+VLOOKUP(D3775,[1]Sheet1!C$2814:J$3011,6,0)</f>
        <v>249221</v>
      </c>
      <c r="O3775" s="16">
        <f t="shared" si="208"/>
        <v>0</v>
      </c>
      <c r="P3775" s="1">
        <f>+VLOOKUP(D3775,[1]Sheet1!C$2814:J$3011,8,0)</f>
        <v>45911</v>
      </c>
    </row>
    <row r="3776" spans="2:16" hidden="1" x14ac:dyDescent="0.2">
      <c r="B3776" s="8">
        <v>45855</v>
      </c>
      <c r="C3776" s="4" t="s">
        <v>8520</v>
      </c>
      <c r="D3776" s="4">
        <f t="shared" si="207"/>
        <v>44442</v>
      </c>
      <c r="E3776" s="4" t="s">
        <v>7321</v>
      </c>
      <c r="F3776" s="4" t="s">
        <v>8714</v>
      </c>
      <c r="G3776" s="12">
        <v>923040</v>
      </c>
      <c r="H3776" s="11" t="s">
        <v>548</v>
      </c>
      <c r="I3776" s="12">
        <v>73843</v>
      </c>
      <c r="J3776" s="12">
        <v>996883</v>
      </c>
      <c r="K3776" s="4" t="s">
        <v>6501</v>
      </c>
      <c r="L3776" s="4" t="s">
        <v>5818</v>
      </c>
      <c r="M3776" t="s">
        <v>9197</v>
      </c>
      <c r="N3776" s="16">
        <f>+VLOOKUP(D3776,[1]Sheet1!C$2814:J$3011,6,0)</f>
        <v>996883</v>
      </c>
      <c r="O3776" s="16">
        <f t="shared" si="208"/>
        <v>0</v>
      </c>
      <c r="P3776" s="1">
        <f>+VLOOKUP(D3776,[1]Sheet1!C$2814:J$3011,8,0)</f>
        <v>45911</v>
      </c>
    </row>
    <row r="3777" spans="2:16" hidden="1" x14ac:dyDescent="0.2">
      <c r="B3777" s="8">
        <v>45855</v>
      </c>
      <c r="C3777" s="4" t="s">
        <v>8521</v>
      </c>
      <c r="D3777" s="4">
        <f t="shared" si="207"/>
        <v>44823</v>
      </c>
      <c r="E3777" s="4" t="s">
        <v>7321</v>
      </c>
      <c r="F3777" s="4" t="s">
        <v>8715</v>
      </c>
      <c r="G3777" s="12">
        <v>323064</v>
      </c>
      <c r="H3777" s="11" t="s">
        <v>548</v>
      </c>
      <c r="I3777" s="12">
        <v>25845</v>
      </c>
      <c r="J3777" s="12">
        <v>348909</v>
      </c>
      <c r="K3777" s="4" t="s">
        <v>505</v>
      </c>
      <c r="L3777" s="4" t="s">
        <v>3537</v>
      </c>
      <c r="M3777" t="s">
        <v>9197</v>
      </c>
      <c r="N3777" s="16">
        <f>+VLOOKUP(D3777,[1]Sheet1!C$2814:J$3011,6,0)</f>
        <v>348909</v>
      </c>
      <c r="O3777" s="16">
        <f t="shared" si="208"/>
        <v>0</v>
      </c>
      <c r="P3777" s="1">
        <f>+VLOOKUP(D3777,[1]Sheet1!C$2814:J$3011,8,0)</f>
        <v>45911</v>
      </c>
    </row>
    <row r="3778" spans="2:16" hidden="1" x14ac:dyDescent="0.2">
      <c r="B3778" s="8">
        <v>45855</v>
      </c>
      <c r="C3778" s="4" t="s">
        <v>8522</v>
      </c>
      <c r="D3778" s="4">
        <f t="shared" si="207"/>
        <v>44858</v>
      </c>
      <c r="E3778" s="4" t="s">
        <v>7321</v>
      </c>
      <c r="F3778" s="4" t="s">
        <v>8716</v>
      </c>
      <c r="G3778" s="12">
        <v>461520</v>
      </c>
      <c r="H3778" s="11" t="s">
        <v>548</v>
      </c>
      <c r="I3778" s="12">
        <v>36922</v>
      </c>
      <c r="J3778" s="12">
        <v>498442</v>
      </c>
      <c r="K3778" s="4" t="s">
        <v>505</v>
      </c>
      <c r="L3778" s="4" t="s">
        <v>3537</v>
      </c>
      <c r="M3778" t="s">
        <v>9197</v>
      </c>
      <c r="N3778" s="16">
        <f>+VLOOKUP(D3778,[1]Sheet1!C$2814:J$3011,6,0)</f>
        <v>498442</v>
      </c>
      <c r="O3778" s="16">
        <f t="shared" si="208"/>
        <v>0</v>
      </c>
      <c r="P3778" s="1">
        <f>+VLOOKUP(D3778,[1]Sheet1!C$2814:J$3011,8,0)</f>
        <v>45911</v>
      </c>
    </row>
    <row r="3779" spans="2:16" hidden="1" x14ac:dyDescent="0.2">
      <c r="B3779" s="8">
        <v>45855</v>
      </c>
      <c r="C3779" s="4" t="s">
        <v>8523</v>
      </c>
      <c r="D3779" s="4">
        <f t="shared" si="207"/>
        <v>44992</v>
      </c>
      <c r="E3779" s="4" t="s">
        <v>7321</v>
      </c>
      <c r="F3779" s="4" t="s">
        <v>8717</v>
      </c>
      <c r="G3779" s="12">
        <v>230760</v>
      </c>
      <c r="H3779" s="11" t="s">
        <v>548</v>
      </c>
      <c r="I3779" s="12">
        <v>18461</v>
      </c>
      <c r="J3779" s="12">
        <v>249221</v>
      </c>
      <c r="K3779" s="4" t="s">
        <v>505</v>
      </c>
      <c r="L3779" s="4" t="s">
        <v>3537</v>
      </c>
      <c r="M3779" t="s">
        <v>9197</v>
      </c>
      <c r="N3779" s="16">
        <f>+VLOOKUP(D3779,[1]Sheet1!C$2814:J$3011,6,0)</f>
        <v>249221</v>
      </c>
      <c r="O3779" s="16">
        <f t="shared" si="208"/>
        <v>0</v>
      </c>
      <c r="P3779" s="1">
        <f>+VLOOKUP(D3779,[1]Sheet1!C$2814:J$3011,8,0)</f>
        <v>45911</v>
      </c>
    </row>
    <row r="3780" spans="2:16" hidden="1" x14ac:dyDescent="0.2">
      <c r="B3780" s="8">
        <v>45855</v>
      </c>
      <c r="C3780" s="4" t="s">
        <v>8524</v>
      </c>
      <c r="D3780" s="4">
        <f t="shared" si="207"/>
        <v>44993</v>
      </c>
      <c r="E3780" s="4" t="s">
        <v>7321</v>
      </c>
      <c r="F3780" s="4" t="s">
        <v>8718</v>
      </c>
      <c r="G3780" s="12">
        <v>230760</v>
      </c>
      <c r="H3780" s="11" t="s">
        <v>548</v>
      </c>
      <c r="I3780" s="12">
        <v>18461</v>
      </c>
      <c r="J3780" s="12">
        <v>249221</v>
      </c>
      <c r="K3780" s="4" t="s">
        <v>505</v>
      </c>
      <c r="L3780" s="4" t="s">
        <v>3537</v>
      </c>
      <c r="M3780" t="s">
        <v>9197</v>
      </c>
      <c r="N3780" s="16">
        <f>+VLOOKUP(D3780,[1]Sheet1!C$2814:J$3011,6,0)</f>
        <v>249221</v>
      </c>
      <c r="O3780" s="16">
        <f t="shared" si="208"/>
        <v>0</v>
      </c>
      <c r="P3780" s="1">
        <f>+VLOOKUP(D3780,[1]Sheet1!C$2814:J$3011,8,0)</f>
        <v>45911</v>
      </c>
    </row>
    <row r="3781" spans="2:16" hidden="1" x14ac:dyDescent="0.2">
      <c r="B3781" s="8">
        <v>45856</v>
      </c>
      <c r="C3781" s="4" t="s">
        <v>8525</v>
      </c>
      <c r="D3781" s="4">
        <f t="shared" si="207"/>
        <v>45050</v>
      </c>
      <c r="E3781" s="4" t="s">
        <v>7321</v>
      </c>
      <c r="F3781" s="4" t="s">
        <v>8719</v>
      </c>
      <c r="G3781" s="12">
        <v>230760</v>
      </c>
      <c r="H3781" s="11" t="s">
        <v>548</v>
      </c>
      <c r="I3781" s="12">
        <v>18461</v>
      </c>
      <c r="J3781" s="12">
        <v>249221</v>
      </c>
      <c r="K3781" s="4" t="s">
        <v>505</v>
      </c>
      <c r="L3781" s="4" t="s">
        <v>3537</v>
      </c>
      <c r="M3781" t="s">
        <v>9197</v>
      </c>
      <c r="N3781" s="16">
        <f>+VLOOKUP(D3781,[1]Sheet1!C$2814:J$3011,6,0)</f>
        <v>249221</v>
      </c>
      <c r="O3781" s="16">
        <f t="shared" si="208"/>
        <v>0</v>
      </c>
      <c r="P3781" s="1">
        <f>+VLOOKUP(D3781,[1]Sheet1!C$2814:J$3011,8,0)</f>
        <v>45911</v>
      </c>
    </row>
    <row r="3782" spans="2:16" hidden="1" x14ac:dyDescent="0.2">
      <c r="B3782" s="8">
        <v>45856</v>
      </c>
      <c r="C3782" s="4" t="s">
        <v>8526</v>
      </c>
      <c r="D3782" s="4">
        <f t="shared" si="207"/>
        <v>45051</v>
      </c>
      <c r="E3782" s="4" t="s">
        <v>7321</v>
      </c>
      <c r="F3782" s="4" t="s">
        <v>8720</v>
      </c>
      <c r="G3782" s="12">
        <v>184608</v>
      </c>
      <c r="H3782" s="11" t="s">
        <v>548</v>
      </c>
      <c r="I3782" s="12">
        <v>14769</v>
      </c>
      <c r="J3782" s="12">
        <v>199377</v>
      </c>
      <c r="K3782" s="4" t="s">
        <v>505</v>
      </c>
      <c r="L3782" s="4" t="s">
        <v>3537</v>
      </c>
      <c r="M3782" t="s">
        <v>9197</v>
      </c>
      <c r="N3782" s="16">
        <f>+VLOOKUP(D3782,[1]Sheet1!C$2814:J$3011,6,0)</f>
        <v>199377</v>
      </c>
      <c r="O3782" s="16">
        <f t="shared" si="208"/>
        <v>0</v>
      </c>
      <c r="P3782" s="1">
        <f>+VLOOKUP(D3782,[1]Sheet1!C$2814:J$3011,8,0)</f>
        <v>45911</v>
      </c>
    </row>
    <row r="3783" spans="2:16" hidden="1" x14ac:dyDescent="0.2">
      <c r="B3783" s="8">
        <v>45856</v>
      </c>
      <c r="C3783" s="4" t="s">
        <v>8527</v>
      </c>
      <c r="D3783" s="4">
        <f t="shared" si="207"/>
        <v>45052</v>
      </c>
      <c r="E3783" s="4" t="s">
        <v>7321</v>
      </c>
      <c r="F3783" s="4" t="s">
        <v>8721</v>
      </c>
      <c r="G3783" s="12">
        <v>184608</v>
      </c>
      <c r="H3783" s="11" t="s">
        <v>548</v>
      </c>
      <c r="I3783" s="12">
        <v>14769</v>
      </c>
      <c r="J3783" s="12">
        <v>199377</v>
      </c>
      <c r="K3783" s="4" t="s">
        <v>505</v>
      </c>
      <c r="L3783" s="4" t="s">
        <v>3537</v>
      </c>
      <c r="M3783" t="s">
        <v>9197</v>
      </c>
      <c r="N3783" s="16">
        <f>+VLOOKUP(D3783,[1]Sheet1!C$2814:J$3011,6,0)</f>
        <v>199377</v>
      </c>
      <c r="O3783" s="16">
        <f t="shared" si="208"/>
        <v>0</v>
      </c>
      <c r="P3783" s="1">
        <f>+VLOOKUP(D3783,[1]Sheet1!C$2814:J$3011,8,0)</f>
        <v>45911</v>
      </c>
    </row>
    <row r="3784" spans="2:16" hidden="1" x14ac:dyDescent="0.2">
      <c r="B3784" s="8">
        <v>45856</v>
      </c>
      <c r="C3784" s="4" t="s">
        <v>8528</v>
      </c>
      <c r="D3784" s="4">
        <f t="shared" si="207"/>
        <v>45055</v>
      </c>
      <c r="E3784" s="4" t="s">
        <v>7321</v>
      </c>
      <c r="F3784" s="4" t="s">
        <v>8722</v>
      </c>
      <c r="G3784" s="12">
        <v>184608</v>
      </c>
      <c r="H3784" s="11" t="s">
        <v>548</v>
      </c>
      <c r="I3784" s="12">
        <v>14769</v>
      </c>
      <c r="J3784" s="12">
        <v>199377</v>
      </c>
      <c r="K3784" s="4" t="s">
        <v>505</v>
      </c>
      <c r="L3784" s="4" t="s">
        <v>3537</v>
      </c>
      <c r="M3784" t="s">
        <v>9197</v>
      </c>
      <c r="N3784" s="16">
        <f>+VLOOKUP(D3784,[1]Sheet1!C$2814:J$3011,6,0)</f>
        <v>199377</v>
      </c>
      <c r="O3784" s="16">
        <f t="shared" si="208"/>
        <v>0</v>
      </c>
      <c r="P3784" s="1">
        <f>+VLOOKUP(D3784,[1]Sheet1!C$2814:J$3011,8,0)</f>
        <v>45911</v>
      </c>
    </row>
    <row r="3785" spans="2:16" hidden="1" x14ac:dyDescent="0.2">
      <c r="B3785" s="8">
        <v>45856</v>
      </c>
      <c r="C3785" s="4" t="s">
        <v>8529</v>
      </c>
      <c r="D3785" s="4">
        <f t="shared" si="207"/>
        <v>45058</v>
      </c>
      <c r="E3785" s="4" t="s">
        <v>7321</v>
      </c>
      <c r="F3785" s="4" t="s">
        <v>8723</v>
      </c>
      <c r="G3785" s="12">
        <v>184608</v>
      </c>
      <c r="H3785" s="11" t="s">
        <v>548</v>
      </c>
      <c r="I3785" s="12">
        <v>14769</v>
      </c>
      <c r="J3785" s="12">
        <v>199377</v>
      </c>
      <c r="K3785" s="4" t="s">
        <v>505</v>
      </c>
      <c r="L3785" s="4" t="s">
        <v>3537</v>
      </c>
      <c r="M3785" t="s">
        <v>9197</v>
      </c>
      <c r="N3785" s="16">
        <f>+VLOOKUP(D3785,[1]Sheet1!C$2814:J$3011,6,0)</f>
        <v>199377</v>
      </c>
      <c r="O3785" s="16">
        <f t="shared" si="208"/>
        <v>0</v>
      </c>
      <c r="P3785" s="1">
        <f>+VLOOKUP(D3785,[1]Sheet1!C$2814:J$3011,8,0)</f>
        <v>45911</v>
      </c>
    </row>
    <row r="3786" spans="2:16" hidden="1" x14ac:dyDescent="0.2">
      <c r="B3786" s="8">
        <v>45856</v>
      </c>
      <c r="C3786" s="4" t="s">
        <v>8530</v>
      </c>
      <c r="D3786" s="4">
        <f t="shared" si="207"/>
        <v>45063</v>
      </c>
      <c r="E3786" s="4" t="s">
        <v>7321</v>
      </c>
      <c r="F3786" s="4" t="s">
        <v>8724</v>
      </c>
      <c r="G3786" s="12">
        <v>230760</v>
      </c>
      <c r="H3786" s="11" t="s">
        <v>548</v>
      </c>
      <c r="I3786" s="12">
        <v>18461</v>
      </c>
      <c r="J3786" s="12">
        <v>249221</v>
      </c>
      <c r="K3786" s="4" t="s">
        <v>505</v>
      </c>
      <c r="L3786" s="4" t="s">
        <v>3537</v>
      </c>
      <c r="M3786" t="s">
        <v>9197</v>
      </c>
      <c r="N3786" s="16">
        <f>+VLOOKUP(D3786,[1]Sheet1!C$2814:J$3011,6,0)</f>
        <v>249221</v>
      </c>
      <c r="O3786" s="16">
        <f t="shared" si="208"/>
        <v>0</v>
      </c>
      <c r="P3786" s="1">
        <f>+VLOOKUP(D3786,[1]Sheet1!C$2814:J$3011,8,0)</f>
        <v>45911</v>
      </c>
    </row>
    <row r="3787" spans="2:16" hidden="1" x14ac:dyDescent="0.2">
      <c r="B3787" s="8">
        <v>45856</v>
      </c>
      <c r="C3787" s="4" t="s">
        <v>8531</v>
      </c>
      <c r="D3787" s="4">
        <f t="shared" si="207"/>
        <v>45064</v>
      </c>
      <c r="E3787" s="4" t="s">
        <v>7321</v>
      </c>
      <c r="F3787" s="4" t="s">
        <v>8725</v>
      </c>
      <c r="G3787" s="12">
        <v>230760</v>
      </c>
      <c r="H3787" s="11" t="s">
        <v>548</v>
      </c>
      <c r="I3787" s="12">
        <v>18461</v>
      </c>
      <c r="J3787" s="12">
        <v>249221</v>
      </c>
      <c r="K3787" s="4" t="s">
        <v>505</v>
      </c>
      <c r="L3787" s="4" t="s">
        <v>3537</v>
      </c>
      <c r="M3787" t="s">
        <v>9197</v>
      </c>
      <c r="N3787" s="16">
        <f>+VLOOKUP(D3787,[1]Sheet1!C$2814:J$3011,6,0)</f>
        <v>249221</v>
      </c>
      <c r="O3787" s="16">
        <f t="shared" si="208"/>
        <v>0</v>
      </c>
      <c r="P3787" s="1">
        <f>+VLOOKUP(D3787,[1]Sheet1!C$2814:J$3011,8,0)</f>
        <v>45911</v>
      </c>
    </row>
    <row r="3788" spans="2:16" hidden="1" x14ac:dyDescent="0.2">
      <c r="B3788" s="8">
        <v>45856</v>
      </c>
      <c r="C3788" s="4" t="s">
        <v>8532</v>
      </c>
      <c r="D3788" s="4">
        <f t="shared" si="207"/>
        <v>45075</v>
      </c>
      <c r="E3788" s="4" t="s">
        <v>7321</v>
      </c>
      <c r="F3788" s="4" t="s">
        <v>8726</v>
      </c>
      <c r="G3788" s="12">
        <v>230760</v>
      </c>
      <c r="H3788" s="11" t="s">
        <v>548</v>
      </c>
      <c r="I3788" s="12">
        <v>18461</v>
      </c>
      <c r="J3788" s="12">
        <v>249221</v>
      </c>
      <c r="K3788" s="4" t="s">
        <v>505</v>
      </c>
      <c r="L3788" s="4" t="s">
        <v>3537</v>
      </c>
      <c r="M3788" t="s">
        <v>9197</v>
      </c>
      <c r="N3788" s="16">
        <f>+VLOOKUP(D3788,[1]Sheet1!C$2814:J$3011,6,0)</f>
        <v>249221</v>
      </c>
      <c r="O3788" s="16">
        <f t="shared" si="208"/>
        <v>0</v>
      </c>
      <c r="P3788" s="1">
        <f>+VLOOKUP(D3788,[1]Sheet1!C$2814:J$3011,8,0)</f>
        <v>45911</v>
      </c>
    </row>
    <row r="3789" spans="2:16" hidden="1" x14ac:dyDescent="0.2">
      <c r="B3789" s="8">
        <v>45856</v>
      </c>
      <c r="C3789" s="4" t="s">
        <v>8533</v>
      </c>
      <c r="D3789" s="4">
        <f t="shared" si="207"/>
        <v>45095</v>
      </c>
      <c r="E3789" s="4" t="s">
        <v>7321</v>
      </c>
      <c r="F3789" s="4" t="s">
        <v>8727</v>
      </c>
      <c r="G3789" s="12">
        <v>230760</v>
      </c>
      <c r="H3789" s="11" t="s">
        <v>548</v>
      </c>
      <c r="I3789" s="12">
        <v>18461</v>
      </c>
      <c r="J3789" s="12">
        <v>249221</v>
      </c>
      <c r="K3789" s="4" t="s">
        <v>505</v>
      </c>
      <c r="L3789" s="4" t="s">
        <v>3537</v>
      </c>
      <c r="M3789" t="s">
        <v>9197</v>
      </c>
      <c r="N3789" s="16">
        <f>+VLOOKUP(D3789,[1]Sheet1!C$2814:J$3011,6,0)</f>
        <v>249221</v>
      </c>
      <c r="O3789" s="16">
        <f t="shared" si="208"/>
        <v>0</v>
      </c>
      <c r="P3789" s="1">
        <f>+VLOOKUP(D3789,[1]Sheet1!C$2814:J$3011,8,0)</f>
        <v>45911</v>
      </c>
    </row>
    <row r="3790" spans="2:16" hidden="1" x14ac:dyDescent="0.2">
      <c r="B3790" s="8">
        <v>45856</v>
      </c>
      <c r="C3790" s="4" t="s">
        <v>8534</v>
      </c>
      <c r="D3790" s="4">
        <f t="shared" si="207"/>
        <v>45096</v>
      </c>
      <c r="E3790" s="4" t="s">
        <v>7321</v>
      </c>
      <c r="F3790" s="4" t="s">
        <v>8728</v>
      </c>
      <c r="G3790" s="12">
        <v>346140</v>
      </c>
      <c r="H3790" s="11" t="s">
        <v>548</v>
      </c>
      <c r="I3790" s="12">
        <v>27691</v>
      </c>
      <c r="J3790" s="12">
        <v>373831</v>
      </c>
      <c r="K3790" s="4" t="s">
        <v>505</v>
      </c>
      <c r="L3790" s="4" t="s">
        <v>3537</v>
      </c>
      <c r="M3790" t="s">
        <v>9197</v>
      </c>
      <c r="N3790" s="16">
        <f>+VLOOKUP(D3790,[1]Sheet1!C$2814:J$3011,6,0)</f>
        <v>373831</v>
      </c>
      <c r="O3790" s="16">
        <f t="shared" si="208"/>
        <v>0</v>
      </c>
      <c r="P3790" s="1">
        <f>+VLOOKUP(D3790,[1]Sheet1!C$2814:J$3011,8,0)</f>
        <v>45911</v>
      </c>
    </row>
    <row r="3791" spans="2:16" hidden="1" x14ac:dyDescent="0.2">
      <c r="B3791" s="8">
        <v>45856</v>
      </c>
      <c r="C3791" s="4" t="s">
        <v>8535</v>
      </c>
      <c r="D3791" s="4">
        <f t="shared" si="207"/>
        <v>45097</v>
      </c>
      <c r="E3791" s="4" t="s">
        <v>7321</v>
      </c>
      <c r="F3791" s="4" t="s">
        <v>8729</v>
      </c>
      <c r="G3791" s="12">
        <v>230760</v>
      </c>
      <c r="H3791" s="11" t="s">
        <v>548</v>
      </c>
      <c r="I3791" s="12">
        <v>18461</v>
      </c>
      <c r="J3791" s="12">
        <v>249221</v>
      </c>
      <c r="K3791" s="4" t="s">
        <v>505</v>
      </c>
      <c r="L3791" s="4" t="s">
        <v>3537</v>
      </c>
      <c r="M3791" t="s">
        <v>9197</v>
      </c>
      <c r="N3791" s="16">
        <f>+VLOOKUP(D3791,[1]Sheet1!C$2814:J$3011,6,0)</f>
        <v>249221</v>
      </c>
      <c r="O3791" s="16">
        <f t="shared" si="208"/>
        <v>0</v>
      </c>
      <c r="P3791" s="1">
        <f>+VLOOKUP(D3791,[1]Sheet1!C$2814:J$3011,8,0)</f>
        <v>45911</v>
      </c>
    </row>
    <row r="3792" spans="2:16" hidden="1" x14ac:dyDescent="0.2">
      <c r="B3792" s="8">
        <v>45856</v>
      </c>
      <c r="C3792" s="4" t="s">
        <v>8536</v>
      </c>
      <c r="D3792" s="4">
        <f t="shared" si="207"/>
        <v>45098</v>
      </c>
      <c r="E3792" s="4" t="s">
        <v>7321</v>
      </c>
      <c r="F3792" s="4" t="s">
        <v>8730</v>
      </c>
      <c r="G3792" s="12">
        <v>276912</v>
      </c>
      <c r="H3792" s="11" t="s">
        <v>548</v>
      </c>
      <c r="I3792" s="12">
        <v>22153</v>
      </c>
      <c r="J3792" s="12">
        <v>299065</v>
      </c>
      <c r="K3792" s="4" t="s">
        <v>505</v>
      </c>
      <c r="L3792" s="4" t="s">
        <v>3537</v>
      </c>
      <c r="M3792" t="s">
        <v>9197</v>
      </c>
      <c r="N3792" s="16">
        <f>+VLOOKUP(D3792,[1]Sheet1!C$2814:J$3011,6,0)</f>
        <v>299065</v>
      </c>
      <c r="O3792" s="16">
        <f t="shared" si="208"/>
        <v>0</v>
      </c>
      <c r="P3792" s="1">
        <f>+VLOOKUP(D3792,[1]Sheet1!C$2814:J$3011,8,0)</f>
        <v>45911</v>
      </c>
    </row>
    <row r="3793" spans="2:16" hidden="1" x14ac:dyDescent="0.2">
      <c r="B3793" s="8">
        <v>45856</v>
      </c>
      <c r="C3793" s="4" t="s">
        <v>8537</v>
      </c>
      <c r="D3793" s="4">
        <f t="shared" si="207"/>
        <v>45099</v>
      </c>
      <c r="E3793" s="4" t="s">
        <v>7321</v>
      </c>
      <c r="F3793" s="4" t="s">
        <v>8731</v>
      </c>
      <c r="G3793" s="12">
        <v>184608</v>
      </c>
      <c r="H3793" s="11" t="s">
        <v>548</v>
      </c>
      <c r="I3793" s="12">
        <v>14769</v>
      </c>
      <c r="J3793" s="12">
        <v>199377</v>
      </c>
      <c r="K3793" s="4" t="s">
        <v>505</v>
      </c>
      <c r="L3793" s="4" t="s">
        <v>3537</v>
      </c>
      <c r="M3793" t="s">
        <v>9197</v>
      </c>
      <c r="N3793" s="16">
        <f>+VLOOKUP(D3793,[1]Sheet1!C$2814:J$3011,6,0)</f>
        <v>199377</v>
      </c>
      <c r="O3793" s="16">
        <f t="shared" si="208"/>
        <v>0</v>
      </c>
      <c r="P3793" s="1">
        <f>+VLOOKUP(D3793,[1]Sheet1!C$2814:J$3011,8,0)</f>
        <v>45911</v>
      </c>
    </row>
    <row r="3794" spans="2:16" hidden="1" x14ac:dyDescent="0.2">
      <c r="B3794" s="8">
        <v>45857</v>
      </c>
      <c r="C3794" s="4" t="s">
        <v>8538</v>
      </c>
      <c r="D3794" s="4">
        <f t="shared" si="207"/>
        <v>45488</v>
      </c>
      <c r="E3794" s="4" t="s">
        <v>7321</v>
      </c>
      <c r="F3794" s="4" t="s">
        <v>8732</v>
      </c>
      <c r="G3794" s="12">
        <v>184608</v>
      </c>
      <c r="H3794" s="11" t="s">
        <v>548</v>
      </c>
      <c r="I3794" s="12">
        <v>14769</v>
      </c>
      <c r="J3794" s="12">
        <v>199377</v>
      </c>
      <c r="K3794" s="4" t="s">
        <v>505</v>
      </c>
      <c r="L3794" s="4" t="s">
        <v>3537</v>
      </c>
      <c r="M3794" t="s">
        <v>9197</v>
      </c>
      <c r="N3794" s="16">
        <f>+VLOOKUP(D3794,[1]Sheet1!C$2814:J$3011,6,0)</f>
        <v>199377</v>
      </c>
      <c r="O3794" s="16">
        <f t="shared" si="208"/>
        <v>0</v>
      </c>
      <c r="P3794" s="1">
        <f>+VLOOKUP(D3794,[1]Sheet1!C$2814:J$3011,8,0)</f>
        <v>45911</v>
      </c>
    </row>
    <row r="3795" spans="2:16" hidden="1" x14ac:dyDescent="0.2">
      <c r="B3795" s="8">
        <v>45857</v>
      </c>
      <c r="C3795" s="4" t="s">
        <v>8539</v>
      </c>
      <c r="D3795" s="4">
        <f t="shared" si="207"/>
        <v>45497</v>
      </c>
      <c r="E3795" s="4" t="s">
        <v>7321</v>
      </c>
      <c r="F3795" s="4" t="s">
        <v>8733</v>
      </c>
      <c r="G3795" s="12">
        <v>184608</v>
      </c>
      <c r="H3795" s="11" t="s">
        <v>548</v>
      </c>
      <c r="I3795" s="12">
        <v>14769</v>
      </c>
      <c r="J3795" s="12">
        <v>199377</v>
      </c>
      <c r="K3795" s="4" t="s">
        <v>505</v>
      </c>
      <c r="L3795" s="4" t="s">
        <v>3537</v>
      </c>
      <c r="M3795" t="s">
        <v>9197</v>
      </c>
      <c r="N3795" s="16">
        <f>+VLOOKUP(D3795,[1]Sheet1!C$2814:J$3011,6,0)</f>
        <v>199377</v>
      </c>
      <c r="O3795" s="16">
        <f t="shared" si="208"/>
        <v>0</v>
      </c>
      <c r="P3795" s="1">
        <f>+VLOOKUP(D3795,[1]Sheet1!C$2814:J$3011,8,0)</f>
        <v>45911</v>
      </c>
    </row>
    <row r="3796" spans="2:16" hidden="1" x14ac:dyDescent="0.2">
      <c r="B3796" s="8">
        <v>45857</v>
      </c>
      <c r="C3796" s="4" t="s">
        <v>8540</v>
      </c>
      <c r="D3796" s="4">
        <f t="shared" ref="D3796:D3860" si="209">0+C3796</f>
        <v>45498</v>
      </c>
      <c r="E3796" s="4" t="s">
        <v>7321</v>
      </c>
      <c r="F3796" s="4" t="s">
        <v>8734</v>
      </c>
      <c r="G3796" s="12">
        <v>276912</v>
      </c>
      <c r="H3796" s="11" t="s">
        <v>548</v>
      </c>
      <c r="I3796" s="12">
        <v>22153</v>
      </c>
      <c r="J3796" s="12">
        <v>299065</v>
      </c>
      <c r="K3796" s="4" t="s">
        <v>505</v>
      </c>
      <c r="L3796" s="4" t="s">
        <v>3537</v>
      </c>
      <c r="M3796" t="s">
        <v>9197</v>
      </c>
      <c r="N3796" s="16">
        <f>+VLOOKUP(D3796,[1]Sheet1!C$2814:J$3011,6,0)</f>
        <v>299065</v>
      </c>
      <c r="O3796" s="16">
        <f t="shared" si="208"/>
        <v>0</v>
      </c>
      <c r="P3796" s="1">
        <f>+VLOOKUP(D3796,[1]Sheet1!C$2814:J$3011,8,0)</f>
        <v>45911</v>
      </c>
    </row>
    <row r="3797" spans="2:16" hidden="1" x14ac:dyDescent="0.2">
      <c r="B3797" s="8">
        <v>45857</v>
      </c>
      <c r="C3797" s="4" t="s">
        <v>8541</v>
      </c>
      <c r="D3797" s="4">
        <f t="shared" si="209"/>
        <v>45508</v>
      </c>
      <c r="E3797" s="4" t="s">
        <v>7321</v>
      </c>
      <c r="F3797" s="4" t="s">
        <v>8735</v>
      </c>
      <c r="G3797" s="12">
        <v>230760</v>
      </c>
      <c r="H3797" s="11" t="s">
        <v>548</v>
      </c>
      <c r="I3797" s="12">
        <v>18461</v>
      </c>
      <c r="J3797" s="12">
        <v>249221</v>
      </c>
      <c r="K3797" s="4" t="s">
        <v>505</v>
      </c>
      <c r="L3797" s="4" t="s">
        <v>3537</v>
      </c>
      <c r="M3797" t="s">
        <v>9197</v>
      </c>
      <c r="N3797" s="16">
        <f>+VLOOKUP(D3797,[1]Sheet1!C$2814:J$3011,6,0)</f>
        <v>249221</v>
      </c>
      <c r="O3797" s="16">
        <f t="shared" si="208"/>
        <v>0</v>
      </c>
      <c r="P3797" s="1">
        <f>+VLOOKUP(D3797,[1]Sheet1!C$2814:J$3011,8,0)</f>
        <v>45911</v>
      </c>
    </row>
    <row r="3798" spans="2:16" hidden="1" x14ac:dyDescent="0.2">
      <c r="B3798" s="8">
        <v>45857</v>
      </c>
      <c r="C3798" s="4" t="s">
        <v>8542</v>
      </c>
      <c r="D3798" s="4">
        <f t="shared" si="209"/>
        <v>45509</v>
      </c>
      <c r="E3798" s="4" t="s">
        <v>7321</v>
      </c>
      <c r="F3798" s="4" t="s">
        <v>8736</v>
      </c>
      <c r="G3798" s="12">
        <v>1523016</v>
      </c>
      <c r="H3798" s="11" t="s">
        <v>548</v>
      </c>
      <c r="I3798" s="12">
        <v>121841</v>
      </c>
      <c r="J3798" s="12">
        <v>1644857</v>
      </c>
      <c r="K3798" s="4" t="s">
        <v>6501</v>
      </c>
      <c r="L3798" s="4" t="s">
        <v>5818</v>
      </c>
      <c r="M3798" t="s">
        <v>9197</v>
      </c>
      <c r="N3798" s="16">
        <f>+VLOOKUP(D3798,[1]Sheet1!C$2814:J$3011,6,0)</f>
        <v>1644857</v>
      </c>
      <c r="O3798" s="16">
        <f t="shared" si="208"/>
        <v>0</v>
      </c>
      <c r="P3798" s="1">
        <f>+VLOOKUP(D3798,[1]Sheet1!C$2814:J$3011,8,0)</f>
        <v>45911</v>
      </c>
    </row>
    <row r="3799" spans="2:16" hidden="1" x14ac:dyDescent="0.2">
      <c r="B3799" s="8">
        <v>45857</v>
      </c>
      <c r="C3799" s="4" t="s">
        <v>8543</v>
      </c>
      <c r="D3799" s="4">
        <f t="shared" si="209"/>
        <v>45510</v>
      </c>
      <c r="E3799" s="4" t="s">
        <v>7321</v>
      </c>
      <c r="F3799" s="4" t="s">
        <v>8737</v>
      </c>
      <c r="G3799" s="12">
        <v>230760</v>
      </c>
      <c r="H3799" s="11" t="s">
        <v>548</v>
      </c>
      <c r="I3799" s="12">
        <v>18461</v>
      </c>
      <c r="J3799" s="12">
        <v>249221</v>
      </c>
      <c r="K3799" s="4" t="s">
        <v>505</v>
      </c>
      <c r="L3799" s="4" t="s">
        <v>3537</v>
      </c>
      <c r="M3799" t="s">
        <v>9197</v>
      </c>
      <c r="N3799" s="16">
        <f>+VLOOKUP(D3799,[1]Sheet1!C$2814:J$3011,6,0)</f>
        <v>249221</v>
      </c>
      <c r="O3799" s="16">
        <f t="shared" si="208"/>
        <v>0</v>
      </c>
      <c r="P3799" s="1">
        <f>+VLOOKUP(D3799,[1]Sheet1!C$2814:J$3011,8,0)</f>
        <v>45911</v>
      </c>
    </row>
    <row r="3800" spans="2:16" hidden="1" x14ac:dyDescent="0.2">
      <c r="B3800" s="8">
        <v>45857</v>
      </c>
      <c r="C3800" s="4" t="s">
        <v>8544</v>
      </c>
      <c r="D3800" s="4">
        <f t="shared" si="209"/>
        <v>45511</v>
      </c>
      <c r="E3800" s="4" t="s">
        <v>7321</v>
      </c>
      <c r="F3800" s="4" t="s">
        <v>8738</v>
      </c>
      <c r="G3800" s="12">
        <v>184608</v>
      </c>
      <c r="H3800" s="11" t="s">
        <v>548</v>
      </c>
      <c r="I3800" s="12">
        <v>14769</v>
      </c>
      <c r="J3800" s="12">
        <v>199377</v>
      </c>
      <c r="K3800" s="4" t="s">
        <v>505</v>
      </c>
      <c r="L3800" s="4" t="s">
        <v>3537</v>
      </c>
      <c r="M3800" t="s">
        <v>9197</v>
      </c>
      <c r="N3800" s="16">
        <f>+VLOOKUP(D3800,[1]Sheet1!C$2814:J$3011,6,0)</f>
        <v>199377</v>
      </c>
      <c r="O3800" s="16">
        <f t="shared" si="208"/>
        <v>0</v>
      </c>
      <c r="P3800" s="1">
        <f>+VLOOKUP(D3800,[1]Sheet1!C$2814:J$3011,8,0)</f>
        <v>45911</v>
      </c>
    </row>
    <row r="3801" spans="2:16" hidden="1" x14ac:dyDescent="0.2">
      <c r="B3801" s="8">
        <v>45857</v>
      </c>
      <c r="C3801" s="4" t="s">
        <v>8545</v>
      </c>
      <c r="D3801" s="4">
        <f t="shared" si="209"/>
        <v>45512</v>
      </c>
      <c r="E3801" s="4" t="s">
        <v>7321</v>
      </c>
      <c r="F3801" s="4" t="s">
        <v>8739</v>
      </c>
      <c r="G3801" s="12">
        <v>230760</v>
      </c>
      <c r="H3801" s="11" t="s">
        <v>548</v>
      </c>
      <c r="I3801" s="12">
        <v>18461</v>
      </c>
      <c r="J3801" s="12">
        <v>249221</v>
      </c>
      <c r="K3801" s="4" t="s">
        <v>505</v>
      </c>
      <c r="L3801" s="4" t="s">
        <v>3537</v>
      </c>
      <c r="M3801" t="s">
        <v>9197</v>
      </c>
      <c r="N3801" s="16">
        <f>+VLOOKUP(D3801,[1]Sheet1!C$2814:J$3011,6,0)</f>
        <v>249221</v>
      </c>
      <c r="O3801" s="16">
        <f t="shared" si="208"/>
        <v>0</v>
      </c>
      <c r="P3801" s="1">
        <f>+VLOOKUP(D3801,[1]Sheet1!C$2814:J$3011,8,0)</f>
        <v>45911</v>
      </c>
    </row>
    <row r="3802" spans="2:16" hidden="1" x14ac:dyDescent="0.2">
      <c r="B3802" s="8">
        <v>45859</v>
      </c>
      <c r="C3802" s="4" t="s">
        <v>8546</v>
      </c>
      <c r="D3802" s="4">
        <f t="shared" si="209"/>
        <v>45601</v>
      </c>
      <c r="E3802" s="4" t="s">
        <v>7321</v>
      </c>
      <c r="F3802" s="4" t="s">
        <v>8740</v>
      </c>
      <c r="G3802" s="12">
        <v>230760</v>
      </c>
      <c r="H3802" s="11" t="s">
        <v>548</v>
      </c>
      <c r="I3802" s="12">
        <v>18461</v>
      </c>
      <c r="J3802" s="12">
        <v>249221</v>
      </c>
      <c r="K3802" s="4" t="s">
        <v>505</v>
      </c>
      <c r="L3802" s="4" t="s">
        <v>3537</v>
      </c>
      <c r="M3802" t="s">
        <v>9197</v>
      </c>
      <c r="N3802" s="16">
        <f>+VLOOKUP(D3802,[1]Sheet1!C$2814:J$3011,6,0)</f>
        <v>249221</v>
      </c>
      <c r="O3802" s="16">
        <f t="shared" si="208"/>
        <v>0</v>
      </c>
      <c r="P3802" s="1">
        <f>+VLOOKUP(D3802,[1]Sheet1!C$2814:J$3011,8,0)</f>
        <v>45911</v>
      </c>
    </row>
    <row r="3803" spans="2:16" hidden="1" x14ac:dyDescent="0.2">
      <c r="B3803" s="8">
        <v>45860</v>
      </c>
      <c r="C3803" s="4" t="s">
        <v>8547</v>
      </c>
      <c r="D3803" s="4">
        <f t="shared" si="209"/>
        <v>45720</v>
      </c>
      <c r="E3803" s="4" t="s">
        <v>7321</v>
      </c>
      <c r="F3803" s="4" t="s">
        <v>8741</v>
      </c>
      <c r="G3803" s="12">
        <v>230760</v>
      </c>
      <c r="H3803" s="11" t="s">
        <v>548</v>
      </c>
      <c r="I3803" s="12">
        <v>18461</v>
      </c>
      <c r="J3803" s="12">
        <v>249221</v>
      </c>
      <c r="K3803" s="4" t="s">
        <v>2372</v>
      </c>
      <c r="L3803" s="4" t="s">
        <v>4418</v>
      </c>
      <c r="M3803" t="s">
        <v>9197</v>
      </c>
      <c r="N3803" s="16">
        <f>+VLOOKUP(D3803,[1]Sheet1!C$2814:J$3011,6,0)</f>
        <v>249221</v>
      </c>
      <c r="O3803" s="16">
        <f t="shared" si="208"/>
        <v>0</v>
      </c>
      <c r="P3803" s="1">
        <f>+VLOOKUP(D3803,[1]Sheet1!C$2814:J$3011,8,0)</f>
        <v>45911</v>
      </c>
    </row>
    <row r="3804" spans="2:16" hidden="1" x14ac:dyDescent="0.2">
      <c r="B3804" s="8">
        <v>45860</v>
      </c>
      <c r="C3804" s="4" t="s">
        <v>8548</v>
      </c>
      <c r="D3804" s="4">
        <f t="shared" si="209"/>
        <v>45727</v>
      </c>
      <c r="E3804" s="4" t="s">
        <v>7321</v>
      </c>
      <c r="F3804" s="4" t="s">
        <v>8742</v>
      </c>
      <c r="G3804" s="12">
        <v>230760</v>
      </c>
      <c r="H3804" s="11" t="s">
        <v>548</v>
      </c>
      <c r="I3804" s="12">
        <v>18461</v>
      </c>
      <c r="J3804" s="12">
        <v>249221</v>
      </c>
      <c r="K3804" s="4" t="s">
        <v>505</v>
      </c>
      <c r="L3804" s="4" t="s">
        <v>3537</v>
      </c>
      <c r="M3804" t="s">
        <v>9197</v>
      </c>
      <c r="N3804" s="16">
        <f>+VLOOKUP(D3804,[1]Sheet1!C$2814:J$3011,6,0)</f>
        <v>249221</v>
      </c>
      <c r="O3804" s="16">
        <f t="shared" si="208"/>
        <v>0</v>
      </c>
      <c r="P3804" s="1">
        <f>+VLOOKUP(D3804,[1]Sheet1!C$2814:J$3011,8,0)</f>
        <v>45911</v>
      </c>
    </row>
    <row r="3805" spans="2:16" hidden="1" x14ac:dyDescent="0.2">
      <c r="B3805" s="8">
        <v>45860</v>
      </c>
      <c r="C3805" s="4" t="s">
        <v>8549</v>
      </c>
      <c r="D3805" s="4">
        <f t="shared" si="209"/>
        <v>45728</v>
      </c>
      <c r="E3805" s="4" t="s">
        <v>7321</v>
      </c>
      <c r="F3805" s="4" t="s">
        <v>8743</v>
      </c>
      <c r="G3805" s="12">
        <v>184608</v>
      </c>
      <c r="H3805" s="11" t="s">
        <v>548</v>
      </c>
      <c r="I3805" s="12">
        <v>14769</v>
      </c>
      <c r="J3805" s="12">
        <v>199377</v>
      </c>
      <c r="K3805" s="4" t="s">
        <v>505</v>
      </c>
      <c r="L3805" s="4" t="s">
        <v>3537</v>
      </c>
      <c r="M3805" t="s">
        <v>9197</v>
      </c>
      <c r="N3805" s="16">
        <f>+VLOOKUP(D3805,[1]Sheet1!C$2814:J$3011,6,0)</f>
        <v>199377</v>
      </c>
      <c r="O3805" s="16">
        <f t="shared" si="208"/>
        <v>0</v>
      </c>
      <c r="P3805" s="1">
        <f>+VLOOKUP(D3805,[1]Sheet1!C$2814:J$3011,8,0)</f>
        <v>45911</v>
      </c>
    </row>
    <row r="3806" spans="2:16" hidden="1" x14ac:dyDescent="0.2">
      <c r="B3806" s="8">
        <v>45860</v>
      </c>
      <c r="C3806" s="4" t="s">
        <v>8550</v>
      </c>
      <c r="D3806" s="4">
        <f t="shared" si="209"/>
        <v>45729</v>
      </c>
      <c r="E3806" s="4" t="s">
        <v>7321</v>
      </c>
      <c r="F3806" s="4" t="s">
        <v>8744</v>
      </c>
      <c r="G3806" s="12">
        <v>230760</v>
      </c>
      <c r="H3806" s="11" t="s">
        <v>548</v>
      </c>
      <c r="I3806" s="12">
        <v>18461</v>
      </c>
      <c r="J3806" s="12">
        <v>249221</v>
      </c>
      <c r="K3806" s="4" t="s">
        <v>505</v>
      </c>
      <c r="L3806" s="4" t="s">
        <v>3537</v>
      </c>
      <c r="M3806" t="s">
        <v>9197</v>
      </c>
      <c r="N3806" s="16">
        <f>+VLOOKUP(D3806,[1]Sheet1!C$2814:J$3011,6,0)</f>
        <v>249221</v>
      </c>
      <c r="O3806" s="16">
        <f t="shared" si="208"/>
        <v>0</v>
      </c>
      <c r="P3806" s="1">
        <f>+VLOOKUP(D3806,[1]Sheet1!C$2814:J$3011,8,0)</f>
        <v>45911</v>
      </c>
    </row>
    <row r="3807" spans="2:16" hidden="1" x14ac:dyDescent="0.2">
      <c r="B3807" s="8">
        <v>45860</v>
      </c>
      <c r="C3807" s="4" t="s">
        <v>8551</v>
      </c>
      <c r="D3807" s="4">
        <f t="shared" si="209"/>
        <v>45730</v>
      </c>
      <c r="E3807" s="4" t="s">
        <v>7321</v>
      </c>
      <c r="F3807" s="4" t="s">
        <v>8745</v>
      </c>
      <c r="G3807" s="12">
        <v>230760</v>
      </c>
      <c r="H3807" s="11" t="s">
        <v>548</v>
      </c>
      <c r="I3807" s="12">
        <v>18461</v>
      </c>
      <c r="J3807" s="12">
        <v>249221</v>
      </c>
      <c r="K3807" s="4" t="s">
        <v>505</v>
      </c>
      <c r="L3807" s="4" t="s">
        <v>3537</v>
      </c>
      <c r="M3807" t="s">
        <v>9197</v>
      </c>
      <c r="N3807" s="16">
        <f>+VLOOKUP(D3807,[1]Sheet1!C$2814:J$3011,6,0)</f>
        <v>249221</v>
      </c>
      <c r="O3807" s="16">
        <f t="shared" si="208"/>
        <v>0</v>
      </c>
      <c r="P3807" s="1">
        <f>+VLOOKUP(D3807,[1]Sheet1!C$2814:J$3011,8,0)</f>
        <v>45911</v>
      </c>
    </row>
    <row r="3808" spans="2:16" hidden="1" x14ac:dyDescent="0.2">
      <c r="B3808" s="8">
        <v>45860</v>
      </c>
      <c r="C3808" s="4" t="s">
        <v>8552</v>
      </c>
      <c r="D3808" s="4">
        <f t="shared" si="209"/>
        <v>45731</v>
      </c>
      <c r="E3808" s="4" t="s">
        <v>7321</v>
      </c>
      <c r="F3808" s="4" t="s">
        <v>8746</v>
      </c>
      <c r="G3808" s="12">
        <v>184608</v>
      </c>
      <c r="H3808" s="11" t="s">
        <v>548</v>
      </c>
      <c r="I3808" s="12">
        <v>14769</v>
      </c>
      <c r="J3808" s="12">
        <v>199377</v>
      </c>
      <c r="K3808" s="4" t="s">
        <v>505</v>
      </c>
      <c r="L3808" s="4" t="s">
        <v>3537</v>
      </c>
      <c r="M3808" t="s">
        <v>9197</v>
      </c>
      <c r="N3808" s="16">
        <f>+VLOOKUP(D3808,[1]Sheet1!C$2814:J$3011,6,0)</f>
        <v>199377</v>
      </c>
      <c r="O3808" s="16">
        <f t="shared" si="208"/>
        <v>0</v>
      </c>
      <c r="P3808" s="1">
        <f>+VLOOKUP(D3808,[1]Sheet1!C$2814:J$3011,8,0)</f>
        <v>45911</v>
      </c>
    </row>
    <row r="3809" spans="2:16" hidden="1" x14ac:dyDescent="0.2">
      <c r="B3809" s="8">
        <v>45860</v>
      </c>
      <c r="C3809" s="4" t="s">
        <v>8553</v>
      </c>
      <c r="D3809" s="4">
        <f t="shared" si="209"/>
        <v>45732</v>
      </c>
      <c r="E3809" s="4" t="s">
        <v>7321</v>
      </c>
      <c r="F3809" s="4" t="s">
        <v>8747</v>
      </c>
      <c r="G3809" s="12">
        <v>230760</v>
      </c>
      <c r="H3809" s="11" t="s">
        <v>548</v>
      </c>
      <c r="I3809" s="12">
        <v>18461</v>
      </c>
      <c r="J3809" s="12">
        <v>249221</v>
      </c>
      <c r="K3809" s="4" t="s">
        <v>505</v>
      </c>
      <c r="L3809" s="4" t="s">
        <v>3537</v>
      </c>
      <c r="M3809" t="s">
        <v>9197</v>
      </c>
      <c r="N3809" s="16">
        <f>+VLOOKUP(D3809,[1]Sheet1!C$2814:J$3011,6,0)</f>
        <v>249221</v>
      </c>
      <c r="O3809" s="16">
        <f t="shared" si="208"/>
        <v>0</v>
      </c>
      <c r="P3809" s="1">
        <f>+VLOOKUP(D3809,[1]Sheet1!C$2814:J$3011,8,0)</f>
        <v>45911</v>
      </c>
    </row>
    <row r="3810" spans="2:16" hidden="1" x14ac:dyDescent="0.2">
      <c r="B3810" s="8">
        <v>45861</v>
      </c>
      <c r="C3810" s="4" t="s">
        <v>8554</v>
      </c>
      <c r="D3810" s="4">
        <f t="shared" si="209"/>
        <v>45809</v>
      </c>
      <c r="E3810" s="4" t="s">
        <v>7321</v>
      </c>
      <c r="F3810" s="4" t="s">
        <v>8748</v>
      </c>
      <c r="G3810" s="12">
        <v>184608</v>
      </c>
      <c r="H3810" s="11" t="s">
        <v>548</v>
      </c>
      <c r="I3810" s="12">
        <v>14769</v>
      </c>
      <c r="J3810" s="12">
        <v>199377</v>
      </c>
      <c r="K3810" s="4" t="s">
        <v>505</v>
      </c>
      <c r="L3810" s="4" t="s">
        <v>3537</v>
      </c>
      <c r="M3810" t="s">
        <v>9197</v>
      </c>
      <c r="N3810" s="16">
        <f>+VLOOKUP(D3810,[1]Sheet1!C$2814:J$3011,6,0)</f>
        <v>199377</v>
      </c>
      <c r="O3810" s="16">
        <f t="shared" si="208"/>
        <v>0</v>
      </c>
      <c r="P3810" s="1">
        <f>+VLOOKUP(D3810,[1]Sheet1!C$2814:J$3011,8,0)</f>
        <v>45911</v>
      </c>
    </row>
    <row r="3811" spans="2:16" hidden="1" x14ac:dyDescent="0.2">
      <c r="B3811" s="8">
        <v>45861</v>
      </c>
      <c r="C3811" s="4" t="s">
        <v>8555</v>
      </c>
      <c r="D3811" s="4">
        <f t="shared" si="209"/>
        <v>45825</v>
      </c>
      <c r="E3811" s="4" t="s">
        <v>7321</v>
      </c>
      <c r="F3811" s="4" t="s">
        <v>8749</v>
      </c>
      <c r="G3811" s="12">
        <v>184608</v>
      </c>
      <c r="H3811" s="11" t="s">
        <v>548</v>
      </c>
      <c r="I3811" s="12">
        <v>14769</v>
      </c>
      <c r="J3811" s="12">
        <v>199377</v>
      </c>
      <c r="K3811" s="4" t="s">
        <v>505</v>
      </c>
      <c r="L3811" s="4" t="s">
        <v>3537</v>
      </c>
      <c r="M3811" t="s">
        <v>9197</v>
      </c>
      <c r="N3811" s="16">
        <f>+VLOOKUP(D3811,[1]Sheet1!C$2814:J$3011,6,0)</f>
        <v>199377</v>
      </c>
      <c r="O3811" s="16">
        <f t="shared" si="208"/>
        <v>0</v>
      </c>
      <c r="P3811" s="1">
        <f>+VLOOKUP(D3811,[1]Sheet1!C$2814:J$3011,8,0)</f>
        <v>45911</v>
      </c>
    </row>
    <row r="3812" spans="2:16" hidden="1" x14ac:dyDescent="0.2">
      <c r="B3812" s="8">
        <v>45861</v>
      </c>
      <c r="C3812" s="4" t="s">
        <v>8556</v>
      </c>
      <c r="D3812" s="4">
        <f t="shared" si="209"/>
        <v>45836</v>
      </c>
      <c r="E3812" s="4" t="s">
        <v>7321</v>
      </c>
      <c r="F3812" s="4" t="s">
        <v>8750</v>
      </c>
      <c r="G3812" s="12">
        <v>184608</v>
      </c>
      <c r="H3812" s="11" t="s">
        <v>548</v>
      </c>
      <c r="I3812" s="12">
        <v>14769</v>
      </c>
      <c r="J3812" s="12">
        <v>199377</v>
      </c>
      <c r="K3812" s="4" t="s">
        <v>505</v>
      </c>
      <c r="L3812" s="4" t="s">
        <v>3537</v>
      </c>
      <c r="M3812" t="s">
        <v>9197</v>
      </c>
      <c r="N3812" s="16">
        <f>+VLOOKUP(D3812,[1]Sheet1!C$2814:J$3011,6,0)</f>
        <v>199377</v>
      </c>
      <c r="O3812" s="16">
        <f t="shared" si="208"/>
        <v>0</v>
      </c>
      <c r="P3812" s="1">
        <f>+VLOOKUP(D3812,[1]Sheet1!C$2814:J$3011,8,0)</f>
        <v>45911</v>
      </c>
    </row>
    <row r="3813" spans="2:16" hidden="1" x14ac:dyDescent="0.2">
      <c r="B3813" s="8">
        <v>45862</v>
      </c>
      <c r="C3813" s="4" t="s">
        <v>8557</v>
      </c>
      <c r="D3813" s="4">
        <f t="shared" si="209"/>
        <v>45898</v>
      </c>
      <c r="E3813" s="4" t="s">
        <v>7321</v>
      </c>
      <c r="F3813" s="4" t="s">
        <v>8751</v>
      </c>
      <c r="G3813" s="12">
        <v>184608</v>
      </c>
      <c r="H3813" s="11" t="s">
        <v>548</v>
      </c>
      <c r="I3813" s="12">
        <v>14769</v>
      </c>
      <c r="J3813" s="12">
        <v>199377</v>
      </c>
      <c r="K3813" s="4" t="s">
        <v>505</v>
      </c>
      <c r="L3813" s="4" t="s">
        <v>3537</v>
      </c>
      <c r="M3813" t="s">
        <v>9197</v>
      </c>
      <c r="N3813" s="16">
        <f>+VLOOKUP(D3813,[1]Sheet1!C$2814:J$3011,6,0)</f>
        <v>199377</v>
      </c>
      <c r="O3813" s="16">
        <f t="shared" si="208"/>
        <v>0</v>
      </c>
      <c r="P3813" s="1">
        <f>+VLOOKUP(D3813,[1]Sheet1!C$2814:J$3011,8,0)</f>
        <v>45911</v>
      </c>
    </row>
    <row r="3814" spans="2:16" hidden="1" x14ac:dyDescent="0.2">
      <c r="B3814" s="8">
        <v>45862</v>
      </c>
      <c r="C3814" s="4" t="s">
        <v>8558</v>
      </c>
      <c r="D3814" s="4">
        <f t="shared" si="209"/>
        <v>45899</v>
      </c>
      <c r="E3814" s="4" t="s">
        <v>7321</v>
      </c>
      <c r="F3814" s="4" t="s">
        <v>8752</v>
      </c>
      <c r="G3814" s="12">
        <v>184608</v>
      </c>
      <c r="H3814" s="11" t="s">
        <v>548</v>
      </c>
      <c r="I3814" s="12">
        <v>14769</v>
      </c>
      <c r="J3814" s="12">
        <v>199377</v>
      </c>
      <c r="K3814" s="4" t="s">
        <v>505</v>
      </c>
      <c r="L3814" s="4" t="s">
        <v>3537</v>
      </c>
      <c r="M3814" t="s">
        <v>9197</v>
      </c>
      <c r="N3814" s="16">
        <f>+VLOOKUP(D3814,[1]Sheet1!C$2814:J$3011,6,0)</f>
        <v>199377</v>
      </c>
      <c r="O3814" s="16">
        <f t="shared" si="208"/>
        <v>0</v>
      </c>
      <c r="P3814" s="1">
        <f>+VLOOKUP(D3814,[1]Sheet1!C$2814:J$3011,8,0)</f>
        <v>45911</v>
      </c>
    </row>
    <row r="3815" spans="2:16" hidden="1" x14ac:dyDescent="0.2">
      <c r="B3815" s="8">
        <v>45862</v>
      </c>
      <c r="C3815" s="4" t="s">
        <v>8559</v>
      </c>
      <c r="D3815" s="4">
        <f t="shared" si="209"/>
        <v>45902</v>
      </c>
      <c r="E3815" s="4" t="s">
        <v>7321</v>
      </c>
      <c r="F3815" s="4" t="s">
        <v>8753</v>
      </c>
      <c r="G3815" s="12">
        <v>230760</v>
      </c>
      <c r="H3815" s="11" t="s">
        <v>548</v>
      </c>
      <c r="I3815" s="12">
        <v>18461</v>
      </c>
      <c r="J3815" s="12">
        <v>249221</v>
      </c>
      <c r="K3815" s="4" t="s">
        <v>505</v>
      </c>
      <c r="L3815" s="4" t="s">
        <v>3537</v>
      </c>
      <c r="M3815" t="s">
        <v>9197</v>
      </c>
      <c r="N3815" s="16">
        <f>+VLOOKUP(D3815,[1]Sheet1!C$2814:J$3011,6,0)</f>
        <v>249221</v>
      </c>
      <c r="O3815" s="16">
        <f t="shared" si="208"/>
        <v>0</v>
      </c>
      <c r="P3815" s="1">
        <f>+VLOOKUP(D3815,[1]Sheet1!C$2814:J$3011,8,0)</f>
        <v>45911</v>
      </c>
    </row>
    <row r="3816" spans="2:16" hidden="1" x14ac:dyDescent="0.2">
      <c r="B3816" s="8">
        <v>45862</v>
      </c>
      <c r="C3816" s="4" t="s">
        <v>8560</v>
      </c>
      <c r="D3816" s="4">
        <f t="shared" si="209"/>
        <v>45906</v>
      </c>
      <c r="E3816" s="4" t="s">
        <v>7321</v>
      </c>
      <c r="F3816" s="4" t="s">
        <v>8754</v>
      </c>
      <c r="G3816" s="12">
        <v>230760</v>
      </c>
      <c r="H3816" s="11" t="s">
        <v>548</v>
      </c>
      <c r="I3816" s="12">
        <v>18461</v>
      </c>
      <c r="J3816" s="12">
        <v>249221</v>
      </c>
      <c r="K3816" s="4" t="s">
        <v>505</v>
      </c>
      <c r="L3816" s="4" t="s">
        <v>3537</v>
      </c>
      <c r="M3816" t="s">
        <v>9197</v>
      </c>
      <c r="N3816" s="16">
        <f>+VLOOKUP(D3816,[1]Sheet1!C$2814:J$3011,6,0)</f>
        <v>249221</v>
      </c>
      <c r="O3816" s="16">
        <f t="shared" si="208"/>
        <v>0</v>
      </c>
      <c r="P3816" s="1">
        <f>+VLOOKUP(D3816,[1]Sheet1!C$2814:J$3011,8,0)</f>
        <v>45911</v>
      </c>
    </row>
    <row r="3817" spans="2:16" hidden="1" x14ac:dyDescent="0.2">
      <c r="B3817" s="8">
        <v>45862</v>
      </c>
      <c r="C3817" s="4" t="s">
        <v>8561</v>
      </c>
      <c r="D3817" s="4">
        <f t="shared" si="209"/>
        <v>45907</v>
      </c>
      <c r="E3817" s="4" t="s">
        <v>7321</v>
      </c>
      <c r="F3817" s="4" t="s">
        <v>8755</v>
      </c>
      <c r="G3817" s="12">
        <v>230760</v>
      </c>
      <c r="H3817" s="11" t="s">
        <v>548</v>
      </c>
      <c r="I3817" s="12">
        <v>18461</v>
      </c>
      <c r="J3817" s="12">
        <v>249221</v>
      </c>
      <c r="K3817" s="4" t="s">
        <v>505</v>
      </c>
      <c r="L3817" s="4" t="s">
        <v>3537</v>
      </c>
      <c r="M3817" t="s">
        <v>9197</v>
      </c>
      <c r="N3817" s="16">
        <f>+VLOOKUP(D3817,[1]Sheet1!C$2814:J$3011,6,0)</f>
        <v>249221</v>
      </c>
      <c r="O3817" s="16">
        <f t="shared" si="208"/>
        <v>0</v>
      </c>
      <c r="P3817" s="1">
        <f>+VLOOKUP(D3817,[1]Sheet1!C$2814:J$3011,8,0)</f>
        <v>45911</v>
      </c>
    </row>
    <row r="3818" spans="2:16" hidden="1" x14ac:dyDescent="0.2">
      <c r="B3818" s="8">
        <v>45862</v>
      </c>
      <c r="C3818" s="4" t="s">
        <v>8562</v>
      </c>
      <c r="D3818" s="4">
        <f t="shared" si="209"/>
        <v>45908</v>
      </c>
      <c r="E3818" s="4" t="s">
        <v>7321</v>
      </c>
      <c r="F3818" s="4" t="s">
        <v>8756</v>
      </c>
      <c r="G3818" s="12">
        <v>461520</v>
      </c>
      <c r="H3818" s="11" t="s">
        <v>548</v>
      </c>
      <c r="I3818" s="12">
        <v>36922</v>
      </c>
      <c r="J3818" s="12">
        <v>498442</v>
      </c>
      <c r="K3818" s="4" t="s">
        <v>505</v>
      </c>
      <c r="L3818" s="4" t="s">
        <v>3537</v>
      </c>
      <c r="M3818" t="s">
        <v>9197</v>
      </c>
      <c r="N3818" s="16">
        <f>+VLOOKUP(D3818,[1]Sheet1!C$2814:J$3011,6,0)</f>
        <v>498442</v>
      </c>
      <c r="O3818" s="16">
        <f t="shared" si="208"/>
        <v>0</v>
      </c>
      <c r="P3818" s="1">
        <f>+VLOOKUP(D3818,[1]Sheet1!C$2814:J$3011,8,0)</f>
        <v>45911</v>
      </c>
    </row>
    <row r="3819" spans="2:16" hidden="1" x14ac:dyDescent="0.2">
      <c r="B3819" s="8">
        <v>45862</v>
      </c>
      <c r="C3819" s="4" t="s">
        <v>8563</v>
      </c>
      <c r="D3819" s="4">
        <f t="shared" si="209"/>
        <v>46541</v>
      </c>
      <c r="E3819" s="4" t="s">
        <v>7321</v>
      </c>
      <c r="F3819" s="4" t="s">
        <v>8757</v>
      </c>
      <c r="G3819" s="12">
        <v>230760</v>
      </c>
      <c r="H3819" s="11" t="s">
        <v>548</v>
      </c>
      <c r="I3819" s="12">
        <v>18461</v>
      </c>
      <c r="J3819" s="12">
        <v>249221</v>
      </c>
      <c r="K3819" s="4" t="s">
        <v>505</v>
      </c>
      <c r="L3819" s="4" t="s">
        <v>3537</v>
      </c>
      <c r="M3819" t="s">
        <v>9197</v>
      </c>
      <c r="N3819" s="16">
        <f>+VLOOKUP(D3819,[1]Sheet1!C$2814:J$3011,6,0)</f>
        <v>249221</v>
      </c>
      <c r="O3819" s="16">
        <f t="shared" si="208"/>
        <v>0</v>
      </c>
      <c r="P3819" s="1">
        <f>+VLOOKUP(D3819,[1]Sheet1!C$2814:J$3011,8,0)</f>
        <v>45911</v>
      </c>
    </row>
    <row r="3820" spans="2:16" hidden="1" x14ac:dyDescent="0.2">
      <c r="B3820" s="8">
        <v>45862</v>
      </c>
      <c r="C3820" s="4" t="s">
        <v>8564</v>
      </c>
      <c r="D3820" s="4">
        <f t="shared" si="209"/>
        <v>46668</v>
      </c>
      <c r="E3820" s="4" t="s">
        <v>7321</v>
      </c>
      <c r="F3820" s="4" t="s">
        <v>8758</v>
      </c>
      <c r="G3820" s="12">
        <v>276912</v>
      </c>
      <c r="H3820" s="11" t="s">
        <v>548</v>
      </c>
      <c r="I3820" s="12">
        <v>22153</v>
      </c>
      <c r="J3820" s="12">
        <v>299065</v>
      </c>
      <c r="K3820" s="4" t="s">
        <v>505</v>
      </c>
      <c r="L3820" s="4" t="s">
        <v>3537</v>
      </c>
      <c r="M3820" t="s">
        <v>9197</v>
      </c>
      <c r="N3820" s="16">
        <f>+VLOOKUP(D3820,[1]Sheet1!C$2814:J$3011,6,0)</f>
        <v>299065</v>
      </c>
      <c r="O3820" s="16">
        <f t="shared" si="208"/>
        <v>0</v>
      </c>
      <c r="P3820" s="1">
        <f>+VLOOKUP(D3820,[1]Sheet1!C$2814:J$3011,8,0)</f>
        <v>45911</v>
      </c>
    </row>
    <row r="3821" spans="2:16" hidden="1" x14ac:dyDescent="0.2">
      <c r="B3821" s="8">
        <v>45862</v>
      </c>
      <c r="C3821" s="4" t="s">
        <v>8565</v>
      </c>
      <c r="D3821" s="4">
        <f t="shared" si="209"/>
        <v>632</v>
      </c>
      <c r="E3821" s="4" t="s">
        <v>8759</v>
      </c>
      <c r="F3821" s="4" t="s">
        <v>5435</v>
      </c>
      <c r="G3821" s="12">
        <v>-410626</v>
      </c>
      <c r="H3821" s="11" t="s">
        <v>548</v>
      </c>
      <c r="I3821" s="12">
        <v>-32850</v>
      </c>
      <c r="J3821" s="12">
        <v>-443476</v>
      </c>
      <c r="K3821" s="4" t="s">
        <v>505</v>
      </c>
      <c r="L3821" s="4" t="s">
        <v>3537</v>
      </c>
      <c r="M3821" t="s">
        <v>8829</v>
      </c>
      <c r="N3821" s="16">
        <f>+VLOOKUP(D3821,[1]Sheet1!C$2621:J$2813,6,0)</f>
        <v>-443476</v>
      </c>
      <c r="O3821" s="16">
        <f t="shared" ref="O3821:O3885" si="210">+N3821-J3821</f>
        <v>0</v>
      </c>
      <c r="P3821" s="1">
        <f>+VLOOKUP(D3821,[1]Sheet1!C$2621:J$2813,8,0)</f>
        <v>45880</v>
      </c>
    </row>
    <row r="3822" spans="2:16" hidden="1" x14ac:dyDescent="0.2">
      <c r="B3822" s="8">
        <v>45862</v>
      </c>
      <c r="C3822" s="4" t="s">
        <v>8566</v>
      </c>
      <c r="D3822" s="4">
        <f t="shared" si="209"/>
        <v>680</v>
      </c>
      <c r="E3822" s="4" t="s">
        <v>8759</v>
      </c>
      <c r="F3822" s="4" t="s">
        <v>7526</v>
      </c>
      <c r="G3822" s="12">
        <v>-410626</v>
      </c>
      <c r="H3822" s="11" t="s">
        <v>548</v>
      </c>
      <c r="I3822" s="12">
        <v>-32850</v>
      </c>
      <c r="J3822" s="12">
        <v>-443476</v>
      </c>
      <c r="K3822" s="4" t="s">
        <v>505</v>
      </c>
      <c r="L3822" s="4" t="s">
        <v>3537</v>
      </c>
      <c r="M3822" t="s">
        <v>8829</v>
      </c>
      <c r="N3822" s="16">
        <f>+VLOOKUP(D3822,[1]Sheet1!C$2621:J$2813,6,0)</f>
        <v>-443476</v>
      </c>
      <c r="O3822" s="16">
        <f t="shared" si="210"/>
        <v>0</v>
      </c>
      <c r="P3822" s="1">
        <f>+VLOOKUP(D3822,[1]Sheet1!C$2621:J$2813,8,0)</f>
        <v>45880</v>
      </c>
    </row>
    <row r="3823" spans="2:16" hidden="1" x14ac:dyDescent="0.2">
      <c r="B3823" s="8">
        <v>45862</v>
      </c>
      <c r="C3823" s="4" t="s">
        <v>8567</v>
      </c>
      <c r="D3823" s="4">
        <f t="shared" si="209"/>
        <v>776</v>
      </c>
      <c r="E3823" s="4" t="s">
        <v>8759</v>
      </c>
      <c r="F3823" s="4" t="s">
        <v>7527</v>
      </c>
      <c r="G3823" s="12">
        <v>-410626</v>
      </c>
      <c r="H3823" s="11" t="s">
        <v>548</v>
      </c>
      <c r="I3823" s="12">
        <v>-32850</v>
      </c>
      <c r="J3823" s="12">
        <v>-443476</v>
      </c>
      <c r="K3823" s="4" t="s">
        <v>505</v>
      </c>
      <c r="L3823" s="4" t="s">
        <v>3537</v>
      </c>
      <c r="M3823" t="s">
        <v>8829</v>
      </c>
      <c r="N3823" s="16">
        <f>+VLOOKUP(D3823,[1]Sheet1!C$2621:J$2813,6,0)</f>
        <v>-443476</v>
      </c>
      <c r="O3823" s="16">
        <f t="shared" si="210"/>
        <v>0</v>
      </c>
      <c r="P3823" s="1">
        <f>+VLOOKUP(D3823,[1]Sheet1!C$2621:J$2813,8,0)</f>
        <v>45880</v>
      </c>
    </row>
    <row r="3824" spans="2:16" hidden="1" x14ac:dyDescent="0.2">
      <c r="B3824" s="8">
        <v>45862</v>
      </c>
      <c r="C3824" s="4" t="s">
        <v>8568</v>
      </c>
      <c r="D3824" s="4">
        <f t="shared" si="209"/>
        <v>819</v>
      </c>
      <c r="E3824" s="4" t="s">
        <v>8759</v>
      </c>
      <c r="F3824" s="4" t="s">
        <v>8369</v>
      </c>
      <c r="G3824" s="12">
        <v>-410626</v>
      </c>
      <c r="H3824" s="11" t="s">
        <v>548</v>
      </c>
      <c r="I3824" s="12">
        <v>-32850</v>
      </c>
      <c r="J3824" s="12">
        <v>-443476</v>
      </c>
      <c r="K3824" s="4" t="s">
        <v>505</v>
      </c>
      <c r="L3824" s="4" t="s">
        <v>3537</v>
      </c>
      <c r="M3824" t="s">
        <v>8829</v>
      </c>
      <c r="N3824" s="16">
        <f>+VLOOKUP(D3824,[1]Sheet1!C$2621:J$2813,6,0)</f>
        <v>-443476</v>
      </c>
      <c r="O3824" s="16">
        <f t="shared" si="210"/>
        <v>0</v>
      </c>
      <c r="P3824" s="1">
        <f>+VLOOKUP(D3824,[1]Sheet1!C$2621:J$2813,8,0)</f>
        <v>45880</v>
      </c>
    </row>
    <row r="3825" spans="1:17" hidden="1" x14ac:dyDescent="0.2">
      <c r="B3825" s="8">
        <v>45862</v>
      </c>
      <c r="C3825" s="4" t="s">
        <v>8569</v>
      </c>
      <c r="D3825" s="4">
        <f t="shared" si="209"/>
        <v>932</v>
      </c>
      <c r="E3825" s="4" t="s">
        <v>8759</v>
      </c>
      <c r="F3825" s="4" t="s">
        <v>5438</v>
      </c>
      <c r="G3825" s="12">
        <v>-410626</v>
      </c>
      <c r="H3825" s="11" t="s">
        <v>548</v>
      </c>
      <c r="I3825" s="12">
        <v>-32850</v>
      </c>
      <c r="J3825" s="12">
        <v>-443476</v>
      </c>
      <c r="K3825" s="4" t="s">
        <v>505</v>
      </c>
      <c r="L3825" s="4" t="s">
        <v>3537</v>
      </c>
      <c r="M3825" t="s">
        <v>8829</v>
      </c>
      <c r="N3825" s="16">
        <f>+VLOOKUP(D3825,[1]Sheet1!C$2621:J$2813,6,0)</f>
        <v>-443476</v>
      </c>
      <c r="O3825" s="16">
        <f t="shared" si="210"/>
        <v>0</v>
      </c>
      <c r="P3825" s="1">
        <f>+VLOOKUP(D3825,[1]Sheet1!C$2621:J$2813,8,0)</f>
        <v>45880</v>
      </c>
    </row>
    <row r="3826" spans="1:17" hidden="1" x14ac:dyDescent="0.2">
      <c r="B3826" s="8">
        <v>45862</v>
      </c>
      <c r="C3826" s="4" t="s">
        <v>8570</v>
      </c>
      <c r="D3826" s="4">
        <f t="shared" si="209"/>
        <v>950</v>
      </c>
      <c r="E3826" s="4" t="s">
        <v>8759</v>
      </c>
      <c r="F3826" s="4" t="s">
        <v>8760</v>
      </c>
      <c r="G3826" s="12">
        <v>-123188</v>
      </c>
      <c r="H3826" s="11" t="s">
        <v>548</v>
      </c>
      <c r="I3826" s="12">
        <v>-9855</v>
      </c>
      <c r="J3826" s="12">
        <v>-133043</v>
      </c>
      <c r="K3826" s="4" t="s">
        <v>505</v>
      </c>
      <c r="L3826" s="4" t="s">
        <v>3537</v>
      </c>
      <c r="M3826" t="s">
        <v>8829</v>
      </c>
      <c r="N3826" s="16">
        <f>+VLOOKUP(D3826,[1]Sheet1!C$2621:J$2813,6,0)</f>
        <v>-133043</v>
      </c>
      <c r="O3826" s="16">
        <f t="shared" si="210"/>
        <v>0</v>
      </c>
      <c r="P3826" s="1">
        <f>+VLOOKUP(D3826,[1]Sheet1!C$2621:J$2813,8,0)</f>
        <v>45880</v>
      </c>
    </row>
    <row r="3827" spans="1:17" hidden="1" x14ac:dyDescent="0.2">
      <c r="B3827" s="8">
        <v>45863</v>
      </c>
      <c r="C3827" s="4" t="s">
        <v>8571</v>
      </c>
      <c r="D3827" s="4">
        <f t="shared" si="209"/>
        <v>47111</v>
      </c>
      <c r="E3827" s="4" t="s">
        <v>7321</v>
      </c>
      <c r="F3827" s="4" t="s">
        <v>8761</v>
      </c>
      <c r="G3827" s="12">
        <v>184608</v>
      </c>
      <c r="H3827" s="11" t="s">
        <v>548</v>
      </c>
      <c r="I3827" s="12">
        <v>14769</v>
      </c>
      <c r="J3827" s="12">
        <v>199377</v>
      </c>
      <c r="K3827" s="4" t="s">
        <v>505</v>
      </c>
      <c r="L3827" s="4" t="s">
        <v>3537</v>
      </c>
      <c r="M3827" t="s">
        <v>9197</v>
      </c>
      <c r="N3827" s="16">
        <f>+VLOOKUP(D3827,[1]Sheet1!C$2814:J$3011,6,0)</f>
        <v>199377</v>
      </c>
      <c r="O3827" s="16">
        <f t="shared" si="210"/>
        <v>0</v>
      </c>
      <c r="P3827" s="1">
        <f>+VLOOKUP(D3827,[1]Sheet1!C$2814:J$3011,8,0)</f>
        <v>45911</v>
      </c>
    </row>
    <row r="3828" spans="1:17" hidden="1" x14ac:dyDescent="0.2">
      <c r="B3828" s="8">
        <v>45863</v>
      </c>
      <c r="C3828" s="4" t="s">
        <v>8572</v>
      </c>
      <c r="D3828" s="4">
        <f t="shared" si="209"/>
        <v>47125</v>
      </c>
      <c r="E3828" s="4" t="s">
        <v>7321</v>
      </c>
      <c r="F3828" s="4" t="s">
        <v>8762</v>
      </c>
      <c r="G3828" s="12">
        <v>692280</v>
      </c>
      <c r="H3828" s="11" t="s">
        <v>548</v>
      </c>
      <c r="I3828" s="12">
        <v>55382</v>
      </c>
      <c r="J3828" s="12">
        <v>747662</v>
      </c>
      <c r="K3828" s="4" t="s">
        <v>505</v>
      </c>
      <c r="L3828" s="4" t="s">
        <v>3537</v>
      </c>
      <c r="M3828" t="s">
        <v>9197</v>
      </c>
      <c r="N3828" s="16">
        <f>+VLOOKUP(D3828,[1]Sheet1!C$2814:J$3011,6,0)</f>
        <v>747662</v>
      </c>
      <c r="O3828" s="16">
        <f t="shared" si="210"/>
        <v>0</v>
      </c>
      <c r="P3828" s="1">
        <f>+VLOOKUP(D3828,[1]Sheet1!C$2814:J$3011,8,0)</f>
        <v>45911</v>
      </c>
    </row>
    <row r="3829" spans="1:17" hidden="1" x14ac:dyDescent="0.2">
      <c r="B3829" s="8">
        <v>45863</v>
      </c>
      <c r="C3829" s="4" t="s">
        <v>8573</v>
      </c>
      <c r="D3829" s="4">
        <f t="shared" si="209"/>
        <v>47126</v>
      </c>
      <c r="E3829" s="4" t="s">
        <v>7321</v>
      </c>
      <c r="F3829" s="4" t="s">
        <v>8763</v>
      </c>
      <c r="G3829" s="12">
        <v>184608</v>
      </c>
      <c r="H3829" s="11" t="s">
        <v>548</v>
      </c>
      <c r="I3829" s="12">
        <v>14769</v>
      </c>
      <c r="J3829" s="12">
        <v>199377</v>
      </c>
      <c r="K3829" s="4" t="s">
        <v>505</v>
      </c>
      <c r="L3829" s="4" t="s">
        <v>3537</v>
      </c>
      <c r="M3829" t="s">
        <v>9197</v>
      </c>
      <c r="N3829" s="16">
        <f>+VLOOKUP(D3829,[1]Sheet1!C$2814:J$3011,6,0)</f>
        <v>199377</v>
      </c>
      <c r="O3829" s="16">
        <f t="shared" si="210"/>
        <v>0</v>
      </c>
      <c r="P3829" s="1">
        <f>+VLOOKUP(D3829,[1]Sheet1!C$2814:J$3011,8,0)</f>
        <v>45911</v>
      </c>
    </row>
    <row r="3830" spans="1:17" hidden="1" x14ac:dyDescent="0.2">
      <c r="B3830" s="8">
        <v>45863</v>
      </c>
      <c r="C3830" s="4" t="s">
        <v>8574</v>
      </c>
      <c r="D3830" s="4">
        <f t="shared" si="209"/>
        <v>47137</v>
      </c>
      <c r="E3830" s="4" t="s">
        <v>7321</v>
      </c>
      <c r="F3830" s="4" t="s">
        <v>8764</v>
      </c>
      <c r="G3830" s="12">
        <v>207684</v>
      </c>
      <c r="H3830" s="11" t="s">
        <v>548</v>
      </c>
      <c r="I3830" s="12">
        <v>16615</v>
      </c>
      <c r="J3830" s="12">
        <v>224299</v>
      </c>
      <c r="K3830" s="4" t="s">
        <v>505</v>
      </c>
      <c r="L3830" s="4" t="s">
        <v>3537</v>
      </c>
      <c r="M3830" t="s">
        <v>9197</v>
      </c>
      <c r="N3830" s="16">
        <f>+VLOOKUP(D3830,[1]Sheet1!C$2814:J$3011,6,0)</f>
        <v>224299</v>
      </c>
      <c r="O3830" s="16">
        <f t="shared" si="210"/>
        <v>0</v>
      </c>
      <c r="P3830" s="1">
        <f>+VLOOKUP(D3830,[1]Sheet1!C$2814:J$3011,8,0)</f>
        <v>45911</v>
      </c>
    </row>
    <row r="3831" spans="1:17" hidden="1" x14ac:dyDescent="0.2">
      <c r="B3831" s="8">
        <v>45863</v>
      </c>
      <c r="C3831" s="4" t="s">
        <v>5928</v>
      </c>
      <c r="D3831" s="4">
        <f t="shared" si="209"/>
        <v>47142</v>
      </c>
      <c r="E3831" s="4" t="s">
        <v>7321</v>
      </c>
      <c r="F3831" s="4" t="s">
        <v>8765</v>
      </c>
      <c r="G3831" s="12">
        <v>184608</v>
      </c>
      <c r="H3831" s="11" t="s">
        <v>548</v>
      </c>
      <c r="I3831" s="12">
        <v>14769</v>
      </c>
      <c r="J3831" s="12">
        <v>199377</v>
      </c>
      <c r="K3831" s="4" t="s">
        <v>2719</v>
      </c>
      <c r="L3831" s="4" t="s">
        <v>1445</v>
      </c>
      <c r="M3831" t="s">
        <v>9197</v>
      </c>
      <c r="N3831" s="16">
        <f>+VLOOKUP(D3831,[1]Sheet1!C$2814:J$3011,6,0)</f>
        <v>199377</v>
      </c>
      <c r="O3831" s="16">
        <f t="shared" si="210"/>
        <v>0</v>
      </c>
      <c r="P3831" s="1">
        <f>+VLOOKUP(D3831,[1]Sheet1!C$2814:J$3011,8,0)</f>
        <v>45911</v>
      </c>
    </row>
    <row r="3832" spans="1:17" hidden="1" x14ac:dyDescent="0.2">
      <c r="B3832" s="8">
        <v>45863</v>
      </c>
      <c r="C3832" s="4" t="s">
        <v>8575</v>
      </c>
      <c r="D3832" s="4">
        <f t="shared" si="209"/>
        <v>47146</v>
      </c>
      <c r="E3832" s="4" t="s">
        <v>7321</v>
      </c>
      <c r="F3832" s="4" t="s">
        <v>8766</v>
      </c>
      <c r="G3832" s="12">
        <v>184608</v>
      </c>
      <c r="H3832" s="11" t="s">
        <v>548</v>
      </c>
      <c r="I3832" s="12">
        <v>14769</v>
      </c>
      <c r="J3832" s="12">
        <v>199377</v>
      </c>
      <c r="K3832" s="4" t="s">
        <v>505</v>
      </c>
      <c r="L3832" s="4" t="s">
        <v>3537</v>
      </c>
      <c r="M3832" t="s">
        <v>9197</v>
      </c>
      <c r="N3832" s="16">
        <f>+VLOOKUP(D3832,[1]Sheet1!C$2814:J$3011,6,0)</f>
        <v>199377</v>
      </c>
      <c r="O3832" s="16">
        <f t="shared" si="210"/>
        <v>0</v>
      </c>
      <c r="P3832" s="1">
        <f>+VLOOKUP(D3832,[1]Sheet1!C$2814:J$3011,8,0)</f>
        <v>45911</v>
      </c>
    </row>
    <row r="3833" spans="1:17" hidden="1" x14ac:dyDescent="0.2">
      <c r="B3833" s="8">
        <v>45864</v>
      </c>
      <c r="C3833" s="4" t="s">
        <v>8576</v>
      </c>
      <c r="D3833" s="4">
        <f t="shared" si="209"/>
        <v>47419</v>
      </c>
      <c r="E3833" s="4" t="s">
        <v>7321</v>
      </c>
      <c r="F3833" s="4" t="s">
        <v>8767</v>
      </c>
      <c r="G3833" s="12">
        <v>184608</v>
      </c>
      <c r="H3833" s="11" t="s">
        <v>548</v>
      </c>
      <c r="I3833" s="12">
        <v>14769</v>
      </c>
      <c r="J3833" s="12">
        <v>199377</v>
      </c>
      <c r="K3833" s="4" t="s">
        <v>505</v>
      </c>
      <c r="L3833" s="4" t="s">
        <v>3537</v>
      </c>
      <c r="M3833" t="s">
        <v>9197</v>
      </c>
      <c r="N3833" s="16">
        <f>+VLOOKUP(D3833,[1]Sheet1!C$2814:J$3011,6,0)</f>
        <v>199377</v>
      </c>
      <c r="O3833" s="16">
        <f t="shared" si="210"/>
        <v>0</v>
      </c>
      <c r="P3833" s="1">
        <f>+VLOOKUP(D3833,[1]Sheet1!C$2814:J$3011,8,0)</f>
        <v>45911</v>
      </c>
    </row>
    <row r="3834" spans="1:17" hidden="1" x14ac:dyDescent="0.2">
      <c r="B3834" s="8">
        <v>45864</v>
      </c>
      <c r="C3834" s="4" t="s">
        <v>8577</v>
      </c>
      <c r="D3834" s="4">
        <f t="shared" si="209"/>
        <v>47427</v>
      </c>
      <c r="E3834" s="4" t="s">
        <v>7321</v>
      </c>
      <c r="F3834" s="4" t="s">
        <v>8768</v>
      </c>
      <c r="G3834" s="12">
        <v>184608</v>
      </c>
      <c r="H3834" s="11" t="s">
        <v>548</v>
      </c>
      <c r="I3834" s="12">
        <v>14769</v>
      </c>
      <c r="J3834" s="12">
        <v>199377</v>
      </c>
      <c r="K3834" s="4" t="s">
        <v>505</v>
      </c>
      <c r="L3834" s="4" t="s">
        <v>3537</v>
      </c>
      <c r="M3834" t="s">
        <v>9197</v>
      </c>
      <c r="N3834" s="16">
        <f>+VLOOKUP(D3834,[1]Sheet1!C$2814:J$3011,6,0)</f>
        <v>199377</v>
      </c>
      <c r="O3834" s="16">
        <f t="shared" si="210"/>
        <v>0</v>
      </c>
      <c r="P3834" s="1">
        <f>+VLOOKUP(D3834,[1]Sheet1!C$2814:J$3011,8,0)</f>
        <v>45911</v>
      </c>
    </row>
    <row r="3835" spans="1:17" hidden="1" x14ac:dyDescent="0.2">
      <c r="B3835" s="8">
        <v>45864</v>
      </c>
      <c r="C3835" s="4" t="s">
        <v>8578</v>
      </c>
      <c r="D3835" s="4">
        <f t="shared" si="209"/>
        <v>47440</v>
      </c>
      <c r="E3835" s="4" t="s">
        <v>7321</v>
      </c>
      <c r="F3835" s="4" t="s">
        <v>8769</v>
      </c>
      <c r="G3835" s="12">
        <v>184608</v>
      </c>
      <c r="H3835" s="11" t="s">
        <v>548</v>
      </c>
      <c r="I3835" s="12">
        <v>14769</v>
      </c>
      <c r="J3835" s="12">
        <v>199377</v>
      </c>
      <c r="K3835" s="4" t="s">
        <v>505</v>
      </c>
      <c r="L3835" s="4" t="s">
        <v>3537</v>
      </c>
      <c r="M3835" t="s">
        <v>9197</v>
      </c>
      <c r="N3835" s="16">
        <f>+VLOOKUP(D3835,[1]Sheet1!C$2814:J$3011,6,0)</f>
        <v>199377</v>
      </c>
      <c r="O3835" s="16">
        <f t="shared" si="210"/>
        <v>0</v>
      </c>
      <c r="P3835" s="1">
        <f>+VLOOKUP(D3835,[1]Sheet1!C$2814:J$3011,8,0)</f>
        <v>45911</v>
      </c>
    </row>
    <row r="3836" spans="1:17" hidden="1" x14ac:dyDescent="0.2">
      <c r="A3836" t="str">
        <f>+RIGHT(F3836,LEN(F3836)-17)</f>
        <v>RRS20250701749SG0176</v>
      </c>
      <c r="B3836" s="8">
        <v>45866</v>
      </c>
      <c r="C3836" s="4" t="s">
        <v>8579</v>
      </c>
      <c r="D3836" s="4">
        <f t="shared" si="209"/>
        <v>261</v>
      </c>
      <c r="E3836" s="4" t="s">
        <v>8770</v>
      </c>
      <c r="F3836" s="4" t="s">
        <v>8771</v>
      </c>
      <c r="G3836" s="12">
        <v>-187911</v>
      </c>
      <c r="H3836" s="11" t="s">
        <v>548</v>
      </c>
      <c r="I3836" s="12">
        <v>-15033</v>
      </c>
      <c r="J3836" s="12">
        <v>-202944</v>
      </c>
      <c r="K3836" s="4" t="s">
        <v>505</v>
      </c>
      <c r="L3836" s="4" t="s">
        <v>3537</v>
      </c>
      <c r="M3836" t="s">
        <v>8829</v>
      </c>
      <c r="N3836" s="16">
        <f>+VLOOKUP(D3836,[1]Sheet1!C$2621:J$2813,6,0)</f>
        <v>-202944</v>
      </c>
      <c r="O3836" s="16">
        <f t="shared" si="210"/>
        <v>0</v>
      </c>
      <c r="P3836" s="1">
        <f>+VLOOKUP(D3836,[1]Sheet1!C$2621:J$2813,8,0)</f>
        <v>45880</v>
      </c>
      <c r="Q3836" s="7">
        <f>+G3836+I3836-J3836</f>
        <v>0</v>
      </c>
    </row>
    <row r="3837" spans="1:17" hidden="1" x14ac:dyDescent="0.2">
      <c r="A3837" t="str">
        <f t="shared" ref="A3837:A3840" si="211">+RIGHT(F3837,LEN(F3837)-17)</f>
        <v>RRS20250623284SG0195</v>
      </c>
      <c r="B3837" s="8">
        <v>45866</v>
      </c>
      <c r="C3837" s="18" t="s">
        <v>5949</v>
      </c>
      <c r="D3837" s="4">
        <f t="shared" si="209"/>
        <v>267</v>
      </c>
      <c r="E3837" s="4" t="s">
        <v>8770</v>
      </c>
      <c r="F3837" s="4" t="s">
        <v>8828</v>
      </c>
      <c r="G3837" s="12">
        <v>-125274</v>
      </c>
      <c r="H3837" s="11" t="s">
        <v>548</v>
      </c>
      <c r="I3837" s="12">
        <v>-10022</v>
      </c>
      <c r="J3837" s="12">
        <f>+G3837+I3837</f>
        <v>-135296</v>
      </c>
      <c r="K3837" s="4" t="s">
        <v>505</v>
      </c>
      <c r="L3837" s="4" t="s">
        <v>3537</v>
      </c>
      <c r="M3837" t="s">
        <v>8829</v>
      </c>
      <c r="N3837" s="16">
        <f>+VLOOKUP(D3837,[1]Sheet1!C$2621:J$2813,6,0)</f>
        <v>-135296</v>
      </c>
      <c r="O3837" s="16">
        <f t="shared" ref="O3837" si="212">+N3837-J3837</f>
        <v>0</v>
      </c>
      <c r="P3837" s="1">
        <f>+VLOOKUP(D3837,[1]Sheet1!C$2621:J$2813,8,0)</f>
        <v>45880</v>
      </c>
      <c r="Q3837" s="7">
        <f t="shared" ref="Q3837:Q3840" si="213">+G3837+I3837-J3837</f>
        <v>0</v>
      </c>
    </row>
    <row r="3838" spans="1:17" hidden="1" x14ac:dyDescent="0.2">
      <c r="A3838" t="str">
        <f t="shared" si="211"/>
        <v>RRS20250704104SG0139</v>
      </c>
      <c r="B3838" s="8">
        <v>45866</v>
      </c>
      <c r="C3838" s="4" t="s">
        <v>8580</v>
      </c>
      <c r="D3838" s="4">
        <f t="shared" si="209"/>
        <v>269</v>
      </c>
      <c r="E3838" s="4" t="s">
        <v>8770</v>
      </c>
      <c r="F3838" s="4" t="s">
        <v>8772</v>
      </c>
      <c r="G3838" s="12">
        <v>-187911</v>
      </c>
      <c r="H3838" s="11" t="s">
        <v>548</v>
      </c>
      <c r="I3838" s="12">
        <v>-15033</v>
      </c>
      <c r="J3838" s="12">
        <v>-202944</v>
      </c>
      <c r="K3838" s="4" t="s">
        <v>505</v>
      </c>
      <c r="L3838" s="4" t="s">
        <v>3537</v>
      </c>
      <c r="M3838" t="s">
        <v>8829</v>
      </c>
      <c r="N3838" s="16">
        <f>+VLOOKUP(D3838,[1]Sheet1!C$2621:J$2813,6,0)</f>
        <v>-202944</v>
      </c>
      <c r="O3838" s="16">
        <f t="shared" si="210"/>
        <v>0</v>
      </c>
      <c r="P3838" s="1">
        <f>+VLOOKUP(D3838,[1]Sheet1!C$2621:J$2813,8,0)</f>
        <v>45880</v>
      </c>
      <c r="Q3838" s="7">
        <f t="shared" si="213"/>
        <v>0</v>
      </c>
    </row>
    <row r="3839" spans="1:17" hidden="1" x14ac:dyDescent="0.2">
      <c r="A3839" t="str">
        <f t="shared" si="211"/>
        <v>RRS20250708448SG0051</v>
      </c>
      <c r="B3839" s="8">
        <v>45866</v>
      </c>
      <c r="C3839" s="4" t="s">
        <v>8581</v>
      </c>
      <c r="D3839" s="4">
        <f t="shared" si="209"/>
        <v>351</v>
      </c>
      <c r="E3839" s="4" t="s">
        <v>8770</v>
      </c>
      <c r="F3839" s="4" t="s">
        <v>8773</v>
      </c>
      <c r="G3839" s="12">
        <v>-85713</v>
      </c>
      <c r="H3839" s="11" t="s">
        <v>548</v>
      </c>
      <c r="I3839" s="12">
        <v>-6857</v>
      </c>
      <c r="J3839" s="12">
        <v>-92570</v>
      </c>
      <c r="K3839" s="4" t="s">
        <v>505</v>
      </c>
      <c r="L3839" s="4" t="s">
        <v>3537</v>
      </c>
      <c r="M3839" t="s">
        <v>8829</v>
      </c>
      <c r="N3839" s="16">
        <f>+VLOOKUP(D3839,[1]Sheet1!C$2621:J$2813,6,0)</f>
        <v>-92570</v>
      </c>
      <c r="O3839" s="16">
        <f t="shared" si="210"/>
        <v>0</v>
      </c>
      <c r="P3839" s="1">
        <f>+VLOOKUP(D3839,[1]Sheet1!C$2621:J$2813,8,0)</f>
        <v>45880</v>
      </c>
      <c r="Q3839" s="7">
        <f t="shared" si="213"/>
        <v>0</v>
      </c>
    </row>
    <row r="3840" spans="1:17" hidden="1" x14ac:dyDescent="0.2">
      <c r="A3840" t="str">
        <f t="shared" si="211"/>
        <v>RRS20250708459SG0097</v>
      </c>
      <c r="B3840" s="8">
        <v>45866</v>
      </c>
      <c r="C3840" s="4" t="s">
        <v>8582</v>
      </c>
      <c r="D3840" s="4">
        <f t="shared" si="209"/>
        <v>380</v>
      </c>
      <c r="E3840" s="4" t="s">
        <v>8770</v>
      </c>
      <c r="F3840" s="4" t="s">
        <v>8774</v>
      </c>
      <c r="G3840" s="12">
        <v>-313185</v>
      </c>
      <c r="H3840" s="11" t="s">
        <v>548</v>
      </c>
      <c r="I3840" s="12">
        <v>-25055</v>
      </c>
      <c r="J3840" s="12">
        <v>-338240</v>
      </c>
      <c r="K3840" s="4" t="s">
        <v>505</v>
      </c>
      <c r="L3840" s="4" t="s">
        <v>3537</v>
      </c>
      <c r="M3840" t="s">
        <v>8829</v>
      </c>
      <c r="N3840" s="16">
        <f>+VLOOKUP(D3840,[1]Sheet1!C$2621:J$2813,6,0)</f>
        <v>-338240</v>
      </c>
      <c r="O3840" s="16">
        <f t="shared" si="210"/>
        <v>0</v>
      </c>
      <c r="P3840" s="1">
        <f>+VLOOKUP(D3840,[1]Sheet1!C$2621:J$2813,8,0)</f>
        <v>45880</v>
      </c>
      <c r="Q3840" s="7">
        <f t="shared" si="213"/>
        <v>0</v>
      </c>
    </row>
    <row r="3841" spans="1:17" hidden="1" x14ac:dyDescent="0.2">
      <c r="B3841" s="8">
        <v>45866</v>
      </c>
      <c r="C3841" s="4" t="s">
        <v>8583</v>
      </c>
      <c r="D3841" s="4">
        <f t="shared" si="209"/>
        <v>47503</v>
      </c>
      <c r="E3841" s="4" t="s">
        <v>7321</v>
      </c>
      <c r="F3841" s="4" t="s">
        <v>8775</v>
      </c>
      <c r="G3841" s="12">
        <v>230760</v>
      </c>
      <c r="H3841" s="11" t="s">
        <v>548</v>
      </c>
      <c r="I3841" s="12">
        <v>18461</v>
      </c>
      <c r="J3841" s="12">
        <v>249221</v>
      </c>
      <c r="K3841" s="4" t="s">
        <v>2719</v>
      </c>
      <c r="L3841" s="4" t="s">
        <v>1445</v>
      </c>
      <c r="M3841" t="s">
        <v>9197</v>
      </c>
      <c r="N3841" s="16">
        <f>+VLOOKUP(D3841,[1]Sheet1!C$2814:J$3011,6,0)</f>
        <v>249221</v>
      </c>
      <c r="O3841" s="16">
        <f t="shared" si="210"/>
        <v>0</v>
      </c>
      <c r="P3841" s="1">
        <f>+VLOOKUP(D3841,[1]Sheet1!C$2814:J$3011,8,0)</f>
        <v>45911</v>
      </c>
    </row>
    <row r="3842" spans="1:17" hidden="1" x14ac:dyDescent="0.2">
      <c r="A3842" t="str">
        <f t="shared" ref="A3842:A3851" si="214">+RIGHT(F3842,LEN(F3842)-17)</f>
        <v>RRS20250714044SG0115</v>
      </c>
      <c r="B3842" s="8">
        <v>45867</v>
      </c>
      <c r="C3842" s="4" t="s">
        <v>8584</v>
      </c>
      <c r="D3842" s="4">
        <f t="shared" si="209"/>
        <v>569</v>
      </c>
      <c r="E3842" s="4" t="s">
        <v>8770</v>
      </c>
      <c r="F3842" s="4" t="s">
        <v>8776</v>
      </c>
      <c r="G3842" s="12">
        <v>-125274</v>
      </c>
      <c r="H3842" s="11" t="s">
        <v>548</v>
      </c>
      <c r="I3842" s="12">
        <v>-10022</v>
      </c>
      <c r="J3842" s="12">
        <v>-135296</v>
      </c>
      <c r="K3842" s="4" t="s">
        <v>505</v>
      </c>
      <c r="L3842" s="4" t="s">
        <v>3537</v>
      </c>
      <c r="M3842" t="s">
        <v>8829</v>
      </c>
      <c r="N3842" s="16">
        <f>+VLOOKUP(D3842,[1]Sheet1!C$2621:J$2813,6,0)</f>
        <v>-135296</v>
      </c>
      <c r="O3842" s="16">
        <f t="shared" si="210"/>
        <v>0</v>
      </c>
      <c r="P3842" s="1">
        <f>+VLOOKUP(D3842,[1]Sheet1!C$2621:J$2813,8,0)</f>
        <v>45880</v>
      </c>
      <c r="Q3842" s="7">
        <f t="shared" ref="Q3842:Q3851" si="215">+G3842+I3842-J3842</f>
        <v>0</v>
      </c>
    </row>
    <row r="3843" spans="1:17" hidden="1" x14ac:dyDescent="0.2">
      <c r="A3843" t="str">
        <f t="shared" si="214"/>
        <v>RRS20250714049SG0056</v>
      </c>
      <c r="B3843" s="8">
        <v>45867</v>
      </c>
      <c r="C3843" s="4" t="s">
        <v>8585</v>
      </c>
      <c r="D3843" s="4">
        <f t="shared" si="209"/>
        <v>573</v>
      </c>
      <c r="E3843" s="4" t="s">
        <v>8770</v>
      </c>
      <c r="F3843" s="4" t="s">
        <v>8777</v>
      </c>
      <c r="G3843" s="12">
        <v>-250548</v>
      </c>
      <c r="H3843" s="11" t="s">
        <v>548</v>
      </c>
      <c r="I3843" s="12">
        <v>-20044</v>
      </c>
      <c r="J3843" s="12">
        <v>-270592</v>
      </c>
      <c r="K3843" s="4" t="s">
        <v>505</v>
      </c>
      <c r="L3843" s="4" t="s">
        <v>3537</v>
      </c>
      <c r="M3843" t="s">
        <v>8829</v>
      </c>
      <c r="N3843" s="16">
        <f>+VLOOKUP(D3843,[1]Sheet1!C$2621:J$2813,6,0)</f>
        <v>-270592</v>
      </c>
      <c r="O3843" s="16">
        <f t="shared" si="210"/>
        <v>0</v>
      </c>
      <c r="P3843" s="1">
        <f>+VLOOKUP(D3843,[1]Sheet1!C$2621:J$2813,8,0)</f>
        <v>45880</v>
      </c>
      <c r="Q3843" s="7">
        <f t="shared" si="215"/>
        <v>0</v>
      </c>
    </row>
    <row r="3844" spans="1:17" hidden="1" x14ac:dyDescent="0.2">
      <c r="A3844" t="str">
        <f t="shared" si="214"/>
        <v>RRS20250715229SG0239</v>
      </c>
      <c r="B3844" s="8">
        <v>45867</v>
      </c>
      <c r="C3844" s="4" t="s">
        <v>8586</v>
      </c>
      <c r="D3844" s="4">
        <f t="shared" si="209"/>
        <v>575</v>
      </c>
      <c r="E3844" s="4" t="s">
        <v>8770</v>
      </c>
      <c r="F3844" s="4" t="s">
        <v>8778</v>
      </c>
      <c r="G3844" s="12">
        <v>-125274</v>
      </c>
      <c r="H3844" s="11" t="s">
        <v>548</v>
      </c>
      <c r="I3844" s="12">
        <v>-10022</v>
      </c>
      <c r="J3844" s="12">
        <v>-135296</v>
      </c>
      <c r="K3844" s="4" t="s">
        <v>505</v>
      </c>
      <c r="L3844" s="4" t="s">
        <v>3537</v>
      </c>
      <c r="M3844" t="s">
        <v>8829</v>
      </c>
      <c r="N3844" s="16">
        <f>+VLOOKUP(D3844,[1]Sheet1!C$2621:J$2813,6,0)</f>
        <v>-135296</v>
      </c>
      <c r="O3844" s="16">
        <f t="shared" si="210"/>
        <v>0</v>
      </c>
      <c r="P3844" s="1">
        <f>+VLOOKUP(D3844,[1]Sheet1!C$2621:J$2813,8,0)</f>
        <v>45880</v>
      </c>
      <c r="Q3844" s="7">
        <f t="shared" si="215"/>
        <v>0</v>
      </c>
    </row>
    <row r="3845" spans="1:17" hidden="1" x14ac:dyDescent="0.2">
      <c r="A3845" t="str">
        <f t="shared" si="214"/>
        <v>RRS20250716319SG0060</v>
      </c>
      <c r="B3845" s="8">
        <v>45867</v>
      </c>
      <c r="C3845" s="4" t="s">
        <v>8587</v>
      </c>
      <c r="D3845" s="4">
        <f t="shared" si="209"/>
        <v>576</v>
      </c>
      <c r="E3845" s="4" t="s">
        <v>8770</v>
      </c>
      <c r="F3845" s="4" t="s">
        <v>8779</v>
      </c>
      <c r="G3845" s="12">
        <v>-313185</v>
      </c>
      <c r="H3845" s="11" t="s">
        <v>548</v>
      </c>
      <c r="I3845" s="12">
        <v>-25055</v>
      </c>
      <c r="J3845" s="12">
        <v>-338240</v>
      </c>
      <c r="K3845" s="4" t="s">
        <v>505</v>
      </c>
      <c r="L3845" s="4" t="s">
        <v>3537</v>
      </c>
      <c r="M3845" t="s">
        <v>8829</v>
      </c>
      <c r="N3845" s="16">
        <f>+VLOOKUP(D3845,[1]Sheet1!C$2621:J$2813,6,0)</f>
        <v>-338240</v>
      </c>
      <c r="O3845" s="16">
        <f t="shared" si="210"/>
        <v>0</v>
      </c>
      <c r="P3845" s="1">
        <f>+VLOOKUP(D3845,[1]Sheet1!C$2621:J$2813,8,0)</f>
        <v>45880</v>
      </c>
      <c r="Q3845" s="7">
        <f t="shared" si="215"/>
        <v>0</v>
      </c>
    </row>
    <row r="3846" spans="1:17" hidden="1" x14ac:dyDescent="0.2">
      <c r="A3846" t="str">
        <f t="shared" si="214"/>
        <v>RRS20250714042SG0204</v>
      </c>
      <c r="B3846" s="8">
        <v>45867</v>
      </c>
      <c r="C3846" s="4" t="s">
        <v>8588</v>
      </c>
      <c r="D3846" s="4">
        <f t="shared" si="209"/>
        <v>581</v>
      </c>
      <c r="E3846" s="4" t="s">
        <v>8770</v>
      </c>
      <c r="F3846" s="4" t="s">
        <v>8780</v>
      </c>
      <c r="G3846" s="12">
        <v>-313185</v>
      </c>
      <c r="H3846" s="11" t="s">
        <v>548</v>
      </c>
      <c r="I3846" s="12">
        <v>-25055</v>
      </c>
      <c r="J3846" s="12">
        <v>-338240</v>
      </c>
      <c r="K3846" s="4" t="s">
        <v>505</v>
      </c>
      <c r="L3846" s="4" t="s">
        <v>3537</v>
      </c>
      <c r="M3846" t="s">
        <v>8829</v>
      </c>
      <c r="N3846" s="16">
        <f>+VLOOKUP(D3846,[1]Sheet1!C$2621:J$2813,6,0)</f>
        <v>-338240</v>
      </c>
      <c r="O3846" s="16">
        <f t="shared" si="210"/>
        <v>0</v>
      </c>
      <c r="P3846" s="1">
        <f>+VLOOKUP(D3846,[1]Sheet1!C$2621:J$2813,8,0)</f>
        <v>45880</v>
      </c>
      <c r="Q3846" s="7">
        <f t="shared" si="215"/>
        <v>0</v>
      </c>
    </row>
    <row r="3847" spans="1:17" hidden="1" x14ac:dyDescent="0.2">
      <c r="A3847" t="str">
        <f t="shared" si="214"/>
        <v>RRS20250719571SG0302</v>
      </c>
      <c r="B3847" s="8">
        <v>45867</v>
      </c>
      <c r="C3847" s="4" t="s">
        <v>8589</v>
      </c>
      <c r="D3847" s="4">
        <f t="shared" si="209"/>
        <v>583</v>
      </c>
      <c r="E3847" s="4" t="s">
        <v>8770</v>
      </c>
      <c r="F3847" s="4" t="s">
        <v>8781</v>
      </c>
      <c r="G3847" s="12">
        <v>-62637</v>
      </c>
      <c r="H3847" s="11" t="s">
        <v>548</v>
      </c>
      <c r="I3847" s="12">
        <v>-5011</v>
      </c>
      <c r="J3847" s="12">
        <v>-67648</v>
      </c>
      <c r="K3847" s="4" t="s">
        <v>505</v>
      </c>
      <c r="L3847" s="4" t="s">
        <v>3537</v>
      </c>
      <c r="M3847" t="s">
        <v>8829</v>
      </c>
      <c r="N3847" s="16">
        <f>+VLOOKUP(D3847,[1]Sheet1!C$2621:J$2813,6,0)</f>
        <v>-67648</v>
      </c>
      <c r="O3847" s="16">
        <f t="shared" si="210"/>
        <v>0</v>
      </c>
      <c r="P3847" s="1">
        <f>+VLOOKUP(D3847,[1]Sheet1!C$2621:J$2813,8,0)</f>
        <v>45880</v>
      </c>
      <c r="Q3847" s="7">
        <f t="shared" si="215"/>
        <v>0</v>
      </c>
    </row>
    <row r="3848" spans="1:17" hidden="1" x14ac:dyDescent="0.2">
      <c r="A3848" t="str">
        <f t="shared" si="214"/>
        <v>RRS20250722835SG0036</v>
      </c>
      <c r="B3848" s="8">
        <v>45867</v>
      </c>
      <c r="C3848" s="4" t="s">
        <v>8590</v>
      </c>
      <c r="D3848" s="4">
        <f t="shared" si="209"/>
        <v>584</v>
      </c>
      <c r="E3848" s="4" t="s">
        <v>8770</v>
      </c>
      <c r="F3848" s="4" t="s">
        <v>8782</v>
      </c>
      <c r="G3848" s="12">
        <v>-187911</v>
      </c>
      <c r="H3848" s="11" t="s">
        <v>548</v>
      </c>
      <c r="I3848" s="12">
        <v>-15033</v>
      </c>
      <c r="J3848" s="12">
        <v>-202944</v>
      </c>
      <c r="K3848" s="4" t="s">
        <v>505</v>
      </c>
      <c r="L3848" s="4" t="s">
        <v>3537</v>
      </c>
      <c r="M3848" t="s">
        <v>8829</v>
      </c>
      <c r="N3848" s="16">
        <f>+VLOOKUP(D3848,[1]Sheet1!C$2621:J$2813,6,0)</f>
        <v>-202944</v>
      </c>
      <c r="O3848" s="16">
        <f t="shared" si="210"/>
        <v>0</v>
      </c>
      <c r="P3848" s="1">
        <f>+VLOOKUP(D3848,[1]Sheet1!C$2621:J$2813,8,0)</f>
        <v>45880</v>
      </c>
      <c r="Q3848" s="7">
        <f t="shared" si="215"/>
        <v>0</v>
      </c>
    </row>
    <row r="3849" spans="1:17" hidden="1" x14ac:dyDescent="0.2">
      <c r="A3849" t="str">
        <f t="shared" si="214"/>
        <v>RRS20250709612SG0329</v>
      </c>
      <c r="B3849" s="8">
        <v>45867</v>
      </c>
      <c r="C3849" s="4" t="s">
        <v>8591</v>
      </c>
      <c r="D3849" s="4">
        <f t="shared" si="209"/>
        <v>585</v>
      </c>
      <c r="E3849" s="4" t="s">
        <v>8770</v>
      </c>
      <c r="F3849" s="4" t="s">
        <v>8783</v>
      </c>
      <c r="G3849" s="12">
        <v>-62637</v>
      </c>
      <c r="H3849" s="11" t="s">
        <v>548</v>
      </c>
      <c r="I3849" s="12">
        <v>-5011</v>
      </c>
      <c r="J3849" s="12">
        <v>-67648</v>
      </c>
      <c r="K3849" s="4" t="s">
        <v>505</v>
      </c>
      <c r="L3849" s="4" t="s">
        <v>3537</v>
      </c>
      <c r="M3849" t="s">
        <v>8829</v>
      </c>
      <c r="N3849" s="16">
        <f>+VLOOKUP(D3849,[1]Sheet1!C$2621:J$2813,6,0)</f>
        <v>-67648</v>
      </c>
      <c r="O3849" s="16">
        <f t="shared" si="210"/>
        <v>0</v>
      </c>
      <c r="P3849" s="1">
        <f>+VLOOKUP(D3849,[1]Sheet1!C$2621:J$2813,8,0)</f>
        <v>45880</v>
      </c>
      <c r="Q3849" s="7">
        <f t="shared" si="215"/>
        <v>0</v>
      </c>
    </row>
    <row r="3850" spans="1:17" hidden="1" x14ac:dyDescent="0.2">
      <c r="A3850" t="str">
        <f t="shared" si="214"/>
        <v>RRS20250715170SG0286</v>
      </c>
      <c r="B3850" s="8">
        <v>45867</v>
      </c>
      <c r="C3850" s="4" t="s">
        <v>8592</v>
      </c>
      <c r="D3850" s="4">
        <f t="shared" si="209"/>
        <v>589</v>
      </c>
      <c r="E3850" s="4" t="s">
        <v>8770</v>
      </c>
      <c r="F3850" s="4" t="s">
        <v>8784</v>
      </c>
      <c r="G3850" s="12">
        <v>-125274</v>
      </c>
      <c r="H3850" s="11" t="s">
        <v>548</v>
      </c>
      <c r="I3850" s="12">
        <v>-10022</v>
      </c>
      <c r="J3850" s="12">
        <v>-135296</v>
      </c>
      <c r="K3850" s="4" t="s">
        <v>505</v>
      </c>
      <c r="L3850" s="4" t="s">
        <v>3537</v>
      </c>
      <c r="M3850" t="s">
        <v>8829</v>
      </c>
      <c r="N3850" s="16">
        <f>+VLOOKUP(D3850,[1]Sheet1!C$2621:J$2813,6,0)</f>
        <v>-135296</v>
      </c>
      <c r="O3850" s="16">
        <f t="shared" si="210"/>
        <v>0</v>
      </c>
      <c r="P3850" s="1">
        <f>+VLOOKUP(D3850,[1]Sheet1!C$2621:J$2813,8,0)</f>
        <v>45880</v>
      </c>
      <c r="Q3850" s="7">
        <f t="shared" si="215"/>
        <v>0</v>
      </c>
    </row>
    <row r="3851" spans="1:17" hidden="1" x14ac:dyDescent="0.2">
      <c r="A3851" t="str">
        <f t="shared" si="214"/>
        <v>RRS20250711819SG0167</v>
      </c>
      <c r="B3851" s="8">
        <v>45867</v>
      </c>
      <c r="C3851" s="4" t="s">
        <v>8593</v>
      </c>
      <c r="D3851" s="4">
        <f t="shared" si="209"/>
        <v>870</v>
      </c>
      <c r="E3851" s="4" t="s">
        <v>8770</v>
      </c>
      <c r="F3851" s="4" t="s">
        <v>8785</v>
      </c>
      <c r="G3851" s="12">
        <v>-313185</v>
      </c>
      <c r="H3851" s="11" t="s">
        <v>548</v>
      </c>
      <c r="I3851" s="12">
        <v>-25055</v>
      </c>
      <c r="J3851" s="12">
        <v>-338240</v>
      </c>
      <c r="K3851" s="4" t="s">
        <v>505</v>
      </c>
      <c r="L3851" s="4" t="s">
        <v>3537</v>
      </c>
      <c r="M3851" t="s">
        <v>8829</v>
      </c>
      <c r="N3851" s="16">
        <f>+VLOOKUP(D3851,[1]Sheet1!C$2621:J$2813,6,0)</f>
        <v>-338240</v>
      </c>
      <c r="O3851" s="16">
        <f t="shared" si="210"/>
        <v>0</v>
      </c>
      <c r="P3851" s="1">
        <f>+VLOOKUP(D3851,[1]Sheet1!C$2621:J$2813,8,0)</f>
        <v>45880</v>
      </c>
      <c r="Q3851" s="7">
        <f t="shared" si="215"/>
        <v>0</v>
      </c>
    </row>
    <row r="3852" spans="1:17" hidden="1" x14ac:dyDescent="0.2">
      <c r="B3852" s="8">
        <v>45867</v>
      </c>
      <c r="C3852" s="4" t="s">
        <v>8594</v>
      </c>
      <c r="D3852" s="4">
        <f t="shared" si="209"/>
        <v>47552</v>
      </c>
      <c r="E3852" s="4" t="s">
        <v>7321</v>
      </c>
      <c r="F3852" s="4" t="s">
        <v>8786</v>
      </c>
      <c r="G3852" s="12">
        <v>184608</v>
      </c>
      <c r="H3852" s="11" t="s">
        <v>548</v>
      </c>
      <c r="I3852" s="12">
        <v>14769</v>
      </c>
      <c r="J3852" s="12">
        <v>199377</v>
      </c>
      <c r="K3852" s="4" t="s">
        <v>505</v>
      </c>
      <c r="L3852" s="4" t="s">
        <v>3537</v>
      </c>
      <c r="M3852" t="s">
        <v>9197</v>
      </c>
      <c r="N3852" s="16">
        <f>+VLOOKUP(D3852,[1]Sheet1!C$2814:J$3011,6,0)</f>
        <v>199377</v>
      </c>
      <c r="O3852" s="16">
        <f t="shared" si="210"/>
        <v>0</v>
      </c>
      <c r="P3852" s="1">
        <f>+VLOOKUP(D3852,[1]Sheet1!C$2814:J$3011,8,0)</f>
        <v>45911</v>
      </c>
    </row>
    <row r="3853" spans="1:17" hidden="1" x14ac:dyDescent="0.2">
      <c r="B3853" s="8">
        <v>45867</v>
      </c>
      <c r="C3853" s="4" t="s">
        <v>8595</v>
      </c>
      <c r="D3853" s="4">
        <f t="shared" si="209"/>
        <v>47553</v>
      </c>
      <c r="E3853" s="4" t="s">
        <v>7321</v>
      </c>
      <c r="F3853" s="4" t="s">
        <v>8787</v>
      </c>
      <c r="G3853" s="12">
        <v>184608</v>
      </c>
      <c r="H3853" s="11" t="s">
        <v>548</v>
      </c>
      <c r="I3853" s="12">
        <v>14769</v>
      </c>
      <c r="J3853" s="12">
        <v>199377</v>
      </c>
      <c r="K3853" s="4" t="s">
        <v>505</v>
      </c>
      <c r="L3853" s="4" t="s">
        <v>3537</v>
      </c>
      <c r="M3853" t="s">
        <v>9197</v>
      </c>
      <c r="N3853" s="16">
        <f>+VLOOKUP(D3853,[1]Sheet1!C$2814:J$3011,6,0)</f>
        <v>199377</v>
      </c>
      <c r="O3853" s="16">
        <f t="shared" si="210"/>
        <v>0</v>
      </c>
      <c r="P3853" s="1">
        <f>+VLOOKUP(D3853,[1]Sheet1!C$2814:J$3011,8,0)</f>
        <v>45911</v>
      </c>
    </row>
    <row r="3854" spans="1:17" hidden="1" x14ac:dyDescent="0.2">
      <c r="B3854" s="8">
        <v>45867</v>
      </c>
      <c r="C3854" s="4" t="s">
        <v>8596</v>
      </c>
      <c r="D3854" s="4">
        <f t="shared" si="209"/>
        <v>47554</v>
      </c>
      <c r="E3854" s="4" t="s">
        <v>7321</v>
      </c>
      <c r="F3854" s="4" t="s">
        <v>8788</v>
      </c>
      <c r="G3854" s="12">
        <v>184608</v>
      </c>
      <c r="H3854" s="11" t="s">
        <v>548</v>
      </c>
      <c r="I3854" s="12">
        <v>14769</v>
      </c>
      <c r="J3854" s="12">
        <v>199377</v>
      </c>
      <c r="K3854" s="4" t="s">
        <v>505</v>
      </c>
      <c r="L3854" s="4" t="s">
        <v>3537</v>
      </c>
      <c r="M3854" t="s">
        <v>9197</v>
      </c>
      <c r="N3854" s="16">
        <f>+VLOOKUP(D3854,[1]Sheet1!C$2814:J$3011,6,0)</f>
        <v>199377</v>
      </c>
      <c r="O3854" s="16">
        <f t="shared" si="210"/>
        <v>0</v>
      </c>
      <c r="P3854" s="1">
        <f>+VLOOKUP(D3854,[1]Sheet1!C$2814:J$3011,8,0)</f>
        <v>45911</v>
      </c>
    </row>
    <row r="3855" spans="1:17" hidden="1" x14ac:dyDescent="0.2">
      <c r="B3855" s="8">
        <v>45867</v>
      </c>
      <c r="C3855" s="4" t="s">
        <v>8597</v>
      </c>
      <c r="D3855" s="4">
        <f t="shared" si="209"/>
        <v>47567</v>
      </c>
      <c r="E3855" s="4" t="s">
        <v>7321</v>
      </c>
      <c r="F3855" s="4" t="s">
        <v>8789</v>
      </c>
      <c r="G3855" s="12">
        <v>346140</v>
      </c>
      <c r="H3855" s="11" t="s">
        <v>548</v>
      </c>
      <c r="I3855" s="12">
        <v>27691</v>
      </c>
      <c r="J3855" s="12">
        <v>373831</v>
      </c>
      <c r="K3855" s="4" t="s">
        <v>505</v>
      </c>
      <c r="L3855" s="4" t="s">
        <v>3537</v>
      </c>
      <c r="M3855" t="s">
        <v>9197</v>
      </c>
      <c r="N3855" s="16">
        <f>+VLOOKUP(D3855,[1]Sheet1!C$2814:J$3011,6,0)</f>
        <v>373831</v>
      </c>
      <c r="O3855" s="16">
        <f t="shared" si="210"/>
        <v>0</v>
      </c>
      <c r="P3855" s="1">
        <f>+VLOOKUP(D3855,[1]Sheet1!C$2814:J$3011,8,0)</f>
        <v>45911</v>
      </c>
    </row>
    <row r="3856" spans="1:17" hidden="1" x14ac:dyDescent="0.2">
      <c r="B3856" s="8">
        <v>45867</v>
      </c>
      <c r="C3856" s="4" t="s">
        <v>8598</v>
      </c>
      <c r="D3856" s="4">
        <f t="shared" si="209"/>
        <v>47568</v>
      </c>
      <c r="E3856" s="4" t="s">
        <v>7321</v>
      </c>
      <c r="F3856" s="4" t="s">
        <v>8790</v>
      </c>
      <c r="G3856" s="12">
        <v>184608</v>
      </c>
      <c r="H3856" s="11" t="s">
        <v>548</v>
      </c>
      <c r="I3856" s="12">
        <v>14769</v>
      </c>
      <c r="J3856" s="12">
        <v>199377</v>
      </c>
      <c r="K3856" s="4" t="s">
        <v>505</v>
      </c>
      <c r="L3856" s="4" t="s">
        <v>3537</v>
      </c>
      <c r="M3856" t="s">
        <v>9197</v>
      </c>
      <c r="N3856" s="16">
        <f>+VLOOKUP(D3856,[1]Sheet1!C$2814:J$3011,6,0)</f>
        <v>199377</v>
      </c>
      <c r="O3856" s="16">
        <f t="shared" si="210"/>
        <v>0</v>
      </c>
      <c r="P3856" s="1">
        <f>+VLOOKUP(D3856,[1]Sheet1!C$2814:J$3011,8,0)</f>
        <v>45911</v>
      </c>
    </row>
    <row r="3857" spans="1:17" hidden="1" x14ac:dyDescent="0.2">
      <c r="B3857" s="8">
        <v>45867</v>
      </c>
      <c r="C3857" s="4" t="s">
        <v>8599</v>
      </c>
      <c r="D3857" s="4">
        <f t="shared" si="209"/>
        <v>47569</v>
      </c>
      <c r="E3857" s="4" t="s">
        <v>7321</v>
      </c>
      <c r="F3857" s="4" t="s">
        <v>8791</v>
      </c>
      <c r="G3857" s="12">
        <v>230760</v>
      </c>
      <c r="H3857" s="11" t="s">
        <v>548</v>
      </c>
      <c r="I3857" s="12">
        <v>18461</v>
      </c>
      <c r="J3857" s="12">
        <v>249221</v>
      </c>
      <c r="K3857" s="4" t="s">
        <v>505</v>
      </c>
      <c r="L3857" s="4" t="s">
        <v>3537</v>
      </c>
      <c r="M3857" t="s">
        <v>9197</v>
      </c>
      <c r="N3857" s="16">
        <f>+VLOOKUP(D3857,[1]Sheet1!C$2814:J$3011,6,0)</f>
        <v>249221</v>
      </c>
      <c r="O3857" s="16">
        <f t="shared" si="210"/>
        <v>0</v>
      </c>
      <c r="P3857" s="1">
        <f>+VLOOKUP(D3857,[1]Sheet1!C$2814:J$3011,8,0)</f>
        <v>45911</v>
      </c>
    </row>
    <row r="3858" spans="1:17" hidden="1" x14ac:dyDescent="0.2">
      <c r="B3858" s="8">
        <v>45867</v>
      </c>
      <c r="C3858" s="4" t="s">
        <v>8600</v>
      </c>
      <c r="D3858" s="4">
        <f t="shared" si="209"/>
        <v>47570</v>
      </c>
      <c r="E3858" s="4" t="s">
        <v>7321</v>
      </c>
      <c r="F3858" s="4" t="s">
        <v>8792</v>
      </c>
      <c r="G3858" s="12">
        <v>346140</v>
      </c>
      <c r="H3858" s="11" t="s">
        <v>548</v>
      </c>
      <c r="I3858" s="12">
        <v>27691</v>
      </c>
      <c r="J3858" s="12">
        <v>373831</v>
      </c>
      <c r="K3858" s="4" t="s">
        <v>505</v>
      </c>
      <c r="L3858" s="4" t="s">
        <v>3537</v>
      </c>
      <c r="M3858" t="s">
        <v>9197</v>
      </c>
      <c r="N3858" s="16">
        <f>+VLOOKUP(D3858,[1]Sheet1!C$2814:J$3011,6,0)</f>
        <v>373831</v>
      </c>
      <c r="O3858" s="16">
        <f t="shared" si="210"/>
        <v>0</v>
      </c>
      <c r="P3858" s="1">
        <f>+VLOOKUP(D3858,[1]Sheet1!C$2814:J$3011,8,0)</f>
        <v>45911</v>
      </c>
    </row>
    <row r="3859" spans="1:17" hidden="1" x14ac:dyDescent="0.2">
      <c r="B3859" s="8">
        <v>45867</v>
      </c>
      <c r="C3859" s="4" t="s">
        <v>8601</v>
      </c>
      <c r="D3859" s="4">
        <f t="shared" si="209"/>
        <v>47572</v>
      </c>
      <c r="E3859" s="4" t="s">
        <v>7321</v>
      </c>
      <c r="F3859" s="4" t="s">
        <v>8793</v>
      </c>
      <c r="G3859" s="12">
        <v>230760</v>
      </c>
      <c r="H3859" s="11" t="s">
        <v>548</v>
      </c>
      <c r="I3859" s="12">
        <v>18461</v>
      </c>
      <c r="J3859" s="12">
        <v>249221</v>
      </c>
      <c r="K3859" s="4" t="s">
        <v>505</v>
      </c>
      <c r="L3859" s="4" t="s">
        <v>3537</v>
      </c>
      <c r="M3859" t="s">
        <v>9197</v>
      </c>
      <c r="N3859" s="16">
        <f>+VLOOKUP(D3859,[1]Sheet1!C$2814:J$3011,6,0)</f>
        <v>249221</v>
      </c>
      <c r="O3859" s="16">
        <f t="shared" si="210"/>
        <v>0</v>
      </c>
      <c r="P3859" s="1">
        <f>+VLOOKUP(D3859,[1]Sheet1!C$2814:J$3011,8,0)</f>
        <v>45911</v>
      </c>
    </row>
    <row r="3860" spans="1:17" hidden="1" x14ac:dyDescent="0.2">
      <c r="A3860" t="str">
        <f t="shared" ref="A3860:A3863" si="216">+RIGHT(F3860,LEN(F3860)-17)</f>
        <v>RRS20250726355SG0293</v>
      </c>
      <c r="B3860" s="8">
        <v>45868</v>
      </c>
      <c r="C3860" s="4" t="s">
        <v>8602</v>
      </c>
      <c r="D3860" s="4">
        <f t="shared" si="209"/>
        <v>871</v>
      </c>
      <c r="E3860" s="4" t="s">
        <v>8770</v>
      </c>
      <c r="F3860" s="4" t="s">
        <v>8794</v>
      </c>
      <c r="G3860" s="12">
        <v>-62637</v>
      </c>
      <c r="H3860" s="11" t="s">
        <v>548</v>
      </c>
      <c r="I3860" s="12">
        <v>-5011</v>
      </c>
      <c r="J3860" s="12">
        <v>-67648</v>
      </c>
      <c r="K3860" s="4" t="s">
        <v>505</v>
      </c>
      <c r="L3860" s="4" t="s">
        <v>3537</v>
      </c>
      <c r="M3860" t="s">
        <v>8829</v>
      </c>
      <c r="N3860" s="16">
        <f>+VLOOKUP(D3860,[1]Sheet1!C$2621:J$2813,6,0)</f>
        <v>-67648</v>
      </c>
      <c r="O3860" s="16">
        <f t="shared" si="210"/>
        <v>0</v>
      </c>
      <c r="P3860" s="1">
        <f>+VLOOKUP(D3860,[1]Sheet1!C$2621:J$2813,8,0)</f>
        <v>45880</v>
      </c>
      <c r="Q3860" s="7">
        <f t="shared" ref="Q3860:Q3863" si="217">+G3860+I3860-J3860</f>
        <v>0</v>
      </c>
    </row>
    <row r="3861" spans="1:17" hidden="1" x14ac:dyDescent="0.2">
      <c r="A3861" t="str">
        <f t="shared" si="216"/>
        <v>RRS20250723972SG0176</v>
      </c>
      <c r="B3861" s="8">
        <v>45868</v>
      </c>
      <c r="C3861" s="4" t="s">
        <v>8603</v>
      </c>
      <c r="D3861" s="4">
        <f t="shared" ref="D3861:D3924" si="218">0+C3861</f>
        <v>872</v>
      </c>
      <c r="E3861" s="4" t="s">
        <v>8770</v>
      </c>
      <c r="F3861" s="4" t="s">
        <v>8795</v>
      </c>
      <c r="G3861" s="12">
        <v>-154941</v>
      </c>
      <c r="H3861" s="11" t="s">
        <v>548</v>
      </c>
      <c r="I3861" s="12">
        <v>-12395</v>
      </c>
      <c r="J3861" s="12">
        <v>-167336</v>
      </c>
      <c r="K3861" s="4" t="s">
        <v>505</v>
      </c>
      <c r="L3861" s="4" t="s">
        <v>3537</v>
      </c>
      <c r="M3861" t="s">
        <v>8829</v>
      </c>
      <c r="N3861" s="16">
        <f>+VLOOKUP(D3861,[1]Sheet1!C$2621:J$2813,6,0)</f>
        <v>-167336</v>
      </c>
      <c r="O3861" s="16">
        <f t="shared" si="210"/>
        <v>0</v>
      </c>
      <c r="P3861" s="1">
        <f>+VLOOKUP(D3861,[1]Sheet1!C$2621:J$2813,8,0)</f>
        <v>45880</v>
      </c>
      <c r="Q3861" s="7">
        <f t="shared" si="217"/>
        <v>0</v>
      </c>
    </row>
    <row r="3862" spans="1:17" hidden="1" x14ac:dyDescent="0.2">
      <c r="A3862" t="str">
        <f t="shared" si="216"/>
        <v>RRS20250717366SG0349</v>
      </c>
      <c r="B3862" s="8">
        <v>45868</v>
      </c>
      <c r="C3862" s="4" t="s">
        <v>8604</v>
      </c>
      <c r="D3862" s="4">
        <f t="shared" si="218"/>
        <v>874</v>
      </c>
      <c r="E3862" s="4" t="s">
        <v>8770</v>
      </c>
      <c r="F3862" s="4" t="s">
        <v>8796</v>
      </c>
      <c r="G3862" s="12">
        <v>-313185</v>
      </c>
      <c r="H3862" s="11" t="s">
        <v>548</v>
      </c>
      <c r="I3862" s="12">
        <v>-25055</v>
      </c>
      <c r="J3862" s="12">
        <v>-338240</v>
      </c>
      <c r="K3862" s="4" t="s">
        <v>505</v>
      </c>
      <c r="L3862" s="4" t="s">
        <v>3537</v>
      </c>
      <c r="M3862" t="s">
        <v>8829</v>
      </c>
      <c r="N3862" s="16">
        <f>+VLOOKUP(D3862,[1]Sheet1!C$2621:J$2813,6,0)</f>
        <v>-338240</v>
      </c>
      <c r="O3862" s="16">
        <f t="shared" si="210"/>
        <v>0</v>
      </c>
      <c r="P3862" s="1">
        <f>+VLOOKUP(D3862,[1]Sheet1!C$2621:J$2813,8,0)</f>
        <v>45880</v>
      </c>
      <c r="Q3862" s="7">
        <f t="shared" si="217"/>
        <v>0</v>
      </c>
    </row>
    <row r="3863" spans="1:17" hidden="1" x14ac:dyDescent="0.2">
      <c r="A3863" t="str">
        <f t="shared" si="216"/>
        <v>RRS20250716312SG0255</v>
      </c>
      <c r="B3863" s="8">
        <v>45868</v>
      </c>
      <c r="C3863" s="4" t="s">
        <v>8605</v>
      </c>
      <c r="D3863" s="4">
        <f t="shared" si="218"/>
        <v>875</v>
      </c>
      <c r="E3863" s="4" t="s">
        <v>8770</v>
      </c>
      <c r="F3863" s="4" t="s">
        <v>8797</v>
      </c>
      <c r="G3863" s="12">
        <v>-85713</v>
      </c>
      <c r="H3863" s="11" t="s">
        <v>548</v>
      </c>
      <c r="I3863" s="12">
        <v>-6857</v>
      </c>
      <c r="J3863" s="12">
        <v>-92570</v>
      </c>
      <c r="K3863" s="4" t="s">
        <v>505</v>
      </c>
      <c r="L3863" s="4" t="s">
        <v>3537</v>
      </c>
      <c r="M3863" t="s">
        <v>8829</v>
      </c>
      <c r="N3863" s="16">
        <f>+VLOOKUP(D3863,[1]Sheet1!C$2621:J$2813,6,0)</f>
        <v>-92570</v>
      </c>
      <c r="O3863" s="16">
        <f t="shared" si="210"/>
        <v>0</v>
      </c>
      <c r="P3863" s="1">
        <f>+VLOOKUP(D3863,[1]Sheet1!C$2621:J$2813,8,0)</f>
        <v>45880</v>
      </c>
      <c r="Q3863" s="7">
        <f t="shared" si="217"/>
        <v>0</v>
      </c>
    </row>
    <row r="3864" spans="1:17" hidden="1" x14ac:dyDescent="0.2">
      <c r="B3864" s="8">
        <v>45868</v>
      </c>
      <c r="C3864" s="4" t="s">
        <v>8606</v>
      </c>
      <c r="D3864" s="4">
        <f t="shared" si="218"/>
        <v>47629</v>
      </c>
      <c r="E3864" s="4" t="s">
        <v>7321</v>
      </c>
      <c r="F3864" s="4" t="s">
        <v>8798</v>
      </c>
      <c r="G3864" s="12">
        <v>184608</v>
      </c>
      <c r="H3864" s="11" t="s">
        <v>548</v>
      </c>
      <c r="I3864" s="12">
        <v>14769</v>
      </c>
      <c r="J3864" s="12">
        <v>199377</v>
      </c>
      <c r="K3864" s="4" t="s">
        <v>505</v>
      </c>
      <c r="L3864" s="4" t="s">
        <v>3537</v>
      </c>
      <c r="M3864" t="s">
        <v>9197</v>
      </c>
      <c r="N3864" s="16">
        <f>+VLOOKUP(D3864,[1]Sheet1!C$2814:J$3011,6,0)</f>
        <v>199377</v>
      </c>
      <c r="O3864" s="16">
        <f t="shared" si="210"/>
        <v>0</v>
      </c>
      <c r="P3864" s="1">
        <f>+VLOOKUP(D3864,[1]Sheet1!C$2814:J$3011,8,0)</f>
        <v>45911</v>
      </c>
    </row>
    <row r="3865" spans="1:17" hidden="1" x14ac:dyDescent="0.2">
      <c r="B3865" s="8">
        <v>45868</v>
      </c>
      <c r="C3865" s="4" t="s">
        <v>8607</v>
      </c>
      <c r="D3865" s="4">
        <f t="shared" si="218"/>
        <v>47631</v>
      </c>
      <c r="E3865" s="4" t="s">
        <v>7321</v>
      </c>
      <c r="F3865" s="4" t="s">
        <v>8799</v>
      </c>
      <c r="G3865" s="12">
        <v>184608</v>
      </c>
      <c r="H3865" s="11" t="s">
        <v>548</v>
      </c>
      <c r="I3865" s="12">
        <v>14769</v>
      </c>
      <c r="J3865" s="12">
        <v>199377</v>
      </c>
      <c r="K3865" s="4" t="s">
        <v>505</v>
      </c>
      <c r="L3865" s="4" t="s">
        <v>3537</v>
      </c>
      <c r="M3865" t="s">
        <v>9197</v>
      </c>
      <c r="N3865" s="16">
        <f>+VLOOKUP(D3865,[1]Sheet1!C$2814:J$3011,6,0)</f>
        <v>199377</v>
      </c>
      <c r="O3865" s="16">
        <f t="shared" si="210"/>
        <v>0</v>
      </c>
      <c r="P3865" s="1">
        <f>+VLOOKUP(D3865,[1]Sheet1!C$2814:J$3011,8,0)</f>
        <v>45911</v>
      </c>
    </row>
    <row r="3866" spans="1:17" hidden="1" x14ac:dyDescent="0.2">
      <c r="B3866" s="8">
        <v>45868</v>
      </c>
      <c r="C3866" s="4" t="s">
        <v>8608</v>
      </c>
      <c r="D3866" s="4">
        <f t="shared" si="218"/>
        <v>47639</v>
      </c>
      <c r="E3866" s="4" t="s">
        <v>7321</v>
      </c>
      <c r="F3866" s="4" t="s">
        <v>8800</v>
      </c>
      <c r="G3866" s="12">
        <v>230760</v>
      </c>
      <c r="H3866" s="11" t="s">
        <v>548</v>
      </c>
      <c r="I3866" s="12">
        <v>18461</v>
      </c>
      <c r="J3866" s="12">
        <v>249221</v>
      </c>
      <c r="K3866" s="4" t="s">
        <v>505</v>
      </c>
      <c r="L3866" s="4" t="s">
        <v>3537</v>
      </c>
      <c r="M3866" t="s">
        <v>9197</v>
      </c>
      <c r="N3866" s="16">
        <f>+VLOOKUP(D3866,[1]Sheet1!C$2814:J$3011,6,0)</f>
        <v>249221</v>
      </c>
      <c r="O3866" s="16">
        <f t="shared" si="210"/>
        <v>0</v>
      </c>
      <c r="P3866" s="1">
        <f>+VLOOKUP(D3866,[1]Sheet1!C$2814:J$3011,8,0)</f>
        <v>45911</v>
      </c>
    </row>
    <row r="3867" spans="1:17" hidden="1" x14ac:dyDescent="0.2">
      <c r="B3867" s="8">
        <v>45868</v>
      </c>
      <c r="C3867" s="4" t="s">
        <v>8609</v>
      </c>
      <c r="D3867" s="4">
        <f t="shared" si="218"/>
        <v>47665</v>
      </c>
      <c r="E3867" s="4" t="s">
        <v>7321</v>
      </c>
      <c r="F3867" s="4" t="s">
        <v>8801</v>
      </c>
      <c r="G3867" s="12">
        <v>230760</v>
      </c>
      <c r="H3867" s="11" t="s">
        <v>548</v>
      </c>
      <c r="I3867" s="12">
        <v>18461</v>
      </c>
      <c r="J3867" s="12">
        <v>249221</v>
      </c>
      <c r="K3867" s="4" t="s">
        <v>505</v>
      </c>
      <c r="L3867" s="4" t="s">
        <v>3537</v>
      </c>
      <c r="M3867" t="s">
        <v>9197</v>
      </c>
      <c r="N3867" s="16">
        <f>+VLOOKUP(D3867,[1]Sheet1!C$2814:J$3011,6,0)</f>
        <v>249221</v>
      </c>
      <c r="O3867" s="16">
        <f t="shared" si="210"/>
        <v>0</v>
      </c>
      <c r="P3867" s="1">
        <f>+VLOOKUP(D3867,[1]Sheet1!C$2814:J$3011,8,0)</f>
        <v>45911</v>
      </c>
    </row>
    <row r="3868" spans="1:17" hidden="1" x14ac:dyDescent="0.2">
      <c r="B3868" s="8">
        <v>45868</v>
      </c>
      <c r="C3868" s="4" t="s">
        <v>8610</v>
      </c>
      <c r="D3868" s="4">
        <f t="shared" si="218"/>
        <v>47671</v>
      </c>
      <c r="E3868" s="4" t="s">
        <v>7321</v>
      </c>
      <c r="F3868" s="4" t="s">
        <v>8802</v>
      </c>
      <c r="G3868" s="12">
        <v>184608</v>
      </c>
      <c r="H3868" s="11" t="s">
        <v>548</v>
      </c>
      <c r="I3868" s="12">
        <v>14769</v>
      </c>
      <c r="J3868" s="12">
        <v>199377</v>
      </c>
      <c r="K3868" s="4" t="s">
        <v>505</v>
      </c>
      <c r="L3868" s="4" t="s">
        <v>3537</v>
      </c>
      <c r="M3868" t="s">
        <v>9197</v>
      </c>
      <c r="N3868" s="16">
        <f>+VLOOKUP(D3868,[1]Sheet1!C$2814:J$3011,6,0)</f>
        <v>199377</v>
      </c>
      <c r="O3868" s="16">
        <f t="shared" si="210"/>
        <v>0</v>
      </c>
      <c r="P3868" s="1">
        <f>+VLOOKUP(D3868,[1]Sheet1!C$2814:J$3011,8,0)</f>
        <v>45911</v>
      </c>
    </row>
    <row r="3869" spans="1:17" hidden="1" x14ac:dyDescent="0.2">
      <c r="B3869" s="8">
        <v>45868</v>
      </c>
      <c r="C3869" s="4" t="s">
        <v>8611</v>
      </c>
      <c r="D3869" s="4">
        <f t="shared" si="218"/>
        <v>47672</v>
      </c>
      <c r="E3869" s="4" t="s">
        <v>7321</v>
      </c>
      <c r="F3869" s="4" t="s">
        <v>8803</v>
      </c>
      <c r="G3869" s="12">
        <v>184608</v>
      </c>
      <c r="H3869" s="11" t="s">
        <v>548</v>
      </c>
      <c r="I3869" s="12">
        <v>14769</v>
      </c>
      <c r="J3869" s="12">
        <v>199377</v>
      </c>
      <c r="K3869" s="4" t="s">
        <v>505</v>
      </c>
      <c r="L3869" s="4" t="s">
        <v>3537</v>
      </c>
      <c r="M3869" t="s">
        <v>9197</v>
      </c>
      <c r="N3869" s="16">
        <f>+VLOOKUP(D3869,[1]Sheet1!C$2814:J$3011,6,0)</f>
        <v>199377</v>
      </c>
      <c r="O3869" s="16">
        <f t="shared" si="210"/>
        <v>0</v>
      </c>
      <c r="P3869" s="1">
        <f>+VLOOKUP(D3869,[1]Sheet1!C$2814:J$3011,8,0)</f>
        <v>45911</v>
      </c>
    </row>
    <row r="3870" spans="1:17" hidden="1" x14ac:dyDescent="0.2">
      <c r="B3870" s="8">
        <v>45868</v>
      </c>
      <c r="C3870" s="4" t="s">
        <v>8612</v>
      </c>
      <c r="D3870" s="4">
        <f t="shared" si="218"/>
        <v>47673</v>
      </c>
      <c r="E3870" s="4" t="s">
        <v>7321</v>
      </c>
      <c r="F3870" s="4" t="s">
        <v>8804</v>
      </c>
      <c r="G3870" s="12">
        <v>184608</v>
      </c>
      <c r="H3870" s="11" t="s">
        <v>548</v>
      </c>
      <c r="I3870" s="12">
        <v>14769</v>
      </c>
      <c r="J3870" s="12">
        <v>199377</v>
      </c>
      <c r="K3870" s="4" t="s">
        <v>505</v>
      </c>
      <c r="L3870" s="4" t="s">
        <v>3537</v>
      </c>
      <c r="M3870" t="s">
        <v>9197</v>
      </c>
      <c r="N3870" s="16">
        <f>+VLOOKUP(D3870,[1]Sheet1!C$2814:J$3011,6,0)</f>
        <v>199377</v>
      </c>
      <c r="O3870" s="16">
        <f t="shared" si="210"/>
        <v>0</v>
      </c>
      <c r="P3870" s="1">
        <f>+VLOOKUP(D3870,[1]Sheet1!C$2814:J$3011,8,0)</f>
        <v>45911</v>
      </c>
    </row>
    <row r="3871" spans="1:17" hidden="1" x14ac:dyDescent="0.2">
      <c r="A3871" t="str">
        <f t="shared" ref="A3871:A3887" si="219">+RIGHT(F3871,LEN(F3871)-17)</f>
        <v>RRS20250724100NT0004</v>
      </c>
      <c r="B3871" s="8">
        <v>45869</v>
      </c>
      <c r="C3871" s="4" t="s">
        <v>5385</v>
      </c>
      <c r="D3871" s="4">
        <f t="shared" si="218"/>
        <v>2</v>
      </c>
      <c r="E3871" s="4" t="s">
        <v>8805</v>
      </c>
      <c r="F3871" s="4" t="s">
        <v>8806</v>
      </c>
      <c r="G3871" s="12">
        <v>-125274</v>
      </c>
      <c r="H3871" s="11" t="s">
        <v>548</v>
      </c>
      <c r="I3871" s="12">
        <v>-10022</v>
      </c>
      <c r="J3871" s="12">
        <v>-135296</v>
      </c>
      <c r="K3871" s="4" t="s">
        <v>6501</v>
      </c>
      <c r="L3871" s="4" t="s">
        <v>5818</v>
      </c>
      <c r="M3871" t="s">
        <v>8829</v>
      </c>
      <c r="N3871" s="16">
        <f>+VLOOKUP(D3871,[1]Sheet1!C$2621:J$2813,6,0)</f>
        <v>-135296</v>
      </c>
      <c r="O3871" s="16">
        <f t="shared" si="210"/>
        <v>0</v>
      </c>
      <c r="P3871" s="1">
        <f>+VLOOKUP(D3871,[1]Sheet1!C$2621:J$2813,8,0)</f>
        <v>45880</v>
      </c>
      <c r="Q3871" s="7">
        <f t="shared" ref="Q3871:Q3887" si="220">+G3871+I3871-J3871</f>
        <v>0</v>
      </c>
    </row>
    <row r="3872" spans="1:17" hidden="1" x14ac:dyDescent="0.2">
      <c r="A3872" t="str">
        <f t="shared" si="219"/>
        <v>RRS20250728473BD7003</v>
      </c>
      <c r="B3872" s="8">
        <v>45869</v>
      </c>
      <c r="C3872" s="4" t="s">
        <v>8613</v>
      </c>
      <c r="D3872" s="4">
        <f t="shared" si="218"/>
        <v>12</v>
      </c>
      <c r="E3872" s="4" t="s">
        <v>8807</v>
      </c>
      <c r="F3872" s="4" t="s">
        <v>8808</v>
      </c>
      <c r="G3872" s="12">
        <v>-125274</v>
      </c>
      <c r="H3872" s="11" t="s">
        <v>548</v>
      </c>
      <c r="I3872" s="12">
        <v>-10022</v>
      </c>
      <c r="J3872" s="12">
        <v>-135296</v>
      </c>
      <c r="K3872" s="4" t="s">
        <v>2719</v>
      </c>
      <c r="L3872" s="4" t="s">
        <v>1445</v>
      </c>
      <c r="M3872" t="s">
        <v>8829</v>
      </c>
      <c r="N3872" s="16">
        <f>+VLOOKUP(D3872,[1]Sheet1!C$2621:J$2813,6,0)</f>
        <v>-135296</v>
      </c>
      <c r="O3872" s="16">
        <f t="shared" si="210"/>
        <v>0</v>
      </c>
      <c r="P3872" s="1">
        <f>+VLOOKUP(D3872,[1]Sheet1!C$2621:J$2813,8,0)</f>
        <v>45880</v>
      </c>
      <c r="Q3872" s="7">
        <f t="shared" si="220"/>
        <v>0</v>
      </c>
    </row>
    <row r="3873" spans="1:17" hidden="1" x14ac:dyDescent="0.2">
      <c r="A3873" t="str">
        <f t="shared" si="219"/>
        <v>RRS20250717395BD7015</v>
      </c>
      <c r="B3873" s="8">
        <v>45869</v>
      </c>
      <c r="C3873" s="4" t="s">
        <v>3905</v>
      </c>
      <c r="D3873" s="4">
        <f t="shared" si="218"/>
        <v>13</v>
      </c>
      <c r="E3873" s="4" t="s">
        <v>8807</v>
      </c>
      <c r="F3873" s="4" t="s">
        <v>8809</v>
      </c>
      <c r="G3873" s="12">
        <v>-62637</v>
      </c>
      <c r="H3873" s="11" t="s">
        <v>548</v>
      </c>
      <c r="I3873" s="12">
        <v>-5011</v>
      </c>
      <c r="J3873" s="12">
        <v>-67648</v>
      </c>
      <c r="K3873" s="4" t="s">
        <v>2719</v>
      </c>
      <c r="L3873" s="4" t="s">
        <v>1445</v>
      </c>
      <c r="M3873" t="s">
        <v>8829</v>
      </c>
      <c r="N3873" s="16">
        <f>+VLOOKUP(D3873,[1]Sheet1!C$2621:J$2813,6,0)</f>
        <v>-67648</v>
      </c>
      <c r="O3873" s="16">
        <f t="shared" si="210"/>
        <v>0</v>
      </c>
      <c r="P3873" s="1">
        <f>+VLOOKUP(D3873,[1]Sheet1!C$2621:J$2813,8,0)</f>
        <v>45880</v>
      </c>
      <c r="Q3873" s="7">
        <f t="shared" si="220"/>
        <v>0</v>
      </c>
    </row>
    <row r="3874" spans="1:17" hidden="1" x14ac:dyDescent="0.2">
      <c r="A3874" t="str">
        <f t="shared" si="219"/>
        <v>RRS20250723976SG0317</v>
      </c>
      <c r="B3874" s="8">
        <v>45869</v>
      </c>
      <c r="C3874" s="4" t="s">
        <v>7158</v>
      </c>
      <c r="D3874" s="4">
        <f t="shared" si="218"/>
        <v>1118</v>
      </c>
      <c r="E3874" s="4" t="s">
        <v>8770</v>
      </c>
      <c r="F3874" s="4" t="s">
        <v>8810</v>
      </c>
      <c r="G3874" s="12">
        <v>-125274</v>
      </c>
      <c r="H3874" s="11" t="s">
        <v>548</v>
      </c>
      <c r="I3874" s="12">
        <v>-10022</v>
      </c>
      <c r="J3874" s="12">
        <v>-135296</v>
      </c>
      <c r="K3874" s="4" t="s">
        <v>505</v>
      </c>
      <c r="L3874" s="4" t="s">
        <v>3537</v>
      </c>
      <c r="M3874" t="s">
        <v>8829</v>
      </c>
      <c r="N3874" s="16">
        <f>+VLOOKUP(D3874,[1]Sheet1!C$2621:J$2813,6,0)</f>
        <v>-135296</v>
      </c>
      <c r="O3874" s="16">
        <f t="shared" si="210"/>
        <v>0</v>
      </c>
      <c r="P3874" s="1">
        <f>+VLOOKUP(D3874,[1]Sheet1!C$2621:J$2813,8,0)</f>
        <v>45880</v>
      </c>
      <c r="Q3874" s="7">
        <f t="shared" si="220"/>
        <v>0</v>
      </c>
    </row>
    <row r="3875" spans="1:17" hidden="1" x14ac:dyDescent="0.2">
      <c r="A3875" t="str">
        <f t="shared" si="219"/>
        <v>RRS20250721685SG0273</v>
      </c>
      <c r="B3875" s="8">
        <v>45869</v>
      </c>
      <c r="C3875" s="4" t="s">
        <v>8614</v>
      </c>
      <c r="D3875" s="4">
        <f t="shared" si="218"/>
        <v>1369</v>
      </c>
      <c r="E3875" s="4" t="s">
        <v>8770</v>
      </c>
      <c r="F3875" s="4" t="s">
        <v>8811</v>
      </c>
      <c r="G3875" s="12">
        <v>-375822</v>
      </c>
      <c r="H3875" s="11" t="s">
        <v>548</v>
      </c>
      <c r="I3875" s="12">
        <v>-30066</v>
      </c>
      <c r="J3875" s="12">
        <v>-405888</v>
      </c>
      <c r="K3875" s="4" t="s">
        <v>505</v>
      </c>
      <c r="L3875" s="4" t="s">
        <v>3537</v>
      </c>
      <c r="M3875" t="s">
        <v>8829</v>
      </c>
      <c r="N3875" s="16">
        <f>+VLOOKUP(D3875,[1]Sheet1!C$2621:J$2813,6,0)</f>
        <v>-405888</v>
      </c>
      <c r="O3875" s="16">
        <f t="shared" si="210"/>
        <v>0</v>
      </c>
      <c r="P3875" s="1">
        <f>+VLOOKUP(D3875,[1]Sheet1!C$2621:J$2813,8,0)</f>
        <v>45880</v>
      </c>
      <c r="Q3875" s="7">
        <f t="shared" si="220"/>
        <v>0</v>
      </c>
    </row>
    <row r="3876" spans="1:17" hidden="1" x14ac:dyDescent="0.2">
      <c r="A3876" t="str">
        <f t="shared" si="219"/>
        <v>RRS20250721673SG0286</v>
      </c>
      <c r="B3876" s="8">
        <v>45869</v>
      </c>
      <c r="C3876" s="4" t="s">
        <v>8615</v>
      </c>
      <c r="D3876" s="4">
        <f t="shared" si="218"/>
        <v>1374</v>
      </c>
      <c r="E3876" s="4" t="s">
        <v>8770</v>
      </c>
      <c r="F3876" s="4" t="s">
        <v>8812</v>
      </c>
      <c r="G3876" s="12">
        <v>-313185</v>
      </c>
      <c r="H3876" s="11" t="s">
        <v>548</v>
      </c>
      <c r="I3876" s="12">
        <v>-25055</v>
      </c>
      <c r="J3876" s="12">
        <v>-338240</v>
      </c>
      <c r="K3876" s="4" t="s">
        <v>505</v>
      </c>
      <c r="L3876" s="4" t="s">
        <v>3537</v>
      </c>
      <c r="M3876" t="s">
        <v>8829</v>
      </c>
      <c r="N3876" s="16">
        <f>+VLOOKUP(D3876,[1]Sheet1!C$2621:J$2813,6,0)</f>
        <v>-338240</v>
      </c>
      <c r="O3876" s="16">
        <f t="shared" si="210"/>
        <v>0</v>
      </c>
      <c r="P3876" s="1">
        <f>+VLOOKUP(D3876,[1]Sheet1!C$2621:J$2813,8,0)</f>
        <v>45880</v>
      </c>
      <c r="Q3876" s="7">
        <f t="shared" si="220"/>
        <v>0</v>
      </c>
    </row>
    <row r="3877" spans="1:17" hidden="1" x14ac:dyDescent="0.2">
      <c r="A3877" t="str">
        <f t="shared" si="219"/>
        <v>RRS20250717413SG0325</v>
      </c>
      <c r="B3877" s="8">
        <v>45869</v>
      </c>
      <c r="C3877" s="4" t="s">
        <v>8616</v>
      </c>
      <c r="D3877" s="4">
        <f t="shared" si="218"/>
        <v>1375</v>
      </c>
      <c r="E3877" s="4" t="s">
        <v>8770</v>
      </c>
      <c r="F3877" s="4" t="s">
        <v>8813</v>
      </c>
      <c r="G3877" s="12">
        <v>-438459</v>
      </c>
      <c r="H3877" s="11" t="s">
        <v>548</v>
      </c>
      <c r="I3877" s="12">
        <v>-35077</v>
      </c>
      <c r="J3877" s="12">
        <v>-473536</v>
      </c>
      <c r="K3877" s="4" t="s">
        <v>505</v>
      </c>
      <c r="L3877" s="4" t="s">
        <v>3537</v>
      </c>
      <c r="M3877" t="s">
        <v>8829</v>
      </c>
      <c r="N3877" s="16">
        <f>+VLOOKUP(D3877,[1]Sheet1!C$2621:J$2813,6,0)</f>
        <v>-473536</v>
      </c>
      <c r="O3877" s="16">
        <f t="shared" si="210"/>
        <v>0</v>
      </c>
      <c r="P3877" s="1">
        <f>+VLOOKUP(D3877,[1]Sheet1!C$2621:J$2813,8,0)</f>
        <v>45880</v>
      </c>
      <c r="Q3877" s="7">
        <f t="shared" si="220"/>
        <v>0</v>
      </c>
    </row>
    <row r="3878" spans="1:17" hidden="1" x14ac:dyDescent="0.2">
      <c r="A3878" t="str">
        <f t="shared" si="219"/>
        <v>RRS20250716278SG0164</v>
      </c>
      <c r="B3878" s="8">
        <v>45869</v>
      </c>
      <c r="C3878" s="4" t="s">
        <v>8617</v>
      </c>
      <c r="D3878" s="4">
        <f t="shared" si="218"/>
        <v>1376</v>
      </c>
      <c r="E3878" s="4" t="s">
        <v>8770</v>
      </c>
      <c r="F3878" s="4" t="s">
        <v>8814</v>
      </c>
      <c r="G3878" s="12">
        <v>-481308</v>
      </c>
      <c r="H3878" s="11" t="s">
        <v>548</v>
      </c>
      <c r="I3878" s="12">
        <v>-38505</v>
      </c>
      <c r="J3878" s="12">
        <v>-519813</v>
      </c>
      <c r="K3878" s="4" t="s">
        <v>505</v>
      </c>
      <c r="L3878" s="4" t="s">
        <v>3537</v>
      </c>
      <c r="M3878" t="s">
        <v>8829</v>
      </c>
      <c r="N3878" s="16">
        <f>+VLOOKUP(D3878,[1]Sheet1!C$2621:J$2813,6,0)</f>
        <v>-519813</v>
      </c>
      <c r="O3878" s="16">
        <f t="shared" si="210"/>
        <v>0</v>
      </c>
      <c r="P3878" s="1">
        <f>+VLOOKUP(D3878,[1]Sheet1!C$2621:J$2813,8,0)</f>
        <v>45880</v>
      </c>
      <c r="Q3878" s="7">
        <f t="shared" si="220"/>
        <v>0</v>
      </c>
    </row>
    <row r="3879" spans="1:17" hidden="1" x14ac:dyDescent="0.2">
      <c r="A3879" t="str">
        <f t="shared" si="219"/>
        <v>RRS20250715147SG0315</v>
      </c>
      <c r="B3879" s="8">
        <v>45869</v>
      </c>
      <c r="C3879" s="4" t="s">
        <v>8618</v>
      </c>
      <c r="D3879" s="4">
        <f t="shared" si="218"/>
        <v>1378</v>
      </c>
      <c r="E3879" s="4" t="s">
        <v>8770</v>
      </c>
      <c r="F3879" s="4" t="s">
        <v>8815</v>
      </c>
      <c r="G3879" s="12">
        <v>-62637</v>
      </c>
      <c r="H3879" s="11" t="s">
        <v>548</v>
      </c>
      <c r="I3879" s="12">
        <v>-5011</v>
      </c>
      <c r="J3879" s="12">
        <v>-67648</v>
      </c>
      <c r="K3879" s="4" t="s">
        <v>505</v>
      </c>
      <c r="L3879" s="4" t="s">
        <v>3537</v>
      </c>
      <c r="M3879" t="s">
        <v>8829</v>
      </c>
      <c r="N3879" s="16">
        <f>+VLOOKUP(D3879,[1]Sheet1!C$2621:J$2813,6,0)</f>
        <v>-67648</v>
      </c>
      <c r="O3879" s="16">
        <f t="shared" si="210"/>
        <v>0</v>
      </c>
      <c r="P3879" s="1">
        <f>+VLOOKUP(D3879,[1]Sheet1!C$2621:J$2813,8,0)</f>
        <v>45880</v>
      </c>
      <c r="Q3879" s="7">
        <f t="shared" si="220"/>
        <v>0</v>
      </c>
    </row>
    <row r="3880" spans="1:17" hidden="1" x14ac:dyDescent="0.2">
      <c r="A3880" t="str">
        <f t="shared" si="219"/>
        <v>RRS20250717386SG0347</v>
      </c>
      <c r="B3880" s="8">
        <v>45869</v>
      </c>
      <c r="C3880" s="4" t="s">
        <v>8619</v>
      </c>
      <c r="D3880" s="4">
        <f t="shared" si="218"/>
        <v>1380</v>
      </c>
      <c r="E3880" s="4" t="s">
        <v>8770</v>
      </c>
      <c r="F3880" s="4" t="s">
        <v>8816</v>
      </c>
      <c r="G3880" s="12">
        <v>-187911</v>
      </c>
      <c r="H3880" s="11" t="s">
        <v>548</v>
      </c>
      <c r="I3880" s="12">
        <v>-15033</v>
      </c>
      <c r="J3880" s="12">
        <v>-202944</v>
      </c>
      <c r="K3880" s="4" t="s">
        <v>505</v>
      </c>
      <c r="L3880" s="4" t="s">
        <v>3537</v>
      </c>
      <c r="M3880" t="s">
        <v>8829</v>
      </c>
      <c r="N3880" s="16">
        <f>+VLOOKUP(D3880,[1]Sheet1!C$2621:J$2813,6,0)</f>
        <v>-202944</v>
      </c>
      <c r="O3880" s="16">
        <f t="shared" si="210"/>
        <v>0</v>
      </c>
      <c r="P3880" s="1">
        <f>+VLOOKUP(D3880,[1]Sheet1!C$2621:J$2813,8,0)</f>
        <v>45880</v>
      </c>
      <c r="Q3880" s="7">
        <f t="shared" si="220"/>
        <v>0</v>
      </c>
    </row>
    <row r="3881" spans="1:17" hidden="1" x14ac:dyDescent="0.2">
      <c r="A3881" t="str">
        <f t="shared" si="219"/>
        <v>RRS20250719579SG0014</v>
      </c>
      <c r="B3881" s="8">
        <v>45869</v>
      </c>
      <c r="C3881" s="4" t="s">
        <v>8620</v>
      </c>
      <c r="D3881" s="4">
        <f t="shared" si="218"/>
        <v>1394</v>
      </c>
      <c r="E3881" s="4" t="s">
        <v>8770</v>
      </c>
      <c r="F3881" s="4" t="s">
        <v>8817</v>
      </c>
      <c r="G3881" s="12">
        <v>-125274</v>
      </c>
      <c r="H3881" s="11" t="s">
        <v>548</v>
      </c>
      <c r="I3881" s="12">
        <v>-10022</v>
      </c>
      <c r="J3881" s="12">
        <v>-135296</v>
      </c>
      <c r="K3881" s="4" t="s">
        <v>505</v>
      </c>
      <c r="L3881" s="4" t="s">
        <v>3537</v>
      </c>
      <c r="M3881" t="s">
        <v>8829</v>
      </c>
      <c r="N3881" s="16">
        <f>+VLOOKUP(D3881,[1]Sheet1!C$2621:J$2813,6,0)</f>
        <v>-135296</v>
      </c>
      <c r="O3881" s="16">
        <f t="shared" si="210"/>
        <v>0</v>
      </c>
      <c r="P3881" s="1">
        <f>+VLOOKUP(D3881,[1]Sheet1!C$2621:J$2813,8,0)</f>
        <v>45880</v>
      </c>
      <c r="Q3881" s="7">
        <f t="shared" si="220"/>
        <v>0</v>
      </c>
    </row>
    <row r="3882" spans="1:17" hidden="1" x14ac:dyDescent="0.2">
      <c r="A3882" t="str">
        <f t="shared" si="219"/>
        <v>RRS20250705258SG0162</v>
      </c>
      <c r="B3882" s="8">
        <v>45869</v>
      </c>
      <c r="C3882" s="4" t="s">
        <v>8621</v>
      </c>
      <c r="D3882" s="4">
        <f t="shared" si="218"/>
        <v>1568</v>
      </c>
      <c r="E3882" s="4" t="s">
        <v>8770</v>
      </c>
      <c r="F3882" s="4" t="s">
        <v>8818</v>
      </c>
      <c r="G3882" s="12">
        <v>-240654</v>
      </c>
      <c r="H3882" s="11" t="s">
        <v>548</v>
      </c>
      <c r="I3882" s="12">
        <v>-19252</v>
      </c>
      <c r="J3882" s="12">
        <v>-259906</v>
      </c>
      <c r="K3882" s="4" t="s">
        <v>505</v>
      </c>
      <c r="L3882" s="4" t="s">
        <v>3537</v>
      </c>
      <c r="M3882" t="s">
        <v>8829</v>
      </c>
      <c r="N3882" s="16">
        <f>+VLOOKUP(D3882,[1]Sheet1!C$2621:J$2813,6,0)</f>
        <v>-259906</v>
      </c>
      <c r="O3882" s="16">
        <f t="shared" si="210"/>
        <v>0</v>
      </c>
      <c r="P3882" s="1">
        <f>+VLOOKUP(D3882,[1]Sheet1!C$2621:J$2813,8,0)</f>
        <v>45880</v>
      </c>
      <c r="Q3882" s="7">
        <f t="shared" si="220"/>
        <v>0</v>
      </c>
    </row>
    <row r="3883" spans="1:17" hidden="1" x14ac:dyDescent="0.2">
      <c r="A3883" t="str">
        <f t="shared" si="219"/>
        <v>RRS20250724090SG0095</v>
      </c>
      <c r="B3883" s="8">
        <v>45869</v>
      </c>
      <c r="C3883" s="4" t="s">
        <v>8622</v>
      </c>
      <c r="D3883" s="4">
        <f t="shared" si="218"/>
        <v>1569</v>
      </c>
      <c r="E3883" s="4" t="s">
        <v>8770</v>
      </c>
      <c r="F3883" s="4" t="s">
        <v>8819</v>
      </c>
      <c r="G3883" s="12">
        <v>-250548</v>
      </c>
      <c r="H3883" s="11" t="s">
        <v>548</v>
      </c>
      <c r="I3883" s="12">
        <v>-20044</v>
      </c>
      <c r="J3883" s="12">
        <v>-270592</v>
      </c>
      <c r="K3883" s="4" t="s">
        <v>505</v>
      </c>
      <c r="L3883" s="4" t="s">
        <v>3537</v>
      </c>
      <c r="M3883" t="s">
        <v>8829</v>
      </c>
      <c r="N3883" s="16">
        <f>+VLOOKUP(D3883,[1]Sheet1!C$2621:J$2813,6,0)</f>
        <v>-270592</v>
      </c>
      <c r="O3883" s="16">
        <f t="shared" si="210"/>
        <v>0</v>
      </c>
      <c r="P3883" s="1">
        <f>+VLOOKUP(D3883,[1]Sheet1!C$2621:J$2813,8,0)</f>
        <v>45880</v>
      </c>
      <c r="Q3883" s="7">
        <f t="shared" si="220"/>
        <v>0</v>
      </c>
    </row>
    <row r="3884" spans="1:17" hidden="1" x14ac:dyDescent="0.2">
      <c r="A3884" t="str">
        <f t="shared" si="219"/>
        <v>RRS20250725296SG0222</v>
      </c>
      <c r="B3884" s="8">
        <v>45869</v>
      </c>
      <c r="C3884" s="4" t="s">
        <v>8623</v>
      </c>
      <c r="D3884" s="4">
        <f t="shared" si="218"/>
        <v>1570</v>
      </c>
      <c r="E3884" s="4" t="s">
        <v>8770</v>
      </c>
      <c r="F3884" s="4" t="s">
        <v>8820</v>
      </c>
      <c r="G3884" s="12">
        <v>-313185</v>
      </c>
      <c r="H3884" s="11" t="s">
        <v>548</v>
      </c>
      <c r="I3884" s="12">
        <v>-25055</v>
      </c>
      <c r="J3884" s="12">
        <v>-338240</v>
      </c>
      <c r="K3884" s="4" t="s">
        <v>505</v>
      </c>
      <c r="L3884" s="4" t="s">
        <v>3537</v>
      </c>
      <c r="M3884" t="s">
        <v>8829</v>
      </c>
      <c r="N3884" s="16">
        <f>+VLOOKUP(D3884,[1]Sheet1!C$2621:J$2813,6,0)</f>
        <v>-338240</v>
      </c>
      <c r="O3884" s="16">
        <f t="shared" si="210"/>
        <v>0</v>
      </c>
      <c r="P3884" s="1">
        <f>+VLOOKUP(D3884,[1]Sheet1!C$2621:J$2813,8,0)</f>
        <v>45880</v>
      </c>
      <c r="Q3884" s="7">
        <f t="shared" si="220"/>
        <v>0</v>
      </c>
    </row>
    <row r="3885" spans="1:17" hidden="1" x14ac:dyDescent="0.2">
      <c r="A3885" t="str">
        <f t="shared" si="219"/>
        <v>RRS20250729675SG0163</v>
      </c>
      <c r="B3885" s="8">
        <v>45869</v>
      </c>
      <c r="C3885" s="4" t="s">
        <v>8624</v>
      </c>
      <c r="D3885" s="4">
        <f t="shared" si="218"/>
        <v>1571</v>
      </c>
      <c r="E3885" s="4" t="s">
        <v>8770</v>
      </c>
      <c r="F3885" s="4" t="s">
        <v>8821</v>
      </c>
      <c r="G3885" s="12">
        <v>-125274</v>
      </c>
      <c r="H3885" s="11" t="s">
        <v>548</v>
      </c>
      <c r="I3885" s="12">
        <v>-10022</v>
      </c>
      <c r="J3885" s="12">
        <v>-135296</v>
      </c>
      <c r="K3885" s="4" t="s">
        <v>505</v>
      </c>
      <c r="L3885" s="4" t="s">
        <v>3537</v>
      </c>
      <c r="M3885" t="s">
        <v>8829</v>
      </c>
      <c r="N3885" s="16">
        <f>+VLOOKUP(D3885,[1]Sheet1!C$2621:J$2813,6,0)</f>
        <v>-135296</v>
      </c>
      <c r="O3885" s="16">
        <f t="shared" si="210"/>
        <v>0</v>
      </c>
      <c r="P3885" s="1">
        <f>+VLOOKUP(D3885,[1]Sheet1!C$2621:J$2813,8,0)</f>
        <v>45880</v>
      </c>
      <c r="Q3885" s="7">
        <f t="shared" si="220"/>
        <v>0</v>
      </c>
    </row>
    <row r="3886" spans="1:17" hidden="1" x14ac:dyDescent="0.2">
      <c r="A3886" t="str">
        <f t="shared" si="219"/>
        <v>RRS20250717376SG0268</v>
      </c>
      <c r="B3886" s="8">
        <v>45869</v>
      </c>
      <c r="C3886" s="4" t="s">
        <v>8625</v>
      </c>
      <c r="D3886" s="4">
        <f t="shared" si="218"/>
        <v>1573</v>
      </c>
      <c r="E3886" s="4" t="s">
        <v>8770</v>
      </c>
      <c r="F3886" s="4" t="s">
        <v>8822</v>
      </c>
      <c r="G3886" s="12">
        <v>-125274</v>
      </c>
      <c r="H3886" s="11" t="s">
        <v>548</v>
      </c>
      <c r="I3886" s="12">
        <v>-10022</v>
      </c>
      <c r="J3886" s="12">
        <v>-135296</v>
      </c>
      <c r="K3886" s="4" t="s">
        <v>505</v>
      </c>
      <c r="L3886" s="4" t="s">
        <v>3537</v>
      </c>
      <c r="M3886" t="s">
        <v>8829</v>
      </c>
      <c r="N3886" s="16">
        <f>+VLOOKUP(D3886,[1]Sheet1!C$2621:J$2813,6,0)</f>
        <v>-135296</v>
      </c>
      <c r="O3886" s="16">
        <f t="shared" ref="O3886:O3891" si="221">+N3886-J3886</f>
        <v>0</v>
      </c>
      <c r="P3886" s="1">
        <f>+VLOOKUP(D3886,[1]Sheet1!C$2621:J$2813,8,0)</f>
        <v>45880</v>
      </c>
      <c r="Q3886" s="7">
        <f t="shared" si="220"/>
        <v>0</v>
      </c>
    </row>
    <row r="3887" spans="1:17" hidden="1" x14ac:dyDescent="0.2">
      <c r="A3887" t="str">
        <f t="shared" si="219"/>
        <v>RRS20250719573SG0086</v>
      </c>
      <c r="B3887" s="8">
        <v>45869</v>
      </c>
      <c r="C3887" s="4" t="s">
        <v>8626</v>
      </c>
      <c r="D3887" s="4">
        <f t="shared" si="218"/>
        <v>1574</v>
      </c>
      <c r="E3887" s="4" t="s">
        <v>8770</v>
      </c>
      <c r="F3887" s="4" t="s">
        <v>8823</v>
      </c>
      <c r="G3887" s="12">
        <v>-210987</v>
      </c>
      <c r="H3887" s="11" t="s">
        <v>548</v>
      </c>
      <c r="I3887" s="12">
        <v>-16879</v>
      </c>
      <c r="J3887" s="12">
        <v>-227866</v>
      </c>
      <c r="K3887" s="4" t="s">
        <v>505</v>
      </c>
      <c r="L3887" s="4" t="s">
        <v>3537</v>
      </c>
      <c r="M3887" t="s">
        <v>8829</v>
      </c>
      <c r="N3887" s="16">
        <f>+VLOOKUP(D3887,[1]Sheet1!C$2621:J$2813,6,0)</f>
        <v>-227866</v>
      </c>
      <c r="O3887" s="16">
        <f t="shared" si="221"/>
        <v>0</v>
      </c>
      <c r="P3887" s="1">
        <f>+VLOOKUP(D3887,[1]Sheet1!C$2621:J$2813,8,0)</f>
        <v>45880</v>
      </c>
      <c r="Q3887" s="7">
        <f t="shared" si="220"/>
        <v>0</v>
      </c>
    </row>
    <row r="3888" spans="1:17" hidden="1" x14ac:dyDescent="0.2">
      <c r="B3888" s="8">
        <v>45869</v>
      </c>
      <c r="C3888" s="4" t="s">
        <v>8627</v>
      </c>
      <c r="D3888" s="4">
        <f t="shared" si="218"/>
        <v>47708</v>
      </c>
      <c r="E3888" s="4" t="s">
        <v>7321</v>
      </c>
      <c r="F3888" s="4" t="s">
        <v>8824</v>
      </c>
      <c r="G3888" s="12">
        <v>230760</v>
      </c>
      <c r="H3888" s="11" t="s">
        <v>548</v>
      </c>
      <c r="I3888" s="12">
        <v>18461</v>
      </c>
      <c r="J3888" s="12">
        <v>249221</v>
      </c>
      <c r="K3888" s="4" t="s">
        <v>505</v>
      </c>
      <c r="L3888" s="4" t="s">
        <v>3537</v>
      </c>
      <c r="M3888" t="s">
        <v>9197</v>
      </c>
      <c r="N3888" s="16">
        <f>+VLOOKUP(D3888,[1]Sheet1!C$2814:J$3011,6,0)</f>
        <v>249221</v>
      </c>
      <c r="O3888" s="16">
        <f t="shared" si="221"/>
        <v>0</v>
      </c>
      <c r="P3888" s="1">
        <f>+VLOOKUP(D3888,[1]Sheet1!C$2814:J$3011,8,0)</f>
        <v>45911</v>
      </c>
    </row>
    <row r="3889" spans="2:16" hidden="1" x14ac:dyDescent="0.2">
      <c r="B3889" s="8">
        <v>45869</v>
      </c>
      <c r="C3889" s="4" t="s">
        <v>8628</v>
      </c>
      <c r="D3889" s="4">
        <f t="shared" si="218"/>
        <v>47709</v>
      </c>
      <c r="E3889" s="4" t="s">
        <v>7321</v>
      </c>
      <c r="F3889" s="4" t="s">
        <v>8825</v>
      </c>
      <c r="G3889" s="12">
        <v>230760</v>
      </c>
      <c r="H3889" s="11" t="s">
        <v>548</v>
      </c>
      <c r="I3889" s="12">
        <v>18461</v>
      </c>
      <c r="J3889" s="12">
        <v>249221</v>
      </c>
      <c r="K3889" s="4" t="s">
        <v>505</v>
      </c>
      <c r="L3889" s="4" t="s">
        <v>3537</v>
      </c>
      <c r="M3889" t="s">
        <v>9197</v>
      </c>
      <c r="N3889" s="16">
        <f>+VLOOKUP(D3889,[1]Sheet1!C$2814:J$3011,6,0)</f>
        <v>249221</v>
      </c>
      <c r="O3889" s="16">
        <f t="shared" si="221"/>
        <v>0</v>
      </c>
      <c r="P3889" s="1">
        <f>+VLOOKUP(D3889,[1]Sheet1!C$2814:J$3011,8,0)</f>
        <v>45911</v>
      </c>
    </row>
    <row r="3890" spans="2:16" hidden="1" x14ac:dyDescent="0.2">
      <c r="B3890" s="8">
        <v>45869</v>
      </c>
      <c r="C3890" s="4" t="s">
        <v>8629</v>
      </c>
      <c r="D3890" s="4">
        <f t="shared" si="218"/>
        <v>47782</v>
      </c>
      <c r="E3890" s="4" t="s">
        <v>7321</v>
      </c>
      <c r="F3890" s="4" t="s">
        <v>8826</v>
      </c>
      <c r="G3890" s="12">
        <v>184608</v>
      </c>
      <c r="H3890" s="11" t="s">
        <v>548</v>
      </c>
      <c r="I3890" s="12">
        <v>14769</v>
      </c>
      <c r="J3890" s="12">
        <v>199377</v>
      </c>
      <c r="K3890" s="4" t="s">
        <v>505</v>
      </c>
      <c r="L3890" s="4" t="s">
        <v>3537</v>
      </c>
      <c r="M3890" t="s">
        <v>9197</v>
      </c>
      <c r="N3890" s="16">
        <f>+VLOOKUP(D3890,[1]Sheet1!C$2814:J$3011,6,0)</f>
        <v>199377</v>
      </c>
      <c r="O3890" s="16">
        <f t="shared" si="221"/>
        <v>0</v>
      </c>
      <c r="P3890" s="1">
        <f>+VLOOKUP(D3890,[1]Sheet1!C$2814:J$3011,8,0)</f>
        <v>45911</v>
      </c>
    </row>
    <row r="3891" spans="2:16" x14ac:dyDescent="0.2">
      <c r="B3891" s="8">
        <v>45869</v>
      </c>
      <c r="C3891" s="4" t="s">
        <v>8630</v>
      </c>
      <c r="D3891" s="4">
        <f t="shared" si="218"/>
        <v>48577</v>
      </c>
      <c r="E3891" s="4" t="s">
        <v>7321</v>
      </c>
      <c r="F3891" s="4" t="s">
        <v>8827</v>
      </c>
      <c r="G3891" s="12">
        <v>184608</v>
      </c>
      <c r="H3891" s="11" t="s">
        <v>548</v>
      </c>
      <c r="I3891" s="12">
        <v>14769</v>
      </c>
      <c r="J3891" s="12">
        <v>199377</v>
      </c>
      <c r="K3891" s="4" t="s">
        <v>505</v>
      </c>
      <c r="L3891" s="4" t="s">
        <v>3537</v>
      </c>
      <c r="M3891" t="s">
        <v>5555</v>
      </c>
      <c r="N3891" s="16" t="e">
        <f>+VLOOKUP(D3891,[1]Sheet1!C$2814:J$3011,6,0)</f>
        <v>#N/A</v>
      </c>
      <c r="O3891" s="16" t="e">
        <f t="shared" si="221"/>
        <v>#N/A</v>
      </c>
      <c r="P3891" s="1" t="e">
        <f>+VLOOKUP(D3891,[1]Sheet1!C$2814:J$3011,8,0)</f>
        <v>#N/A</v>
      </c>
    </row>
    <row r="3892" spans="2:16" x14ac:dyDescent="0.2">
      <c r="B3892" s="8">
        <v>45870</v>
      </c>
      <c r="C3892" s="4" t="s">
        <v>8830</v>
      </c>
      <c r="D3892" s="4">
        <f t="shared" si="218"/>
        <v>48769</v>
      </c>
      <c r="E3892" s="4" t="s">
        <v>7321</v>
      </c>
      <c r="F3892" s="4" t="s">
        <v>9011</v>
      </c>
      <c r="G3892" s="12">
        <v>184608</v>
      </c>
      <c r="H3892" s="11" t="s">
        <v>548</v>
      </c>
      <c r="I3892" s="12">
        <v>14769</v>
      </c>
      <c r="J3892" s="12">
        <v>199377</v>
      </c>
      <c r="K3892" s="4" t="s">
        <v>505</v>
      </c>
      <c r="L3892" s="4" t="s">
        <v>3537</v>
      </c>
      <c r="M3892" t="s">
        <v>5555</v>
      </c>
      <c r="N3892" s="16" t="e">
        <f>+VLOOKUP(D3892,[1]Sheet1!C$2814:J$3011,6,0)</f>
        <v>#N/A</v>
      </c>
      <c r="O3892" s="16" t="e">
        <f t="shared" ref="O3892:O3955" si="222">+N3892-J3892</f>
        <v>#N/A</v>
      </c>
      <c r="P3892" s="1" t="e">
        <f>+VLOOKUP(D3892,[1]Sheet1!C$2814:J$3011,8,0)</f>
        <v>#N/A</v>
      </c>
    </row>
    <row r="3893" spans="2:16" x14ac:dyDescent="0.2">
      <c r="B3893" s="8">
        <v>45870</v>
      </c>
      <c r="C3893" s="4" t="s">
        <v>8831</v>
      </c>
      <c r="D3893" s="4">
        <f t="shared" si="218"/>
        <v>48771</v>
      </c>
      <c r="E3893" s="4" t="s">
        <v>7321</v>
      </c>
      <c r="F3893" s="4" t="s">
        <v>9012</v>
      </c>
      <c r="G3893" s="12">
        <v>184608</v>
      </c>
      <c r="H3893" s="11" t="s">
        <v>548</v>
      </c>
      <c r="I3893" s="12">
        <v>14769</v>
      </c>
      <c r="J3893" s="12">
        <v>199377</v>
      </c>
      <c r="K3893" s="4" t="s">
        <v>505</v>
      </c>
      <c r="L3893" s="4" t="s">
        <v>3537</v>
      </c>
      <c r="M3893" t="s">
        <v>5555</v>
      </c>
      <c r="N3893" s="16" t="e">
        <f>+VLOOKUP(D3893,[1]Sheet1!C$2814:J$3011,6,0)</f>
        <v>#N/A</v>
      </c>
      <c r="O3893" s="16" t="e">
        <f t="shared" si="222"/>
        <v>#N/A</v>
      </c>
      <c r="P3893" s="1" t="e">
        <f>+VLOOKUP(D3893,[1]Sheet1!C$2814:J$3011,8,0)</f>
        <v>#N/A</v>
      </c>
    </row>
    <row r="3894" spans="2:16" x14ac:dyDescent="0.2">
      <c r="B3894" s="8">
        <v>45870</v>
      </c>
      <c r="C3894" s="4" t="s">
        <v>8832</v>
      </c>
      <c r="D3894" s="4">
        <f t="shared" si="218"/>
        <v>48772</v>
      </c>
      <c r="E3894" s="4" t="s">
        <v>7321</v>
      </c>
      <c r="F3894" s="4" t="s">
        <v>9013</v>
      </c>
      <c r="G3894" s="12">
        <v>184608</v>
      </c>
      <c r="H3894" s="11" t="s">
        <v>548</v>
      </c>
      <c r="I3894" s="12">
        <v>14769</v>
      </c>
      <c r="J3894" s="12">
        <v>199377</v>
      </c>
      <c r="K3894" s="4" t="s">
        <v>505</v>
      </c>
      <c r="L3894" s="4" t="s">
        <v>3537</v>
      </c>
      <c r="M3894" t="s">
        <v>5555</v>
      </c>
      <c r="N3894" s="16" t="e">
        <f>+VLOOKUP(D3894,[1]Sheet1!C$2814:J$3011,6,0)</f>
        <v>#N/A</v>
      </c>
      <c r="O3894" s="16" t="e">
        <f t="shared" si="222"/>
        <v>#N/A</v>
      </c>
      <c r="P3894" s="1" t="e">
        <f>+VLOOKUP(D3894,[1]Sheet1!C$2814:J$3011,8,0)</f>
        <v>#N/A</v>
      </c>
    </row>
    <row r="3895" spans="2:16" x14ac:dyDescent="0.2">
      <c r="B3895" s="8">
        <v>45871</v>
      </c>
      <c r="C3895" s="4" t="s">
        <v>8833</v>
      </c>
      <c r="D3895" s="4">
        <f t="shared" si="218"/>
        <v>49077</v>
      </c>
      <c r="E3895" s="4" t="s">
        <v>7321</v>
      </c>
      <c r="F3895" s="4" t="s">
        <v>9014</v>
      </c>
      <c r="G3895" s="12">
        <v>184608</v>
      </c>
      <c r="H3895" s="11" t="s">
        <v>548</v>
      </c>
      <c r="I3895" s="12">
        <v>14769</v>
      </c>
      <c r="J3895" s="12">
        <v>199377</v>
      </c>
      <c r="K3895" s="4" t="s">
        <v>505</v>
      </c>
      <c r="L3895" s="4" t="s">
        <v>3537</v>
      </c>
      <c r="M3895" t="s">
        <v>5555</v>
      </c>
      <c r="N3895" s="16" t="e">
        <f>+VLOOKUP(D3895,[1]Sheet1!C$2814:J$3011,6,0)</f>
        <v>#N/A</v>
      </c>
      <c r="O3895" s="16" t="e">
        <f t="shared" si="222"/>
        <v>#N/A</v>
      </c>
      <c r="P3895" s="1" t="e">
        <f>+VLOOKUP(D3895,[1]Sheet1!C$2814:J$3011,8,0)</f>
        <v>#N/A</v>
      </c>
    </row>
    <row r="3896" spans="2:16" x14ac:dyDescent="0.2">
      <c r="B3896" s="8">
        <v>45871</v>
      </c>
      <c r="C3896" s="4" t="s">
        <v>8834</v>
      </c>
      <c r="D3896" s="4">
        <f t="shared" si="218"/>
        <v>49092</v>
      </c>
      <c r="E3896" s="4" t="s">
        <v>7321</v>
      </c>
      <c r="F3896" s="4" t="s">
        <v>9015</v>
      </c>
      <c r="G3896" s="12">
        <v>184608</v>
      </c>
      <c r="H3896" s="11" t="s">
        <v>548</v>
      </c>
      <c r="I3896" s="12">
        <v>14769</v>
      </c>
      <c r="J3896" s="12">
        <v>199377</v>
      </c>
      <c r="K3896" s="4" t="s">
        <v>505</v>
      </c>
      <c r="L3896" s="4" t="s">
        <v>3537</v>
      </c>
      <c r="M3896" t="s">
        <v>5555</v>
      </c>
      <c r="N3896" s="16" t="e">
        <f>+VLOOKUP(D3896,[1]Sheet1!C$2814:J$3011,6,0)</f>
        <v>#N/A</v>
      </c>
      <c r="O3896" s="16" t="e">
        <f t="shared" si="222"/>
        <v>#N/A</v>
      </c>
      <c r="P3896" s="1" t="e">
        <f>+VLOOKUP(D3896,[1]Sheet1!C$2814:J$3011,8,0)</f>
        <v>#N/A</v>
      </c>
    </row>
    <row r="3897" spans="2:16" x14ac:dyDescent="0.2">
      <c r="B3897" s="8">
        <v>45871</v>
      </c>
      <c r="C3897" s="4" t="s">
        <v>8835</v>
      </c>
      <c r="D3897" s="4">
        <f t="shared" si="218"/>
        <v>49094</v>
      </c>
      <c r="E3897" s="4" t="s">
        <v>7321</v>
      </c>
      <c r="F3897" s="4" t="s">
        <v>9016</v>
      </c>
      <c r="G3897" s="12">
        <v>230760</v>
      </c>
      <c r="H3897" s="11" t="s">
        <v>548</v>
      </c>
      <c r="I3897" s="12">
        <v>18461</v>
      </c>
      <c r="J3897" s="12">
        <v>249221</v>
      </c>
      <c r="K3897" s="4" t="s">
        <v>505</v>
      </c>
      <c r="L3897" s="4" t="s">
        <v>3537</v>
      </c>
      <c r="M3897" t="s">
        <v>5555</v>
      </c>
      <c r="N3897" s="16" t="e">
        <f>+VLOOKUP(D3897,[1]Sheet1!C$2814:J$3011,6,0)</f>
        <v>#N/A</v>
      </c>
      <c r="O3897" s="16" t="e">
        <f t="shared" si="222"/>
        <v>#N/A</v>
      </c>
      <c r="P3897" s="1" t="e">
        <f>+VLOOKUP(D3897,[1]Sheet1!C$2814:J$3011,8,0)</f>
        <v>#N/A</v>
      </c>
    </row>
    <row r="3898" spans="2:16" x14ac:dyDescent="0.2">
      <c r="B3898" s="8">
        <v>45871</v>
      </c>
      <c r="C3898" s="4" t="s">
        <v>8836</v>
      </c>
      <c r="D3898" s="4">
        <f t="shared" si="218"/>
        <v>49095</v>
      </c>
      <c r="E3898" s="4" t="s">
        <v>7321</v>
      </c>
      <c r="F3898" s="4" t="s">
        <v>9017</v>
      </c>
      <c r="G3898" s="12">
        <v>184608</v>
      </c>
      <c r="H3898" s="11" t="s">
        <v>548</v>
      </c>
      <c r="I3898" s="12">
        <v>14769</v>
      </c>
      <c r="J3898" s="12">
        <v>199377</v>
      </c>
      <c r="K3898" s="4" t="s">
        <v>505</v>
      </c>
      <c r="L3898" s="4" t="s">
        <v>3537</v>
      </c>
      <c r="M3898" t="s">
        <v>5555</v>
      </c>
      <c r="N3898" s="16" t="e">
        <f>+VLOOKUP(D3898,[1]Sheet1!C$2814:J$3011,6,0)</f>
        <v>#N/A</v>
      </c>
      <c r="O3898" s="16" t="e">
        <f t="shared" si="222"/>
        <v>#N/A</v>
      </c>
      <c r="P3898" s="1" t="e">
        <f>+VLOOKUP(D3898,[1]Sheet1!C$2814:J$3011,8,0)</f>
        <v>#N/A</v>
      </c>
    </row>
    <row r="3899" spans="2:16" x14ac:dyDescent="0.2">
      <c r="B3899" s="8">
        <v>45871</v>
      </c>
      <c r="C3899" s="4" t="s">
        <v>8837</v>
      </c>
      <c r="D3899" s="4">
        <f t="shared" si="218"/>
        <v>49097</v>
      </c>
      <c r="E3899" s="4" t="s">
        <v>7321</v>
      </c>
      <c r="F3899" s="4" t="s">
        <v>9018</v>
      </c>
      <c r="G3899" s="12">
        <v>184608</v>
      </c>
      <c r="H3899" s="11" t="s">
        <v>548</v>
      </c>
      <c r="I3899" s="12">
        <v>14769</v>
      </c>
      <c r="J3899" s="12">
        <v>199377</v>
      </c>
      <c r="K3899" s="4" t="s">
        <v>505</v>
      </c>
      <c r="L3899" s="4" t="s">
        <v>3537</v>
      </c>
      <c r="M3899" t="s">
        <v>5555</v>
      </c>
      <c r="N3899" s="16" t="e">
        <f>+VLOOKUP(D3899,[1]Sheet1!C$2814:J$3011,6,0)</f>
        <v>#N/A</v>
      </c>
      <c r="O3899" s="16" t="e">
        <f t="shared" si="222"/>
        <v>#N/A</v>
      </c>
      <c r="P3899" s="1" t="e">
        <f>+VLOOKUP(D3899,[1]Sheet1!C$2814:J$3011,8,0)</f>
        <v>#N/A</v>
      </c>
    </row>
    <row r="3900" spans="2:16" x14ac:dyDescent="0.2">
      <c r="B3900" s="8">
        <v>45871</v>
      </c>
      <c r="C3900" s="4" t="s">
        <v>8838</v>
      </c>
      <c r="D3900" s="4">
        <f t="shared" si="218"/>
        <v>49103</v>
      </c>
      <c r="E3900" s="4" t="s">
        <v>7321</v>
      </c>
      <c r="F3900" s="4" t="s">
        <v>9019</v>
      </c>
      <c r="G3900" s="12">
        <v>230760</v>
      </c>
      <c r="H3900" s="11" t="s">
        <v>548</v>
      </c>
      <c r="I3900" s="12">
        <v>18461</v>
      </c>
      <c r="J3900" s="12">
        <v>249221</v>
      </c>
      <c r="K3900" s="4" t="s">
        <v>505</v>
      </c>
      <c r="L3900" s="4" t="s">
        <v>3537</v>
      </c>
      <c r="M3900" t="s">
        <v>5555</v>
      </c>
      <c r="N3900" s="16" t="e">
        <f>+VLOOKUP(D3900,[1]Sheet1!C$2814:J$3011,6,0)</f>
        <v>#N/A</v>
      </c>
      <c r="O3900" s="16" t="e">
        <f t="shared" si="222"/>
        <v>#N/A</v>
      </c>
      <c r="P3900" s="1" t="e">
        <f>+VLOOKUP(D3900,[1]Sheet1!C$2814:J$3011,8,0)</f>
        <v>#N/A</v>
      </c>
    </row>
    <row r="3901" spans="2:16" x14ac:dyDescent="0.2">
      <c r="B3901" s="8">
        <v>45871</v>
      </c>
      <c r="C3901" s="4" t="s">
        <v>8839</v>
      </c>
      <c r="D3901" s="4">
        <f t="shared" si="218"/>
        <v>49104</v>
      </c>
      <c r="E3901" s="4" t="s">
        <v>7321</v>
      </c>
      <c r="F3901" s="4" t="s">
        <v>9020</v>
      </c>
      <c r="G3901" s="12">
        <v>184608</v>
      </c>
      <c r="H3901" s="11" t="s">
        <v>548</v>
      </c>
      <c r="I3901" s="12">
        <v>14769</v>
      </c>
      <c r="J3901" s="12">
        <v>199377</v>
      </c>
      <c r="K3901" s="4" t="s">
        <v>505</v>
      </c>
      <c r="L3901" s="4" t="s">
        <v>3537</v>
      </c>
      <c r="M3901" t="s">
        <v>5555</v>
      </c>
      <c r="N3901" s="16" t="e">
        <f>+VLOOKUP(D3901,[1]Sheet1!C$2814:J$3011,6,0)</f>
        <v>#N/A</v>
      </c>
      <c r="O3901" s="16" t="e">
        <f t="shared" si="222"/>
        <v>#N/A</v>
      </c>
      <c r="P3901" s="1" t="e">
        <f>+VLOOKUP(D3901,[1]Sheet1!C$2814:J$3011,8,0)</f>
        <v>#N/A</v>
      </c>
    </row>
    <row r="3902" spans="2:16" x14ac:dyDescent="0.2">
      <c r="B3902" s="8">
        <v>45871</v>
      </c>
      <c r="C3902" s="4" t="s">
        <v>8840</v>
      </c>
      <c r="D3902" s="4">
        <f t="shared" si="218"/>
        <v>49112</v>
      </c>
      <c r="E3902" s="4" t="s">
        <v>7321</v>
      </c>
      <c r="F3902" s="4" t="s">
        <v>9021</v>
      </c>
      <c r="G3902" s="12">
        <v>230760</v>
      </c>
      <c r="H3902" s="11" t="s">
        <v>548</v>
      </c>
      <c r="I3902" s="12">
        <v>18461</v>
      </c>
      <c r="J3902" s="12">
        <v>249221</v>
      </c>
      <c r="K3902" s="4" t="s">
        <v>505</v>
      </c>
      <c r="L3902" s="4" t="s">
        <v>3537</v>
      </c>
      <c r="M3902" t="s">
        <v>5555</v>
      </c>
      <c r="N3902" s="16" t="e">
        <f>+VLOOKUP(D3902,[1]Sheet1!C$2814:J$3011,6,0)</f>
        <v>#N/A</v>
      </c>
      <c r="O3902" s="16" t="e">
        <f t="shared" si="222"/>
        <v>#N/A</v>
      </c>
      <c r="P3902" s="1" t="e">
        <f>+VLOOKUP(D3902,[1]Sheet1!C$2814:J$3011,8,0)</f>
        <v>#N/A</v>
      </c>
    </row>
    <row r="3903" spans="2:16" x14ac:dyDescent="0.2">
      <c r="B3903" s="8">
        <v>45871</v>
      </c>
      <c r="C3903" s="4" t="s">
        <v>8841</v>
      </c>
      <c r="D3903" s="4">
        <f t="shared" si="218"/>
        <v>49113</v>
      </c>
      <c r="E3903" s="4" t="s">
        <v>7321</v>
      </c>
      <c r="F3903" s="4" t="s">
        <v>9022</v>
      </c>
      <c r="G3903" s="12">
        <v>230760</v>
      </c>
      <c r="H3903" s="11" t="s">
        <v>548</v>
      </c>
      <c r="I3903" s="12">
        <v>18461</v>
      </c>
      <c r="J3903" s="12">
        <v>249221</v>
      </c>
      <c r="K3903" s="4" t="s">
        <v>505</v>
      </c>
      <c r="L3903" s="4" t="s">
        <v>3537</v>
      </c>
      <c r="M3903" t="s">
        <v>5555</v>
      </c>
      <c r="N3903" s="16" t="e">
        <f>+VLOOKUP(D3903,[1]Sheet1!C$2814:J$3011,6,0)</f>
        <v>#N/A</v>
      </c>
      <c r="O3903" s="16" t="e">
        <f t="shared" si="222"/>
        <v>#N/A</v>
      </c>
      <c r="P3903" s="1" t="e">
        <f>+VLOOKUP(D3903,[1]Sheet1!C$2814:J$3011,8,0)</f>
        <v>#N/A</v>
      </c>
    </row>
    <row r="3904" spans="2:16" x14ac:dyDescent="0.2">
      <c r="B3904" s="8">
        <v>45874</v>
      </c>
      <c r="C3904" s="4" t="s">
        <v>8842</v>
      </c>
      <c r="D3904" s="4">
        <f t="shared" si="218"/>
        <v>49234</v>
      </c>
      <c r="E3904" s="4" t="s">
        <v>7321</v>
      </c>
      <c r="F3904" s="4" t="s">
        <v>9023</v>
      </c>
      <c r="G3904" s="12">
        <v>230760</v>
      </c>
      <c r="H3904" s="11" t="s">
        <v>548</v>
      </c>
      <c r="I3904" s="12">
        <v>18461</v>
      </c>
      <c r="J3904" s="12">
        <v>249221</v>
      </c>
      <c r="K3904" s="4" t="s">
        <v>505</v>
      </c>
      <c r="L3904" s="4" t="s">
        <v>3537</v>
      </c>
      <c r="M3904" t="s">
        <v>5555</v>
      </c>
      <c r="N3904" s="16" t="e">
        <f>+VLOOKUP(D3904,[1]Sheet1!C$2814:J$3011,6,0)</f>
        <v>#N/A</v>
      </c>
      <c r="O3904" s="16" t="e">
        <f t="shared" si="222"/>
        <v>#N/A</v>
      </c>
      <c r="P3904" s="1" t="e">
        <f>+VLOOKUP(D3904,[1]Sheet1!C$2814:J$3011,8,0)</f>
        <v>#N/A</v>
      </c>
    </row>
    <row r="3905" spans="2:16" x14ac:dyDescent="0.2">
      <c r="B3905" s="8">
        <v>45874</v>
      </c>
      <c r="C3905" s="4" t="s">
        <v>8843</v>
      </c>
      <c r="D3905" s="4">
        <f t="shared" si="218"/>
        <v>49236</v>
      </c>
      <c r="E3905" s="4" t="s">
        <v>7321</v>
      </c>
      <c r="F3905" s="4" t="s">
        <v>9024</v>
      </c>
      <c r="G3905" s="12">
        <v>184608</v>
      </c>
      <c r="H3905" s="11" t="s">
        <v>548</v>
      </c>
      <c r="I3905" s="12">
        <v>14769</v>
      </c>
      <c r="J3905" s="12">
        <v>199377</v>
      </c>
      <c r="K3905" s="4" t="s">
        <v>505</v>
      </c>
      <c r="L3905" s="4" t="s">
        <v>3537</v>
      </c>
      <c r="M3905" t="s">
        <v>5555</v>
      </c>
      <c r="N3905" s="16" t="e">
        <f>+VLOOKUP(D3905,[1]Sheet1!C$2814:J$3011,6,0)</f>
        <v>#N/A</v>
      </c>
      <c r="O3905" s="16" t="e">
        <f t="shared" si="222"/>
        <v>#N/A</v>
      </c>
      <c r="P3905" s="1" t="e">
        <f>+VLOOKUP(D3905,[1]Sheet1!C$2814:J$3011,8,0)</f>
        <v>#N/A</v>
      </c>
    </row>
    <row r="3906" spans="2:16" x14ac:dyDescent="0.2">
      <c r="B3906" s="8">
        <v>45874</v>
      </c>
      <c r="C3906" s="4" t="s">
        <v>8844</v>
      </c>
      <c r="D3906" s="4">
        <f t="shared" si="218"/>
        <v>49243</v>
      </c>
      <c r="E3906" s="4" t="s">
        <v>7321</v>
      </c>
      <c r="F3906" s="4" t="s">
        <v>9025</v>
      </c>
      <c r="G3906" s="12">
        <v>184608</v>
      </c>
      <c r="H3906" s="11" t="s">
        <v>548</v>
      </c>
      <c r="I3906" s="12">
        <v>14769</v>
      </c>
      <c r="J3906" s="12">
        <v>199377</v>
      </c>
      <c r="K3906" s="4" t="s">
        <v>505</v>
      </c>
      <c r="L3906" s="4" t="s">
        <v>3537</v>
      </c>
      <c r="M3906" t="s">
        <v>5555</v>
      </c>
      <c r="N3906" s="16" t="e">
        <f>+VLOOKUP(D3906,[1]Sheet1!C$2814:J$3011,6,0)</f>
        <v>#N/A</v>
      </c>
      <c r="O3906" s="16" t="e">
        <f t="shared" si="222"/>
        <v>#N/A</v>
      </c>
      <c r="P3906" s="1" t="e">
        <f>+VLOOKUP(D3906,[1]Sheet1!C$2814:J$3011,8,0)</f>
        <v>#N/A</v>
      </c>
    </row>
    <row r="3907" spans="2:16" x14ac:dyDescent="0.2">
      <c r="B3907" s="8">
        <v>45874</v>
      </c>
      <c r="C3907" s="4" t="s">
        <v>8845</v>
      </c>
      <c r="D3907" s="4">
        <f t="shared" si="218"/>
        <v>49244</v>
      </c>
      <c r="E3907" s="4" t="s">
        <v>7321</v>
      </c>
      <c r="F3907" s="4" t="s">
        <v>9026</v>
      </c>
      <c r="G3907" s="12">
        <v>230760</v>
      </c>
      <c r="H3907" s="11" t="s">
        <v>548</v>
      </c>
      <c r="I3907" s="12">
        <v>18461</v>
      </c>
      <c r="J3907" s="12">
        <v>249221</v>
      </c>
      <c r="K3907" s="4" t="s">
        <v>505</v>
      </c>
      <c r="L3907" s="4" t="s">
        <v>3537</v>
      </c>
      <c r="M3907" t="s">
        <v>5555</v>
      </c>
      <c r="N3907" s="16" t="e">
        <f>+VLOOKUP(D3907,[1]Sheet1!C$2814:J$3011,6,0)</f>
        <v>#N/A</v>
      </c>
      <c r="O3907" s="16" t="e">
        <f t="shared" si="222"/>
        <v>#N/A</v>
      </c>
      <c r="P3907" s="1" t="e">
        <f>+VLOOKUP(D3907,[1]Sheet1!C$2814:J$3011,8,0)</f>
        <v>#N/A</v>
      </c>
    </row>
    <row r="3908" spans="2:16" x14ac:dyDescent="0.2">
      <c r="B3908" s="8">
        <v>45874</v>
      </c>
      <c r="C3908" s="4" t="s">
        <v>8846</v>
      </c>
      <c r="D3908" s="4">
        <f t="shared" si="218"/>
        <v>49245</v>
      </c>
      <c r="E3908" s="4" t="s">
        <v>7321</v>
      </c>
      <c r="F3908" s="4" t="s">
        <v>9027</v>
      </c>
      <c r="G3908" s="12">
        <v>184608</v>
      </c>
      <c r="H3908" s="11" t="s">
        <v>548</v>
      </c>
      <c r="I3908" s="12">
        <v>14769</v>
      </c>
      <c r="J3908" s="12">
        <v>199377</v>
      </c>
      <c r="K3908" s="4" t="s">
        <v>505</v>
      </c>
      <c r="L3908" s="4" t="s">
        <v>3537</v>
      </c>
      <c r="M3908" t="s">
        <v>5555</v>
      </c>
      <c r="N3908" s="16" t="e">
        <f>+VLOOKUP(D3908,[1]Sheet1!C$2814:J$3011,6,0)</f>
        <v>#N/A</v>
      </c>
      <c r="O3908" s="16" t="e">
        <f t="shared" si="222"/>
        <v>#N/A</v>
      </c>
      <c r="P3908" s="1" t="e">
        <f>+VLOOKUP(D3908,[1]Sheet1!C$2814:J$3011,8,0)</f>
        <v>#N/A</v>
      </c>
    </row>
    <row r="3909" spans="2:16" x14ac:dyDescent="0.2">
      <c r="B3909" s="8">
        <v>45875</v>
      </c>
      <c r="C3909" s="4" t="s">
        <v>8847</v>
      </c>
      <c r="D3909" s="4">
        <f t="shared" si="218"/>
        <v>49320</v>
      </c>
      <c r="E3909" s="4" t="s">
        <v>7321</v>
      </c>
      <c r="F3909" s="4" t="s">
        <v>9028</v>
      </c>
      <c r="G3909" s="12">
        <v>230760</v>
      </c>
      <c r="H3909" s="11" t="s">
        <v>548</v>
      </c>
      <c r="I3909" s="12">
        <v>18461</v>
      </c>
      <c r="J3909" s="12">
        <v>249221</v>
      </c>
      <c r="K3909" s="4" t="s">
        <v>505</v>
      </c>
      <c r="L3909" s="4" t="s">
        <v>3537</v>
      </c>
      <c r="M3909" t="s">
        <v>5555</v>
      </c>
      <c r="N3909" s="16" t="e">
        <f>+VLOOKUP(D3909,[1]Sheet1!C$2814:J$3011,6,0)</f>
        <v>#N/A</v>
      </c>
      <c r="O3909" s="16" t="e">
        <f t="shared" si="222"/>
        <v>#N/A</v>
      </c>
      <c r="P3909" s="1" t="e">
        <f>+VLOOKUP(D3909,[1]Sheet1!C$2814:J$3011,8,0)</f>
        <v>#N/A</v>
      </c>
    </row>
    <row r="3910" spans="2:16" x14ac:dyDescent="0.2">
      <c r="B3910" s="8">
        <v>45875</v>
      </c>
      <c r="C3910" s="4" t="s">
        <v>8848</v>
      </c>
      <c r="D3910" s="4">
        <f t="shared" si="218"/>
        <v>49340</v>
      </c>
      <c r="E3910" s="4" t="s">
        <v>7321</v>
      </c>
      <c r="F3910" s="4" t="s">
        <v>9029</v>
      </c>
      <c r="G3910" s="12">
        <v>230760</v>
      </c>
      <c r="H3910" s="11" t="s">
        <v>548</v>
      </c>
      <c r="I3910" s="12">
        <v>18461</v>
      </c>
      <c r="J3910" s="12">
        <v>249221</v>
      </c>
      <c r="K3910" s="4" t="s">
        <v>505</v>
      </c>
      <c r="L3910" s="4" t="s">
        <v>3537</v>
      </c>
      <c r="M3910" t="s">
        <v>5555</v>
      </c>
      <c r="N3910" s="16" t="e">
        <f>+VLOOKUP(D3910,[1]Sheet1!C$2814:J$3011,6,0)</f>
        <v>#N/A</v>
      </c>
      <c r="O3910" s="16" t="e">
        <f t="shared" si="222"/>
        <v>#N/A</v>
      </c>
      <c r="P3910" s="1" t="e">
        <f>+VLOOKUP(D3910,[1]Sheet1!C$2814:J$3011,8,0)</f>
        <v>#N/A</v>
      </c>
    </row>
    <row r="3911" spans="2:16" x14ac:dyDescent="0.2">
      <c r="B3911" s="8">
        <v>45875</v>
      </c>
      <c r="C3911" s="4" t="s">
        <v>8849</v>
      </c>
      <c r="D3911" s="4">
        <f t="shared" si="218"/>
        <v>49341</v>
      </c>
      <c r="E3911" s="4" t="s">
        <v>7321</v>
      </c>
      <c r="F3911" s="4" t="s">
        <v>9030</v>
      </c>
      <c r="G3911" s="12">
        <v>276912</v>
      </c>
      <c r="H3911" s="11" t="s">
        <v>548</v>
      </c>
      <c r="I3911" s="12">
        <v>22153</v>
      </c>
      <c r="J3911" s="12">
        <v>299065</v>
      </c>
      <c r="K3911" s="4" t="s">
        <v>505</v>
      </c>
      <c r="L3911" s="4" t="s">
        <v>3537</v>
      </c>
      <c r="M3911" t="s">
        <v>5555</v>
      </c>
      <c r="N3911" s="16" t="e">
        <f>+VLOOKUP(D3911,[1]Sheet1!C$2814:J$3011,6,0)</f>
        <v>#N/A</v>
      </c>
      <c r="O3911" s="16" t="e">
        <f t="shared" si="222"/>
        <v>#N/A</v>
      </c>
      <c r="P3911" s="1" t="e">
        <f>+VLOOKUP(D3911,[1]Sheet1!C$2814:J$3011,8,0)</f>
        <v>#N/A</v>
      </c>
    </row>
    <row r="3912" spans="2:16" x14ac:dyDescent="0.2">
      <c r="B3912" s="8">
        <v>45876</v>
      </c>
      <c r="C3912" s="4" t="s">
        <v>8850</v>
      </c>
      <c r="D3912" s="4">
        <f t="shared" si="218"/>
        <v>49417</v>
      </c>
      <c r="E3912" s="4" t="s">
        <v>7321</v>
      </c>
      <c r="F3912" s="4" t="s">
        <v>9031</v>
      </c>
      <c r="G3912" s="12">
        <v>184608</v>
      </c>
      <c r="H3912" s="11" t="s">
        <v>548</v>
      </c>
      <c r="I3912" s="12">
        <v>14769</v>
      </c>
      <c r="J3912" s="12">
        <v>199377</v>
      </c>
      <c r="K3912" s="4" t="s">
        <v>505</v>
      </c>
      <c r="L3912" s="4" t="s">
        <v>3537</v>
      </c>
      <c r="M3912" t="s">
        <v>5555</v>
      </c>
      <c r="N3912" s="16" t="e">
        <f>+VLOOKUP(D3912,[1]Sheet1!C$2814:J$3011,6,0)</f>
        <v>#N/A</v>
      </c>
      <c r="O3912" s="16" t="e">
        <f t="shared" si="222"/>
        <v>#N/A</v>
      </c>
      <c r="P3912" s="1" t="e">
        <f>+VLOOKUP(D3912,[1]Sheet1!C$2814:J$3011,8,0)</f>
        <v>#N/A</v>
      </c>
    </row>
    <row r="3913" spans="2:16" x14ac:dyDescent="0.2">
      <c r="B3913" s="8">
        <v>45876</v>
      </c>
      <c r="C3913" s="4" t="s">
        <v>8851</v>
      </c>
      <c r="D3913" s="4">
        <f t="shared" si="218"/>
        <v>49418</v>
      </c>
      <c r="E3913" s="4" t="s">
        <v>7321</v>
      </c>
      <c r="F3913" s="4" t="s">
        <v>9032</v>
      </c>
      <c r="G3913" s="12">
        <v>230760</v>
      </c>
      <c r="H3913" s="11" t="s">
        <v>548</v>
      </c>
      <c r="I3913" s="12">
        <v>18461</v>
      </c>
      <c r="J3913" s="12">
        <v>249221</v>
      </c>
      <c r="K3913" s="4" t="s">
        <v>505</v>
      </c>
      <c r="L3913" s="4" t="s">
        <v>3537</v>
      </c>
      <c r="M3913" t="s">
        <v>5555</v>
      </c>
      <c r="N3913" s="16" t="e">
        <f>+VLOOKUP(D3913,[1]Sheet1!C$2814:J$3011,6,0)</f>
        <v>#N/A</v>
      </c>
      <c r="O3913" s="16" t="e">
        <f t="shared" si="222"/>
        <v>#N/A</v>
      </c>
      <c r="P3913" s="1" t="e">
        <f>+VLOOKUP(D3913,[1]Sheet1!C$2814:J$3011,8,0)</f>
        <v>#N/A</v>
      </c>
    </row>
    <row r="3914" spans="2:16" x14ac:dyDescent="0.2">
      <c r="B3914" s="8">
        <v>45876</v>
      </c>
      <c r="C3914" s="4" t="s">
        <v>8852</v>
      </c>
      <c r="D3914" s="4">
        <f t="shared" si="218"/>
        <v>49419</v>
      </c>
      <c r="E3914" s="4" t="s">
        <v>7321</v>
      </c>
      <c r="F3914" s="4" t="s">
        <v>9033</v>
      </c>
      <c r="G3914" s="12">
        <v>184608</v>
      </c>
      <c r="H3914" s="11" t="s">
        <v>548</v>
      </c>
      <c r="I3914" s="12">
        <v>14769</v>
      </c>
      <c r="J3914" s="12">
        <v>199377</v>
      </c>
      <c r="K3914" s="4" t="s">
        <v>505</v>
      </c>
      <c r="L3914" s="4" t="s">
        <v>3537</v>
      </c>
      <c r="M3914" t="s">
        <v>5555</v>
      </c>
      <c r="N3914" s="16" t="e">
        <f>+VLOOKUP(D3914,[1]Sheet1!C$2814:J$3011,6,0)</f>
        <v>#N/A</v>
      </c>
      <c r="O3914" s="16" t="e">
        <f t="shared" si="222"/>
        <v>#N/A</v>
      </c>
      <c r="P3914" s="1" t="e">
        <f>+VLOOKUP(D3914,[1]Sheet1!C$2814:J$3011,8,0)</f>
        <v>#N/A</v>
      </c>
    </row>
    <row r="3915" spans="2:16" x14ac:dyDescent="0.2">
      <c r="B3915" s="8">
        <v>45876</v>
      </c>
      <c r="C3915" s="4" t="s">
        <v>8853</v>
      </c>
      <c r="D3915" s="4">
        <f t="shared" si="218"/>
        <v>49420</v>
      </c>
      <c r="E3915" s="4" t="s">
        <v>7321</v>
      </c>
      <c r="F3915" s="4" t="s">
        <v>9034</v>
      </c>
      <c r="G3915" s="12">
        <v>230760</v>
      </c>
      <c r="H3915" s="11" t="s">
        <v>548</v>
      </c>
      <c r="I3915" s="12">
        <v>18461</v>
      </c>
      <c r="J3915" s="12">
        <v>249221</v>
      </c>
      <c r="K3915" s="4" t="s">
        <v>505</v>
      </c>
      <c r="L3915" s="4" t="s">
        <v>3537</v>
      </c>
      <c r="M3915" t="s">
        <v>5555</v>
      </c>
      <c r="N3915" s="16" t="e">
        <f>+VLOOKUP(D3915,[1]Sheet1!C$2814:J$3011,6,0)</f>
        <v>#N/A</v>
      </c>
      <c r="O3915" s="16" t="e">
        <f t="shared" si="222"/>
        <v>#N/A</v>
      </c>
      <c r="P3915" s="1" t="e">
        <f>+VLOOKUP(D3915,[1]Sheet1!C$2814:J$3011,8,0)</f>
        <v>#N/A</v>
      </c>
    </row>
    <row r="3916" spans="2:16" x14ac:dyDescent="0.2">
      <c r="B3916" s="8">
        <v>45876</v>
      </c>
      <c r="C3916" s="4" t="s">
        <v>8854</v>
      </c>
      <c r="D3916" s="4">
        <f t="shared" si="218"/>
        <v>49421</v>
      </c>
      <c r="E3916" s="4" t="s">
        <v>7321</v>
      </c>
      <c r="F3916" s="4" t="s">
        <v>9035</v>
      </c>
      <c r="G3916" s="12">
        <v>230760</v>
      </c>
      <c r="H3916" s="11" t="s">
        <v>548</v>
      </c>
      <c r="I3916" s="12">
        <v>18461</v>
      </c>
      <c r="J3916" s="12">
        <v>249221</v>
      </c>
      <c r="K3916" s="4" t="s">
        <v>505</v>
      </c>
      <c r="L3916" s="4" t="s">
        <v>3537</v>
      </c>
      <c r="M3916" t="s">
        <v>5555</v>
      </c>
      <c r="N3916" s="16" t="e">
        <f>+VLOOKUP(D3916,[1]Sheet1!C$2814:J$3011,6,0)</f>
        <v>#N/A</v>
      </c>
      <c r="O3916" s="16" t="e">
        <f t="shared" si="222"/>
        <v>#N/A</v>
      </c>
      <c r="P3916" s="1" t="e">
        <f>+VLOOKUP(D3916,[1]Sheet1!C$2814:J$3011,8,0)</f>
        <v>#N/A</v>
      </c>
    </row>
    <row r="3917" spans="2:16" x14ac:dyDescent="0.2">
      <c r="B3917" s="8">
        <v>45876</v>
      </c>
      <c r="C3917" s="4" t="s">
        <v>8855</v>
      </c>
      <c r="D3917" s="4">
        <f t="shared" si="218"/>
        <v>49422</v>
      </c>
      <c r="E3917" s="4" t="s">
        <v>7321</v>
      </c>
      <c r="F3917" s="4" t="s">
        <v>9036</v>
      </c>
      <c r="G3917" s="12">
        <v>184608</v>
      </c>
      <c r="H3917" s="11" t="s">
        <v>548</v>
      </c>
      <c r="I3917" s="12">
        <v>14769</v>
      </c>
      <c r="J3917" s="12">
        <v>199377</v>
      </c>
      <c r="K3917" s="4" t="s">
        <v>505</v>
      </c>
      <c r="L3917" s="4" t="s">
        <v>3537</v>
      </c>
      <c r="M3917" t="s">
        <v>5555</v>
      </c>
      <c r="N3917" s="16" t="e">
        <f>+VLOOKUP(D3917,[1]Sheet1!C$2814:J$3011,6,0)</f>
        <v>#N/A</v>
      </c>
      <c r="O3917" s="16" t="e">
        <f t="shared" si="222"/>
        <v>#N/A</v>
      </c>
      <c r="P3917" s="1" t="e">
        <f>+VLOOKUP(D3917,[1]Sheet1!C$2814:J$3011,8,0)</f>
        <v>#N/A</v>
      </c>
    </row>
    <row r="3918" spans="2:16" x14ac:dyDescent="0.2">
      <c r="B3918" s="8">
        <v>45876</v>
      </c>
      <c r="C3918" s="4" t="s">
        <v>8856</v>
      </c>
      <c r="D3918" s="4">
        <f t="shared" si="218"/>
        <v>49423</v>
      </c>
      <c r="E3918" s="4" t="s">
        <v>7321</v>
      </c>
      <c r="F3918" s="4" t="s">
        <v>9037</v>
      </c>
      <c r="G3918" s="12">
        <v>346140</v>
      </c>
      <c r="H3918" s="11" t="s">
        <v>548</v>
      </c>
      <c r="I3918" s="12">
        <v>27691</v>
      </c>
      <c r="J3918" s="12">
        <v>373831</v>
      </c>
      <c r="K3918" s="4" t="s">
        <v>505</v>
      </c>
      <c r="L3918" s="4" t="s">
        <v>3537</v>
      </c>
      <c r="M3918" t="s">
        <v>5555</v>
      </c>
      <c r="N3918" s="16" t="e">
        <f>+VLOOKUP(D3918,[1]Sheet1!C$2814:J$3011,6,0)</f>
        <v>#N/A</v>
      </c>
      <c r="O3918" s="16" t="e">
        <f t="shared" si="222"/>
        <v>#N/A</v>
      </c>
      <c r="P3918" s="1" t="e">
        <f>+VLOOKUP(D3918,[1]Sheet1!C$2814:J$3011,8,0)</f>
        <v>#N/A</v>
      </c>
    </row>
    <row r="3919" spans="2:16" x14ac:dyDescent="0.2">
      <c r="B3919" s="8">
        <v>45876</v>
      </c>
      <c r="C3919" s="4" t="s">
        <v>8857</v>
      </c>
      <c r="D3919" s="4">
        <f t="shared" si="218"/>
        <v>49472</v>
      </c>
      <c r="E3919" s="4" t="s">
        <v>7321</v>
      </c>
      <c r="F3919" s="4" t="s">
        <v>9038</v>
      </c>
      <c r="G3919" s="12">
        <v>184608</v>
      </c>
      <c r="H3919" s="11" t="s">
        <v>548</v>
      </c>
      <c r="I3919" s="12">
        <v>14769</v>
      </c>
      <c r="J3919" s="12">
        <v>199377</v>
      </c>
      <c r="K3919" s="4" t="s">
        <v>505</v>
      </c>
      <c r="L3919" s="4" t="s">
        <v>3537</v>
      </c>
      <c r="M3919" t="s">
        <v>5555</v>
      </c>
      <c r="N3919" s="16" t="e">
        <f>+VLOOKUP(D3919,[1]Sheet1!C$2814:J$3011,6,0)</f>
        <v>#N/A</v>
      </c>
      <c r="O3919" s="16" t="e">
        <f t="shared" si="222"/>
        <v>#N/A</v>
      </c>
      <c r="P3919" s="1" t="e">
        <f>+VLOOKUP(D3919,[1]Sheet1!C$2814:J$3011,8,0)</f>
        <v>#N/A</v>
      </c>
    </row>
    <row r="3920" spans="2:16" x14ac:dyDescent="0.2">
      <c r="B3920" s="8">
        <v>45876</v>
      </c>
      <c r="C3920" s="4" t="s">
        <v>8858</v>
      </c>
      <c r="D3920" s="4">
        <f t="shared" si="218"/>
        <v>49473</v>
      </c>
      <c r="E3920" s="4" t="s">
        <v>7321</v>
      </c>
      <c r="F3920" s="4" t="s">
        <v>9039</v>
      </c>
      <c r="G3920" s="12">
        <v>184608</v>
      </c>
      <c r="H3920" s="11" t="s">
        <v>548</v>
      </c>
      <c r="I3920" s="12">
        <v>14769</v>
      </c>
      <c r="J3920" s="12">
        <v>199377</v>
      </c>
      <c r="K3920" s="4" t="s">
        <v>505</v>
      </c>
      <c r="L3920" s="4" t="s">
        <v>3537</v>
      </c>
      <c r="M3920" t="s">
        <v>5555</v>
      </c>
      <c r="N3920" s="16" t="e">
        <f>+VLOOKUP(D3920,[1]Sheet1!C$2814:J$3011,6,0)</f>
        <v>#N/A</v>
      </c>
      <c r="O3920" s="16" t="e">
        <f t="shared" si="222"/>
        <v>#N/A</v>
      </c>
      <c r="P3920" s="1" t="e">
        <f>+VLOOKUP(D3920,[1]Sheet1!C$2814:J$3011,8,0)</f>
        <v>#N/A</v>
      </c>
    </row>
    <row r="3921" spans="2:16" x14ac:dyDescent="0.2">
      <c r="B3921" s="8">
        <v>45876</v>
      </c>
      <c r="C3921" s="4" t="s">
        <v>8859</v>
      </c>
      <c r="D3921" s="4">
        <f t="shared" si="218"/>
        <v>49495</v>
      </c>
      <c r="E3921" s="4" t="s">
        <v>7321</v>
      </c>
      <c r="F3921" s="4" t="s">
        <v>9040</v>
      </c>
      <c r="G3921" s="12">
        <v>184608</v>
      </c>
      <c r="H3921" s="11" t="s">
        <v>548</v>
      </c>
      <c r="I3921" s="12">
        <v>14769</v>
      </c>
      <c r="J3921" s="12">
        <v>199377</v>
      </c>
      <c r="K3921" s="4" t="s">
        <v>505</v>
      </c>
      <c r="L3921" s="4" t="s">
        <v>3537</v>
      </c>
      <c r="M3921" t="s">
        <v>5555</v>
      </c>
      <c r="N3921" s="16" t="e">
        <f>+VLOOKUP(D3921,[1]Sheet1!C$2814:J$3011,6,0)</f>
        <v>#N/A</v>
      </c>
      <c r="O3921" s="16" t="e">
        <f t="shared" si="222"/>
        <v>#N/A</v>
      </c>
      <c r="P3921" s="1" t="e">
        <f>+VLOOKUP(D3921,[1]Sheet1!C$2814:J$3011,8,0)</f>
        <v>#N/A</v>
      </c>
    </row>
    <row r="3922" spans="2:16" x14ac:dyDescent="0.2">
      <c r="B3922" s="8">
        <v>45876</v>
      </c>
      <c r="C3922" s="4" t="s">
        <v>8860</v>
      </c>
      <c r="D3922" s="4">
        <f t="shared" si="218"/>
        <v>49496</v>
      </c>
      <c r="E3922" s="4" t="s">
        <v>7321</v>
      </c>
      <c r="F3922" s="4" t="s">
        <v>9041</v>
      </c>
      <c r="G3922" s="12">
        <v>230760</v>
      </c>
      <c r="H3922" s="11" t="s">
        <v>548</v>
      </c>
      <c r="I3922" s="12">
        <v>18461</v>
      </c>
      <c r="J3922" s="12">
        <v>249221</v>
      </c>
      <c r="K3922" s="4" t="s">
        <v>505</v>
      </c>
      <c r="L3922" s="4" t="s">
        <v>3537</v>
      </c>
      <c r="M3922" t="s">
        <v>5555</v>
      </c>
      <c r="N3922" s="16" t="e">
        <f>+VLOOKUP(D3922,[1]Sheet1!C$2814:J$3011,6,0)</f>
        <v>#N/A</v>
      </c>
      <c r="O3922" s="16" t="e">
        <f t="shared" si="222"/>
        <v>#N/A</v>
      </c>
      <c r="P3922" s="1" t="e">
        <f>+VLOOKUP(D3922,[1]Sheet1!C$2814:J$3011,8,0)</f>
        <v>#N/A</v>
      </c>
    </row>
    <row r="3923" spans="2:16" x14ac:dyDescent="0.2">
      <c r="B3923" s="8">
        <v>45876</v>
      </c>
      <c r="C3923" s="4" t="s">
        <v>8861</v>
      </c>
      <c r="D3923" s="4">
        <f t="shared" si="218"/>
        <v>49497</v>
      </c>
      <c r="E3923" s="4" t="s">
        <v>7321</v>
      </c>
      <c r="F3923" s="4" t="s">
        <v>9042</v>
      </c>
      <c r="G3923" s="12">
        <v>184608</v>
      </c>
      <c r="H3923" s="11" t="s">
        <v>548</v>
      </c>
      <c r="I3923" s="12">
        <v>14769</v>
      </c>
      <c r="J3923" s="12">
        <v>199377</v>
      </c>
      <c r="K3923" s="4" t="s">
        <v>505</v>
      </c>
      <c r="L3923" s="4" t="s">
        <v>3537</v>
      </c>
      <c r="M3923" t="s">
        <v>5555</v>
      </c>
      <c r="N3923" s="16" t="e">
        <f>+VLOOKUP(D3923,[1]Sheet1!C$2814:J$3011,6,0)</f>
        <v>#N/A</v>
      </c>
      <c r="O3923" s="16" t="e">
        <f t="shared" si="222"/>
        <v>#N/A</v>
      </c>
      <c r="P3923" s="1" t="e">
        <f>+VLOOKUP(D3923,[1]Sheet1!C$2814:J$3011,8,0)</f>
        <v>#N/A</v>
      </c>
    </row>
    <row r="3924" spans="2:16" x14ac:dyDescent="0.2">
      <c r="B3924" s="8">
        <v>45876</v>
      </c>
      <c r="C3924" s="4" t="s">
        <v>8862</v>
      </c>
      <c r="D3924" s="4">
        <f t="shared" si="218"/>
        <v>49498</v>
      </c>
      <c r="E3924" s="4" t="s">
        <v>7321</v>
      </c>
      <c r="F3924" s="4" t="s">
        <v>9043</v>
      </c>
      <c r="G3924" s="12">
        <v>230760</v>
      </c>
      <c r="H3924" s="11" t="s">
        <v>548</v>
      </c>
      <c r="I3924" s="12">
        <v>18461</v>
      </c>
      <c r="J3924" s="12">
        <v>249221</v>
      </c>
      <c r="K3924" s="4" t="s">
        <v>505</v>
      </c>
      <c r="L3924" s="4" t="s">
        <v>3537</v>
      </c>
      <c r="M3924" t="s">
        <v>5555</v>
      </c>
      <c r="N3924" s="16" t="e">
        <f>+VLOOKUP(D3924,[1]Sheet1!C$2814:J$3011,6,0)</f>
        <v>#N/A</v>
      </c>
      <c r="O3924" s="16" t="e">
        <f t="shared" si="222"/>
        <v>#N/A</v>
      </c>
      <c r="P3924" s="1" t="e">
        <f>+VLOOKUP(D3924,[1]Sheet1!C$2814:J$3011,8,0)</f>
        <v>#N/A</v>
      </c>
    </row>
    <row r="3925" spans="2:16" x14ac:dyDescent="0.2">
      <c r="B3925" s="8">
        <v>45876</v>
      </c>
      <c r="C3925" s="4" t="s">
        <v>8863</v>
      </c>
      <c r="D3925" s="4">
        <f t="shared" ref="D3925:D3988" si="223">0+C3925</f>
        <v>49537</v>
      </c>
      <c r="E3925" s="4" t="s">
        <v>7321</v>
      </c>
      <c r="F3925" s="4" t="s">
        <v>9044</v>
      </c>
      <c r="G3925" s="12">
        <v>230760</v>
      </c>
      <c r="H3925" s="11" t="s">
        <v>548</v>
      </c>
      <c r="I3925" s="12">
        <v>18461</v>
      </c>
      <c r="J3925" s="12">
        <v>249221</v>
      </c>
      <c r="K3925" s="4" t="s">
        <v>505</v>
      </c>
      <c r="L3925" s="4" t="s">
        <v>3537</v>
      </c>
      <c r="M3925" t="s">
        <v>5555</v>
      </c>
      <c r="N3925" s="16" t="e">
        <f>+VLOOKUP(D3925,[1]Sheet1!C$2814:J$3011,6,0)</f>
        <v>#N/A</v>
      </c>
      <c r="O3925" s="16" t="e">
        <f t="shared" si="222"/>
        <v>#N/A</v>
      </c>
      <c r="P3925" s="1" t="e">
        <f>+VLOOKUP(D3925,[1]Sheet1!C$2814:J$3011,8,0)</f>
        <v>#N/A</v>
      </c>
    </row>
    <row r="3926" spans="2:16" x14ac:dyDescent="0.2">
      <c r="B3926" s="8">
        <v>45876</v>
      </c>
      <c r="C3926" s="4" t="s">
        <v>8864</v>
      </c>
      <c r="D3926" s="4">
        <f t="shared" si="223"/>
        <v>50189</v>
      </c>
      <c r="E3926" s="4" t="s">
        <v>7321</v>
      </c>
      <c r="F3926" s="4" t="s">
        <v>9045</v>
      </c>
      <c r="G3926" s="12">
        <v>230760</v>
      </c>
      <c r="H3926" s="11" t="s">
        <v>548</v>
      </c>
      <c r="I3926" s="12">
        <v>18461</v>
      </c>
      <c r="J3926" s="12">
        <v>249221</v>
      </c>
      <c r="K3926" s="4" t="s">
        <v>505</v>
      </c>
      <c r="L3926" s="4" t="s">
        <v>3537</v>
      </c>
      <c r="M3926" t="s">
        <v>5555</v>
      </c>
      <c r="N3926" s="16" t="e">
        <f>+VLOOKUP(D3926,[1]Sheet1!C$2814:J$3011,6,0)</f>
        <v>#N/A</v>
      </c>
      <c r="O3926" s="16" t="e">
        <f t="shared" si="222"/>
        <v>#N/A</v>
      </c>
      <c r="P3926" s="1" t="e">
        <f>+VLOOKUP(D3926,[1]Sheet1!C$2814:J$3011,8,0)</f>
        <v>#N/A</v>
      </c>
    </row>
    <row r="3927" spans="2:16" x14ac:dyDescent="0.2">
      <c r="B3927" s="8">
        <v>45876</v>
      </c>
      <c r="C3927" s="4" t="s">
        <v>8865</v>
      </c>
      <c r="D3927" s="4">
        <f t="shared" si="223"/>
        <v>50200</v>
      </c>
      <c r="E3927" s="4" t="s">
        <v>7321</v>
      </c>
      <c r="F3927" s="4" t="s">
        <v>9046</v>
      </c>
      <c r="G3927" s="12">
        <v>230760</v>
      </c>
      <c r="H3927" s="11" t="s">
        <v>548</v>
      </c>
      <c r="I3927" s="12">
        <v>18461</v>
      </c>
      <c r="J3927" s="12">
        <v>249221</v>
      </c>
      <c r="K3927" s="4" t="s">
        <v>505</v>
      </c>
      <c r="L3927" s="4" t="s">
        <v>3537</v>
      </c>
      <c r="M3927" t="s">
        <v>5555</v>
      </c>
      <c r="N3927" s="16" t="e">
        <f>+VLOOKUP(D3927,[1]Sheet1!C$2814:J$3011,6,0)</f>
        <v>#N/A</v>
      </c>
      <c r="O3927" s="16" t="e">
        <f t="shared" si="222"/>
        <v>#N/A</v>
      </c>
      <c r="P3927" s="1" t="e">
        <f>+VLOOKUP(D3927,[1]Sheet1!C$2814:J$3011,8,0)</f>
        <v>#N/A</v>
      </c>
    </row>
    <row r="3928" spans="2:16" x14ac:dyDescent="0.2">
      <c r="B3928" s="8">
        <v>45876</v>
      </c>
      <c r="C3928" s="4" t="s">
        <v>8866</v>
      </c>
      <c r="D3928" s="4">
        <f t="shared" si="223"/>
        <v>50213</v>
      </c>
      <c r="E3928" s="4" t="s">
        <v>7321</v>
      </c>
      <c r="F3928" s="4" t="s">
        <v>9047</v>
      </c>
      <c r="G3928" s="12">
        <v>230760</v>
      </c>
      <c r="H3928" s="11" t="s">
        <v>548</v>
      </c>
      <c r="I3928" s="12">
        <v>18461</v>
      </c>
      <c r="J3928" s="12">
        <v>249221</v>
      </c>
      <c r="K3928" s="4" t="s">
        <v>505</v>
      </c>
      <c r="L3928" s="4" t="s">
        <v>3537</v>
      </c>
      <c r="M3928" t="s">
        <v>5555</v>
      </c>
      <c r="N3928" s="16" t="e">
        <f>+VLOOKUP(D3928,[1]Sheet1!C$2814:J$3011,6,0)</f>
        <v>#N/A</v>
      </c>
      <c r="O3928" s="16" t="e">
        <f t="shared" si="222"/>
        <v>#N/A</v>
      </c>
      <c r="P3928" s="1" t="e">
        <f>+VLOOKUP(D3928,[1]Sheet1!C$2814:J$3011,8,0)</f>
        <v>#N/A</v>
      </c>
    </row>
    <row r="3929" spans="2:16" x14ac:dyDescent="0.2">
      <c r="B3929" s="8">
        <v>45876</v>
      </c>
      <c r="C3929" s="4" t="s">
        <v>8867</v>
      </c>
      <c r="D3929" s="4">
        <f t="shared" si="223"/>
        <v>50220</v>
      </c>
      <c r="E3929" s="4" t="s">
        <v>7321</v>
      </c>
      <c r="F3929" s="4" t="s">
        <v>9048</v>
      </c>
      <c r="G3929" s="12">
        <v>230760</v>
      </c>
      <c r="H3929" s="11" t="s">
        <v>548</v>
      </c>
      <c r="I3929" s="12">
        <v>18461</v>
      </c>
      <c r="J3929" s="12">
        <v>249221</v>
      </c>
      <c r="K3929" s="4" t="s">
        <v>505</v>
      </c>
      <c r="L3929" s="4" t="s">
        <v>3537</v>
      </c>
      <c r="M3929" t="s">
        <v>5555</v>
      </c>
      <c r="N3929" s="16" t="e">
        <f>+VLOOKUP(D3929,[1]Sheet1!C$2814:J$3011,6,0)</f>
        <v>#N/A</v>
      </c>
      <c r="O3929" s="16" t="e">
        <f t="shared" si="222"/>
        <v>#N/A</v>
      </c>
      <c r="P3929" s="1" t="e">
        <f>+VLOOKUP(D3929,[1]Sheet1!C$2814:J$3011,8,0)</f>
        <v>#N/A</v>
      </c>
    </row>
    <row r="3930" spans="2:16" x14ac:dyDescent="0.2">
      <c r="B3930" s="8">
        <v>45877</v>
      </c>
      <c r="C3930" s="4" t="s">
        <v>8868</v>
      </c>
      <c r="D3930" s="4">
        <f t="shared" si="223"/>
        <v>50285</v>
      </c>
      <c r="E3930" s="4" t="s">
        <v>7321</v>
      </c>
      <c r="F3930" s="4" t="s">
        <v>9049</v>
      </c>
      <c r="G3930" s="12">
        <v>230760</v>
      </c>
      <c r="H3930" s="11" t="s">
        <v>548</v>
      </c>
      <c r="I3930" s="12">
        <v>18461</v>
      </c>
      <c r="J3930" s="12">
        <v>249221</v>
      </c>
      <c r="K3930" s="4" t="s">
        <v>505</v>
      </c>
      <c r="L3930" s="4" t="s">
        <v>3537</v>
      </c>
      <c r="M3930" t="s">
        <v>5555</v>
      </c>
      <c r="N3930" s="16" t="e">
        <f>+VLOOKUP(D3930,[1]Sheet1!C$2814:J$3011,6,0)</f>
        <v>#N/A</v>
      </c>
      <c r="O3930" s="16" t="e">
        <f t="shared" si="222"/>
        <v>#N/A</v>
      </c>
      <c r="P3930" s="1" t="e">
        <f>+VLOOKUP(D3930,[1]Sheet1!C$2814:J$3011,8,0)</f>
        <v>#N/A</v>
      </c>
    </row>
    <row r="3931" spans="2:16" x14ac:dyDescent="0.2">
      <c r="B3931" s="8">
        <v>45877</v>
      </c>
      <c r="C3931" s="4" t="s">
        <v>8869</v>
      </c>
      <c r="D3931" s="4">
        <f t="shared" si="223"/>
        <v>50286</v>
      </c>
      <c r="E3931" s="4" t="s">
        <v>7321</v>
      </c>
      <c r="F3931" s="4" t="s">
        <v>9050</v>
      </c>
      <c r="G3931" s="12">
        <v>184608</v>
      </c>
      <c r="H3931" s="11" t="s">
        <v>548</v>
      </c>
      <c r="I3931" s="12">
        <v>14769</v>
      </c>
      <c r="J3931" s="12">
        <v>199377</v>
      </c>
      <c r="K3931" s="4" t="s">
        <v>505</v>
      </c>
      <c r="L3931" s="4" t="s">
        <v>3537</v>
      </c>
      <c r="M3931" t="s">
        <v>5555</v>
      </c>
      <c r="N3931" s="16" t="e">
        <f>+VLOOKUP(D3931,[1]Sheet1!C$2814:J$3011,6,0)</f>
        <v>#N/A</v>
      </c>
      <c r="O3931" s="16" t="e">
        <f t="shared" si="222"/>
        <v>#N/A</v>
      </c>
      <c r="P3931" s="1" t="e">
        <f>+VLOOKUP(D3931,[1]Sheet1!C$2814:J$3011,8,0)</f>
        <v>#N/A</v>
      </c>
    </row>
    <row r="3932" spans="2:16" x14ac:dyDescent="0.2">
      <c r="B3932" s="8">
        <v>45877</v>
      </c>
      <c r="C3932" s="4" t="s">
        <v>8870</v>
      </c>
      <c r="D3932" s="4">
        <f t="shared" si="223"/>
        <v>50287</v>
      </c>
      <c r="E3932" s="4" t="s">
        <v>7321</v>
      </c>
      <c r="F3932" s="4" t="s">
        <v>9051</v>
      </c>
      <c r="G3932" s="12">
        <v>184608</v>
      </c>
      <c r="H3932" s="11" t="s">
        <v>548</v>
      </c>
      <c r="I3932" s="12">
        <v>14769</v>
      </c>
      <c r="J3932" s="12">
        <v>199377</v>
      </c>
      <c r="K3932" s="4" t="s">
        <v>505</v>
      </c>
      <c r="L3932" s="4" t="s">
        <v>3537</v>
      </c>
      <c r="M3932" t="s">
        <v>5555</v>
      </c>
      <c r="N3932" s="16" t="e">
        <f>+VLOOKUP(D3932,[1]Sheet1!C$2814:J$3011,6,0)</f>
        <v>#N/A</v>
      </c>
      <c r="O3932" s="16" t="e">
        <f t="shared" si="222"/>
        <v>#N/A</v>
      </c>
      <c r="P3932" s="1" t="e">
        <f>+VLOOKUP(D3932,[1]Sheet1!C$2814:J$3011,8,0)</f>
        <v>#N/A</v>
      </c>
    </row>
    <row r="3933" spans="2:16" x14ac:dyDescent="0.2">
      <c r="B3933" s="8">
        <v>45877</v>
      </c>
      <c r="C3933" s="4" t="s">
        <v>8871</v>
      </c>
      <c r="D3933" s="4">
        <f t="shared" si="223"/>
        <v>50288</v>
      </c>
      <c r="E3933" s="4" t="s">
        <v>7321</v>
      </c>
      <c r="F3933" s="4" t="s">
        <v>9052</v>
      </c>
      <c r="G3933" s="12">
        <v>230760</v>
      </c>
      <c r="H3933" s="11" t="s">
        <v>548</v>
      </c>
      <c r="I3933" s="12">
        <v>18461</v>
      </c>
      <c r="J3933" s="12">
        <v>249221</v>
      </c>
      <c r="K3933" s="4" t="s">
        <v>505</v>
      </c>
      <c r="L3933" s="4" t="s">
        <v>3537</v>
      </c>
      <c r="M3933" t="s">
        <v>5555</v>
      </c>
      <c r="N3933" s="16" t="e">
        <f>+VLOOKUP(D3933,[1]Sheet1!C$2814:J$3011,6,0)</f>
        <v>#N/A</v>
      </c>
      <c r="O3933" s="16" t="e">
        <f t="shared" si="222"/>
        <v>#N/A</v>
      </c>
      <c r="P3933" s="1" t="e">
        <f>+VLOOKUP(D3933,[1]Sheet1!C$2814:J$3011,8,0)</f>
        <v>#N/A</v>
      </c>
    </row>
    <row r="3934" spans="2:16" x14ac:dyDescent="0.2">
      <c r="B3934" s="8">
        <v>45877</v>
      </c>
      <c r="C3934" s="4" t="s">
        <v>8872</v>
      </c>
      <c r="D3934" s="4">
        <f t="shared" si="223"/>
        <v>50289</v>
      </c>
      <c r="E3934" s="4" t="s">
        <v>7321</v>
      </c>
      <c r="F3934" s="4" t="s">
        <v>9053</v>
      </c>
      <c r="G3934" s="12">
        <v>230760</v>
      </c>
      <c r="H3934" s="11" t="s">
        <v>548</v>
      </c>
      <c r="I3934" s="12">
        <v>18461</v>
      </c>
      <c r="J3934" s="12">
        <v>249221</v>
      </c>
      <c r="K3934" s="4" t="s">
        <v>505</v>
      </c>
      <c r="L3934" s="4" t="s">
        <v>3537</v>
      </c>
      <c r="M3934" t="s">
        <v>5555</v>
      </c>
      <c r="N3934" s="16" t="e">
        <f>+VLOOKUP(D3934,[1]Sheet1!C$2814:J$3011,6,0)</f>
        <v>#N/A</v>
      </c>
      <c r="O3934" s="16" t="e">
        <f t="shared" si="222"/>
        <v>#N/A</v>
      </c>
      <c r="P3934" s="1" t="e">
        <f>+VLOOKUP(D3934,[1]Sheet1!C$2814:J$3011,8,0)</f>
        <v>#N/A</v>
      </c>
    </row>
    <row r="3935" spans="2:16" x14ac:dyDescent="0.2">
      <c r="B3935" s="8">
        <v>45878</v>
      </c>
      <c r="C3935" s="4" t="s">
        <v>8873</v>
      </c>
      <c r="D3935" s="4">
        <f t="shared" si="223"/>
        <v>50703</v>
      </c>
      <c r="E3935" s="4" t="s">
        <v>7321</v>
      </c>
      <c r="F3935" s="4" t="s">
        <v>9054</v>
      </c>
      <c r="G3935" s="12">
        <v>230760</v>
      </c>
      <c r="H3935" s="11" t="s">
        <v>548</v>
      </c>
      <c r="I3935" s="12">
        <v>18461</v>
      </c>
      <c r="J3935" s="12">
        <v>249221</v>
      </c>
      <c r="K3935" s="4" t="s">
        <v>505</v>
      </c>
      <c r="L3935" s="4" t="s">
        <v>3537</v>
      </c>
      <c r="M3935" t="s">
        <v>5555</v>
      </c>
      <c r="N3935" s="16" t="e">
        <f>+VLOOKUP(D3935,[1]Sheet1!C$2814:J$3011,6,0)</f>
        <v>#N/A</v>
      </c>
      <c r="O3935" s="16" t="e">
        <f t="shared" si="222"/>
        <v>#N/A</v>
      </c>
      <c r="P3935" s="1" t="e">
        <f>+VLOOKUP(D3935,[1]Sheet1!C$2814:J$3011,8,0)</f>
        <v>#N/A</v>
      </c>
    </row>
    <row r="3936" spans="2:16" x14ac:dyDescent="0.2">
      <c r="B3936" s="8">
        <v>45878</v>
      </c>
      <c r="C3936" s="4" t="s">
        <v>8874</v>
      </c>
      <c r="D3936" s="4">
        <f t="shared" si="223"/>
        <v>50704</v>
      </c>
      <c r="E3936" s="4" t="s">
        <v>7321</v>
      </c>
      <c r="F3936" s="4" t="s">
        <v>9055</v>
      </c>
      <c r="G3936" s="12">
        <v>230760</v>
      </c>
      <c r="H3936" s="11" t="s">
        <v>548</v>
      </c>
      <c r="I3936" s="12">
        <v>18461</v>
      </c>
      <c r="J3936" s="12">
        <v>249221</v>
      </c>
      <c r="K3936" s="4" t="s">
        <v>505</v>
      </c>
      <c r="L3936" s="4" t="s">
        <v>3537</v>
      </c>
      <c r="M3936" t="s">
        <v>5555</v>
      </c>
      <c r="N3936" s="16" t="e">
        <f>+VLOOKUP(D3936,[1]Sheet1!C$2814:J$3011,6,0)</f>
        <v>#N/A</v>
      </c>
      <c r="O3936" s="16" t="e">
        <f t="shared" si="222"/>
        <v>#N/A</v>
      </c>
      <c r="P3936" s="1" t="e">
        <f>+VLOOKUP(D3936,[1]Sheet1!C$2814:J$3011,8,0)</f>
        <v>#N/A</v>
      </c>
    </row>
    <row r="3937" spans="2:16" x14ac:dyDescent="0.2">
      <c r="B3937" s="8">
        <v>45878</v>
      </c>
      <c r="C3937" s="4" t="s">
        <v>8875</v>
      </c>
      <c r="D3937" s="4">
        <f t="shared" si="223"/>
        <v>50718</v>
      </c>
      <c r="E3937" s="4" t="s">
        <v>7321</v>
      </c>
      <c r="F3937" s="4" t="s">
        <v>9056</v>
      </c>
      <c r="G3937" s="12">
        <v>184608</v>
      </c>
      <c r="H3937" s="11" t="s">
        <v>548</v>
      </c>
      <c r="I3937" s="12">
        <v>14769</v>
      </c>
      <c r="J3937" s="12">
        <v>199377</v>
      </c>
      <c r="K3937" s="4" t="s">
        <v>505</v>
      </c>
      <c r="L3937" s="4" t="s">
        <v>3537</v>
      </c>
      <c r="M3937" t="s">
        <v>5555</v>
      </c>
      <c r="N3937" s="16" t="e">
        <f>+VLOOKUP(D3937,[1]Sheet1!C$2814:J$3011,6,0)</f>
        <v>#N/A</v>
      </c>
      <c r="O3937" s="16" t="e">
        <f t="shared" si="222"/>
        <v>#N/A</v>
      </c>
      <c r="P3937" s="1" t="e">
        <f>+VLOOKUP(D3937,[1]Sheet1!C$2814:J$3011,8,0)</f>
        <v>#N/A</v>
      </c>
    </row>
    <row r="3938" spans="2:16" x14ac:dyDescent="0.2">
      <c r="B3938" s="8">
        <v>45878</v>
      </c>
      <c r="C3938" s="4" t="s">
        <v>8876</v>
      </c>
      <c r="D3938" s="4">
        <f t="shared" si="223"/>
        <v>50719</v>
      </c>
      <c r="E3938" s="4" t="s">
        <v>7321</v>
      </c>
      <c r="F3938" s="4" t="s">
        <v>9057</v>
      </c>
      <c r="G3938" s="12">
        <v>184608</v>
      </c>
      <c r="H3938" s="11" t="s">
        <v>548</v>
      </c>
      <c r="I3938" s="12">
        <v>14769</v>
      </c>
      <c r="J3938" s="12">
        <v>199377</v>
      </c>
      <c r="K3938" s="4" t="s">
        <v>505</v>
      </c>
      <c r="L3938" s="4" t="s">
        <v>3537</v>
      </c>
      <c r="M3938" t="s">
        <v>5555</v>
      </c>
      <c r="N3938" s="16" t="e">
        <f>+VLOOKUP(D3938,[1]Sheet1!C$2814:J$3011,6,0)</f>
        <v>#N/A</v>
      </c>
      <c r="O3938" s="16" t="e">
        <f t="shared" si="222"/>
        <v>#N/A</v>
      </c>
      <c r="P3938" s="1" t="e">
        <f>+VLOOKUP(D3938,[1]Sheet1!C$2814:J$3011,8,0)</f>
        <v>#N/A</v>
      </c>
    </row>
    <row r="3939" spans="2:16" x14ac:dyDescent="0.2">
      <c r="B3939" s="8">
        <v>45881</v>
      </c>
      <c r="C3939" s="4" t="s">
        <v>8877</v>
      </c>
      <c r="D3939" s="4">
        <f t="shared" si="223"/>
        <v>50861</v>
      </c>
      <c r="E3939" s="4" t="s">
        <v>7321</v>
      </c>
      <c r="F3939" s="4" t="s">
        <v>9058</v>
      </c>
      <c r="G3939" s="12">
        <v>230760</v>
      </c>
      <c r="H3939" s="11" t="s">
        <v>548</v>
      </c>
      <c r="I3939" s="12">
        <v>18461</v>
      </c>
      <c r="J3939" s="12">
        <v>249221</v>
      </c>
      <c r="K3939" s="4" t="s">
        <v>505</v>
      </c>
      <c r="L3939" s="4" t="s">
        <v>3537</v>
      </c>
      <c r="M3939" t="s">
        <v>5555</v>
      </c>
      <c r="N3939" s="16" t="e">
        <f>+VLOOKUP(D3939,[1]Sheet1!C$2814:J$3011,6,0)</f>
        <v>#N/A</v>
      </c>
      <c r="O3939" s="16" t="e">
        <f t="shared" si="222"/>
        <v>#N/A</v>
      </c>
      <c r="P3939" s="1" t="e">
        <f>+VLOOKUP(D3939,[1]Sheet1!C$2814:J$3011,8,0)</f>
        <v>#N/A</v>
      </c>
    </row>
    <row r="3940" spans="2:16" x14ac:dyDescent="0.2">
      <c r="B3940" s="8">
        <v>45881</v>
      </c>
      <c r="C3940" s="4" t="s">
        <v>8878</v>
      </c>
      <c r="D3940" s="4">
        <f t="shared" si="223"/>
        <v>50862</v>
      </c>
      <c r="E3940" s="4" t="s">
        <v>7321</v>
      </c>
      <c r="F3940" s="4" t="s">
        <v>9059</v>
      </c>
      <c r="G3940" s="12">
        <v>230760</v>
      </c>
      <c r="H3940" s="11" t="s">
        <v>548</v>
      </c>
      <c r="I3940" s="12">
        <v>18461</v>
      </c>
      <c r="J3940" s="12">
        <v>249221</v>
      </c>
      <c r="K3940" s="4" t="s">
        <v>505</v>
      </c>
      <c r="L3940" s="4" t="s">
        <v>3537</v>
      </c>
      <c r="M3940" t="s">
        <v>5555</v>
      </c>
      <c r="N3940" s="16" t="e">
        <f>+VLOOKUP(D3940,[1]Sheet1!C$2814:J$3011,6,0)</f>
        <v>#N/A</v>
      </c>
      <c r="O3940" s="16" t="e">
        <f t="shared" si="222"/>
        <v>#N/A</v>
      </c>
      <c r="P3940" s="1" t="e">
        <f>+VLOOKUP(D3940,[1]Sheet1!C$2814:J$3011,8,0)</f>
        <v>#N/A</v>
      </c>
    </row>
    <row r="3941" spans="2:16" x14ac:dyDescent="0.2">
      <c r="B3941" s="8">
        <v>45881</v>
      </c>
      <c r="C3941" s="4" t="s">
        <v>8879</v>
      </c>
      <c r="D3941" s="4">
        <f t="shared" si="223"/>
        <v>50863</v>
      </c>
      <c r="E3941" s="4" t="s">
        <v>7321</v>
      </c>
      <c r="F3941" s="4" t="s">
        <v>9060</v>
      </c>
      <c r="G3941" s="12">
        <v>184608</v>
      </c>
      <c r="H3941" s="11" t="s">
        <v>548</v>
      </c>
      <c r="I3941" s="12">
        <v>14769</v>
      </c>
      <c r="J3941" s="12">
        <v>199377</v>
      </c>
      <c r="K3941" s="4" t="s">
        <v>505</v>
      </c>
      <c r="L3941" s="4" t="s">
        <v>3537</v>
      </c>
      <c r="M3941" t="s">
        <v>5555</v>
      </c>
      <c r="N3941" s="16" t="e">
        <f>+VLOOKUP(D3941,[1]Sheet1!C$2814:J$3011,6,0)</f>
        <v>#N/A</v>
      </c>
      <c r="O3941" s="16" t="e">
        <f t="shared" si="222"/>
        <v>#N/A</v>
      </c>
      <c r="P3941" s="1" t="e">
        <f>+VLOOKUP(D3941,[1]Sheet1!C$2814:J$3011,8,0)</f>
        <v>#N/A</v>
      </c>
    </row>
    <row r="3942" spans="2:16" x14ac:dyDescent="0.2">
      <c r="B3942" s="8">
        <v>45881</v>
      </c>
      <c r="C3942" s="4" t="s">
        <v>8880</v>
      </c>
      <c r="D3942" s="4">
        <f t="shared" si="223"/>
        <v>50874</v>
      </c>
      <c r="E3942" s="4" t="s">
        <v>7321</v>
      </c>
      <c r="F3942" s="4" t="s">
        <v>9061</v>
      </c>
      <c r="G3942" s="12">
        <v>184608</v>
      </c>
      <c r="H3942" s="11" t="s">
        <v>548</v>
      </c>
      <c r="I3942" s="12">
        <v>14769</v>
      </c>
      <c r="J3942" s="12">
        <v>199377</v>
      </c>
      <c r="K3942" s="4" t="s">
        <v>505</v>
      </c>
      <c r="L3942" s="4" t="s">
        <v>3537</v>
      </c>
      <c r="M3942" t="s">
        <v>5555</v>
      </c>
      <c r="N3942" s="16" t="e">
        <f>+VLOOKUP(D3942,[1]Sheet1!C$2814:J$3011,6,0)</f>
        <v>#N/A</v>
      </c>
      <c r="O3942" s="16" t="e">
        <f t="shared" si="222"/>
        <v>#N/A</v>
      </c>
      <c r="P3942" s="1" t="e">
        <f>+VLOOKUP(D3942,[1]Sheet1!C$2814:J$3011,8,0)</f>
        <v>#N/A</v>
      </c>
    </row>
    <row r="3943" spans="2:16" x14ac:dyDescent="0.2">
      <c r="B3943" s="8">
        <v>45881</v>
      </c>
      <c r="C3943" s="4" t="s">
        <v>8881</v>
      </c>
      <c r="D3943" s="4">
        <f t="shared" si="223"/>
        <v>50875</v>
      </c>
      <c r="E3943" s="4" t="s">
        <v>7321</v>
      </c>
      <c r="F3943" s="4" t="s">
        <v>9062</v>
      </c>
      <c r="G3943" s="12">
        <v>184608</v>
      </c>
      <c r="H3943" s="11" t="s">
        <v>548</v>
      </c>
      <c r="I3943" s="12">
        <v>14769</v>
      </c>
      <c r="J3943" s="12">
        <v>199377</v>
      </c>
      <c r="K3943" s="4" t="s">
        <v>505</v>
      </c>
      <c r="L3943" s="4" t="s">
        <v>3537</v>
      </c>
      <c r="M3943" t="s">
        <v>5555</v>
      </c>
      <c r="N3943" s="16" t="e">
        <f>+VLOOKUP(D3943,[1]Sheet1!C$2814:J$3011,6,0)</f>
        <v>#N/A</v>
      </c>
      <c r="O3943" s="16" t="e">
        <f t="shared" si="222"/>
        <v>#N/A</v>
      </c>
      <c r="P3943" s="1" t="e">
        <f>+VLOOKUP(D3943,[1]Sheet1!C$2814:J$3011,8,0)</f>
        <v>#N/A</v>
      </c>
    </row>
    <row r="3944" spans="2:16" x14ac:dyDescent="0.2">
      <c r="B3944" s="8">
        <v>45881</v>
      </c>
      <c r="C3944" s="4" t="s">
        <v>8882</v>
      </c>
      <c r="D3944" s="4">
        <f t="shared" si="223"/>
        <v>50876</v>
      </c>
      <c r="E3944" s="4" t="s">
        <v>7321</v>
      </c>
      <c r="F3944" s="4" t="s">
        <v>9063</v>
      </c>
      <c r="G3944" s="12">
        <v>184608</v>
      </c>
      <c r="H3944" s="11" t="s">
        <v>548</v>
      </c>
      <c r="I3944" s="12">
        <v>14769</v>
      </c>
      <c r="J3944" s="12">
        <v>199377</v>
      </c>
      <c r="K3944" s="4" t="s">
        <v>505</v>
      </c>
      <c r="L3944" s="4" t="s">
        <v>3537</v>
      </c>
      <c r="M3944" t="s">
        <v>5555</v>
      </c>
      <c r="N3944" s="16" t="e">
        <f>+VLOOKUP(D3944,[1]Sheet1!C$2814:J$3011,6,0)</f>
        <v>#N/A</v>
      </c>
      <c r="O3944" s="16" t="e">
        <f t="shared" si="222"/>
        <v>#N/A</v>
      </c>
      <c r="P3944" s="1" t="e">
        <f>+VLOOKUP(D3944,[1]Sheet1!C$2814:J$3011,8,0)</f>
        <v>#N/A</v>
      </c>
    </row>
    <row r="3945" spans="2:16" x14ac:dyDescent="0.2">
      <c r="B3945" s="8">
        <v>45881</v>
      </c>
      <c r="C3945" s="4" t="s">
        <v>8883</v>
      </c>
      <c r="D3945" s="4">
        <f t="shared" si="223"/>
        <v>50877</v>
      </c>
      <c r="E3945" s="4" t="s">
        <v>7321</v>
      </c>
      <c r="F3945" s="4" t="s">
        <v>9064</v>
      </c>
      <c r="G3945" s="12">
        <v>230760</v>
      </c>
      <c r="H3945" s="11" t="s">
        <v>548</v>
      </c>
      <c r="I3945" s="12">
        <v>18461</v>
      </c>
      <c r="J3945" s="12">
        <v>249221</v>
      </c>
      <c r="K3945" s="4" t="s">
        <v>505</v>
      </c>
      <c r="L3945" s="4" t="s">
        <v>3537</v>
      </c>
      <c r="M3945" t="s">
        <v>5555</v>
      </c>
      <c r="N3945" s="16" t="e">
        <f>+VLOOKUP(D3945,[1]Sheet1!C$2814:J$3011,6,0)</f>
        <v>#N/A</v>
      </c>
      <c r="O3945" s="16" t="e">
        <f t="shared" si="222"/>
        <v>#N/A</v>
      </c>
      <c r="P3945" s="1" t="e">
        <f>+VLOOKUP(D3945,[1]Sheet1!C$2814:J$3011,8,0)</f>
        <v>#N/A</v>
      </c>
    </row>
    <row r="3946" spans="2:16" x14ac:dyDescent="0.2">
      <c r="B3946" s="8">
        <v>45881</v>
      </c>
      <c r="C3946" s="4" t="s">
        <v>8884</v>
      </c>
      <c r="D3946" s="4">
        <f t="shared" si="223"/>
        <v>50878</v>
      </c>
      <c r="E3946" s="4" t="s">
        <v>7321</v>
      </c>
      <c r="F3946" s="4" t="s">
        <v>9065</v>
      </c>
      <c r="G3946" s="12">
        <v>184608</v>
      </c>
      <c r="H3946" s="11" t="s">
        <v>548</v>
      </c>
      <c r="I3946" s="12">
        <v>14769</v>
      </c>
      <c r="J3946" s="12">
        <v>199377</v>
      </c>
      <c r="K3946" s="4" t="s">
        <v>505</v>
      </c>
      <c r="L3946" s="4" t="s">
        <v>3537</v>
      </c>
      <c r="M3946" t="s">
        <v>5555</v>
      </c>
      <c r="N3946" s="16" t="e">
        <f>+VLOOKUP(D3946,[1]Sheet1!C$2814:J$3011,6,0)</f>
        <v>#N/A</v>
      </c>
      <c r="O3946" s="16" t="e">
        <f t="shared" si="222"/>
        <v>#N/A</v>
      </c>
      <c r="P3946" s="1" t="e">
        <f>+VLOOKUP(D3946,[1]Sheet1!C$2814:J$3011,8,0)</f>
        <v>#N/A</v>
      </c>
    </row>
    <row r="3947" spans="2:16" x14ac:dyDescent="0.2">
      <c r="B3947" s="8">
        <v>45881</v>
      </c>
      <c r="C3947" s="4" t="s">
        <v>8885</v>
      </c>
      <c r="D3947" s="4">
        <f t="shared" si="223"/>
        <v>50879</v>
      </c>
      <c r="E3947" s="4" t="s">
        <v>7321</v>
      </c>
      <c r="F3947" s="4" t="s">
        <v>9066</v>
      </c>
      <c r="G3947" s="12">
        <v>230760</v>
      </c>
      <c r="H3947" s="11" t="s">
        <v>548</v>
      </c>
      <c r="I3947" s="12">
        <v>18461</v>
      </c>
      <c r="J3947" s="12">
        <v>249221</v>
      </c>
      <c r="K3947" s="4" t="s">
        <v>505</v>
      </c>
      <c r="L3947" s="4" t="s">
        <v>3537</v>
      </c>
      <c r="M3947" t="s">
        <v>5555</v>
      </c>
      <c r="N3947" s="16" t="e">
        <f>+VLOOKUP(D3947,[1]Sheet1!C$2814:J$3011,6,0)</f>
        <v>#N/A</v>
      </c>
      <c r="O3947" s="16" t="e">
        <f t="shared" si="222"/>
        <v>#N/A</v>
      </c>
      <c r="P3947" s="1" t="e">
        <f>+VLOOKUP(D3947,[1]Sheet1!C$2814:J$3011,8,0)</f>
        <v>#N/A</v>
      </c>
    </row>
    <row r="3948" spans="2:16" x14ac:dyDescent="0.2">
      <c r="B3948" s="8">
        <v>45881</v>
      </c>
      <c r="C3948" s="4" t="s">
        <v>8886</v>
      </c>
      <c r="D3948" s="4">
        <f t="shared" si="223"/>
        <v>50880</v>
      </c>
      <c r="E3948" s="4" t="s">
        <v>7321</v>
      </c>
      <c r="F3948" s="4" t="s">
        <v>9067</v>
      </c>
      <c r="G3948" s="12">
        <v>276912</v>
      </c>
      <c r="H3948" s="11" t="s">
        <v>548</v>
      </c>
      <c r="I3948" s="12">
        <v>22153</v>
      </c>
      <c r="J3948" s="12">
        <v>299065</v>
      </c>
      <c r="K3948" s="4" t="s">
        <v>505</v>
      </c>
      <c r="L3948" s="4" t="s">
        <v>3537</v>
      </c>
      <c r="M3948" t="s">
        <v>5555</v>
      </c>
      <c r="N3948" s="16" t="e">
        <f>+VLOOKUP(D3948,[1]Sheet1!C$2814:J$3011,6,0)</f>
        <v>#N/A</v>
      </c>
      <c r="O3948" s="16" t="e">
        <f t="shared" si="222"/>
        <v>#N/A</v>
      </c>
      <c r="P3948" s="1" t="e">
        <f>+VLOOKUP(D3948,[1]Sheet1!C$2814:J$3011,8,0)</f>
        <v>#N/A</v>
      </c>
    </row>
    <row r="3949" spans="2:16" x14ac:dyDescent="0.2">
      <c r="B3949" s="8">
        <v>45881</v>
      </c>
      <c r="C3949" s="4" t="s">
        <v>8887</v>
      </c>
      <c r="D3949" s="4">
        <f t="shared" si="223"/>
        <v>50881</v>
      </c>
      <c r="E3949" s="4" t="s">
        <v>7321</v>
      </c>
      <c r="F3949" s="4" t="s">
        <v>9068</v>
      </c>
      <c r="G3949" s="12">
        <v>230760</v>
      </c>
      <c r="H3949" s="11" t="s">
        <v>548</v>
      </c>
      <c r="I3949" s="12">
        <v>18461</v>
      </c>
      <c r="J3949" s="12">
        <v>249221</v>
      </c>
      <c r="K3949" s="4" t="s">
        <v>505</v>
      </c>
      <c r="L3949" s="4" t="s">
        <v>3537</v>
      </c>
      <c r="M3949" t="s">
        <v>5555</v>
      </c>
      <c r="N3949" s="16" t="e">
        <f>+VLOOKUP(D3949,[1]Sheet1!C$2814:J$3011,6,0)</f>
        <v>#N/A</v>
      </c>
      <c r="O3949" s="16" t="e">
        <f t="shared" si="222"/>
        <v>#N/A</v>
      </c>
      <c r="P3949" s="1" t="e">
        <f>+VLOOKUP(D3949,[1]Sheet1!C$2814:J$3011,8,0)</f>
        <v>#N/A</v>
      </c>
    </row>
    <row r="3950" spans="2:16" x14ac:dyDescent="0.2">
      <c r="B3950" s="8">
        <v>45881</v>
      </c>
      <c r="C3950" s="4" t="s">
        <v>8888</v>
      </c>
      <c r="D3950" s="4">
        <f t="shared" si="223"/>
        <v>50882</v>
      </c>
      <c r="E3950" s="4" t="s">
        <v>7321</v>
      </c>
      <c r="F3950" s="4" t="s">
        <v>9069</v>
      </c>
      <c r="G3950" s="12">
        <v>230760</v>
      </c>
      <c r="H3950" s="11" t="s">
        <v>548</v>
      </c>
      <c r="I3950" s="12">
        <v>18461</v>
      </c>
      <c r="J3950" s="12">
        <v>249221</v>
      </c>
      <c r="K3950" s="4" t="s">
        <v>505</v>
      </c>
      <c r="L3950" s="4" t="s">
        <v>3537</v>
      </c>
      <c r="M3950" t="s">
        <v>5555</v>
      </c>
      <c r="N3950" s="16" t="e">
        <f>+VLOOKUP(D3950,[1]Sheet1!C$2814:J$3011,6,0)</f>
        <v>#N/A</v>
      </c>
      <c r="O3950" s="16" t="e">
        <f t="shared" si="222"/>
        <v>#N/A</v>
      </c>
      <c r="P3950" s="1" t="e">
        <f>+VLOOKUP(D3950,[1]Sheet1!C$2814:J$3011,8,0)</f>
        <v>#N/A</v>
      </c>
    </row>
    <row r="3951" spans="2:16" x14ac:dyDescent="0.2">
      <c r="B3951" s="8">
        <v>45882</v>
      </c>
      <c r="C3951" s="4" t="s">
        <v>8889</v>
      </c>
      <c r="D3951" s="4">
        <f t="shared" si="223"/>
        <v>50954</v>
      </c>
      <c r="E3951" s="4" t="s">
        <v>7321</v>
      </c>
      <c r="F3951" s="4" t="s">
        <v>9070</v>
      </c>
      <c r="G3951" s="12">
        <v>184608</v>
      </c>
      <c r="H3951" s="11" t="s">
        <v>548</v>
      </c>
      <c r="I3951" s="12">
        <v>14769</v>
      </c>
      <c r="J3951" s="12">
        <v>199377</v>
      </c>
      <c r="K3951" s="4" t="s">
        <v>505</v>
      </c>
      <c r="L3951" s="4" t="s">
        <v>3537</v>
      </c>
      <c r="M3951" t="s">
        <v>5555</v>
      </c>
      <c r="N3951" s="16" t="e">
        <f>+VLOOKUP(D3951,[1]Sheet1!C$2814:J$3011,6,0)</f>
        <v>#N/A</v>
      </c>
      <c r="O3951" s="16" t="e">
        <f t="shared" si="222"/>
        <v>#N/A</v>
      </c>
      <c r="P3951" s="1" t="e">
        <f>+VLOOKUP(D3951,[1]Sheet1!C$2814:J$3011,8,0)</f>
        <v>#N/A</v>
      </c>
    </row>
    <row r="3952" spans="2:16" x14ac:dyDescent="0.2">
      <c r="B3952" s="8">
        <v>45882</v>
      </c>
      <c r="C3952" s="4" t="s">
        <v>8890</v>
      </c>
      <c r="D3952" s="4">
        <f t="shared" si="223"/>
        <v>50955</v>
      </c>
      <c r="E3952" s="4" t="s">
        <v>7321</v>
      </c>
      <c r="F3952" s="4" t="s">
        <v>9071</v>
      </c>
      <c r="G3952" s="12">
        <v>230760</v>
      </c>
      <c r="H3952" s="11" t="s">
        <v>548</v>
      </c>
      <c r="I3952" s="12">
        <v>18461</v>
      </c>
      <c r="J3952" s="12">
        <v>249221</v>
      </c>
      <c r="K3952" s="4" t="s">
        <v>505</v>
      </c>
      <c r="L3952" s="4" t="s">
        <v>3537</v>
      </c>
      <c r="M3952" t="s">
        <v>5555</v>
      </c>
      <c r="N3952" s="16" t="e">
        <f>+VLOOKUP(D3952,[1]Sheet1!C$2814:J$3011,6,0)</f>
        <v>#N/A</v>
      </c>
      <c r="O3952" s="16" t="e">
        <f t="shared" si="222"/>
        <v>#N/A</v>
      </c>
      <c r="P3952" s="1" t="e">
        <f>+VLOOKUP(D3952,[1]Sheet1!C$2814:J$3011,8,0)</f>
        <v>#N/A</v>
      </c>
    </row>
    <row r="3953" spans="2:16" x14ac:dyDescent="0.2">
      <c r="B3953" s="8">
        <v>45882</v>
      </c>
      <c r="C3953" s="4" t="s">
        <v>8891</v>
      </c>
      <c r="D3953" s="4">
        <f t="shared" si="223"/>
        <v>50956</v>
      </c>
      <c r="E3953" s="4" t="s">
        <v>7321</v>
      </c>
      <c r="F3953" s="4" t="s">
        <v>9072</v>
      </c>
      <c r="G3953" s="12">
        <v>184608</v>
      </c>
      <c r="H3953" s="11" t="s">
        <v>548</v>
      </c>
      <c r="I3953" s="12">
        <v>14769</v>
      </c>
      <c r="J3953" s="12">
        <v>199377</v>
      </c>
      <c r="K3953" s="4" t="s">
        <v>505</v>
      </c>
      <c r="L3953" s="4" t="s">
        <v>3537</v>
      </c>
      <c r="M3953" t="s">
        <v>5555</v>
      </c>
      <c r="N3953" s="16" t="e">
        <f>+VLOOKUP(D3953,[1]Sheet1!C$2814:J$3011,6,0)</f>
        <v>#N/A</v>
      </c>
      <c r="O3953" s="16" t="e">
        <f t="shared" si="222"/>
        <v>#N/A</v>
      </c>
      <c r="P3953" s="1" t="e">
        <f>+VLOOKUP(D3953,[1]Sheet1!C$2814:J$3011,8,0)</f>
        <v>#N/A</v>
      </c>
    </row>
    <row r="3954" spans="2:16" x14ac:dyDescent="0.2">
      <c r="B3954" s="8">
        <v>45882</v>
      </c>
      <c r="C3954" s="4" t="s">
        <v>8892</v>
      </c>
      <c r="D3954" s="4">
        <f t="shared" si="223"/>
        <v>50965</v>
      </c>
      <c r="E3954" s="4" t="s">
        <v>7321</v>
      </c>
      <c r="F3954" s="4" t="s">
        <v>9073</v>
      </c>
      <c r="G3954" s="12">
        <v>230760</v>
      </c>
      <c r="H3954" s="11" t="s">
        <v>548</v>
      </c>
      <c r="I3954" s="12">
        <v>18461</v>
      </c>
      <c r="J3954" s="12">
        <v>249221</v>
      </c>
      <c r="K3954" s="4" t="s">
        <v>505</v>
      </c>
      <c r="L3954" s="4" t="s">
        <v>3537</v>
      </c>
      <c r="M3954" t="s">
        <v>5555</v>
      </c>
      <c r="N3954" s="16" t="e">
        <f>+VLOOKUP(D3954,[1]Sheet1!C$2814:J$3011,6,0)</f>
        <v>#N/A</v>
      </c>
      <c r="O3954" s="16" t="e">
        <f t="shared" si="222"/>
        <v>#N/A</v>
      </c>
      <c r="P3954" s="1" t="e">
        <f>+VLOOKUP(D3954,[1]Sheet1!C$2814:J$3011,8,0)</f>
        <v>#N/A</v>
      </c>
    </row>
    <row r="3955" spans="2:16" x14ac:dyDescent="0.2">
      <c r="B3955" s="8">
        <v>45882</v>
      </c>
      <c r="C3955" s="4" t="s">
        <v>8893</v>
      </c>
      <c r="D3955" s="4">
        <f t="shared" si="223"/>
        <v>50966</v>
      </c>
      <c r="E3955" s="4" t="s">
        <v>7321</v>
      </c>
      <c r="F3955" s="4" t="s">
        <v>9074</v>
      </c>
      <c r="G3955" s="12">
        <v>184608</v>
      </c>
      <c r="H3955" s="11" t="s">
        <v>548</v>
      </c>
      <c r="I3955" s="12">
        <v>14769</v>
      </c>
      <c r="J3955" s="12">
        <v>199377</v>
      </c>
      <c r="K3955" s="4" t="s">
        <v>505</v>
      </c>
      <c r="L3955" s="4" t="s">
        <v>3537</v>
      </c>
      <c r="M3955" t="s">
        <v>5555</v>
      </c>
      <c r="N3955" s="16" t="e">
        <f>+VLOOKUP(D3955,[1]Sheet1!C$2814:J$3011,6,0)</f>
        <v>#N/A</v>
      </c>
      <c r="O3955" s="16" t="e">
        <f t="shared" si="222"/>
        <v>#N/A</v>
      </c>
      <c r="P3955" s="1" t="e">
        <f>+VLOOKUP(D3955,[1]Sheet1!C$2814:J$3011,8,0)</f>
        <v>#N/A</v>
      </c>
    </row>
    <row r="3956" spans="2:16" x14ac:dyDescent="0.2">
      <c r="B3956" s="8">
        <v>45882</v>
      </c>
      <c r="C3956" s="4" t="s">
        <v>8894</v>
      </c>
      <c r="D3956" s="4">
        <f t="shared" si="223"/>
        <v>50977</v>
      </c>
      <c r="E3956" s="4" t="s">
        <v>7321</v>
      </c>
      <c r="F3956" s="4" t="s">
        <v>9075</v>
      </c>
      <c r="G3956" s="12">
        <v>184608</v>
      </c>
      <c r="H3956" s="11" t="s">
        <v>548</v>
      </c>
      <c r="I3956" s="12">
        <v>14769</v>
      </c>
      <c r="J3956" s="12">
        <v>199377</v>
      </c>
      <c r="K3956" s="4" t="s">
        <v>505</v>
      </c>
      <c r="L3956" s="4" t="s">
        <v>3537</v>
      </c>
      <c r="M3956" t="s">
        <v>5555</v>
      </c>
      <c r="N3956" s="16" t="e">
        <f>+VLOOKUP(D3956,[1]Sheet1!C$2814:J$3011,6,0)</f>
        <v>#N/A</v>
      </c>
      <c r="O3956" s="16" t="e">
        <f t="shared" ref="O3956:O4019" si="224">+N3956-J3956</f>
        <v>#N/A</v>
      </c>
      <c r="P3956" s="1" t="e">
        <f>+VLOOKUP(D3956,[1]Sheet1!C$2814:J$3011,8,0)</f>
        <v>#N/A</v>
      </c>
    </row>
    <row r="3957" spans="2:16" x14ac:dyDescent="0.2">
      <c r="B3957" s="8">
        <v>45883</v>
      </c>
      <c r="C3957" s="4" t="s">
        <v>8895</v>
      </c>
      <c r="D3957" s="4">
        <f t="shared" si="223"/>
        <v>51032</v>
      </c>
      <c r="E3957" s="4" t="s">
        <v>7321</v>
      </c>
      <c r="F3957" s="4" t="s">
        <v>9076</v>
      </c>
      <c r="G3957" s="12">
        <v>184608</v>
      </c>
      <c r="H3957" s="11" t="s">
        <v>548</v>
      </c>
      <c r="I3957" s="12">
        <v>14769</v>
      </c>
      <c r="J3957" s="12">
        <v>199377</v>
      </c>
      <c r="K3957" s="4" t="s">
        <v>505</v>
      </c>
      <c r="L3957" s="4" t="s">
        <v>3537</v>
      </c>
      <c r="M3957" t="s">
        <v>5555</v>
      </c>
      <c r="N3957" s="16" t="e">
        <f>+VLOOKUP(D3957,[1]Sheet1!C$2814:J$3011,6,0)</f>
        <v>#N/A</v>
      </c>
      <c r="O3957" s="16" t="e">
        <f t="shared" si="224"/>
        <v>#N/A</v>
      </c>
      <c r="P3957" s="1" t="e">
        <f>+VLOOKUP(D3957,[1]Sheet1!C$2814:J$3011,8,0)</f>
        <v>#N/A</v>
      </c>
    </row>
    <row r="3958" spans="2:16" x14ac:dyDescent="0.2">
      <c r="B3958" s="8">
        <v>45883</v>
      </c>
      <c r="C3958" s="4" t="s">
        <v>8896</v>
      </c>
      <c r="D3958" s="4">
        <f t="shared" si="223"/>
        <v>51033</v>
      </c>
      <c r="E3958" s="4" t="s">
        <v>7321</v>
      </c>
      <c r="F3958" s="4" t="s">
        <v>9077</v>
      </c>
      <c r="G3958" s="12">
        <v>184608</v>
      </c>
      <c r="H3958" s="11" t="s">
        <v>548</v>
      </c>
      <c r="I3958" s="12">
        <v>14769</v>
      </c>
      <c r="J3958" s="12">
        <v>199377</v>
      </c>
      <c r="K3958" s="4" t="s">
        <v>505</v>
      </c>
      <c r="L3958" s="4" t="s">
        <v>3537</v>
      </c>
      <c r="M3958" t="s">
        <v>5555</v>
      </c>
      <c r="N3958" s="16" t="e">
        <f>+VLOOKUP(D3958,[1]Sheet1!C$2814:J$3011,6,0)</f>
        <v>#N/A</v>
      </c>
      <c r="O3958" s="16" t="e">
        <f t="shared" si="224"/>
        <v>#N/A</v>
      </c>
      <c r="P3958" s="1" t="e">
        <f>+VLOOKUP(D3958,[1]Sheet1!C$2814:J$3011,8,0)</f>
        <v>#N/A</v>
      </c>
    </row>
    <row r="3959" spans="2:16" x14ac:dyDescent="0.2">
      <c r="B3959" s="8">
        <v>45883</v>
      </c>
      <c r="C3959" s="4" t="s">
        <v>8897</v>
      </c>
      <c r="D3959" s="4">
        <f t="shared" si="223"/>
        <v>51034</v>
      </c>
      <c r="E3959" s="4" t="s">
        <v>7321</v>
      </c>
      <c r="F3959" s="4" t="s">
        <v>9078</v>
      </c>
      <c r="G3959" s="12">
        <v>230760</v>
      </c>
      <c r="H3959" s="11" t="s">
        <v>548</v>
      </c>
      <c r="I3959" s="12">
        <v>18461</v>
      </c>
      <c r="J3959" s="12">
        <v>249221</v>
      </c>
      <c r="K3959" s="4" t="s">
        <v>505</v>
      </c>
      <c r="L3959" s="4" t="s">
        <v>3537</v>
      </c>
      <c r="M3959" t="s">
        <v>5555</v>
      </c>
      <c r="N3959" s="16" t="e">
        <f>+VLOOKUP(D3959,[1]Sheet1!C$2814:J$3011,6,0)</f>
        <v>#N/A</v>
      </c>
      <c r="O3959" s="16" t="e">
        <f t="shared" si="224"/>
        <v>#N/A</v>
      </c>
      <c r="P3959" s="1" t="e">
        <f>+VLOOKUP(D3959,[1]Sheet1!C$2814:J$3011,8,0)</f>
        <v>#N/A</v>
      </c>
    </row>
    <row r="3960" spans="2:16" x14ac:dyDescent="0.2">
      <c r="B3960" s="8">
        <v>45883</v>
      </c>
      <c r="C3960" s="4" t="s">
        <v>8898</v>
      </c>
      <c r="D3960" s="4">
        <f t="shared" si="223"/>
        <v>51035</v>
      </c>
      <c r="E3960" s="4" t="s">
        <v>7321</v>
      </c>
      <c r="F3960" s="4" t="s">
        <v>9079</v>
      </c>
      <c r="G3960" s="12">
        <v>230760</v>
      </c>
      <c r="H3960" s="11" t="s">
        <v>548</v>
      </c>
      <c r="I3960" s="12">
        <v>18461</v>
      </c>
      <c r="J3960" s="12">
        <v>249221</v>
      </c>
      <c r="K3960" s="4" t="s">
        <v>505</v>
      </c>
      <c r="L3960" s="4" t="s">
        <v>3537</v>
      </c>
      <c r="M3960" t="s">
        <v>5555</v>
      </c>
      <c r="N3960" s="16" t="e">
        <f>+VLOOKUP(D3960,[1]Sheet1!C$2814:J$3011,6,0)</f>
        <v>#N/A</v>
      </c>
      <c r="O3960" s="16" t="e">
        <f t="shared" si="224"/>
        <v>#N/A</v>
      </c>
      <c r="P3960" s="1" t="e">
        <f>+VLOOKUP(D3960,[1]Sheet1!C$2814:J$3011,8,0)</f>
        <v>#N/A</v>
      </c>
    </row>
    <row r="3961" spans="2:16" x14ac:dyDescent="0.2">
      <c r="B3961" s="8">
        <v>45883</v>
      </c>
      <c r="C3961" s="4" t="s">
        <v>8899</v>
      </c>
      <c r="D3961" s="4">
        <f t="shared" si="223"/>
        <v>51454</v>
      </c>
      <c r="E3961" s="4" t="s">
        <v>7321</v>
      </c>
      <c r="F3961" s="4" t="s">
        <v>9080</v>
      </c>
      <c r="G3961" s="12">
        <v>184608</v>
      </c>
      <c r="H3961" s="11" t="s">
        <v>548</v>
      </c>
      <c r="I3961" s="12">
        <v>14769</v>
      </c>
      <c r="J3961" s="12">
        <v>199377</v>
      </c>
      <c r="K3961" s="4" t="s">
        <v>505</v>
      </c>
      <c r="L3961" s="4" t="s">
        <v>3537</v>
      </c>
      <c r="M3961" t="s">
        <v>5555</v>
      </c>
      <c r="N3961" s="16" t="e">
        <f>+VLOOKUP(D3961,[1]Sheet1!C$2814:J$3011,6,0)</f>
        <v>#N/A</v>
      </c>
      <c r="O3961" s="16" t="e">
        <f t="shared" si="224"/>
        <v>#N/A</v>
      </c>
      <c r="P3961" s="1" t="e">
        <f>+VLOOKUP(D3961,[1]Sheet1!C$2814:J$3011,8,0)</f>
        <v>#N/A</v>
      </c>
    </row>
    <row r="3962" spans="2:16" x14ac:dyDescent="0.2">
      <c r="B3962" s="8">
        <v>45883</v>
      </c>
      <c r="C3962" s="4" t="s">
        <v>8900</v>
      </c>
      <c r="D3962" s="4">
        <f t="shared" si="223"/>
        <v>51455</v>
      </c>
      <c r="E3962" s="4" t="s">
        <v>7321</v>
      </c>
      <c r="F3962" s="4" t="s">
        <v>9081</v>
      </c>
      <c r="G3962" s="12">
        <v>184608</v>
      </c>
      <c r="H3962" s="11" t="s">
        <v>548</v>
      </c>
      <c r="I3962" s="12">
        <v>14769</v>
      </c>
      <c r="J3962" s="12">
        <v>199377</v>
      </c>
      <c r="K3962" s="4" t="s">
        <v>505</v>
      </c>
      <c r="L3962" s="4" t="s">
        <v>3537</v>
      </c>
      <c r="M3962" t="s">
        <v>5555</v>
      </c>
      <c r="N3962" s="16" t="e">
        <f>+VLOOKUP(D3962,[1]Sheet1!C$2814:J$3011,6,0)</f>
        <v>#N/A</v>
      </c>
      <c r="O3962" s="16" t="e">
        <f t="shared" si="224"/>
        <v>#N/A</v>
      </c>
      <c r="P3962" s="1" t="e">
        <f>+VLOOKUP(D3962,[1]Sheet1!C$2814:J$3011,8,0)</f>
        <v>#N/A</v>
      </c>
    </row>
    <row r="3963" spans="2:16" x14ac:dyDescent="0.2">
      <c r="B3963" s="8">
        <v>45883</v>
      </c>
      <c r="C3963" s="4" t="s">
        <v>8901</v>
      </c>
      <c r="D3963" s="4">
        <f t="shared" si="223"/>
        <v>51476</v>
      </c>
      <c r="E3963" s="4" t="s">
        <v>7321</v>
      </c>
      <c r="F3963" s="4" t="s">
        <v>9082</v>
      </c>
      <c r="G3963" s="12">
        <v>230760</v>
      </c>
      <c r="H3963" s="11" t="s">
        <v>548</v>
      </c>
      <c r="I3963" s="12">
        <v>18461</v>
      </c>
      <c r="J3963" s="12">
        <v>249221</v>
      </c>
      <c r="K3963" s="4" t="s">
        <v>505</v>
      </c>
      <c r="L3963" s="4" t="s">
        <v>3537</v>
      </c>
      <c r="M3963" t="s">
        <v>5555</v>
      </c>
      <c r="N3963" s="16" t="e">
        <f>+VLOOKUP(D3963,[1]Sheet1!C$2814:J$3011,6,0)</f>
        <v>#N/A</v>
      </c>
      <c r="O3963" s="16" t="e">
        <f t="shared" si="224"/>
        <v>#N/A</v>
      </c>
      <c r="P3963" s="1" t="e">
        <f>+VLOOKUP(D3963,[1]Sheet1!C$2814:J$3011,8,0)</f>
        <v>#N/A</v>
      </c>
    </row>
    <row r="3964" spans="2:16" x14ac:dyDescent="0.2">
      <c r="B3964" s="8">
        <v>45883</v>
      </c>
      <c r="C3964" s="4" t="s">
        <v>8902</v>
      </c>
      <c r="D3964" s="4">
        <f t="shared" si="223"/>
        <v>51487</v>
      </c>
      <c r="E3964" s="4" t="s">
        <v>7321</v>
      </c>
      <c r="F3964" s="4" t="s">
        <v>9083</v>
      </c>
      <c r="G3964" s="12">
        <v>276912</v>
      </c>
      <c r="H3964" s="11" t="s">
        <v>548</v>
      </c>
      <c r="I3964" s="12">
        <v>22153</v>
      </c>
      <c r="J3964" s="12">
        <v>299065</v>
      </c>
      <c r="K3964" s="4" t="s">
        <v>505</v>
      </c>
      <c r="L3964" s="4" t="s">
        <v>3537</v>
      </c>
      <c r="M3964" t="s">
        <v>5555</v>
      </c>
      <c r="N3964" s="16" t="e">
        <f>+VLOOKUP(D3964,[1]Sheet1!C$2814:J$3011,6,0)</f>
        <v>#N/A</v>
      </c>
      <c r="O3964" s="16" t="e">
        <f t="shared" si="224"/>
        <v>#N/A</v>
      </c>
      <c r="P3964" s="1" t="e">
        <f>+VLOOKUP(D3964,[1]Sheet1!C$2814:J$3011,8,0)</f>
        <v>#N/A</v>
      </c>
    </row>
    <row r="3965" spans="2:16" x14ac:dyDescent="0.2">
      <c r="B3965" s="8">
        <v>45883</v>
      </c>
      <c r="C3965" s="4" t="s">
        <v>8903</v>
      </c>
      <c r="D3965" s="4">
        <f t="shared" si="223"/>
        <v>51520</v>
      </c>
      <c r="E3965" s="4" t="s">
        <v>7321</v>
      </c>
      <c r="F3965" s="4" t="s">
        <v>9084</v>
      </c>
      <c r="G3965" s="12">
        <v>184608</v>
      </c>
      <c r="H3965" s="11" t="s">
        <v>548</v>
      </c>
      <c r="I3965" s="12">
        <v>14769</v>
      </c>
      <c r="J3965" s="12">
        <v>199377</v>
      </c>
      <c r="K3965" s="4" t="s">
        <v>505</v>
      </c>
      <c r="L3965" s="4" t="s">
        <v>3537</v>
      </c>
      <c r="M3965" t="s">
        <v>5555</v>
      </c>
      <c r="N3965" s="16" t="e">
        <f>+VLOOKUP(D3965,[1]Sheet1!C$2814:J$3011,6,0)</f>
        <v>#N/A</v>
      </c>
      <c r="O3965" s="16" t="e">
        <f t="shared" si="224"/>
        <v>#N/A</v>
      </c>
      <c r="P3965" s="1" t="e">
        <f>+VLOOKUP(D3965,[1]Sheet1!C$2814:J$3011,8,0)</f>
        <v>#N/A</v>
      </c>
    </row>
    <row r="3966" spans="2:16" x14ac:dyDescent="0.2">
      <c r="B3966" s="8">
        <v>45884</v>
      </c>
      <c r="C3966" s="4" t="s">
        <v>8904</v>
      </c>
      <c r="D3966" s="4">
        <f t="shared" si="223"/>
        <v>51950</v>
      </c>
      <c r="E3966" s="4" t="s">
        <v>7321</v>
      </c>
      <c r="F3966" s="4" t="s">
        <v>9085</v>
      </c>
      <c r="G3966" s="12">
        <v>276912</v>
      </c>
      <c r="H3966" s="11" t="s">
        <v>548</v>
      </c>
      <c r="I3966" s="12">
        <v>22153</v>
      </c>
      <c r="J3966" s="12">
        <v>299065</v>
      </c>
      <c r="K3966" s="4" t="s">
        <v>505</v>
      </c>
      <c r="L3966" s="4" t="s">
        <v>3537</v>
      </c>
      <c r="M3966" t="s">
        <v>5555</v>
      </c>
      <c r="N3966" s="16" t="e">
        <f>+VLOOKUP(D3966,[1]Sheet1!C$2814:J$3011,6,0)</f>
        <v>#N/A</v>
      </c>
      <c r="O3966" s="16" t="e">
        <f t="shared" si="224"/>
        <v>#N/A</v>
      </c>
      <c r="P3966" s="1" t="e">
        <f>+VLOOKUP(D3966,[1]Sheet1!C$2814:J$3011,8,0)</f>
        <v>#N/A</v>
      </c>
    </row>
    <row r="3967" spans="2:16" x14ac:dyDescent="0.2">
      <c r="B3967" s="8">
        <v>45884</v>
      </c>
      <c r="C3967" s="4" t="s">
        <v>8905</v>
      </c>
      <c r="D3967" s="4">
        <f t="shared" si="223"/>
        <v>51964</v>
      </c>
      <c r="E3967" s="4" t="s">
        <v>7321</v>
      </c>
      <c r="F3967" s="4" t="s">
        <v>9086</v>
      </c>
      <c r="G3967" s="12">
        <v>184608</v>
      </c>
      <c r="H3967" s="11" t="s">
        <v>548</v>
      </c>
      <c r="I3967" s="12">
        <v>14769</v>
      </c>
      <c r="J3967" s="12">
        <v>199377</v>
      </c>
      <c r="K3967" s="4" t="s">
        <v>505</v>
      </c>
      <c r="L3967" s="4" t="s">
        <v>3537</v>
      </c>
      <c r="M3967" t="s">
        <v>5555</v>
      </c>
      <c r="N3967" s="16" t="e">
        <f>+VLOOKUP(D3967,[1]Sheet1!C$2814:J$3011,6,0)</f>
        <v>#N/A</v>
      </c>
      <c r="O3967" s="16" t="e">
        <f t="shared" si="224"/>
        <v>#N/A</v>
      </c>
      <c r="P3967" s="1" t="e">
        <f>+VLOOKUP(D3967,[1]Sheet1!C$2814:J$3011,8,0)</f>
        <v>#N/A</v>
      </c>
    </row>
    <row r="3968" spans="2:16" x14ac:dyDescent="0.2">
      <c r="B3968" s="8">
        <v>45884</v>
      </c>
      <c r="C3968" s="4" t="s">
        <v>8906</v>
      </c>
      <c r="D3968" s="4">
        <f t="shared" si="223"/>
        <v>51965</v>
      </c>
      <c r="E3968" s="4" t="s">
        <v>7321</v>
      </c>
      <c r="F3968" s="4" t="s">
        <v>9087</v>
      </c>
      <c r="G3968" s="12">
        <v>184608</v>
      </c>
      <c r="H3968" s="11" t="s">
        <v>548</v>
      </c>
      <c r="I3968" s="12">
        <v>14769</v>
      </c>
      <c r="J3968" s="12">
        <v>199377</v>
      </c>
      <c r="K3968" s="4" t="s">
        <v>505</v>
      </c>
      <c r="L3968" s="4" t="s">
        <v>3537</v>
      </c>
      <c r="M3968" t="s">
        <v>5555</v>
      </c>
      <c r="N3968" s="16" t="e">
        <f>+VLOOKUP(D3968,[1]Sheet1!C$2814:J$3011,6,0)</f>
        <v>#N/A</v>
      </c>
      <c r="O3968" s="16" t="e">
        <f t="shared" si="224"/>
        <v>#N/A</v>
      </c>
      <c r="P3968" s="1" t="e">
        <f>+VLOOKUP(D3968,[1]Sheet1!C$2814:J$3011,8,0)</f>
        <v>#N/A</v>
      </c>
    </row>
    <row r="3969" spans="2:16" x14ac:dyDescent="0.2">
      <c r="B3969" s="8">
        <v>45884</v>
      </c>
      <c r="C3969" s="4" t="s">
        <v>8907</v>
      </c>
      <c r="D3969" s="4">
        <f t="shared" si="223"/>
        <v>51973</v>
      </c>
      <c r="E3969" s="4" t="s">
        <v>7321</v>
      </c>
      <c r="F3969" s="4" t="s">
        <v>9088</v>
      </c>
      <c r="G3969" s="12">
        <v>184608</v>
      </c>
      <c r="H3969" s="11" t="s">
        <v>548</v>
      </c>
      <c r="I3969" s="12">
        <v>14769</v>
      </c>
      <c r="J3969" s="12">
        <v>199377</v>
      </c>
      <c r="K3969" s="4" t="s">
        <v>2719</v>
      </c>
      <c r="L3969" s="4" t="s">
        <v>1445</v>
      </c>
      <c r="M3969" t="s">
        <v>5555</v>
      </c>
      <c r="N3969" s="16" t="e">
        <f>+VLOOKUP(D3969,[1]Sheet1!C$2814:J$3011,6,0)</f>
        <v>#N/A</v>
      </c>
      <c r="O3969" s="16" t="e">
        <f t="shared" si="224"/>
        <v>#N/A</v>
      </c>
      <c r="P3969" s="1" t="e">
        <f>+VLOOKUP(D3969,[1]Sheet1!C$2814:J$3011,8,0)</f>
        <v>#N/A</v>
      </c>
    </row>
    <row r="3970" spans="2:16" x14ac:dyDescent="0.2">
      <c r="B3970" s="8">
        <v>45884</v>
      </c>
      <c r="C3970" s="4" t="s">
        <v>8908</v>
      </c>
      <c r="D3970" s="4">
        <f t="shared" si="223"/>
        <v>51999</v>
      </c>
      <c r="E3970" s="4" t="s">
        <v>7321</v>
      </c>
      <c r="F3970" s="4" t="s">
        <v>9089</v>
      </c>
      <c r="G3970" s="12">
        <v>230760</v>
      </c>
      <c r="H3970" s="11" t="s">
        <v>548</v>
      </c>
      <c r="I3970" s="12">
        <v>18461</v>
      </c>
      <c r="J3970" s="12">
        <v>249221</v>
      </c>
      <c r="K3970" s="4" t="s">
        <v>505</v>
      </c>
      <c r="L3970" s="4" t="s">
        <v>3537</v>
      </c>
      <c r="M3970" t="s">
        <v>5555</v>
      </c>
      <c r="N3970" s="16" t="e">
        <f>+VLOOKUP(D3970,[1]Sheet1!C$2814:J$3011,6,0)</f>
        <v>#N/A</v>
      </c>
      <c r="O3970" s="16" t="e">
        <f t="shared" si="224"/>
        <v>#N/A</v>
      </c>
      <c r="P3970" s="1" t="e">
        <f>+VLOOKUP(D3970,[1]Sheet1!C$2814:J$3011,8,0)</f>
        <v>#N/A</v>
      </c>
    </row>
    <row r="3971" spans="2:16" x14ac:dyDescent="0.2">
      <c r="B3971" s="8">
        <v>45885</v>
      </c>
      <c r="C3971" s="4" t="s">
        <v>8909</v>
      </c>
      <c r="D3971" s="4">
        <f t="shared" si="223"/>
        <v>52351</v>
      </c>
      <c r="E3971" s="4" t="s">
        <v>7321</v>
      </c>
      <c r="F3971" s="4" t="s">
        <v>9090</v>
      </c>
      <c r="G3971" s="12">
        <v>184608</v>
      </c>
      <c r="H3971" s="11" t="s">
        <v>548</v>
      </c>
      <c r="I3971" s="12">
        <v>14769</v>
      </c>
      <c r="J3971" s="12">
        <v>199377</v>
      </c>
      <c r="K3971" s="4" t="s">
        <v>505</v>
      </c>
      <c r="L3971" s="4" t="s">
        <v>3537</v>
      </c>
      <c r="M3971" t="s">
        <v>5555</v>
      </c>
      <c r="N3971" s="16" t="e">
        <f>+VLOOKUP(D3971,[1]Sheet1!C$2814:J$3011,6,0)</f>
        <v>#N/A</v>
      </c>
      <c r="O3971" s="16" t="e">
        <f t="shared" si="224"/>
        <v>#N/A</v>
      </c>
      <c r="P3971" s="1" t="e">
        <f>+VLOOKUP(D3971,[1]Sheet1!C$2814:J$3011,8,0)</f>
        <v>#N/A</v>
      </c>
    </row>
    <row r="3972" spans="2:16" x14ac:dyDescent="0.2">
      <c r="B3972" s="8">
        <v>45885</v>
      </c>
      <c r="C3972" s="4" t="s">
        <v>8910</v>
      </c>
      <c r="D3972" s="4">
        <f t="shared" si="223"/>
        <v>52362</v>
      </c>
      <c r="E3972" s="4" t="s">
        <v>7321</v>
      </c>
      <c r="F3972" s="4" t="s">
        <v>9091</v>
      </c>
      <c r="G3972" s="12">
        <v>207684</v>
      </c>
      <c r="H3972" s="11" t="s">
        <v>548</v>
      </c>
      <c r="I3972" s="12">
        <v>16615</v>
      </c>
      <c r="J3972" s="12">
        <v>224299</v>
      </c>
      <c r="K3972" s="4" t="s">
        <v>505</v>
      </c>
      <c r="L3972" s="4" t="s">
        <v>3537</v>
      </c>
      <c r="M3972" t="s">
        <v>5555</v>
      </c>
      <c r="N3972" s="16" t="e">
        <f>+VLOOKUP(D3972,[1]Sheet1!C$2814:J$3011,6,0)</f>
        <v>#N/A</v>
      </c>
      <c r="O3972" s="16" t="e">
        <f t="shared" si="224"/>
        <v>#N/A</v>
      </c>
      <c r="P3972" s="1" t="e">
        <f>+VLOOKUP(D3972,[1]Sheet1!C$2814:J$3011,8,0)</f>
        <v>#N/A</v>
      </c>
    </row>
    <row r="3973" spans="2:16" x14ac:dyDescent="0.2">
      <c r="B3973" s="8">
        <v>45885</v>
      </c>
      <c r="C3973" s="4" t="s">
        <v>8911</v>
      </c>
      <c r="D3973" s="4">
        <f t="shared" si="223"/>
        <v>52363</v>
      </c>
      <c r="E3973" s="4" t="s">
        <v>7321</v>
      </c>
      <c r="F3973" s="4" t="s">
        <v>9092</v>
      </c>
      <c r="G3973" s="12">
        <v>184608</v>
      </c>
      <c r="H3973" s="11" t="s">
        <v>548</v>
      </c>
      <c r="I3973" s="12">
        <v>14769</v>
      </c>
      <c r="J3973" s="12">
        <v>199377</v>
      </c>
      <c r="K3973" s="4" t="s">
        <v>505</v>
      </c>
      <c r="L3973" s="4" t="s">
        <v>3537</v>
      </c>
      <c r="M3973" t="s">
        <v>5555</v>
      </c>
      <c r="N3973" s="16" t="e">
        <f>+VLOOKUP(D3973,[1]Sheet1!C$2814:J$3011,6,0)</f>
        <v>#N/A</v>
      </c>
      <c r="O3973" s="16" t="e">
        <f t="shared" si="224"/>
        <v>#N/A</v>
      </c>
      <c r="P3973" s="1" t="e">
        <f>+VLOOKUP(D3973,[1]Sheet1!C$2814:J$3011,8,0)</f>
        <v>#N/A</v>
      </c>
    </row>
    <row r="3974" spans="2:16" x14ac:dyDescent="0.2">
      <c r="B3974" s="8">
        <v>45885</v>
      </c>
      <c r="C3974" s="4" t="s">
        <v>8912</v>
      </c>
      <c r="D3974" s="4">
        <f t="shared" si="223"/>
        <v>52366</v>
      </c>
      <c r="E3974" s="4" t="s">
        <v>7321</v>
      </c>
      <c r="F3974" s="4" t="s">
        <v>9093</v>
      </c>
      <c r="G3974" s="12">
        <v>184608</v>
      </c>
      <c r="H3974" s="11" t="s">
        <v>548</v>
      </c>
      <c r="I3974" s="12">
        <v>14769</v>
      </c>
      <c r="J3974" s="12">
        <v>199377</v>
      </c>
      <c r="K3974" s="4" t="s">
        <v>505</v>
      </c>
      <c r="L3974" s="4" t="s">
        <v>3537</v>
      </c>
      <c r="M3974" t="s">
        <v>5555</v>
      </c>
      <c r="N3974" s="16" t="e">
        <f>+VLOOKUP(D3974,[1]Sheet1!C$2814:J$3011,6,0)</f>
        <v>#N/A</v>
      </c>
      <c r="O3974" s="16" t="e">
        <f t="shared" si="224"/>
        <v>#N/A</v>
      </c>
      <c r="P3974" s="1" t="e">
        <f>+VLOOKUP(D3974,[1]Sheet1!C$2814:J$3011,8,0)</f>
        <v>#N/A</v>
      </c>
    </row>
    <row r="3975" spans="2:16" x14ac:dyDescent="0.2">
      <c r="B3975" s="8">
        <v>45885</v>
      </c>
      <c r="C3975" s="4" t="s">
        <v>8913</v>
      </c>
      <c r="D3975" s="4">
        <f t="shared" si="223"/>
        <v>52367</v>
      </c>
      <c r="E3975" s="4" t="s">
        <v>7321</v>
      </c>
      <c r="F3975" s="4" t="s">
        <v>9094</v>
      </c>
      <c r="G3975" s="12">
        <v>184608</v>
      </c>
      <c r="H3975" s="11" t="s">
        <v>548</v>
      </c>
      <c r="I3975" s="12">
        <v>14769</v>
      </c>
      <c r="J3975" s="12">
        <v>199377</v>
      </c>
      <c r="K3975" s="4" t="s">
        <v>505</v>
      </c>
      <c r="L3975" s="4" t="s">
        <v>3537</v>
      </c>
      <c r="M3975" t="s">
        <v>5555</v>
      </c>
      <c r="N3975" s="16" t="e">
        <f>+VLOOKUP(D3975,[1]Sheet1!C$2814:J$3011,6,0)</f>
        <v>#N/A</v>
      </c>
      <c r="O3975" s="16" t="e">
        <f t="shared" si="224"/>
        <v>#N/A</v>
      </c>
      <c r="P3975" s="1" t="e">
        <f>+VLOOKUP(D3975,[1]Sheet1!C$2814:J$3011,8,0)</f>
        <v>#N/A</v>
      </c>
    </row>
    <row r="3976" spans="2:16" x14ac:dyDescent="0.2">
      <c r="B3976" s="8">
        <v>45885</v>
      </c>
      <c r="C3976" s="4" t="s">
        <v>8914</v>
      </c>
      <c r="D3976" s="4">
        <f t="shared" si="223"/>
        <v>52368</v>
      </c>
      <c r="E3976" s="4" t="s">
        <v>7321</v>
      </c>
      <c r="F3976" s="4" t="s">
        <v>9095</v>
      </c>
      <c r="G3976" s="12">
        <v>230760</v>
      </c>
      <c r="H3976" s="11" t="s">
        <v>548</v>
      </c>
      <c r="I3976" s="12">
        <v>18461</v>
      </c>
      <c r="J3976" s="12">
        <v>249221</v>
      </c>
      <c r="K3976" s="4" t="s">
        <v>505</v>
      </c>
      <c r="L3976" s="4" t="s">
        <v>3537</v>
      </c>
      <c r="M3976" t="s">
        <v>5555</v>
      </c>
      <c r="N3976" s="16" t="e">
        <f>+VLOOKUP(D3976,[1]Sheet1!C$2814:J$3011,6,0)</f>
        <v>#N/A</v>
      </c>
      <c r="O3976" s="16" t="e">
        <f t="shared" si="224"/>
        <v>#N/A</v>
      </c>
      <c r="P3976" s="1" t="e">
        <f>+VLOOKUP(D3976,[1]Sheet1!C$2814:J$3011,8,0)</f>
        <v>#N/A</v>
      </c>
    </row>
    <row r="3977" spans="2:16" x14ac:dyDescent="0.2">
      <c r="B3977" s="8">
        <v>45885</v>
      </c>
      <c r="C3977" s="4" t="s">
        <v>8915</v>
      </c>
      <c r="D3977" s="4">
        <f t="shared" si="223"/>
        <v>52369</v>
      </c>
      <c r="E3977" s="4" t="s">
        <v>7321</v>
      </c>
      <c r="F3977" s="4" t="s">
        <v>9096</v>
      </c>
      <c r="G3977" s="12">
        <v>230760</v>
      </c>
      <c r="H3977" s="11" t="s">
        <v>548</v>
      </c>
      <c r="I3977" s="12">
        <v>18461</v>
      </c>
      <c r="J3977" s="12">
        <v>249221</v>
      </c>
      <c r="K3977" s="4" t="s">
        <v>505</v>
      </c>
      <c r="L3977" s="4" t="s">
        <v>3537</v>
      </c>
      <c r="M3977" t="s">
        <v>5555</v>
      </c>
      <c r="N3977" s="16" t="e">
        <f>+VLOOKUP(D3977,[1]Sheet1!C$2814:J$3011,6,0)</f>
        <v>#N/A</v>
      </c>
      <c r="O3977" s="16" t="e">
        <f t="shared" si="224"/>
        <v>#N/A</v>
      </c>
      <c r="P3977" s="1" t="e">
        <f>+VLOOKUP(D3977,[1]Sheet1!C$2814:J$3011,8,0)</f>
        <v>#N/A</v>
      </c>
    </row>
    <row r="3978" spans="2:16" x14ac:dyDescent="0.2">
      <c r="B3978" s="8">
        <v>45885</v>
      </c>
      <c r="C3978" s="4" t="s">
        <v>8916</v>
      </c>
      <c r="D3978" s="4">
        <f t="shared" si="223"/>
        <v>52370</v>
      </c>
      <c r="E3978" s="4" t="s">
        <v>7321</v>
      </c>
      <c r="F3978" s="4" t="s">
        <v>9097</v>
      </c>
      <c r="G3978" s="12">
        <v>230760</v>
      </c>
      <c r="H3978" s="11" t="s">
        <v>548</v>
      </c>
      <c r="I3978" s="12">
        <v>18461</v>
      </c>
      <c r="J3978" s="12">
        <v>249221</v>
      </c>
      <c r="K3978" s="4" t="s">
        <v>505</v>
      </c>
      <c r="L3978" s="4" t="s">
        <v>3537</v>
      </c>
      <c r="M3978" t="s">
        <v>5555</v>
      </c>
      <c r="N3978" s="16" t="e">
        <f>+VLOOKUP(D3978,[1]Sheet1!C$2814:J$3011,6,0)</f>
        <v>#N/A</v>
      </c>
      <c r="O3978" s="16" t="e">
        <f t="shared" si="224"/>
        <v>#N/A</v>
      </c>
      <c r="P3978" s="1" t="e">
        <f>+VLOOKUP(D3978,[1]Sheet1!C$2814:J$3011,8,0)</f>
        <v>#N/A</v>
      </c>
    </row>
    <row r="3979" spans="2:16" x14ac:dyDescent="0.2">
      <c r="B3979" s="8">
        <v>45885</v>
      </c>
      <c r="C3979" s="4" t="s">
        <v>8917</v>
      </c>
      <c r="D3979" s="4">
        <f t="shared" si="223"/>
        <v>52371</v>
      </c>
      <c r="E3979" s="4" t="s">
        <v>7321</v>
      </c>
      <c r="F3979" s="4" t="s">
        <v>9098</v>
      </c>
      <c r="G3979" s="12">
        <v>230760</v>
      </c>
      <c r="H3979" s="11" t="s">
        <v>548</v>
      </c>
      <c r="I3979" s="12">
        <v>18461</v>
      </c>
      <c r="J3979" s="12">
        <v>249221</v>
      </c>
      <c r="K3979" s="4" t="s">
        <v>505</v>
      </c>
      <c r="L3979" s="4" t="s">
        <v>3537</v>
      </c>
      <c r="M3979" t="s">
        <v>5555</v>
      </c>
      <c r="N3979" s="16" t="e">
        <f>+VLOOKUP(D3979,[1]Sheet1!C$2814:J$3011,6,0)</f>
        <v>#N/A</v>
      </c>
      <c r="O3979" s="16" t="e">
        <f t="shared" si="224"/>
        <v>#N/A</v>
      </c>
      <c r="P3979" s="1" t="e">
        <f>+VLOOKUP(D3979,[1]Sheet1!C$2814:J$3011,8,0)</f>
        <v>#N/A</v>
      </c>
    </row>
    <row r="3980" spans="2:16" hidden="1" x14ac:dyDescent="0.2">
      <c r="B3980" s="8">
        <v>45887</v>
      </c>
      <c r="C3980" s="4" t="s">
        <v>8918</v>
      </c>
      <c r="D3980" s="4">
        <f t="shared" si="223"/>
        <v>2315</v>
      </c>
      <c r="E3980" s="4" t="s">
        <v>8759</v>
      </c>
      <c r="F3980" s="4" t="s">
        <v>8370</v>
      </c>
      <c r="G3980" s="12">
        <v>-109172</v>
      </c>
      <c r="H3980" s="4" t="s">
        <v>5372</v>
      </c>
      <c r="I3980" s="12">
        <v>-8734</v>
      </c>
      <c r="J3980" s="12">
        <v>-117906</v>
      </c>
      <c r="K3980" s="4" t="s">
        <v>505</v>
      </c>
      <c r="L3980" s="4" t="s">
        <v>3537</v>
      </c>
      <c r="M3980" t="s">
        <v>9197</v>
      </c>
      <c r="N3980" s="16">
        <f>+VLOOKUP(D3980,[1]Sheet1!C$2814:J$3011,6,0)</f>
        <v>-117906</v>
      </c>
      <c r="O3980" s="16">
        <f t="shared" si="224"/>
        <v>0</v>
      </c>
      <c r="P3980" s="1">
        <f>+VLOOKUP(D3980,[1]Sheet1!C$2814:J$3011,8,0)</f>
        <v>45911</v>
      </c>
    </row>
    <row r="3981" spans="2:16" hidden="1" x14ac:dyDescent="0.2">
      <c r="B3981" s="8">
        <v>45887</v>
      </c>
      <c r="C3981" s="4" t="s">
        <v>8919</v>
      </c>
      <c r="D3981" s="4">
        <f t="shared" si="223"/>
        <v>2375</v>
      </c>
      <c r="E3981" s="4" t="s">
        <v>8759</v>
      </c>
      <c r="F3981" s="4" t="s">
        <v>8369</v>
      </c>
      <c r="G3981" s="12">
        <v>-363906</v>
      </c>
      <c r="H3981" s="4" t="s">
        <v>5372</v>
      </c>
      <c r="I3981" s="12">
        <v>-29112</v>
      </c>
      <c r="J3981" s="12">
        <v>-393018</v>
      </c>
      <c r="K3981" s="4" t="s">
        <v>505</v>
      </c>
      <c r="L3981" s="4" t="s">
        <v>3537</v>
      </c>
      <c r="M3981" t="s">
        <v>9197</v>
      </c>
      <c r="N3981" s="16">
        <f>+VLOOKUP(D3981,[1]Sheet1!C$2814:J$3011,6,0)</f>
        <v>-393018</v>
      </c>
      <c r="O3981" s="16">
        <f t="shared" si="224"/>
        <v>0</v>
      </c>
      <c r="P3981" s="1">
        <f>+VLOOKUP(D3981,[1]Sheet1!C$2814:J$3011,8,0)</f>
        <v>45911</v>
      </c>
    </row>
    <row r="3982" spans="2:16" hidden="1" x14ac:dyDescent="0.2">
      <c r="B3982" s="8">
        <v>45887</v>
      </c>
      <c r="C3982" s="4" t="s">
        <v>8920</v>
      </c>
      <c r="D3982" s="4">
        <f t="shared" si="223"/>
        <v>2378</v>
      </c>
      <c r="E3982" s="4" t="s">
        <v>8759</v>
      </c>
      <c r="F3982" s="4" t="s">
        <v>5370</v>
      </c>
      <c r="G3982" s="12">
        <v>-363906</v>
      </c>
      <c r="H3982" s="4" t="s">
        <v>5372</v>
      </c>
      <c r="I3982" s="12">
        <v>-29112</v>
      </c>
      <c r="J3982" s="12">
        <v>-393018</v>
      </c>
      <c r="K3982" s="4" t="s">
        <v>505</v>
      </c>
      <c r="L3982" s="4" t="s">
        <v>3537</v>
      </c>
      <c r="M3982" t="s">
        <v>9197</v>
      </c>
      <c r="N3982" s="16">
        <f>+VLOOKUP(D3982,[1]Sheet1!C$2814:J$3011,6,0)</f>
        <v>-393018</v>
      </c>
      <c r="O3982" s="16">
        <f t="shared" si="224"/>
        <v>0</v>
      </c>
      <c r="P3982" s="1">
        <f>+VLOOKUP(D3982,[1]Sheet1!C$2814:J$3011,8,0)</f>
        <v>45911</v>
      </c>
    </row>
    <row r="3983" spans="2:16" hidden="1" x14ac:dyDescent="0.2">
      <c r="B3983" s="8">
        <v>45887</v>
      </c>
      <c r="C3983" s="4" t="s">
        <v>8921</v>
      </c>
      <c r="D3983" s="4">
        <f t="shared" si="223"/>
        <v>2389</v>
      </c>
      <c r="E3983" s="4" t="s">
        <v>8759</v>
      </c>
      <c r="F3983" s="4" t="s">
        <v>9099</v>
      </c>
      <c r="G3983" s="12">
        <v>-363906</v>
      </c>
      <c r="H3983" s="4" t="s">
        <v>5372</v>
      </c>
      <c r="I3983" s="12">
        <v>-29112</v>
      </c>
      <c r="J3983" s="12">
        <v>-393018</v>
      </c>
      <c r="K3983" s="4" t="s">
        <v>505</v>
      </c>
      <c r="L3983" s="4" t="s">
        <v>3537</v>
      </c>
      <c r="M3983" t="s">
        <v>9197</v>
      </c>
      <c r="N3983" s="16">
        <f>+VLOOKUP(D3983,[1]Sheet1!C$2814:J$3011,6,0)</f>
        <v>-393018</v>
      </c>
      <c r="O3983" s="16">
        <f t="shared" si="224"/>
        <v>0</v>
      </c>
      <c r="P3983" s="1">
        <f>+VLOOKUP(D3983,[1]Sheet1!C$2814:J$3011,8,0)</f>
        <v>45911</v>
      </c>
    </row>
    <row r="3984" spans="2:16" hidden="1" x14ac:dyDescent="0.2">
      <c r="B3984" s="8">
        <v>45887</v>
      </c>
      <c r="C3984" s="4" t="s">
        <v>8922</v>
      </c>
      <c r="D3984" s="4">
        <f t="shared" si="223"/>
        <v>2397</v>
      </c>
      <c r="E3984" s="4" t="s">
        <v>8759</v>
      </c>
      <c r="F3984" s="4" t="s">
        <v>5435</v>
      </c>
      <c r="G3984" s="12">
        <v>-363906</v>
      </c>
      <c r="H3984" s="4" t="s">
        <v>5372</v>
      </c>
      <c r="I3984" s="12">
        <v>-29112</v>
      </c>
      <c r="J3984" s="12">
        <v>-393018</v>
      </c>
      <c r="K3984" s="4" t="s">
        <v>505</v>
      </c>
      <c r="L3984" s="4" t="s">
        <v>3537</v>
      </c>
      <c r="M3984" t="s">
        <v>9197</v>
      </c>
      <c r="N3984" s="16">
        <f>+VLOOKUP(D3984,[1]Sheet1!C$2814:J$3011,6,0)</f>
        <v>-393018</v>
      </c>
      <c r="O3984" s="16">
        <f t="shared" si="224"/>
        <v>0</v>
      </c>
      <c r="P3984" s="1">
        <f>+VLOOKUP(D3984,[1]Sheet1!C$2814:J$3011,8,0)</f>
        <v>45911</v>
      </c>
    </row>
    <row r="3985" spans="2:16" hidden="1" x14ac:dyDescent="0.2">
      <c r="B3985" s="8">
        <v>45887</v>
      </c>
      <c r="C3985" s="4" t="s">
        <v>8923</v>
      </c>
      <c r="D3985" s="4">
        <f t="shared" si="223"/>
        <v>2409</v>
      </c>
      <c r="E3985" s="4" t="s">
        <v>8759</v>
      </c>
      <c r="F3985" s="4" t="s">
        <v>9100</v>
      </c>
      <c r="G3985" s="12">
        <v>-363906</v>
      </c>
      <c r="H3985" s="4" t="s">
        <v>5372</v>
      </c>
      <c r="I3985" s="12">
        <v>-29112</v>
      </c>
      <c r="J3985" s="12">
        <v>-393018</v>
      </c>
      <c r="K3985" s="4" t="s">
        <v>505</v>
      </c>
      <c r="L3985" s="4" t="s">
        <v>3537</v>
      </c>
      <c r="M3985" t="s">
        <v>9197</v>
      </c>
      <c r="N3985" s="16">
        <f>+VLOOKUP(D3985,[1]Sheet1!C$2814:J$3011,6,0)</f>
        <v>-393018</v>
      </c>
      <c r="O3985" s="16">
        <f t="shared" si="224"/>
        <v>0</v>
      </c>
      <c r="P3985" s="1">
        <f>+VLOOKUP(D3985,[1]Sheet1!C$2814:J$3011,8,0)</f>
        <v>45911</v>
      </c>
    </row>
    <row r="3986" spans="2:16" x14ac:dyDescent="0.2">
      <c r="B3986" s="8">
        <v>45888</v>
      </c>
      <c r="C3986" s="4" t="s">
        <v>8924</v>
      </c>
      <c r="D3986" s="4">
        <f t="shared" si="223"/>
        <v>52473</v>
      </c>
      <c r="E3986" s="4" t="s">
        <v>7321</v>
      </c>
      <c r="F3986" s="4" t="s">
        <v>9101</v>
      </c>
      <c r="G3986" s="12">
        <v>230760</v>
      </c>
      <c r="H3986" s="11" t="s">
        <v>548</v>
      </c>
      <c r="I3986" s="12">
        <v>18461</v>
      </c>
      <c r="J3986" s="12">
        <v>249221</v>
      </c>
      <c r="K3986" s="4" t="s">
        <v>505</v>
      </c>
      <c r="L3986" s="4" t="s">
        <v>3537</v>
      </c>
      <c r="M3986" t="s">
        <v>5555</v>
      </c>
      <c r="N3986" s="16" t="e">
        <f>+VLOOKUP(D3986,[1]Sheet1!C$2814:J$3011,6,0)</f>
        <v>#N/A</v>
      </c>
      <c r="O3986" s="16" t="e">
        <f t="shared" si="224"/>
        <v>#N/A</v>
      </c>
      <c r="P3986" s="1" t="e">
        <f>+VLOOKUP(D3986,[1]Sheet1!C$2814:J$3011,8,0)</f>
        <v>#N/A</v>
      </c>
    </row>
    <row r="3987" spans="2:16" x14ac:dyDescent="0.2">
      <c r="B3987" s="8">
        <v>45888</v>
      </c>
      <c r="C3987" s="4" t="s">
        <v>8925</v>
      </c>
      <c r="D3987" s="4">
        <f t="shared" si="223"/>
        <v>52474</v>
      </c>
      <c r="E3987" s="4" t="s">
        <v>7321</v>
      </c>
      <c r="F3987" s="4" t="s">
        <v>9102</v>
      </c>
      <c r="G3987" s="12">
        <v>230760</v>
      </c>
      <c r="H3987" s="11" t="s">
        <v>548</v>
      </c>
      <c r="I3987" s="12">
        <v>18461</v>
      </c>
      <c r="J3987" s="12">
        <v>249221</v>
      </c>
      <c r="K3987" s="4" t="s">
        <v>505</v>
      </c>
      <c r="L3987" s="4" t="s">
        <v>3537</v>
      </c>
      <c r="M3987" t="s">
        <v>5555</v>
      </c>
      <c r="N3987" s="16" t="e">
        <f>+VLOOKUP(D3987,[1]Sheet1!C$2814:J$3011,6,0)</f>
        <v>#N/A</v>
      </c>
      <c r="O3987" s="16" t="e">
        <f t="shared" si="224"/>
        <v>#N/A</v>
      </c>
      <c r="P3987" s="1" t="e">
        <f>+VLOOKUP(D3987,[1]Sheet1!C$2814:J$3011,8,0)</f>
        <v>#N/A</v>
      </c>
    </row>
    <row r="3988" spans="2:16" x14ac:dyDescent="0.2">
      <c r="B3988" s="8">
        <v>45888</v>
      </c>
      <c r="C3988" s="4" t="s">
        <v>8926</v>
      </c>
      <c r="D3988" s="4">
        <f t="shared" si="223"/>
        <v>52475</v>
      </c>
      <c r="E3988" s="4" t="s">
        <v>7321</v>
      </c>
      <c r="F3988" s="4" t="s">
        <v>9103</v>
      </c>
      <c r="G3988" s="12">
        <v>184608</v>
      </c>
      <c r="H3988" s="11" t="s">
        <v>548</v>
      </c>
      <c r="I3988" s="12">
        <v>14769</v>
      </c>
      <c r="J3988" s="12">
        <v>199377</v>
      </c>
      <c r="K3988" s="4" t="s">
        <v>505</v>
      </c>
      <c r="L3988" s="4" t="s">
        <v>3537</v>
      </c>
      <c r="M3988" t="s">
        <v>5555</v>
      </c>
      <c r="N3988" s="16" t="e">
        <f>+VLOOKUP(D3988,[1]Sheet1!C$2814:J$3011,6,0)</f>
        <v>#N/A</v>
      </c>
      <c r="O3988" s="16" t="e">
        <f t="shared" si="224"/>
        <v>#N/A</v>
      </c>
      <c r="P3988" s="1" t="e">
        <f>+VLOOKUP(D3988,[1]Sheet1!C$2814:J$3011,8,0)</f>
        <v>#N/A</v>
      </c>
    </row>
    <row r="3989" spans="2:16" x14ac:dyDescent="0.2">
      <c r="B3989" s="8">
        <v>45888</v>
      </c>
      <c r="C3989" s="4" t="s">
        <v>8927</v>
      </c>
      <c r="D3989" s="4">
        <f t="shared" ref="D3989:D4052" si="225">0+C3989</f>
        <v>52476</v>
      </c>
      <c r="E3989" s="4" t="s">
        <v>7321</v>
      </c>
      <c r="F3989" s="4" t="s">
        <v>9104</v>
      </c>
      <c r="G3989" s="12">
        <v>1153800</v>
      </c>
      <c r="H3989" s="11" t="s">
        <v>548</v>
      </c>
      <c r="I3989" s="12">
        <v>92304</v>
      </c>
      <c r="J3989" s="12">
        <v>1246104</v>
      </c>
      <c r="K3989" s="4" t="s">
        <v>6501</v>
      </c>
      <c r="L3989" s="4" t="s">
        <v>5818</v>
      </c>
      <c r="M3989" t="s">
        <v>5555</v>
      </c>
      <c r="N3989" s="16" t="e">
        <f>+VLOOKUP(D3989,[1]Sheet1!C$2814:J$3011,6,0)</f>
        <v>#N/A</v>
      </c>
      <c r="O3989" s="16" t="e">
        <f t="shared" si="224"/>
        <v>#N/A</v>
      </c>
      <c r="P3989" s="1" t="e">
        <f>+VLOOKUP(D3989,[1]Sheet1!C$2814:J$3011,8,0)</f>
        <v>#N/A</v>
      </c>
    </row>
    <row r="3990" spans="2:16" x14ac:dyDescent="0.2">
      <c r="B3990" s="8">
        <v>45888</v>
      </c>
      <c r="C3990" s="4" t="s">
        <v>8928</v>
      </c>
      <c r="D3990" s="4">
        <f t="shared" si="225"/>
        <v>52485</v>
      </c>
      <c r="E3990" s="4" t="s">
        <v>7321</v>
      </c>
      <c r="F3990" s="4" t="s">
        <v>9105</v>
      </c>
      <c r="G3990" s="12">
        <v>230760</v>
      </c>
      <c r="H3990" s="11" t="s">
        <v>548</v>
      </c>
      <c r="I3990" s="12">
        <v>18461</v>
      </c>
      <c r="J3990" s="12">
        <v>249221</v>
      </c>
      <c r="K3990" s="4" t="s">
        <v>505</v>
      </c>
      <c r="L3990" s="4" t="s">
        <v>3537</v>
      </c>
      <c r="M3990" t="s">
        <v>5555</v>
      </c>
      <c r="N3990" s="16" t="e">
        <f>+VLOOKUP(D3990,[1]Sheet1!C$2814:J$3011,6,0)</f>
        <v>#N/A</v>
      </c>
      <c r="O3990" s="16" t="e">
        <f t="shared" si="224"/>
        <v>#N/A</v>
      </c>
      <c r="P3990" s="1" t="e">
        <f>+VLOOKUP(D3990,[1]Sheet1!C$2814:J$3011,8,0)</f>
        <v>#N/A</v>
      </c>
    </row>
    <row r="3991" spans="2:16" x14ac:dyDescent="0.2">
      <c r="B3991" s="8">
        <v>45888</v>
      </c>
      <c r="C3991" s="4" t="s">
        <v>8929</v>
      </c>
      <c r="D3991" s="4">
        <f t="shared" si="225"/>
        <v>52510</v>
      </c>
      <c r="E3991" s="4" t="s">
        <v>7321</v>
      </c>
      <c r="F3991" s="4" t="s">
        <v>9106</v>
      </c>
      <c r="G3991" s="12">
        <v>184608</v>
      </c>
      <c r="H3991" s="11" t="s">
        <v>548</v>
      </c>
      <c r="I3991" s="12">
        <v>14769</v>
      </c>
      <c r="J3991" s="12">
        <v>199377</v>
      </c>
      <c r="K3991" s="4" t="s">
        <v>505</v>
      </c>
      <c r="L3991" s="4" t="s">
        <v>3537</v>
      </c>
      <c r="M3991" t="s">
        <v>5555</v>
      </c>
      <c r="N3991" s="16" t="e">
        <f>+VLOOKUP(D3991,[1]Sheet1!C$2814:J$3011,6,0)</f>
        <v>#N/A</v>
      </c>
      <c r="O3991" s="16" t="e">
        <f t="shared" si="224"/>
        <v>#N/A</v>
      </c>
      <c r="P3991" s="1" t="e">
        <f>+VLOOKUP(D3991,[1]Sheet1!C$2814:J$3011,8,0)</f>
        <v>#N/A</v>
      </c>
    </row>
    <row r="3992" spans="2:16" x14ac:dyDescent="0.2">
      <c r="B3992" s="8">
        <v>45888</v>
      </c>
      <c r="C3992" s="4" t="s">
        <v>8930</v>
      </c>
      <c r="D3992" s="4">
        <f t="shared" si="225"/>
        <v>52512</v>
      </c>
      <c r="E3992" s="4" t="s">
        <v>7321</v>
      </c>
      <c r="F3992" s="4" t="s">
        <v>9107</v>
      </c>
      <c r="G3992" s="12">
        <v>184608</v>
      </c>
      <c r="H3992" s="11" t="s">
        <v>548</v>
      </c>
      <c r="I3992" s="12">
        <v>14769</v>
      </c>
      <c r="J3992" s="12">
        <v>199377</v>
      </c>
      <c r="K3992" s="4" t="s">
        <v>505</v>
      </c>
      <c r="L3992" s="4" t="s">
        <v>3537</v>
      </c>
      <c r="M3992" t="s">
        <v>5555</v>
      </c>
      <c r="N3992" s="16" t="e">
        <f>+VLOOKUP(D3992,[1]Sheet1!C$2814:J$3011,6,0)</f>
        <v>#N/A</v>
      </c>
      <c r="O3992" s="16" t="e">
        <f t="shared" si="224"/>
        <v>#N/A</v>
      </c>
      <c r="P3992" s="1" t="e">
        <f>+VLOOKUP(D3992,[1]Sheet1!C$2814:J$3011,8,0)</f>
        <v>#N/A</v>
      </c>
    </row>
    <row r="3993" spans="2:16" x14ac:dyDescent="0.2">
      <c r="B3993" s="8">
        <v>45889</v>
      </c>
      <c r="C3993" s="4" t="s">
        <v>8931</v>
      </c>
      <c r="D3993" s="4">
        <f t="shared" si="225"/>
        <v>52573</v>
      </c>
      <c r="E3993" s="4" t="s">
        <v>7321</v>
      </c>
      <c r="F3993" s="4" t="s">
        <v>9108</v>
      </c>
      <c r="G3993" s="12">
        <v>230760</v>
      </c>
      <c r="H3993" s="11" t="s">
        <v>548</v>
      </c>
      <c r="I3993" s="12">
        <v>18461</v>
      </c>
      <c r="J3993" s="12">
        <v>249221</v>
      </c>
      <c r="K3993" s="4" t="s">
        <v>505</v>
      </c>
      <c r="L3993" s="4" t="s">
        <v>3537</v>
      </c>
      <c r="M3993" t="s">
        <v>5555</v>
      </c>
      <c r="N3993" s="16" t="e">
        <f>+VLOOKUP(D3993,[1]Sheet1!C$2814:J$3011,6,0)</f>
        <v>#N/A</v>
      </c>
      <c r="O3993" s="16" t="e">
        <f t="shared" si="224"/>
        <v>#N/A</v>
      </c>
      <c r="P3993" s="1" t="e">
        <f>+VLOOKUP(D3993,[1]Sheet1!C$2814:J$3011,8,0)</f>
        <v>#N/A</v>
      </c>
    </row>
    <row r="3994" spans="2:16" x14ac:dyDescent="0.2">
      <c r="B3994" s="8">
        <v>45889</v>
      </c>
      <c r="C3994" s="4" t="s">
        <v>8932</v>
      </c>
      <c r="D3994" s="4">
        <f t="shared" si="225"/>
        <v>52582</v>
      </c>
      <c r="E3994" s="4" t="s">
        <v>7321</v>
      </c>
      <c r="F3994" s="4" t="s">
        <v>9109</v>
      </c>
      <c r="G3994" s="12">
        <v>346140</v>
      </c>
      <c r="H3994" s="11" t="s">
        <v>548</v>
      </c>
      <c r="I3994" s="12">
        <v>27691</v>
      </c>
      <c r="J3994" s="12">
        <v>373831</v>
      </c>
      <c r="K3994" s="4" t="s">
        <v>505</v>
      </c>
      <c r="L3994" s="4" t="s">
        <v>3537</v>
      </c>
      <c r="M3994" t="s">
        <v>5555</v>
      </c>
      <c r="N3994" s="16" t="e">
        <f>+VLOOKUP(D3994,[1]Sheet1!C$2814:J$3011,6,0)</f>
        <v>#N/A</v>
      </c>
      <c r="O3994" s="16" t="e">
        <f t="shared" si="224"/>
        <v>#N/A</v>
      </c>
      <c r="P3994" s="1" t="e">
        <f>+VLOOKUP(D3994,[1]Sheet1!C$2814:J$3011,8,0)</f>
        <v>#N/A</v>
      </c>
    </row>
    <row r="3995" spans="2:16" x14ac:dyDescent="0.2">
      <c r="B3995" s="8">
        <v>45889</v>
      </c>
      <c r="C3995" s="4" t="s">
        <v>8933</v>
      </c>
      <c r="D3995" s="4">
        <f t="shared" si="225"/>
        <v>52590</v>
      </c>
      <c r="E3995" s="4" t="s">
        <v>7321</v>
      </c>
      <c r="F3995" s="4" t="s">
        <v>9110</v>
      </c>
      <c r="G3995" s="12">
        <v>184608</v>
      </c>
      <c r="H3995" s="11" t="s">
        <v>548</v>
      </c>
      <c r="I3995" s="12">
        <v>14769</v>
      </c>
      <c r="J3995" s="12">
        <v>199377</v>
      </c>
      <c r="K3995" s="4" t="s">
        <v>505</v>
      </c>
      <c r="L3995" s="4" t="s">
        <v>3537</v>
      </c>
      <c r="M3995" t="s">
        <v>5555</v>
      </c>
      <c r="N3995" s="16" t="e">
        <f>+VLOOKUP(D3995,[1]Sheet1!C$2814:J$3011,6,0)</f>
        <v>#N/A</v>
      </c>
      <c r="O3995" s="16" t="e">
        <f t="shared" si="224"/>
        <v>#N/A</v>
      </c>
      <c r="P3995" s="1" t="e">
        <f>+VLOOKUP(D3995,[1]Sheet1!C$2814:J$3011,8,0)</f>
        <v>#N/A</v>
      </c>
    </row>
    <row r="3996" spans="2:16" x14ac:dyDescent="0.2">
      <c r="B3996" s="8">
        <v>45890</v>
      </c>
      <c r="C3996" s="4" t="s">
        <v>8934</v>
      </c>
      <c r="D3996" s="4">
        <f t="shared" si="225"/>
        <v>52677</v>
      </c>
      <c r="E3996" s="4" t="s">
        <v>7321</v>
      </c>
      <c r="F3996" s="4" t="s">
        <v>9111</v>
      </c>
      <c r="G3996" s="12">
        <v>184608</v>
      </c>
      <c r="H3996" s="11" t="s">
        <v>548</v>
      </c>
      <c r="I3996" s="12">
        <v>14769</v>
      </c>
      <c r="J3996" s="12">
        <v>199377</v>
      </c>
      <c r="K3996" s="4" t="s">
        <v>505</v>
      </c>
      <c r="L3996" s="4" t="s">
        <v>3537</v>
      </c>
      <c r="M3996" t="s">
        <v>5555</v>
      </c>
      <c r="N3996" s="16" t="e">
        <f>+VLOOKUP(D3996,[1]Sheet1!C$2814:J$3011,6,0)</f>
        <v>#N/A</v>
      </c>
      <c r="O3996" s="16" t="e">
        <f t="shared" si="224"/>
        <v>#N/A</v>
      </c>
      <c r="P3996" s="1" t="e">
        <f>+VLOOKUP(D3996,[1]Sheet1!C$2814:J$3011,8,0)</f>
        <v>#N/A</v>
      </c>
    </row>
    <row r="3997" spans="2:16" x14ac:dyDescent="0.2">
      <c r="B3997" s="8">
        <v>45890</v>
      </c>
      <c r="C3997" s="4" t="s">
        <v>8935</v>
      </c>
      <c r="D3997" s="4">
        <f t="shared" si="225"/>
        <v>52678</v>
      </c>
      <c r="E3997" s="4" t="s">
        <v>7321</v>
      </c>
      <c r="F3997" s="4" t="s">
        <v>9112</v>
      </c>
      <c r="G3997" s="12">
        <v>184608</v>
      </c>
      <c r="H3997" s="11" t="s">
        <v>548</v>
      </c>
      <c r="I3997" s="12">
        <v>14769</v>
      </c>
      <c r="J3997" s="12">
        <v>199377</v>
      </c>
      <c r="K3997" s="4" t="s">
        <v>505</v>
      </c>
      <c r="L3997" s="4" t="s">
        <v>3537</v>
      </c>
      <c r="M3997" t="s">
        <v>5555</v>
      </c>
      <c r="N3997" s="16" t="e">
        <f>+VLOOKUP(D3997,[1]Sheet1!C$2814:J$3011,6,0)</f>
        <v>#N/A</v>
      </c>
      <c r="O3997" s="16" t="e">
        <f t="shared" si="224"/>
        <v>#N/A</v>
      </c>
      <c r="P3997" s="1" t="e">
        <f>+VLOOKUP(D3997,[1]Sheet1!C$2814:J$3011,8,0)</f>
        <v>#N/A</v>
      </c>
    </row>
    <row r="3998" spans="2:16" x14ac:dyDescent="0.2">
      <c r="B3998" s="8">
        <v>45890</v>
      </c>
      <c r="C3998" s="4" t="s">
        <v>8936</v>
      </c>
      <c r="D3998" s="4">
        <f t="shared" si="225"/>
        <v>52689</v>
      </c>
      <c r="E3998" s="4" t="s">
        <v>7321</v>
      </c>
      <c r="F3998" s="4" t="s">
        <v>9113</v>
      </c>
      <c r="G3998" s="12">
        <v>184608</v>
      </c>
      <c r="H3998" s="11" t="s">
        <v>548</v>
      </c>
      <c r="I3998" s="12">
        <v>14769</v>
      </c>
      <c r="J3998" s="12">
        <v>199377</v>
      </c>
      <c r="K3998" s="4" t="s">
        <v>505</v>
      </c>
      <c r="L3998" s="4" t="s">
        <v>3537</v>
      </c>
      <c r="M3998" t="s">
        <v>5555</v>
      </c>
      <c r="N3998" s="16" t="e">
        <f>+VLOOKUP(D3998,[1]Sheet1!C$2814:J$3011,6,0)</f>
        <v>#N/A</v>
      </c>
      <c r="O3998" s="16" t="e">
        <f t="shared" si="224"/>
        <v>#N/A</v>
      </c>
      <c r="P3998" s="1" t="e">
        <f>+VLOOKUP(D3998,[1]Sheet1!C$2814:J$3011,8,0)</f>
        <v>#N/A</v>
      </c>
    </row>
    <row r="3999" spans="2:16" x14ac:dyDescent="0.2">
      <c r="B3999" s="8">
        <v>45890</v>
      </c>
      <c r="C3999" s="4" t="s">
        <v>8937</v>
      </c>
      <c r="D3999" s="4">
        <f t="shared" si="225"/>
        <v>52844</v>
      </c>
      <c r="E3999" s="4" t="s">
        <v>7321</v>
      </c>
      <c r="F3999" s="4" t="s">
        <v>9114</v>
      </c>
      <c r="G3999" s="12">
        <v>230760</v>
      </c>
      <c r="H3999" s="11" t="s">
        <v>548</v>
      </c>
      <c r="I3999" s="12">
        <v>18461</v>
      </c>
      <c r="J3999" s="12">
        <v>249221</v>
      </c>
      <c r="K3999" s="4" t="s">
        <v>505</v>
      </c>
      <c r="L3999" s="4" t="s">
        <v>3537</v>
      </c>
      <c r="M3999" t="s">
        <v>5555</v>
      </c>
      <c r="N3999" s="16" t="e">
        <f>+VLOOKUP(D3999,[1]Sheet1!C$2814:J$3011,6,0)</f>
        <v>#N/A</v>
      </c>
      <c r="O3999" s="16" t="e">
        <f t="shared" si="224"/>
        <v>#N/A</v>
      </c>
      <c r="P3999" s="1" t="e">
        <f>+VLOOKUP(D3999,[1]Sheet1!C$2814:J$3011,8,0)</f>
        <v>#N/A</v>
      </c>
    </row>
    <row r="4000" spans="2:16" x14ac:dyDescent="0.2">
      <c r="B4000" s="8">
        <v>45890</v>
      </c>
      <c r="C4000" s="4" t="s">
        <v>8938</v>
      </c>
      <c r="D4000" s="4">
        <f t="shared" si="225"/>
        <v>52845</v>
      </c>
      <c r="E4000" s="4" t="s">
        <v>7321</v>
      </c>
      <c r="F4000" s="4" t="s">
        <v>9115</v>
      </c>
      <c r="G4000" s="12">
        <v>230760</v>
      </c>
      <c r="H4000" s="11" t="s">
        <v>548</v>
      </c>
      <c r="I4000" s="12">
        <v>18461</v>
      </c>
      <c r="J4000" s="12">
        <v>249221</v>
      </c>
      <c r="K4000" s="4" t="s">
        <v>505</v>
      </c>
      <c r="L4000" s="4" t="s">
        <v>3537</v>
      </c>
      <c r="M4000" t="s">
        <v>5555</v>
      </c>
      <c r="N4000" s="16" t="e">
        <f>+VLOOKUP(D4000,[1]Sheet1!C$2814:J$3011,6,0)</f>
        <v>#N/A</v>
      </c>
      <c r="O4000" s="16" t="e">
        <f t="shared" si="224"/>
        <v>#N/A</v>
      </c>
      <c r="P4000" s="1" t="e">
        <f>+VLOOKUP(D4000,[1]Sheet1!C$2814:J$3011,8,0)</f>
        <v>#N/A</v>
      </c>
    </row>
    <row r="4001" spans="1:16" x14ac:dyDescent="0.2">
      <c r="B4001" s="8">
        <v>45890</v>
      </c>
      <c r="C4001" s="4" t="s">
        <v>8939</v>
      </c>
      <c r="D4001" s="4">
        <f t="shared" si="225"/>
        <v>52867</v>
      </c>
      <c r="E4001" s="4" t="s">
        <v>7321</v>
      </c>
      <c r="F4001" s="4" t="s">
        <v>9116</v>
      </c>
      <c r="G4001" s="12">
        <v>184608</v>
      </c>
      <c r="H4001" s="11" t="s">
        <v>548</v>
      </c>
      <c r="I4001" s="12">
        <v>14769</v>
      </c>
      <c r="J4001" s="12">
        <v>199377</v>
      </c>
      <c r="K4001" s="4" t="s">
        <v>505</v>
      </c>
      <c r="L4001" s="4" t="s">
        <v>3537</v>
      </c>
      <c r="M4001" t="s">
        <v>5555</v>
      </c>
      <c r="N4001" s="16" t="e">
        <f>+VLOOKUP(D4001,[1]Sheet1!C$2814:J$3011,6,0)</f>
        <v>#N/A</v>
      </c>
      <c r="O4001" s="16" t="e">
        <f t="shared" si="224"/>
        <v>#N/A</v>
      </c>
      <c r="P4001" s="1" t="e">
        <f>+VLOOKUP(D4001,[1]Sheet1!C$2814:J$3011,8,0)</f>
        <v>#N/A</v>
      </c>
    </row>
    <row r="4002" spans="1:16" x14ac:dyDescent="0.2">
      <c r="B4002" s="8">
        <v>45890</v>
      </c>
      <c r="C4002" s="4" t="s">
        <v>8940</v>
      </c>
      <c r="D4002" s="4">
        <f t="shared" si="225"/>
        <v>52936</v>
      </c>
      <c r="E4002" s="4" t="s">
        <v>7321</v>
      </c>
      <c r="F4002" s="4" t="s">
        <v>9117</v>
      </c>
      <c r="G4002" s="12">
        <v>184608</v>
      </c>
      <c r="H4002" s="11" t="s">
        <v>548</v>
      </c>
      <c r="I4002" s="12">
        <v>14769</v>
      </c>
      <c r="J4002" s="12">
        <v>199377</v>
      </c>
      <c r="K4002" s="4" t="s">
        <v>505</v>
      </c>
      <c r="L4002" s="4" t="s">
        <v>3537</v>
      </c>
      <c r="M4002" t="s">
        <v>5555</v>
      </c>
      <c r="N4002" s="16" t="e">
        <f>+VLOOKUP(D4002,[1]Sheet1!C$2814:J$3011,6,0)</f>
        <v>#N/A</v>
      </c>
      <c r="O4002" s="16" t="e">
        <f t="shared" si="224"/>
        <v>#N/A</v>
      </c>
      <c r="P4002" s="1" t="e">
        <f>+VLOOKUP(D4002,[1]Sheet1!C$2814:J$3011,8,0)</f>
        <v>#N/A</v>
      </c>
    </row>
    <row r="4003" spans="1:16" x14ac:dyDescent="0.2">
      <c r="B4003" s="8">
        <v>45890</v>
      </c>
      <c r="C4003" s="4" t="s">
        <v>8941</v>
      </c>
      <c r="D4003" s="4">
        <f t="shared" si="225"/>
        <v>52937</v>
      </c>
      <c r="E4003" s="4" t="s">
        <v>7321</v>
      </c>
      <c r="F4003" s="4" t="s">
        <v>9118</v>
      </c>
      <c r="G4003" s="12">
        <v>230760</v>
      </c>
      <c r="H4003" s="11" t="s">
        <v>548</v>
      </c>
      <c r="I4003" s="12">
        <v>18461</v>
      </c>
      <c r="J4003" s="12">
        <v>249221</v>
      </c>
      <c r="K4003" s="4" t="s">
        <v>505</v>
      </c>
      <c r="L4003" s="4" t="s">
        <v>3537</v>
      </c>
      <c r="M4003" t="s">
        <v>5555</v>
      </c>
      <c r="N4003" s="16" t="e">
        <f>+VLOOKUP(D4003,[1]Sheet1!C$2814:J$3011,6,0)</f>
        <v>#N/A</v>
      </c>
      <c r="O4003" s="16" t="e">
        <f t="shared" si="224"/>
        <v>#N/A</v>
      </c>
      <c r="P4003" s="1" t="e">
        <f>+VLOOKUP(D4003,[1]Sheet1!C$2814:J$3011,8,0)</f>
        <v>#N/A</v>
      </c>
    </row>
    <row r="4004" spans="1:16" x14ac:dyDescent="0.2">
      <c r="B4004" s="8">
        <v>45891</v>
      </c>
      <c r="C4004" s="4" t="s">
        <v>8942</v>
      </c>
      <c r="D4004" s="4">
        <f t="shared" si="225"/>
        <v>53728</v>
      </c>
      <c r="E4004" s="4" t="s">
        <v>7321</v>
      </c>
      <c r="F4004" s="4" t="s">
        <v>9119</v>
      </c>
      <c r="G4004" s="12">
        <v>230760</v>
      </c>
      <c r="H4004" s="11" t="s">
        <v>548</v>
      </c>
      <c r="I4004" s="12">
        <v>18461</v>
      </c>
      <c r="J4004" s="12">
        <v>249221</v>
      </c>
      <c r="K4004" s="4" t="s">
        <v>505</v>
      </c>
      <c r="L4004" s="4" t="s">
        <v>3537</v>
      </c>
      <c r="M4004" t="s">
        <v>5555</v>
      </c>
      <c r="N4004" s="16" t="e">
        <f>+VLOOKUP(D4004,[1]Sheet1!C$2814:J$3011,6,0)</f>
        <v>#N/A</v>
      </c>
      <c r="O4004" s="16" t="e">
        <f t="shared" si="224"/>
        <v>#N/A</v>
      </c>
      <c r="P4004" s="1" t="e">
        <f>+VLOOKUP(D4004,[1]Sheet1!C$2814:J$3011,8,0)</f>
        <v>#N/A</v>
      </c>
    </row>
    <row r="4005" spans="1:16" x14ac:dyDescent="0.2">
      <c r="B4005" s="8">
        <v>45891</v>
      </c>
      <c r="C4005" s="4" t="s">
        <v>8943</v>
      </c>
      <c r="D4005" s="4">
        <f t="shared" si="225"/>
        <v>53762</v>
      </c>
      <c r="E4005" s="4" t="s">
        <v>7321</v>
      </c>
      <c r="F4005" s="4" t="s">
        <v>9120</v>
      </c>
      <c r="G4005" s="12">
        <v>184608</v>
      </c>
      <c r="H4005" s="11" t="s">
        <v>548</v>
      </c>
      <c r="I4005" s="12">
        <v>14769</v>
      </c>
      <c r="J4005" s="12">
        <v>199377</v>
      </c>
      <c r="K4005" s="4" t="s">
        <v>505</v>
      </c>
      <c r="L4005" s="4" t="s">
        <v>3537</v>
      </c>
      <c r="M4005" t="s">
        <v>5555</v>
      </c>
      <c r="N4005" s="16" t="e">
        <f>+VLOOKUP(D4005,[1]Sheet1!C$2814:J$3011,6,0)</f>
        <v>#N/A</v>
      </c>
      <c r="O4005" s="16" t="e">
        <f t="shared" si="224"/>
        <v>#N/A</v>
      </c>
      <c r="P4005" s="1" t="e">
        <f>+VLOOKUP(D4005,[1]Sheet1!C$2814:J$3011,8,0)</f>
        <v>#N/A</v>
      </c>
    </row>
    <row r="4006" spans="1:16" x14ac:dyDescent="0.2">
      <c r="B4006" s="8">
        <v>45892</v>
      </c>
      <c r="C4006" s="4" t="s">
        <v>8944</v>
      </c>
      <c r="D4006" s="4">
        <f t="shared" si="225"/>
        <v>54186</v>
      </c>
      <c r="E4006" s="4" t="s">
        <v>7321</v>
      </c>
      <c r="F4006" s="4" t="s">
        <v>9121</v>
      </c>
      <c r="G4006" s="12">
        <v>230760</v>
      </c>
      <c r="H4006" s="11" t="s">
        <v>548</v>
      </c>
      <c r="I4006" s="12">
        <v>18461</v>
      </c>
      <c r="J4006" s="12">
        <v>249221</v>
      </c>
      <c r="K4006" s="4" t="s">
        <v>505</v>
      </c>
      <c r="L4006" s="4" t="s">
        <v>3537</v>
      </c>
      <c r="M4006" t="s">
        <v>5555</v>
      </c>
      <c r="N4006" s="16" t="e">
        <f>+VLOOKUP(D4006,[1]Sheet1!C$2814:J$3011,6,0)</f>
        <v>#N/A</v>
      </c>
      <c r="O4006" s="16" t="e">
        <f t="shared" si="224"/>
        <v>#N/A</v>
      </c>
      <c r="P4006" s="1" t="e">
        <f>+VLOOKUP(D4006,[1]Sheet1!C$2814:J$3011,8,0)</f>
        <v>#N/A</v>
      </c>
    </row>
    <row r="4007" spans="1:16" x14ac:dyDescent="0.2">
      <c r="B4007" s="8">
        <v>45892</v>
      </c>
      <c r="C4007" s="4" t="s">
        <v>8945</v>
      </c>
      <c r="D4007" s="4">
        <f t="shared" si="225"/>
        <v>54189</v>
      </c>
      <c r="E4007" s="4" t="s">
        <v>7321</v>
      </c>
      <c r="F4007" s="4" t="s">
        <v>9122</v>
      </c>
      <c r="G4007" s="12">
        <v>184608</v>
      </c>
      <c r="H4007" s="11" t="s">
        <v>548</v>
      </c>
      <c r="I4007" s="12">
        <v>14769</v>
      </c>
      <c r="J4007" s="12">
        <v>199377</v>
      </c>
      <c r="K4007" s="4" t="s">
        <v>505</v>
      </c>
      <c r="L4007" s="4" t="s">
        <v>3537</v>
      </c>
      <c r="M4007" t="s">
        <v>5555</v>
      </c>
      <c r="N4007" s="16" t="e">
        <f>+VLOOKUP(D4007,[1]Sheet1!C$2814:J$3011,6,0)</f>
        <v>#N/A</v>
      </c>
      <c r="O4007" s="16" t="e">
        <f t="shared" si="224"/>
        <v>#N/A</v>
      </c>
      <c r="P4007" s="1" t="e">
        <f>+VLOOKUP(D4007,[1]Sheet1!C$2814:J$3011,8,0)</f>
        <v>#N/A</v>
      </c>
    </row>
    <row r="4008" spans="1:16" x14ac:dyDescent="0.2">
      <c r="B4008" s="8">
        <v>45892</v>
      </c>
      <c r="C4008" s="4" t="s">
        <v>8946</v>
      </c>
      <c r="D4008" s="4">
        <f t="shared" si="225"/>
        <v>54190</v>
      </c>
      <c r="E4008" s="4" t="s">
        <v>7321</v>
      </c>
      <c r="F4008" s="4" t="s">
        <v>9123</v>
      </c>
      <c r="G4008" s="12">
        <v>230760</v>
      </c>
      <c r="H4008" s="11" t="s">
        <v>548</v>
      </c>
      <c r="I4008" s="12">
        <v>18461</v>
      </c>
      <c r="J4008" s="12">
        <v>249221</v>
      </c>
      <c r="K4008" s="4" t="s">
        <v>505</v>
      </c>
      <c r="L4008" s="4" t="s">
        <v>3537</v>
      </c>
      <c r="M4008" t="s">
        <v>5555</v>
      </c>
      <c r="N4008" s="16" t="e">
        <f>+VLOOKUP(D4008,[1]Sheet1!C$2814:J$3011,6,0)</f>
        <v>#N/A</v>
      </c>
      <c r="O4008" s="16" t="e">
        <f t="shared" si="224"/>
        <v>#N/A</v>
      </c>
      <c r="P4008" s="1" t="e">
        <f>+VLOOKUP(D4008,[1]Sheet1!C$2814:J$3011,8,0)</f>
        <v>#N/A</v>
      </c>
    </row>
    <row r="4009" spans="1:16" x14ac:dyDescent="0.2">
      <c r="B4009" s="8">
        <v>45892</v>
      </c>
      <c r="C4009" s="4" t="s">
        <v>8947</v>
      </c>
      <c r="D4009" s="4">
        <f t="shared" si="225"/>
        <v>54202</v>
      </c>
      <c r="E4009" s="4" t="s">
        <v>7321</v>
      </c>
      <c r="F4009" s="4" t="s">
        <v>9124</v>
      </c>
      <c r="G4009" s="12">
        <v>230760</v>
      </c>
      <c r="H4009" s="11" t="s">
        <v>548</v>
      </c>
      <c r="I4009" s="12">
        <v>18461</v>
      </c>
      <c r="J4009" s="12">
        <v>249221</v>
      </c>
      <c r="K4009" s="4" t="s">
        <v>505</v>
      </c>
      <c r="L4009" s="4" t="s">
        <v>3537</v>
      </c>
      <c r="M4009" t="s">
        <v>5555</v>
      </c>
      <c r="N4009" s="16" t="e">
        <f>+VLOOKUP(D4009,[1]Sheet1!C$2814:J$3011,6,0)</f>
        <v>#N/A</v>
      </c>
      <c r="O4009" s="16" t="e">
        <f t="shared" si="224"/>
        <v>#N/A</v>
      </c>
      <c r="P4009" s="1" t="e">
        <f>+VLOOKUP(D4009,[1]Sheet1!C$2814:J$3011,8,0)</f>
        <v>#N/A</v>
      </c>
    </row>
    <row r="4010" spans="1:16" x14ac:dyDescent="0.2">
      <c r="B4010" s="8">
        <v>45892</v>
      </c>
      <c r="C4010" s="4" t="s">
        <v>8948</v>
      </c>
      <c r="D4010" s="4">
        <f t="shared" si="225"/>
        <v>54203</v>
      </c>
      <c r="E4010" s="4" t="s">
        <v>7321</v>
      </c>
      <c r="F4010" s="4" t="s">
        <v>9125</v>
      </c>
      <c r="G4010" s="12">
        <v>230760</v>
      </c>
      <c r="H4010" s="11" t="s">
        <v>548</v>
      </c>
      <c r="I4010" s="12">
        <v>18461</v>
      </c>
      <c r="J4010" s="12">
        <v>249221</v>
      </c>
      <c r="K4010" s="4" t="s">
        <v>505</v>
      </c>
      <c r="L4010" s="4" t="s">
        <v>3537</v>
      </c>
      <c r="M4010" t="s">
        <v>5555</v>
      </c>
      <c r="N4010" s="16" t="e">
        <f>+VLOOKUP(D4010,[1]Sheet1!C$2814:J$3011,6,0)</f>
        <v>#N/A</v>
      </c>
      <c r="O4010" s="16" t="e">
        <f t="shared" si="224"/>
        <v>#N/A</v>
      </c>
      <c r="P4010" s="1" t="e">
        <f>+VLOOKUP(D4010,[1]Sheet1!C$2814:J$3011,8,0)</f>
        <v>#N/A</v>
      </c>
    </row>
    <row r="4011" spans="1:16" hidden="1" x14ac:dyDescent="0.2">
      <c r="A4011" t="str">
        <f>+RIGHT(F4011,LEN(F4011)-17)</f>
        <v>RRS20250807400CT5025</v>
      </c>
      <c r="B4011" s="8">
        <v>45895</v>
      </c>
      <c r="C4011" s="4" t="s">
        <v>5385</v>
      </c>
      <c r="D4011" s="4" t="s">
        <v>9196</v>
      </c>
      <c r="E4011" s="4" t="s">
        <v>9126</v>
      </c>
      <c r="F4011" s="4" t="s">
        <v>9127</v>
      </c>
      <c r="G4011" s="12">
        <v>-438459</v>
      </c>
      <c r="H4011" s="11" t="s">
        <v>548</v>
      </c>
      <c r="I4011" s="12">
        <v>-35077</v>
      </c>
      <c r="J4011" s="12">
        <v>-473536</v>
      </c>
      <c r="K4011" s="4" t="s">
        <v>5649</v>
      </c>
      <c r="L4011" s="4" t="s">
        <v>5650</v>
      </c>
      <c r="M4011" t="s">
        <v>9197</v>
      </c>
      <c r="N4011" s="16">
        <f>+VLOOKUP(D4011,[1]Sheet1!C$2814:J$3011,6,0)</f>
        <v>-473536</v>
      </c>
      <c r="O4011" s="16">
        <f t="shared" si="224"/>
        <v>0</v>
      </c>
      <c r="P4011" s="1">
        <f>+VLOOKUP(D4011,[1]Sheet1!C$2814:J$3011,8,0)</f>
        <v>45911</v>
      </c>
    </row>
    <row r="4012" spans="1:16" hidden="1" x14ac:dyDescent="0.2">
      <c r="A4012" t="str">
        <f t="shared" ref="A4012:A4037" si="226">+RIGHT(F4012,LEN(F4012)-17)</f>
        <v>RRS20250804969BD7003</v>
      </c>
      <c r="B4012" s="8">
        <v>45895</v>
      </c>
      <c r="C4012" s="4" t="s">
        <v>5884</v>
      </c>
      <c r="D4012" s="4">
        <f t="shared" si="225"/>
        <v>25</v>
      </c>
      <c r="E4012" s="4" t="s">
        <v>8807</v>
      </c>
      <c r="F4012" s="4" t="s">
        <v>9128</v>
      </c>
      <c r="G4012" s="12">
        <v>-62637</v>
      </c>
      <c r="H4012" s="11" t="s">
        <v>548</v>
      </c>
      <c r="I4012" s="12">
        <v>-5011</v>
      </c>
      <c r="J4012" s="12">
        <v>-67648</v>
      </c>
      <c r="K4012" s="4" t="s">
        <v>2719</v>
      </c>
      <c r="L4012" s="4" t="s">
        <v>1445</v>
      </c>
      <c r="M4012" t="s">
        <v>9197</v>
      </c>
      <c r="N4012" s="16">
        <f>+VLOOKUP(D4012,[1]Sheet1!C$2814:J$3011,6,0)</f>
        <v>-67648</v>
      </c>
      <c r="O4012" s="16">
        <f t="shared" si="224"/>
        <v>0</v>
      </c>
      <c r="P4012" s="1">
        <f>+VLOOKUP(D4012,[1]Sheet1!C$2814:J$3011,8,0)</f>
        <v>45911</v>
      </c>
    </row>
    <row r="4013" spans="1:16" hidden="1" x14ac:dyDescent="0.2">
      <c r="A4013" t="str">
        <f t="shared" si="226"/>
        <v>RRS20250804051SG0333</v>
      </c>
      <c r="B4013" s="8">
        <v>45895</v>
      </c>
      <c r="C4013" s="4" t="s">
        <v>8949</v>
      </c>
      <c r="D4013" s="4">
        <f t="shared" si="225"/>
        <v>2305</v>
      </c>
      <c r="E4013" s="4" t="s">
        <v>8770</v>
      </c>
      <c r="F4013" s="4" t="s">
        <v>9129</v>
      </c>
      <c r="G4013" s="12">
        <v>-62637</v>
      </c>
      <c r="H4013" s="11" t="s">
        <v>548</v>
      </c>
      <c r="I4013" s="12">
        <v>-5011</v>
      </c>
      <c r="J4013" s="12">
        <v>-67648</v>
      </c>
      <c r="K4013" s="4" t="s">
        <v>505</v>
      </c>
      <c r="L4013" s="4" t="s">
        <v>3537</v>
      </c>
      <c r="M4013" t="s">
        <v>9197</v>
      </c>
      <c r="N4013" s="16">
        <f>+VLOOKUP(D4013,[1]Sheet1!C$2814:J$3011,6,0)</f>
        <v>-67648</v>
      </c>
      <c r="O4013" s="16">
        <f t="shared" si="224"/>
        <v>0</v>
      </c>
      <c r="P4013" s="1">
        <f>+VLOOKUP(D4013,[1]Sheet1!C$2814:J$3011,8,0)</f>
        <v>45911</v>
      </c>
    </row>
    <row r="4014" spans="1:16" hidden="1" x14ac:dyDescent="0.2">
      <c r="A4014" t="str">
        <f t="shared" si="226"/>
        <v>RRS20250816870SG0174</v>
      </c>
      <c r="B4014" s="8">
        <v>45895</v>
      </c>
      <c r="C4014" s="4" t="s">
        <v>8950</v>
      </c>
      <c r="D4014" s="4">
        <f t="shared" si="225"/>
        <v>2306</v>
      </c>
      <c r="E4014" s="4" t="s">
        <v>8770</v>
      </c>
      <c r="F4014" s="4" t="s">
        <v>9130</v>
      </c>
      <c r="G4014" s="12">
        <v>-138456</v>
      </c>
      <c r="H4014" s="11" t="s">
        <v>548</v>
      </c>
      <c r="I4014" s="12">
        <v>-11076</v>
      </c>
      <c r="J4014" s="12">
        <v>-149532</v>
      </c>
      <c r="K4014" s="4" t="s">
        <v>505</v>
      </c>
      <c r="L4014" s="4" t="s">
        <v>3537</v>
      </c>
      <c r="M4014" t="s">
        <v>9197</v>
      </c>
      <c r="N4014" s="16">
        <f>+VLOOKUP(D4014,[1]Sheet1!C$2814:J$3011,6,0)</f>
        <v>-149532</v>
      </c>
      <c r="O4014" s="16">
        <f t="shared" si="224"/>
        <v>0</v>
      </c>
      <c r="P4014" s="1">
        <f>+VLOOKUP(D4014,[1]Sheet1!C$2814:J$3011,8,0)</f>
        <v>45911</v>
      </c>
    </row>
    <row r="4015" spans="1:16" hidden="1" x14ac:dyDescent="0.2">
      <c r="A4015" t="str">
        <f t="shared" si="226"/>
        <v>RRS20250805192SG0292</v>
      </c>
      <c r="B4015" s="8">
        <v>45895</v>
      </c>
      <c r="C4015" s="4" t="s">
        <v>8951</v>
      </c>
      <c r="D4015" s="4">
        <f t="shared" si="225"/>
        <v>2308</v>
      </c>
      <c r="E4015" s="4" t="s">
        <v>8770</v>
      </c>
      <c r="F4015" s="4" t="s">
        <v>9131</v>
      </c>
      <c r="G4015" s="12">
        <v>-131865</v>
      </c>
      <c r="H4015" s="11" t="s">
        <v>548</v>
      </c>
      <c r="I4015" s="12">
        <v>-10549</v>
      </c>
      <c r="J4015" s="12">
        <v>-142414</v>
      </c>
      <c r="K4015" s="4" t="s">
        <v>505</v>
      </c>
      <c r="L4015" s="4" t="s">
        <v>3537</v>
      </c>
      <c r="M4015" t="s">
        <v>9197</v>
      </c>
      <c r="N4015" s="16">
        <f>+VLOOKUP(D4015,[1]Sheet1!C$2814:J$3011,6,0)</f>
        <v>-142414</v>
      </c>
      <c r="O4015" s="16">
        <f t="shared" si="224"/>
        <v>0</v>
      </c>
      <c r="P4015" s="1">
        <f>+VLOOKUP(D4015,[1]Sheet1!C$2814:J$3011,8,0)</f>
        <v>45911</v>
      </c>
    </row>
    <row r="4016" spans="1:16" hidden="1" x14ac:dyDescent="0.2">
      <c r="A4016" t="str">
        <f t="shared" si="226"/>
        <v>RRS20250802921SG0317</v>
      </c>
      <c r="B4016" s="8">
        <v>45895</v>
      </c>
      <c r="C4016" s="4" t="s">
        <v>8952</v>
      </c>
      <c r="D4016" s="4">
        <f t="shared" si="225"/>
        <v>2309</v>
      </c>
      <c r="E4016" s="4" t="s">
        <v>8770</v>
      </c>
      <c r="F4016" s="4" t="s">
        <v>9132</v>
      </c>
      <c r="G4016" s="12">
        <v>-125274</v>
      </c>
      <c r="H4016" s="11" t="s">
        <v>548</v>
      </c>
      <c r="I4016" s="12">
        <v>-10022</v>
      </c>
      <c r="J4016" s="12">
        <v>-135296</v>
      </c>
      <c r="K4016" s="4" t="s">
        <v>505</v>
      </c>
      <c r="L4016" s="4" t="s">
        <v>3537</v>
      </c>
      <c r="M4016" t="s">
        <v>9197</v>
      </c>
      <c r="N4016" s="16">
        <f>+VLOOKUP(D4016,[1]Sheet1!C$2814:J$3011,6,0)</f>
        <v>-135296</v>
      </c>
      <c r="O4016" s="16">
        <f t="shared" si="224"/>
        <v>0</v>
      </c>
      <c r="P4016" s="1">
        <f>+VLOOKUP(D4016,[1]Sheet1!C$2814:J$3011,8,0)</f>
        <v>45911</v>
      </c>
    </row>
    <row r="4017" spans="1:16" hidden="1" x14ac:dyDescent="0.2">
      <c r="A4017" t="str">
        <f t="shared" si="226"/>
        <v>RRS20250725207SG0156</v>
      </c>
      <c r="B4017" s="8">
        <v>45895</v>
      </c>
      <c r="C4017" s="4" t="s">
        <v>8953</v>
      </c>
      <c r="D4017" s="4">
        <f t="shared" si="225"/>
        <v>2310</v>
      </c>
      <c r="E4017" s="4" t="s">
        <v>8770</v>
      </c>
      <c r="F4017" s="4" t="s">
        <v>9133</v>
      </c>
      <c r="G4017" s="12">
        <v>-92304</v>
      </c>
      <c r="H4017" s="11" t="s">
        <v>548</v>
      </c>
      <c r="I4017" s="12">
        <v>-7384</v>
      </c>
      <c r="J4017" s="12">
        <v>-99688</v>
      </c>
      <c r="K4017" s="4" t="s">
        <v>505</v>
      </c>
      <c r="L4017" s="4" t="s">
        <v>3537</v>
      </c>
      <c r="M4017" t="s">
        <v>9197</v>
      </c>
      <c r="N4017" s="16">
        <f>+VLOOKUP(D4017,[1]Sheet1!C$2814:J$3011,6,0)</f>
        <v>-99688</v>
      </c>
      <c r="O4017" s="16">
        <f t="shared" si="224"/>
        <v>0</v>
      </c>
      <c r="P4017" s="1">
        <f>+VLOOKUP(D4017,[1]Sheet1!C$2814:J$3011,8,0)</f>
        <v>45911</v>
      </c>
    </row>
    <row r="4018" spans="1:16" hidden="1" x14ac:dyDescent="0.2">
      <c r="A4018" t="str">
        <f t="shared" si="226"/>
        <v>RRS20250821050SG0205</v>
      </c>
      <c r="B4018" s="8">
        <v>45895</v>
      </c>
      <c r="C4018" s="4" t="s">
        <v>8954</v>
      </c>
      <c r="D4018" s="4">
        <f t="shared" si="225"/>
        <v>2311</v>
      </c>
      <c r="E4018" s="4" t="s">
        <v>8770</v>
      </c>
      <c r="F4018" s="4" t="s">
        <v>9134</v>
      </c>
      <c r="G4018" s="12">
        <v>-62637</v>
      </c>
      <c r="H4018" s="11" t="s">
        <v>548</v>
      </c>
      <c r="I4018" s="12">
        <v>-5011</v>
      </c>
      <c r="J4018" s="12">
        <v>-67648</v>
      </c>
      <c r="K4018" s="4" t="s">
        <v>505</v>
      </c>
      <c r="L4018" s="4" t="s">
        <v>3537</v>
      </c>
      <c r="M4018" t="s">
        <v>9197</v>
      </c>
      <c r="N4018" s="16">
        <f>+VLOOKUP(D4018,[1]Sheet1!C$2814:J$3011,6,0)</f>
        <v>-67648</v>
      </c>
      <c r="O4018" s="16">
        <f t="shared" si="224"/>
        <v>0</v>
      </c>
      <c r="P4018" s="1">
        <f>+VLOOKUP(D4018,[1]Sheet1!C$2814:J$3011,8,0)</f>
        <v>45911</v>
      </c>
    </row>
    <row r="4019" spans="1:16" hidden="1" x14ac:dyDescent="0.2">
      <c r="A4019" t="str">
        <f t="shared" si="226"/>
        <v>RRS20250721711SG0256</v>
      </c>
      <c r="B4019" s="8">
        <v>45895</v>
      </c>
      <c r="C4019" s="4" t="s">
        <v>8955</v>
      </c>
      <c r="D4019" s="4">
        <f t="shared" si="225"/>
        <v>2313</v>
      </c>
      <c r="E4019" s="4" t="s">
        <v>8770</v>
      </c>
      <c r="F4019" s="4" t="s">
        <v>9135</v>
      </c>
      <c r="G4019" s="12">
        <v>-62637</v>
      </c>
      <c r="H4019" s="11" t="s">
        <v>548</v>
      </c>
      <c r="I4019" s="12">
        <v>-5011</v>
      </c>
      <c r="J4019" s="12">
        <v>-67648</v>
      </c>
      <c r="K4019" s="4" t="s">
        <v>505</v>
      </c>
      <c r="L4019" s="4" t="s">
        <v>3537</v>
      </c>
      <c r="M4019" t="s">
        <v>9197</v>
      </c>
      <c r="N4019" s="16">
        <f>+VLOOKUP(D4019,[1]Sheet1!C$2814:J$3011,6,0)</f>
        <v>-67648</v>
      </c>
      <c r="O4019" s="16">
        <f t="shared" si="224"/>
        <v>0</v>
      </c>
      <c r="P4019" s="1">
        <f>+VLOOKUP(D4019,[1]Sheet1!C$2814:J$3011,8,0)</f>
        <v>45911</v>
      </c>
    </row>
    <row r="4020" spans="1:16" hidden="1" x14ac:dyDescent="0.2">
      <c r="A4020" t="str">
        <f t="shared" si="226"/>
        <v>RRS20250816857SG0329</v>
      </c>
      <c r="B4020" s="8">
        <v>45895</v>
      </c>
      <c r="C4020" s="4" t="s">
        <v>8956</v>
      </c>
      <c r="D4020" s="4">
        <f t="shared" si="225"/>
        <v>2314</v>
      </c>
      <c r="E4020" s="4" t="s">
        <v>8770</v>
      </c>
      <c r="F4020" s="4" t="s">
        <v>9136</v>
      </c>
      <c r="G4020" s="12">
        <v>-69228</v>
      </c>
      <c r="H4020" s="11" t="s">
        <v>548</v>
      </c>
      <c r="I4020" s="12">
        <v>-5538</v>
      </c>
      <c r="J4020" s="12">
        <v>-74766</v>
      </c>
      <c r="K4020" s="4" t="s">
        <v>505</v>
      </c>
      <c r="L4020" s="4" t="s">
        <v>3537</v>
      </c>
      <c r="M4020" t="s">
        <v>9197</v>
      </c>
      <c r="N4020" s="16">
        <f>+VLOOKUP(D4020,[1]Sheet1!C$2814:J$3011,6,0)</f>
        <v>-74766</v>
      </c>
      <c r="O4020" s="16">
        <f t="shared" ref="O4020:O4078" si="227">+N4020-J4020</f>
        <v>0</v>
      </c>
      <c r="P4020" s="1">
        <f>+VLOOKUP(D4020,[1]Sheet1!C$2814:J$3011,8,0)</f>
        <v>45911</v>
      </c>
    </row>
    <row r="4021" spans="1:16" hidden="1" x14ac:dyDescent="0.2">
      <c r="A4021" t="str">
        <f t="shared" si="226"/>
        <v>RRS20250805199SG0269</v>
      </c>
      <c r="B4021" s="8">
        <v>45895</v>
      </c>
      <c r="C4021" s="4" t="s">
        <v>8957</v>
      </c>
      <c r="D4021" s="4">
        <f t="shared" si="225"/>
        <v>2316</v>
      </c>
      <c r="E4021" s="4" t="s">
        <v>8770</v>
      </c>
      <c r="F4021" s="4" t="s">
        <v>9137</v>
      </c>
      <c r="G4021" s="12">
        <v>-125274</v>
      </c>
      <c r="H4021" s="11" t="s">
        <v>548</v>
      </c>
      <c r="I4021" s="12">
        <v>-10022</v>
      </c>
      <c r="J4021" s="12">
        <v>-135296</v>
      </c>
      <c r="K4021" s="4" t="s">
        <v>505</v>
      </c>
      <c r="L4021" s="4" t="s">
        <v>3537</v>
      </c>
      <c r="M4021" t="s">
        <v>9197</v>
      </c>
      <c r="N4021" s="16">
        <f>+VLOOKUP(D4021,[1]Sheet1!C$2814:J$3011,6,0)</f>
        <v>-135296</v>
      </c>
      <c r="O4021" s="16">
        <f t="shared" si="227"/>
        <v>0</v>
      </c>
      <c r="P4021" s="1">
        <f>+VLOOKUP(D4021,[1]Sheet1!C$2814:J$3011,8,0)</f>
        <v>45911</v>
      </c>
    </row>
    <row r="4022" spans="1:16" hidden="1" x14ac:dyDescent="0.2">
      <c r="A4022" t="str">
        <f t="shared" si="226"/>
        <v>RRS20250804047SG0353</v>
      </c>
      <c r="B4022" s="8">
        <v>45895</v>
      </c>
      <c r="C4022" s="4" t="s">
        <v>8958</v>
      </c>
      <c r="D4022" s="4">
        <f t="shared" si="225"/>
        <v>2317</v>
      </c>
      <c r="E4022" s="4" t="s">
        <v>8770</v>
      </c>
      <c r="F4022" s="4" t="s">
        <v>9138</v>
      </c>
      <c r="G4022" s="12">
        <v>-125274</v>
      </c>
      <c r="H4022" s="11" t="s">
        <v>548</v>
      </c>
      <c r="I4022" s="12">
        <v>-10022</v>
      </c>
      <c r="J4022" s="12">
        <v>-135296</v>
      </c>
      <c r="K4022" s="4" t="s">
        <v>505</v>
      </c>
      <c r="L4022" s="4" t="s">
        <v>3537</v>
      </c>
      <c r="M4022" t="s">
        <v>9197</v>
      </c>
      <c r="N4022" s="16">
        <f>+VLOOKUP(D4022,[1]Sheet1!C$2814:J$3011,6,0)</f>
        <v>-135296</v>
      </c>
      <c r="O4022" s="16">
        <f t="shared" si="227"/>
        <v>0</v>
      </c>
      <c r="P4022" s="1">
        <f>+VLOOKUP(D4022,[1]Sheet1!C$2814:J$3011,8,0)</f>
        <v>45911</v>
      </c>
    </row>
    <row r="4023" spans="1:16" hidden="1" x14ac:dyDescent="0.2">
      <c r="A4023" t="str">
        <f t="shared" si="226"/>
        <v>RRS20250722828SG0252</v>
      </c>
      <c r="B4023" s="8">
        <v>45895</v>
      </c>
      <c r="C4023" s="4" t="s">
        <v>8959</v>
      </c>
      <c r="D4023" s="4">
        <f t="shared" si="225"/>
        <v>2320</v>
      </c>
      <c r="E4023" s="4" t="s">
        <v>8770</v>
      </c>
      <c r="F4023" s="4" t="s">
        <v>9139</v>
      </c>
      <c r="G4023" s="12">
        <v>-125274</v>
      </c>
      <c r="H4023" s="11" t="s">
        <v>548</v>
      </c>
      <c r="I4023" s="12">
        <v>-10022</v>
      </c>
      <c r="J4023" s="12">
        <v>-135296</v>
      </c>
      <c r="K4023" s="4" t="s">
        <v>505</v>
      </c>
      <c r="L4023" s="4" t="s">
        <v>3537</v>
      </c>
      <c r="M4023" t="s">
        <v>9197</v>
      </c>
      <c r="N4023" s="16">
        <f>+VLOOKUP(D4023,[1]Sheet1!C$2814:J$3011,6,0)</f>
        <v>-135296</v>
      </c>
      <c r="O4023" s="16">
        <f t="shared" si="227"/>
        <v>0</v>
      </c>
      <c r="P4023" s="1">
        <f>+VLOOKUP(D4023,[1]Sheet1!C$2814:J$3011,8,0)</f>
        <v>45911</v>
      </c>
    </row>
    <row r="4024" spans="1:16" hidden="1" x14ac:dyDescent="0.2">
      <c r="A4024" t="str">
        <f t="shared" si="226"/>
        <v>RRS20250730839SG0297</v>
      </c>
      <c r="B4024" s="8">
        <v>45895</v>
      </c>
      <c r="C4024" s="4" t="s">
        <v>8960</v>
      </c>
      <c r="D4024" s="4">
        <f t="shared" si="225"/>
        <v>2321</v>
      </c>
      <c r="E4024" s="4" t="s">
        <v>8770</v>
      </c>
      <c r="F4024" s="4" t="s">
        <v>9140</v>
      </c>
      <c r="G4024" s="12">
        <v>-313185</v>
      </c>
      <c r="H4024" s="11" t="s">
        <v>548</v>
      </c>
      <c r="I4024" s="12">
        <v>-25055</v>
      </c>
      <c r="J4024" s="12">
        <v>-338240</v>
      </c>
      <c r="K4024" s="4" t="s">
        <v>505</v>
      </c>
      <c r="L4024" s="4" t="s">
        <v>3537</v>
      </c>
      <c r="M4024" t="s">
        <v>9197</v>
      </c>
      <c r="N4024" s="16">
        <f>+VLOOKUP(D4024,[1]Sheet1!C$2814:J$3011,6,0)</f>
        <v>-338240</v>
      </c>
      <c r="O4024" s="16">
        <f t="shared" si="227"/>
        <v>0</v>
      </c>
      <c r="P4024" s="1">
        <f>+VLOOKUP(D4024,[1]Sheet1!C$2814:J$3011,8,0)</f>
        <v>45911</v>
      </c>
    </row>
    <row r="4025" spans="1:16" hidden="1" x14ac:dyDescent="0.2">
      <c r="A4025" t="str">
        <f t="shared" si="226"/>
        <v>RRS20250811561SG0330</v>
      </c>
      <c r="B4025" s="8">
        <v>45895</v>
      </c>
      <c r="C4025" s="4" t="s">
        <v>8961</v>
      </c>
      <c r="D4025" s="4">
        <f t="shared" si="225"/>
        <v>2322</v>
      </c>
      <c r="E4025" s="4" t="s">
        <v>8770</v>
      </c>
      <c r="F4025" s="4" t="s">
        <v>9141</v>
      </c>
      <c r="G4025" s="12">
        <v>-187911</v>
      </c>
      <c r="H4025" s="11" t="s">
        <v>548</v>
      </c>
      <c r="I4025" s="12">
        <v>-15033</v>
      </c>
      <c r="J4025" s="12">
        <v>-202944</v>
      </c>
      <c r="K4025" s="4" t="s">
        <v>505</v>
      </c>
      <c r="L4025" s="4" t="s">
        <v>3537</v>
      </c>
      <c r="M4025" t="s">
        <v>9197</v>
      </c>
      <c r="N4025" s="16">
        <f>+VLOOKUP(D4025,[1]Sheet1!C$2814:J$3011,6,0)</f>
        <v>-202944</v>
      </c>
      <c r="O4025" s="16">
        <f t="shared" si="227"/>
        <v>0</v>
      </c>
      <c r="P4025" s="1">
        <f>+VLOOKUP(D4025,[1]Sheet1!C$2814:J$3011,8,0)</f>
        <v>45911</v>
      </c>
    </row>
    <row r="4026" spans="1:16" hidden="1" x14ac:dyDescent="0.2">
      <c r="A4026" t="str">
        <f t="shared" si="226"/>
        <v>RRS20250805179SG0309</v>
      </c>
      <c r="B4026" s="8">
        <v>45895</v>
      </c>
      <c r="C4026" s="4" t="s">
        <v>8962</v>
      </c>
      <c r="D4026" s="4">
        <f t="shared" si="225"/>
        <v>2323</v>
      </c>
      <c r="E4026" s="4" t="s">
        <v>8770</v>
      </c>
      <c r="F4026" s="4" t="s">
        <v>9142</v>
      </c>
      <c r="G4026" s="12">
        <v>-85713</v>
      </c>
      <c r="H4026" s="11" t="s">
        <v>548</v>
      </c>
      <c r="I4026" s="12">
        <v>-6857</v>
      </c>
      <c r="J4026" s="12">
        <v>-92570</v>
      </c>
      <c r="K4026" s="4" t="s">
        <v>505</v>
      </c>
      <c r="L4026" s="4" t="s">
        <v>3537</v>
      </c>
      <c r="M4026" t="s">
        <v>9197</v>
      </c>
      <c r="N4026" s="16">
        <f>+VLOOKUP(D4026,[1]Sheet1!C$2814:J$3011,6,0)</f>
        <v>-92570</v>
      </c>
      <c r="O4026" s="16">
        <f t="shared" si="227"/>
        <v>0</v>
      </c>
      <c r="P4026" s="1">
        <f>+VLOOKUP(D4026,[1]Sheet1!C$2814:J$3011,8,0)</f>
        <v>45911</v>
      </c>
    </row>
    <row r="4027" spans="1:16" hidden="1" x14ac:dyDescent="0.2">
      <c r="A4027" t="str">
        <f t="shared" si="226"/>
        <v>RRS20250812613SG0324</v>
      </c>
      <c r="B4027" s="8">
        <v>45895</v>
      </c>
      <c r="C4027" s="4" t="s">
        <v>8963</v>
      </c>
      <c r="D4027" s="4">
        <f t="shared" si="225"/>
        <v>2324</v>
      </c>
      <c r="E4027" s="4" t="s">
        <v>8770</v>
      </c>
      <c r="F4027" s="4" t="s">
        <v>9143</v>
      </c>
      <c r="G4027" s="12">
        <v>-23076</v>
      </c>
      <c r="H4027" s="11" t="s">
        <v>548</v>
      </c>
      <c r="I4027" s="12">
        <v>-1846</v>
      </c>
      <c r="J4027" s="12">
        <v>-24922</v>
      </c>
      <c r="K4027" s="4" t="s">
        <v>505</v>
      </c>
      <c r="L4027" s="4" t="s">
        <v>3537</v>
      </c>
      <c r="M4027" t="s">
        <v>9197</v>
      </c>
      <c r="N4027" s="16">
        <f>+VLOOKUP(D4027,[1]Sheet1!C$2814:J$3011,6,0)</f>
        <v>-24922</v>
      </c>
      <c r="O4027" s="16">
        <f t="shared" si="227"/>
        <v>0</v>
      </c>
      <c r="P4027" s="1">
        <f>+VLOOKUP(D4027,[1]Sheet1!C$2814:J$3011,8,0)</f>
        <v>45911</v>
      </c>
    </row>
    <row r="4028" spans="1:16" hidden="1" x14ac:dyDescent="0.2">
      <c r="A4028" t="str">
        <f t="shared" si="226"/>
        <v>RRS20250819977SG0235</v>
      </c>
      <c r="B4028" s="8">
        <v>45895</v>
      </c>
      <c r="C4028" s="4" t="s">
        <v>8964</v>
      </c>
      <c r="D4028" s="4">
        <f t="shared" si="225"/>
        <v>2325</v>
      </c>
      <c r="E4028" s="4" t="s">
        <v>8770</v>
      </c>
      <c r="F4028" s="4" t="s">
        <v>9144</v>
      </c>
      <c r="G4028" s="12">
        <v>-138456</v>
      </c>
      <c r="H4028" s="11" t="s">
        <v>548</v>
      </c>
      <c r="I4028" s="12">
        <v>-11076</v>
      </c>
      <c r="J4028" s="12">
        <v>-149532</v>
      </c>
      <c r="K4028" s="4" t="s">
        <v>505</v>
      </c>
      <c r="L4028" s="4" t="s">
        <v>3537</v>
      </c>
      <c r="M4028" t="s">
        <v>9197</v>
      </c>
      <c r="N4028" s="16">
        <f>+VLOOKUP(D4028,[1]Sheet1!C$2814:J$3011,6,0)</f>
        <v>-149532</v>
      </c>
      <c r="O4028" s="16">
        <f t="shared" si="227"/>
        <v>0</v>
      </c>
      <c r="P4028" s="1">
        <f>+VLOOKUP(D4028,[1]Sheet1!C$2814:J$3011,8,0)</f>
        <v>45911</v>
      </c>
    </row>
    <row r="4029" spans="1:16" hidden="1" x14ac:dyDescent="0.2">
      <c r="A4029" t="str">
        <f t="shared" si="226"/>
        <v>RRS20250805217SG0012</v>
      </c>
      <c r="B4029" s="8">
        <v>45895</v>
      </c>
      <c r="C4029" s="4" t="s">
        <v>8965</v>
      </c>
      <c r="D4029" s="4">
        <f t="shared" si="225"/>
        <v>2326</v>
      </c>
      <c r="E4029" s="4" t="s">
        <v>8770</v>
      </c>
      <c r="F4029" s="4" t="s">
        <v>9145</v>
      </c>
      <c r="G4029" s="12">
        <v>-125274</v>
      </c>
      <c r="H4029" s="11" t="s">
        <v>548</v>
      </c>
      <c r="I4029" s="12">
        <v>-10022</v>
      </c>
      <c r="J4029" s="12">
        <v>-135296</v>
      </c>
      <c r="K4029" s="4" t="s">
        <v>505</v>
      </c>
      <c r="L4029" s="4" t="s">
        <v>3537</v>
      </c>
      <c r="M4029" t="s">
        <v>9197</v>
      </c>
      <c r="N4029" s="16">
        <f>+VLOOKUP(D4029,[1]Sheet1!C$2814:J$3011,6,0)</f>
        <v>-135296</v>
      </c>
      <c r="O4029" s="16">
        <f t="shared" si="227"/>
        <v>0</v>
      </c>
      <c r="P4029" s="1">
        <f>+VLOOKUP(D4029,[1]Sheet1!C$2814:J$3011,8,0)</f>
        <v>45911</v>
      </c>
    </row>
    <row r="4030" spans="1:16" hidden="1" x14ac:dyDescent="0.2">
      <c r="A4030" t="str">
        <f t="shared" si="226"/>
        <v>RRS20250801890SG0176</v>
      </c>
      <c r="B4030" s="8">
        <v>45895</v>
      </c>
      <c r="C4030" s="4" t="s">
        <v>8966</v>
      </c>
      <c r="D4030" s="4">
        <f t="shared" si="225"/>
        <v>2329</v>
      </c>
      <c r="E4030" s="4" t="s">
        <v>8770</v>
      </c>
      <c r="F4030" s="4" t="s">
        <v>9146</v>
      </c>
      <c r="G4030" s="12">
        <v>-210987</v>
      </c>
      <c r="H4030" s="11" t="s">
        <v>548</v>
      </c>
      <c r="I4030" s="12">
        <v>-16879</v>
      </c>
      <c r="J4030" s="12">
        <v>-227866</v>
      </c>
      <c r="K4030" s="4" t="s">
        <v>505</v>
      </c>
      <c r="L4030" s="4" t="s">
        <v>3537</v>
      </c>
      <c r="M4030" t="s">
        <v>9197</v>
      </c>
      <c r="N4030" s="16">
        <f>+VLOOKUP(D4030,[1]Sheet1!C$2814:J$3011,6,0)</f>
        <v>-227866</v>
      </c>
      <c r="O4030" s="16">
        <f t="shared" si="227"/>
        <v>0</v>
      </c>
      <c r="P4030" s="1">
        <f>+VLOOKUP(D4030,[1]Sheet1!C$2814:J$3011,8,0)</f>
        <v>45911</v>
      </c>
    </row>
    <row r="4031" spans="1:16" hidden="1" x14ac:dyDescent="0.2">
      <c r="A4031" t="str">
        <f t="shared" si="226"/>
        <v>RRS20250804987SG0200</v>
      </c>
      <c r="B4031" s="8">
        <v>45895</v>
      </c>
      <c r="C4031" s="4" t="s">
        <v>8967</v>
      </c>
      <c r="D4031" s="4">
        <f t="shared" si="225"/>
        <v>2330</v>
      </c>
      <c r="E4031" s="4" t="s">
        <v>8770</v>
      </c>
      <c r="F4031" s="4" t="s">
        <v>9147</v>
      </c>
      <c r="G4031" s="12">
        <v>-62637</v>
      </c>
      <c r="H4031" s="11" t="s">
        <v>548</v>
      </c>
      <c r="I4031" s="12">
        <v>-5011</v>
      </c>
      <c r="J4031" s="12">
        <v>-67648</v>
      </c>
      <c r="K4031" s="4" t="s">
        <v>505</v>
      </c>
      <c r="L4031" s="4" t="s">
        <v>3537</v>
      </c>
      <c r="M4031" t="s">
        <v>9197</v>
      </c>
      <c r="N4031" s="16">
        <f>+VLOOKUP(D4031,[1]Sheet1!C$2814:J$3011,6,0)</f>
        <v>-67648</v>
      </c>
      <c r="O4031" s="16">
        <f t="shared" si="227"/>
        <v>0</v>
      </c>
      <c r="P4031" s="1">
        <f>+VLOOKUP(D4031,[1]Sheet1!C$2814:J$3011,8,0)</f>
        <v>45911</v>
      </c>
    </row>
    <row r="4032" spans="1:16" hidden="1" x14ac:dyDescent="0.2">
      <c r="A4032" t="str">
        <f t="shared" si="226"/>
        <v>RRS20250813707SG0313</v>
      </c>
      <c r="B4032" s="8">
        <v>45895</v>
      </c>
      <c r="C4032" s="4" t="s">
        <v>8968</v>
      </c>
      <c r="D4032" s="4">
        <f t="shared" si="225"/>
        <v>2331</v>
      </c>
      <c r="E4032" s="4" t="s">
        <v>8770</v>
      </c>
      <c r="F4032" s="4" t="s">
        <v>9148</v>
      </c>
      <c r="G4032" s="12">
        <v>-187911</v>
      </c>
      <c r="H4032" s="11" t="s">
        <v>548</v>
      </c>
      <c r="I4032" s="12">
        <v>-15033</v>
      </c>
      <c r="J4032" s="12">
        <v>-202944</v>
      </c>
      <c r="K4032" s="4" t="s">
        <v>505</v>
      </c>
      <c r="L4032" s="4" t="s">
        <v>3537</v>
      </c>
      <c r="M4032" t="s">
        <v>9197</v>
      </c>
      <c r="N4032" s="16">
        <f>+VLOOKUP(D4032,[1]Sheet1!C$2814:J$3011,6,0)</f>
        <v>-202944</v>
      </c>
      <c r="O4032" s="16">
        <f t="shared" si="227"/>
        <v>0</v>
      </c>
      <c r="P4032" s="1">
        <f>+VLOOKUP(D4032,[1]Sheet1!C$2814:J$3011,8,0)</f>
        <v>45911</v>
      </c>
    </row>
    <row r="4033" spans="1:16" hidden="1" x14ac:dyDescent="0.2">
      <c r="A4033" t="str">
        <f t="shared" si="226"/>
        <v>RRS20250819950SG0212</v>
      </c>
      <c r="B4033" s="8">
        <v>45895</v>
      </c>
      <c r="C4033" s="4" t="s">
        <v>8969</v>
      </c>
      <c r="D4033" s="4">
        <f t="shared" si="225"/>
        <v>2333</v>
      </c>
      <c r="E4033" s="4" t="s">
        <v>8770</v>
      </c>
      <c r="F4033" s="4" t="s">
        <v>9149</v>
      </c>
      <c r="G4033" s="12">
        <v>-131865</v>
      </c>
      <c r="H4033" s="11" t="s">
        <v>548</v>
      </c>
      <c r="I4033" s="12">
        <v>-10549</v>
      </c>
      <c r="J4033" s="12">
        <v>-142414</v>
      </c>
      <c r="K4033" s="4" t="s">
        <v>505</v>
      </c>
      <c r="L4033" s="4" t="s">
        <v>3537</v>
      </c>
      <c r="M4033" t="s">
        <v>9197</v>
      </c>
      <c r="N4033" s="16">
        <f>+VLOOKUP(D4033,[1]Sheet1!C$2814:J$3011,6,0)</f>
        <v>-142414</v>
      </c>
      <c r="O4033" s="16">
        <f t="shared" si="227"/>
        <v>0</v>
      </c>
      <c r="P4033" s="1">
        <f>+VLOOKUP(D4033,[1]Sheet1!C$2814:J$3011,8,0)</f>
        <v>45911</v>
      </c>
    </row>
    <row r="4034" spans="1:16" hidden="1" x14ac:dyDescent="0.2">
      <c r="A4034" t="str">
        <f t="shared" si="226"/>
        <v>RRS20250812638SG0117</v>
      </c>
      <c r="B4034" s="8">
        <v>45895</v>
      </c>
      <c r="C4034" s="4" t="s">
        <v>8970</v>
      </c>
      <c r="D4034" s="4">
        <f t="shared" si="225"/>
        <v>2334</v>
      </c>
      <c r="E4034" s="4" t="s">
        <v>8770</v>
      </c>
      <c r="F4034" s="4" t="s">
        <v>9150</v>
      </c>
      <c r="G4034" s="12">
        <v>-187911</v>
      </c>
      <c r="H4034" s="11" t="s">
        <v>548</v>
      </c>
      <c r="I4034" s="12">
        <v>-15033</v>
      </c>
      <c r="J4034" s="12">
        <v>-202944</v>
      </c>
      <c r="K4034" s="4" t="s">
        <v>505</v>
      </c>
      <c r="L4034" s="4" t="s">
        <v>3537</v>
      </c>
      <c r="M4034" t="s">
        <v>9197</v>
      </c>
      <c r="N4034" s="16">
        <f>+VLOOKUP(D4034,[1]Sheet1!C$2814:J$3011,6,0)</f>
        <v>-202944</v>
      </c>
      <c r="O4034" s="16">
        <f t="shared" si="227"/>
        <v>0</v>
      </c>
      <c r="P4034" s="1">
        <f>+VLOOKUP(D4034,[1]Sheet1!C$2814:J$3011,8,0)</f>
        <v>45911</v>
      </c>
    </row>
    <row r="4035" spans="1:16" hidden="1" x14ac:dyDescent="0.2">
      <c r="A4035" t="str">
        <f t="shared" si="226"/>
        <v>RRS20250811545SG0354</v>
      </c>
      <c r="B4035" s="8">
        <v>45895</v>
      </c>
      <c r="C4035" s="4" t="s">
        <v>8971</v>
      </c>
      <c r="D4035" s="4">
        <f t="shared" si="225"/>
        <v>2335</v>
      </c>
      <c r="E4035" s="4" t="s">
        <v>8770</v>
      </c>
      <c r="F4035" s="4" t="s">
        <v>9151</v>
      </c>
      <c r="G4035" s="12">
        <v>-62637</v>
      </c>
      <c r="H4035" s="11" t="s">
        <v>548</v>
      </c>
      <c r="I4035" s="12">
        <v>-5011</v>
      </c>
      <c r="J4035" s="12">
        <v>-67648</v>
      </c>
      <c r="K4035" s="4" t="s">
        <v>505</v>
      </c>
      <c r="L4035" s="4" t="s">
        <v>3537</v>
      </c>
      <c r="M4035" t="s">
        <v>9197</v>
      </c>
      <c r="N4035" s="16">
        <f>+VLOOKUP(D4035,[1]Sheet1!C$2814:J$3011,6,0)</f>
        <v>-67648</v>
      </c>
      <c r="O4035" s="16">
        <f t="shared" si="227"/>
        <v>0</v>
      </c>
      <c r="P4035" s="1">
        <f>+VLOOKUP(D4035,[1]Sheet1!C$2814:J$3011,8,0)</f>
        <v>45911</v>
      </c>
    </row>
    <row r="4036" spans="1:16" hidden="1" x14ac:dyDescent="0.2">
      <c r="A4036" t="str">
        <f t="shared" si="226"/>
        <v>RRS20250805197SG0122</v>
      </c>
      <c r="B4036" s="8">
        <v>45895</v>
      </c>
      <c r="C4036" s="4" t="s">
        <v>8972</v>
      </c>
      <c r="D4036" s="4">
        <f t="shared" si="225"/>
        <v>2336</v>
      </c>
      <c r="E4036" s="4" t="s">
        <v>8770</v>
      </c>
      <c r="F4036" s="4" t="s">
        <v>9152</v>
      </c>
      <c r="G4036" s="12">
        <v>-194502</v>
      </c>
      <c r="H4036" s="11" t="s">
        <v>548</v>
      </c>
      <c r="I4036" s="12">
        <v>-15560</v>
      </c>
      <c r="J4036" s="12">
        <v>-210062</v>
      </c>
      <c r="K4036" s="4" t="s">
        <v>505</v>
      </c>
      <c r="L4036" s="4" t="s">
        <v>3537</v>
      </c>
      <c r="M4036" t="s">
        <v>9197</v>
      </c>
      <c r="N4036" s="16">
        <f>+VLOOKUP(D4036,[1]Sheet1!C$2814:J$3011,6,0)</f>
        <v>-210062</v>
      </c>
      <c r="O4036" s="16">
        <f t="shared" si="227"/>
        <v>0</v>
      </c>
      <c r="P4036" s="1">
        <f>+VLOOKUP(D4036,[1]Sheet1!C$2814:J$3011,8,0)</f>
        <v>45911</v>
      </c>
    </row>
    <row r="4037" spans="1:16" hidden="1" x14ac:dyDescent="0.2">
      <c r="A4037" t="str">
        <f t="shared" si="226"/>
        <v>RRS20250801908SG0154</v>
      </c>
      <c r="B4037" s="8">
        <v>45895</v>
      </c>
      <c r="C4037" s="4" t="s">
        <v>8973</v>
      </c>
      <c r="D4037" s="4">
        <f t="shared" si="225"/>
        <v>2337</v>
      </c>
      <c r="E4037" s="4" t="s">
        <v>8770</v>
      </c>
      <c r="F4037" s="4" t="s">
        <v>9153</v>
      </c>
      <c r="G4037" s="12">
        <v>-639552</v>
      </c>
      <c r="H4037" s="11" t="s">
        <v>548</v>
      </c>
      <c r="I4037" s="12">
        <v>-51164</v>
      </c>
      <c r="J4037" s="12">
        <v>-690716</v>
      </c>
      <c r="K4037" s="4" t="s">
        <v>505</v>
      </c>
      <c r="L4037" s="4" t="s">
        <v>3537</v>
      </c>
      <c r="M4037" t="s">
        <v>9197</v>
      </c>
      <c r="N4037" s="16">
        <f>+VLOOKUP(D4037,[1]Sheet1!C$2814:J$3011,6,0)</f>
        <v>-690716</v>
      </c>
      <c r="O4037" s="16">
        <f t="shared" si="227"/>
        <v>0</v>
      </c>
      <c r="P4037" s="1">
        <f>+VLOOKUP(D4037,[1]Sheet1!C$2814:J$3011,8,0)</f>
        <v>45911</v>
      </c>
    </row>
    <row r="4038" spans="1:16" x14ac:dyDescent="0.2">
      <c r="B4038" s="8">
        <v>45895</v>
      </c>
      <c r="C4038" s="4" t="s">
        <v>8974</v>
      </c>
      <c r="D4038" s="4">
        <f t="shared" si="225"/>
        <v>54356</v>
      </c>
      <c r="E4038" s="4" t="s">
        <v>7321</v>
      </c>
      <c r="F4038" s="4" t="s">
        <v>9154</v>
      </c>
      <c r="G4038" s="12">
        <v>276912</v>
      </c>
      <c r="H4038" s="11" t="s">
        <v>548</v>
      </c>
      <c r="I4038" s="12">
        <v>22153</v>
      </c>
      <c r="J4038" s="12">
        <v>299065</v>
      </c>
      <c r="K4038" s="4" t="s">
        <v>505</v>
      </c>
      <c r="L4038" s="4" t="s">
        <v>3537</v>
      </c>
      <c r="M4038" t="s">
        <v>5555</v>
      </c>
      <c r="N4038" s="16" t="e">
        <f>+VLOOKUP(D4038,[1]Sheet1!C$2814:J$3011,6,0)</f>
        <v>#N/A</v>
      </c>
      <c r="O4038" s="16" t="e">
        <f t="shared" si="227"/>
        <v>#N/A</v>
      </c>
      <c r="P4038" s="1" t="e">
        <f>+VLOOKUP(D4038,[1]Sheet1!C$2814:J$3011,8,0)</f>
        <v>#N/A</v>
      </c>
    </row>
    <row r="4039" spans="1:16" x14ac:dyDescent="0.2">
      <c r="B4039" s="8">
        <v>45895</v>
      </c>
      <c r="C4039" s="4" t="s">
        <v>8975</v>
      </c>
      <c r="D4039" s="4">
        <f t="shared" si="225"/>
        <v>54357</v>
      </c>
      <c r="E4039" s="4" t="s">
        <v>7321</v>
      </c>
      <c r="F4039" s="4" t="s">
        <v>9155</v>
      </c>
      <c r="G4039" s="12">
        <v>184608</v>
      </c>
      <c r="H4039" s="11" t="s">
        <v>548</v>
      </c>
      <c r="I4039" s="12">
        <v>14769</v>
      </c>
      <c r="J4039" s="12">
        <v>199377</v>
      </c>
      <c r="K4039" s="4" t="s">
        <v>505</v>
      </c>
      <c r="L4039" s="4" t="s">
        <v>3537</v>
      </c>
      <c r="M4039" t="s">
        <v>5555</v>
      </c>
      <c r="N4039" s="16" t="e">
        <f>+VLOOKUP(D4039,[1]Sheet1!C$2814:J$3011,6,0)</f>
        <v>#N/A</v>
      </c>
      <c r="O4039" s="16" t="e">
        <f t="shared" si="227"/>
        <v>#N/A</v>
      </c>
      <c r="P4039" s="1" t="e">
        <f>+VLOOKUP(D4039,[1]Sheet1!C$2814:J$3011,8,0)</f>
        <v>#N/A</v>
      </c>
    </row>
    <row r="4040" spans="1:16" x14ac:dyDescent="0.2">
      <c r="B4040" s="8">
        <v>45895</v>
      </c>
      <c r="C4040" s="4" t="s">
        <v>8976</v>
      </c>
      <c r="D4040" s="4">
        <f t="shared" si="225"/>
        <v>54358</v>
      </c>
      <c r="E4040" s="4" t="s">
        <v>7321</v>
      </c>
      <c r="F4040" s="4" t="s">
        <v>9156</v>
      </c>
      <c r="G4040" s="12">
        <v>230760</v>
      </c>
      <c r="H4040" s="11" t="s">
        <v>548</v>
      </c>
      <c r="I4040" s="12">
        <v>18461</v>
      </c>
      <c r="J4040" s="12">
        <v>249221</v>
      </c>
      <c r="K4040" s="4" t="s">
        <v>505</v>
      </c>
      <c r="L4040" s="4" t="s">
        <v>3537</v>
      </c>
      <c r="M4040" t="s">
        <v>5555</v>
      </c>
      <c r="N4040" s="16" t="e">
        <f>+VLOOKUP(D4040,[1]Sheet1!C$2814:J$3011,6,0)</f>
        <v>#N/A</v>
      </c>
      <c r="O4040" s="16" t="e">
        <f t="shared" si="227"/>
        <v>#N/A</v>
      </c>
      <c r="P4040" s="1" t="e">
        <f>+VLOOKUP(D4040,[1]Sheet1!C$2814:J$3011,8,0)</f>
        <v>#N/A</v>
      </c>
    </row>
    <row r="4041" spans="1:16" x14ac:dyDescent="0.2">
      <c r="B4041" s="8">
        <v>45895</v>
      </c>
      <c r="C4041" s="4" t="s">
        <v>8977</v>
      </c>
      <c r="D4041" s="4">
        <f t="shared" si="225"/>
        <v>54359</v>
      </c>
      <c r="E4041" s="4" t="s">
        <v>7321</v>
      </c>
      <c r="F4041" s="4" t="s">
        <v>9157</v>
      </c>
      <c r="G4041" s="12">
        <v>184608</v>
      </c>
      <c r="H4041" s="11" t="s">
        <v>548</v>
      </c>
      <c r="I4041" s="12">
        <v>14769</v>
      </c>
      <c r="J4041" s="12">
        <v>199377</v>
      </c>
      <c r="K4041" s="4" t="s">
        <v>505</v>
      </c>
      <c r="L4041" s="4" t="s">
        <v>3537</v>
      </c>
      <c r="M4041" t="s">
        <v>5555</v>
      </c>
      <c r="N4041" s="16" t="e">
        <f>+VLOOKUP(D4041,[1]Sheet1!C$2814:J$3011,6,0)</f>
        <v>#N/A</v>
      </c>
      <c r="O4041" s="16" t="e">
        <f t="shared" si="227"/>
        <v>#N/A</v>
      </c>
      <c r="P4041" s="1" t="e">
        <f>+VLOOKUP(D4041,[1]Sheet1!C$2814:J$3011,8,0)</f>
        <v>#N/A</v>
      </c>
    </row>
    <row r="4042" spans="1:16" x14ac:dyDescent="0.2">
      <c r="B4042" s="8">
        <v>45895</v>
      </c>
      <c r="C4042" s="4" t="s">
        <v>8978</v>
      </c>
      <c r="D4042" s="4">
        <f t="shared" si="225"/>
        <v>54360</v>
      </c>
      <c r="E4042" s="4" t="s">
        <v>7321</v>
      </c>
      <c r="F4042" s="4" t="s">
        <v>9158</v>
      </c>
      <c r="G4042" s="12">
        <v>184608</v>
      </c>
      <c r="H4042" s="11" t="s">
        <v>548</v>
      </c>
      <c r="I4042" s="12">
        <v>14769</v>
      </c>
      <c r="J4042" s="12">
        <v>199377</v>
      </c>
      <c r="K4042" s="4" t="s">
        <v>505</v>
      </c>
      <c r="L4042" s="4" t="s">
        <v>3537</v>
      </c>
      <c r="M4042" t="s">
        <v>5555</v>
      </c>
      <c r="N4042" s="16" t="e">
        <f>+VLOOKUP(D4042,[1]Sheet1!C$2814:J$3011,6,0)</f>
        <v>#N/A</v>
      </c>
      <c r="O4042" s="16" t="e">
        <f t="shared" si="227"/>
        <v>#N/A</v>
      </c>
      <c r="P4042" s="1" t="e">
        <f>+VLOOKUP(D4042,[1]Sheet1!C$2814:J$3011,8,0)</f>
        <v>#N/A</v>
      </c>
    </row>
    <row r="4043" spans="1:16" x14ac:dyDescent="0.2">
      <c r="B4043" s="8">
        <v>45895</v>
      </c>
      <c r="C4043" s="4" t="s">
        <v>8979</v>
      </c>
      <c r="D4043" s="4">
        <f t="shared" si="225"/>
        <v>54387</v>
      </c>
      <c r="E4043" s="4" t="s">
        <v>7321</v>
      </c>
      <c r="F4043" s="4" t="s">
        <v>9159</v>
      </c>
      <c r="G4043" s="12">
        <v>184608</v>
      </c>
      <c r="H4043" s="11" t="s">
        <v>548</v>
      </c>
      <c r="I4043" s="12">
        <v>14769</v>
      </c>
      <c r="J4043" s="12">
        <v>199377</v>
      </c>
      <c r="K4043" s="4" t="s">
        <v>505</v>
      </c>
      <c r="L4043" s="4" t="s">
        <v>3537</v>
      </c>
      <c r="M4043" t="s">
        <v>5555</v>
      </c>
      <c r="N4043" s="16" t="e">
        <f>+VLOOKUP(D4043,[1]Sheet1!C$2814:J$3011,6,0)</f>
        <v>#N/A</v>
      </c>
      <c r="O4043" s="16" t="e">
        <f t="shared" si="227"/>
        <v>#N/A</v>
      </c>
      <c r="P4043" s="1" t="e">
        <f>+VLOOKUP(D4043,[1]Sheet1!C$2814:J$3011,8,0)</f>
        <v>#N/A</v>
      </c>
    </row>
    <row r="4044" spans="1:16" x14ac:dyDescent="0.2">
      <c r="B4044" s="8">
        <v>45895</v>
      </c>
      <c r="C4044" s="4" t="s">
        <v>8980</v>
      </c>
      <c r="D4044" s="4">
        <f t="shared" si="225"/>
        <v>54403</v>
      </c>
      <c r="E4044" s="4" t="s">
        <v>7321</v>
      </c>
      <c r="F4044" s="4" t="s">
        <v>9160</v>
      </c>
      <c r="G4044" s="12">
        <v>230760</v>
      </c>
      <c r="H4044" s="11" t="s">
        <v>548</v>
      </c>
      <c r="I4044" s="12">
        <v>18461</v>
      </c>
      <c r="J4044" s="12">
        <v>249221</v>
      </c>
      <c r="K4044" s="4" t="s">
        <v>505</v>
      </c>
      <c r="L4044" s="4" t="s">
        <v>3537</v>
      </c>
      <c r="M4044" t="s">
        <v>5555</v>
      </c>
      <c r="N4044" s="16" t="e">
        <f>+VLOOKUP(D4044,[1]Sheet1!C$2814:J$3011,6,0)</f>
        <v>#N/A</v>
      </c>
      <c r="O4044" s="16" t="e">
        <f t="shared" si="227"/>
        <v>#N/A</v>
      </c>
      <c r="P4044" s="1" t="e">
        <f>+VLOOKUP(D4044,[1]Sheet1!C$2814:J$3011,8,0)</f>
        <v>#N/A</v>
      </c>
    </row>
    <row r="4045" spans="1:16" x14ac:dyDescent="0.2">
      <c r="B4045" s="8">
        <v>45895</v>
      </c>
      <c r="C4045" s="4" t="s">
        <v>8981</v>
      </c>
      <c r="D4045" s="4">
        <f t="shared" si="225"/>
        <v>54404</v>
      </c>
      <c r="E4045" s="4" t="s">
        <v>7321</v>
      </c>
      <c r="F4045" s="4" t="s">
        <v>9161</v>
      </c>
      <c r="G4045" s="12">
        <v>184608</v>
      </c>
      <c r="H4045" s="11" t="s">
        <v>548</v>
      </c>
      <c r="I4045" s="12">
        <v>14769</v>
      </c>
      <c r="J4045" s="12">
        <v>199377</v>
      </c>
      <c r="K4045" s="4" t="s">
        <v>505</v>
      </c>
      <c r="L4045" s="4" t="s">
        <v>3537</v>
      </c>
      <c r="M4045" t="s">
        <v>5555</v>
      </c>
      <c r="N4045" s="16" t="e">
        <f>+VLOOKUP(D4045,[1]Sheet1!C$2814:J$3011,6,0)</f>
        <v>#N/A</v>
      </c>
      <c r="O4045" s="16" t="e">
        <f t="shared" si="227"/>
        <v>#N/A</v>
      </c>
      <c r="P4045" s="1" t="e">
        <f>+VLOOKUP(D4045,[1]Sheet1!C$2814:J$3011,8,0)</f>
        <v>#N/A</v>
      </c>
    </row>
    <row r="4046" spans="1:16" x14ac:dyDescent="0.2">
      <c r="B4046" s="8">
        <v>45896</v>
      </c>
      <c r="C4046" s="4" t="s">
        <v>8982</v>
      </c>
      <c r="D4046" s="4">
        <f t="shared" si="225"/>
        <v>54478</v>
      </c>
      <c r="E4046" s="4" t="s">
        <v>7321</v>
      </c>
      <c r="F4046" s="4" t="s">
        <v>9162</v>
      </c>
      <c r="G4046" s="12">
        <v>230760</v>
      </c>
      <c r="H4046" s="11" t="s">
        <v>548</v>
      </c>
      <c r="I4046" s="12">
        <v>18461</v>
      </c>
      <c r="J4046" s="12">
        <v>249221</v>
      </c>
      <c r="K4046" s="4" t="s">
        <v>505</v>
      </c>
      <c r="L4046" s="4" t="s">
        <v>3537</v>
      </c>
      <c r="M4046" t="s">
        <v>5555</v>
      </c>
      <c r="N4046" s="16" t="e">
        <f>+VLOOKUP(D4046,[1]Sheet1!C$2814:J$3011,6,0)</f>
        <v>#N/A</v>
      </c>
      <c r="O4046" s="16" t="e">
        <f t="shared" si="227"/>
        <v>#N/A</v>
      </c>
      <c r="P4046" s="1" t="e">
        <f>+VLOOKUP(D4046,[1]Sheet1!C$2814:J$3011,8,0)</f>
        <v>#N/A</v>
      </c>
    </row>
    <row r="4047" spans="1:16" x14ac:dyDescent="0.2">
      <c r="B4047" s="8">
        <v>45896</v>
      </c>
      <c r="C4047" s="4" t="s">
        <v>8983</v>
      </c>
      <c r="D4047" s="4">
        <f t="shared" si="225"/>
        <v>54491</v>
      </c>
      <c r="E4047" s="4" t="s">
        <v>7321</v>
      </c>
      <c r="F4047" s="4" t="s">
        <v>9163</v>
      </c>
      <c r="G4047" s="12">
        <v>1453788</v>
      </c>
      <c r="H4047" s="11" t="s">
        <v>548</v>
      </c>
      <c r="I4047" s="12">
        <v>116303</v>
      </c>
      <c r="J4047" s="12">
        <v>1570091</v>
      </c>
      <c r="K4047" s="4" t="s">
        <v>6500</v>
      </c>
      <c r="L4047" s="4" t="s">
        <v>4010</v>
      </c>
      <c r="M4047" t="s">
        <v>5555</v>
      </c>
      <c r="N4047" s="16" t="e">
        <f>+VLOOKUP(D4047,[1]Sheet1!C$2814:J$3011,6,0)</f>
        <v>#N/A</v>
      </c>
      <c r="O4047" s="16" t="e">
        <f t="shared" si="227"/>
        <v>#N/A</v>
      </c>
      <c r="P4047" s="1" t="e">
        <f>+VLOOKUP(D4047,[1]Sheet1!C$2814:J$3011,8,0)</f>
        <v>#N/A</v>
      </c>
    </row>
    <row r="4048" spans="1:16" x14ac:dyDescent="0.2">
      <c r="B4048" s="8">
        <v>45896</v>
      </c>
      <c r="C4048" s="4" t="s">
        <v>8984</v>
      </c>
      <c r="D4048" s="4">
        <f t="shared" si="225"/>
        <v>54492</v>
      </c>
      <c r="E4048" s="4" t="s">
        <v>7321</v>
      </c>
      <c r="F4048" s="4" t="s">
        <v>9164</v>
      </c>
      <c r="G4048" s="12">
        <v>969192</v>
      </c>
      <c r="H4048" s="11" t="s">
        <v>548</v>
      </c>
      <c r="I4048" s="12">
        <v>77535</v>
      </c>
      <c r="J4048" s="12">
        <v>1046727</v>
      </c>
      <c r="K4048" s="4" t="s">
        <v>6500</v>
      </c>
      <c r="L4048" s="4" t="s">
        <v>4010</v>
      </c>
      <c r="M4048" t="s">
        <v>5555</v>
      </c>
      <c r="N4048" s="16" t="e">
        <f>+VLOOKUP(D4048,[1]Sheet1!C$2814:J$3011,6,0)</f>
        <v>#N/A</v>
      </c>
      <c r="O4048" s="16" t="e">
        <f t="shared" si="227"/>
        <v>#N/A</v>
      </c>
      <c r="P4048" s="1" t="e">
        <f>+VLOOKUP(D4048,[1]Sheet1!C$2814:J$3011,8,0)</f>
        <v>#N/A</v>
      </c>
    </row>
    <row r="4049" spans="1:16" hidden="1" x14ac:dyDescent="0.2">
      <c r="A4049" t="str">
        <f t="shared" ref="A4049:A4051" si="228">+RIGHT(F4049,LEN(F4049)-17)</f>
        <v>RRS20250808457CT5014</v>
      </c>
      <c r="B4049" s="8">
        <v>45897</v>
      </c>
      <c r="C4049" s="4" t="s">
        <v>5384</v>
      </c>
      <c r="D4049" s="4">
        <f t="shared" si="225"/>
        <v>1</v>
      </c>
      <c r="E4049" s="4" t="s">
        <v>9165</v>
      </c>
      <c r="F4049" s="4" t="s">
        <v>9166</v>
      </c>
      <c r="G4049" s="12">
        <v>-62637</v>
      </c>
      <c r="H4049" s="11" t="s">
        <v>548</v>
      </c>
      <c r="I4049" s="12">
        <v>-5011</v>
      </c>
      <c r="J4049" s="12">
        <v>-67648</v>
      </c>
      <c r="K4049" s="4" t="s">
        <v>1128</v>
      </c>
      <c r="L4049" s="4" t="s">
        <v>1611</v>
      </c>
      <c r="M4049" t="s">
        <v>9197</v>
      </c>
      <c r="N4049" s="16">
        <f>+VLOOKUP(D4049,[1]Sheet1!C$2814:J$3011,6,0)</f>
        <v>-67648</v>
      </c>
      <c r="O4049" s="16">
        <f t="shared" si="227"/>
        <v>0</v>
      </c>
      <c r="P4049" s="1">
        <f>+VLOOKUP(D4049,[1]Sheet1!C$2814:J$3011,8,0)</f>
        <v>45911</v>
      </c>
    </row>
    <row r="4050" spans="1:16" hidden="1" x14ac:dyDescent="0.2">
      <c r="A4050" t="str">
        <f t="shared" si="228"/>
        <v>RRS20250816843SG0262</v>
      </c>
      <c r="B4050" s="8">
        <v>45897</v>
      </c>
      <c r="C4050" s="4" t="s">
        <v>8985</v>
      </c>
      <c r="D4050" s="4">
        <f t="shared" si="225"/>
        <v>2374</v>
      </c>
      <c r="E4050" s="4" t="s">
        <v>8770</v>
      </c>
      <c r="F4050" s="4" t="s">
        <v>9167</v>
      </c>
      <c r="G4050" s="12">
        <v>-501096</v>
      </c>
      <c r="H4050" s="11" t="s">
        <v>548</v>
      </c>
      <c r="I4050" s="12">
        <v>-40088</v>
      </c>
      <c r="J4050" s="12">
        <v>-541184</v>
      </c>
      <c r="K4050" s="4" t="s">
        <v>505</v>
      </c>
      <c r="L4050" s="4" t="s">
        <v>3537</v>
      </c>
      <c r="M4050" t="s">
        <v>9197</v>
      </c>
      <c r="N4050" s="16">
        <f>+VLOOKUP(D4050,[1]Sheet1!C$2814:J$3011,6,0)</f>
        <v>-541184</v>
      </c>
      <c r="O4050" s="16">
        <f t="shared" si="227"/>
        <v>0</v>
      </c>
      <c r="P4050" s="1">
        <f>+VLOOKUP(D4050,[1]Sheet1!C$2814:J$3011,8,0)</f>
        <v>45911</v>
      </c>
    </row>
    <row r="4051" spans="1:16" hidden="1" x14ac:dyDescent="0.2">
      <c r="A4051" t="str">
        <f t="shared" si="228"/>
        <v>RRS20250802934SG0189</v>
      </c>
      <c r="B4051" s="8">
        <v>45897</v>
      </c>
      <c r="C4051" s="4" t="s">
        <v>8986</v>
      </c>
      <c r="D4051" s="4">
        <f t="shared" si="225"/>
        <v>2376</v>
      </c>
      <c r="E4051" s="4" t="s">
        <v>8770</v>
      </c>
      <c r="F4051" s="4" t="s">
        <v>9168</v>
      </c>
      <c r="G4051" s="12">
        <v>-148350</v>
      </c>
      <c r="H4051" s="11" t="s">
        <v>548</v>
      </c>
      <c r="I4051" s="12">
        <v>-11868</v>
      </c>
      <c r="J4051" s="12">
        <v>-160218</v>
      </c>
      <c r="K4051" s="4" t="s">
        <v>505</v>
      </c>
      <c r="L4051" s="4" t="s">
        <v>3537</v>
      </c>
      <c r="M4051" t="s">
        <v>9197</v>
      </c>
      <c r="N4051" s="16">
        <f>+VLOOKUP(D4051,[1]Sheet1!C$2814:J$3011,6,0)</f>
        <v>-160218</v>
      </c>
      <c r="O4051" s="16">
        <f t="shared" si="227"/>
        <v>0</v>
      </c>
      <c r="P4051" s="1">
        <f>+VLOOKUP(D4051,[1]Sheet1!C$2814:J$3011,8,0)</f>
        <v>45911</v>
      </c>
    </row>
    <row r="4052" spans="1:16" x14ac:dyDescent="0.2">
      <c r="B4052" s="8">
        <v>45897</v>
      </c>
      <c r="C4052" s="4" t="s">
        <v>8987</v>
      </c>
      <c r="D4052" s="4">
        <f t="shared" si="225"/>
        <v>54897</v>
      </c>
      <c r="E4052" s="4" t="s">
        <v>7321</v>
      </c>
      <c r="F4052" s="4" t="s">
        <v>9169</v>
      </c>
      <c r="G4052" s="12">
        <v>276912</v>
      </c>
      <c r="H4052" s="11" t="s">
        <v>548</v>
      </c>
      <c r="I4052" s="12">
        <v>22153</v>
      </c>
      <c r="J4052" s="12">
        <v>299065</v>
      </c>
      <c r="K4052" s="4" t="s">
        <v>505</v>
      </c>
      <c r="L4052" s="4" t="s">
        <v>3537</v>
      </c>
      <c r="M4052" t="s">
        <v>5555</v>
      </c>
      <c r="N4052" s="16" t="e">
        <f>+VLOOKUP(D4052,[1]Sheet1!C$2814:J$3011,6,0)</f>
        <v>#N/A</v>
      </c>
      <c r="O4052" s="16" t="e">
        <f t="shared" si="227"/>
        <v>#N/A</v>
      </c>
      <c r="P4052" s="1" t="e">
        <f>+VLOOKUP(D4052,[1]Sheet1!C$2814:J$3011,8,0)</f>
        <v>#N/A</v>
      </c>
    </row>
    <row r="4053" spans="1:16" x14ac:dyDescent="0.2">
      <c r="B4053" s="8">
        <v>45897</v>
      </c>
      <c r="C4053" s="4" t="s">
        <v>8988</v>
      </c>
      <c r="D4053" s="4">
        <f t="shared" ref="D4053:D4116" si="229">0+C4053</f>
        <v>55026</v>
      </c>
      <c r="E4053" s="4" t="s">
        <v>7321</v>
      </c>
      <c r="F4053" s="4" t="s">
        <v>9170</v>
      </c>
      <c r="G4053" s="12">
        <v>184608</v>
      </c>
      <c r="H4053" s="11" t="s">
        <v>548</v>
      </c>
      <c r="I4053" s="12">
        <v>14769</v>
      </c>
      <c r="J4053" s="12">
        <v>199377</v>
      </c>
      <c r="K4053" s="4" t="s">
        <v>505</v>
      </c>
      <c r="L4053" s="4" t="s">
        <v>3537</v>
      </c>
      <c r="M4053" t="s">
        <v>5555</v>
      </c>
      <c r="N4053" s="16" t="e">
        <f>+VLOOKUP(D4053,[1]Sheet1!C$2814:J$3011,6,0)</f>
        <v>#N/A</v>
      </c>
      <c r="O4053" s="16" t="e">
        <f t="shared" si="227"/>
        <v>#N/A</v>
      </c>
      <c r="P4053" s="1" t="e">
        <f>+VLOOKUP(D4053,[1]Sheet1!C$2814:J$3011,8,0)</f>
        <v>#N/A</v>
      </c>
    </row>
    <row r="4054" spans="1:16" x14ac:dyDescent="0.2">
      <c r="B4054" s="8">
        <v>45897</v>
      </c>
      <c r="C4054" s="4" t="s">
        <v>8989</v>
      </c>
      <c r="D4054" s="4">
        <f t="shared" si="229"/>
        <v>55027</v>
      </c>
      <c r="E4054" s="4" t="s">
        <v>7321</v>
      </c>
      <c r="F4054" s="4" t="s">
        <v>9171</v>
      </c>
      <c r="G4054" s="12">
        <v>230760</v>
      </c>
      <c r="H4054" s="11" t="s">
        <v>548</v>
      </c>
      <c r="I4054" s="12">
        <v>18461</v>
      </c>
      <c r="J4054" s="12">
        <v>249221</v>
      </c>
      <c r="K4054" s="4" t="s">
        <v>505</v>
      </c>
      <c r="L4054" s="4" t="s">
        <v>3537</v>
      </c>
      <c r="M4054" t="s">
        <v>5555</v>
      </c>
      <c r="N4054" s="16" t="e">
        <f>+VLOOKUP(D4054,[1]Sheet1!C$2814:J$3011,6,0)</f>
        <v>#N/A</v>
      </c>
      <c r="O4054" s="16" t="e">
        <f t="shared" si="227"/>
        <v>#N/A</v>
      </c>
      <c r="P4054" s="1" t="e">
        <f>+VLOOKUP(D4054,[1]Sheet1!C$2814:J$3011,8,0)</f>
        <v>#N/A</v>
      </c>
    </row>
    <row r="4055" spans="1:16" x14ac:dyDescent="0.2">
      <c r="B4055" s="8">
        <v>45897</v>
      </c>
      <c r="C4055" s="4" t="s">
        <v>8990</v>
      </c>
      <c r="D4055" s="4">
        <f t="shared" si="229"/>
        <v>55049</v>
      </c>
      <c r="E4055" s="4" t="s">
        <v>7321</v>
      </c>
      <c r="F4055" s="4" t="s">
        <v>9172</v>
      </c>
      <c r="G4055" s="12">
        <v>230760</v>
      </c>
      <c r="H4055" s="11" t="s">
        <v>548</v>
      </c>
      <c r="I4055" s="12">
        <v>18461</v>
      </c>
      <c r="J4055" s="12">
        <v>249221</v>
      </c>
      <c r="K4055" s="4" t="s">
        <v>505</v>
      </c>
      <c r="L4055" s="4" t="s">
        <v>3537</v>
      </c>
      <c r="M4055" t="s">
        <v>5555</v>
      </c>
      <c r="N4055" s="16" t="e">
        <f>+VLOOKUP(D4055,[1]Sheet1!C$2814:J$3011,6,0)</f>
        <v>#N/A</v>
      </c>
      <c r="O4055" s="16" t="e">
        <f t="shared" si="227"/>
        <v>#N/A</v>
      </c>
      <c r="P4055" s="1" t="e">
        <f>+VLOOKUP(D4055,[1]Sheet1!C$2814:J$3011,8,0)</f>
        <v>#N/A</v>
      </c>
    </row>
    <row r="4056" spans="1:16" x14ac:dyDescent="0.2">
      <c r="B4056" s="8">
        <v>45897</v>
      </c>
      <c r="C4056" s="4" t="s">
        <v>8991</v>
      </c>
      <c r="D4056" s="4">
        <f t="shared" si="229"/>
        <v>55092</v>
      </c>
      <c r="E4056" s="4" t="s">
        <v>7321</v>
      </c>
      <c r="F4056" s="4" t="s">
        <v>9173</v>
      </c>
      <c r="G4056" s="12">
        <v>276912</v>
      </c>
      <c r="H4056" s="11" t="s">
        <v>548</v>
      </c>
      <c r="I4056" s="12">
        <v>22153</v>
      </c>
      <c r="J4056" s="12">
        <v>299065</v>
      </c>
      <c r="K4056" s="4" t="s">
        <v>505</v>
      </c>
      <c r="L4056" s="4" t="s">
        <v>3537</v>
      </c>
      <c r="M4056" t="s">
        <v>5555</v>
      </c>
      <c r="N4056" s="16" t="e">
        <f>+VLOOKUP(D4056,[1]Sheet1!C$2814:J$3011,6,0)</f>
        <v>#N/A</v>
      </c>
      <c r="O4056" s="16" t="e">
        <f t="shared" si="227"/>
        <v>#N/A</v>
      </c>
      <c r="P4056" s="1" t="e">
        <f>+VLOOKUP(D4056,[1]Sheet1!C$2814:J$3011,8,0)</f>
        <v>#N/A</v>
      </c>
    </row>
    <row r="4057" spans="1:16" x14ac:dyDescent="0.2">
      <c r="B4057" s="8">
        <v>45897</v>
      </c>
      <c r="C4057" s="4" t="s">
        <v>8992</v>
      </c>
      <c r="D4057" s="4">
        <f t="shared" si="229"/>
        <v>55093</v>
      </c>
      <c r="E4057" s="4" t="s">
        <v>7321</v>
      </c>
      <c r="F4057" s="4" t="s">
        <v>9174</v>
      </c>
      <c r="G4057" s="12">
        <v>184608</v>
      </c>
      <c r="H4057" s="11" t="s">
        <v>548</v>
      </c>
      <c r="I4057" s="12">
        <v>14769</v>
      </c>
      <c r="J4057" s="12">
        <v>199377</v>
      </c>
      <c r="K4057" s="4" t="s">
        <v>505</v>
      </c>
      <c r="L4057" s="4" t="s">
        <v>3537</v>
      </c>
      <c r="M4057" t="s">
        <v>5555</v>
      </c>
      <c r="N4057" s="16" t="e">
        <f>+VLOOKUP(D4057,[1]Sheet1!C$2814:J$3011,6,0)</f>
        <v>#N/A</v>
      </c>
      <c r="O4057" s="16" t="e">
        <f t="shared" si="227"/>
        <v>#N/A</v>
      </c>
      <c r="P4057" s="1" t="e">
        <f>+VLOOKUP(D4057,[1]Sheet1!C$2814:J$3011,8,0)</f>
        <v>#N/A</v>
      </c>
    </row>
    <row r="4058" spans="1:16" x14ac:dyDescent="0.2">
      <c r="B4058" s="8">
        <v>45897</v>
      </c>
      <c r="C4058" s="4" t="s">
        <v>8993</v>
      </c>
      <c r="D4058" s="4">
        <f t="shared" si="229"/>
        <v>55707</v>
      </c>
      <c r="E4058" s="4" t="s">
        <v>7321</v>
      </c>
      <c r="F4058" s="4" t="s">
        <v>9175</v>
      </c>
      <c r="G4058" s="12">
        <v>230760</v>
      </c>
      <c r="H4058" s="11" t="s">
        <v>548</v>
      </c>
      <c r="I4058" s="12">
        <v>18461</v>
      </c>
      <c r="J4058" s="12">
        <v>249221</v>
      </c>
      <c r="K4058" s="4" t="s">
        <v>505</v>
      </c>
      <c r="L4058" s="4" t="s">
        <v>3537</v>
      </c>
      <c r="M4058" t="s">
        <v>5555</v>
      </c>
      <c r="N4058" s="16" t="e">
        <f>+VLOOKUP(D4058,[1]Sheet1!C$2814:J$3011,6,0)</f>
        <v>#N/A</v>
      </c>
      <c r="O4058" s="16" t="e">
        <f t="shared" si="227"/>
        <v>#N/A</v>
      </c>
      <c r="P4058" s="1" t="e">
        <f>+VLOOKUP(D4058,[1]Sheet1!C$2814:J$3011,8,0)</f>
        <v>#N/A</v>
      </c>
    </row>
    <row r="4059" spans="1:16" x14ac:dyDescent="0.2">
      <c r="B4059" s="8">
        <v>45897</v>
      </c>
      <c r="C4059" s="4" t="s">
        <v>8994</v>
      </c>
      <c r="D4059" s="4">
        <f t="shared" si="229"/>
        <v>55708</v>
      </c>
      <c r="E4059" s="4" t="s">
        <v>7321</v>
      </c>
      <c r="F4059" s="4" t="s">
        <v>9176</v>
      </c>
      <c r="G4059" s="12">
        <v>184608</v>
      </c>
      <c r="H4059" s="11" t="s">
        <v>548</v>
      </c>
      <c r="I4059" s="12">
        <v>14769</v>
      </c>
      <c r="J4059" s="12">
        <v>199377</v>
      </c>
      <c r="K4059" s="4" t="s">
        <v>505</v>
      </c>
      <c r="L4059" s="4" t="s">
        <v>3537</v>
      </c>
      <c r="M4059" t="s">
        <v>5555</v>
      </c>
      <c r="N4059" s="16" t="e">
        <f>+VLOOKUP(D4059,[1]Sheet1!C$2814:J$3011,6,0)</f>
        <v>#N/A</v>
      </c>
      <c r="O4059" s="16" t="e">
        <f t="shared" si="227"/>
        <v>#N/A</v>
      </c>
      <c r="P4059" s="1" t="e">
        <f>+VLOOKUP(D4059,[1]Sheet1!C$2814:J$3011,8,0)</f>
        <v>#N/A</v>
      </c>
    </row>
    <row r="4060" spans="1:16" x14ac:dyDescent="0.2">
      <c r="B4060" s="8">
        <v>45897</v>
      </c>
      <c r="C4060" s="4" t="s">
        <v>8995</v>
      </c>
      <c r="D4060" s="4">
        <f t="shared" si="229"/>
        <v>55709</v>
      </c>
      <c r="E4060" s="4" t="s">
        <v>7321</v>
      </c>
      <c r="F4060" s="4" t="s">
        <v>9177</v>
      </c>
      <c r="G4060" s="12">
        <v>184608</v>
      </c>
      <c r="H4060" s="11" t="s">
        <v>548</v>
      </c>
      <c r="I4060" s="12">
        <v>14769</v>
      </c>
      <c r="J4060" s="12">
        <v>199377</v>
      </c>
      <c r="K4060" s="4" t="s">
        <v>505</v>
      </c>
      <c r="L4060" s="4" t="s">
        <v>3537</v>
      </c>
      <c r="M4060" t="s">
        <v>5555</v>
      </c>
      <c r="N4060" s="16" t="e">
        <f>+VLOOKUP(D4060,[1]Sheet1!C$2814:J$3011,6,0)</f>
        <v>#N/A</v>
      </c>
      <c r="O4060" s="16" t="e">
        <f t="shared" si="227"/>
        <v>#N/A</v>
      </c>
      <c r="P4060" s="1" t="e">
        <f>+VLOOKUP(D4060,[1]Sheet1!C$2814:J$3011,8,0)</f>
        <v>#N/A</v>
      </c>
    </row>
    <row r="4061" spans="1:16" x14ac:dyDescent="0.2">
      <c r="B4061" s="8">
        <v>45897</v>
      </c>
      <c r="C4061" s="4" t="s">
        <v>8996</v>
      </c>
      <c r="D4061" s="4">
        <f t="shared" si="229"/>
        <v>55710</v>
      </c>
      <c r="E4061" s="4" t="s">
        <v>7321</v>
      </c>
      <c r="F4061" s="4" t="s">
        <v>9178</v>
      </c>
      <c r="G4061" s="12">
        <v>230760</v>
      </c>
      <c r="H4061" s="11" t="s">
        <v>548</v>
      </c>
      <c r="I4061" s="12">
        <v>18461</v>
      </c>
      <c r="J4061" s="12">
        <v>249221</v>
      </c>
      <c r="K4061" s="4" t="s">
        <v>505</v>
      </c>
      <c r="L4061" s="4" t="s">
        <v>3537</v>
      </c>
      <c r="M4061" t="s">
        <v>5555</v>
      </c>
      <c r="N4061" s="16" t="e">
        <f>+VLOOKUP(D4061,[1]Sheet1!C$2814:J$3011,6,0)</f>
        <v>#N/A</v>
      </c>
      <c r="O4061" s="16" t="e">
        <f t="shared" si="227"/>
        <v>#N/A</v>
      </c>
      <c r="P4061" s="1" t="e">
        <f>+VLOOKUP(D4061,[1]Sheet1!C$2814:J$3011,8,0)</f>
        <v>#N/A</v>
      </c>
    </row>
    <row r="4062" spans="1:16" x14ac:dyDescent="0.2">
      <c r="B4062" s="8">
        <v>45897</v>
      </c>
      <c r="C4062" s="4" t="s">
        <v>8997</v>
      </c>
      <c r="D4062" s="4">
        <f t="shared" si="229"/>
        <v>55711</v>
      </c>
      <c r="E4062" s="4" t="s">
        <v>7321</v>
      </c>
      <c r="F4062" s="4" t="s">
        <v>9179</v>
      </c>
      <c r="G4062" s="12">
        <v>184608</v>
      </c>
      <c r="H4062" s="11" t="s">
        <v>548</v>
      </c>
      <c r="I4062" s="12">
        <v>14769</v>
      </c>
      <c r="J4062" s="12">
        <v>199377</v>
      </c>
      <c r="K4062" s="4" t="s">
        <v>505</v>
      </c>
      <c r="L4062" s="4" t="s">
        <v>3537</v>
      </c>
      <c r="M4062" t="s">
        <v>5555</v>
      </c>
      <c r="N4062" s="16" t="e">
        <f>+VLOOKUP(D4062,[1]Sheet1!C$2814:J$3011,6,0)</f>
        <v>#N/A</v>
      </c>
      <c r="O4062" s="16" t="e">
        <f t="shared" si="227"/>
        <v>#N/A</v>
      </c>
      <c r="P4062" s="1" t="e">
        <f>+VLOOKUP(D4062,[1]Sheet1!C$2814:J$3011,8,0)</f>
        <v>#N/A</v>
      </c>
    </row>
    <row r="4063" spans="1:16" x14ac:dyDescent="0.2">
      <c r="B4063" s="8">
        <v>45897</v>
      </c>
      <c r="C4063" s="4" t="s">
        <v>8998</v>
      </c>
      <c r="D4063" s="4">
        <f t="shared" si="229"/>
        <v>55712</v>
      </c>
      <c r="E4063" s="4" t="s">
        <v>7321</v>
      </c>
      <c r="F4063" s="4" t="s">
        <v>9180</v>
      </c>
      <c r="G4063" s="12">
        <v>184608</v>
      </c>
      <c r="H4063" s="11" t="s">
        <v>548</v>
      </c>
      <c r="I4063" s="12">
        <v>14769</v>
      </c>
      <c r="J4063" s="12">
        <v>199377</v>
      </c>
      <c r="K4063" s="4" t="s">
        <v>505</v>
      </c>
      <c r="L4063" s="4" t="s">
        <v>3537</v>
      </c>
      <c r="M4063" t="s">
        <v>5555</v>
      </c>
      <c r="N4063" s="16" t="e">
        <f>+VLOOKUP(D4063,[1]Sheet1!C$2814:J$3011,6,0)</f>
        <v>#N/A</v>
      </c>
      <c r="O4063" s="16" t="e">
        <f t="shared" si="227"/>
        <v>#N/A</v>
      </c>
      <c r="P4063" s="1" t="e">
        <f>+VLOOKUP(D4063,[1]Sheet1!C$2814:J$3011,8,0)</f>
        <v>#N/A</v>
      </c>
    </row>
    <row r="4064" spans="1:16" hidden="1" x14ac:dyDescent="0.2">
      <c r="A4064" t="str">
        <f t="shared" ref="A4064:A4068" si="230">+RIGHT(F4064,LEN(F4064)-17)</f>
        <v>RRS20250802936CT5012</v>
      </c>
      <c r="B4064" s="8">
        <v>45898</v>
      </c>
      <c r="C4064" s="4" t="s">
        <v>5385</v>
      </c>
      <c r="D4064" s="4">
        <f t="shared" si="229"/>
        <v>2</v>
      </c>
      <c r="E4064" s="4" t="s">
        <v>9165</v>
      </c>
      <c r="F4064" s="4" t="s">
        <v>9181</v>
      </c>
      <c r="G4064" s="12">
        <v>-62637</v>
      </c>
      <c r="H4064" s="11" t="s">
        <v>548</v>
      </c>
      <c r="I4064" s="12">
        <v>-5011</v>
      </c>
      <c r="J4064" s="12">
        <v>-67648</v>
      </c>
      <c r="K4064" s="4" t="s">
        <v>1128</v>
      </c>
      <c r="L4064" s="4" t="s">
        <v>1611</v>
      </c>
      <c r="M4064" t="s">
        <v>9197</v>
      </c>
      <c r="N4064" s="16">
        <f>+VLOOKUP(D4064,[1]Sheet1!C$2814:J$3011,6,0)</f>
        <v>-67648</v>
      </c>
      <c r="O4064" s="16">
        <f t="shared" si="227"/>
        <v>0</v>
      </c>
      <c r="P4064" s="1">
        <f>+VLOOKUP(D4064,[1]Sheet1!C$2814:J$3011,8,0)</f>
        <v>45911</v>
      </c>
    </row>
    <row r="4065" spans="1:16" hidden="1" x14ac:dyDescent="0.2">
      <c r="A4065" t="str">
        <f t="shared" si="230"/>
        <v>RRS20250819938SG0136</v>
      </c>
      <c r="B4065" s="8">
        <v>45898</v>
      </c>
      <c r="C4065" s="4" t="s">
        <v>8999</v>
      </c>
      <c r="D4065" s="4">
        <f t="shared" si="229"/>
        <v>2413</v>
      </c>
      <c r="E4065" s="4" t="s">
        <v>8770</v>
      </c>
      <c r="F4065" s="4" t="s">
        <v>9182</v>
      </c>
      <c r="G4065" s="12">
        <v>-303291</v>
      </c>
      <c r="H4065" s="11" t="s">
        <v>548</v>
      </c>
      <c r="I4065" s="12">
        <v>-24263</v>
      </c>
      <c r="J4065" s="12">
        <v>-327554</v>
      </c>
      <c r="K4065" s="4" t="s">
        <v>505</v>
      </c>
      <c r="L4065" s="4" t="s">
        <v>3537</v>
      </c>
      <c r="M4065" t="s">
        <v>9197</v>
      </c>
      <c r="N4065" s="16">
        <f>+VLOOKUP(D4065,[1]Sheet1!C$2814:J$3011,6,0)</f>
        <v>-327554</v>
      </c>
      <c r="O4065" s="16">
        <f t="shared" si="227"/>
        <v>0</v>
      </c>
      <c r="P4065" s="1">
        <f>+VLOOKUP(D4065,[1]Sheet1!C$2814:J$3011,8,0)</f>
        <v>45911</v>
      </c>
    </row>
    <row r="4066" spans="1:16" hidden="1" x14ac:dyDescent="0.2">
      <c r="A4066" t="str">
        <f t="shared" si="230"/>
        <v>RRS20250819957SG0247</v>
      </c>
      <c r="B4066" s="8">
        <v>45898</v>
      </c>
      <c r="C4066" s="4" t="s">
        <v>9000</v>
      </c>
      <c r="D4066" s="4">
        <f t="shared" si="229"/>
        <v>2415</v>
      </c>
      <c r="E4066" s="4" t="s">
        <v>8770</v>
      </c>
      <c r="F4066" s="4" t="s">
        <v>9183</v>
      </c>
      <c r="G4066" s="12">
        <v>-187911</v>
      </c>
      <c r="H4066" s="11" t="s">
        <v>548</v>
      </c>
      <c r="I4066" s="12">
        <v>-15033</v>
      </c>
      <c r="J4066" s="12">
        <v>-202944</v>
      </c>
      <c r="K4066" s="4" t="s">
        <v>505</v>
      </c>
      <c r="L4066" s="4" t="s">
        <v>3537</v>
      </c>
      <c r="M4066" t="s">
        <v>9197</v>
      </c>
      <c r="N4066" s="16">
        <f>+VLOOKUP(D4066,[1]Sheet1!C$2814:J$3011,6,0)</f>
        <v>-202944</v>
      </c>
      <c r="O4066" s="16">
        <f t="shared" si="227"/>
        <v>0</v>
      </c>
      <c r="P4066" s="1">
        <f>+VLOOKUP(D4066,[1]Sheet1!C$2814:J$3011,8,0)</f>
        <v>45911</v>
      </c>
    </row>
    <row r="4067" spans="1:16" hidden="1" x14ac:dyDescent="0.2">
      <c r="A4067" t="str">
        <f t="shared" si="230"/>
        <v>RRS20250825198SG0103</v>
      </c>
      <c r="B4067" s="8">
        <v>45898</v>
      </c>
      <c r="C4067" s="4" t="s">
        <v>9001</v>
      </c>
      <c r="D4067" s="4">
        <f t="shared" si="229"/>
        <v>2560</v>
      </c>
      <c r="E4067" s="4" t="s">
        <v>8770</v>
      </c>
      <c r="F4067" s="4" t="s">
        <v>9184</v>
      </c>
      <c r="G4067" s="12">
        <v>-125274</v>
      </c>
      <c r="H4067" s="11" t="s">
        <v>548</v>
      </c>
      <c r="I4067" s="12">
        <v>-10022</v>
      </c>
      <c r="J4067" s="12">
        <v>-135296</v>
      </c>
      <c r="K4067" s="4" t="s">
        <v>505</v>
      </c>
      <c r="L4067" s="4" t="s">
        <v>3537</v>
      </c>
      <c r="M4067" t="s">
        <v>9197</v>
      </c>
      <c r="N4067" s="16">
        <f>+VLOOKUP(D4067,[1]Sheet1!C$2814:J$3011,6,0)</f>
        <v>-135296</v>
      </c>
      <c r="O4067" s="16">
        <f t="shared" si="227"/>
        <v>0</v>
      </c>
      <c r="P4067" s="1">
        <f>+VLOOKUP(D4067,[1]Sheet1!C$2814:J$3011,8,0)</f>
        <v>45911</v>
      </c>
    </row>
    <row r="4068" spans="1:16" hidden="1" x14ac:dyDescent="0.2">
      <c r="A4068" t="str">
        <f t="shared" si="230"/>
        <v>RRS20250814760SG0303</v>
      </c>
      <c r="B4068" s="8">
        <v>45898</v>
      </c>
      <c r="C4068" s="4" t="s">
        <v>7214</v>
      </c>
      <c r="D4068" s="4">
        <f t="shared" si="229"/>
        <v>2578</v>
      </c>
      <c r="E4068" s="4" t="s">
        <v>8770</v>
      </c>
      <c r="F4068" s="4" t="s">
        <v>9185</v>
      </c>
      <c r="G4068" s="12">
        <v>-92304</v>
      </c>
      <c r="H4068" s="11" t="s">
        <v>548</v>
      </c>
      <c r="I4068" s="12">
        <v>-7384</v>
      </c>
      <c r="J4068" s="12">
        <v>-99688</v>
      </c>
      <c r="K4068" s="4" t="s">
        <v>505</v>
      </c>
      <c r="L4068" s="4" t="s">
        <v>3537</v>
      </c>
      <c r="M4068" t="s">
        <v>9197</v>
      </c>
      <c r="N4068" s="16">
        <f>+VLOOKUP(D4068,[1]Sheet1!C$2814:J$3011,6,0)</f>
        <v>-99688</v>
      </c>
      <c r="O4068" s="16">
        <f t="shared" si="227"/>
        <v>0</v>
      </c>
      <c r="P4068" s="1">
        <f>+VLOOKUP(D4068,[1]Sheet1!C$2814:J$3011,8,0)</f>
        <v>45911</v>
      </c>
    </row>
    <row r="4069" spans="1:16" x14ac:dyDescent="0.2">
      <c r="B4069" s="8">
        <v>45898</v>
      </c>
      <c r="C4069" s="4" t="s">
        <v>9002</v>
      </c>
      <c r="D4069" s="4">
        <f t="shared" si="229"/>
        <v>55771</v>
      </c>
      <c r="E4069" s="4" t="s">
        <v>7321</v>
      </c>
      <c r="F4069" s="4" t="s">
        <v>9186</v>
      </c>
      <c r="G4069" s="12">
        <v>184608</v>
      </c>
      <c r="H4069" s="11" t="s">
        <v>548</v>
      </c>
      <c r="I4069" s="12">
        <v>14769</v>
      </c>
      <c r="J4069" s="12">
        <v>199377</v>
      </c>
      <c r="K4069" s="4" t="s">
        <v>505</v>
      </c>
      <c r="L4069" s="4" t="s">
        <v>3537</v>
      </c>
      <c r="M4069" t="s">
        <v>5555</v>
      </c>
      <c r="N4069" s="16" t="e">
        <f>+VLOOKUP(D4069,[1]Sheet1!C$2814:J$3011,6,0)</f>
        <v>#N/A</v>
      </c>
      <c r="O4069" s="16" t="e">
        <f t="shared" si="227"/>
        <v>#N/A</v>
      </c>
      <c r="P4069" s="1" t="e">
        <f>+VLOOKUP(D4069,[1]Sheet1!C$2814:J$3011,8,0)</f>
        <v>#N/A</v>
      </c>
    </row>
    <row r="4070" spans="1:16" x14ac:dyDescent="0.2">
      <c r="B4070" s="8">
        <v>45898</v>
      </c>
      <c r="C4070" s="4" t="s">
        <v>9003</v>
      </c>
      <c r="D4070" s="4">
        <f t="shared" si="229"/>
        <v>55773</v>
      </c>
      <c r="E4070" s="4" t="s">
        <v>7321</v>
      </c>
      <c r="F4070" s="4" t="s">
        <v>9187</v>
      </c>
      <c r="G4070" s="12">
        <v>230760</v>
      </c>
      <c r="H4070" s="11" t="s">
        <v>548</v>
      </c>
      <c r="I4070" s="12">
        <v>18461</v>
      </c>
      <c r="J4070" s="12">
        <v>249221</v>
      </c>
      <c r="K4070" s="4" t="s">
        <v>505</v>
      </c>
      <c r="L4070" s="4" t="s">
        <v>3537</v>
      </c>
      <c r="M4070" t="s">
        <v>5555</v>
      </c>
      <c r="N4070" s="16" t="e">
        <f>+VLOOKUP(D4070,[1]Sheet1!C$2814:J$3011,6,0)</f>
        <v>#N/A</v>
      </c>
      <c r="O4070" s="16" t="e">
        <f t="shared" si="227"/>
        <v>#N/A</v>
      </c>
      <c r="P4070" s="1" t="e">
        <f>+VLOOKUP(D4070,[1]Sheet1!C$2814:J$3011,8,0)</f>
        <v>#N/A</v>
      </c>
    </row>
    <row r="4071" spans="1:16" x14ac:dyDescent="0.2">
      <c r="B4071" s="8">
        <v>45898</v>
      </c>
      <c r="C4071" s="4" t="s">
        <v>9004</v>
      </c>
      <c r="D4071" s="4">
        <f t="shared" si="229"/>
        <v>55805</v>
      </c>
      <c r="E4071" s="4" t="s">
        <v>7321</v>
      </c>
      <c r="F4071" s="4" t="s">
        <v>9188</v>
      </c>
      <c r="G4071" s="12">
        <v>184608</v>
      </c>
      <c r="H4071" s="11" t="s">
        <v>548</v>
      </c>
      <c r="I4071" s="12">
        <v>14769</v>
      </c>
      <c r="J4071" s="12">
        <v>199377</v>
      </c>
      <c r="K4071" s="4" t="s">
        <v>505</v>
      </c>
      <c r="L4071" s="4" t="s">
        <v>3537</v>
      </c>
      <c r="M4071" t="s">
        <v>5555</v>
      </c>
      <c r="N4071" s="16" t="e">
        <f>+VLOOKUP(D4071,[1]Sheet1!C$2814:J$3011,6,0)</f>
        <v>#N/A</v>
      </c>
      <c r="O4071" s="16" t="e">
        <f t="shared" si="227"/>
        <v>#N/A</v>
      </c>
      <c r="P4071" s="1" t="e">
        <f>+VLOOKUP(D4071,[1]Sheet1!C$2814:J$3011,8,0)</f>
        <v>#N/A</v>
      </c>
    </row>
    <row r="4072" spans="1:16" x14ac:dyDescent="0.2">
      <c r="B4072" s="8">
        <v>45898</v>
      </c>
      <c r="C4072" s="4" t="s">
        <v>9005</v>
      </c>
      <c r="D4072" s="4">
        <f t="shared" si="229"/>
        <v>55817</v>
      </c>
      <c r="E4072" s="4" t="s">
        <v>7321</v>
      </c>
      <c r="F4072" s="4" t="s">
        <v>9189</v>
      </c>
      <c r="G4072" s="12">
        <v>230760</v>
      </c>
      <c r="H4072" s="11" t="s">
        <v>548</v>
      </c>
      <c r="I4072" s="12">
        <v>18461</v>
      </c>
      <c r="J4072" s="12">
        <v>249221</v>
      </c>
      <c r="K4072" s="4" t="s">
        <v>505</v>
      </c>
      <c r="L4072" s="4" t="s">
        <v>3537</v>
      </c>
      <c r="M4072" t="s">
        <v>5555</v>
      </c>
      <c r="N4072" s="16" t="e">
        <f>+VLOOKUP(D4072,[1]Sheet1!C$2814:J$3011,6,0)</f>
        <v>#N/A</v>
      </c>
      <c r="O4072" s="16" t="e">
        <f t="shared" si="227"/>
        <v>#N/A</v>
      </c>
      <c r="P4072" s="1" t="e">
        <f>+VLOOKUP(D4072,[1]Sheet1!C$2814:J$3011,8,0)</f>
        <v>#N/A</v>
      </c>
    </row>
    <row r="4073" spans="1:16" x14ac:dyDescent="0.2">
      <c r="B4073" s="8">
        <v>45899</v>
      </c>
      <c r="C4073" s="4" t="s">
        <v>9006</v>
      </c>
      <c r="D4073" s="4">
        <f t="shared" si="229"/>
        <v>56305</v>
      </c>
      <c r="E4073" s="4" t="s">
        <v>7321</v>
      </c>
      <c r="F4073" s="4" t="s">
        <v>9190</v>
      </c>
      <c r="G4073" s="12">
        <v>184608</v>
      </c>
      <c r="H4073" s="11" t="s">
        <v>548</v>
      </c>
      <c r="I4073" s="12">
        <v>14769</v>
      </c>
      <c r="J4073" s="12">
        <v>199377</v>
      </c>
      <c r="K4073" s="4" t="s">
        <v>505</v>
      </c>
      <c r="L4073" s="4" t="s">
        <v>3537</v>
      </c>
      <c r="M4073" t="s">
        <v>5555</v>
      </c>
      <c r="N4073" s="16" t="e">
        <f>+VLOOKUP(D4073,[1]Sheet1!C$2814:J$3011,6,0)</f>
        <v>#N/A</v>
      </c>
      <c r="O4073" s="16" t="e">
        <f t="shared" si="227"/>
        <v>#N/A</v>
      </c>
      <c r="P4073" s="1" t="e">
        <f>+VLOOKUP(D4073,[1]Sheet1!C$2814:J$3011,8,0)</f>
        <v>#N/A</v>
      </c>
    </row>
    <row r="4074" spans="1:16" x14ac:dyDescent="0.2">
      <c r="B4074" s="8">
        <v>45899</v>
      </c>
      <c r="C4074" s="4" t="s">
        <v>9007</v>
      </c>
      <c r="D4074" s="4">
        <f t="shared" si="229"/>
        <v>56306</v>
      </c>
      <c r="E4074" s="4" t="s">
        <v>7321</v>
      </c>
      <c r="F4074" s="4" t="s">
        <v>9191</v>
      </c>
      <c r="G4074" s="12">
        <v>184608</v>
      </c>
      <c r="H4074" s="11" t="s">
        <v>548</v>
      </c>
      <c r="I4074" s="12">
        <v>14769</v>
      </c>
      <c r="J4074" s="12">
        <v>199377</v>
      </c>
      <c r="K4074" s="4" t="s">
        <v>505</v>
      </c>
      <c r="L4074" s="4" t="s">
        <v>3537</v>
      </c>
      <c r="M4074" t="s">
        <v>5555</v>
      </c>
      <c r="N4074" s="16" t="e">
        <f>+VLOOKUP(D4074,[1]Sheet1!C$2814:J$3011,6,0)</f>
        <v>#N/A</v>
      </c>
      <c r="O4074" s="16" t="e">
        <f t="shared" si="227"/>
        <v>#N/A</v>
      </c>
      <c r="P4074" s="1" t="e">
        <f>+VLOOKUP(D4074,[1]Sheet1!C$2814:J$3011,8,0)</f>
        <v>#N/A</v>
      </c>
    </row>
    <row r="4075" spans="1:16" x14ac:dyDescent="0.2">
      <c r="B4075" s="8">
        <v>45899</v>
      </c>
      <c r="C4075" s="4" t="s">
        <v>9008</v>
      </c>
      <c r="D4075" s="4">
        <f t="shared" si="229"/>
        <v>56307</v>
      </c>
      <c r="E4075" s="4" t="s">
        <v>7321</v>
      </c>
      <c r="F4075" s="4" t="s">
        <v>9192</v>
      </c>
      <c r="G4075" s="12">
        <v>184608</v>
      </c>
      <c r="H4075" s="11" t="s">
        <v>548</v>
      </c>
      <c r="I4075" s="12">
        <v>14769</v>
      </c>
      <c r="J4075" s="12">
        <v>199377</v>
      </c>
      <c r="K4075" s="4" t="s">
        <v>505</v>
      </c>
      <c r="L4075" s="4" t="s">
        <v>3537</v>
      </c>
      <c r="M4075" t="s">
        <v>5555</v>
      </c>
      <c r="N4075" s="16" t="e">
        <f>+VLOOKUP(D4075,[1]Sheet1!C$2814:J$3011,6,0)</f>
        <v>#N/A</v>
      </c>
      <c r="O4075" s="16" t="e">
        <f t="shared" si="227"/>
        <v>#N/A</v>
      </c>
      <c r="P4075" s="1" t="e">
        <f>+VLOOKUP(D4075,[1]Sheet1!C$2814:J$3011,8,0)</f>
        <v>#N/A</v>
      </c>
    </row>
    <row r="4076" spans="1:16" x14ac:dyDescent="0.2">
      <c r="B4076" s="8">
        <v>45899</v>
      </c>
      <c r="C4076" s="4" t="s">
        <v>9009</v>
      </c>
      <c r="D4076" s="4">
        <f t="shared" si="229"/>
        <v>56308</v>
      </c>
      <c r="E4076" s="4" t="s">
        <v>7321</v>
      </c>
      <c r="F4076" s="4" t="s">
        <v>9193</v>
      </c>
      <c r="G4076" s="12">
        <v>230760</v>
      </c>
      <c r="H4076" s="11" t="s">
        <v>548</v>
      </c>
      <c r="I4076" s="12">
        <v>18461</v>
      </c>
      <c r="J4076" s="12">
        <v>249221</v>
      </c>
      <c r="K4076" s="4" t="s">
        <v>505</v>
      </c>
      <c r="L4076" s="4" t="s">
        <v>3537</v>
      </c>
      <c r="M4076" t="s">
        <v>5555</v>
      </c>
      <c r="N4076" s="16" t="e">
        <f>+VLOOKUP(D4076,[1]Sheet1!C$2814:J$3011,6,0)</f>
        <v>#N/A</v>
      </c>
      <c r="O4076" s="16" t="e">
        <f t="shared" si="227"/>
        <v>#N/A</v>
      </c>
      <c r="P4076" s="1" t="e">
        <f>+VLOOKUP(D4076,[1]Sheet1!C$2814:J$3011,8,0)</f>
        <v>#N/A</v>
      </c>
    </row>
    <row r="4077" spans="1:16" x14ac:dyDescent="0.2">
      <c r="B4077" s="8">
        <v>45899</v>
      </c>
      <c r="C4077" s="4" t="s">
        <v>9010</v>
      </c>
      <c r="D4077" s="4">
        <f t="shared" si="229"/>
        <v>56380</v>
      </c>
      <c r="E4077" s="4" t="s">
        <v>7321</v>
      </c>
      <c r="F4077" s="4" t="s">
        <v>9194</v>
      </c>
      <c r="G4077" s="12">
        <v>230760</v>
      </c>
      <c r="H4077" s="11" t="s">
        <v>548</v>
      </c>
      <c r="I4077" s="12">
        <v>18461</v>
      </c>
      <c r="J4077" s="12">
        <v>249221</v>
      </c>
      <c r="K4077" s="4" t="s">
        <v>505</v>
      </c>
      <c r="L4077" s="4" t="s">
        <v>3537</v>
      </c>
      <c r="M4077" t="s">
        <v>5555</v>
      </c>
      <c r="N4077" s="16" t="e">
        <f>+VLOOKUP(D4077,[1]Sheet1!C$2814:J$3011,6,0)</f>
        <v>#N/A</v>
      </c>
      <c r="O4077" s="16" t="e">
        <f t="shared" si="227"/>
        <v>#N/A</v>
      </c>
      <c r="P4077" s="1" t="e">
        <f>+VLOOKUP(D4077,[1]Sheet1!C$2814:J$3011,8,0)</f>
        <v>#N/A</v>
      </c>
    </row>
    <row r="4078" spans="1:16" hidden="1" x14ac:dyDescent="0.2">
      <c r="A4078" t="str">
        <f>+RIGHT(F4078,LEN(F4078)-17)</f>
        <v>RRS20250820013SG0163</v>
      </c>
      <c r="B4078" s="8">
        <v>45900</v>
      </c>
      <c r="C4078" s="4" t="s">
        <v>7216</v>
      </c>
      <c r="D4078" s="4">
        <f t="shared" si="229"/>
        <v>2580</v>
      </c>
      <c r="E4078" s="4" t="s">
        <v>8770</v>
      </c>
      <c r="F4078" s="4" t="s">
        <v>9195</v>
      </c>
      <c r="G4078" s="12">
        <v>-23076</v>
      </c>
      <c r="H4078" s="11" t="s">
        <v>548</v>
      </c>
      <c r="I4078" s="12">
        <v>-1846</v>
      </c>
      <c r="J4078" s="12">
        <v>-24922</v>
      </c>
      <c r="K4078" s="4" t="s">
        <v>505</v>
      </c>
      <c r="L4078" s="4" t="s">
        <v>3537</v>
      </c>
      <c r="M4078" t="s">
        <v>9197</v>
      </c>
      <c r="N4078" s="16">
        <f>+VLOOKUP(D4078,[1]Sheet1!C$2814:J$3011,6,0)</f>
        <v>-24922</v>
      </c>
      <c r="O4078" s="16">
        <f t="shared" si="227"/>
        <v>0</v>
      </c>
      <c r="P4078" s="1">
        <f>+VLOOKUP(D4078,[1]Sheet1!C$2814:J$3011,8,0)</f>
        <v>45911</v>
      </c>
    </row>
    <row r="4079" spans="1:16" x14ac:dyDescent="0.2">
      <c r="B4079" s="8">
        <v>45904</v>
      </c>
      <c r="C4079" s="4" t="s">
        <v>9198</v>
      </c>
      <c r="D4079" s="4">
        <f t="shared" si="229"/>
        <v>56519</v>
      </c>
      <c r="E4079" s="4" t="s">
        <v>7321</v>
      </c>
      <c r="F4079" s="4" t="s">
        <v>9316</v>
      </c>
      <c r="G4079" s="12">
        <v>184608</v>
      </c>
      <c r="H4079" s="11" t="s">
        <v>548</v>
      </c>
      <c r="I4079" s="12">
        <v>14769</v>
      </c>
      <c r="J4079" s="12">
        <f t="shared" ref="J4079:J4142" si="231">+G4079+I4079</f>
        <v>199377</v>
      </c>
      <c r="K4079" s="4" t="s">
        <v>505</v>
      </c>
      <c r="L4079" s="4" t="s">
        <v>3537</v>
      </c>
      <c r="M4079" t="s">
        <v>5555</v>
      </c>
      <c r="N4079" s="16" t="e">
        <f>+VLOOKUP(D4079,[1]Sheet1!C$2814:J$3011,6,0)</f>
        <v>#N/A</v>
      </c>
      <c r="O4079" s="16" t="e">
        <f t="shared" ref="O4079:O4142" si="232">+N4079-J4079</f>
        <v>#N/A</v>
      </c>
      <c r="P4079" s="1" t="e">
        <f>+VLOOKUP(D4079,[1]Sheet1!C$2814:J$3011,8,0)</f>
        <v>#N/A</v>
      </c>
    </row>
    <row r="4080" spans="1:16" x14ac:dyDescent="0.2">
      <c r="B4080" s="8">
        <v>45904</v>
      </c>
      <c r="C4080" s="4" t="s">
        <v>9199</v>
      </c>
      <c r="D4080" s="4">
        <f t="shared" si="229"/>
        <v>56520</v>
      </c>
      <c r="E4080" s="4" t="s">
        <v>7321</v>
      </c>
      <c r="F4080" s="4" t="s">
        <v>9317</v>
      </c>
      <c r="G4080" s="12">
        <v>184608</v>
      </c>
      <c r="H4080" s="11" t="s">
        <v>548</v>
      </c>
      <c r="I4080" s="12">
        <v>14769</v>
      </c>
      <c r="J4080" s="12">
        <f t="shared" si="231"/>
        <v>199377</v>
      </c>
      <c r="K4080" s="4" t="s">
        <v>505</v>
      </c>
      <c r="L4080" s="4" t="s">
        <v>3537</v>
      </c>
      <c r="M4080" t="s">
        <v>5555</v>
      </c>
      <c r="N4080" s="16" t="e">
        <f>+VLOOKUP(D4080,[1]Sheet1!C$2814:J$3011,6,0)</f>
        <v>#N/A</v>
      </c>
      <c r="O4080" s="16" t="e">
        <f t="shared" si="232"/>
        <v>#N/A</v>
      </c>
      <c r="P4080" s="1" t="e">
        <f>+VLOOKUP(D4080,[1]Sheet1!C$2814:J$3011,8,0)</f>
        <v>#N/A</v>
      </c>
    </row>
    <row r="4081" spans="2:16" x14ac:dyDescent="0.2">
      <c r="B4081" s="8">
        <v>45904</v>
      </c>
      <c r="C4081" s="4" t="s">
        <v>9200</v>
      </c>
      <c r="D4081" s="4">
        <f t="shared" si="229"/>
        <v>56521</v>
      </c>
      <c r="E4081" s="4" t="s">
        <v>7321</v>
      </c>
      <c r="F4081" s="4" t="s">
        <v>9318</v>
      </c>
      <c r="G4081" s="12">
        <v>184608</v>
      </c>
      <c r="H4081" s="11" t="s">
        <v>548</v>
      </c>
      <c r="I4081" s="12">
        <v>14769</v>
      </c>
      <c r="J4081" s="12">
        <f t="shared" si="231"/>
        <v>199377</v>
      </c>
      <c r="K4081" s="4" t="s">
        <v>505</v>
      </c>
      <c r="L4081" s="4" t="s">
        <v>3537</v>
      </c>
      <c r="M4081" t="s">
        <v>5555</v>
      </c>
      <c r="N4081" s="16" t="e">
        <f>+VLOOKUP(D4081,[1]Sheet1!C$2814:J$3011,6,0)</f>
        <v>#N/A</v>
      </c>
      <c r="O4081" s="16" t="e">
        <f t="shared" si="232"/>
        <v>#N/A</v>
      </c>
      <c r="P4081" s="1" t="e">
        <f>+VLOOKUP(D4081,[1]Sheet1!C$2814:J$3011,8,0)</f>
        <v>#N/A</v>
      </c>
    </row>
    <row r="4082" spans="2:16" x14ac:dyDescent="0.2">
      <c r="B4082" s="8">
        <v>45904</v>
      </c>
      <c r="C4082" s="4" t="s">
        <v>9201</v>
      </c>
      <c r="D4082" s="4">
        <f t="shared" si="229"/>
        <v>56557</v>
      </c>
      <c r="E4082" s="4" t="s">
        <v>7321</v>
      </c>
      <c r="F4082" s="4" t="s">
        <v>9319</v>
      </c>
      <c r="G4082" s="12">
        <v>184608</v>
      </c>
      <c r="H4082" s="11" t="s">
        <v>548</v>
      </c>
      <c r="I4082" s="12">
        <v>14769</v>
      </c>
      <c r="J4082" s="12">
        <f t="shared" si="231"/>
        <v>199377</v>
      </c>
      <c r="K4082" s="4" t="s">
        <v>505</v>
      </c>
      <c r="L4082" s="4" t="s">
        <v>3537</v>
      </c>
      <c r="M4082" t="s">
        <v>5555</v>
      </c>
      <c r="N4082" s="16" t="e">
        <f>+VLOOKUP(D4082,[1]Sheet1!C$2814:J$3011,6,0)</f>
        <v>#N/A</v>
      </c>
      <c r="O4082" s="16" t="e">
        <f t="shared" si="232"/>
        <v>#N/A</v>
      </c>
      <c r="P4082" s="1" t="e">
        <f>+VLOOKUP(D4082,[1]Sheet1!C$2814:J$3011,8,0)</f>
        <v>#N/A</v>
      </c>
    </row>
    <row r="4083" spans="2:16" x14ac:dyDescent="0.2">
      <c r="B4083" s="8">
        <v>45904</v>
      </c>
      <c r="C4083" s="4" t="s">
        <v>9202</v>
      </c>
      <c r="D4083" s="4">
        <f t="shared" si="229"/>
        <v>56565</v>
      </c>
      <c r="E4083" s="4" t="s">
        <v>7321</v>
      </c>
      <c r="F4083" s="4" t="s">
        <v>9320</v>
      </c>
      <c r="G4083" s="12">
        <v>184608</v>
      </c>
      <c r="H4083" s="11" t="s">
        <v>548</v>
      </c>
      <c r="I4083" s="12">
        <v>14769</v>
      </c>
      <c r="J4083" s="12">
        <f t="shared" si="231"/>
        <v>199377</v>
      </c>
      <c r="K4083" s="4" t="s">
        <v>505</v>
      </c>
      <c r="L4083" s="4" t="s">
        <v>3537</v>
      </c>
      <c r="M4083" t="s">
        <v>5555</v>
      </c>
      <c r="N4083" s="16" t="e">
        <f>+VLOOKUP(D4083,[1]Sheet1!C$2814:J$3011,6,0)</f>
        <v>#N/A</v>
      </c>
      <c r="O4083" s="16" t="e">
        <f t="shared" si="232"/>
        <v>#N/A</v>
      </c>
      <c r="P4083" s="1" t="e">
        <f>+VLOOKUP(D4083,[1]Sheet1!C$2814:J$3011,8,0)</f>
        <v>#N/A</v>
      </c>
    </row>
    <row r="4084" spans="2:16" x14ac:dyDescent="0.2">
      <c r="B4084" s="8">
        <v>45904</v>
      </c>
      <c r="C4084" s="4" t="s">
        <v>9203</v>
      </c>
      <c r="D4084" s="4">
        <f t="shared" si="229"/>
        <v>56573</v>
      </c>
      <c r="E4084" s="4" t="s">
        <v>7321</v>
      </c>
      <c r="F4084" s="4" t="s">
        <v>9321</v>
      </c>
      <c r="G4084" s="12">
        <v>184608</v>
      </c>
      <c r="H4084" s="11" t="s">
        <v>548</v>
      </c>
      <c r="I4084" s="12">
        <v>14769</v>
      </c>
      <c r="J4084" s="12">
        <f t="shared" si="231"/>
        <v>199377</v>
      </c>
      <c r="K4084" s="4" t="s">
        <v>505</v>
      </c>
      <c r="L4084" s="4" t="s">
        <v>3537</v>
      </c>
      <c r="M4084" t="s">
        <v>5555</v>
      </c>
      <c r="N4084" s="16" t="e">
        <f>+VLOOKUP(D4084,[1]Sheet1!C$2814:J$3011,6,0)</f>
        <v>#N/A</v>
      </c>
      <c r="O4084" s="16" t="e">
        <f t="shared" si="232"/>
        <v>#N/A</v>
      </c>
      <c r="P4084" s="1" t="e">
        <f>+VLOOKUP(D4084,[1]Sheet1!C$2814:J$3011,8,0)</f>
        <v>#N/A</v>
      </c>
    </row>
    <row r="4085" spans="2:16" x14ac:dyDescent="0.2">
      <c r="B4085" s="8">
        <v>45904</v>
      </c>
      <c r="C4085" s="4" t="s">
        <v>9204</v>
      </c>
      <c r="D4085" s="4">
        <f t="shared" si="229"/>
        <v>56574</v>
      </c>
      <c r="E4085" s="4" t="s">
        <v>7321</v>
      </c>
      <c r="F4085" s="4" t="s">
        <v>9322</v>
      </c>
      <c r="G4085" s="12">
        <v>230760</v>
      </c>
      <c r="H4085" s="11" t="s">
        <v>548</v>
      </c>
      <c r="I4085" s="12">
        <v>18461</v>
      </c>
      <c r="J4085" s="12">
        <f t="shared" si="231"/>
        <v>249221</v>
      </c>
      <c r="K4085" s="4" t="s">
        <v>505</v>
      </c>
      <c r="L4085" s="4" t="s">
        <v>3537</v>
      </c>
      <c r="M4085" t="s">
        <v>5555</v>
      </c>
      <c r="N4085" s="16" t="e">
        <f>+VLOOKUP(D4085,[1]Sheet1!C$2814:J$3011,6,0)</f>
        <v>#N/A</v>
      </c>
      <c r="O4085" s="16" t="e">
        <f t="shared" si="232"/>
        <v>#N/A</v>
      </c>
      <c r="P4085" s="1" t="e">
        <f>+VLOOKUP(D4085,[1]Sheet1!C$2814:J$3011,8,0)</f>
        <v>#N/A</v>
      </c>
    </row>
    <row r="4086" spans="2:16" x14ac:dyDescent="0.2">
      <c r="B4086" s="8">
        <v>45905</v>
      </c>
      <c r="C4086" s="4" t="s">
        <v>9205</v>
      </c>
      <c r="D4086" s="4">
        <f t="shared" si="229"/>
        <v>56648</v>
      </c>
      <c r="E4086" s="4" t="s">
        <v>7321</v>
      </c>
      <c r="F4086" s="4" t="s">
        <v>9323</v>
      </c>
      <c r="G4086" s="12">
        <v>230760</v>
      </c>
      <c r="H4086" s="11" t="s">
        <v>548</v>
      </c>
      <c r="I4086" s="12">
        <v>18461</v>
      </c>
      <c r="J4086" s="12">
        <f t="shared" si="231"/>
        <v>249221</v>
      </c>
      <c r="K4086" s="4" t="s">
        <v>505</v>
      </c>
      <c r="L4086" s="4" t="s">
        <v>3537</v>
      </c>
      <c r="M4086" t="s">
        <v>5555</v>
      </c>
      <c r="N4086" s="16" t="e">
        <f>+VLOOKUP(D4086,[1]Sheet1!C$2814:J$3011,6,0)</f>
        <v>#N/A</v>
      </c>
      <c r="O4086" s="16" t="e">
        <f t="shared" si="232"/>
        <v>#N/A</v>
      </c>
      <c r="P4086" s="1" t="e">
        <f>+VLOOKUP(D4086,[1]Sheet1!C$2814:J$3011,8,0)</f>
        <v>#N/A</v>
      </c>
    </row>
    <row r="4087" spans="2:16" x14ac:dyDescent="0.2">
      <c r="B4087" s="8">
        <v>45905</v>
      </c>
      <c r="C4087" s="4" t="s">
        <v>9206</v>
      </c>
      <c r="D4087" s="4">
        <f t="shared" si="229"/>
        <v>56649</v>
      </c>
      <c r="E4087" s="4" t="s">
        <v>7321</v>
      </c>
      <c r="F4087" s="4" t="s">
        <v>9324</v>
      </c>
      <c r="G4087" s="12">
        <v>230760</v>
      </c>
      <c r="H4087" s="11" t="s">
        <v>548</v>
      </c>
      <c r="I4087" s="12">
        <v>18461</v>
      </c>
      <c r="J4087" s="12">
        <f t="shared" si="231"/>
        <v>249221</v>
      </c>
      <c r="K4087" s="4" t="s">
        <v>505</v>
      </c>
      <c r="L4087" s="4" t="s">
        <v>3537</v>
      </c>
      <c r="M4087" t="s">
        <v>5555</v>
      </c>
      <c r="N4087" s="16" t="e">
        <f>+VLOOKUP(D4087,[1]Sheet1!C$2814:J$3011,6,0)</f>
        <v>#N/A</v>
      </c>
      <c r="O4087" s="16" t="e">
        <f t="shared" si="232"/>
        <v>#N/A</v>
      </c>
      <c r="P4087" s="1" t="e">
        <f>+VLOOKUP(D4087,[1]Sheet1!C$2814:J$3011,8,0)</f>
        <v>#N/A</v>
      </c>
    </row>
    <row r="4088" spans="2:16" x14ac:dyDescent="0.2">
      <c r="B4088" s="8">
        <v>45905</v>
      </c>
      <c r="C4088" s="4" t="s">
        <v>9207</v>
      </c>
      <c r="D4088" s="4">
        <f t="shared" si="229"/>
        <v>56650</v>
      </c>
      <c r="E4088" s="4" t="s">
        <v>7321</v>
      </c>
      <c r="F4088" s="4" t="s">
        <v>9325</v>
      </c>
      <c r="G4088" s="12">
        <v>184608</v>
      </c>
      <c r="H4088" s="11" t="s">
        <v>548</v>
      </c>
      <c r="I4088" s="12">
        <v>14769</v>
      </c>
      <c r="J4088" s="12">
        <f t="shared" si="231"/>
        <v>199377</v>
      </c>
      <c r="K4088" s="4" t="s">
        <v>505</v>
      </c>
      <c r="L4088" s="4" t="s">
        <v>3537</v>
      </c>
      <c r="M4088" t="s">
        <v>5555</v>
      </c>
      <c r="N4088" s="16" t="e">
        <f>+VLOOKUP(D4088,[1]Sheet1!C$2814:J$3011,6,0)</f>
        <v>#N/A</v>
      </c>
      <c r="O4088" s="16" t="e">
        <f t="shared" si="232"/>
        <v>#N/A</v>
      </c>
      <c r="P4088" s="1" t="e">
        <f>+VLOOKUP(D4088,[1]Sheet1!C$2814:J$3011,8,0)</f>
        <v>#N/A</v>
      </c>
    </row>
    <row r="4089" spans="2:16" x14ac:dyDescent="0.2">
      <c r="B4089" s="8">
        <v>45905</v>
      </c>
      <c r="C4089" s="4" t="s">
        <v>9208</v>
      </c>
      <c r="D4089" s="4">
        <f t="shared" si="229"/>
        <v>56651</v>
      </c>
      <c r="E4089" s="4" t="s">
        <v>7321</v>
      </c>
      <c r="F4089" s="4" t="s">
        <v>9326</v>
      </c>
      <c r="G4089" s="12">
        <v>184608</v>
      </c>
      <c r="H4089" s="11" t="s">
        <v>548</v>
      </c>
      <c r="I4089" s="12">
        <v>14769</v>
      </c>
      <c r="J4089" s="12">
        <f t="shared" si="231"/>
        <v>199377</v>
      </c>
      <c r="K4089" s="4" t="s">
        <v>505</v>
      </c>
      <c r="L4089" s="4" t="s">
        <v>3537</v>
      </c>
      <c r="M4089" t="s">
        <v>5555</v>
      </c>
      <c r="N4089" s="16" t="e">
        <f>+VLOOKUP(D4089,[1]Sheet1!C$2814:J$3011,6,0)</f>
        <v>#N/A</v>
      </c>
      <c r="O4089" s="16" t="e">
        <f t="shared" si="232"/>
        <v>#N/A</v>
      </c>
      <c r="P4089" s="1" t="e">
        <f>+VLOOKUP(D4089,[1]Sheet1!C$2814:J$3011,8,0)</f>
        <v>#N/A</v>
      </c>
    </row>
    <row r="4090" spans="2:16" x14ac:dyDescent="0.2">
      <c r="B4090" s="8">
        <v>45905</v>
      </c>
      <c r="C4090" s="4" t="s">
        <v>9209</v>
      </c>
      <c r="D4090" s="4">
        <f t="shared" si="229"/>
        <v>56652</v>
      </c>
      <c r="E4090" s="4" t="s">
        <v>7321</v>
      </c>
      <c r="F4090" s="4" t="s">
        <v>9327</v>
      </c>
      <c r="G4090" s="12">
        <v>184608</v>
      </c>
      <c r="H4090" s="11" t="s">
        <v>548</v>
      </c>
      <c r="I4090" s="12">
        <v>14769</v>
      </c>
      <c r="J4090" s="12">
        <f t="shared" si="231"/>
        <v>199377</v>
      </c>
      <c r="K4090" s="4" t="s">
        <v>505</v>
      </c>
      <c r="L4090" s="4" t="s">
        <v>3537</v>
      </c>
      <c r="M4090" t="s">
        <v>5555</v>
      </c>
      <c r="N4090" s="16" t="e">
        <f>+VLOOKUP(D4090,[1]Sheet1!C$2814:J$3011,6,0)</f>
        <v>#N/A</v>
      </c>
      <c r="O4090" s="16" t="e">
        <f t="shared" si="232"/>
        <v>#N/A</v>
      </c>
      <c r="P4090" s="1" t="e">
        <f>+VLOOKUP(D4090,[1]Sheet1!C$2814:J$3011,8,0)</f>
        <v>#N/A</v>
      </c>
    </row>
    <row r="4091" spans="2:16" x14ac:dyDescent="0.2">
      <c r="B4091" s="8">
        <v>45905</v>
      </c>
      <c r="C4091" s="4" t="s">
        <v>9210</v>
      </c>
      <c r="D4091" s="4">
        <f t="shared" si="229"/>
        <v>56653</v>
      </c>
      <c r="E4091" s="4" t="s">
        <v>7321</v>
      </c>
      <c r="F4091" s="4" t="s">
        <v>9328</v>
      </c>
      <c r="G4091" s="12">
        <v>184608</v>
      </c>
      <c r="H4091" s="11" t="s">
        <v>548</v>
      </c>
      <c r="I4091" s="12">
        <v>14769</v>
      </c>
      <c r="J4091" s="12">
        <f t="shared" si="231"/>
        <v>199377</v>
      </c>
      <c r="K4091" s="4" t="s">
        <v>505</v>
      </c>
      <c r="L4091" s="4" t="s">
        <v>3537</v>
      </c>
      <c r="M4091" t="s">
        <v>5555</v>
      </c>
      <c r="N4091" s="16" t="e">
        <f>+VLOOKUP(D4091,[1]Sheet1!C$2814:J$3011,6,0)</f>
        <v>#N/A</v>
      </c>
      <c r="O4091" s="16" t="e">
        <f t="shared" si="232"/>
        <v>#N/A</v>
      </c>
      <c r="P4091" s="1" t="e">
        <f>+VLOOKUP(D4091,[1]Sheet1!C$2814:J$3011,8,0)</f>
        <v>#N/A</v>
      </c>
    </row>
    <row r="4092" spans="2:16" x14ac:dyDescent="0.2">
      <c r="B4092" s="8">
        <v>45905</v>
      </c>
      <c r="C4092" s="4" t="s">
        <v>9211</v>
      </c>
      <c r="D4092" s="4">
        <f t="shared" si="229"/>
        <v>56659</v>
      </c>
      <c r="E4092" s="4" t="s">
        <v>7321</v>
      </c>
      <c r="F4092" s="4" t="s">
        <v>9329</v>
      </c>
      <c r="G4092" s="12">
        <v>184608</v>
      </c>
      <c r="H4092" s="11" t="s">
        <v>548</v>
      </c>
      <c r="I4092" s="12">
        <v>14769</v>
      </c>
      <c r="J4092" s="12">
        <f t="shared" si="231"/>
        <v>199377</v>
      </c>
      <c r="K4092" s="4" t="s">
        <v>505</v>
      </c>
      <c r="L4092" s="4" t="s">
        <v>3537</v>
      </c>
      <c r="M4092" t="s">
        <v>5555</v>
      </c>
      <c r="N4092" s="16" t="e">
        <f>+VLOOKUP(D4092,[1]Sheet1!C$2814:J$3011,6,0)</f>
        <v>#N/A</v>
      </c>
      <c r="O4092" s="16" t="e">
        <f t="shared" si="232"/>
        <v>#N/A</v>
      </c>
      <c r="P4092" s="1" t="e">
        <f>+VLOOKUP(D4092,[1]Sheet1!C$2814:J$3011,8,0)</f>
        <v>#N/A</v>
      </c>
    </row>
    <row r="4093" spans="2:16" x14ac:dyDescent="0.2">
      <c r="B4093" s="8">
        <v>45905</v>
      </c>
      <c r="C4093" s="4" t="s">
        <v>9212</v>
      </c>
      <c r="D4093" s="4">
        <f t="shared" si="229"/>
        <v>56660</v>
      </c>
      <c r="E4093" s="4" t="s">
        <v>7321</v>
      </c>
      <c r="F4093" s="4" t="s">
        <v>9330</v>
      </c>
      <c r="G4093" s="12">
        <v>184608</v>
      </c>
      <c r="H4093" s="11" t="s">
        <v>548</v>
      </c>
      <c r="I4093" s="12">
        <v>14769</v>
      </c>
      <c r="J4093" s="12">
        <f t="shared" si="231"/>
        <v>199377</v>
      </c>
      <c r="K4093" s="4" t="s">
        <v>505</v>
      </c>
      <c r="L4093" s="4" t="s">
        <v>3537</v>
      </c>
      <c r="M4093" t="s">
        <v>5555</v>
      </c>
      <c r="N4093" s="16" t="e">
        <f>+VLOOKUP(D4093,[1]Sheet1!C$2814:J$3011,6,0)</f>
        <v>#N/A</v>
      </c>
      <c r="O4093" s="16" t="e">
        <f t="shared" si="232"/>
        <v>#N/A</v>
      </c>
      <c r="P4093" s="1" t="e">
        <f>+VLOOKUP(D4093,[1]Sheet1!C$2814:J$3011,8,0)</f>
        <v>#N/A</v>
      </c>
    </row>
    <row r="4094" spans="2:16" x14ac:dyDescent="0.2">
      <c r="B4094" s="8">
        <v>45905</v>
      </c>
      <c r="C4094" s="4" t="s">
        <v>9213</v>
      </c>
      <c r="D4094" s="4">
        <f t="shared" si="229"/>
        <v>56661</v>
      </c>
      <c r="E4094" s="4" t="s">
        <v>7321</v>
      </c>
      <c r="F4094" s="4" t="s">
        <v>9331</v>
      </c>
      <c r="G4094" s="12">
        <v>230760</v>
      </c>
      <c r="H4094" s="11" t="s">
        <v>548</v>
      </c>
      <c r="I4094" s="12">
        <v>18461</v>
      </c>
      <c r="J4094" s="12">
        <f t="shared" si="231"/>
        <v>249221</v>
      </c>
      <c r="K4094" s="4" t="s">
        <v>505</v>
      </c>
      <c r="L4094" s="4" t="s">
        <v>3537</v>
      </c>
      <c r="M4094" t="s">
        <v>5555</v>
      </c>
      <c r="N4094" s="16" t="e">
        <f>+VLOOKUP(D4094,[1]Sheet1!C$2814:J$3011,6,0)</f>
        <v>#N/A</v>
      </c>
      <c r="O4094" s="16" t="e">
        <f t="shared" si="232"/>
        <v>#N/A</v>
      </c>
      <c r="P4094" s="1" t="e">
        <f>+VLOOKUP(D4094,[1]Sheet1!C$2814:J$3011,8,0)</f>
        <v>#N/A</v>
      </c>
    </row>
    <row r="4095" spans="2:16" x14ac:dyDescent="0.2">
      <c r="B4095" s="8">
        <v>45906</v>
      </c>
      <c r="C4095" s="4" t="s">
        <v>9214</v>
      </c>
      <c r="D4095" s="4">
        <f t="shared" si="229"/>
        <v>56728</v>
      </c>
      <c r="E4095" s="4" t="s">
        <v>7321</v>
      </c>
      <c r="F4095" s="4" t="s">
        <v>9332</v>
      </c>
      <c r="G4095" s="12">
        <v>184608</v>
      </c>
      <c r="H4095" s="11" t="s">
        <v>548</v>
      </c>
      <c r="I4095" s="12">
        <v>14769</v>
      </c>
      <c r="J4095" s="12">
        <f t="shared" si="231"/>
        <v>199377</v>
      </c>
      <c r="K4095" s="4" t="s">
        <v>505</v>
      </c>
      <c r="L4095" s="4" t="s">
        <v>3537</v>
      </c>
      <c r="M4095" t="s">
        <v>5555</v>
      </c>
      <c r="N4095" s="16" t="e">
        <f>+VLOOKUP(D4095,[1]Sheet1!C$2814:J$3011,6,0)</f>
        <v>#N/A</v>
      </c>
      <c r="O4095" s="16" t="e">
        <f t="shared" si="232"/>
        <v>#N/A</v>
      </c>
      <c r="P4095" s="1" t="e">
        <f>+VLOOKUP(D4095,[1]Sheet1!C$2814:J$3011,8,0)</f>
        <v>#N/A</v>
      </c>
    </row>
    <row r="4096" spans="2:16" x14ac:dyDescent="0.2">
      <c r="B4096" s="8">
        <v>45906</v>
      </c>
      <c r="C4096" s="4" t="s">
        <v>9215</v>
      </c>
      <c r="D4096" s="4">
        <f t="shared" si="229"/>
        <v>56729</v>
      </c>
      <c r="E4096" s="4" t="s">
        <v>7321</v>
      </c>
      <c r="F4096" s="4" t="s">
        <v>9333</v>
      </c>
      <c r="G4096" s="12">
        <v>230760</v>
      </c>
      <c r="H4096" s="11" t="s">
        <v>548</v>
      </c>
      <c r="I4096" s="12">
        <v>18461</v>
      </c>
      <c r="J4096" s="12">
        <f t="shared" si="231"/>
        <v>249221</v>
      </c>
      <c r="K4096" s="4" t="s">
        <v>505</v>
      </c>
      <c r="L4096" s="4" t="s">
        <v>3537</v>
      </c>
      <c r="M4096" t="s">
        <v>5555</v>
      </c>
      <c r="N4096" s="16" t="e">
        <f>+VLOOKUP(D4096,[1]Sheet1!C$2814:J$3011,6,0)</f>
        <v>#N/A</v>
      </c>
      <c r="O4096" s="16" t="e">
        <f t="shared" si="232"/>
        <v>#N/A</v>
      </c>
      <c r="P4096" s="1" t="e">
        <f>+VLOOKUP(D4096,[1]Sheet1!C$2814:J$3011,8,0)</f>
        <v>#N/A</v>
      </c>
    </row>
    <row r="4097" spans="2:16" x14ac:dyDescent="0.2">
      <c r="B4097" s="8">
        <v>45906</v>
      </c>
      <c r="C4097" s="4" t="s">
        <v>9216</v>
      </c>
      <c r="D4097" s="4">
        <f t="shared" si="229"/>
        <v>56730</v>
      </c>
      <c r="E4097" s="4" t="s">
        <v>7321</v>
      </c>
      <c r="F4097" s="4" t="s">
        <v>9334</v>
      </c>
      <c r="G4097" s="12">
        <v>230760</v>
      </c>
      <c r="H4097" s="11" t="s">
        <v>548</v>
      </c>
      <c r="I4097" s="12">
        <v>18461</v>
      </c>
      <c r="J4097" s="12">
        <f t="shared" si="231"/>
        <v>249221</v>
      </c>
      <c r="K4097" s="4" t="s">
        <v>505</v>
      </c>
      <c r="L4097" s="4" t="s">
        <v>3537</v>
      </c>
      <c r="M4097" t="s">
        <v>5555</v>
      </c>
      <c r="N4097" s="16" t="e">
        <f>+VLOOKUP(D4097,[1]Sheet1!C$2814:J$3011,6,0)</f>
        <v>#N/A</v>
      </c>
      <c r="O4097" s="16" t="e">
        <f t="shared" si="232"/>
        <v>#N/A</v>
      </c>
      <c r="P4097" s="1" t="e">
        <f>+VLOOKUP(D4097,[1]Sheet1!C$2814:J$3011,8,0)</f>
        <v>#N/A</v>
      </c>
    </row>
    <row r="4098" spans="2:16" x14ac:dyDescent="0.2">
      <c r="B4098" s="8">
        <v>45906</v>
      </c>
      <c r="C4098" s="4" t="s">
        <v>9217</v>
      </c>
      <c r="D4098" s="4">
        <f t="shared" si="229"/>
        <v>56731</v>
      </c>
      <c r="E4098" s="4" t="s">
        <v>7321</v>
      </c>
      <c r="F4098" s="4" t="s">
        <v>9335</v>
      </c>
      <c r="G4098" s="12">
        <v>230760</v>
      </c>
      <c r="H4098" s="11" t="s">
        <v>548</v>
      </c>
      <c r="I4098" s="12">
        <v>18461</v>
      </c>
      <c r="J4098" s="12">
        <f t="shared" si="231"/>
        <v>249221</v>
      </c>
      <c r="K4098" s="4" t="s">
        <v>505</v>
      </c>
      <c r="L4098" s="4" t="s">
        <v>3537</v>
      </c>
      <c r="M4098" t="s">
        <v>5555</v>
      </c>
      <c r="N4098" s="16" t="e">
        <f>+VLOOKUP(D4098,[1]Sheet1!C$2814:J$3011,6,0)</f>
        <v>#N/A</v>
      </c>
      <c r="O4098" s="16" t="e">
        <f t="shared" si="232"/>
        <v>#N/A</v>
      </c>
      <c r="P4098" s="1" t="e">
        <f>+VLOOKUP(D4098,[1]Sheet1!C$2814:J$3011,8,0)</f>
        <v>#N/A</v>
      </c>
    </row>
    <row r="4099" spans="2:16" x14ac:dyDescent="0.2">
      <c r="B4099" s="8">
        <v>45906</v>
      </c>
      <c r="C4099" s="4" t="s">
        <v>9218</v>
      </c>
      <c r="D4099" s="4">
        <f t="shared" si="229"/>
        <v>56744</v>
      </c>
      <c r="E4099" s="4" t="s">
        <v>7321</v>
      </c>
      <c r="F4099" s="4" t="s">
        <v>9336</v>
      </c>
      <c r="G4099" s="12">
        <v>230760</v>
      </c>
      <c r="H4099" s="11" t="s">
        <v>548</v>
      </c>
      <c r="I4099" s="12">
        <v>18461</v>
      </c>
      <c r="J4099" s="12">
        <f t="shared" si="231"/>
        <v>249221</v>
      </c>
      <c r="K4099" s="4" t="s">
        <v>505</v>
      </c>
      <c r="L4099" s="4" t="s">
        <v>3537</v>
      </c>
      <c r="M4099" t="s">
        <v>5555</v>
      </c>
      <c r="N4099" s="16" t="e">
        <f>+VLOOKUP(D4099,[1]Sheet1!C$2814:J$3011,6,0)</f>
        <v>#N/A</v>
      </c>
      <c r="O4099" s="16" t="e">
        <f t="shared" si="232"/>
        <v>#N/A</v>
      </c>
      <c r="P4099" s="1" t="e">
        <f>+VLOOKUP(D4099,[1]Sheet1!C$2814:J$3011,8,0)</f>
        <v>#N/A</v>
      </c>
    </row>
    <row r="4100" spans="2:16" x14ac:dyDescent="0.2">
      <c r="B4100" s="8">
        <v>45906</v>
      </c>
      <c r="C4100" s="4" t="s">
        <v>9219</v>
      </c>
      <c r="D4100" s="4">
        <f t="shared" si="229"/>
        <v>57003</v>
      </c>
      <c r="E4100" s="4" t="s">
        <v>7321</v>
      </c>
      <c r="F4100" s="4" t="s">
        <v>9337</v>
      </c>
      <c r="G4100" s="12">
        <v>230760</v>
      </c>
      <c r="H4100" s="11" t="s">
        <v>548</v>
      </c>
      <c r="I4100" s="12">
        <v>18461</v>
      </c>
      <c r="J4100" s="12">
        <f t="shared" si="231"/>
        <v>249221</v>
      </c>
      <c r="K4100" s="4" t="s">
        <v>505</v>
      </c>
      <c r="L4100" s="4" t="s">
        <v>3537</v>
      </c>
      <c r="M4100" t="s">
        <v>5555</v>
      </c>
      <c r="N4100" s="16" t="e">
        <f>+VLOOKUP(D4100,[1]Sheet1!C$2814:J$3011,6,0)</f>
        <v>#N/A</v>
      </c>
      <c r="O4100" s="16" t="e">
        <f t="shared" si="232"/>
        <v>#N/A</v>
      </c>
      <c r="P4100" s="1" t="e">
        <f>+VLOOKUP(D4100,[1]Sheet1!C$2814:J$3011,8,0)</f>
        <v>#N/A</v>
      </c>
    </row>
    <row r="4101" spans="2:16" x14ac:dyDescent="0.2">
      <c r="B4101" s="8">
        <v>45906</v>
      </c>
      <c r="C4101" s="4" t="s">
        <v>9220</v>
      </c>
      <c r="D4101" s="4">
        <f t="shared" si="229"/>
        <v>57014</v>
      </c>
      <c r="E4101" s="4" t="s">
        <v>7321</v>
      </c>
      <c r="F4101" s="4" t="s">
        <v>9338</v>
      </c>
      <c r="G4101" s="12">
        <v>184608</v>
      </c>
      <c r="H4101" s="11" t="s">
        <v>548</v>
      </c>
      <c r="I4101" s="12">
        <v>14769</v>
      </c>
      <c r="J4101" s="12">
        <f t="shared" si="231"/>
        <v>199377</v>
      </c>
      <c r="K4101" s="4" t="s">
        <v>505</v>
      </c>
      <c r="L4101" s="4" t="s">
        <v>3537</v>
      </c>
      <c r="M4101" t="s">
        <v>5555</v>
      </c>
      <c r="N4101" s="16" t="e">
        <f>+VLOOKUP(D4101,[1]Sheet1!C$2814:J$3011,6,0)</f>
        <v>#N/A</v>
      </c>
      <c r="O4101" s="16" t="e">
        <f t="shared" si="232"/>
        <v>#N/A</v>
      </c>
      <c r="P4101" s="1" t="e">
        <f>+VLOOKUP(D4101,[1]Sheet1!C$2814:J$3011,8,0)</f>
        <v>#N/A</v>
      </c>
    </row>
    <row r="4102" spans="2:16" x14ac:dyDescent="0.2">
      <c r="B4102" s="8">
        <v>45908</v>
      </c>
      <c r="C4102" s="4" t="s">
        <v>9221</v>
      </c>
      <c r="D4102" s="4">
        <f t="shared" si="229"/>
        <v>57793</v>
      </c>
      <c r="E4102" s="4" t="s">
        <v>7321</v>
      </c>
      <c r="F4102" s="4" t="s">
        <v>9339</v>
      </c>
      <c r="G4102" s="12">
        <v>184608</v>
      </c>
      <c r="H4102" s="11" t="s">
        <v>548</v>
      </c>
      <c r="I4102" s="12">
        <v>14769</v>
      </c>
      <c r="J4102" s="12">
        <f t="shared" si="231"/>
        <v>199377</v>
      </c>
      <c r="K4102" s="4" t="s">
        <v>505</v>
      </c>
      <c r="L4102" s="4" t="s">
        <v>3537</v>
      </c>
      <c r="M4102" t="s">
        <v>5555</v>
      </c>
      <c r="N4102" s="16" t="e">
        <f>+VLOOKUP(D4102,[1]Sheet1!C$2814:J$3011,6,0)</f>
        <v>#N/A</v>
      </c>
      <c r="O4102" s="16" t="e">
        <f t="shared" si="232"/>
        <v>#N/A</v>
      </c>
      <c r="P4102" s="1" t="e">
        <f>+VLOOKUP(D4102,[1]Sheet1!C$2814:J$3011,8,0)</f>
        <v>#N/A</v>
      </c>
    </row>
    <row r="4103" spans="2:16" x14ac:dyDescent="0.2">
      <c r="B4103" s="8">
        <v>45908</v>
      </c>
      <c r="C4103" s="4" t="s">
        <v>9222</v>
      </c>
      <c r="D4103" s="4">
        <f t="shared" si="229"/>
        <v>57794</v>
      </c>
      <c r="E4103" s="4" t="s">
        <v>7321</v>
      </c>
      <c r="F4103" s="4" t="s">
        <v>9340</v>
      </c>
      <c r="G4103" s="12">
        <v>184608</v>
      </c>
      <c r="H4103" s="11" t="s">
        <v>548</v>
      </c>
      <c r="I4103" s="12">
        <v>14769</v>
      </c>
      <c r="J4103" s="12">
        <f t="shared" si="231"/>
        <v>199377</v>
      </c>
      <c r="K4103" s="4" t="s">
        <v>505</v>
      </c>
      <c r="L4103" s="4" t="s">
        <v>3537</v>
      </c>
      <c r="M4103" t="s">
        <v>5555</v>
      </c>
      <c r="N4103" s="16" t="e">
        <f>+VLOOKUP(D4103,[1]Sheet1!C$2814:J$3011,6,0)</f>
        <v>#N/A</v>
      </c>
      <c r="O4103" s="16" t="e">
        <f t="shared" si="232"/>
        <v>#N/A</v>
      </c>
      <c r="P4103" s="1" t="e">
        <f>+VLOOKUP(D4103,[1]Sheet1!C$2814:J$3011,8,0)</f>
        <v>#N/A</v>
      </c>
    </row>
    <row r="4104" spans="2:16" x14ac:dyDescent="0.2">
      <c r="B4104" s="8">
        <v>45908</v>
      </c>
      <c r="C4104" s="4" t="s">
        <v>9223</v>
      </c>
      <c r="D4104" s="4">
        <f t="shared" si="229"/>
        <v>57814</v>
      </c>
      <c r="E4104" s="4" t="s">
        <v>7321</v>
      </c>
      <c r="F4104" s="4" t="s">
        <v>9341</v>
      </c>
      <c r="G4104" s="12">
        <v>230760</v>
      </c>
      <c r="H4104" s="11" t="s">
        <v>548</v>
      </c>
      <c r="I4104" s="12">
        <v>18461</v>
      </c>
      <c r="J4104" s="12">
        <f t="shared" si="231"/>
        <v>249221</v>
      </c>
      <c r="K4104" s="4" t="s">
        <v>505</v>
      </c>
      <c r="L4104" s="4" t="s">
        <v>3537</v>
      </c>
      <c r="M4104" t="s">
        <v>5555</v>
      </c>
      <c r="N4104" s="16" t="e">
        <f>+VLOOKUP(D4104,[1]Sheet1!C$2814:J$3011,6,0)</f>
        <v>#N/A</v>
      </c>
      <c r="O4104" s="16" t="e">
        <f t="shared" si="232"/>
        <v>#N/A</v>
      </c>
      <c r="P4104" s="1" t="e">
        <f>+VLOOKUP(D4104,[1]Sheet1!C$2814:J$3011,8,0)</f>
        <v>#N/A</v>
      </c>
    </row>
    <row r="4105" spans="2:16" x14ac:dyDescent="0.2">
      <c r="B4105" s="8">
        <v>45909</v>
      </c>
      <c r="C4105" s="4" t="s">
        <v>9224</v>
      </c>
      <c r="D4105" s="4">
        <f t="shared" si="229"/>
        <v>57890</v>
      </c>
      <c r="E4105" s="4" t="s">
        <v>7321</v>
      </c>
      <c r="F4105" s="4" t="s">
        <v>9342</v>
      </c>
      <c r="G4105" s="12">
        <v>184608</v>
      </c>
      <c r="H4105" s="11" t="s">
        <v>548</v>
      </c>
      <c r="I4105" s="12">
        <v>14769</v>
      </c>
      <c r="J4105" s="12">
        <f t="shared" si="231"/>
        <v>199377</v>
      </c>
      <c r="K4105" s="4" t="s">
        <v>505</v>
      </c>
      <c r="L4105" s="4" t="s">
        <v>3537</v>
      </c>
      <c r="M4105" t="s">
        <v>5555</v>
      </c>
      <c r="N4105" s="16" t="e">
        <f>+VLOOKUP(D4105,[1]Sheet1!C$2814:J$3011,6,0)</f>
        <v>#N/A</v>
      </c>
      <c r="O4105" s="16" t="e">
        <f t="shared" si="232"/>
        <v>#N/A</v>
      </c>
      <c r="P4105" s="1" t="e">
        <f>+VLOOKUP(D4105,[1]Sheet1!C$2814:J$3011,8,0)</f>
        <v>#N/A</v>
      </c>
    </row>
    <row r="4106" spans="2:16" x14ac:dyDescent="0.2">
      <c r="B4106" s="8">
        <v>45909</v>
      </c>
      <c r="C4106" s="4" t="s">
        <v>9225</v>
      </c>
      <c r="D4106" s="4">
        <f t="shared" si="229"/>
        <v>57891</v>
      </c>
      <c r="E4106" s="4" t="s">
        <v>7321</v>
      </c>
      <c r="F4106" s="4" t="s">
        <v>9343</v>
      </c>
      <c r="G4106" s="12">
        <v>461520</v>
      </c>
      <c r="H4106" s="11" t="s">
        <v>548</v>
      </c>
      <c r="I4106" s="12">
        <v>36922</v>
      </c>
      <c r="J4106" s="12">
        <f t="shared" si="231"/>
        <v>498442</v>
      </c>
      <c r="K4106" s="4" t="s">
        <v>505</v>
      </c>
      <c r="L4106" s="4" t="s">
        <v>3537</v>
      </c>
      <c r="M4106" t="s">
        <v>5555</v>
      </c>
      <c r="N4106" s="16" t="e">
        <f>+VLOOKUP(D4106,[1]Sheet1!C$2814:J$3011,6,0)</f>
        <v>#N/A</v>
      </c>
      <c r="O4106" s="16" t="e">
        <f t="shared" si="232"/>
        <v>#N/A</v>
      </c>
      <c r="P4106" s="1" t="e">
        <f>+VLOOKUP(D4106,[1]Sheet1!C$2814:J$3011,8,0)</f>
        <v>#N/A</v>
      </c>
    </row>
    <row r="4107" spans="2:16" x14ac:dyDescent="0.2">
      <c r="B4107" s="8">
        <v>45909</v>
      </c>
      <c r="C4107" s="4" t="s">
        <v>9226</v>
      </c>
      <c r="D4107" s="4">
        <f t="shared" si="229"/>
        <v>57892</v>
      </c>
      <c r="E4107" s="4" t="s">
        <v>7321</v>
      </c>
      <c r="F4107" s="4" t="s">
        <v>9344</v>
      </c>
      <c r="G4107" s="12">
        <v>184608</v>
      </c>
      <c r="H4107" s="11" t="s">
        <v>548</v>
      </c>
      <c r="I4107" s="12">
        <v>14769</v>
      </c>
      <c r="J4107" s="12">
        <f t="shared" si="231"/>
        <v>199377</v>
      </c>
      <c r="K4107" s="4" t="s">
        <v>505</v>
      </c>
      <c r="L4107" s="4" t="s">
        <v>3537</v>
      </c>
      <c r="M4107" t="s">
        <v>5555</v>
      </c>
      <c r="N4107" s="16" t="e">
        <f>+VLOOKUP(D4107,[1]Sheet1!C$2814:J$3011,6,0)</f>
        <v>#N/A</v>
      </c>
      <c r="O4107" s="16" t="e">
        <f t="shared" si="232"/>
        <v>#N/A</v>
      </c>
      <c r="P4107" s="1" t="e">
        <f>+VLOOKUP(D4107,[1]Sheet1!C$2814:J$3011,8,0)</f>
        <v>#N/A</v>
      </c>
    </row>
    <row r="4108" spans="2:16" x14ac:dyDescent="0.2">
      <c r="B4108" s="8">
        <v>45909</v>
      </c>
      <c r="C4108" s="4" t="s">
        <v>9227</v>
      </c>
      <c r="D4108" s="4">
        <f t="shared" si="229"/>
        <v>57893</v>
      </c>
      <c r="E4108" s="4" t="s">
        <v>7321</v>
      </c>
      <c r="F4108" s="4" t="s">
        <v>9345</v>
      </c>
      <c r="G4108" s="12">
        <v>184608</v>
      </c>
      <c r="H4108" s="11" t="s">
        <v>548</v>
      </c>
      <c r="I4108" s="12">
        <v>14769</v>
      </c>
      <c r="J4108" s="12">
        <f t="shared" si="231"/>
        <v>199377</v>
      </c>
      <c r="K4108" s="4" t="s">
        <v>505</v>
      </c>
      <c r="L4108" s="4" t="s">
        <v>3537</v>
      </c>
      <c r="M4108" t="s">
        <v>5555</v>
      </c>
      <c r="N4108" s="16" t="e">
        <f>+VLOOKUP(D4108,[1]Sheet1!C$2814:J$3011,6,0)</f>
        <v>#N/A</v>
      </c>
      <c r="O4108" s="16" t="e">
        <f t="shared" si="232"/>
        <v>#N/A</v>
      </c>
      <c r="P4108" s="1" t="e">
        <f>+VLOOKUP(D4108,[1]Sheet1!C$2814:J$3011,8,0)</f>
        <v>#N/A</v>
      </c>
    </row>
    <row r="4109" spans="2:16" x14ac:dyDescent="0.2">
      <c r="B4109" s="8">
        <v>45909</v>
      </c>
      <c r="C4109" s="4" t="s">
        <v>9228</v>
      </c>
      <c r="D4109" s="4">
        <f t="shared" si="229"/>
        <v>57901</v>
      </c>
      <c r="E4109" s="4" t="s">
        <v>7321</v>
      </c>
      <c r="F4109" s="4" t="s">
        <v>9346</v>
      </c>
      <c r="G4109" s="12">
        <v>346140</v>
      </c>
      <c r="H4109" s="11" t="s">
        <v>548</v>
      </c>
      <c r="I4109" s="12">
        <v>27691</v>
      </c>
      <c r="J4109" s="12">
        <f t="shared" si="231"/>
        <v>373831</v>
      </c>
      <c r="K4109" s="4" t="s">
        <v>505</v>
      </c>
      <c r="L4109" s="4" t="s">
        <v>3537</v>
      </c>
      <c r="M4109" t="s">
        <v>5555</v>
      </c>
      <c r="N4109" s="16" t="e">
        <f>+VLOOKUP(D4109,[1]Sheet1!C$2814:J$3011,6,0)</f>
        <v>#N/A</v>
      </c>
      <c r="O4109" s="16" t="e">
        <f t="shared" si="232"/>
        <v>#N/A</v>
      </c>
      <c r="P4109" s="1" t="e">
        <f>+VLOOKUP(D4109,[1]Sheet1!C$2814:J$3011,8,0)</f>
        <v>#N/A</v>
      </c>
    </row>
    <row r="4110" spans="2:16" x14ac:dyDescent="0.2">
      <c r="B4110" s="8">
        <v>45909</v>
      </c>
      <c r="C4110" s="4" t="s">
        <v>9229</v>
      </c>
      <c r="D4110" s="4">
        <f t="shared" si="229"/>
        <v>57902</v>
      </c>
      <c r="E4110" s="4" t="s">
        <v>7321</v>
      </c>
      <c r="F4110" s="4" t="s">
        <v>9347</v>
      </c>
      <c r="G4110" s="12">
        <v>184608</v>
      </c>
      <c r="H4110" s="11" t="s">
        <v>548</v>
      </c>
      <c r="I4110" s="12">
        <v>14769</v>
      </c>
      <c r="J4110" s="12">
        <f t="shared" si="231"/>
        <v>199377</v>
      </c>
      <c r="K4110" s="4" t="s">
        <v>505</v>
      </c>
      <c r="L4110" s="4" t="s">
        <v>3537</v>
      </c>
      <c r="M4110" t="s">
        <v>5555</v>
      </c>
      <c r="N4110" s="16" t="e">
        <f>+VLOOKUP(D4110,[1]Sheet1!C$2814:J$3011,6,0)</f>
        <v>#N/A</v>
      </c>
      <c r="O4110" s="16" t="e">
        <f t="shared" si="232"/>
        <v>#N/A</v>
      </c>
      <c r="P4110" s="1" t="e">
        <f>+VLOOKUP(D4110,[1]Sheet1!C$2814:J$3011,8,0)</f>
        <v>#N/A</v>
      </c>
    </row>
    <row r="4111" spans="2:16" x14ac:dyDescent="0.2">
      <c r="B4111" s="8">
        <v>45909</v>
      </c>
      <c r="C4111" s="4" t="s">
        <v>9230</v>
      </c>
      <c r="D4111" s="4">
        <f t="shared" si="229"/>
        <v>57903</v>
      </c>
      <c r="E4111" s="4" t="s">
        <v>7321</v>
      </c>
      <c r="F4111" s="4" t="s">
        <v>9348</v>
      </c>
      <c r="G4111" s="12">
        <v>230760</v>
      </c>
      <c r="H4111" s="11" t="s">
        <v>548</v>
      </c>
      <c r="I4111" s="12">
        <v>18461</v>
      </c>
      <c r="J4111" s="12">
        <f t="shared" si="231"/>
        <v>249221</v>
      </c>
      <c r="K4111" s="4" t="s">
        <v>505</v>
      </c>
      <c r="L4111" s="4" t="s">
        <v>3537</v>
      </c>
      <c r="M4111" t="s">
        <v>5555</v>
      </c>
      <c r="N4111" s="16" t="e">
        <f>+VLOOKUP(D4111,[1]Sheet1!C$2814:J$3011,6,0)</f>
        <v>#N/A</v>
      </c>
      <c r="O4111" s="16" t="e">
        <f t="shared" si="232"/>
        <v>#N/A</v>
      </c>
      <c r="P4111" s="1" t="e">
        <f>+VLOOKUP(D4111,[1]Sheet1!C$2814:J$3011,8,0)</f>
        <v>#N/A</v>
      </c>
    </row>
    <row r="4112" spans="2:16" x14ac:dyDescent="0.2">
      <c r="B4112" s="8">
        <v>45909</v>
      </c>
      <c r="C4112" s="4" t="s">
        <v>9231</v>
      </c>
      <c r="D4112" s="4">
        <f t="shared" si="229"/>
        <v>57904</v>
      </c>
      <c r="E4112" s="4" t="s">
        <v>7321</v>
      </c>
      <c r="F4112" s="4" t="s">
        <v>9349</v>
      </c>
      <c r="G4112" s="12">
        <v>230760</v>
      </c>
      <c r="H4112" s="11" t="s">
        <v>548</v>
      </c>
      <c r="I4112" s="12">
        <v>18461</v>
      </c>
      <c r="J4112" s="12">
        <f t="shared" si="231"/>
        <v>249221</v>
      </c>
      <c r="K4112" s="4" t="s">
        <v>505</v>
      </c>
      <c r="L4112" s="4" t="s">
        <v>3537</v>
      </c>
      <c r="M4112" t="s">
        <v>5555</v>
      </c>
      <c r="N4112" s="16" t="e">
        <f>+VLOOKUP(D4112,[1]Sheet1!C$2814:J$3011,6,0)</f>
        <v>#N/A</v>
      </c>
      <c r="O4112" s="16" t="e">
        <f t="shared" si="232"/>
        <v>#N/A</v>
      </c>
      <c r="P4112" s="1" t="e">
        <f>+VLOOKUP(D4112,[1]Sheet1!C$2814:J$3011,8,0)</f>
        <v>#N/A</v>
      </c>
    </row>
    <row r="4113" spans="2:16" x14ac:dyDescent="0.2">
      <c r="B4113" s="8">
        <v>45909</v>
      </c>
      <c r="C4113" s="4" t="s">
        <v>9232</v>
      </c>
      <c r="D4113" s="4">
        <f t="shared" si="229"/>
        <v>57905</v>
      </c>
      <c r="E4113" s="4" t="s">
        <v>7321</v>
      </c>
      <c r="F4113" s="4" t="s">
        <v>9350</v>
      </c>
      <c r="G4113" s="12">
        <v>184608</v>
      </c>
      <c r="H4113" s="11" t="s">
        <v>548</v>
      </c>
      <c r="I4113" s="12">
        <v>14769</v>
      </c>
      <c r="J4113" s="12">
        <f t="shared" si="231"/>
        <v>199377</v>
      </c>
      <c r="K4113" s="4" t="s">
        <v>505</v>
      </c>
      <c r="L4113" s="4" t="s">
        <v>3537</v>
      </c>
      <c r="M4113" t="s">
        <v>5555</v>
      </c>
      <c r="N4113" s="16" t="e">
        <f>+VLOOKUP(D4113,[1]Sheet1!C$2814:J$3011,6,0)</f>
        <v>#N/A</v>
      </c>
      <c r="O4113" s="16" t="e">
        <f t="shared" si="232"/>
        <v>#N/A</v>
      </c>
      <c r="P4113" s="1" t="e">
        <f>+VLOOKUP(D4113,[1]Sheet1!C$2814:J$3011,8,0)</f>
        <v>#N/A</v>
      </c>
    </row>
    <row r="4114" spans="2:16" x14ac:dyDescent="0.2">
      <c r="B4114" s="8">
        <v>45909</v>
      </c>
      <c r="C4114" s="4" t="s">
        <v>9233</v>
      </c>
      <c r="D4114" s="4">
        <f t="shared" si="229"/>
        <v>57921</v>
      </c>
      <c r="E4114" s="4" t="s">
        <v>7321</v>
      </c>
      <c r="F4114" s="4" t="s">
        <v>9351</v>
      </c>
      <c r="G4114" s="12">
        <v>184608</v>
      </c>
      <c r="H4114" s="11" t="s">
        <v>548</v>
      </c>
      <c r="I4114" s="12">
        <v>14769</v>
      </c>
      <c r="J4114" s="12">
        <f t="shared" si="231"/>
        <v>199377</v>
      </c>
      <c r="K4114" s="4" t="s">
        <v>505</v>
      </c>
      <c r="L4114" s="4" t="s">
        <v>3537</v>
      </c>
      <c r="M4114" t="s">
        <v>5555</v>
      </c>
      <c r="N4114" s="16" t="e">
        <f>+VLOOKUP(D4114,[1]Sheet1!C$2814:J$3011,6,0)</f>
        <v>#N/A</v>
      </c>
      <c r="O4114" s="16" t="e">
        <f t="shared" si="232"/>
        <v>#N/A</v>
      </c>
      <c r="P4114" s="1" t="e">
        <f>+VLOOKUP(D4114,[1]Sheet1!C$2814:J$3011,8,0)</f>
        <v>#N/A</v>
      </c>
    </row>
    <row r="4115" spans="2:16" x14ac:dyDescent="0.2">
      <c r="B4115" s="8">
        <v>45910</v>
      </c>
      <c r="C4115" s="4" t="s">
        <v>9234</v>
      </c>
      <c r="D4115" s="4">
        <f t="shared" si="229"/>
        <v>57974</v>
      </c>
      <c r="E4115" s="4" t="s">
        <v>7321</v>
      </c>
      <c r="F4115" s="4" t="s">
        <v>9352</v>
      </c>
      <c r="G4115" s="12">
        <v>184608</v>
      </c>
      <c r="H4115" s="11" t="s">
        <v>548</v>
      </c>
      <c r="I4115" s="12">
        <v>14769</v>
      </c>
      <c r="J4115" s="12">
        <f t="shared" si="231"/>
        <v>199377</v>
      </c>
      <c r="K4115" s="4" t="s">
        <v>505</v>
      </c>
      <c r="L4115" s="4" t="s">
        <v>3537</v>
      </c>
      <c r="M4115" t="s">
        <v>5555</v>
      </c>
      <c r="N4115" s="16" t="e">
        <f>+VLOOKUP(D4115,[1]Sheet1!C$2814:J$3011,6,0)</f>
        <v>#N/A</v>
      </c>
      <c r="O4115" s="16" t="e">
        <f t="shared" si="232"/>
        <v>#N/A</v>
      </c>
      <c r="P4115" s="1" t="e">
        <f>+VLOOKUP(D4115,[1]Sheet1!C$2814:J$3011,8,0)</f>
        <v>#N/A</v>
      </c>
    </row>
    <row r="4116" spans="2:16" x14ac:dyDescent="0.2">
      <c r="B4116" s="8">
        <v>45910</v>
      </c>
      <c r="C4116" s="4" t="s">
        <v>9235</v>
      </c>
      <c r="D4116" s="4">
        <f t="shared" si="229"/>
        <v>57975</v>
      </c>
      <c r="E4116" s="4" t="s">
        <v>7321</v>
      </c>
      <c r="F4116" s="4" t="s">
        <v>9353</v>
      </c>
      <c r="G4116" s="12">
        <v>230760</v>
      </c>
      <c r="H4116" s="11" t="s">
        <v>548</v>
      </c>
      <c r="I4116" s="12">
        <v>18461</v>
      </c>
      <c r="J4116" s="12">
        <f t="shared" si="231"/>
        <v>249221</v>
      </c>
      <c r="K4116" s="4" t="s">
        <v>505</v>
      </c>
      <c r="L4116" s="4" t="s">
        <v>3537</v>
      </c>
      <c r="M4116" t="s">
        <v>5555</v>
      </c>
      <c r="N4116" s="16" t="e">
        <f>+VLOOKUP(D4116,[1]Sheet1!C$2814:J$3011,6,0)</f>
        <v>#N/A</v>
      </c>
      <c r="O4116" s="16" t="e">
        <f t="shared" si="232"/>
        <v>#N/A</v>
      </c>
      <c r="P4116" s="1" t="e">
        <f>+VLOOKUP(D4116,[1]Sheet1!C$2814:J$3011,8,0)</f>
        <v>#N/A</v>
      </c>
    </row>
    <row r="4117" spans="2:16" x14ac:dyDescent="0.2">
      <c r="B4117" s="8">
        <v>45910</v>
      </c>
      <c r="C4117" s="4" t="s">
        <v>9236</v>
      </c>
      <c r="D4117" s="4">
        <f t="shared" ref="D4117:D4180" si="233">0+C4117</f>
        <v>57990</v>
      </c>
      <c r="E4117" s="4" t="s">
        <v>7321</v>
      </c>
      <c r="F4117" s="4" t="s">
        <v>9354</v>
      </c>
      <c r="G4117" s="12">
        <v>184608</v>
      </c>
      <c r="H4117" s="11" t="s">
        <v>548</v>
      </c>
      <c r="I4117" s="12">
        <v>14769</v>
      </c>
      <c r="J4117" s="12">
        <f t="shared" si="231"/>
        <v>199377</v>
      </c>
      <c r="K4117" s="4" t="s">
        <v>505</v>
      </c>
      <c r="L4117" s="4" t="s">
        <v>3537</v>
      </c>
      <c r="M4117" t="s">
        <v>5555</v>
      </c>
      <c r="N4117" s="16" t="e">
        <f>+VLOOKUP(D4117,[1]Sheet1!C$2814:J$3011,6,0)</f>
        <v>#N/A</v>
      </c>
      <c r="O4117" s="16" t="e">
        <f t="shared" si="232"/>
        <v>#N/A</v>
      </c>
      <c r="P4117" s="1" t="e">
        <f>+VLOOKUP(D4117,[1]Sheet1!C$2814:J$3011,8,0)</f>
        <v>#N/A</v>
      </c>
    </row>
    <row r="4118" spans="2:16" x14ac:dyDescent="0.2">
      <c r="B4118" s="8">
        <v>45910</v>
      </c>
      <c r="C4118" s="4" t="s">
        <v>9237</v>
      </c>
      <c r="D4118" s="4">
        <f t="shared" si="233"/>
        <v>57996</v>
      </c>
      <c r="E4118" s="4" t="s">
        <v>7321</v>
      </c>
      <c r="F4118" s="4" t="s">
        <v>9355</v>
      </c>
      <c r="G4118" s="12">
        <v>184608</v>
      </c>
      <c r="H4118" s="11" t="s">
        <v>548</v>
      </c>
      <c r="I4118" s="12">
        <v>14769</v>
      </c>
      <c r="J4118" s="12">
        <f t="shared" si="231"/>
        <v>199377</v>
      </c>
      <c r="K4118" s="4" t="s">
        <v>505</v>
      </c>
      <c r="L4118" s="4" t="s">
        <v>3537</v>
      </c>
      <c r="M4118" t="s">
        <v>5555</v>
      </c>
      <c r="N4118" s="16" t="e">
        <f>+VLOOKUP(D4118,[1]Sheet1!C$2814:J$3011,6,0)</f>
        <v>#N/A</v>
      </c>
      <c r="O4118" s="16" t="e">
        <f t="shared" si="232"/>
        <v>#N/A</v>
      </c>
      <c r="P4118" s="1" t="e">
        <f>+VLOOKUP(D4118,[1]Sheet1!C$2814:J$3011,8,0)</f>
        <v>#N/A</v>
      </c>
    </row>
    <row r="4119" spans="2:16" x14ac:dyDescent="0.2">
      <c r="B4119" s="8">
        <v>45910</v>
      </c>
      <c r="C4119" s="4" t="s">
        <v>9238</v>
      </c>
      <c r="D4119" s="4">
        <f t="shared" si="233"/>
        <v>58000</v>
      </c>
      <c r="E4119" s="4" t="s">
        <v>7321</v>
      </c>
      <c r="F4119" s="4" t="s">
        <v>9356</v>
      </c>
      <c r="G4119" s="12">
        <v>184608</v>
      </c>
      <c r="H4119" s="11" t="s">
        <v>548</v>
      </c>
      <c r="I4119" s="12">
        <v>14769</v>
      </c>
      <c r="J4119" s="12">
        <f t="shared" si="231"/>
        <v>199377</v>
      </c>
      <c r="K4119" s="4" t="s">
        <v>505</v>
      </c>
      <c r="L4119" s="4" t="s">
        <v>3537</v>
      </c>
      <c r="M4119" t="s">
        <v>5555</v>
      </c>
      <c r="N4119" s="16" t="e">
        <f>+VLOOKUP(D4119,[1]Sheet1!C$2814:J$3011,6,0)</f>
        <v>#N/A</v>
      </c>
      <c r="O4119" s="16" t="e">
        <f t="shared" si="232"/>
        <v>#N/A</v>
      </c>
      <c r="P4119" s="1" t="e">
        <f>+VLOOKUP(D4119,[1]Sheet1!C$2814:J$3011,8,0)</f>
        <v>#N/A</v>
      </c>
    </row>
    <row r="4120" spans="2:16" x14ac:dyDescent="0.2">
      <c r="B4120" s="8">
        <v>45911</v>
      </c>
      <c r="C4120" s="4" t="s">
        <v>9239</v>
      </c>
      <c r="D4120" s="4">
        <f t="shared" si="233"/>
        <v>58066</v>
      </c>
      <c r="E4120" s="4" t="s">
        <v>7321</v>
      </c>
      <c r="F4120" s="4" t="s">
        <v>9357</v>
      </c>
      <c r="G4120" s="12">
        <v>230760</v>
      </c>
      <c r="H4120" s="11" t="s">
        <v>548</v>
      </c>
      <c r="I4120" s="12">
        <v>18461</v>
      </c>
      <c r="J4120" s="12">
        <f t="shared" si="231"/>
        <v>249221</v>
      </c>
      <c r="K4120" s="4" t="s">
        <v>505</v>
      </c>
      <c r="L4120" s="4" t="s">
        <v>3537</v>
      </c>
      <c r="M4120" t="s">
        <v>5555</v>
      </c>
      <c r="N4120" s="16" t="e">
        <f>+VLOOKUP(D4120,[1]Sheet1!C$2814:J$3011,6,0)</f>
        <v>#N/A</v>
      </c>
      <c r="O4120" s="16" t="e">
        <f t="shared" si="232"/>
        <v>#N/A</v>
      </c>
      <c r="P4120" s="1" t="e">
        <f>+VLOOKUP(D4120,[1]Sheet1!C$2814:J$3011,8,0)</f>
        <v>#N/A</v>
      </c>
    </row>
    <row r="4121" spans="2:16" x14ac:dyDescent="0.2">
      <c r="B4121" s="8">
        <v>45911</v>
      </c>
      <c r="C4121" s="4" t="s">
        <v>9240</v>
      </c>
      <c r="D4121" s="4">
        <f t="shared" si="233"/>
        <v>58067</v>
      </c>
      <c r="E4121" s="4" t="s">
        <v>7321</v>
      </c>
      <c r="F4121" s="4" t="s">
        <v>9358</v>
      </c>
      <c r="G4121" s="12">
        <v>184608</v>
      </c>
      <c r="H4121" s="11" t="s">
        <v>548</v>
      </c>
      <c r="I4121" s="12">
        <v>14769</v>
      </c>
      <c r="J4121" s="12">
        <f t="shared" si="231"/>
        <v>199377</v>
      </c>
      <c r="K4121" s="4" t="s">
        <v>505</v>
      </c>
      <c r="L4121" s="4" t="s">
        <v>3537</v>
      </c>
      <c r="M4121" t="s">
        <v>5555</v>
      </c>
      <c r="N4121" s="16" t="e">
        <f>+VLOOKUP(D4121,[1]Sheet1!C$2814:J$3011,6,0)</f>
        <v>#N/A</v>
      </c>
      <c r="O4121" s="16" t="e">
        <f t="shared" si="232"/>
        <v>#N/A</v>
      </c>
      <c r="P4121" s="1" t="e">
        <f>+VLOOKUP(D4121,[1]Sheet1!C$2814:J$3011,8,0)</f>
        <v>#N/A</v>
      </c>
    </row>
    <row r="4122" spans="2:16" x14ac:dyDescent="0.2">
      <c r="B4122" s="8">
        <v>45911</v>
      </c>
      <c r="C4122" s="4" t="s">
        <v>9241</v>
      </c>
      <c r="D4122" s="4">
        <f t="shared" si="233"/>
        <v>58082</v>
      </c>
      <c r="E4122" s="4" t="s">
        <v>7321</v>
      </c>
      <c r="F4122" s="4" t="s">
        <v>9359</v>
      </c>
      <c r="G4122" s="12">
        <v>346140</v>
      </c>
      <c r="H4122" s="11" t="s">
        <v>548</v>
      </c>
      <c r="I4122" s="12">
        <v>27691</v>
      </c>
      <c r="J4122" s="12">
        <f t="shared" si="231"/>
        <v>373831</v>
      </c>
      <c r="K4122" s="4" t="s">
        <v>505</v>
      </c>
      <c r="L4122" s="4" t="s">
        <v>3537</v>
      </c>
      <c r="M4122" t="s">
        <v>5555</v>
      </c>
      <c r="N4122" s="16" t="e">
        <f>+VLOOKUP(D4122,[1]Sheet1!C$2814:J$3011,6,0)</f>
        <v>#N/A</v>
      </c>
      <c r="O4122" s="16" t="e">
        <f t="shared" si="232"/>
        <v>#N/A</v>
      </c>
      <c r="P4122" s="1" t="e">
        <f>+VLOOKUP(D4122,[1]Sheet1!C$2814:J$3011,8,0)</f>
        <v>#N/A</v>
      </c>
    </row>
    <row r="4123" spans="2:16" x14ac:dyDescent="0.2">
      <c r="B4123" s="8">
        <v>45911</v>
      </c>
      <c r="C4123" s="4" t="s">
        <v>9242</v>
      </c>
      <c r="D4123" s="4">
        <f t="shared" si="233"/>
        <v>58083</v>
      </c>
      <c r="E4123" s="4" t="s">
        <v>7321</v>
      </c>
      <c r="F4123" s="4" t="s">
        <v>9360</v>
      </c>
      <c r="G4123" s="12">
        <v>184608</v>
      </c>
      <c r="H4123" s="11" t="s">
        <v>548</v>
      </c>
      <c r="I4123" s="12">
        <v>14769</v>
      </c>
      <c r="J4123" s="12">
        <f t="shared" si="231"/>
        <v>199377</v>
      </c>
      <c r="K4123" s="4" t="s">
        <v>505</v>
      </c>
      <c r="L4123" s="4" t="s">
        <v>3537</v>
      </c>
      <c r="M4123" t="s">
        <v>5555</v>
      </c>
      <c r="N4123" s="16" t="e">
        <f>+VLOOKUP(D4123,[1]Sheet1!C$2814:J$3011,6,0)</f>
        <v>#N/A</v>
      </c>
      <c r="O4123" s="16" t="e">
        <f t="shared" si="232"/>
        <v>#N/A</v>
      </c>
      <c r="P4123" s="1" t="e">
        <f>+VLOOKUP(D4123,[1]Sheet1!C$2814:J$3011,8,0)</f>
        <v>#N/A</v>
      </c>
    </row>
    <row r="4124" spans="2:16" x14ac:dyDescent="0.2">
      <c r="B4124" s="8">
        <v>45912</v>
      </c>
      <c r="C4124" s="4" t="s">
        <v>9243</v>
      </c>
      <c r="D4124" s="4">
        <f t="shared" si="233"/>
        <v>58984</v>
      </c>
      <c r="E4124" s="4" t="s">
        <v>7321</v>
      </c>
      <c r="F4124" s="4" t="s">
        <v>9361</v>
      </c>
      <c r="G4124" s="12">
        <v>276912</v>
      </c>
      <c r="H4124" s="11" t="s">
        <v>548</v>
      </c>
      <c r="I4124" s="12">
        <v>22153</v>
      </c>
      <c r="J4124" s="12">
        <f t="shared" si="231"/>
        <v>299065</v>
      </c>
      <c r="K4124" s="4" t="s">
        <v>505</v>
      </c>
      <c r="L4124" s="4" t="s">
        <v>3537</v>
      </c>
      <c r="M4124" t="s">
        <v>5555</v>
      </c>
      <c r="N4124" s="16" t="e">
        <f>+VLOOKUP(D4124,[1]Sheet1!C$2814:J$3011,6,0)</f>
        <v>#N/A</v>
      </c>
      <c r="O4124" s="16" t="e">
        <f t="shared" si="232"/>
        <v>#N/A</v>
      </c>
      <c r="P4124" s="1" t="e">
        <f>+VLOOKUP(D4124,[1]Sheet1!C$2814:J$3011,8,0)</f>
        <v>#N/A</v>
      </c>
    </row>
    <row r="4125" spans="2:16" x14ac:dyDescent="0.2">
      <c r="B4125" s="8">
        <v>45912</v>
      </c>
      <c r="C4125" s="4" t="s">
        <v>9244</v>
      </c>
      <c r="D4125" s="4">
        <f t="shared" si="233"/>
        <v>58999</v>
      </c>
      <c r="E4125" s="4" t="s">
        <v>7321</v>
      </c>
      <c r="F4125" s="4" t="s">
        <v>9362</v>
      </c>
      <c r="G4125" s="12">
        <v>230760</v>
      </c>
      <c r="H4125" s="11" t="s">
        <v>548</v>
      </c>
      <c r="I4125" s="12">
        <v>18461</v>
      </c>
      <c r="J4125" s="12">
        <f t="shared" si="231"/>
        <v>249221</v>
      </c>
      <c r="K4125" s="4" t="s">
        <v>505</v>
      </c>
      <c r="L4125" s="4" t="s">
        <v>3537</v>
      </c>
      <c r="M4125" t="s">
        <v>5555</v>
      </c>
      <c r="N4125" s="16" t="e">
        <f>+VLOOKUP(D4125,[1]Sheet1!C$2814:J$3011,6,0)</f>
        <v>#N/A</v>
      </c>
      <c r="O4125" s="16" t="e">
        <f t="shared" si="232"/>
        <v>#N/A</v>
      </c>
      <c r="P4125" s="1" t="e">
        <f>+VLOOKUP(D4125,[1]Sheet1!C$2814:J$3011,8,0)</f>
        <v>#N/A</v>
      </c>
    </row>
    <row r="4126" spans="2:16" x14ac:dyDescent="0.2">
      <c r="B4126" s="8">
        <v>45912</v>
      </c>
      <c r="C4126" s="4" t="s">
        <v>9245</v>
      </c>
      <c r="D4126" s="4">
        <f t="shared" si="233"/>
        <v>59001</v>
      </c>
      <c r="E4126" s="4" t="s">
        <v>7321</v>
      </c>
      <c r="F4126" s="4" t="s">
        <v>9363</v>
      </c>
      <c r="G4126" s="12">
        <v>230760</v>
      </c>
      <c r="H4126" s="11" t="s">
        <v>548</v>
      </c>
      <c r="I4126" s="12">
        <v>18461</v>
      </c>
      <c r="J4126" s="12">
        <f t="shared" si="231"/>
        <v>249221</v>
      </c>
      <c r="K4126" s="4" t="s">
        <v>505</v>
      </c>
      <c r="L4126" s="4" t="s">
        <v>3537</v>
      </c>
      <c r="M4126" t="s">
        <v>5555</v>
      </c>
      <c r="N4126" s="16" t="e">
        <f>+VLOOKUP(D4126,[1]Sheet1!C$2814:J$3011,6,0)</f>
        <v>#N/A</v>
      </c>
      <c r="O4126" s="16" t="e">
        <f t="shared" si="232"/>
        <v>#N/A</v>
      </c>
      <c r="P4126" s="1" t="e">
        <f>+VLOOKUP(D4126,[1]Sheet1!C$2814:J$3011,8,0)</f>
        <v>#N/A</v>
      </c>
    </row>
    <row r="4127" spans="2:16" x14ac:dyDescent="0.2">
      <c r="B4127" s="8">
        <v>45913</v>
      </c>
      <c r="C4127" s="4" t="s">
        <v>9246</v>
      </c>
      <c r="D4127" s="4">
        <f t="shared" si="233"/>
        <v>59426</v>
      </c>
      <c r="E4127" s="4" t="s">
        <v>7321</v>
      </c>
      <c r="F4127" s="4" t="s">
        <v>9364</v>
      </c>
      <c r="G4127" s="12">
        <v>184608</v>
      </c>
      <c r="H4127" s="11" t="s">
        <v>548</v>
      </c>
      <c r="I4127" s="12">
        <v>14769</v>
      </c>
      <c r="J4127" s="12">
        <f t="shared" si="231"/>
        <v>199377</v>
      </c>
      <c r="K4127" s="4" t="s">
        <v>505</v>
      </c>
      <c r="L4127" s="4" t="s">
        <v>3537</v>
      </c>
      <c r="M4127" t="s">
        <v>5555</v>
      </c>
      <c r="N4127" s="16" t="e">
        <f>+VLOOKUP(D4127,[1]Sheet1!C$2814:J$3011,6,0)</f>
        <v>#N/A</v>
      </c>
      <c r="O4127" s="16" t="e">
        <f t="shared" si="232"/>
        <v>#N/A</v>
      </c>
      <c r="P4127" s="1" t="e">
        <f>+VLOOKUP(D4127,[1]Sheet1!C$2814:J$3011,8,0)</f>
        <v>#N/A</v>
      </c>
    </row>
    <row r="4128" spans="2:16" x14ac:dyDescent="0.2">
      <c r="B4128" s="8">
        <v>45913</v>
      </c>
      <c r="C4128" s="4" t="s">
        <v>9247</v>
      </c>
      <c r="D4128" s="4">
        <f t="shared" si="233"/>
        <v>59442</v>
      </c>
      <c r="E4128" s="4" t="s">
        <v>7321</v>
      </c>
      <c r="F4128" s="4" t="s">
        <v>9365</v>
      </c>
      <c r="G4128" s="12">
        <v>230760</v>
      </c>
      <c r="H4128" s="11" t="s">
        <v>548</v>
      </c>
      <c r="I4128" s="12">
        <v>18461</v>
      </c>
      <c r="J4128" s="12">
        <f t="shared" si="231"/>
        <v>249221</v>
      </c>
      <c r="K4128" s="4" t="s">
        <v>505</v>
      </c>
      <c r="L4128" s="4" t="s">
        <v>3537</v>
      </c>
      <c r="M4128" t="s">
        <v>5555</v>
      </c>
      <c r="N4128" s="16" t="e">
        <f>+VLOOKUP(D4128,[1]Sheet1!C$2814:J$3011,6,0)</f>
        <v>#N/A</v>
      </c>
      <c r="O4128" s="16" t="e">
        <f t="shared" si="232"/>
        <v>#N/A</v>
      </c>
      <c r="P4128" s="1" t="e">
        <f>+VLOOKUP(D4128,[1]Sheet1!C$2814:J$3011,8,0)</f>
        <v>#N/A</v>
      </c>
    </row>
    <row r="4129" spans="2:16" x14ac:dyDescent="0.2">
      <c r="B4129" s="8">
        <v>45915</v>
      </c>
      <c r="C4129" s="4" t="s">
        <v>9248</v>
      </c>
      <c r="D4129" s="4">
        <f t="shared" si="233"/>
        <v>59483</v>
      </c>
      <c r="E4129" s="4" t="s">
        <v>7321</v>
      </c>
      <c r="F4129" s="4" t="s">
        <v>9366</v>
      </c>
      <c r="G4129" s="12">
        <v>1246104</v>
      </c>
      <c r="H4129" s="11" t="s">
        <v>548</v>
      </c>
      <c r="I4129" s="12">
        <v>99688</v>
      </c>
      <c r="J4129" s="12">
        <f t="shared" si="231"/>
        <v>1345792</v>
      </c>
      <c r="K4129" s="4" t="s">
        <v>6501</v>
      </c>
      <c r="L4129" s="4" t="s">
        <v>5818</v>
      </c>
      <c r="M4129" t="s">
        <v>5555</v>
      </c>
      <c r="N4129" s="16" t="e">
        <f>+VLOOKUP(D4129,[1]Sheet1!C$2814:J$3011,6,0)</f>
        <v>#N/A</v>
      </c>
      <c r="O4129" s="16" t="e">
        <f t="shared" si="232"/>
        <v>#N/A</v>
      </c>
      <c r="P4129" s="1" t="e">
        <f>+VLOOKUP(D4129,[1]Sheet1!C$2814:J$3011,8,0)</f>
        <v>#N/A</v>
      </c>
    </row>
    <row r="4130" spans="2:16" x14ac:dyDescent="0.2">
      <c r="B4130" s="8">
        <v>45915</v>
      </c>
      <c r="C4130" s="4" t="s">
        <v>9249</v>
      </c>
      <c r="D4130" s="4">
        <f t="shared" si="233"/>
        <v>59498</v>
      </c>
      <c r="E4130" s="4" t="s">
        <v>7321</v>
      </c>
      <c r="F4130" s="4" t="s">
        <v>9367</v>
      </c>
      <c r="G4130" s="12">
        <v>230760</v>
      </c>
      <c r="H4130" s="11" t="s">
        <v>548</v>
      </c>
      <c r="I4130" s="12">
        <v>18461</v>
      </c>
      <c r="J4130" s="12">
        <f t="shared" si="231"/>
        <v>249221</v>
      </c>
      <c r="K4130" s="4" t="s">
        <v>505</v>
      </c>
      <c r="L4130" s="4" t="s">
        <v>3537</v>
      </c>
      <c r="M4130" t="s">
        <v>5555</v>
      </c>
      <c r="N4130" s="16" t="e">
        <f>+VLOOKUP(D4130,[1]Sheet1!C$2814:J$3011,6,0)</f>
        <v>#N/A</v>
      </c>
      <c r="O4130" s="16" t="e">
        <f t="shared" si="232"/>
        <v>#N/A</v>
      </c>
      <c r="P4130" s="1" t="e">
        <f>+VLOOKUP(D4130,[1]Sheet1!C$2814:J$3011,8,0)</f>
        <v>#N/A</v>
      </c>
    </row>
    <row r="4131" spans="2:16" x14ac:dyDescent="0.2">
      <c r="B4131" s="8">
        <v>45915</v>
      </c>
      <c r="C4131" s="4" t="s">
        <v>9250</v>
      </c>
      <c r="D4131" s="4">
        <f t="shared" si="233"/>
        <v>59499</v>
      </c>
      <c r="E4131" s="4" t="s">
        <v>7321</v>
      </c>
      <c r="F4131" s="4" t="s">
        <v>9368</v>
      </c>
      <c r="G4131" s="12">
        <v>184608</v>
      </c>
      <c r="H4131" s="11" t="s">
        <v>548</v>
      </c>
      <c r="I4131" s="12">
        <v>14769</v>
      </c>
      <c r="J4131" s="12">
        <f t="shared" si="231"/>
        <v>199377</v>
      </c>
      <c r="K4131" s="4" t="s">
        <v>505</v>
      </c>
      <c r="L4131" s="4" t="s">
        <v>3537</v>
      </c>
      <c r="M4131" t="s">
        <v>5555</v>
      </c>
      <c r="N4131" s="16" t="e">
        <f>+VLOOKUP(D4131,[1]Sheet1!C$2814:J$3011,6,0)</f>
        <v>#N/A</v>
      </c>
      <c r="O4131" s="16" t="e">
        <f t="shared" si="232"/>
        <v>#N/A</v>
      </c>
      <c r="P4131" s="1" t="e">
        <f>+VLOOKUP(D4131,[1]Sheet1!C$2814:J$3011,8,0)</f>
        <v>#N/A</v>
      </c>
    </row>
    <row r="4132" spans="2:16" x14ac:dyDescent="0.2">
      <c r="B4132" s="8">
        <v>45915</v>
      </c>
      <c r="C4132" s="4" t="s">
        <v>9251</v>
      </c>
      <c r="D4132" s="4">
        <f t="shared" si="233"/>
        <v>59512</v>
      </c>
      <c r="E4132" s="4" t="s">
        <v>7321</v>
      </c>
      <c r="F4132" s="4" t="s">
        <v>9369</v>
      </c>
      <c r="G4132" s="12">
        <v>184608</v>
      </c>
      <c r="H4132" s="11" t="s">
        <v>548</v>
      </c>
      <c r="I4132" s="12">
        <v>14769</v>
      </c>
      <c r="J4132" s="12">
        <f t="shared" si="231"/>
        <v>199377</v>
      </c>
      <c r="K4132" s="4" t="s">
        <v>505</v>
      </c>
      <c r="L4132" s="4" t="s">
        <v>3537</v>
      </c>
      <c r="M4132" t="s">
        <v>5555</v>
      </c>
      <c r="N4132" s="16" t="e">
        <f>+VLOOKUP(D4132,[1]Sheet1!C$2814:J$3011,6,0)</f>
        <v>#N/A</v>
      </c>
      <c r="O4132" s="16" t="e">
        <f t="shared" si="232"/>
        <v>#N/A</v>
      </c>
      <c r="P4132" s="1" t="e">
        <f>+VLOOKUP(D4132,[1]Sheet1!C$2814:J$3011,8,0)</f>
        <v>#N/A</v>
      </c>
    </row>
    <row r="4133" spans="2:16" x14ac:dyDescent="0.2">
      <c r="B4133" s="8">
        <v>45916</v>
      </c>
      <c r="C4133" s="4" t="s">
        <v>9252</v>
      </c>
      <c r="D4133" s="4">
        <f t="shared" si="233"/>
        <v>59601</v>
      </c>
      <c r="E4133" s="4" t="s">
        <v>7321</v>
      </c>
      <c r="F4133" s="4" t="s">
        <v>9370</v>
      </c>
      <c r="G4133" s="12">
        <v>230760</v>
      </c>
      <c r="H4133" s="11" t="s">
        <v>548</v>
      </c>
      <c r="I4133" s="12">
        <v>18461</v>
      </c>
      <c r="J4133" s="12">
        <f t="shared" si="231"/>
        <v>249221</v>
      </c>
      <c r="K4133" s="4" t="s">
        <v>505</v>
      </c>
      <c r="L4133" s="4" t="s">
        <v>3537</v>
      </c>
      <c r="M4133" t="s">
        <v>5555</v>
      </c>
      <c r="N4133" s="16" t="e">
        <f>+VLOOKUP(D4133,[1]Sheet1!C$2814:J$3011,6,0)</f>
        <v>#N/A</v>
      </c>
      <c r="O4133" s="16" t="e">
        <f t="shared" si="232"/>
        <v>#N/A</v>
      </c>
      <c r="P4133" s="1" t="e">
        <f>+VLOOKUP(D4133,[1]Sheet1!C$2814:J$3011,8,0)</f>
        <v>#N/A</v>
      </c>
    </row>
    <row r="4134" spans="2:16" x14ac:dyDescent="0.2">
      <c r="B4134" s="8">
        <v>45916</v>
      </c>
      <c r="C4134" s="4" t="s">
        <v>9253</v>
      </c>
      <c r="D4134" s="4">
        <f t="shared" si="233"/>
        <v>59602</v>
      </c>
      <c r="E4134" s="4" t="s">
        <v>7321</v>
      </c>
      <c r="F4134" s="4" t="s">
        <v>9371</v>
      </c>
      <c r="G4134" s="12">
        <v>230760</v>
      </c>
      <c r="H4134" s="11" t="s">
        <v>548</v>
      </c>
      <c r="I4134" s="12">
        <v>18461</v>
      </c>
      <c r="J4134" s="12">
        <f t="shared" si="231"/>
        <v>249221</v>
      </c>
      <c r="K4134" s="4" t="s">
        <v>505</v>
      </c>
      <c r="L4134" s="4" t="s">
        <v>3537</v>
      </c>
      <c r="M4134" t="s">
        <v>5555</v>
      </c>
      <c r="N4134" s="16" t="e">
        <f>+VLOOKUP(D4134,[1]Sheet1!C$2814:J$3011,6,0)</f>
        <v>#N/A</v>
      </c>
      <c r="O4134" s="16" t="e">
        <f t="shared" si="232"/>
        <v>#N/A</v>
      </c>
      <c r="P4134" s="1" t="e">
        <f>+VLOOKUP(D4134,[1]Sheet1!C$2814:J$3011,8,0)</f>
        <v>#N/A</v>
      </c>
    </row>
    <row r="4135" spans="2:16" x14ac:dyDescent="0.2">
      <c r="B4135" s="8">
        <v>45916</v>
      </c>
      <c r="C4135" s="4" t="s">
        <v>9254</v>
      </c>
      <c r="D4135" s="4">
        <f t="shared" si="233"/>
        <v>59603</v>
      </c>
      <c r="E4135" s="4" t="s">
        <v>7321</v>
      </c>
      <c r="F4135" s="4" t="s">
        <v>9372</v>
      </c>
      <c r="G4135" s="12">
        <v>184608</v>
      </c>
      <c r="H4135" s="11" t="s">
        <v>548</v>
      </c>
      <c r="I4135" s="12">
        <v>14769</v>
      </c>
      <c r="J4135" s="12">
        <f t="shared" si="231"/>
        <v>199377</v>
      </c>
      <c r="K4135" s="4" t="s">
        <v>505</v>
      </c>
      <c r="L4135" s="4" t="s">
        <v>3537</v>
      </c>
      <c r="M4135" t="s">
        <v>5555</v>
      </c>
      <c r="N4135" s="16" t="e">
        <f>+VLOOKUP(D4135,[1]Sheet1!C$2814:J$3011,6,0)</f>
        <v>#N/A</v>
      </c>
      <c r="O4135" s="16" t="e">
        <f t="shared" si="232"/>
        <v>#N/A</v>
      </c>
      <c r="P4135" s="1" t="e">
        <f>+VLOOKUP(D4135,[1]Sheet1!C$2814:J$3011,8,0)</f>
        <v>#N/A</v>
      </c>
    </row>
    <row r="4136" spans="2:16" x14ac:dyDescent="0.2">
      <c r="B4136" s="8">
        <v>45916</v>
      </c>
      <c r="C4136" s="4" t="s">
        <v>9255</v>
      </c>
      <c r="D4136" s="4">
        <f t="shared" si="233"/>
        <v>59604</v>
      </c>
      <c r="E4136" s="4" t="s">
        <v>7321</v>
      </c>
      <c r="F4136" s="4" t="s">
        <v>9373</v>
      </c>
      <c r="G4136" s="12">
        <v>184608</v>
      </c>
      <c r="H4136" s="11" t="s">
        <v>548</v>
      </c>
      <c r="I4136" s="12">
        <v>14769</v>
      </c>
      <c r="J4136" s="12">
        <f t="shared" si="231"/>
        <v>199377</v>
      </c>
      <c r="K4136" s="4" t="s">
        <v>505</v>
      </c>
      <c r="L4136" s="4" t="s">
        <v>3537</v>
      </c>
      <c r="M4136" t="s">
        <v>5555</v>
      </c>
      <c r="N4136" s="16" t="e">
        <f>+VLOOKUP(D4136,[1]Sheet1!C$2814:J$3011,6,0)</f>
        <v>#N/A</v>
      </c>
      <c r="O4136" s="16" t="e">
        <f t="shared" si="232"/>
        <v>#N/A</v>
      </c>
      <c r="P4136" s="1" t="e">
        <f>+VLOOKUP(D4136,[1]Sheet1!C$2814:J$3011,8,0)</f>
        <v>#N/A</v>
      </c>
    </row>
    <row r="4137" spans="2:16" x14ac:dyDescent="0.2">
      <c r="B4137" s="8">
        <v>45916</v>
      </c>
      <c r="C4137" s="4" t="s">
        <v>9256</v>
      </c>
      <c r="D4137" s="4">
        <f t="shared" si="233"/>
        <v>59613</v>
      </c>
      <c r="E4137" s="4" t="s">
        <v>7321</v>
      </c>
      <c r="F4137" s="4" t="s">
        <v>9374</v>
      </c>
      <c r="G4137" s="12">
        <v>184608</v>
      </c>
      <c r="H4137" s="11" t="s">
        <v>548</v>
      </c>
      <c r="I4137" s="12">
        <v>14769</v>
      </c>
      <c r="J4137" s="12">
        <f t="shared" si="231"/>
        <v>199377</v>
      </c>
      <c r="K4137" s="4" t="s">
        <v>505</v>
      </c>
      <c r="L4137" s="4" t="s">
        <v>3537</v>
      </c>
      <c r="M4137" t="s">
        <v>5555</v>
      </c>
      <c r="N4137" s="16" t="e">
        <f>+VLOOKUP(D4137,[1]Sheet1!C$2814:J$3011,6,0)</f>
        <v>#N/A</v>
      </c>
      <c r="O4137" s="16" t="e">
        <f t="shared" si="232"/>
        <v>#N/A</v>
      </c>
      <c r="P4137" s="1" t="e">
        <f>+VLOOKUP(D4137,[1]Sheet1!C$2814:J$3011,8,0)</f>
        <v>#N/A</v>
      </c>
    </row>
    <row r="4138" spans="2:16" x14ac:dyDescent="0.2">
      <c r="B4138" s="8">
        <v>45916</v>
      </c>
      <c r="C4138" s="4" t="s">
        <v>9257</v>
      </c>
      <c r="D4138" s="4">
        <f t="shared" si="233"/>
        <v>59614</v>
      </c>
      <c r="E4138" s="4" t="s">
        <v>7321</v>
      </c>
      <c r="F4138" s="4" t="s">
        <v>9375</v>
      </c>
      <c r="G4138" s="12">
        <v>230760</v>
      </c>
      <c r="H4138" s="11" t="s">
        <v>548</v>
      </c>
      <c r="I4138" s="12">
        <v>18461</v>
      </c>
      <c r="J4138" s="12">
        <f t="shared" si="231"/>
        <v>249221</v>
      </c>
      <c r="K4138" s="4" t="s">
        <v>505</v>
      </c>
      <c r="L4138" s="4" t="s">
        <v>3537</v>
      </c>
      <c r="M4138" t="s">
        <v>5555</v>
      </c>
      <c r="N4138" s="16" t="e">
        <f>+VLOOKUP(D4138,[1]Sheet1!C$2814:J$3011,6,0)</f>
        <v>#N/A</v>
      </c>
      <c r="O4138" s="16" t="e">
        <f t="shared" si="232"/>
        <v>#N/A</v>
      </c>
      <c r="P4138" s="1" t="e">
        <f>+VLOOKUP(D4138,[1]Sheet1!C$2814:J$3011,8,0)</f>
        <v>#N/A</v>
      </c>
    </row>
    <row r="4139" spans="2:16" x14ac:dyDescent="0.2">
      <c r="B4139" s="8">
        <v>45916</v>
      </c>
      <c r="C4139" s="4" t="s">
        <v>9258</v>
      </c>
      <c r="D4139" s="4">
        <f t="shared" si="233"/>
        <v>59615</v>
      </c>
      <c r="E4139" s="4" t="s">
        <v>7321</v>
      </c>
      <c r="F4139" s="4" t="s">
        <v>9376</v>
      </c>
      <c r="G4139" s="12">
        <v>230760</v>
      </c>
      <c r="H4139" s="11" t="s">
        <v>548</v>
      </c>
      <c r="I4139" s="12">
        <v>18461</v>
      </c>
      <c r="J4139" s="12">
        <f t="shared" si="231"/>
        <v>249221</v>
      </c>
      <c r="K4139" s="4" t="s">
        <v>505</v>
      </c>
      <c r="L4139" s="4" t="s">
        <v>3537</v>
      </c>
      <c r="M4139" t="s">
        <v>5555</v>
      </c>
      <c r="N4139" s="16" t="e">
        <f>+VLOOKUP(D4139,[1]Sheet1!C$2814:J$3011,6,0)</f>
        <v>#N/A</v>
      </c>
      <c r="O4139" s="16" t="e">
        <f t="shared" si="232"/>
        <v>#N/A</v>
      </c>
      <c r="P4139" s="1" t="e">
        <f>+VLOOKUP(D4139,[1]Sheet1!C$2814:J$3011,8,0)</f>
        <v>#N/A</v>
      </c>
    </row>
    <row r="4140" spans="2:16" x14ac:dyDescent="0.2">
      <c r="B4140" s="8">
        <v>45916</v>
      </c>
      <c r="C4140" s="4" t="s">
        <v>9259</v>
      </c>
      <c r="D4140" s="4">
        <f t="shared" si="233"/>
        <v>59632</v>
      </c>
      <c r="E4140" s="4" t="s">
        <v>7321</v>
      </c>
      <c r="F4140" s="4" t="s">
        <v>9377</v>
      </c>
      <c r="G4140" s="12">
        <v>184608</v>
      </c>
      <c r="H4140" s="11" t="s">
        <v>548</v>
      </c>
      <c r="I4140" s="12">
        <v>14769</v>
      </c>
      <c r="J4140" s="12">
        <f t="shared" si="231"/>
        <v>199377</v>
      </c>
      <c r="K4140" s="4" t="s">
        <v>505</v>
      </c>
      <c r="L4140" s="4" t="s">
        <v>3537</v>
      </c>
      <c r="M4140" t="s">
        <v>5555</v>
      </c>
      <c r="N4140" s="16" t="e">
        <f>+VLOOKUP(D4140,[1]Sheet1!C$2814:J$3011,6,0)</f>
        <v>#N/A</v>
      </c>
      <c r="O4140" s="16" t="e">
        <f t="shared" si="232"/>
        <v>#N/A</v>
      </c>
      <c r="P4140" s="1" t="e">
        <f>+VLOOKUP(D4140,[1]Sheet1!C$2814:J$3011,8,0)</f>
        <v>#N/A</v>
      </c>
    </row>
    <row r="4141" spans="2:16" x14ac:dyDescent="0.2">
      <c r="B4141" s="8">
        <v>45916</v>
      </c>
      <c r="C4141" s="4" t="s">
        <v>9260</v>
      </c>
      <c r="D4141" s="4">
        <f t="shared" si="233"/>
        <v>59634</v>
      </c>
      <c r="E4141" s="4" t="s">
        <v>7321</v>
      </c>
      <c r="F4141" s="4" t="s">
        <v>9378</v>
      </c>
      <c r="G4141" s="12">
        <v>230760</v>
      </c>
      <c r="H4141" s="11" t="s">
        <v>548</v>
      </c>
      <c r="I4141" s="12">
        <v>18461</v>
      </c>
      <c r="J4141" s="12">
        <f t="shared" si="231"/>
        <v>249221</v>
      </c>
      <c r="K4141" s="4" t="s">
        <v>505</v>
      </c>
      <c r="L4141" s="4" t="s">
        <v>3537</v>
      </c>
      <c r="M4141" t="s">
        <v>5555</v>
      </c>
      <c r="N4141" s="16" t="e">
        <f>+VLOOKUP(D4141,[1]Sheet1!C$2814:J$3011,6,0)</f>
        <v>#N/A</v>
      </c>
      <c r="O4141" s="16" t="e">
        <f t="shared" si="232"/>
        <v>#N/A</v>
      </c>
      <c r="P4141" s="1" t="e">
        <f>+VLOOKUP(D4141,[1]Sheet1!C$2814:J$3011,8,0)</f>
        <v>#N/A</v>
      </c>
    </row>
    <row r="4142" spans="2:16" x14ac:dyDescent="0.2">
      <c r="B4142" s="8">
        <v>45916</v>
      </c>
      <c r="C4142" s="4" t="s">
        <v>9261</v>
      </c>
      <c r="D4142" s="4">
        <f t="shared" si="233"/>
        <v>59635</v>
      </c>
      <c r="E4142" s="4" t="s">
        <v>7321</v>
      </c>
      <c r="F4142" s="4" t="s">
        <v>9379</v>
      </c>
      <c r="G4142" s="12">
        <v>230760</v>
      </c>
      <c r="H4142" s="11" t="s">
        <v>548</v>
      </c>
      <c r="I4142" s="12">
        <v>18461</v>
      </c>
      <c r="J4142" s="12">
        <f t="shared" si="231"/>
        <v>249221</v>
      </c>
      <c r="K4142" s="4" t="s">
        <v>505</v>
      </c>
      <c r="L4142" s="4" t="s">
        <v>3537</v>
      </c>
      <c r="M4142" t="s">
        <v>5555</v>
      </c>
      <c r="N4142" s="16" t="e">
        <f>+VLOOKUP(D4142,[1]Sheet1!C$2814:J$3011,6,0)</f>
        <v>#N/A</v>
      </c>
      <c r="O4142" s="16" t="e">
        <f t="shared" si="232"/>
        <v>#N/A</v>
      </c>
      <c r="P4142" s="1" t="e">
        <f>+VLOOKUP(D4142,[1]Sheet1!C$2814:J$3011,8,0)</f>
        <v>#N/A</v>
      </c>
    </row>
    <row r="4143" spans="2:16" x14ac:dyDescent="0.2">
      <c r="B4143" s="8">
        <v>45917</v>
      </c>
      <c r="C4143" s="4" t="s">
        <v>9262</v>
      </c>
      <c r="D4143" s="4">
        <f t="shared" si="233"/>
        <v>59706</v>
      </c>
      <c r="E4143" s="4" t="s">
        <v>7321</v>
      </c>
      <c r="F4143" s="4" t="s">
        <v>9380</v>
      </c>
      <c r="G4143" s="12">
        <v>230760</v>
      </c>
      <c r="H4143" s="11" t="s">
        <v>548</v>
      </c>
      <c r="I4143" s="12">
        <v>18461</v>
      </c>
      <c r="J4143" s="12">
        <f t="shared" ref="J4143:J4207" si="234">+G4143+I4143</f>
        <v>249221</v>
      </c>
      <c r="K4143" s="4" t="s">
        <v>505</v>
      </c>
      <c r="L4143" s="4" t="s">
        <v>3537</v>
      </c>
      <c r="M4143" t="s">
        <v>5555</v>
      </c>
      <c r="N4143" s="16" t="e">
        <f>+VLOOKUP(D4143,[1]Sheet1!C$2814:J$3011,6,0)</f>
        <v>#N/A</v>
      </c>
      <c r="O4143" s="16" t="e">
        <f t="shared" ref="O4143:O4197" si="235">+N4143-J4143</f>
        <v>#N/A</v>
      </c>
      <c r="P4143" s="1" t="e">
        <f>+VLOOKUP(D4143,[1]Sheet1!C$2814:J$3011,8,0)</f>
        <v>#N/A</v>
      </c>
    </row>
    <row r="4144" spans="2:16" x14ac:dyDescent="0.2">
      <c r="B4144" s="8">
        <v>45917</v>
      </c>
      <c r="C4144" s="4" t="s">
        <v>9263</v>
      </c>
      <c r="D4144" s="4">
        <f t="shared" si="233"/>
        <v>59715</v>
      </c>
      <c r="E4144" s="4" t="s">
        <v>7321</v>
      </c>
      <c r="F4144" s="4" t="s">
        <v>9381</v>
      </c>
      <c r="G4144" s="12">
        <v>1153800</v>
      </c>
      <c r="H4144" s="11" t="s">
        <v>548</v>
      </c>
      <c r="I4144" s="12">
        <v>92304</v>
      </c>
      <c r="J4144" s="12">
        <f t="shared" si="234"/>
        <v>1246104</v>
      </c>
      <c r="K4144" s="4" t="s">
        <v>6501</v>
      </c>
      <c r="L4144" s="4" t="s">
        <v>5818</v>
      </c>
      <c r="M4144" t="s">
        <v>5555</v>
      </c>
      <c r="N4144" s="16" t="e">
        <f>+VLOOKUP(D4144,[1]Sheet1!C$2814:J$3011,6,0)</f>
        <v>#N/A</v>
      </c>
      <c r="O4144" s="16" t="e">
        <f t="shared" si="235"/>
        <v>#N/A</v>
      </c>
      <c r="P4144" s="1" t="e">
        <f>+VLOOKUP(D4144,[1]Sheet1!C$2814:J$3011,8,0)</f>
        <v>#N/A</v>
      </c>
    </row>
    <row r="4145" spans="2:16" x14ac:dyDescent="0.2">
      <c r="B4145" s="8">
        <v>45917</v>
      </c>
      <c r="C4145" s="4" t="s">
        <v>9264</v>
      </c>
      <c r="D4145" s="4">
        <f t="shared" si="233"/>
        <v>59741</v>
      </c>
      <c r="E4145" s="4" t="s">
        <v>7321</v>
      </c>
      <c r="F4145" s="4" t="s">
        <v>9382</v>
      </c>
      <c r="G4145" s="12">
        <v>230760</v>
      </c>
      <c r="H4145" s="11" t="s">
        <v>548</v>
      </c>
      <c r="I4145" s="12">
        <v>18461</v>
      </c>
      <c r="J4145" s="12">
        <f t="shared" si="234"/>
        <v>249221</v>
      </c>
      <c r="K4145" s="4" t="s">
        <v>505</v>
      </c>
      <c r="L4145" s="4" t="s">
        <v>3537</v>
      </c>
      <c r="M4145" t="s">
        <v>5555</v>
      </c>
      <c r="N4145" s="16" t="e">
        <f>+VLOOKUP(D4145,[1]Sheet1!C$2814:J$3011,6,0)</f>
        <v>#N/A</v>
      </c>
      <c r="O4145" s="16" t="e">
        <f t="shared" si="235"/>
        <v>#N/A</v>
      </c>
      <c r="P4145" s="1" t="e">
        <f>+VLOOKUP(D4145,[1]Sheet1!C$2814:J$3011,8,0)</f>
        <v>#N/A</v>
      </c>
    </row>
    <row r="4146" spans="2:16" x14ac:dyDescent="0.2">
      <c r="B4146" s="8">
        <v>45918</v>
      </c>
      <c r="C4146" s="4" t="s">
        <v>9265</v>
      </c>
      <c r="D4146" s="4">
        <f t="shared" si="233"/>
        <v>59790</v>
      </c>
      <c r="E4146" s="4" t="s">
        <v>7321</v>
      </c>
      <c r="F4146" s="4" t="s">
        <v>9383</v>
      </c>
      <c r="G4146" s="12">
        <v>184608</v>
      </c>
      <c r="H4146" s="11" t="s">
        <v>548</v>
      </c>
      <c r="I4146" s="12">
        <v>14769</v>
      </c>
      <c r="J4146" s="12">
        <f t="shared" si="234"/>
        <v>199377</v>
      </c>
      <c r="K4146" s="4" t="s">
        <v>505</v>
      </c>
      <c r="L4146" s="4" t="s">
        <v>3537</v>
      </c>
      <c r="M4146" t="s">
        <v>5555</v>
      </c>
      <c r="N4146" s="16" t="e">
        <f>+VLOOKUP(D4146,[1]Sheet1!C$2814:J$3011,6,0)</f>
        <v>#N/A</v>
      </c>
      <c r="O4146" s="16" t="e">
        <f t="shared" si="235"/>
        <v>#N/A</v>
      </c>
      <c r="P4146" s="1" t="e">
        <f>+VLOOKUP(D4146,[1]Sheet1!C$2814:J$3011,8,0)</f>
        <v>#N/A</v>
      </c>
    </row>
    <row r="4147" spans="2:16" x14ac:dyDescent="0.2">
      <c r="B4147" s="8">
        <v>45918</v>
      </c>
      <c r="C4147" s="4" t="s">
        <v>9266</v>
      </c>
      <c r="D4147" s="4">
        <f t="shared" si="233"/>
        <v>59791</v>
      </c>
      <c r="E4147" s="4" t="s">
        <v>7321</v>
      </c>
      <c r="F4147" s="4" t="s">
        <v>9384</v>
      </c>
      <c r="G4147" s="12">
        <v>184608</v>
      </c>
      <c r="H4147" s="11" t="s">
        <v>548</v>
      </c>
      <c r="I4147" s="12">
        <v>14769</v>
      </c>
      <c r="J4147" s="12">
        <f t="shared" si="234"/>
        <v>199377</v>
      </c>
      <c r="K4147" s="4" t="s">
        <v>505</v>
      </c>
      <c r="L4147" s="4" t="s">
        <v>3537</v>
      </c>
      <c r="M4147" t="s">
        <v>5555</v>
      </c>
      <c r="N4147" s="16" t="e">
        <f>+VLOOKUP(D4147,[1]Sheet1!C$2814:J$3011,6,0)</f>
        <v>#N/A</v>
      </c>
      <c r="O4147" s="16" t="e">
        <f t="shared" si="235"/>
        <v>#N/A</v>
      </c>
      <c r="P4147" s="1" t="e">
        <f>+VLOOKUP(D4147,[1]Sheet1!C$2814:J$3011,8,0)</f>
        <v>#N/A</v>
      </c>
    </row>
    <row r="4148" spans="2:16" x14ac:dyDescent="0.2">
      <c r="B4148" s="8">
        <v>45918</v>
      </c>
      <c r="C4148" s="4" t="s">
        <v>9267</v>
      </c>
      <c r="D4148" s="4">
        <f t="shared" si="233"/>
        <v>59792</v>
      </c>
      <c r="E4148" s="4" t="s">
        <v>7321</v>
      </c>
      <c r="F4148" s="4" t="s">
        <v>9385</v>
      </c>
      <c r="G4148" s="12">
        <v>276912</v>
      </c>
      <c r="H4148" s="11" t="s">
        <v>548</v>
      </c>
      <c r="I4148" s="12">
        <v>22153</v>
      </c>
      <c r="J4148" s="12">
        <f t="shared" si="234"/>
        <v>299065</v>
      </c>
      <c r="K4148" s="4" t="s">
        <v>505</v>
      </c>
      <c r="L4148" s="4" t="s">
        <v>3537</v>
      </c>
      <c r="M4148" t="s">
        <v>5555</v>
      </c>
      <c r="N4148" s="16" t="e">
        <f>+VLOOKUP(D4148,[1]Sheet1!C$2814:J$3011,6,0)</f>
        <v>#N/A</v>
      </c>
      <c r="O4148" s="16" t="e">
        <f t="shared" si="235"/>
        <v>#N/A</v>
      </c>
      <c r="P4148" s="1" t="e">
        <f>+VLOOKUP(D4148,[1]Sheet1!C$2814:J$3011,8,0)</f>
        <v>#N/A</v>
      </c>
    </row>
    <row r="4149" spans="2:16" x14ac:dyDescent="0.2">
      <c r="B4149" s="8">
        <v>45918</v>
      </c>
      <c r="C4149" s="4" t="s">
        <v>9268</v>
      </c>
      <c r="D4149" s="4">
        <f t="shared" si="233"/>
        <v>59801</v>
      </c>
      <c r="E4149" s="4" t="s">
        <v>7321</v>
      </c>
      <c r="F4149" s="4" t="s">
        <v>9386</v>
      </c>
      <c r="G4149" s="12">
        <v>230760</v>
      </c>
      <c r="H4149" s="11" t="s">
        <v>548</v>
      </c>
      <c r="I4149" s="12">
        <v>18461</v>
      </c>
      <c r="J4149" s="12">
        <f t="shared" si="234"/>
        <v>249221</v>
      </c>
      <c r="K4149" s="4" t="s">
        <v>505</v>
      </c>
      <c r="L4149" s="4" t="s">
        <v>3537</v>
      </c>
      <c r="M4149" t="s">
        <v>5555</v>
      </c>
      <c r="N4149" s="16" t="e">
        <f>+VLOOKUP(D4149,[1]Sheet1!C$2814:J$3011,6,0)</f>
        <v>#N/A</v>
      </c>
      <c r="O4149" s="16" t="e">
        <f t="shared" si="235"/>
        <v>#N/A</v>
      </c>
      <c r="P4149" s="1" t="e">
        <f>+VLOOKUP(D4149,[1]Sheet1!C$2814:J$3011,8,0)</f>
        <v>#N/A</v>
      </c>
    </row>
    <row r="4150" spans="2:16" x14ac:dyDescent="0.2">
      <c r="B4150" s="8">
        <v>45918</v>
      </c>
      <c r="C4150" s="4" t="s">
        <v>9269</v>
      </c>
      <c r="D4150" s="4">
        <f t="shared" si="233"/>
        <v>59803</v>
      </c>
      <c r="E4150" s="4" t="s">
        <v>7321</v>
      </c>
      <c r="F4150" s="4" t="s">
        <v>9387</v>
      </c>
      <c r="G4150" s="12">
        <v>184608</v>
      </c>
      <c r="H4150" s="11" t="s">
        <v>548</v>
      </c>
      <c r="I4150" s="12">
        <v>14769</v>
      </c>
      <c r="J4150" s="12">
        <f t="shared" si="234"/>
        <v>199377</v>
      </c>
      <c r="K4150" s="4" t="s">
        <v>505</v>
      </c>
      <c r="L4150" s="4" t="s">
        <v>3537</v>
      </c>
      <c r="M4150" t="s">
        <v>5555</v>
      </c>
      <c r="N4150" s="16" t="e">
        <f>+VLOOKUP(D4150,[1]Sheet1!C$2814:J$3011,6,0)</f>
        <v>#N/A</v>
      </c>
      <c r="O4150" s="16" t="e">
        <f t="shared" si="235"/>
        <v>#N/A</v>
      </c>
      <c r="P4150" s="1" t="e">
        <f>+VLOOKUP(D4150,[1]Sheet1!C$2814:J$3011,8,0)</f>
        <v>#N/A</v>
      </c>
    </row>
    <row r="4151" spans="2:16" x14ac:dyDescent="0.2">
      <c r="B4151" s="8">
        <v>45918</v>
      </c>
      <c r="C4151" s="4" t="s">
        <v>9270</v>
      </c>
      <c r="D4151" s="4">
        <f t="shared" si="233"/>
        <v>59877</v>
      </c>
      <c r="E4151" s="4" t="s">
        <v>7321</v>
      </c>
      <c r="F4151" s="4" t="s">
        <v>9388</v>
      </c>
      <c r="G4151" s="12">
        <v>230760</v>
      </c>
      <c r="H4151" s="11" t="s">
        <v>548</v>
      </c>
      <c r="I4151" s="12">
        <v>18461</v>
      </c>
      <c r="J4151" s="12">
        <f t="shared" si="234"/>
        <v>249221</v>
      </c>
      <c r="K4151" s="4" t="s">
        <v>505</v>
      </c>
      <c r="L4151" s="4" t="s">
        <v>3537</v>
      </c>
      <c r="M4151" t="s">
        <v>5555</v>
      </c>
      <c r="N4151" s="16" t="e">
        <f>+VLOOKUP(D4151,[1]Sheet1!C$2814:J$3011,6,0)</f>
        <v>#N/A</v>
      </c>
      <c r="O4151" s="16" t="e">
        <f t="shared" si="235"/>
        <v>#N/A</v>
      </c>
      <c r="P4151" s="1" t="e">
        <f>+VLOOKUP(D4151,[1]Sheet1!C$2814:J$3011,8,0)</f>
        <v>#N/A</v>
      </c>
    </row>
    <row r="4152" spans="2:16" x14ac:dyDescent="0.2">
      <c r="B4152" s="8">
        <v>45918</v>
      </c>
      <c r="C4152" s="4" t="s">
        <v>9271</v>
      </c>
      <c r="D4152" s="4">
        <f t="shared" si="233"/>
        <v>60521</v>
      </c>
      <c r="E4152" s="4" t="s">
        <v>7321</v>
      </c>
      <c r="F4152" s="4" t="s">
        <v>9389</v>
      </c>
      <c r="G4152" s="12">
        <v>369216</v>
      </c>
      <c r="H4152" s="11" t="s">
        <v>548</v>
      </c>
      <c r="I4152" s="12">
        <v>29537</v>
      </c>
      <c r="J4152" s="12">
        <f t="shared" si="234"/>
        <v>398753</v>
      </c>
      <c r="K4152" s="4" t="s">
        <v>2719</v>
      </c>
      <c r="L4152" s="4" t="s">
        <v>1445</v>
      </c>
      <c r="M4152" t="s">
        <v>5555</v>
      </c>
      <c r="N4152" s="16" t="e">
        <f>+VLOOKUP(D4152,[1]Sheet1!C$2814:J$3011,6,0)</f>
        <v>#N/A</v>
      </c>
      <c r="O4152" s="16" t="e">
        <f t="shared" si="235"/>
        <v>#N/A</v>
      </c>
      <c r="P4152" s="1" t="e">
        <f>+VLOOKUP(D4152,[1]Sheet1!C$2814:J$3011,8,0)</f>
        <v>#N/A</v>
      </c>
    </row>
    <row r="4153" spans="2:16" x14ac:dyDescent="0.2">
      <c r="B4153" s="8">
        <v>45919</v>
      </c>
      <c r="C4153" s="4" t="s">
        <v>6328</v>
      </c>
      <c r="D4153" s="4">
        <f t="shared" si="233"/>
        <v>60745</v>
      </c>
      <c r="E4153" s="4" t="s">
        <v>7321</v>
      </c>
      <c r="F4153" s="4" t="s">
        <v>9390</v>
      </c>
      <c r="G4153" s="12">
        <v>207684</v>
      </c>
      <c r="H4153" s="11" t="s">
        <v>548</v>
      </c>
      <c r="I4153" s="12">
        <v>16615</v>
      </c>
      <c r="J4153" s="12">
        <f t="shared" si="234"/>
        <v>224299</v>
      </c>
      <c r="K4153" s="4" t="s">
        <v>2372</v>
      </c>
      <c r="L4153" s="4" t="s">
        <v>4418</v>
      </c>
      <c r="M4153" t="s">
        <v>5555</v>
      </c>
      <c r="N4153" s="16" t="e">
        <f>+VLOOKUP(D4153,[1]Sheet1!C$2814:J$3011,6,0)</f>
        <v>#N/A</v>
      </c>
      <c r="O4153" s="16" t="e">
        <f t="shared" si="235"/>
        <v>#N/A</v>
      </c>
      <c r="P4153" s="1" t="e">
        <f>+VLOOKUP(D4153,[1]Sheet1!C$2814:J$3011,8,0)</f>
        <v>#N/A</v>
      </c>
    </row>
    <row r="4154" spans="2:16" x14ac:dyDescent="0.2">
      <c r="B4154" s="8">
        <v>45919</v>
      </c>
      <c r="C4154" s="4" t="s">
        <v>9272</v>
      </c>
      <c r="D4154" s="4">
        <f t="shared" si="233"/>
        <v>60750</v>
      </c>
      <c r="E4154" s="4" t="s">
        <v>7321</v>
      </c>
      <c r="F4154" s="4" t="s">
        <v>9391</v>
      </c>
      <c r="G4154" s="12">
        <v>230760</v>
      </c>
      <c r="H4154" s="11" t="s">
        <v>548</v>
      </c>
      <c r="I4154" s="12">
        <v>18461</v>
      </c>
      <c r="J4154" s="12">
        <f t="shared" si="234"/>
        <v>249221</v>
      </c>
      <c r="K4154" s="4" t="s">
        <v>505</v>
      </c>
      <c r="L4154" s="4" t="s">
        <v>3537</v>
      </c>
      <c r="M4154" t="s">
        <v>5555</v>
      </c>
      <c r="N4154" s="16" t="e">
        <f>+VLOOKUP(D4154,[1]Sheet1!C$2814:J$3011,6,0)</f>
        <v>#N/A</v>
      </c>
      <c r="O4154" s="16" t="e">
        <f t="shared" si="235"/>
        <v>#N/A</v>
      </c>
      <c r="P4154" s="1" t="e">
        <f>+VLOOKUP(D4154,[1]Sheet1!C$2814:J$3011,8,0)</f>
        <v>#N/A</v>
      </c>
    </row>
    <row r="4155" spans="2:16" x14ac:dyDescent="0.2">
      <c r="B4155" s="8">
        <v>45919</v>
      </c>
      <c r="C4155" s="4" t="s">
        <v>9273</v>
      </c>
      <c r="D4155" s="4">
        <f t="shared" si="233"/>
        <v>60751</v>
      </c>
      <c r="E4155" s="4" t="s">
        <v>7321</v>
      </c>
      <c r="F4155" s="4" t="s">
        <v>9392</v>
      </c>
      <c r="G4155" s="12">
        <v>184608</v>
      </c>
      <c r="H4155" s="11" t="s">
        <v>548</v>
      </c>
      <c r="I4155" s="12">
        <v>14769</v>
      </c>
      <c r="J4155" s="12">
        <f t="shared" si="234"/>
        <v>199377</v>
      </c>
      <c r="K4155" s="4" t="s">
        <v>505</v>
      </c>
      <c r="L4155" s="4" t="s">
        <v>3537</v>
      </c>
      <c r="M4155" t="s">
        <v>5555</v>
      </c>
      <c r="N4155" s="16" t="e">
        <f>+VLOOKUP(D4155,[1]Sheet1!C$2814:J$3011,6,0)</f>
        <v>#N/A</v>
      </c>
      <c r="O4155" s="16" t="e">
        <f t="shared" si="235"/>
        <v>#N/A</v>
      </c>
      <c r="P4155" s="1" t="e">
        <f>+VLOOKUP(D4155,[1]Sheet1!C$2814:J$3011,8,0)</f>
        <v>#N/A</v>
      </c>
    </row>
    <row r="4156" spans="2:16" x14ac:dyDescent="0.2">
      <c r="B4156" s="8">
        <v>45919</v>
      </c>
      <c r="C4156" s="4" t="s">
        <v>9274</v>
      </c>
      <c r="D4156" s="4">
        <f t="shared" si="233"/>
        <v>60752</v>
      </c>
      <c r="E4156" s="4" t="s">
        <v>7321</v>
      </c>
      <c r="F4156" s="4" t="s">
        <v>9393</v>
      </c>
      <c r="G4156" s="12">
        <v>184608</v>
      </c>
      <c r="H4156" s="11" t="s">
        <v>548</v>
      </c>
      <c r="I4156" s="12">
        <v>14769</v>
      </c>
      <c r="J4156" s="12">
        <f t="shared" si="234"/>
        <v>199377</v>
      </c>
      <c r="K4156" s="4" t="s">
        <v>505</v>
      </c>
      <c r="L4156" s="4" t="s">
        <v>3537</v>
      </c>
      <c r="M4156" t="s">
        <v>5555</v>
      </c>
      <c r="N4156" s="16" t="e">
        <f>+VLOOKUP(D4156,[1]Sheet1!C$2814:J$3011,6,0)</f>
        <v>#N/A</v>
      </c>
      <c r="O4156" s="16" t="e">
        <f t="shared" si="235"/>
        <v>#N/A</v>
      </c>
      <c r="P4156" s="1" t="e">
        <f>+VLOOKUP(D4156,[1]Sheet1!C$2814:J$3011,8,0)</f>
        <v>#N/A</v>
      </c>
    </row>
    <row r="4157" spans="2:16" x14ac:dyDescent="0.2">
      <c r="B4157" s="8">
        <v>45919</v>
      </c>
      <c r="C4157" s="4" t="s">
        <v>9275</v>
      </c>
      <c r="D4157" s="4">
        <f t="shared" si="233"/>
        <v>60766</v>
      </c>
      <c r="E4157" s="4" t="s">
        <v>7321</v>
      </c>
      <c r="F4157" s="4" t="s">
        <v>9394</v>
      </c>
      <c r="G4157" s="12">
        <v>184608</v>
      </c>
      <c r="H4157" s="11" t="s">
        <v>548</v>
      </c>
      <c r="I4157" s="12">
        <v>14769</v>
      </c>
      <c r="J4157" s="12">
        <f t="shared" si="234"/>
        <v>199377</v>
      </c>
      <c r="K4157" s="4" t="s">
        <v>505</v>
      </c>
      <c r="L4157" s="4" t="s">
        <v>3537</v>
      </c>
      <c r="M4157" t="s">
        <v>5555</v>
      </c>
      <c r="N4157" s="16" t="e">
        <f>+VLOOKUP(D4157,[1]Sheet1!C$2814:J$3011,6,0)</f>
        <v>#N/A</v>
      </c>
      <c r="O4157" s="16" t="e">
        <f t="shared" si="235"/>
        <v>#N/A</v>
      </c>
      <c r="P4157" s="1" t="e">
        <f>+VLOOKUP(D4157,[1]Sheet1!C$2814:J$3011,8,0)</f>
        <v>#N/A</v>
      </c>
    </row>
    <row r="4158" spans="2:16" x14ac:dyDescent="0.2">
      <c r="B4158" s="8">
        <v>45919</v>
      </c>
      <c r="C4158" s="4" t="s">
        <v>9276</v>
      </c>
      <c r="D4158" s="4">
        <f t="shared" si="233"/>
        <v>60767</v>
      </c>
      <c r="E4158" s="4" t="s">
        <v>7321</v>
      </c>
      <c r="F4158" s="4" t="s">
        <v>9395</v>
      </c>
      <c r="G4158" s="12">
        <v>184608</v>
      </c>
      <c r="H4158" s="11" t="s">
        <v>548</v>
      </c>
      <c r="I4158" s="12">
        <v>14769</v>
      </c>
      <c r="J4158" s="12">
        <f t="shared" si="234"/>
        <v>199377</v>
      </c>
      <c r="K4158" s="4" t="s">
        <v>505</v>
      </c>
      <c r="L4158" s="4" t="s">
        <v>3537</v>
      </c>
      <c r="M4158" t="s">
        <v>5555</v>
      </c>
      <c r="N4158" s="16" t="e">
        <f>+VLOOKUP(D4158,[1]Sheet1!C$2814:J$3011,6,0)</f>
        <v>#N/A</v>
      </c>
      <c r="O4158" s="16" t="e">
        <f t="shared" si="235"/>
        <v>#N/A</v>
      </c>
      <c r="P4158" s="1" t="e">
        <f>+VLOOKUP(D4158,[1]Sheet1!C$2814:J$3011,8,0)</f>
        <v>#N/A</v>
      </c>
    </row>
    <row r="4159" spans="2:16" x14ac:dyDescent="0.2">
      <c r="B4159" s="8">
        <v>45920</v>
      </c>
      <c r="C4159" s="4" t="s">
        <v>9277</v>
      </c>
      <c r="D4159" s="4">
        <f t="shared" si="233"/>
        <v>61186</v>
      </c>
      <c r="E4159" s="4" t="s">
        <v>7321</v>
      </c>
      <c r="F4159" s="4" t="s">
        <v>9396</v>
      </c>
      <c r="G4159" s="12">
        <v>230760</v>
      </c>
      <c r="H4159" s="11" t="s">
        <v>548</v>
      </c>
      <c r="I4159" s="12">
        <v>18461</v>
      </c>
      <c r="J4159" s="12">
        <f t="shared" si="234"/>
        <v>249221</v>
      </c>
      <c r="K4159" s="4" t="s">
        <v>505</v>
      </c>
      <c r="L4159" s="4" t="s">
        <v>3537</v>
      </c>
      <c r="M4159" t="s">
        <v>5555</v>
      </c>
      <c r="N4159" s="16" t="e">
        <f>+VLOOKUP(D4159,[1]Sheet1!C$2814:J$3011,6,0)</f>
        <v>#N/A</v>
      </c>
      <c r="O4159" s="16" t="e">
        <f t="shared" si="235"/>
        <v>#N/A</v>
      </c>
      <c r="P4159" s="1" t="e">
        <f>+VLOOKUP(D4159,[1]Sheet1!C$2814:J$3011,8,0)</f>
        <v>#N/A</v>
      </c>
    </row>
    <row r="4160" spans="2:16" x14ac:dyDescent="0.2">
      <c r="B4160" s="8">
        <v>45920</v>
      </c>
      <c r="C4160" s="4" t="s">
        <v>9278</v>
      </c>
      <c r="D4160" s="4">
        <f t="shared" si="233"/>
        <v>61187</v>
      </c>
      <c r="E4160" s="4" t="s">
        <v>7321</v>
      </c>
      <c r="F4160" s="4" t="s">
        <v>9397</v>
      </c>
      <c r="G4160" s="12">
        <v>184608</v>
      </c>
      <c r="H4160" s="11" t="s">
        <v>548</v>
      </c>
      <c r="I4160" s="12">
        <v>14769</v>
      </c>
      <c r="J4160" s="12">
        <f t="shared" si="234"/>
        <v>199377</v>
      </c>
      <c r="K4160" s="4" t="s">
        <v>505</v>
      </c>
      <c r="L4160" s="4" t="s">
        <v>3537</v>
      </c>
      <c r="M4160" t="s">
        <v>5555</v>
      </c>
      <c r="N4160" s="16" t="e">
        <f>+VLOOKUP(D4160,[1]Sheet1!C$2814:J$3011,6,0)</f>
        <v>#N/A</v>
      </c>
      <c r="O4160" s="16" t="e">
        <f t="shared" si="235"/>
        <v>#N/A</v>
      </c>
      <c r="P4160" s="1" t="e">
        <f>+VLOOKUP(D4160,[1]Sheet1!C$2814:J$3011,8,0)</f>
        <v>#N/A</v>
      </c>
    </row>
    <row r="4161" spans="1:16" x14ac:dyDescent="0.2">
      <c r="B4161" s="8">
        <v>45920</v>
      </c>
      <c r="C4161" s="4" t="s">
        <v>9279</v>
      </c>
      <c r="D4161" s="4">
        <f t="shared" si="233"/>
        <v>61197</v>
      </c>
      <c r="E4161" s="4" t="s">
        <v>7321</v>
      </c>
      <c r="F4161" s="4" t="s">
        <v>9398</v>
      </c>
      <c r="G4161" s="12">
        <v>230760</v>
      </c>
      <c r="H4161" s="11" t="s">
        <v>548</v>
      </c>
      <c r="I4161" s="12">
        <v>18461</v>
      </c>
      <c r="J4161" s="12">
        <f t="shared" si="234"/>
        <v>249221</v>
      </c>
      <c r="K4161" s="4" t="s">
        <v>505</v>
      </c>
      <c r="L4161" s="4" t="s">
        <v>3537</v>
      </c>
      <c r="M4161" t="s">
        <v>5555</v>
      </c>
      <c r="N4161" s="16" t="e">
        <f>+VLOOKUP(D4161,[1]Sheet1!C$2814:J$3011,6,0)</f>
        <v>#N/A</v>
      </c>
      <c r="O4161" s="16" t="e">
        <f t="shared" si="235"/>
        <v>#N/A</v>
      </c>
      <c r="P4161" s="1" t="e">
        <f>+VLOOKUP(D4161,[1]Sheet1!C$2814:J$3011,8,0)</f>
        <v>#N/A</v>
      </c>
    </row>
    <row r="4162" spans="1:16" x14ac:dyDescent="0.2">
      <c r="B4162" s="8">
        <v>45922</v>
      </c>
      <c r="C4162" s="4" t="s">
        <v>9280</v>
      </c>
      <c r="D4162" s="20">
        <f t="shared" si="233"/>
        <v>3816</v>
      </c>
      <c r="E4162" s="20" t="s">
        <v>8759</v>
      </c>
      <c r="F4162" s="4" t="s">
        <v>9099</v>
      </c>
      <c r="G4162" s="12">
        <v>-279647</v>
      </c>
      <c r="H4162" s="11" t="s">
        <v>548</v>
      </c>
      <c r="I4162" s="12">
        <v>-22372</v>
      </c>
      <c r="J4162" s="12">
        <f t="shared" si="234"/>
        <v>-302019</v>
      </c>
      <c r="K4162" s="4" t="s">
        <v>505</v>
      </c>
      <c r="L4162" s="4" t="s">
        <v>3537</v>
      </c>
      <c r="M4162" t="s">
        <v>5555</v>
      </c>
      <c r="N4162" s="16" t="e">
        <f>+VLOOKUP(D4162,[1]Sheet1!C$2814:J$3011,6,0)</f>
        <v>#N/A</v>
      </c>
      <c r="O4162" s="16" t="e">
        <f t="shared" si="235"/>
        <v>#N/A</v>
      </c>
      <c r="P4162" s="1" t="e">
        <f>+VLOOKUP(D4162,[1]Sheet1!C$2814:J$3011,8,0)</f>
        <v>#N/A</v>
      </c>
    </row>
    <row r="4163" spans="1:16" x14ac:dyDescent="0.2">
      <c r="B4163" s="8">
        <v>45922</v>
      </c>
      <c r="C4163" s="4" t="s">
        <v>9281</v>
      </c>
      <c r="D4163" s="20">
        <f t="shared" si="233"/>
        <v>3821</v>
      </c>
      <c r="E4163" s="20" t="s">
        <v>8759</v>
      </c>
      <c r="F4163" s="4" t="s">
        <v>9100</v>
      </c>
      <c r="G4163" s="12">
        <v>-279647</v>
      </c>
      <c r="H4163" s="11" t="s">
        <v>548</v>
      </c>
      <c r="I4163" s="12">
        <v>-22372</v>
      </c>
      <c r="J4163" s="12">
        <f t="shared" si="234"/>
        <v>-302019</v>
      </c>
      <c r="K4163" s="4" t="s">
        <v>505</v>
      </c>
      <c r="L4163" s="4" t="s">
        <v>3537</v>
      </c>
      <c r="M4163" t="s">
        <v>5555</v>
      </c>
      <c r="N4163" s="16" t="e">
        <f>+VLOOKUP(D4163,[1]Sheet1!C$2814:J$3011,6,0)</f>
        <v>#N/A</v>
      </c>
      <c r="O4163" s="16" t="e">
        <f t="shared" si="235"/>
        <v>#N/A</v>
      </c>
      <c r="P4163" s="1" t="e">
        <f>+VLOOKUP(D4163,[1]Sheet1!C$2814:J$3011,8,0)</f>
        <v>#N/A</v>
      </c>
    </row>
    <row r="4164" spans="1:16" x14ac:dyDescent="0.2">
      <c r="B4164" s="8">
        <v>45922</v>
      </c>
      <c r="C4164" s="4" t="s">
        <v>9282</v>
      </c>
      <c r="D4164" s="20">
        <f t="shared" si="233"/>
        <v>3833</v>
      </c>
      <c r="E4164" s="20" t="s">
        <v>8759</v>
      </c>
      <c r="F4164" s="4" t="s">
        <v>5370</v>
      </c>
      <c r="G4164" s="12">
        <v>-279647</v>
      </c>
      <c r="H4164" s="11" t="s">
        <v>548</v>
      </c>
      <c r="I4164" s="12">
        <v>-22372</v>
      </c>
      <c r="J4164" s="12">
        <f t="shared" si="234"/>
        <v>-302019</v>
      </c>
      <c r="K4164" s="4" t="s">
        <v>505</v>
      </c>
      <c r="L4164" s="4" t="s">
        <v>3537</v>
      </c>
      <c r="M4164" t="s">
        <v>5555</v>
      </c>
      <c r="N4164" s="16" t="e">
        <f>+VLOOKUP(D4164,[1]Sheet1!C$2814:J$3011,6,0)</f>
        <v>#N/A</v>
      </c>
      <c r="O4164" s="16" t="e">
        <f t="shared" si="235"/>
        <v>#N/A</v>
      </c>
      <c r="P4164" s="1" t="e">
        <f>+VLOOKUP(D4164,[1]Sheet1!C$2814:J$3011,8,0)</f>
        <v>#N/A</v>
      </c>
    </row>
    <row r="4165" spans="1:16" x14ac:dyDescent="0.2">
      <c r="B4165" s="8">
        <v>45922</v>
      </c>
      <c r="C4165" s="4" t="s">
        <v>9283</v>
      </c>
      <c r="D4165" s="20">
        <f t="shared" si="233"/>
        <v>3838</v>
      </c>
      <c r="E4165" s="20" t="s">
        <v>8759</v>
      </c>
      <c r="F4165" s="4" t="s">
        <v>8370</v>
      </c>
      <c r="G4165" s="12">
        <v>-83894</v>
      </c>
      <c r="H4165" s="11" t="s">
        <v>548</v>
      </c>
      <c r="I4165" s="12">
        <v>-6712</v>
      </c>
      <c r="J4165" s="12">
        <f t="shared" si="234"/>
        <v>-90606</v>
      </c>
      <c r="K4165" s="4" t="s">
        <v>505</v>
      </c>
      <c r="L4165" s="4" t="s">
        <v>3537</v>
      </c>
      <c r="M4165" t="s">
        <v>5555</v>
      </c>
      <c r="N4165" s="16" t="e">
        <f>+VLOOKUP(D4165,[1]Sheet1!C$2814:J$3011,6,0)</f>
        <v>#N/A</v>
      </c>
      <c r="O4165" s="16" t="e">
        <f t="shared" si="235"/>
        <v>#N/A</v>
      </c>
      <c r="P4165" s="1" t="e">
        <f>+VLOOKUP(D4165,[1]Sheet1!C$2814:J$3011,8,0)</f>
        <v>#N/A</v>
      </c>
    </row>
    <row r="4166" spans="1:16" x14ac:dyDescent="0.2">
      <c r="B4166" s="8">
        <v>45922</v>
      </c>
      <c r="C4166" s="4" t="s">
        <v>9284</v>
      </c>
      <c r="D4166" s="20">
        <f t="shared" si="233"/>
        <v>3895</v>
      </c>
      <c r="E4166" s="20" t="s">
        <v>8759</v>
      </c>
      <c r="F4166" s="4" t="s">
        <v>8369</v>
      </c>
      <c r="G4166" s="12">
        <v>-279647</v>
      </c>
      <c r="H4166" s="11" t="s">
        <v>548</v>
      </c>
      <c r="I4166" s="12">
        <v>-22372</v>
      </c>
      <c r="J4166" s="12">
        <f t="shared" si="234"/>
        <v>-302019</v>
      </c>
      <c r="K4166" s="4" t="s">
        <v>505</v>
      </c>
      <c r="L4166" s="4" t="s">
        <v>3537</v>
      </c>
      <c r="M4166" t="s">
        <v>5555</v>
      </c>
      <c r="N4166" s="16" t="e">
        <f>+VLOOKUP(D4166,[1]Sheet1!C$2814:J$3011,6,0)</f>
        <v>#N/A</v>
      </c>
      <c r="O4166" s="16" t="e">
        <f t="shared" si="235"/>
        <v>#N/A</v>
      </c>
      <c r="P4166" s="1" t="e">
        <f>+VLOOKUP(D4166,[1]Sheet1!C$2814:J$3011,8,0)</f>
        <v>#N/A</v>
      </c>
    </row>
    <row r="4167" spans="1:16" x14ac:dyDescent="0.2">
      <c r="B4167" s="8">
        <v>45922</v>
      </c>
      <c r="C4167" s="4" t="s">
        <v>9285</v>
      </c>
      <c r="D4167" s="20">
        <f t="shared" si="233"/>
        <v>3902</v>
      </c>
      <c r="E4167" s="20" t="s">
        <v>8759</v>
      </c>
      <c r="F4167" s="4" t="s">
        <v>5435</v>
      </c>
      <c r="G4167" s="12">
        <v>-279647</v>
      </c>
      <c r="H4167" s="11" t="s">
        <v>548</v>
      </c>
      <c r="I4167" s="12">
        <v>-22372</v>
      </c>
      <c r="J4167" s="12">
        <f t="shared" si="234"/>
        <v>-302019</v>
      </c>
      <c r="K4167" s="4" t="s">
        <v>505</v>
      </c>
      <c r="L4167" s="4" t="s">
        <v>3537</v>
      </c>
      <c r="M4167" t="s">
        <v>5555</v>
      </c>
      <c r="N4167" s="16" t="e">
        <f>+VLOOKUP(D4167,[1]Sheet1!C$2814:J$3011,6,0)</f>
        <v>#N/A</v>
      </c>
      <c r="O4167" s="16" t="e">
        <f t="shared" si="235"/>
        <v>#N/A</v>
      </c>
      <c r="P4167" s="1" t="e">
        <f>+VLOOKUP(D4167,[1]Sheet1!C$2814:J$3011,8,0)</f>
        <v>#N/A</v>
      </c>
    </row>
    <row r="4168" spans="1:16" x14ac:dyDescent="0.2">
      <c r="B4168" s="8">
        <v>45923</v>
      </c>
      <c r="C4168" s="4" t="s">
        <v>9286</v>
      </c>
      <c r="D4168" s="4">
        <f t="shared" si="233"/>
        <v>61279</v>
      </c>
      <c r="E4168" s="4" t="s">
        <v>7321</v>
      </c>
      <c r="F4168" s="4" t="s">
        <v>9399</v>
      </c>
      <c r="G4168" s="12">
        <v>230760</v>
      </c>
      <c r="H4168" s="11" t="s">
        <v>548</v>
      </c>
      <c r="I4168" s="12">
        <v>18461</v>
      </c>
      <c r="J4168" s="12">
        <f t="shared" si="234"/>
        <v>249221</v>
      </c>
      <c r="K4168" s="4" t="s">
        <v>505</v>
      </c>
      <c r="L4168" s="4" t="s">
        <v>3537</v>
      </c>
      <c r="M4168" t="s">
        <v>5555</v>
      </c>
      <c r="N4168" s="16" t="e">
        <f>+VLOOKUP(D4168,[1]Sheet1!C$2814:J$3011,6,0)</f>
        <v>#N/A</v>
      </c>
      <c r="O4168" s="16" t="e">
        <f t="shared" si="235"/>
        <v>#N/A</v>
      </c>
      <c r="P4168" s="1" t="e">
        <f>+VLOOKUP(D4168,[1]Sheet1!C$2814:J$3011,8,0)</f>
        <v>#N/A</v>
      </c>
    </row>
    <row r="4169" spans="1:16" x14ac:dyDescent="0.2">
      <c r="B4169" s="8">
        <v>45923</v>
      </c>
      <c r="C4169" s="4" t="s">
        <v>9287</v>
      </c>
      <c r="D4169" s="4">
        <f t="shared" si="233"/>
        <v>61280</v>
      </c>
      <c r="E4169" s="4" t="s">
        <v>7321</v>
      </c>
      <c r="F4169" s="4" t="s">
        <v>9400</v>
      </c>
      <c r="G4169" s="12">
        <v>184608</v>
      </c>
      <c r="H4169" s="11" t="s">
        <v>548</v>
      </c>
      <c r="I4169" s="12">
        <v>14769</v>
      </c>
      <c r="J4169" s="12">
        <f t="shared" si="234"/>
        <v>199377</v>
      </c>
      <c r="K4169" s="4" t="s">
        <v>505</v>
      </c>
      <c r="L4169" s="4" t="s">
        <v>3537</v>
      </c>
      <c r="M4169" t="s">
        <v>5555</v>
      </c>
      <c r="N4169" s="16" t="e">
        <f>+VLOOKUP(D4169,[1]Sheet1!C$2814:J$3011,6,0)</f>
        <v>#N/A</v>
      </c>
      <c r="O4169" s="16" t="e">
        <f t="shared" si="235"/>
        <v>#N/A</v>
      </c>
      <c r="P4169" s="1" t="e">
        <f>+VLOOKUP(D4169,[1]Sheet1!C$2814:J$3011,8,0)</f>
        <v>#N/A</v>
      </c>
    </row>
    <row r="4170" spans="1:16" x14ac:dyDescent="0.2">
      <c r="B4170" s="8">
        <v>45923</v>
      </c>
      <c r="C4170" s="4" t="s">
        <v>9288</v>
      </c>
      <c r="D4170" s="4">
        <f t="shared" si="233"/>
        <v>61281</v>
      </c>
      <c r="E4170" s="4" t="s">
        <v>7321</v>
      </c>
      <c r="F4170" s="4" t="s">
        <v>9401</v>
      </c>
      <c r="G4170" s="12">
        <v>230760</v>
      </c>
      <c r="H4170" s="11" t="s">
        <v>548</v>
      </c>
      <c r="I4170" s="12">
        <v>18461</v>
      </c>
      <c r="J4170" s="12">
        <f t="shared" si="234"/>
        <v>249221</v>
      </c>
      <c r="K4170" s="4" t="s">
        <v>505</v>
      </c>
      <c r="L4170" s="4" t="s">
        <v>3537</v>
      </c>
      <c r="M4170" t="s">
        <v>5555</v>
      </c>
      <c r="N4170" s="16" t="e">
        <f>+VLOOKUP(D4170,[1]Sheet1!C$2814:J$3011,6,0)</f>
        <v>#N/A</v>
      </c>
      <c r="O4170" s="16" t="e">
        <f t="shared" si="235"/>
        <v>#N/A</v>
      </c>
      <c r="P4170" s="1" t="e">
        <f>+VLOOKUP(D4170,[1]Sheet1!C$2814:J$3011,8,0)</f>
        <v>#N/A</v>
      </c>
    </row>
    <row r="4171" spans="1:16" x14ac:dyDescent="0.2">
      <c r="A4171" t="s">
        <v>9576</v>
      </c>
      <c r="B4171" s="8">
        <v>45923</v>
      </c>
      <c r="C4171" s="4" t="s">
        <v>9289</v>
      </c>
      <c r="D4171" s="4">
        <f t="shared" si="233"/>
        <v>3075</v>
      </c>
      <c r="E4171" s="20"/>
      <c r="F4171" s="4" t="s">
        <v>9402</v>
      </c>
      <c r="G4171" s="12">
        <v>-23076</v>
      </c>
      <c r="H4171" s="11" t="s">
        <v>548</v>
      </c>
      <c r="I4171" s="12">
        <v>-1846</v>
      </c>
      <c r="J4171" s="12">
        <f t="shared" si="234"/>
        <v>-24922</v>
      </c>
      <c r="K4171" s="4" t="s">
        <v>505</v>
      </c>
      <c r="L4171" s="4" t="s">
        <v>3537</v>
      </c>
      <c r="M4171" t="s">
        <v>5555</v>
      </c>
      <c r="N4171" s="16" t="e">
        <f>+VLOOKUP(D4171,[1]Sheet1!C$2814:J$3011,6,0)</f>
        <v>#N/A</v>
      </c>
      <c r="O4171" s="16" t="e">
        <f t="shared" si="235"/>
        <v>#N/A</v>
      </c>
      <c r="P4171" s="1" t="e">
        <f>+VLOOKUP(D4171,[1]Sheet1!C$2814:J$3011,8,0)</f>
        <v>#N/A</v>
      </c>
    </row>
    <row r="4172" spans="1:16" x14ac:dyDescent="0.2">
      <c r="A4172" t="s">
        <v>9577</v>
      </c>
      <c r="B4172" s="8">
        <v>45923</v>
      </c>
      <c r="C4172" s="4" t="s">
        <v>9290</v>
      </c>
      <c r="D4172" s="4">
        <f t="shared" si="233"/>
        <v>3095</v>
      </c>
      <c r="E4172" s="20"/>
      <c r="F4172" s="4" t="s">
        <v>9403</v>
      </c>
      <c r="G4172" s="12">
        <v>-125274</v>
      </c>
      <c r="H4172" s="11" t="s">
        <v>548</v>
      </c>
      <c r="I4172" s="12">
        <v>-10022</v>
      </c>
      <c r="J4172" s="12">
        <f t="shared" si="234"/>
        <v>-135296</v>
      </c>
      <c r="K4172" s="4" t="s">
        <v>505</v>
      </c>
      <c r="L4172" s="4" t="s">
        <v>3537</v>
      </c>
      <c r="M4172" t="s">
        <v>5555</v>
      </c>
      <c r="N4172" s="16" t="e">
        <f>+VLOOKUP(D4172,[1]Sheet1!C$2814:J$3011,6,0)</f>
        <v>#N/A</v>
      </c>
      <c r="O4172" s="16" t="e">
        <f t="shared" si="235"/>
        <v>#N/A</v>
      </c>
      <c r="P4172" s="1" t="e">
        <f>+VLOOKUP(D4172,[1]Sheet1!C$2814:J$3011,8,0)</f>
        <v>#N/A</v>
      </c>
    </row>
    <row r="4173" spans="1:16" x14ac:dyDescent="0.2">
      <c r="B4173" s="8">
        <v>45924</v>
      </c>
      <c r="C4173" s="4" t="s">
        <v>9291</v>
      </c>
      <c r="D4173" s="4">
        <f t="shared" si="233"/>
        <v>61337</v>
      </c>
      <c r="E4173" s="4" t="s">
        <v>7321</v>
      </c>
      <c r="F4173" s="4" t="s">
        <v>9404</v>
      </c>
      <c r="G4173" s="12">
        <v>230760</v>
      </c>
      <c r="H4173" s="11" t="s">
        <v>548</v>
      </c>
      <c r="I4173" s="12">
        <v>18461</v>
      </c>
      <c r="J4173" s="12">
        <f t="shared" si="234"/>
        <v>249221</v>
      </c>
      <c r="K4173" s="4" t="s">
        <v>505</v>
      </c>
      <c r="L4173" s="4" t="s">
        <v>3537</v>
      </c>
      <c r="M4173" t="s">
        <v>5555</v>
      </c>
      <c r="N4173" s="16" t="e">
        <f>+VLOOKUP(D4173,[1]Sheet1!C$2814:J$3011,6,0)</f>
        <v>#N/A</v>
      </c>
      <c r="O4173" s="16" t="e">
        <f t="shared" si="235"/>
        <v>#N/A</v>
      </c>
      <c r="P4173" s="1" t="e">
        <f>+VLOOKUP(D4173,[1]Sheet1!C$2814:J$3011,8,0)</f>
        <v>#N/A</v>
      </c>
    </row>
    <row r="4174" spans="1:16" x14ac:dyDescent="0.2">
      <c r="B4174" s="8">
        <v>45924</v>
      </c>
      <c r="C4174" s="4" t="s">
        <v>9292</v>
      </c>
      <c r="D4174" s="4">
        <f t="shared" si="233"/>
        <v>61356</v>
      </c>
      <c r="E4174" s="4" t="s">
        <v>7321</v>
      </c>
      <c r="F4174" s="4" t="s">
        <v>9405</v>
      </c>
      <c r="G4174" s="12">
        <v>276912</v>
      </c>
      <c r="H4174" s="11" t="s">
        <v>548</v>
      </c>
      <c r="I4174" s="12">
        <v>22153</v>
      </c>
      <c r="J4174" s="12">
        <f t="shared" si="234"/>
        <v>299065</v>
      </c>
      <c r="K4174" s="4" t="s">
        <v>505</v>
      </c>
      <c r="L4174" s="4" t="s">
        <v>3537</v>
      </c>
      <c r="M4174" t="s">
        <v>5555</v>
      </c>
      <c r="N4174" s="16" t="e">
        <f>+VLOOKUP(D4174,[1]Sheet1!C$2814:J$3011,6,0)</f>
        <v>#N/A</v>
      </c>
      <c r="O4174" s="16" t="e">
        <f t="shared" si="235"/>
        <v>#N/A</v>
      </c>
      <c r="P4174" s="1" t="e">
        <f>+VLOOKUP(D4174,[1]Sheet1!C$2814:J$3011,8,0)</f>
        <v>#N/A</v>
      </c>
    </row>
    <row r="4175" spans="1:16" x14ac:dyDescent="0.2">
      <c r="B4175" s="8">
        <v>45924</v>
      </c>
      <c r="C4175" s="4" t="s">
        <v>9293</v>
      </c>
      <c r="D4175" s="4">
        <f t="shared" si="233"/>
        <v>61357</v>
      </c>
      <c r="E4175" s="4" t="s">
        <v>7321</v>
      </c>
      <c r="F4175" s="4" t="s">
        <v>9406</v>
      </c>
      <c r="G4175" s="12">
        <v>184608</v>
      </c>
      <c r="H4175" s="11" t="s">
        <v>548</v>
      </c>
      <c r="I4175" s="12">
        <v>14769</v>
      </c>
      <c r="J4175" s="12">
        <f t="shared" si="234"/>
        <v>199377</v>
      </c>
      <c r="K4175" s="4" t="s">
        <v>505</v>
      </c>
      <c r="L4175" s="4" t="s">
        <v>3537</v>
      </c>
      <c r="M4175" t="s">
        <v>5555</v>
      </c>
      <c r="N4175" s="16" t="e">
        <f>+VLOOKUP(D4175,[1]Sheet1!C$2814:J$3011,6,0)</f>
        <v>#N/A</v>
      </c>
      <c r="O4175" s="16" t="e">
        <f t="shared" si="235"/>
        <v>#N/A</v>
      </c>
      <c r="P4175" s="1" t="e">
        <f>+VLOOKUP(D4175,[1]Sheet1!C$2814:J$3011,8,0)</f>
        <v>#N/A</v>
      </c>
    </row>
    <row r="4176" spans="1:16" x14ac:dyDescent="0.2">
      <c r="B4176" s="8">
        <v>45924</v>
      </c>
      <c r="C4176" s="4" t="s">
        <v>9294</v>
      </c>
      <c r="D4176" s="4">
        <f t="shared" si="233"/>
        <v>61358</v>
      </c>
      <c r="E4176" s="4" t="s">
        <v>7321</v>
      </c>
      <c r="F4176" s="4" t="s">
        <v>9407</v>
      </c>
      <c r="G4176" s="12">
        <v>230760</v>
      </c>
      <c r="H4176" s="11" t="s">
        <v>548</v>
      </c>
      <c r="I4176" s="12">
        <v>18461</v>
      </c>
      <c r="J4176" s="12">
        <f t="shared" si="234"/>
        <v>249221</v>
      </c>
      <c r="K4176" s="4" t="s">
        <v>505</v>
      </c>
      <c r="L4176" s="4" t="s">
        <v>3537</v>
      </c>
      <c r="M4176" t="s">
        <v>5555</v>
      </c>
      <c r="N4176" s="16" t="e">
        <f>+VLOOKUP(D4176,[1]Sheet1!C$2814:J$3011,6,0)</f>
        <v>#N/A</v>
      </c>
      <c r="O4176" s="16" t="e">
        <f t="shared" si="235"/>
        <v>#N/A</v>
      </c>
      <c r="P4176" s="1" t="e">
        <f>+VLOOKUP(D4176,[1]Sheet1!C$2814:J$3011,8,0)</f>
        <v>#N/A</v>
      </c>
    </row>
    <row r="4177" spans="2:16" x14ac:dyDescent="0.2">
      <c r="B4177" s="8">
        <v>45925</v>
      </c>
      <c r="C4177" s="4" t="s">
        <v>9295</v>
      </c>
      <c r="D4177" s="4">
        <f t="shared" si="233"/>
        <v>61451</v>
      </c>
      <c r="E4177" s="4" t="s">
        <v>7321</v>
      </c>
      <c r="F4177" s="4" t="s">
        <v>9408</v>
      </c>
      <c r="G4177" s="12">
        <v>230760</v>
      </c>
      <c r="H4177" s="11" t="s">
        <v>548</v>
      </c>
      <c r="I4177" s="12">
        <v>18461</v>
      </c>
      <c r="J4177" s="12">
        <f t="shared" si="234"/>
        <v>249221</v>
      </c>
      <c r="K4177" s="4" t="s">
        <v>505</v>
      </c>
      <c r="L4177" s="4" t="s">
        <v>3537</v>
      </c>
      <c r="M4177" t="s">
        <v>5555</v>
      </c>
      <c r="N4177" s="16" t="e">
        <f>+VLOOKUP(D4177,[1]Sheet1!C$2814:J$3011,6,0)</f>
        <v>#N/A</v>
      </c>
      <c r="O4177" s="16" t="e">
        <f t="shared" si="235"/>
        <v>#N/A</v>
      </c>
      <c r="P4177" s="1" t="e">
        <f>+VLOOKUP(D4177,[1]Sheet1!C$2814:J$3011,8,0)</f>
        <v>#N/A</v>
      </c>
    </row>
    <row r="4178" spans="2:16" x14ac:dyDescent="0.2">
      <c r="B4178" s="8">
        <v>45925</v>
      </c>
      <c r="C4178" s="4" t="s">
        <v>9296</v>
      </c>
      <c r="D4178" s="4">
        <f t="shared" si="233"/>
        <v>61452</v>
      </c>
      <c r="E4178" s="4" t="s">
        <v>7321</v>
      </c>
      <c r="F4178" s="4" t="s">
        <v>9409</v>
      </c>
      <c r="G4178" s="12">
        <v>230760</v>
      </c>
      <c r="H4178" s="11" t="s">
        <v>548</v>
      </c>
      <c r="I4178" s="12">
        <v>18461</v>
      </c>
      <c r="J4178" s="12">
        <f t="shared" si="234"/>
        <v>249221</v>
      </c>
      <c r="K4178" s="4" t="s">
        <v>505</v>
      </c>
      <c r="L4178" s="4" t="s">
        <v>3537</v>
      </c>
      <c r="M4178" t="s">
        <v>5555</v>
      </c>
      <c r="N4178" s="16" t="e">
        <f>+VLOOKUP(D4178,[1]Sheet1!C$2814:J$3011,6,0)</f>
        <v>#N/A</v>
      </c>
      <c r="O4178" s="16" t="e">
        <f t="shared" si="235"/>
        <v>#N/A</v>
      </c>
      <c r="P4178" s="1" t="e">
        <f>+VLOOKUP(D4178,[1]Sheet1!C$2814:J$3011,8,0)</f>
        <v>#N/A</v>
      </c>
    </row>
    <row r="4179" spans="2:16" x14ac:dyDescent="0.2">
      <c r="B4179" s="8">
        <v>45925</v>
      </c>
      <c r="C4179" s="4" t="s">
        <v>9297</v>
      </c>
      <c r="D4179" s="4">
        <f t="shared" si="233"/>
        <v>61453</v>
      </c>
      <c r="E4179" s="4" t="s">
        <v>7321</v>
      </c>
      <c r="F4179" s="4" t="s">
        <v>9410</v>
      </c>
      <c r="G4179" s="12">
        <v>184608</v>
      </c>
      <c r="H4179" s="11" t="s">
        <v>548</v>
      </c>
      <c r="I4179" s="12">
        <v>14769</v>
      </c>
      <c r="J4179" s="12">
        <f t="shared" si="234"/>
        <v>199377</v>
      </c>
      <c r="K4179" s="4" t="s">
        <v>505</v>
      </c>
      <c r="L4179" s="4" t="s">
        <v>3537</v>
      </c>
      <c r="M4179" t="s">
        <v>5555</v>
      </c>
      <c r="N4179" s="16" t="e">
        <f>+VLOOKUP(D4179,[1]Sheet1!C$2814:J$3011,6,0)</f>
        <v>#N/A</v>
      </c>
      <c r="O4179" s="16" t="e">
        <f t="shared" si="235"/>
        <v>#N/A</v>
      </c>
      <c r="P4179" s="1" t="e">
        <f>+VLOOKUP(D4179,[1]Sheet1!C$2814:J$3011,8,0)</f>
        <v>#N/A</v>
      </c>
    </row>
    <row r="4180" spans="2:16" x14ac:dyDescent="0.2">
      <c r="B4180" s="8">
        <v>45925</v>
      </c>
      <c r="C4180" s="4" t="s">
        <v>9298</v>
      </c>
      <c r="D4180" s="4">
        <f t="shared" si="233"/>
        <v>61467</v>
      </c>
      <c r="E4180" s="4" t="s">
        <v>7321</v>
      </c>
      <c r="F4180" s="4" t="s">
        <v>9411</v>
      </c>
      <c r="G4180" s="12">
        <v>184608</v>
      </c>
      <c r="H4180" s="11" t="s">
        <v>548</v>
      </c>
      <c r="I4180" s="12">
        <v>14769</v>
      </c>
      <c r="J4180" s="12">
        <f t="shared" si="234"/>
        <v>199377</v>
      </c>
      <c r="K4180" s="4" t="s">
        <v>505</v>
      </c>
      <c r="L4180" s="4" t="s">
        <v>3537</v>
      </c>
      <c r="M4180" t="s">
        <v>5555</v>
      </c>
      <c r="N4180" s="16" t="e">
        <f>+VLOOKUP(D4180,[1]Sheet1!C$2814:J$3011,6,0)</f>
        <v>#N/A</v>
      </c>
      <c r="O4180" s="16" t="e">
        <f t="shared" si="235"/>
        <v>#N/A</v>
      </c>
      <c r="P4180" s="1" t="e">
        <f>+VLOOKUP(D4180,[1]Sheet1!C$2814:J$3011,8,0)</f>
        <v>#N/A</v>
      </c>
    </row>
    <row r="4181" spans="2:16" x14ac:dyDescent="0.2">
      <c r="B4181" s="8">
        <v>45925</v>
      </c>
      <c r="C4181" s="4" t="s">
        <v>9299</v>
      </c>
      <c r="D4181" s="4">
        <f t="shared" ref="D4181:D4245" si="236">0+C4181</f>
        <v>61468</v>
      </c>
      <c r="E4181" s="4" t="s">
        <v>7321</v>
      </c>
      <c r="F4181" s="4" t="s">
        <v>9412</v>
      </c>
      <c r="G4181" s="12">
        <v>184608</v>
      </c>
      <c r="H4181" s="11" t="s">
        <v>548</v>
      </c>
      <c r="I4181" s="12">
        <v>14769</v>
      </c>
      <c r="J4181" s="12">
        <f t="shared" si="234"/>
        <v>199377</v>
      </c>
      <c r="K4181" s="4" t="s">
        <v>2719</v>
      </c>
      <c r="L4181" s="4" t="s">
        <v>1445</v>
      </c>
      <c r="M4181" t="s">
        <v>5555</v>
      </c>
      <c r="N4181" s="16" t="e">
        <f>+VLOOKUP(D4181,[1]Sheet1!C$2814:J$3011,6,0)</f>
        <v>#N/A</v>
      </c>
      <c r="O4181" s="16" t="e">
        <f t="shared" si="235"/>
        <v>#N/A</v>
      </c>
      <c r="P4181" s="1" t="e">
        <f>+VLOOKUP(D4181,[1]Sheet1!C$2814:J$3011,8,0)</f>
        <v>#N/A</v>
      </c>
    </row>
    <row r="4182" spans="2:16" x14ac:dyDescent="0.2">
      <c r="B4182" s="8">
        <v>45925</v>
      </c>
      <c r="C4182" s="4" t="s">
        <v>9300</v>
      </c>
      <c r="D4182" s="4">
        <f t="shared" si="236"/>
        <v>62555</v>
      </c>
      <c r="E4182" s="4" t="s">
        <v>7321</v>
      </c>
      <c r="F4182" s="4" t="s">
        <v>9413</v>
      </c>
      <c r="G4182" s="12">
        <v>1107648</v>
      </c>
      <c r="H4182" s="11" t="s">
        <v>548</v>
      </c>
      <c r="I4182" s="12">
        <v>88612</v>
      </c>
      <c r="J4182" s="12">
        <f t="shared" si="234"/>
        <v>1196260</v>
      </c>
      <c r="K4182" s="4" t="s">
        <v>6500</v>
      </c>
      <c r="L4182" s="4" t="s">
        <v>4010</v>
      </c>
      <c r="M4182" t="s">
        <v>5555</v>
      </c>
      <c r="N4182" s="16" t="e">
        <f>+VLOOKUP(D4182,[1]Sheet1!C$2814:J$3011,6,0)</f>
        <v>#N/A</v>
      </c>
      <c r="O4182" s="16" t="e">
        <f t="shared" si="235"/>
        <v>#N/A</v>
      </c>
      <c r="P4182" s="1" t="e">
        <f>+VLOOKUP(D4182,[1]Sheet1!C$2814:J$3011,8,0)</f>
        <v>#N/A</v>
      </c>
    </row>
    <row r="4183" spans="2:16" x14ac:dyDescent="0.2">
      <c r="B4183" s="8">
        <v>45925</v>
      </c>
      <c r="C4183" s="4" t="s">
        <v>9301</v>
      </c>
      <c r="D4183" s="4">
        <f t="shared" si="236"/>
        <v>62662</v>
      </c>
      <c r="E4183" s="4" t="s">
        <v>7321</v>
      </c>
      <c r="F4183" s="4" t="s">
        <v>9414</v>
      </c>
      <c r="G4183" s="12">
        <v>184608</v>
      </c>
      <c r="H4183" s="11" t="s">
        <v>548</v>
      </c>
      <c r="I4183" s="12">
        <v>14769</v>
      </c>
      <c r="J4183" s="12">
        <f t="shared" si="234"/>
        <v>199377</v>
      </c>
      <c r="K4183" s="4" t="s">
        <v>505</v>
      </c>
      <c r="L4183" s="4" t="s">
        <v>3537</v>
      </c>
      <c r="M4183" t="s">
        <v>5555</v>
      </c>
      <c r="N4183" s="16" t="e">
        <f>+VLOOKUP(D4183,[1]Sheet1!C$2814:J$3011,6,0)</f>
        <v>#N/A</v>
      </c>
      <c r="O4183" s="16" t="e">
        <f t="shared" si="235"/>
        <v>#N/A</v>
      </c>
      <c r="P4183" s="1" t="e">
        <f>+VLOOKUP(D4183,[1]Sheet1!C$2814:J$3011,8,0)</f>
        <v>#N/A</v>
      </c>
    </row>
    <row r="4184" spans="2:16" x14ac:dyDescent="0.2">
      <c r="B4184" s="8">
        <v>45926</v>
      </c>
      <c r="C4184" s="4" t="s">
        <v>9302</v>
      </c>
      <c r="D4184" s="4">
        <f t="shared" si="236"/>
        <v>62754</v>
      </c>
      <c r="E4184" s="4" t="s">
        <v>7321</v>
      </c>
      <c r="F4184" s="4" t="s">
        <v>9415</v>
      </c>
      <c r="G4184" s="12">
        <v>230760</v>
      </c>
      <c r="H4184" s="11" t="s">
        <v>548</v>
      </c>
      <c r="I4184" s="12">
        <v>18461</v>
      </c>
      <c r="J4184" s="12">
        <f t="shared" si="234"/>
        <v>249221</v>
      </c>
      <c r="K4184" s="4" t="s">
        <v>505</v>
      </c>
      <c r="L4184" s="4" t="s">
        <v>3537</v>
      </c>
      <c r="M4184" t="s">
        <v>5555</v>
      </c>
      <c r="N4184" s="16" t="e">
        <f>+VLOOKUP(D4184,[1]Sheet1!C$2814:J$3011,6,0)</f>
        <v>#N/A</v>
      </c>
      <c r="O4184" s="16" t="e">
        <f t="shared" si="235"/>
        <v>#N/A</v>
      </c>
      <c r="P4184" s="1" t="e">
        <f>+VLOOKUP(D4184,[1]Sheet1!C$2814:J$3011,8,0)</f>
        <v>#N/A</v>
      </c>
    </row>
    <row r="4185" spans="2:16" x14ac:dyDescent="0.2">
      <c r="B4185" s="8">
        <v>45926</v>
      </c>
      <c r="C4185" s="4" t="s">
        <v>9303</v>
      </c>
      <c r="D4185" s="4">
        <f t="shared" si="236"/>
        <v>62778</v>
      </c>
      <c r="E4185" s="4" t="s">
        <v>7321</v>
      </c>
      <c r="F4185" s="4" t="s">
        <v>9416</v>
      </c>
      <c r="G4185" s="12">
        <v>230760</v>
      </c>
      <c r="H4185" s="11" t="s">
        <v>548</v>
      </c>
      <c r="I4185" s="12">
        <v>18461</v>
      </c>
      <c r="J4185" s="12">
        <f t="shared" si="234"/>
        <v>249221</v>
      </c>
      <c r="K4185" s="4" t="s">
        <v>505</v>
      </c>
      <c r="L4185" s="4" t="s">
        <v>3537</v>
      </c>
      <c r="M4185" t="s">
        <v>5555</v>
      </c>
      <c r="N4185" s="16" t="e">
        <f>+VLOOKUP(D4185,[1]Sheet1!C$2814:J$3011,6,0)</f>
        <v>#N/A</v>
      </c>
      <c r="O4185" s="16" t="e">
        <f t="shared" si="235"/>
        <v>#N/A</v>
      </c>
      <c r="P4185" s="1" t="e">
        <f>+VLOOKUP(D4185,[1]Sheet1!C$2814:J$3011,8,0)</f>
        <v>#N/A</v>
      </c>
    </row>
    <row r="4186" spans="2:16" x14ac:dyDescent="0.2">
      <c r="B4186" s="8">
        <v>45926</v>
      </c>
      <c r="C4186" s="4" t="s">
        <v>9304</v>
      </c>
      <c r="D4186" s="4">
        <f t="shared" si="236"/>
        <v>62779</v>
      </c>
      <c r="E4186" s="4" t="s">
        <v>7321</v>
      </c>
      <c r="F4186" s="4" t="s">
        <v>9417</v>
      </c>
      <c r="G4186" s="12">
        <v>230760</v>
      </c>
      <c r="H4186" s="11" t="s">
        <v>548</v>
      </c>
      <c r="I4186" s="12">
        <v>18461</v>
      </c>
      <c r="J4186" s="12">
        <f t="shared" si="234"/>
        <v>249221</v>
      </c>
      <c r="K4186" s="4" t="s">
        <v>505</v>
      </c>
      <c r="L4186" s="4" t="s">
        <v>3537</v>
      </c>
      <c r="M4186" t="s">
        <v>5555</v>
      </c>
      <c r="N4186" s="16" t="e">
        <f>+VLOOKUP(D4186,[1]Sheet1!C$2814:J$3011,6,0)</f>
        <v>#N/A</v>
      </c>
      <c r="O4186" s="16" t="e">
        <f t="shared" si="235"/>
        <v>#N/A</v>
      </c>
      <c r="P4186" s="1" t="e">
        <f>+VLOOKUP(D4186,[1]Sheet1!C$2814:J$3011,8,0)</f>
        <v>#N/A</v>
      </c>
    </row>
    <row r="4187" spans="2:16" x14ac:dyDescent="0.2">
      <c r="B4187" s="8">
        <v>45926</v>
      </c>
      <c r="C4187" s="4" t="s">
        <v>9305</v>
      </c>
      <c r="D4187" s="4">
        <f t="shared" si="236"/>
        <v>62780</v>
      </c>
      <c r="E4187" s="4" t="s">
        <v>7321</v>
      </c>
      <c r="F4187" s="4" t="s">
        <v>9418</v>
      </c>
      <c r="G4187" s="12">
        <v>230760</v>
      </c>
      <c r="H4187" s="11" t="s">
        <v>548</v>
      </c>
      <c r="I4187" s="12">
        <v>18461</v>
      </c>
      <c r="J4187" s="12">
        <f t="shared" si="234"/>
        <v>249221</v>
      </c>
      <c r="K4187" s="4" t="s">
        <v>505</v>
      </c>
      <c r="L4187" s="4" t="s">
        <v>3537</v>
      </c>
      <c r="M4187" t="s">
        <v>5555</v>
      </c>
      <c r="N4187" s="16" t="e">
        <f>+VLOOKUP(D4187,[1]Sheet1!C$2814:J$3011,6,0)</f>
        <v>#N/A</v>
      </c>
      <c r="O4187" s="16" t="e">
        <f t="shared" si="235"/>
        <v>#N/A</v>
      </c>
      <c r="P4187" s="1" t="e">
        <f>+VLOOKUP(D4187,[1]Sheet1!C$2814:J$3011,8,0)</f>
        <v>#N/A</v>
      </c>
    </row>
    <row r="4188" spans="2:16" x14ac:dyDescent="0.2">
      <c r="B4188" s="8">
        <v>45927</v>
      </c>
      <c r="C4188" s="4" t="s">
        <v>9306</v>
      </c>
      <c r="D4188" s="4">
        <f t="shared" si="236"/>
        <v>63215</v>
      </c>
      <c r="E4188" s="4" t="s">
        <v>7321</v>
      </c>
      <c r="F4188" s="4" t="s">
        <v>9419</v>
      </c>
      <c r="G4188" s="12">
        <v>184608</v>
      </c>
      <c r="H4188" s="11" t="s">
        <v>548</v>
      </c>
      <c r="I4188" s="12">
        <v>14769</v>
      </c>
      <c r="J4188" s="12">
        <f t="shared" si="234"/>
        <v>199377</v>
      </c>
      <c r="K4188" s="4" t="s">
        <v>505</v>
      </c>
      <c r="L4188" s="4" t="s">
        <v>3537</v>
      </c>
      <c r="M4188" t="s">
        <v>5555</v>
      </c>
      <c r="N4188" s="16" t="e">
        <f>+VLOOKUP(D4188,[1]Sheet1!C$2814:J$3011,6,0)</f>
        <v>#N/A</v>
      </c>
      <c r="O4188" s="16" t="e">
        <f t="shared" si="235"/>
        <v>#N/A</v>
      </c>
      <c r="P4188" s="1" t="e">
        <f>+VLOOKUP(D4188,[1]Sheet1!C$2814:J$3011,8,0)</f>
        <v>#N/A</v>
      </c>
    </row>
    <row r="4189" spans="2:16" x14ac:dyDescent="0.2">
      <c r="B4189" s="8">
        <v>45927</v>
      </c>
      <c r="C4189" s="4" t="s">
        <v>9307</v>
      </c>
      <c r="D4189" s="4">
        <f t="shared" si="236"/>
        <v>63216</v>
      </c>
      <c r="E4189" s="4" t="s">
        <v>7321</v>
      </c>
      <c r="F4189" s="4" t="s">
        <v>9420</v>
      </c>
      <c r="G4189" s="12">
        <v>184608</v>
      </c>
      <c r="H4189" s="11" t="s">
        <v>548</v>
      </c>
      <c r="I4189" s="12">
        <v>14769</v>
      </c>
      <c r="J4189" s="12">
        <f t="shared" si="234"/>
        <v>199377</v>
      </c>
      <c r="K4189" s="4" t="s">
        <v>505</v>
      </c>
      <c r="L4189" s="4" t="s">
        <v>3537</v>
      </c>
      <c r="M4189" t="s">
        <v>5555</v>
      </c>
      <c r="N4189" s="16" t="e">
        <f>+VLOOKUP(D4189,[1]Sheet1!C$2814:J$3011,6,0)</f>
        <v>#N/A</v>
      </c>
      <c r="O4189" s="16" t="e">
        <f t="shared" si="235"/>
        <v>#N/A</v>
      </c>
      <c r="P4189" s="1" t="e">
        <f>+VLOOKUP(D4189,[1]Sheet1!C$2814:J$3011,8,0)</f>
        <v>#N/A</v>
      </c>
    </row>
    <row r="4190" spans="2:16" x14ac:dyDescent="0.2">
      <c r="B4190" s="8">
        <v>45927</v>
      </c>
      <c r="C4190" s="4" t="s">
        <v>9308</v>
      </c>
      <c r="D4190" s="4">
        <f t="shared" si="236"/>
        <v>63217</v>
      </c>
      <c r="E4190" s="4" t="s">
        <v>7321</v>
      </c>
      <c r="F4190" s="4" t="s">
        <v>9421</v>
      </c>
      <c r="G4190" s="12">
        <v>230760</v>
      </c>
      <c r="H4190" s="11" t="s">
        <v>548</v>
      </c>
      <c r="I4190" s="12">
        <v>18461</v>
      </c>
      <c r="J4190" s="12">
        <f t="shared" si="234"/>
        <v>249221</v>
      </c>
      <c r="K4190" s="4" t="s">
        <v>505</v>
      </c>
      <c r="L4190" s="4" t="s">
        <v>3537</v>
      </c>
      <c r="M4190" t="s">
        <v>5555</v>
      </c>
      <c r="N4190" s="16" t="e">
        <f>+VLOOKUP(D4190,[1]Sheet1!C$2814:J$3011,6,0)</f>
        <v>#N/A</v>
      </c>
      <c r="O4190" s="16" t="e">
        <f t="shared" si="235"/>
        <v>#N/A</v>
      </c>
      <c r="P4190" s="1" t="e">
        <f>+VLOOKUP(D4190,[1]Sheet1!C$2814:J$3011,8,0)</f>
        <v>#N/A</v>
      </c>
    </row>
    <row r="4191" spans="2:16" x14ac:dyDescent="0.2">
      <c r="B4191" s="8">
        <v>45927</v>
      </c>
      <c r="C4191" s="4" t="s">
        <v>9309</v>
      </c>
      <c r="D4191" s="4">
        <f t="shared" si="236"/>
        <v>63218</v>
      </c>
      <c r="E4191" s="4" t="s">
        <v>7321</v>
      </c>
      <c r="F4191" s="4" t="s">
        <v>9422</v>
      </c>
      <c r="G4191" s="12">
        <v>184608</v>
      </c>
      <c r="H4191" s="11" t="s">
        <v>548</v>
      </c>
      <c r="I4191" s="12">
        <v>14769</v>
      </c>
      <c r="J4191" s="12">
        <f t="shared" si="234"/>
        <v>199377</v>
      </c>
      <c r="K4191" s="4" t="s">
        <v>505</v>
      </c>
      <c r="L4191" s="4" t="s">
        <v>3537</v>
      </c>
      <c r="M4191" t="s">
        <v>5555</v>
      </c>
      <c r="N4191" s="16" t="e">
        <f>+VLOOKUP(D4191,[1]Sheet1!C$2814:J$3011,6,0)</f>
        <v>#N/A</v>
      </c>
      <c r="O4191" s="16" t="e">
        <f t="shared" si="235"/>
        <v>#N/A</v>
      </c>
      <c r="P4191" s="1" t="e">
        <f>+VLOOKUP(D4191,[1]Sheet1!C$2814:J$3011,8,0)</f>
        <v>#N/A</v>
      </c>
    </row>
    <row r="4192" spans="2:16" x14ac:dyDescent="0.2">
      <c r="B4192" s="8">
        <v>45927</v>
      </c>
      <c r="C4192" s="4" t="s">
        <v>9310</v>
      </c>
      <c r="D4192" s="4">
        <f t="shared" si="236"/>
        <v>63237</v>
      </c>
      <c r="E4192" s="4" t="s">
        <v>7321</v>
      </c>
      <c r="F4192" s="4" t="s">
        <v>9423</v>
      </c>
      <c r="G4192" s="12">
        <v>230760</v>
      </c>
      <c r="H4192" s="11" t="s">
        <v>548</v>
      </c>
      <c r="I4192" s="12">
        <v>18461</v>
      </c>
      <c r="J4192" s="12">
        <f t="shared" si="234"/>
        <v>249221</v>
      </c>
      <c r="K4192" s="4" t="s">
        <v>505</v>
      </c>
      <c r="L4192" s="4" t="s">
        <v>3537</v>
      </c>
      <c r="M4192" t="s">
        <v>5555</v>
      </c>
      <c r="N4192" s="16" t="e">
        <f>+VLOOKUP(D4192,[1]Sheet1!C$2814:J$3011,6,0)</f>
        <v>#N/A</v>
      </c>
      <c r="O4192" s="16" t="e">
        <f t="shared" si="235"/>
        <v>#N/A</v>
      </c>
      <c r="P4192" s="1" t="e">
        <f>+VLOOKUP(D4192,[1]Sheet1!C$2814:J$3011,8,0)</f>
        <v>#N/A</v>
      </c>
    </row>
    <row r="4193" spans="1:16" x14ac:dyDescent="0.2">
      <c r="B4193" s="8">
        <v>45927</v>
      </c>
      <c r="C4193" s="4" t="s">
        <v>9311</v>
      </c>
      <c r="D4193" s="4">
        <f t="shared" si="236"/>
        <v>63238</v>
      </c>
      <c r="E4193" s="4" t="s">
        <v>7321</v>
      </c>
      <c r="F4193" s="4" t="s">
        <v>9424</v>
      </c>
      <c r="G4193" s="12">
        <v>184608</v>
      </c>
      <c r="H4193" s="11" t="s">
        <v>548</v>
      </c>
      <c r="I4193" s="12">
        <v>14769</v>
      </c>
      <c r="J4193" s="12">
        <f t="shared" si="234"/>
        <v>199377</v>
      </c>
      <c r="K4193" s="4" t="s">
        <v>505</v>
      </c>
      <c r="L4193" s="4" t="s">
        <v>3537</v>
      </c>
      <c r="M4193" t="s">
        <v>5555</v>
      </c>
      <c r="N4193" s="16" t="e">
        <f>+VLOOKUP(D4193,[1]Sheet1!C$2814:J$3011,6,0)</f>
        <v>#N/A</v>
      </c>
      <c r="O4193" s="16" t="e">
        <f t="shared" si="235"/>
        <v>#N/A</v>
      </c>
      <c r="P4193" s="1" t="e">
        <f>+VLOOKUP(D4193,[1]Sheet1!C$2814:J$3011,8,0)</f>
        <v>#N/A</v>
      </c>
    </row>
    <row r="4194" spans="1:16" x14ac:dyDescent="0.2">
      <c r="A4194" t="s">
        <v>9578</v>
      </c>
      <c r="B4194" s="8">
        <v>45930</v>
      </c>
      <c r="C4194" s="4" t="s">
        <v>9312</v>
      </c>
      <c r="D4194" s="4">
        <f t="shared" si="236"/>
        <v>3513</v>
      </c>
      <c r="E4194" s="20"/>
      <c r="F4194" s="4" t="s">
        <v>9425</v>
      </c>
      <c r="G4194" s="12">
        <v>-187911</v>
      </c>
      <c r="H4194" s="11" t="s">
        <v>548</v>
      </c>
      <c r="I4194" s="12">
        <v>-15033</v>
      </c>
      <c r="J4194" s="12">
        <f t="shared" si="234"/>
        <v>-202944</v>
      </c>
      <c r="K4194" s="4" t="s">
        <v>505</v>
      </c>
      <c r="L4194" s="4" t="s">
        <v>3537</v>
      </c>
      <c r="M4194" t="s">
        <v>5555</v>
      </c>
      <c r="N4194" s="16" t="e">
        <f>+VLOOKUP(D4194,[1]Sheet1!C$2814:J$3011,6,0)</f>
        <v>#N/A</v>
      </c>
      <c r="O4194" s="16" t="e">
        <f t="shared" si="235"/>
        <v>#N/A</v>
      </c>
      <c r="P4194" s="1" t="e">
        <f>+VLOOKUP(D4194,[1]Sheet1!C$2814:J$3011,8,0)</f>
        <v>#N/A</v>
      </c>
    </row>
    <row r="4195" spans="1:16" x14ac:dyDescent="0.2">
      <c r="B4195" s="8">
        <v>45930</v>
      </c>
      <c r="C4195" s="4" t="s">
        <v>9313</v>
      </c>
      <c r="D4195" s="4">
        <f t="shared" si="236"/>
        <v>63318</v>
      </c>
      <c r="E4195" s="4" t="s">
        <v>7321</v>
      </c>
      <c r="F4195" s="4" t="s">
        <v>9426</v>
      </c>
      <c r="G4195" s="12">
        <v>184608</v>
      </c>
      <c r="H4195" s="11" t="s">
        <v>548</v>
      </c>
      <c r="I4195" s="12">
        <v>14769</v>
      </c>
      <c r="J4195" s="12">
        <f t="shared" si="234"/>
        <v>199377</v>
      </c>
      <c r="K4195" s="4" t="s">
        <v>505</v>
      </c>
      <c r="L4195" s="4" t="s">
        <v>3537</v>
      </c>
      <c r="M4195" t="s">
        <v>5555</v>
      </c>
      <c r="N4195" s="16" t="e">
        <f>+VLOOKUP(D4195,[1]Sheet1!C$2814:J$3011,6,0)</f>
        <v>#N/A</v>
      </c>
      <c r="O4195" s="16" t="e">
        <f t="shared" si="235"/>
        <v>#N/A</v>
      </c>
      <c r="P4195" s="1" t="e">
        <f>+VLOOKUP(D4195,[1]Sheet1!C$2814:J$3011,8,0)</f>
        <v>#N/A</v>
      </c>
    </row>
    <row r="4196" spans="1:16" x14ac:dyDescent="0.2">
      <c r="B4196" s="8">
        <v>45930</v>
      </c>
      <c r="C4196" s="4" t="s">
        <v>9314</v>
      </c>
      <c r="D4196" s="4">
        <f t="shared" si="236"/>
        <v>63356</v>
      </c>
      <c r="E4196" s="4" t="s">
        <v>7321</v>
      </c>
      <c r="F4196" s="4" t="s">
        <v>9427</v>
      </c>
      <c r="G4196" s="12">
        <v>230760</v>
      </c>
      <c r="H4196" s="11" t="s">
        <v>548</v>
      </c>
      <c r="I4196" s="12">
        <v>18461</v>
      </c>
      <c r="J4196" s="12">
        <f t="shared" si="234"/>
        <v>249221</v>
      </c>
      <c r="K4196" s="4" t="s">
        <v>505</v>
      </c>
      <c r="L4196" s="4" t="s">
        <v>3537</v>
      </c>
      <c r="M4196" t="s">
        <v>5555</v>
      </c>
      <c r="N4196" s="16" t="e">
        <f>+VLOOKUP(D4196,[1]Sheet1!C$2814:J$3011,6,0)</f>
        <v>#N/A</v>
      </c>
      <c r="O4196" s="16" t="e">
        <f t="shared" si="235"/>
        <v>#N/A</v>
      </c>
      <c r="P4196" s="1" t="e">
        <f>+VLOOKUP(D4196,[1]Sheet1!C$2814:J$3011,8,0)</f>
        <v>#N/A</v>
      </c>
    </row>
    <row r="4197" spans="1:16" x14ac:dyDescent="0.2">
      <c r="B4197" s="8">
        <v>45930</v>
      </c>
      <c r="C4197" s="4" t="s">
        <v>9315</v>
      </c>
      <c r="D4197" s="4">
        <f t="shared" si="236"/>
        <v>63357</v>
      </c>
      <c r="E4197" s="4" t="s">
        <v>7321</v>
      </c>
      <c r="F4197" s="4" t="s">
        <v>9428</v>
      </c>
      <c r="G4197" s="12">
        <v>184608</v>
      </c>
      <c r="H4197" s="11" t="s">
        <v>548</v>
      </c>
      <c r="I4197" s="12">
        <v>14769</v>
      </c>
      <c r="J4197" s="12">
        <f t="shared" si="234"/>
        <v>199377</v>
      </c>
      <c r="K4197" s="4" t="s">
        <v>505</v>
      </c>
      <c r="L4197" s="4" t="s">
        <v>3537</v>
      </c>
      <c r="M4197" t="s">
        <v>5555</v>
      </c>
      <c r="N4197" s="16" t="e">
        <f>+VLOOKUP(D4197,[1]Sheet1!C$2814:J$3011,6,0)</f>
        <v>#N/A</v>
      </c>
      <c r="O4197" s="16" t="e">
        <f t="shared" si="235"/>
        <v>#N/A</v>
      </c>
      <c r="P4197" s="1" t="e">
        <f>+VLOOKUP(D4197,[1]Sheet1!C$2814:J$3011,8,0)</f>
        <v>#N/A</v>
      </c>
    </row>
    <row r="4198" spans="1:16" x14ac:dyDescent="0.2">
      <c r="B4198" s="8">
        <v>45932</v>
      </c>
      <c r="C4198" s="4" t="s">
        <v>6601</v>
      </c>
      <c r="D4198" s="4">
        <f t="shared" si="236"/>
        <v>63513</v>
      </c>
      <c r="E4198" s="4" t="s">
        <v>7321</v>
      </c>
      <c r="F4198" s="4" t="s">
        <v>9501</v>
      </c>
      <c r="G4198" s="12">
        <v>230760</v>
      </c>
      <c r="H4198" s="11" t="s">
        <v>548</v>
      </c>
      <c r="I4198" s="12">
        <v>18461</v>
      </c>
      <c r="J4198" s="12">
        <f t="shared" si="234"/>
        <v>249221</v>
      </c>
      <c r="K4198" s="4" t="s">
        <v>505</v>
      </c>
      <c r="L4198" s="4" t="s">
        <v>3537</v>
      </c>
      <c r="M4198" t="s">
        <v>5555</v>
      </c>
      <c r="N4198" s="16" t="e">
        <f>+VLOOKUP(D4198,[1]Sheet1!C$2814:J$3011,6,0)</f>
        <v>#N/A</v>
      </c>
      <c r="O4198" s="16" t="e">
        <f t="shared" ref="O4198:O4262" si="237">+N4198-J4198</f>
        <v>#N/A</v>
      </c>
      <c r="P4198" s="1" t="e">
        <f>+VLOOKUP(D4198,[1]Sheet1!C$2814:J$3011,8,0)</f>
        <v>#N/A</v>
      </c>
    </row>
    <row r="4199" spans="1:16" x14ac:dyDescent="0.2">
      <c r="B4199" s="8">
        <v>45932</v>
      </c>
      <c r="C4199" s="4" t="s">
        <v>9591</v>
      </c>
      <c r="D4199" s="4">
        <f t="shared" si="236"/>
        <v>63734</v>
      </c>
      <c r="E4199" s="4" t="s">
        <v>7321</v>
      </c>
      <c r="F4199" s="4" t="s">
        <v>9592</v>
      </c>
      <c r="G4199" s="12">
        <v>1246104</v>
      </c>
      <c r="H4199" s="11" t="s">
        <v>548</v>
      </c>
      <c r="I4199" s="12">
        <v>99688</v>
      </c>
      <c r="J4199" s="12">
        <f t="shared" si="234"/>
        <v>1345792</v>
      </c>
      <c r="K4199" s="4" t="s">
        <v>6501</v>
      </c>
      <c r="L4199" s="4" t="s">
        <v>5818</v>
      </c>
      <c r="M4199" t="s">
        <v>5555</v>
      </c>
      <c r="N4199" s="16" t="e">
        <f>+VLOOKUP(D4199,[1]Sheet1!C$2814:J$3011,6,0)</f>
        <v>#N/A</v>
      </c>
      <c r="O4199" s="16" t="e">
        <f t="shared" ref="O4199" si="238">+N4199-J4199</f>
        <v>#N/A</v>
      </c>
      <c r="P4199" s="1" t="e">
        <f>+VLOOKUP(D4199,[1]Sheet1!C$2814:J$3011,8,0)</f>
        <v>#N/A</v>
      </c>
    </row>
    <row r="4200" spans="1:16" x14ac:dyDescent="0.2">
      <c r="B4200" s="8">
        <v>45932</v>
      </c>
      <c r="C4200" s="4" t="s">
        <v>9429</v>
      </c>
      <c r="D4200" s="4">
        <f t="shared" si="236"/>
        <v>63893</v>
      </c>
      <c r="E4200" s="4" t="s">
        <v>7321</v>
      </c>
      <c r="F4200" s="4" t="s">
        <v>9502</v>
      </c>
      <c r="G4200" s="12">
        <v>184608</v>
      </c>
      <c r="H4200" s="11" t="s">
        <v>548</v>
      </c>
      <c r="I4200" s="12">
        <v>14769</v>
      </c>
      <c r="J4200" s="12">
        <f t="shared" si="234"/>
        <v>199377</v>
      </c>
      <c r="K4200" s="4" t="s">
        <v>505</v>
      </c>
      <c r="L4200" s="4" t="s">
        <v>3537</v>
      </c>
      <c r="M4200" t="s">
        <v>5555</v>
      </c>
      <c r="N4200" s="16" t="e">
        <f>+VLOOKUP(D4200,[1]Sheet1!C$2814:J$3011,6,0)</f>
        <v>#N/A</v>
      </c>
      <c r="O4200" s="16" t="e">
        <f t="shared" si="237"/>
        <v>#N/A</v>
      </c>
      <c r="P4200" s="1" t="e">
        <f>+VLOOKUP(D4200,[1]Sheet1!C$2814:J$3011,8,0)</f>
        <v>#N/A</v>
      </c>
    </row>
    <row r="4201" spans="1:16" x14ac:dyDescent="0.2">
      <c r="B4201" s="8">
        <v>45932</v>
      </c>
      <c r="C4201" s="4" t="s">
        <v>9430</v>
      </c>
      <c r="D4201" s="4">
        <f t="shared" si="236"/>
        <v>63915</v>
      </c>
      <c r="E4201" s="4" t="s">
        <v>7321</v>
      </c>
      <c r="F4201" s="4" t="s">
        <v>9503</v>
      </c>
      <c r="G4201" s="12">
        <v>184608</v>
      </c>
      <c r="H4201" s="11" t="s">
        <v>548</v>
      </c>
      <c r="I4201" s="12">
        <v>14769</v>
      </c>
      <c r="J4201" s="12">
        <f t="shared" si="234"/>
        <v>199377</v>
      </c>
      <c r="K4201" s="4" t="s">
        <v>505</v>
      </c>
      <c r="L4201" s="4" t="s">
        <v>3537</v>
      </c>
      <c r="M4201" t="s">
        <v>5555</v>
      </c>
      <c r="N4201" s="16" t="e">
        <f>+VLOOKUP(D4201,[1]Sheet1!C$2814:J$3011,6,0)</f>
        <v>#N/A</v>
      </c>
      <c r="O4201" s="16" t="e">
        <f t="shared" si="237"/>
        <v>#N/A</v>
      </c>
      <c r="P4201" s="1" t="e">
        <f>+VLOOKUP(D4201,[1]Sheet1!C$2814:J$3011,8,0)</f>
        <v>#N/A</v>
      </c>
    </row>
    <row r="4202" spans="1:16" x14ac:dyDescent="0.2">
      <c r="B4202" s="8">
        <v>45932</v>
      </c>
      <c r="C4202" s="4" t="s">
        <v>9431</v>
      </c>
      <c r="D4202" s="4">
        <f t="shared" si="236"/>
        <v>63916</v>
      </c>
      <c r="E4202" s="4" t="s">
        <v>7321</v>
      </c>
      <c r="F4202" s="4" t="s">
        <v>9504</v>
      </c>
      <c r="G4202" s="12">
        <v>184608</v>
      </c>
      <c r="H4202" s="11" t="s">
        <v>548</v>
      </c>
      <c r="I4202" s="12">
        <v>14769</v>
      </c>
      <c r="J4202" s="12">
        <f t="shared" si="234"/>
        <v>199377</v>
      </c>
      <c r="K4202" s="4" t="s">
        <v>505</v>
      </c>
      <c r="L4202" s="4" t="s">
        <v>3537</v>
      </c>
      <c r="M4202" t="s">
        <v>5555</v>
      </c>
      <c r="N4202" s="16" t="e">
        <f>+VLOOKUP(D4202,[1]Sheet1!C$2814:J$3011,6,0)</f>
        <v>#N/A</v>
      </c>
      <c r="O4202" s="16" t="e">
        <f t="shared" si="237"/>
        <v>#N/A</v>
      </c>
      <c r="P4202" s="1" t="e">
        <f>+VLOOKUP(D4202,[1]Sheet1!C$2814:J$3011,8,0)</f>
        <v>#N/A</v>
      </c>
    </row>
    <row r="4203" spans="1:16" x14ac:dyDescent="0.2">
      <c r="B4203" s="8">
        <v>45933</v>
      </c>
      <c r="C4203" s="4" t="s">
        <v>9432</v>
      </c>
      <c r="D4203" s="4">
        <f t="shared" si="236"/>
        <v>64713</v>
      </c>
      <c r="E4203" s="4" t="s">
        <v>7321</v>
      </c>
      <c r="F4203" s="4" t="s">
        <v>9505</v>
      </c>
      <c r="G4203" s="12">
        <v>207684</v>
      </c>
      <c r="H4203" s="11" t="s">
        <v>548</v>
      </c>
      <c r="I4203" s="12">
        <v>16615</v>
      </c>
      <c r="J4203" s="12">
        <f t="shared" si="234"/>
        <v>224299</v>
      </c>
      <c r="K4203" s="4" t="s">
        <v>2372</v>
      </c>
      <c r="L4203" s="4" t="s">
        <v>4418</v>
      </c>
      <c r="M4203" t="s">
        <v>5555</v>
      </c>
      <c r="N4203" s="16" t="e">
        <f>+VLOOKUP(D4203,[1]Sheet1!C$2814:J$3011,6,0)</f>
        <v>#N/A</v>
      </c>
      <c r="O4203" s="16" t="e">
        <f t="shared" si="237"/>
        <v>#N/A</v>
      </c>
      <c r="P4203" s="1" t="e">
        <f>+VLOOKUP(D4203,[1]Sheet1!C$2814:J$3011,8,0)</f>
        <v>#N/A</v>
      </c>
    </row>
    <row r="4204" spans="1:16" x14ac:dyDescent="0.2">
      <c r="B4204" s="8">
        <v>45933</v>
      </c>
      <c r="C4204" s="4" t="s">
        <v>9433</v>
      </c>
      <c r="D4204" s="4">
        <f t="shared" si="236"/>
        <v>64741</v>
      </c>
      <c r="E4204" s="4" t="s">
        <v>7321</v>
      </c>
      <c r="F4204" s="4" t="s">
        <v>9506</v>
      </c>
      <c r="G4204" s="12">
        <v>230760</v>
      </c>
      <c r="H4204" s="11" t="s">
        <v>548</v>
      </c>
      <c r="I4204" s="12">
        <v>18461</v>
      </c>
      <c r="J4204" s="12">
        <f t="shared" si="234"/>
        <v>249221</v>
      </c>
      <c r="K4204" s="4" t="s">
        <v>505</v>
      </c>
      <c r="L4204" s="4" t="s">
        <v>3537</v>
      </c>
      <c r="M4204" t="s">
        <v>5555</v>
      </c>
      <c r="N4204" s="16" t="e">
        <f>+VLOOKUP(D4204,[1]Sheet1!C$2814:J$3011,6,0)</f>
        <v>#N/A</v>
      </c>
      <c r="O4204" s="16" t="e">
        <f t="shared" si="237"/>
        <v>#N/A</v>
      </c>
      <c r="P4204" s="1" t="e">
        <f>+VLOOKUP(D4204,[1]Sheet1!C$2814:J$3011,8,0)</f>
        <v>#N/A</v>
      </c>
    </row>
    <row r="4205" spans="1:16" x14ac:dyDescent="0.2">
      <c r="B4205" s="8">
        <v>45933</v>
      </c>
      <c r="C4205" s="4" t="s">
        <v>9434</v>
      </c>
      <c r="D4205" s="4">
        <f t="shared" si="236"/>
        <v>64766</v>
      </c>
      <c r="E4205" s="4" t="s">
        <v>7321</v>
      </c>
      <c r="F4205" s="4" t="s">
        <v>9507</v>
      </c>
      <c r="G4205" s="12">
        <v>230760</v>
      </c>
      <c r="H4205" s="11" t="s">
        <v>548</v>
      </c>
      <c r="I4205" s="12">
        <v>18461</v>
      </c>
      <c r="J4205" s="12">
        <f t="shared" si="234"/>
        <v>249221</v>
      </c>
      <c r="K4205" s="4" t="s">
        <v>505</v>
      </c>
      <c r="L4205" s="4" t="s">
        <v>3537</v>
      </c>
      <c r="M4205" t="s">
        <v>5555</v>
      </c>
      <c r="N4205" s="16" t="e">
        <f>+VLOOKUP(D4205,[1]Sheet1!C$2814:J$3011,6,0)</f>
        <v>#N/A</v>
      </c>
      <c r="O4205" s="16" t="e">
        <f t="shared" si="237"/>
        <v>#N/A</v>
      </c>
      <c r="P4205" s="1" t="e">
        <f>+VLOOKUP(D4205,[1]Sheet1!C$2814:J$3011,8,0)</f>
        <v>#N/A</v>
      </c>
    </row>
    <row r="4206" spans="1:16" x14ac:dyDescent="0.2">
      <c r="B4206" s="8">
        <v>45933</v>
      </c>
      <c r="C4206" s="4" t="s">
        <v>9435</v>
      </c>
      <c r="D4206" s="4">
        <f t="shared" si="236"/>
        <v>64767</v>
      </c>
      <c r="E4206" s="4" t="s">
        <v>7321</v>
      </c>
      <c r="F4206" s="4" t="s">
        <v>9508</v>
      </c>
      <c r="G4206" s="12">
        <v>184608</v>
      </c>
      <c r="H4206" s="11" t="s">
        <v>548</v>
      </c>
      <c r="I4206" s="12">
        <v>14769</v>
      </c>
      <c r="J4206" s="12">
        <f t="shared" si="234"/>
        <v>199377</v>
      </c>
      <c r="K4206" s="4" t="s">
        <v>505</v>
      </c>
      <c r="L4206" s="4" t="s">
        <v>3537</v>
      </c>
      <c r="M4206" t="s">
        <v>5555</v>
      </c>
      <c r="N4206" s="16" t="e">
        <f>+VLOOKUP(D4206,[1]Sheet1!C$2814:J$3011,6,0)</f>
        <v>#N/A</v>
      </c>
      <c r="O4206" s="16" t="e">
        <f t="shared" si="237"/>
        <v>#N/A</v>
      </c>
      <c r="P4206" s="1" t="e">
        <f>+VLOOKUP(D4206,[1]Sheet1!C$2814:J$3011,8,0)</f>
        <v>#N/A</v>
      </c>
    </row>
    <row r="4207" spans="1:16" x14ac:dyDescent="0.2">
      <c r="B4207" s="8">
        <v>45933</v>
      </c>
      <c r="C4207" s="4" t="s">
        <v>9436</v>
      </c>
      <c r="D4207" s="4">
        <f t="shared" si="236"/>
        <v>65350</v>
      </c>
      <c r="E4207" s="4" t="s">
        <v>7321</v>
      </c>
      <c r="F4207" s="4" t="s">
        <v>9509</v>
      </c>
      <c r="G4207" s="12">
        <v>230760</v>
      </c>
      <c r="H4207" s="11" t="s">
        <v>548</v>
      </c>
      <c r="I4207" s="12">
        <v>18461</v>
      </c>
      <c r="J4207" s="12">
        <f t="shared" si="234"/>
        <v>249221</v>
      </c>
      <c r="K4207" s="4" t="s">
        <v>2719</v>
      </c>
      <c r="L4207" s="4" t="s">
        <v>1445</v>
      </c>
      <c r="M4207" t="s">
        <v>5555</v>
      </c>
      <c r="N4207" s="16" t="e">
        <f>+VLOOKUP(D4207,[1]Sheet1!C$2814:J$3011,6,0)</f>
        <v>#N/A</v>
      </c>
      <c r="O4207" s="16" t="e">
        <f t="shared" si="237"/>
        <v>#N/A</v>
      </c>
      <c r="P4207" s="1" t="e">
        <f>+VLOOKUP(D4207,[1]Sheet1!C$2814:J$3011,8,0)</f>
        <v>#N/A</v>
      </c>
    </row>
    <row r="4208" spans="1:16" x14ac:dyDescent="0.2">
      <c r="B4208" s="8">
        <v>45934</v>
      </c>
      <c r="C4208" s="4" t="s">
        <v>9437</v>
      </c>
      <c r="D4208" s="4">
        <f t="shared" si="236"/>
        <v>65404</v>
      </c>
      <c r="E4208" s="4" t="s">
        <v>7321</v>
      </c>
      <c r="F4208" s="4" t="s">
        <v>9510</v>
      </c>
      <c r="G4208" s="12">
        <v>184608</v>
      </c>
      <c r="H4208" s="11" t="s">
        <v>548</v>
      </c>
      <c r="I4208" s="12">
        <v>14769</v>
      </c>
      <c r="J4208" s="12">
        <f t="shared" ref="J4208:J4271" si="239">+G4208+I4208</f>
        <v>199377</v>
      </c>
      <c r="K4208" s="4" t="s">
        <v>505</v>
      </c>
      <c r="L4208" s="4" t="s">
        <v>3537</v>
      </c>
      <c r="M4208" t="s">
        <v>5555</v>
      </c>
      <c r="N4208" s="16" t="e">
        <f>+VLOOKUP(D4208,[1]Sheet1!C$2814:J$3011,6,0)</f>
        <v>#N/A</v>
      </c>
      <c r="O4208" s="16" t="e">
        <f t="shared" si="237"/>
        <v>#N/A</v>
      </c>
      <c r="P4208" s="1" t="e">
        <f>+VLOOKUP(D4208,[1]Sheet1!C$2814:J$3011,8,0)</f>
        <v>#N/A</v>
      </c>
    </row>
    <row r="4209" spans="2:16" x14ac:dyDescent="0.2">
      <c r="B4209" s="8">
        <v>45934</v>
      </c>
      <c r="C4209" s="4" t="s">
        <v>9438</v>
      </c>
      <c r="D4209" s="4">
        <f t="shared" si="236"/>
        <v>65406</v>
      </c>
      <c r="E4209" s="4" t="s">
        <v>7321</v>
      </c>
      <c r="F4209" s="4" t="s">
        <v>9511</v>
      </c>
      <c r="G4209" s="12">
        <v>230760</v>
      </c>
      <c r="H4209" s="11" t="s">
        <v>548</v>
      </c>
      <c r="I4209" s="12">
        <v>18461</v>
      </c>
      <c r="J4209" s="12">
        <f t="shared" si="239"/>
        <v>249221</v>
      </c>
      <c r="K4209" s="4" t="s">
        <v>505</v>
      </c>
      <c r="L4209" s="4" t="s">
        <v>3537</v>
      </c>
      <c r="M4209" t="s">
        <v>5555</v>
      </c>
      <c r="N4209" s="16" t="e">
        <f>+VLOOKUP(D4209,[1]Sheet1!C$2814:J$3011,6,0)</f>
        <v>#N/A</v>
      </c>
      <c r="O4209" s="16" t="e">
        <f t="shared" si="237"/>
        <v>#N/A</v>
      </c>
      <c r="P4209" s="1" t="e">
        <f>+VLOOKUP(D4209,[1]Sheet1!C$2814:J$3011,8,0)</f>
        <v>#N/A</v>
      </c>
    </row>
    <row r="4210" spans="2:16" x14ac:dyDescent="0.2">
      <c r="B4210" s="8">
        <v>45934</v>
      </c>
      <c r="C4210" s="4" t="s">
        <v>9439</v>
      </c>
      <c r="D4210" s="4">
        <f t="shared" si="236"/>
        <v>65413</v>
      </c>
      <c r="E4210" s="4" t="s">
        <v>7321</v>
      </c>
      <c r="F4210" s="4" t="s">
        <v>9512</v>
      </c>
      <c r="G4210" s="12">
        <v>230760</v>
      </c>
      <c r="H4210" s="11" t="s">
        <v>548</v>
      </c>
      <c r="I4210" s="12">
        <v>18461</v>
      </c>
      <c r="J4210" s="12">
        <f t="shared" si="239"/>
        <v>249221</v>
      </c>
      <c r="K4210" s="4" t="s">
        <v>505</v>
      </c>
      <c r="L4210" s="4" t="s">
        <v>3537</v>
      </c>
      <c r="M4210" t="s">
        <v>5555</v>
      </c>
      <c r="N4210" s="16" t="e">
        <f>+VLOOKUP(D4210,[1]Sheet1!C$2814:J$3011,6,0)</f>
        <v>#N/A</v>
      </c>
      <c r="O4210" s="16" t="e">
        <f t="shared" si="237"/>
        <v>#N/A</v>
      </c>
      <c r="P4210" s="1" t="e">
        <f>+VLOOKUP(D4210,[1]Sheet1!C$2814:J$3011,8,0)</f>
        <v>#N/A</v>
      </c>
    </row>
    <row r="4211" spans="2:16" x14ac:dyDescent="0.2">
      <c r="B4211" s="8">
        <v>45934</v>
      </c>
      <c r="C4211" s="4" t="s">
        <v>9440</v>
      </c>
      <c r="D4211" s="4">
        <f t="shared" si="236"/>
        <v>65430</v>
      </c>
      <c r="E4211" s="4" t="s">
        <v>7321</v>
      </c>
      <c r="F4211" s="4" t="s">
        <v>9513</v>
      </c>
      <c r="G4211" s="12">
        <v>184608</v>
      </c>
      <c r="H4211" s="11" t="s">
        <v>548</v>
      </c>
      <c r="I4211" s="12">
        <v>14769</v>
      </c>
      <c r="J4211" s="12">
        <f t="shared" si="239"/>
        <v>199377</v>
      </c>
      <c r="K4211" s="4" t="s">
        <v>505</v>
      </c>
      <c r="L4211" s="4" t="s">
        <v>3537</v>
      </c>
      <c r="M4211" t="s">
        <v>5555</v>
      </c>
      <c r="N4211" s="16" t="e">
        <f>+VLOOKUP(D4211,[1]Sheet1!C$2814:J$3011,6,0)</f>
        <v>#N/A</v>
      </c>
      <c r="O4211" s="16" t="e">
        <f t="shared" si="237"/>
        <v>#N/A</v>
      </c>
      <c r="P4211" s="1" t="e">
        <f>+VLOOKUP(D4211,[1]Sheet1!C$2814:J$3011,8,0)</f>
        <v>#N/A</v>
      </c>
    </row>
    <row r="4212" spans="2:16" x14ac:dyDescent="0.2">
      <c r="B4212" s="8">
        <v>45934</v>
      </c>
      <c r="C4212" s="4" t="s">
        <v>9441</v>
      </c>
      <c r="D4212" s="4">
        <f t="shared" si="236"/>
        <v>65431</v>
      </c>
      <c r="E4212" s="4" t="s">
        <v>7321</v>
      </c>
      <c r="F4212" s="4" t="s">
        <v>9514</v>
      </c>
      <c r="G4212" s="12">
        <v>184608</v>
      </c>
      <c r="H4212" s="11" t="s">
        <v>548</v>
      </c>
      <c r="I4212" s="12">
        <v>14769</v>
      </c>
      <c r="J4212" s="12">
        <f t="shared" si="239"/>
        <v>199377</v>
      </c>
      <c r="K4212" s="4" t="s">
        <v>505</v>
      </c>
      <c r="L4212" s="4" t="s">
        <v>3537</v>
      </c>
      <c r="M4212" t="s">
        <v>5555</v>
      </c>
      <c r="N4212" s="16" t="e">
        <f>+VLOOKUP(D4212,[1]Sheet1!C$2814:J$3011,6,0)</f>
        <v>#N/A</v>
      </c>
      <c r="O4212" s="16" t="e">
        <f t="shared" si="237"/>
        <v>#N/A</v>
      </c>
      <c r="P4212" s="1" t="e">
        <f>+VLOOKUP(D4212,[1]Sheet1!C$2814:J$3011,8,0)</f>
        <v>#N/A</v>
      </c>
    </row>
    <row r="4213" spans="2:16" x14ac:dyDescent="0.2">
      <c r="B4213" s="8">
        <v>45934</v>
      </c>
      <c r="C4213" s="4" t="s">
        <v>9442</v>
      </c>
      <c r="D4213" s="4">
        <f t="shared" si="236"/>
        <v>65441</v>
      </c>
      <c r="E4213" s="4" t="s">
        <v>7321</v>
      </c>
      <c r="F4213" s="4" t="s">
        <v>9515</v>
      </c>
      <c r="G4213" s="12">
        <v>230760</v>
      </c>
      <c r="H4213" s="11" t="s">
        <v>548</v>
      </c>
      <c r="I4213" s="12">
        <v>18461</v>
      </c>
      <c r="J4213" s="12">
        <f t="shared" si="239"/>
        <v>249221</v>
      </c>
      <c r="K4213" s="4" t="s">
        <v>505</v>
      </c>
      <c r="L4213" s="4" t="s">
        <v>3537</v>
      </c>
      <c r="M4213" t="s">
        <v>5555</v>
      </c>
      <c r="N4213" s="16" t="e">
        <f>+VLOOKUP(D4213,[1]Sheet1!C$2814:J$3011,6,0)</f>
        <v>#N/A</v>
      </c>
      <c r="O4213" s="16" t="e">
        <f t="shared" si="237"/>
        <v>#N/A</v>
      </c>
      <c r="P4213" s="1" t="e">
        <f>+VLOOKUP(D4213,[1]Sheet1!C$2814:J$3011,8,0)</f>
        <v>#N/A</v>
      </c>
    </row>
    <row r="4214" spans="2:16" x14ac:dyDescent="0.2">
      <c r="B4214" s="8">
        <v>45934</v>
      </c>
      <c r="C4214" s="4" t="s">
        <v>9443</v>
      </c>
      <c r="D4214" s="4">
        <f t="shared" si="236"/>
        <v>65442</v>
      </c>
      <c r="E4214" s="4" t="s">
        <v>7321</v>
      </c>
      <c r="F4214" s="4" t="s">
        <v>9516</v>
      </c>
      <c r="G4214" s="12">
        <v>461520</v>
      </c>
      <c r="H4214" s="11" t="s">
        <v>548</v>
      </c>
      <c r="I4214" s="12">
        <v>36922</v>
      </c>
      <c r="J4214" s="12">
        <f t="shared" si="239"/>
        <v>498442</v>
      </c>
      <c r="K4214" s="4" t="s">
        <v>505</v>
      </c>
      <c r="L4214" s="4" t="s">
        <v>3537</v>
      </c>
      <c r="M4214" t="s">
        <v>5555</v>
      </c>
      <c r="N4214" s="16" t="e">
        <f>+VLOOKUP(D4214,[1]Sheet1!C$2814:J$3011,6,0)</f>
        <v>#N/A</v>
      </c>
      <c r="O4214" s="16" t="e">
        <f t="shared" si="237"/>
        <v>#N/A</v>
      </c>
      <c r="P4214" s="1" t="e">
        <f>+VLOOKUP(D4214,[1]Sheet1!C$2814:J$3011,8,0)</f>
        <v>#N/A</v>
      </c>
    </row>
    <row r="4215" spans="2:16" x14ac:dyDescent="0.2">
      <c r="B4215" s="8">
        <v>45936</v>
      </c>
      <c r="C4215" s="4" t="s">
        <v>9444</v>
      </c>
      <c r="D4215" s="4">
        <f t="shared" si="236"/>
        <v>65505</v>
      </c>
      <c r="E4215" s="4" t="s">
        <v>7321</v>
      </c>
      <c r="F4215" s="4" t="s">
        <v>9517</v>
      </c>
      <c r="G4215" s="12">
        <v>230760</v>
      </c>
      <c r="H4215" s="11" t="s">
        <v>548</v>
      </c>
      <c r="I4215" s="12">
        <v>18461</v>
      </c>
      <c r="J4215" s="12">
        <f t="shared" si="239"/>
        <v>249221</v>
      </c>
      <c r="K4215" s="4" t="s">
        <v>505</v>
      </c>
      <c r="L4215" s="4" t="s">
        <v>3537</v>
      </c>
      <c r="M4215" t="s">
        <v>5555</v>
      </c>
      <c r="N4215" s="16" t="e">
        <f>+VLOOKUP(D4215,[1]Sheet1!C$2814:J$3011,6,0)</f>
        <v>#N/A</v>
      </c>
      <c r="O4215" s="16" t="e">
        <f t="shared" si="237"/>
        <v>#N/A</v>
      </c>
      <c r="P4215" s="1" t="e">
        <f>+VLOOKUP(D4215,[1]Sheet1!C$2814:J$3011,8,0)</f>
        <v>#N/A</v>
      </c>
    </row>
    <row r="4216" spans="2:16" x14ac:dyDescent="0.2">
      <c r="B4216" s="8">
        <v>45937</v>
      </c>
      <c r="C4216" s="4" t="s">
        <v>9445</v>
      </c>
      <c r="D4216" s="4">
        <f t="shared" si="236"/>
        <v>65609</v>
      </c>
      <c r="E4216" s="4" t="s">
        <v>7321</v>
      </c>
      <c r="F4216" s="4" t="s">
        <v>9518</v>
      </c>
      <c r="G4216" s="12">
        <v>230760</v>
      </c>
      <c r="H4216" s="11" t="s">
        <v>548</v>
      </c>
      <c r="I4216" s="12">
        <v>18461</v>
      </c>
      <c r="J4216" s="12">
        <f t="shared" si="239"/>
        <v>249221</v>
      </c>
      <c r="K4216" s="4" t="s">
        <v>505</v>
      </c>
      <c r="L4216" s="4" t="s">
        <v>3537</v>
      </c>
      <c r="M4216" t="s">
        <v>5555</v>
      </c>
      <c r="N4216" s="16" t="e">
        <f>+VLOOKUP(D4216,[1]Sheet1!C$2814:J$3011,6,0)</f>
        <v>#N/A</v>
      </c>
      <c r="O4216" s="16" t="e">
        <f t="shared" si="237"/>
        <v>#N/A</v>
      </c>
      <c r="P4216" s="1" t="e">
        <f>+VLOOKUP(D4216,[1]Sheet1!C$2814:J$3011,8,0)</f>
        <v>#N/A</v>
      </c>
    </row>
    <row r="4217" spans="2:16" x14ac:dyDescent="0.2">
      <c r="B4217" s="8">
        <v>45937</v>
      </c>
      <c r="C4217" s="4" t="s">
        <v>9446</v>
      </c>
      <c r="D4217" s="4">
        <f t="shared" si="236"/>
        <v>65610</v>
      </c>
      <c r="E4217" s="4" t="s">
        <v>7321</v>
      </c>
      <c r="F4217" s="4" t="s">
        <v>9519</v>
      </c>
      <c r="G4217" s="12">
        <v>230760</v>
      </c>
      <c r="H4217" s="11" t="s">
        <v>548</v>
      </c>
      <c r="I4217" s="12">
        <v>18461</v>
      </c>
      <c r="J4217" s="12">
        <f t="shared" si="239"/>
        <v>249221</v>
      </c>
      <c r="K4217" s="4" t="s">
        <v>505</v>
      </c>
      <c r="L4217" s="4" t="s">
        <v>3537</v>
      </c>
      <c r="M4217" t="s">
        <v>5555</v>
      </c>
      <c r="N4217" s="16" t="e">
        <f>+VLOOKUP(D4217,[1]Sheet1!C$2814:J$3011,6,0)</f>
        <v>#N/A</v>
      </c>
      <c r="O4217" s="16" t="e">
        <f t="shared" si="237"/>
        <v>#N/A</v>
      </c>
      <c r="P4217" s="1" t="e">
        <f>+VLOOKUP(D4217,[1]Sheet1!C$2814:J$3011,8,0)</f>
        <v>#N/A</v>
      </c>
    </row>
    <row r="4218" spans="2:16" x14ac:dyDescent="0.2">
      <c r="B4218" s="8">
        <v>45937</v>
      </c>
      <c r="C4218" s="4" t="s">
        <v>9447</v>
      </c>
      <c r="D4218" s="4">
        <f t="shared" si="236"/>
        <v>65646</v>
      </c>
      <c r="E4218" s="4" t="s">
        <v>7321</v>
      </c>
      <c r="F4218" s="4" t="s">
        <v>9520</v>
      </c>
      <c r="G4218" s="12">
        <v>276912</v>
      </c>
      <c r="H4218" s="11" t="s">
        <v>548</v>
      </c>
      <c r="I4218" s="12">
        <v>22153</v>
      </c>
      <c r="J4218" s="12">
        <f t="shared" si="239"/>
        <v>299065</v>
      </c>
      <c r="K4218" s="4" t="s">
        <v>505</v>
      </c>
      <c r="L4218" s="4" t="s">
        <v>3537</v>
      </c>
      <c r="M4218" t="s">
        <v>5555</v>
      </c>
      <c r="N4218" s="16" t="e">
        <f>+VLOOKUP(D4218,[1]Sheet1!C$2814:J$3011,6,0)</f>
        <v>#N/A</v>
      </c>
      <c r="O4218" s="16" t="e">
        <f t="shared" si="237"/>
        <v>#N/A</v>
      </c>
      <c r="P4218" s="1" t="e">
        <f>+VLOOKUP(D4218,[1]Sheet1!C$2814:J$3011,8,0)</f>
        <v>#N/A</v>
      </c>
    </row>
    <row r="4219" spans="2:16" x14ac:dyDescent="0.2">
      <c r="B4219" s="8">
        <v>45937</v>
      </c>
      <c r="C4219" s="4" t="s">
        <v>9448</v>
      </c>
      <c r="D4219" s="4">
        <f t="shared" si="236"/>
        <v>65647</v>
      </c>
      <c r="E4219" s="4" t="s">
        <v>7321</v>
      </c>
      <c r="F4219" s="4" t="s">
        <v>9521</v>
      </c>
      <c r="G4219" s="12">
        <v>184608</v>
      </c>
      <c r="H4219" s="11" t="s">
        <v>548</v>
      </c>
      <c r="I4219" s="12">
        <v>14769</v>
      </c>
      <c r="J4219" s="12">
        <f t="shared" si="239"/>
        <v>199377</v>
      </c>
      <c r="K4219" s="4" t="s">
        <v>505</v>
      </c>
      <c r="L4219" s="4" t="s">
        <v>3537</v>
      </c>
      <c r="M4219" t="s">
        <v>5555</v>
      </c>
      <c r="N4219" s="16" t="e">
        <f>+VLOOKUP(D4219,[1]Sheet1!C$2814:J$3011,6,0)</f>
        <v>#N/A</v>
      </c>
      <c r="O4219" s="16" t="e">
        <f t="shared" si="237"/>
        <v>#N/A</v>
      </c>
      <c r="P4219" s="1" t="e">
        <f>+VLOOKUP(D4219,[1]Sheet1!C$2814:J$3011,8,0)</f>
        <v>#N/A</v>
      </c>
    </row>
    <row r="4220" spans="2:16" x14ac:dyDescent="0.2">
      <c r="B4220" s="8">
        <v>45938</v>
      </c>
      <c r="C4220" s="4" t="s">
        <v>9449</v>
      </c>
      <c r="D4220" s="4">
        <f t="shared" si="236"/>
        <v>65655</v>
      </c>
      <c r="E4220" s="4" t="s">
        <v>7321</v>
      </c>
      <c r="F4220" s="4" t="s">
        <v>9522</v>
      </c>
      <c r="G4220" s="12">
        <v>184608</v>
      </c>
      <c r="H4220" s="11" t="s">
        <v>548</v>
      </c>
      <c r="I4220" s="12">
        <v>14769</v>
      </c>
      <c r="J4220" s="12">
        <f t="shared" si="239"/>
        <v>199377</v>
      </c>
      <c r="K4220" s="4" t="s">
        <v>505</v>
      </c>
      <c r="L4220" s="4" t="s">
        <v>3537</v>
      </c>
      <c r="M4220" t="s">
        <v>5555</v>
      </c>
      <c r="N4220" s="16" t="e">
        <f>+VLOOKUP(D4220,[1]Sheet1!C$2814:J$3011,6,0)</f>
        <v>#N/A</v>
      </c>
      <c r="O4220" s="16" t="e">
        <f t="shared" si="237"/>
        <v>#N/A</v>
      </c>
      <c r="P4220" s="1" t="e">
        <f>+VLOOKUP(D4220,[1]Sheet1!C$2814:J$3011,8,0)</f>
        <v>#N/A</v>
      </c>
    </row>
    <row r="4221" spans="2:16" x14ac:dyDescent="0.2">
      <c r="B4221" s="8">
        <v>45938</v>
      </c>
      <c r="C4221" s="4" t="s">
        <v>9450</v>
      </c>
      <c r="D4221" s="4">
        <f t="shared" si="236"/>
        <v>65679</v>
      </c>
      <c r="E4221" s="4" t="s">
        <v>7321</v>
      </c>
      <c r="F4221" s="4" t="s">
        <v>9523</v>
      </c>
      <c r="G4221" s="12">
        <v>184608</v>
      </c>
      <c r="H4221" s="11" t="s">
        <v>548</v>
      </c>
      <c r="I4221" s="12">
        <v>14769</v>
      </c>
      <c r="J4221" s="12">
        <f t="shared" si="239"/>
        <v>199377</v>
      </c>
      <c r="K4221" s="4" t="s">
        <v>505</v>
      </c>
      <c r="L4221" s="4" t="s">
        <v>3537</v>
      </c>
      <c r="M4221" t="s">
        <v>5555</v>
      </c>
      <c r="N4221" s="16" t="e">
        <f>+VLOOKUP(D4221,[1]Sheet1!C$2814:J$3011,6,0)</f>
        <v>#N/A</v>
      </c>
      <c r="O4221" s="16" t="e">
        <f t="shared" si="237"/>
        <v>#N/A</v>
      </c>
      <c r="P4221" s="1" t="e">
        <f>+VLOOKUP(D4221,[1]Sheet1!C$2814:J$3011,8,0)</f>
        <v>#N/A</v>
      </c>
    </row>
    <row r="4222" spans="2:16" x14ac:dyDescent="0.2">
      <c r="B4222" s="8">
        <v>45939</v>
      </c>
      <c r="C4222" s="4" t="s">
        <v>9451</v>
      </c>
      <c r="D4222" s="4">
        <f t="shared" si="236"/>
        <v>65732</v>
      </c>
      <c r="E4222" s="4" t="s">
        <v>7321</v>
      </c>
      <c r="F4222" s="4" t="s">
        <v>9524</v>
      </c>
      <c r="G4222" s="12">
        <v>230760</v>
      </c>
      <c r="H4222" s="11" t="s">
        <v>548</v>
      </c>
      <c r="I4222" s="12">
        <v>18461</v>
      </c>
      <c r="J4222" s="12">
        <f t="shared" si="239"/>
        <v>249221</v>
      </c>
      <c r="K4222" s="4" t="s">
        <v>505</v>
      </c>
      <c r="L4222" s="4" t="s">
        <v>3537</v>
      </c>
      <c r="M4222" t="s">
        <v>5555</v>
      </c>
      <c r="N4222" s="16" t="e">
        <f>+VLOOKUP(D4222,[1]Sheet1!C$2814:J$3011,6,0)</f>
        <v>#N/A</v>
      </c>
      <c r="O4222" s="16" t="e">
        <f t="shared" si="237"/>
        <v>#N/A</v>
      </c>
      <c r="P4222" s="1" t="e">
        <f>+VLOOKUP(D4222,[1]Sheet1!C$2814:J$3011,8,0)</f>
        <v>#N/A</v>
      </c>
    </row>
    <row r="4223" spans="2:16" x14ac:dyDescent="0.2">
      <c r="B4223" s="8">
        <v>45939</v>
      </c>
      <c r="C4223" s="4" t="s">
        <v>9452</v>
      </c>
      <c r="D4223" s="4">
        <f t="shared" si="236"/>
        <v>65733</v>
      </c>
      <c r="E4223" s="4" t="s">
        <v>7321</v>
      </c>
      <c r="F4223" s="4" t="s">
        <v>9525</v>
      </c>
      <c r="G4223" s="12">
        <v>184608</v>
      </c>
      <c r="H4223" s="11" t="s">
        <v>548</v>
      </c>
      <c r="I4223" s="12">
        <v>14769</v>
      </c>
      <c r="J4223" s="12">
        <f t="shared" si="239"/>
        <v>199377</v>
      </c>
      <c r="K4223" s="4" t="s">
        <v>505</v>
      </c>
      <c r="L4223" s="4" t="s">
        <v>3537</v>
      </c>
      <c r="M4223" t="s">
        <v>5555</v>
      </c>
      <c r="N4223" s="16" t="e">
        <f>+VLOOKUP(D4223,[1]Sheet1!C$2814:J$3011,6,0)</f>
        <v>#N/A</v>
      </c>
      <c r="O4223" s="16" t="e">
        <f t="shared" si="237"/>
        <v>#N/A</v>
      </c>
      <c r="P4223" s="1" t="e">
        <f>+VLOOKUP(D4223,[1]Sheet1!C$2814:J$3011,8,0)</f>
        <v>#N/A</v>
      </c>
    </row>
    <row r="4224" spans="2:16" x14ac:dyDescent="0.2">
      <c r="B4224" s="8">
        <v>45939</v>
      </c>
      <c r="C4224" s="4" t="s">
        <v>9453</v>
      </c>
      <c r="D4224" s="4">
        <f t="shared" si="236"/>
        <v>65734</v>
      </c>
      <c r="E4224" s="4" t="s">
        <v>7321</v>
      </c>
      <c r="F4224" s="4" t="s">
        <v>9526</v>
      </c>
      <c r="G4224" s="12">
        <v>184608</v>
      </c>
      <c r="H4224" s="11" t="s">
        <v>548</v>
      </c>
      <c r="I4224" s="12">
        <v>14769</v>
      </c>
      <c r="J4224" s="12">
        <f t="shared" si="239"/>
        <v>199377</v>
      </c>
      <c r="K4224" s="4" t="s">
        <v>505</v>
      </c>
      <c r="L4224" s="4" t="s">
        <v>3537</v>
      </c>
      <c r="M4224" t="s">
        <v>5555</v>
      </c>
      <c r="N4224" s="16" t="e">
        <f>+VLOOKUP(D4224,[1]Sheet1!C$2814:J$3011,6,0)</f>
        <v>#N/A</v>
      </c>
      <c r="O4224" s="16" t="e">
        <f t="shared" si="237"/>
        <v>#N/A</v>
      </c>
      <c r="P4224" s="1" t="e">
        <f>+VLOOKUP(D4224,[1]Sheet1!C$2814:J$3011,8,0)</f>
        <v>#N/A</v>
      </c>
    </row>
    <row r="4225" spans="2:16" x14ac:dyDescent="0.2">
      <c r="B4225" s="8">
        <v>45939</v>
      </c>
      <c r="C4225" s="4" t="s">
        <v>9454</v>
      </c>
      <c r="D4225" s="4">
        <f t="shared" si="236"/>
        <v>65745</v>
      </c>
      <c r="E4225" s="4" t="s">
        <v>7321</v>
      </c>
      <c r="F4225" s="4" t="s">
        <v>9527</v>
      </c>
      <c r="G4225" s="12">
        <v>184608</v>
      </c>
      <c r="H4225" s="11" t="s">
        <v>548</v>
      </c>
      <c r="I4225" s="12">
        <v>14769</v>
      </c>
      <c r="J4225" s="12">
        <f t="shared" si="239"/>
        <v>199377</v>
      </c>
      <c r="K4225" s="4" t="s">
        <v>505</v>
      </c>
      <c r="L4225" s="4" t="s">
        <v>3537</v>
      </c>
      <c r="M4225" t="s">
        <v>5555</v>
      </c>
      <c r="N4225" s="16" t="e">
        <f>+VLOOKUP(D4225,[1]Sheet1!C$2814:J$3011,6,0)</f>
        <v>#N/A</v>
      </c>
      <c r="O4225" s="16" t="e">
        <f t="shared" si="237"/>
        <v>#N/A</v>
      </c>
      <c r="P4225" s="1" t="e">
        <f>+VLOOKUP(D4225,[1]Sheet1!C$2814:J$3011,8,0)</f>
        <v>#N/A</v>
      </c>
    </row>
    <row r="4226" spans="2:16" x14ac:dyDescent="0.2">
      <c r="B4226" s="8">
        <v>45939</v>
      </c>
      <c r="C4226" s="4" t="s">
        <v>9455</v>
      </c>
      <c r="D4226" s="4">
        <f t="shared" si="236"/>
        <v>65746</v>
      </c>
      <c r="E4226" s="4" t="s">
        <v>7321</v>
      </c>
      <c r="F4226" s="4" t="s">
        <v>9528</v>
      </c>
      <c r="G4226" s="12">
        <v>230760</v>
      </c>
      <c r="H4226" s="11" t="s">
        <v>548</v>
      </c>
      <c r="I4226" s="12">
        <v>18461</v>
      </c>
      <c r="J4226" s="12">
        <f t="shared" si="239"/>
        <v>249221</v>
      </c>
      <c r="K4226" s="4" t="s">
        <v>505</v>
      </c>
      <c r="L4226" s="4" t="s">
        <v>3537</v>
      </c>
      <c r="M4226" t="s">
        <v>5555</v>
      </c>
      <c r="N4226" s="16" t="e">
        <f>+VLOOKUP(D4226,[1]Sheet1!C$2814:J$3011,6,0)</f>
        <v>#N/A</v>
      </c>
      <c r="O4226" s="16" t="e">
        <f t="shared" si="237"/>
        <v>#N/A</v>
      </c>
      <c r="P4226" s="1" t="e">
        <f>+VLOOKUP(D4226,[1]Sheet1!C$2814:J$3011,8,0)</f>
        <v>#N/A</v>
      </c>
    </row>
    <row r="4227" spans="2:16" x14ac:dyDescent="0.2">
      <c r="B4227" s="8">
        <v>45939</v>
      </c>
      <c r="C4227" s="4" t="s">
        <v>9456</v>
      </c>
      <c r="D4227" s="4">
        <f t="shared" si="236"/>
        <v>66538</v>
      </c>
      <c r="E4227" s="4" t="s">
        <v>7321</v>
      </c>
      <c r="F4227" s="4" t="s">
        <v>9529</v>
      </c>
      <c r="G4227" s="12">
        <v>230760</v>
      </c>
      <c r="H4227" s="11" t="s">
        <v>548</v>
      </c>
      <c r="I4227" s="12">
        <v>18461</v>
      </c>
      <c r="J4227" s="12">
        <f t="shared" si="239"/>
        <v>249221</v>
      </c>
      <c r="K4227" s="4" t="s">
        <v>505</v>
      </c>
      <c r="L4227" s="4" t="s">
        <v>3537</v>
      </c>
      <c r="M4227" t="s">
        <v>5555</v>
      </c>
      <c r="N4227" s="16" t="e">
        <f>+VLOOKUP(D4227,[1]Sheet1!C$2814:J$3011,6,0)</f>
        <v>#N/A</v>
      </c>
      <c r="O4227" s="16" t="e">
        <f t="shared" si="237"/>
        <v>#N/A</v>
      </c>
      <c r="P4227" s="1" t="e">
        <f>+VLOOKUP(D4227,[1]Sheet1!C$2814:J$3011,8,0)</f>
        <v>#N/A</v>
      </c>
    </row>
    <row r="4228" spans="2:16" x14ac:dyDescent="0.2">
      <c r="B4228" s="8">
        <v>45939</v>
      </c>
      <c r="C4228" s="4" t="s">
        <v>9457</v>
      </c>
      <c r="D4228" s="4">
        <f t="shared" si="236"/>
        <v>66539</v>
      </c>
      <c r="E4228" s="4" t="s">
        <v>7321</v>
      </c>
      <c r="F4228" s="4" t="s">
        <v>9530</v>
      </c>
      <c r="G4228" s="12">
        <v>230760</v>
      </c>
      <c r="H4228" s="11" t="s">
        <v>548</v>
      </c>
      <c r="I4228" s="12">
        <v>18461</v>
      </c>
      <c r="J4228" s="12">
        <f t="shared" si="239"/>
        <v>249221</v>
      </c>
      <c r="K4228" s="4" t="s">
        <v>505</v>
      </c>
      <c r="L4228" s="4" t="s">
        <v>3537</v>
      </c>
      <c r="M4228" t="s">
        <v>5555</v>
      </c>
      <c r="N4228" s="16" t="e">
        <f>+VLOOKUP(D4228,[1]Sheet1!C$2814:J$3011,6,0)</f>
        <v>#N/A</v>
      </c>
      <c r="O4228" s="16" t="e">
        <f t="shared" si="237"/>
        <v>#N/A</v>
      </c>
      <c r="P4228" s="1" t="e">
        <f>+VLOOKUP(D4228,[1]Sheet1!C$2814:J$3011,8,0)</f>
        <v>#N/A</v>
      </c>
    </row>
    <row r="4229" spans="2:16" x14ac:dyDescent="0.2">
      <c r="B4229" s="8">
        <v>45939</v>
      </c>
      <c r="C4229" s="4" t="s">
        <v>9458</v>
      </c>
      <c r="D4229" s="4">
        <f t="shared" si="236"/>
        <v>66561</v>
      </c>
      <c r="E4229" s="4" t="s">
        <v>7321</v>
      </c>
      <c r="F4229" s="4" t="s">
        <v>9531</v>
      </c>
      <c r="G4229" s="12">
        <v>230760</v>
      </c>
      <c r="H4229" s="11" t="s">
        <v>548</v>
      </c>
      <c r="I4229" s="12">
        <v>18461</v>
      </c>
      <c r="J4229" s="12">
        <f t="shared" si="239"/>
        <v>249221</v>
      </c>
      <c r="K4229" s="4" t="s">
        <v>505</v>
      </c>
      <c r="L4229" s="4" t="s">
        <v>3537</v>
      </c>
      <c r="M4229" t="s">
        <v>5555</v>
      </c>
      <c r="N4229" s="16" t="e">
        <f>+VLOOKUP(D4229,[1]Sheet1!C$2814:J$3011,6,0)</f>
        <v>#N/A</v>
      </c>
      <c r="O4229" s="16" t="e">
        <f t="shared" si="237"/>
        <v>#N/A</v>
      </c>
      <c r="P4229" s="1" t="e">
        <f>+VLOOKUP(D4229,[1]Sheet1!C$2814:J$3011,8,0)</f>
        <v>#N/A</v>
      </c>
    </row>
    <row r="4230" spans="2:16" x14ac:dyDescent="0.2">
      <c r="B4230" s="8">
        <v>45939</v>
      </c>
      <c r="C4230" s="4" t="s">
        <v>9459</v>
      </c>
      <c r="D4230" s="4">
        <f t="shared" si="236"/>
        <v>66562</v>
      </c>
      <c r="E4230" s="4" t="s">
        <v>7321</v>
      </c>
      <c r="F4230" s="4" t="s">
        <v>9532</v>
      </c>
      <c r="G4230" s="12">
        <v>230760</v>
      </c>
      <c r="H4230" s="11" t="s">
        <v>548</v>
      </c>
      <c r="I4230" s="12">
        <v>18461</v>
      </c>
      <c r="J4230" s="12">
        <f t="shared" si="239"/>
        <v>249221</v>
      </c>
      <c r="K4230" s="4" t="s">
        <v>505</v>
      </c>
      <c r="L4230" s="4" t="s">
        <v>3537</v>
      </c>
      <c r="M4230" t="s">
        <v>5555</v>
      </c>
      <c r="N4230" s="16" t="e">
        <f>+VLOOKUP(D4230,[1]Sheet1!C$2814:J$3011,6,0)</f>
        <v>#N/A</v>
      </c>
      <c r="O4230" s="16" t="e">
        <f t="shared" si="237"/>
        <v>#N/A</v>
      </c>
      <c r="P4230" s="1" t="e">
        <f>+VLOOKUP(D4230,[1]Sheet1!C$2814:J$3011,8,0)</f>
        <v>#N/A</v>
      </c>
    </row>
    <row r="4231" spans="2:16" x14ac:dyDescent="0.2">
      <c r="B4231" s="8">
        <v>45940</v>
      </c>
      <c r="C4231" s="4" t="s">
        <v>9460</v>
      </c>
      <c r="D4231" s="4">
        <f t="shared" si="236"/>
        <v>66823</v>
      </c>
      <c r="E4231" s="4" t="s">
        <v>7321</v>
      </c>
      <c r="F4231" s="4" t="s">
        <v>9533</v>
      </c>
      <c r="G4231" s="12">
        <v>184608</v>
      </c>
      <c r="H4231" s="11" t="s">
        <v>548</v>
      </c>
      <c r="I4231" s="12">
        <v>14769</v>
      </c>
      <c r="J4231" s="12">
        <f t="shared" si="239"/>
        <v>199377</v>
      </c>
      <c r="K4231" s="4" t="s">
        <v>505</v>
      </c>
      <c r="L4231" s="4" t="s">
        <v>3537</v>
      </c>
      <c r="M4231" t="s">
        <v>5555</v>
      </c>
      <c r="N4231" s="16" t="e">
        <f>+VLOOKUP(D4231,[1]Sheet1!C$2814:J$3011,6,0)</f>
        <v>#N/A</v>
      </c>
      <c r="O4231" s="16" t="e">
        <f t="shared" si="237"/>
        <v>#N/A</v>
      </c>
      <c r="P4231" s="1" t="e">
        <f>+VLOOKUP(D4231,[1]Sheet1!C$2814:J$3011,8,0)</f>
        <v>#N/A</v>
      </c>
    </row>
    <row r="4232" spans="2:16" x14ac:dyDescent="0.2">
      <c r="B4232" s="8">
        <v>45940</v>
      </c>
      <c r="C4232" s="4" t="s">
        <v>9461</v>
      </c>
      <c r="D4232" s="4">
        <f t="shared" si="236"/>
        <v>66824</v>
      </c>
      <c r="E4232" s="4" t="s">
        <v>7321</v>
      </c>
      <c r="F4232" s="4" t="s">
        <v>9534</v>
      </c>
      <c r="G4232" s="12">
        <v>230760</v>
      </c>
      <c r="H4232" s="11" t="s">
        <v>548</v>
      </c>
      <c r="I4232" s="12">
        <v>18461</v>
      </c>
      <c r="J4232" s="12">
        <f t="shared" si="239"/>
        <v>249221</v>
      </c>
      <c r="K4232" s="4" t="s">
        <v>505</v>
      </c>
      <c r="L4232" s="4" t="s">
        <v>3537</v>
      </c>
      <c r="M4232" t="s">
        <v>5555</v>
      </c>
      <c r="N4232" s="16" t="e">
        <f>+VLOOKUP(D4232,[1]Sheet1!C$2814:J$3011,6,0)</f>
        <v>#N/A</v>
      </c>
      <c r="O4232" s="16" t="e">
        <f t="shared" si="237"/>
        <v>#N/A</v>
      </c>
      <c r="P4232" s="1" t="e">
        <f>+VLOOKUP(D4232,[1]Sheet1!C$2814:J$3011,8,0)</f>
        <v>#N/A</v>
      </c>
    </row>
    <row r="4233" spans="2:16" x14ac:dyDescent="0.2">
      <c r="B4233" s="8">
        <v>45940</v>
      </c>
      <c r="C4233" s="4" t="s">
        <v>9462</v>
      </c>
      <c r="D4233" s="4">
        <f t="shared" si="236"/>
        <v>66825</v>
      </c>
      <c r="E4233" s="4" t="s">
        <v>7321</v>
      </c>
      <c r="F4233" s="4" t="s">
        <v>9535</v>
      </c>
      <c r="G4233" s="12">
        <v>461520</v>
      </c>
      <c r="H4233" s="11" t="s">
        <v>548</v>
      </c>
      <c r="I4233" s="12">
        <v>36922</v>
      </c>
      <c r="J4233" s="12">
        <f t="shared" si="239"/>
        <v>498442</v>
      </c>
      <c r="K4233" s="4" t="s">
        <v>505</v>
      </c>
      <c r="L4233" s="4" t="s">
        <v>3537</v>
      </c>
      <c r="M4233" t="s">
        <v>5555</v>
      </c>
      <c r="N4233" s="16" t="e">
        <f>+VLOOKUP(D4233,[1]Sheet1!C$2814:J$3011,6,0)</f>
        <v>#N/A</v>
      </c>
      <c r="O4233" s="16" t="e">
        <f t="shared" si="237"/>
        <v>#N/A</v>
      </c>
      <c r="P4233" s="1" t="e">
        <f>+VLOOKUP(D4233,[1]Sheet1!C$2814:J$3011,8,0)</f>
        <v>#N/A</v>
      </c>
    </row>
    <row r="4234" spans="2:16" x14ac:dyDescent="0.2">
      <c r="B4234" s="8">
        <v>45940</v>
      </c>
      <c r="C4234" s="4" t="s">
        <v>9463</v>
      </c>
      <c r="D4234" s="4">
        <f t="shared" si="236"/>
        <v>66828</v>
      </c>
      <c r="E4234" s="4" t="s">
        <v>7321</v>
      </c>
      <c r="F4234" s="4" t="s">
        <v>9536</v>
      </c>
      <c r="G4234" s="12">
        <v>207684</v>
      </c>
      <c r="H4234" s="11" t="s">
        <v>548</v>
      </c>
      <c r="I4234" s="12">
        <v>16615</v>
      </c>
      <c r="J4234" s="12">
        <f t="shared" si="239"/>
        <v>224299</v>
      </c>
      <c r="K4234" s="4" t="s">
        <v>505</v>
      </c>
      <c r="L4234" s="4" t="s">
        <v>3537</v>
      </c>
      <c r="M4234" t="s">
        <v>5555</v>
      </c>
      <c r="N4234" s="16" t="e">
        <f>+VLOOKUP(D4234,[1]Sheet1!C$2814:J$3011,6,0)</f>
        <v>#N/A</v>
      </c>
      <c r="O4234" s="16" t="e">
        <f t="shared" si="237"/>
        <v>#N/A</v>
      </c>
      <c r="P4234" s="1" t="e">
        <f>+VLOOKUP(D4234,[1]Sheet1!C$2814:J$3011,8,0)</f>
        <v>#N/A</v>
      </c>
    </row>
    <row r="4235" spans="2:16" x14ac:dyDescent="0.2">
      <c r="B4235" s="8">
        <v>45940</v>
      </c>
      <c r="C4235" s="4" t="s">
        <v>9464</v>
      </c>
      <c r="D4235" s="4">
        <f t="shared" si="236"/>
        <v>66848</v>
      </c>
      <c r="E4235" s="4" t="s">
        <v>7321</v>
      </c>
      <c r="F4235" s="4" t="s">
        <v>9537</v>
      </c>
      <c r="G4235" s="12">
        <v>230760</v>
      </c>
      <c r="H4235" s="11" t="s">
        <v>548</v>
      </c>
      <c r="I4235" s="12">
        <v>18461</v>
      </c>
      <c r="J4235" s="12">
        <f t="shared" si="239"/>
        <v>249221</v>
      </c>
      <c r="K4235" s="4" t="s">
        <v>505</v>
      </c>
      <c r="L4235" s="4" t="s">
        <v>3537</v>
      </c>
      <c r="M4235" t="s">
        <v>5555</v>
      </c>
      <c r="N4235" s="16" t="e">
        <f>+VLOOKUP(D4235,[1]Sheet1!C$2814:J$3011,6,0)</f>
        <v>#N/A</v>
      </c>
      <c r="O4235" s="16" t="e">
        <f t="shared" si="237"/>
        <v>#N/A</v>
      </c>
      <c r="P4235" s="1" t="e">
        <f>+VLOOKUP(D4235,[1]Sheet1!C$2814:J$3011,8,0)</f>
        <v>#N/A</v>
      </c>
    </row>
    <row r="4236" spans="2:16" x14ac:dyDescent="0.2">
      <c r="B4236" s="8">
        <v>45941</v>
      </c>
      <c r="C4236" s="4" t="s">
        <v>9465</v>
      </c>
      <c r="D4236" s="4">
        <f t="shared" si="236"/>
        <v>66997</v>
      </c>
      <c r="E4236" s="4" t="s">
        <v>7321</v>
      </c>
      <c r="F4236" s="4" t="s">
        <v>9538</v>
      </c>
      <c r="G4236" s="12">
        <v>184608</v>
      </c>
      <c r="H4236" s="11" t="s">
        <v>548</v>
      </c>
      <c r="I4236" s="12">
        <v>14769</v>
      </c>
      <c r="J4236" s="12">
        <f t="shared" si="239"/>
        <v>199377</v>
      </c>
      <c r="K4236" s="4" t="s">
        <v>505</v>
      </c>
      <c r="L4236" s="4" t="s">
        <v>3537</v>
      </c>
      <c r="M4236" t="s">
        <v>5555</v>
      </c>
      <c r="N4236" s="16" t="e">
        <f>+VLOOKUP(D4236,[1]Sheet1!C$2814:J$3011,6,0)</f>
        <v>#N/A</v>
      </c>
      <c r="O4236" s="16" t="e">
        <f t="shared" si="237"/>
        <v>#N/A</v>
      </c>
      <c r="P4236" s="1" t="e">
        <f>+VLOOKUP(D4236,[1]Sheet1!C$2814:J$3011,8,0)</f>
        <v>#N/A</v>
      </c>
    </row>
    <row r="4237" spans="2:16" x14ac:dyDescent="0.2">
      <c r="B4237" s="8">
        <v>45941</v>
      </c>
      <c r="C4237" s="4" t="s">
        <v>9466</v>
      </c>
      <c r="D4237" s="4">
        <f t="shared" si="236"/>
        <v>66998</v>
      </c>
      <c r="E4237" s="4" t="s">
        <v>7321</v>
      </c>
      <c r="F4237" s="4" t="s">
        <v>9539</v>
      </c>
      <c r="G4237" s="12">
        <v>184608</v>
      </c>
      <c r="H4237" s="11" t="s">
        <v>548</v>
      </c>
      <c r="I4237" s="12">
        <v>14769</v>
      </c>
      <c r="J4237" s="12">
        <f t="shared" si="239"/>
        <v>199377</v>
      </c>
      <c r="K4237" s="4" t="s">
        <v>505</v>
      </c>
      <c r="L4237" s="4" t="s">
        <v>3537</v>
      </c>
      <c r="M4237" t="s">
        <v>5555</v>
      </c>
      <c r="N4237" s="16" t="e">
        <f>+VLOOKUP(D4237,[1]Sheet1!C$2814:J$3011,6,0)</f>
        <v>#N/A</v>
      </c>
      <c r="O4237" s="16" t="e">
        <f t="shared" si="237"/>
        <v>#N/A</v>
      </c>
      <c r="P4237" s="1" t="e">
        <f>+VLOOKUP(D4237,[1]Sheet1!C$2814:J$3011,8,0)</f>
        <v>#N/A</v>
      </c>
    </row>
    <row r="4238" spans="2:16" x14ac:dyDescent="0.2">
      <c r="B4238" s="8">
        <v>45941</v>
      </c>
      <c r="C4238" s="4" t="s">
        <v>9467</v>
      </c>
      <c r="D4238" s="4">
        <f t="shared" si="236"/>
        <v>67005</v>
      </c>
      <c r="E4238" s="4" t="s">
        <v>7321</v>
      </c>
      <c r="F4238" s="4" t="s">
        <v>9540</v>
      </c>
      <c r="G4238" s="12">
        <v>184608</v>
      </c>
      <c r="H4238" s="11" t="s">
        <v>548</v>
      </c>
      <c r="I4238" s="12">
        <v>14769</v>
      </c>
      <c r="J4238" s="12">
        <f t="shared" si="239"/>
        <v>199377</v>
      </c>
      <c r="K4238" s="4" t="s">
        <v>505</v>
      </c>
      <c r="L4238" s="4" t="s">
        <v>3537</v>
      </c>
      <c r="M4238" t="s">
        <v>5555</v>
      </c>
      <c r="N4238" s="16" t="e">
        <f>+VLOOKUP(D4238,[1]Sheet1!C$2814:J$3011,6,0)</f>
        <v>#N/A</v>
      </c>
      <c r="O4238" s="16" t="e">
        <f t="shared" si="237"/>
        <v>#N/A</v>
      </c>
      <c r="P4238" s="1" t="e">
        <f>+VLOOKUP(D4238,[1]Sheet1!C$2814:J$3011,8,0)</f>
        <v>#N/A</v>
      </c>
    </row>
    <row r="4239" spans="2:16" x14ac:dyDescent="0.2">
      <c r="B4239" s="8">
        <v>45941</v>
      </c>
      <c r="C4239" s="4" t="s">
        <v>9468</v>
      </c>
      <c r="D4239" s="4">
        <f t="shared" si="236"/>
        <v>67006</v>
      </c>
      <c r="E4239" s="4" t="s">
        <v>7321</v>
      </c>
      <c r="F4239" s="4" t="s">
        <v>9541</v>
      </c>
      <c r="G4239" s="12">
        <v>184608</v>
      </c>
      <c r="H4239" s="11" t="s">
        <v>548</v>
      </c>
      <c r="I4239" s="12">
        <v>14769</v>
      </c>
      <c r="J4239" s="12">
        <f t="shared" si="239"/>
        <v>199377</v>
      </c>
      <c r="K4239" s="4" t="s">
        <v>505</v>
      </c>
      <c r="L4239" s="4" t="s">
        <v>3537</v>
      </c>
      <c r="M4239" t="s">
        <v>5555</v>
      </c>
      <c r="N4239" s="16" t="e">
        <f>+VLOOKUP(D4239,[1]Sheet1!C$2814:J$3011,6,0)</f>
        <v>#N/A</v>
      </c>
      <c r="O4239" s="16" t="e">
        <f t="shared" si="237"/>
        <v>#N/A</v>
      </c>
      <c r="P4239" s="1" t="e">
        <f>+VLOOKUP(D4239,[1]Sheet1!C$2814:J$3011,8,0)</f>
        <v>#N/A</v>
      </c>
    </row>
    <row r="4240" spans="2:16" x14ac:dyDescent="0.2">
      <c r="B4240" s="8">
        <v>45941</v>
      </c>
      <c r="C4240" s="4" t="s">
        <v>9469</v>
      </c>
      <c r="D4240" s="4">
        <f t="shared" si="236"/>
        <v>67007</v>
      </c>
      <c r="E4240" s="4" t="s">
        <v>7321</v>
      </c>
      <c r="F4240" s="4" t="s">
        <v>9542</v>
      </c>
      <c r="G4240" s="12">
        <v>184608</v>
      </c>
      <c r="H4240" s="11" t="s">
        <v>548</v>
      </c>
      <c r="I4240" s="12">
        <v>14769</v>
      </c>
      <c r="J4240" s="12">
        <f t="shared" si="239"/>
        <v>199377</v>
      </c>
      <c r="K4240" s="4" t="s">
        <v>505</v>
      </c>
      <c r="L4240" s="4" t="s">
        <v>3537</v>
      </c>
      <c r="M4240" t="s">
        <v>5555</v>
      </c>
      <c r="N4240" s="16" t="e">
        <f>+VLOOKUP(D4240,[1]Sheet1!C$2814:J$3011,6,0)</f>
        <v>#N/A</v>
      </c>
      <c r="O4240" s="16" t="e">
        <f t="shared" si="237"/>
        <v>#N/A</v>
      </c>
      <c r="P4240" s="1" t="e">
        <f>+VLOOKUP(D4240,[1]Sheet1!C$2814:J$3011,8,0)</f>
        <v>#N/A</v>
      </c>
    </row>
    <row r="4241" spans="1:16" x14ac:dyDescent="0.2">
      <c r="B4241" s="8">
        <v>45943</v>
      </c>
      <c r="C4241" s="4" t="s">
        <v>9470</v>
      </c>
      <c r="D4241" s="4">
        <f t="shared" si="236"/>
        <v>67047</v>
      </c>
      <c r="E4241" s="4" t="s">
        <v>7321</v>
      </c>
      <c r="F4241" s="4" t="s">
        <v>9543</v>
      </c>
      <c r="G4241" s="12">
        <v>184608</v>
      </c>
      <c r="H4241" s="11" t="s">
        <v>548</v>
      </c>
      <c r="I4241" s="12">
        <v>14769</v>
      </c>
      <c r="J4241" s="12">
        <f t="shared" si="239"/>
        <v>199377</v>
      </c>
      <c r="K4241" s="4" t="s">
        <v>505</v>
      </c>
      <c r="L4241" s="4" t="s">
        <v>3537</v>
      </c>
      <c r="M4241" t="s">
        <v>5555</v>
      </c>
      <c r="N4241" s="16" t="e">
        <f>+VLOOKUP(D4241,[1]Sheet1!C$2814:J$3011,6,0)</f>
        <v>#N/A</v>
      </c>
      <c r="O4241" s="16" t="e">
        <f t="shared" si="237"/>
        <v>#N/A</v>
      </c>
      <c r="P4241" s="1" t="e">
        <f>+VLOOKUP(D4241,[1]Sheet1!C$2814:J$3011,8,0)</f>
        <v>#N/A</v>
      </c>
    </row>
    <row r="4242" spans="1:16" x14ac:dyDescent="0.2">
      <c r="A4242" t="s">
        <v>9579</v>
      </c>
      <c r="B4242" s="8">
        <v>45946</v>
      </c>
      <c r="C4242" s="4" t="s">
        <v>9471</v>
      </c>
      <c r="D4242" s="4">
        <f t="shared" si="236"/>
        <v>3875</v>
      </c>
      <c r="E4242" s="20"/>
      <c r="F4242" s="4" t="s">
        <v>9585</v>
      </c>
      <c r="G4242" s="12">
        <v>-138456</v>
      </c>
      <c r="H4242" s="11" t="s">
        <v>548</v>
      </c>
      <c r="I4242" s="12">
        <v>-11076</v>
      </c>
      <c r="J4242" s="12">
        <f t="shared" si="239"/>
        <v>-149532</v>
      </c>
      <c r="K4242" s="4" t="s">
        <v>505</v>
      </c>
      <c r="L4242" s="4" t="s">
        <v>3537</v>
      </c>
      <c r="M4242" t="s">
        <v>5555</v>
      </c>
      <c r="N4242" s="16" t="e">
        <f>+VLOOKUP(D4242,[1]Sheet1!C$2814:J$3011,6,0)</f>
        <v>#N/A</v>
      </c>
      <c r="O4242" s="16" t="e">
        <f t="shared" si="237"/>
        <v>#N/A</v>
      </c>
      <c r="P4242" s="1" t="e">
        <f>+VLOOKUP(D4242,[1]Sheet1!C$2814:J$3011,8,0)</f>
        <v>#N/A</v>
      </c>
    </row>
    <row r="4243" spans="1:16" x14ac:dyDescent="0.2">
      <c r="A4243" t="s">
        <v>9580</v>
      </c>
      <c r="B4243" s="8">
        <v>45946</v>
      </c>
      <c r="C4243" s="4" t="s">
        <v>9472</v>
      </c>
      <c r="D4243" s="4">
        <f t="shared" si="236"/>
        <v>3864</v>
      </c>
      <c r="E4243" s="20"/>
      <c r="F4243" s="4" t="s">
        <v>9586</v>
      </c>
      <c r="G4243" s="12">
        <v>-46152</v>
      </c>
      <c r="H4243" s="11" t="s">
        <v>548</v>
      </c>
      <c r="I4243" s="12">
        <v>-3692</v>
      </c>
      <c r="J4243" s="12">
        <f t="shared" si="239"/>
        <v>-49844</v>
      </c>
      <c r="K4243" s="4" t="s">
        <v>505</v>
      </c>
      <c r="L4243" s="4" t="s">
        <v>3537</v>
      </c>
      <c r="M4243" t="s">
        <v>5555</v>
      </c>
      <c r="N4243" s="16" t="e">
        <f>+VLOOKUP(D4243,[1]Sheet1!C$2814:J$3011,6,0)</f>
        <v>#N/A</v>
      </c>
      <c r="O4243" s="16" t="e">
        <f t="shared" si="237"/>
        <v>#N/A</v>
      </c>
      <c r="P4243" s="1" t="e">
        <f>+VLOOKUP(D4243,[1]Sheet1!C$2814:J$3011,8,0)</f>
        <v>#N/A</v>
      </c>
    </row>
    <row r="4244" spans="1:16" x14ac:dyDescent="0.2">
      <c r="B4244" s="8">
        <v>45948</v>
      </c>
      <c r="C4244" s="4" t="s">
        <v>9473</v>
      </c>
      <c r="D4244" s="4">
        <f t="shared" si="236"/>
        <v>69005</v>
      </c>
      <c r="E4244" s="4" t="s">
        <v>7321</v>
      </c>
      <c r="F4244" s="4" t="s">
        <v>9544</v>
      </c>
      <c r="G4244" s="12">
        <v>230760</v>
      </c>
      <c r="H4244" s="11" t="s">
        <v>548</v>
      </c>
      <c r="I4244" s="12">
        <v>18461</v>
      </c>
      <c r="J4244" s="12">
        <f t="shared" si="239"/>
        <v>249221</v>
      </c>
      <c r="K4244" s="4" t="s">
        <v>505</v>
      </c>
      <c r="L4244" s="4" t="s">
        <v>3537</v>
      </c>
      <c r="M4244" t="s">
        <v>5555</v>
      </c>
      <c r="N4244" s="16" t="e">
        <f>+VLOOKUP(D4244,[1]Sheet1!C$2814:J$3011,6,0)</f>
        <v>#N/A</v>
      </c>
      <c r="O4244" s="16" t="e">
        <f t="shared" si="237"/>
        <v>#N/A</v>
      </c>
      <c r="P4244" s="1" t="e">
        <f>+VLOOKUP(D4244,[1]Sheet1!C$2814:J$3011,8,0)</f>
        <v>#N/A</v>
      </c>
    </row>
    <row r="4245" spans="1:16" x14ac:dyDescent="0.2">
      <c r="B4245" s="8">
        <v>45950</v>
      </c>
      <c r="C4245" s="4" t="s">
        <v>9474</v>
      </c>
      <c r="D4245" s="4">
        <f t="shared" si="236"/>
        <v>69034</v>
      </c>
      <c r="E4245" s="4" t="s">
        <v>7321</v>
      </c>
      <c r="F4245" s="4" t="s">
        <v>9545</v>
      </c>
      <c r="G4245" s="12">
        <v>230760</v>
      </c>
      <c r="H4245" s="11" t="s">
        <v>548</v>
      </c>
      <c r="I4245" s="12">
        <v>18461</v>
      </c>
      <c r="J4245" s="12">
        <f t="shared" si="239"/>
        <v>249221</v>
      </c>
      <c r="K4245" s="4" t="s">
        <v>505</v>
      </c>
      <c r="L4245" s="4" t="s">
        <v>3537</v>
      </c>
      <c r="M4245" t="s">
        <v>5555</v>
      </c>
      <c r="N4245" s="16" t="e">
        <f>+VLOOKUP(D4245,[1]Sheet1!C$2814:J$3011,6,0)</f>
        <v>#N/A</v>
      </c>
      <c r="O4245" s="16" t="e">
        <f t="shared" si="237"/>
        <v>#N/A</v>
      </c>
      <c r="P4245" s="1" t="e">
        <f>+VLOOKUP(D4245,[1]Sheet1!C$2814:J$3011,8,0)</f>
        <v>#N/A</v>
      </c>
    </row>
    <row r="4246" spans="1:16" x14ac:dyDescent="0.2">
      <c r="B4246" s="8">
        <v>45950</v>
      </c>
      <c r="C4246" s="4" t="s">
        <v>9475</v>
      </c>
      <c r="D4246" s="4">
        <f t="shared" ref="D4246:D4295" si="240">0+C4246</f>
        <v>69037</v>
      </c>
      <c r="E4246" s="4" t="s">
        <v>7321</v>
      </c>
      <c r="F4246" s="4" t="s">
        <v>9546</v>
      </c>
      <c r="G4246" s="12">
        <v>184608</v>
      </c>
      <c r="H4246" s="11" t="s">
        <v>548</v>
      </c>
      <c r="I4246" s="12">
        <v>14769</v>
      </c>
      <c r="J4246" s="12">
        <f t="shared" si="239"/>
        <v>199377</v>
      </c>
      <c r="K4246" s="4" t="s">
        <v>505</v>
      </c>
      <c r="L4246" s="4" t="s">
        <v>3537</v>
      </c>
      <c r="M4246" t="s">
        <v>5555</v>
      </c>
      <c r="N4246" s="16" t="e">
        <f>+VLOOKUP(D4246,[1]Sheet1!C$2814:J$3011,6,0)</f>
        <v>#N/A</v>
      </c>
      <c r="O4246" s="16" t="e">
        <f t="shared" si="237"/>
        <v>#N/A</v>
      </c>
      <c r="P4246" s="1" t="e">
        <f>+VLOOKUP(D4246,[1]Sheet1!C$2814:J$3011,8,0)</f>
        <v>#N/A</v>
      </c>
    </row>
    <row r="4247" spans="1:16" x14ac:dyDescent="0.2">
      <c r="B4247" s="8">
        <v>45950</v>
      </c>
      <c r="C4247" s="4" t="s">
        <v>9476</v>
      </c>
      <c r="D4247" s="4">
        <f t="shared" si="240"/>
        <v>69038</v>
      </c>
      <c r="E4247" s="4" t="s">
        <v>7321</v>
      </c>
      <c r="F4247" s="4" t="s">
        <v>9547</v>
      </c>
      <c r="G4247" s="12">
        <v>184608</v>
      </c>
      <c r="H4247" s="11" t="s">
        <v>548</v>
      </c>
      <c r="I4247" s="12">
        <v>14769</v>
      </c>
      <c r="J4247" s="12">
        <f t="shared" si="239"/>
        <v>199377</v>
      </c>
      <c r="K4247" s="4" t="s">
        <v>505</v>
      </c>
      <c r="L4247" s="4" t="s">
        <v>3537</v>
      </c>
      <c r="M4247" t="s">
        <v>5555</v>
      </c>
      <c r="N4247" s="16" t="e">
        <f>+VLOOKUP(D4247,[1]Sheet1!C$2814:J$3011,6,0)</f>
        <v>#N/A</v>
      </c>
      <c r="O4247" s="16" t="e">
        <f t="shared" si="237"/>
        <v>#N/A</v>
      </c>
      <c r="P4247" s="1" t="e">
        <f>+VLOOKUP(D4247,[1]Sheet1!C$2814:J$3011,8,0)</f>
        <v>#N/A</v>
      </c>
    </row>
    <row r="4248" spans="1:16" x14ac:dyDescent="0.2">
      <c r="A4248" t="s">
        <v>9581</v>
      </c>
      <c r="B4248" s="8">
        <v>45950</v>
      </c>
      <c r="C4248" s="4" t="s">
        <v>9477</v>
      </c>
      <c r="D4248" s="4">
        <f t="shared" si="240"/>
        <v>4103</v>
      </c>
      <c r="E4248" s="20"/>
      <c r="F4248" s="4" t="s">
        <v>9587</v>
      </c>
      <c r="G4248" s="12">
        <v>-187911</v>
      </c>
      <c r="H4248" s="11" t="s">
        <v>548</v>
      </c>
      <c r="I4248" s="12">
        <v>-15033</v>
      </c>
      <c r="J4248" s="12">
        <f t="shared" si="239"/>
        <v>-202944</v>
      </c>
      <c r="K4248" s="4" t="s">
        <v>505</v>
      </c>
      <c r="L4248" s="4" t="s">
        <v>3537</v>
      </c>
      <c r="M4248" t="s">
        <v>5555</v>
      </c>
      <c r="N4248" s="16" t="e">
        <f>+VLOOKUP(D4248,[1]Sheet1!C$2814:J$3011,6,0)</f>
        <v>#N/A</v>
      </c>
      <c r="O4248" s="16" t="e">
        <f t="shared" si="237"/>
        <v>#N/A</v>
      </c>
      <c r="P4248" s="1" t="e">
        <f>+VLOOKUP(D4248,[1]Sheet1!C$2814:J$3011,8,0)</f>
        <v>#N/A</v>
      </c>
    </row>
    <row r="4249" spans="1:16" x14ac:dyDescent="0.2">
      <c r="B4249" s="8">
        <v>45951</v>
      </c>
      <c r="C4249" s="4" t="s">
        <v>9478</v>
      </c>
      <c r="D4249" s="4">
        <f t="shared" si="240"/>
        <v>69118</v>
      </c>
      <c r="E4249" s="4" t="s">
        <v>7321</v>
      </c>
      <c r="F4249" s="4" t="s">
        <v>9548</v>
      </c>
      <c r="G4249" s="12">
        <v>230760</v>
      </c>
      <c r="H4249" s="11" t="s">
        <v>548</v>
      </c>
      <c r="I4249" s="12">
        <v>18461</v>
      </c>
      <c r="J4249" s="12">
        <f t="shared" si="239"/>
        <v>249221</v>
      </c>
      <c r="K4249" s="4" t="s">
        <v>505</v>
      </c>
      <c r="L4249" s="4" t="s">
        <v>3537</v>
      </c>
      <c r="M4249" t="s">
        <v>5555</v>
      </c>
      <c r="N4249" s="16" t="e">
        <f>+VLOOKUP(D4249,[1]Sheet1!C$2814:J$3011,6,0)</f>
        <v>#N/A</v>
      </c>
      <c r="O4249" s="16" t="e">
        <f t="shared" si="237"/>
        <v>#N/A</v>
      </c>
      <c r="P4249" s="1" t="e">
        <f>+VLOOKUP(D4249,[1]Sheet1!C$2814:J$3011,8,0)</f>
        <v>#N/A</v>
      </c>
    </row>
    <row r="4250" spans="1:16" x14ac:dyDescent="0.2">
      <c r="B4250" s="8">
        <v>45951</v>
      </c>
      <c r="C4250" s="4" t="s">
        <v>9479</v>
      </c>
      <c r="D4250" s="4">
        <f t="shared" si="240"/>
        <v>69123</v>
      </c>
      <c r="E4250" s="4" t="s">
        <v>7321</v>
      </c>
      <c r="F4250" s="4" t="s">
        <v>9549</v>
      </c>
      <c r="G4250" s="12">
        <v>184608</v>
      </c>
      <c r="H4250" s="11" t="s">
        <v>548</v>
      </c>
      <c r="I4250" s="12">
        <v>14769</v>
      </c>
      <c r="J4250" s="12">
        <f t="shared" si="239"/>
        <v>199377</v>
      </c>
      <c r="K4250" s="4" t="s">
        <v>505</v>
      </c>
      <c r="L4250" s="4" t="s">
        <v>3537</v>
      </c>
      <c r="M4250" t="s">
        <v>5555</v>
      </c>
      <c r="N4250" s="16" t="e">
        <f>+VLOOKUP(D4250,[1]Sheet1!C$2814:J$3011,6,0)</f>
        <v>#N/A</v>
      </c>
      <c r="O4250" s="16" t="e">
        <f t="shared" si="237"/>
        <v>#N/A</v>
      </c>
      <c r="P4250" s="1" t="e">
        <f>+VLOOKUP(D4250,[1]Sheet1!C$2814:J$3011,8,0)</f>
        <v>#N/A</v>
      </c>
    </row>
    <row r="4251" spans="1:16" x14ac:dyDescent="0.2">
      <c r="B4251" s="8">
        <v>45951</v>
      </c>
      <c r="C4251" s="4" t="s">
        <v>9480</v>
      </c>
      <c r="D4251" s="4">
        <f t="shared" si="240"/>
        <v>69124</v>
      </c>
      <c r="E4251" s="4" t="s">
        <v>7321</v>
      </c>
      <c r="F4251" s="4" t="s">
        <v>9550</v>
      </c>
      <c r="G4251" s="12">
        <v>184608</v>
      </c>
      <c r="H4251" s="11" t="s">
        <v>548</v>
      </c>
      <c r="I4251" s="12">
        <v>14769</v>
      </c>
      <c r="J4251" s="12">
        <f t="shared" si="239"/>
        <v>199377</v>
      </c>
      <c r="K4251" s="4" t="s">
        <v>505</v>
      </c>
      <c r="L4251" s="4" t="s">
        <v>3537</v>
      </c>
      <c r="M4251" t="s">
        <v>5555</v>
      </c>
      <c r="N4251" s="16" t="e">
        <f>+VLOOKUP(D4251,[1]Sheet1!C$2814:J$3011,6,0)</f>
        <v>#N/A</v>
      </c>
      <c r="O4251" s="16" t="e">
        <f t="shared" si="237"/>
        <v>#N/A</v>
      </c>
      <c r="P4251" s="1" t="e">
        <f>+VLOOKUP(D4251,[1]Sheet1!C$2814:J$3011,8,0)</f>
        <v>#N/A</v>
      </c>
    </row>
    <row r="4252" spans="1:16" x14ac:dyDescent="0.2">
      <c r="B4252" s="8">
        <v>45951</v>
      </c>
      <c r="C4252" s="4" t="s">
        <v>9481</v>
      </c>
      <c r="D4252" s="4">
        <f t="shared" si="240"/>
        <v>69125</v>
      </c>
      <c r="E4252" s="4" t="s">
        <v>7321</v>
      </c>
      <c r="F4252" s="4" t="s">
        <v>9551</v>
      </c>
      <c r="G4252" s="12">
        <v>184608</v>
      </c>
      <c r="H4252" s="11" t="s">
        <v>548</v>
      </c>
      <c r="I4252" s="12">
        <v>14769</v>
      </c>
      <c r="J4252" s="12">
        <f t="shared" si="239"/>
        <v>199377</v>
      </c>
      <c r="K4252" s="4" t="s">
        <v>505</v>
      </c>
      <c r="L4252" s="4" t="s">
        <v>3537</v>
      </c>
      <c r="M4252" t="s">
        <v>5555</v>
      </c>
      <c r="N4252" s="16" t="e">
        <f>+VLOOKUP(D4252,[1]Sheet1!C$2814:J$3011,6,0)</f>
        <v>#N/A</v>
      </c>
      <c r="O4252" s="16" t="e">
        <f t="shared" si="237"/>
        <v>#N/A</v>
      </c>
      <c r="P4252" s="1" t="e">
        <f>+VLOOKUP(D4252,[1]Sheet1!C$2814:J$3011,8,0)</f>
        <v>#N/A</v>
      </c>
    </row>
    <row r="4253" spans="1:16" x14ac:dyDescent="0.2">
      <c r="B4253" s="8">
        <v>45952</v>
      </c>
      <c r="C4253" s="4" t="s">
        <v>9482</v>
      </c>
      <c r="D4253" s="4">
        <f t="shared" si="240"/>
        <v>69209</v>
      </c>
      <c r="E4253" s="4" t="s">
        <v>7321</v>
      </c>
      <c r="F4253" s="4" t="s">
        <v>9552</v>
      </c>
      <c r="G4253" s="12">
        <v>184608</v>
      </c>
      <c r="H4253" s="11" t="s">
        <v>548</v>
      </c>
      <c r="I4253" s="12">
        <v>14769</v>
      </c>
      <c r="J4253" s="12">
        <f t="shared" si="239"/>
        <v>199377</v>
      </c>
      <c r="K4253" s="4" t="s">
        <v>505</v>
      </c>
      <c r="L4253" s="4" t="s">
        <v>3537</v>
      </c>
      <c r="M4253" t="s">
        <v>5555</v>
      </c>
      <c r="N4253" s="16" t="e">
        <f>+VLOOKUP(D4253,[1]Sheet1!C$2814:J$3011,6,0)</f>
        <v>#N/A</v>
      </c>
      <c r="O4253" s="16" t="e">
        <f t="shared" si="237"/>
        <v>#N/A</v>
      </c>
      <c r="P4253" s="1" t="e">
        <f>+VLOOKUP(D4253,[1]Sheet1!C$2814:J$3011,8,0)</f>
        <v>#N/A</v>
      </c>
    </row>
    <row r="4254" spans="1:16" x14ac:dyDescent="0.2">
      <c r="B4254" s="8">
        <v>45952</v>
      </c>
      <c r="C4254" s="4" t="s">
        <v>9483</v>
      </c>
      <c r="D4254" s="4">
        <f t="shared" si="240"/>
        <v>69210</v>
      </c>
      <c r="E4254" s="4" t="s">
        <v>7321</v>
      </c>
      <c r="F4254" s="4" t="s">
        <v>9553</v>
      </c>
      <c r="G4254" s="12">
        <v>184608</v>
      </c>
      <c r="H4254" s="11" t="s">
        <v>548</v>
      </c>
      <c r="I4254" s="12">
        <v>14769</v>
      </c>
      <c r="J4254" s="12">
        <f t="shared" si="239"/>
        <v>199377</v>
      </c>
      <c r="K4254" s="4" t="s">
        <v>505</v>
      </c>
      <c r="L4254" s="4" t="s">
        <v>3537</v>
      </c>
      <c r="M4254" t="s">
        <v>5555</v>
      </c>
      <c r="N4254" s="16" t="e">
        <f>+VLOOKUP(D4254,[1]Sheet1!C$2814:J$3011,6,0)</f>
        <v>#N/A</v>
      </c>
      <c r="O4254" s="16" t="e">
        <f t="shared" si="237"/>
        <v>#N/A</v>
      </c>
      <c r="P4254" s="1" t="e">
        <f>+VLOOKUP(D4254,[1]Sheet1!C$2814:J$3011,8,0)</f>
        <v>#N/A</v>
      </c>
    </row>
    <row r="4255" spans="1:16" x14ac:dyDescent="0.2">
      <c r="B4255" s="8">
        <v>45952</v>
      </c>
      <c r="C4255" s="4" t="s">
        <v>9484</v>
      </c>
      <c r="D4255" s="4">
        <f t="shared" si="240"/>
        <v>69211</v>
      </c>
      <c r="E4255" s="4" t="s">
        <v>7321</v>
      </c>
      <c r="F4255" s="4" t="s">
        <v>9554</v>
      </c>
      <c r="G4255" s="12">
        <v>276912</v>
      </c>
      <c r="H4255" s="11" t="s">
        <v>548</v>
      </c>
      <c r="I4255" s="12">
        <v>22153</v>
      </c>
      <c r="J4255" s="12">
        <f t="shared" si="239"/>
        <v>299065</v>
      </c>
      <c r="K4255" s="4" t="s">
        <v>505</v>
      </c>
      <c r="L4255" s="4" t="s">
        <v>3537</v>
      </c>
      <c r="M4255" t="s">
        <v>5555</v>
      </c>
      <c r="N4255" s="16" t="e">
        <f>+VLOOKUP(D4255,[1]Sheet1!C$2814:J$3011,6,0)</f>
        <v>#N/A</v>
      </c>
      <c r="O4255" s="16" t="e">
        <f t="shared" si="237"/>
        <v>#N/A</v>
      </c>
      <c r="P4255" s="1" t="e">
        <f>+VLOOKUP(D4255,[1]Sheet1!C$2814:J$3011,8,0)</f>
        <v>#N/A</v>
      </c>
    </row>
    <row r="4256" spans="1:16" x14ac:dyDescent="0.2">
      <c r="B4256" s="8">
        <v>45953</v>
      </c>
      <c r="C4256" s="4" t="s">
        <v>9485</v>
      </c>
      <c r="D4256" s="4">
        <f t="shared" si="240"/>
        <v>69290</v>
      </c>
      <c r="E4256" s="4" t="s">
        <v>7321</v>
      </c>
      <c r="F4256" s="4" t="s">
        <v>9555</v>
      </c>
      <c r="G4256" s="12">
        <v>230760</v>
      </c>
      <c r="H4256" s="11" t="s">
        <v>548</v>
      </c>
      <c r="I4256" s="12">
        <v>18461</v>
      </c>
      <c r="J4256" s="12">
        <f t="shared" si="239"/>
        <v>249221</v>
      </c>
      <c r="K4256" s="4" t="s">
        <v>505</v>
      </c>
      <c r="L4256" s="4" t="s">
        <v>3537</v>
      </c>
      <c r="M4256" t="s">
        <v>5555</v>
      </c>
      <c r="N4256" s="16" t="e">
        <f>+VLOOKUP(D4256,[1]Sheet1!C$2814:J$3011,6,0)</f>
        <v>#N/A</v>
      </c>
      <c r="O4256" s="16" t="e">
        <f t="shared" si="237"/>
        <v>#N/A</v>
      </c>
      <c r="P4256" s="1" t="e">
        <f>+VLOOKUP(D4256,[1]Sheet1!C$2814:J$3011,8,0)</f>
        <v>#N/A</v>
      </c>
    </row>
    <row r="4257" spans="1:16" x14ac:dyDescent="0.2">
      <c r="B4257" s="8">
        <v>45953</v>
      </c>
      <c r="C4257" s="4" t="s">
        <v>9486</v>
      </c>
      <c r="D4257" s="4">
        <f t="shared" si="240"/>
        <v>70338</v>
      </c>
      <c r="E4257" s="4" t="s">
        <v>7321</v>
      </c>
      <c r="F4257" s="4" t="s">
        <v>9556</v>
      </c>
      <c r="G4257" s="12">
        <v>184608</v>
      </c>
      <c r="H4257" s="11" t="s">
        <v>548</v>
      </c>
      <c r="I4257" s="12">
        <v>14769</v>
      </c>
      <c r="J4257" s="12">
        <f t="shared" si="239"/>
        <v>199377</v>
      </c>
      <c r="K4257" s="4" t="s">
        <v>505</v>
      </c>
      <c r="L4257" s="4" t="s">
        <v>3537</v>
      </c>
      <c r="M4257" t="s">
        <v>5555</v>
      </c>
      <c r="N4257" s="16" t="e">
        <f>+VLOOKUP(D4257,[1]Sheet1!C$2814:J$3011,6,0)</f>
        <v>#N/A</v>
      </c>
      <c r="O4257" s="16" t="e">
        <f t="shared" si="237"/>
        <v>#N/A</v>
      </c>
      <c r="P4257" s="1" t="e">
        <f>+VLOOKUP(D4257,[1]Sheet1!C$2814:J$3011,8,0)</f>
        <v>#N/A</v>
      </c>
    </row>
    <row r="4258" spans="1:16" x14ac:dyDescent="0.2">
      <c r="B4258" s="8">
        <v>45953</v>
      </c>
      <c r="C4258" s="4" t="s">
        <v>9487</v>
      </c>
      <c r="D4258" s="4">
        <f t="shared" si="240"/>
        <v>70339</v>
      </c>
      <c r="E4258" s="4" t="s">
        <v>7321</v>
      </c>
      <c r="F4258" s="4" t="s">
        <v>9557</v>
      </c>
      <c r="G4258" s="12">
        <v>230760</v>
      </c>
      <c r="H4258" s="11" t="s">
        <v>548</v>
      </c>
      <c r="I4258" s="12">
        <v>18461</v>
      </c>
      <c r="J4258" s="12">
        <f t="shared" si="239"/>
        <v>249221</v>
      </c>
      <c r="K4258" s="4" t="s">
        <v>505</v>
      </c>
      <c r="L4258" s="4" t="s">
        <v>3537</v>
      </c>
      <c r="M4258" t="s">
        <v>5555</v>
      </c>
      <c r="N4258" s="16" t="e">
        <f>+VLOOKUP(D4258,[1]Sheet1!C$2814:J$3011,6,0)</f>
        <v>#N/A</v>
      </c>
      <c r="O4258" s="16" t="e">
        <f t="shared" si="237"/>
        <v>#N/A</v>
      </c>
      <c r="P4258" s="1" t="e">
        <f>+VLOOKUP(D4258,[1]Sheet1!C$2814:J$3011,8,0)</f>
        <v>#N/A</v>
      </c>
    </row>
    <row r="4259" spans="1:16" x14ac:dyDescent="0.2">
      <c r="B4259" s="8">
        <v>45953</v>
      </c>
      <c r="C4259" s="4" t="s">
        <v>9488</v>
      </c>
      <c r="D4259" s="4">
        <f t="shared" si="240"/>
        <v>70340</v>
      </c>
      <c r="E4259" s="4" t="s">
        <v>7321</v>
      </c>
      <c r="F4259" s="4" t="s">
        <v>9558</v>
      </c>
      <c r="G4259" s="12">
        <v>184608</v>
      </c>
      <c r="H4259" s="11" t="s">
        <v>548</v>
      </c>
      <c r="I4259" s="12">
        <v>14769</v>
      </c>
      <c r="J4259" s="12">
        <f t="shared" si="239"/>
        <v>199377</v>
      </c>
      <c r="K4259" s="4" t="s">
        <v>505</v>
      </c>
      <c r="L4259" s="4" t="s">
        <v>3537</v>
      </c>
      <c r="M4259" t="s">
        <v>5555</v>
      </c>
      <c r="N4259" s="16" t="e">
        <f>+VLOOKUP(D4259,[1]Sheet1!C$2814:J$3011,6,0)</f>
        <v>#N/A</v>
      </c>
      <c r="O4259" s="16" t="e">
        <f t="shared" si="237"/>
        <v>#N/A</v>
      </c>
      <c r="P4259" s="1" t="e">
        <f>+VLOOKUP(D4259,[1]Sheet1!C$2814:J$3011,8,0)</f>
        <v>#N/A</v>
      </c>
    </row>
    <row r="4260" spans="1:16" x14ac:dyDescent="0.2">
      <c r="B4260" s="8">
        <v>45953</v>
      </c>
      <c r="C4260" s="4" t="s">
        <v>9489</v>
      </c>
      <c r="D4260" s="4">
        <f t="shared" si="240"/>
        <v>70341</v>
      </c>
      <c r="E4260" s="4" t="s">
        <v>7321</v>
      </c>
      <c r="F4260" s="4" t="s">
        <v>9559</v>
      </c>
      <c r="G4260" s="12">
        <v>276912</v>
      </c>
      <c r="H4260" s="11" t="s">
        <v>548</v>
      </c>
      <c r="I4260" s="12">
        <v>22153</v>
      </c>
      <c r="J4260" s="12">
        <f t="shared" si="239"/>
        <v>299065</v>
      </c>
      <c r="K4260" s="4" t="s">
        <v>505</v>
      </c>
      <c r="L4260" s="4" t="s">
        <v>3537</v>
      </c>
      <c r="M4260" t="s">
        <v>5555</v>
      </c>
      <c r="N4260" s="16" t="e">
        <f>+VLOOKUP(D4260,[1]Sheet1!C$2814:J$3011,6,0)</f>
        <v>#N/A</v>
      </c>
      <c r="O4260" s="16" t="e">
        <f t="shared" si="237"/>
        <v>#N/A</v>
      </c>
      <c r="P4260" s="1" t="e">
        <f>+VLOOKUP(D4260,[1]Sheet1!C$2814:J$3011,8,0)</f>
        <v>#N/A</v>
      </c>
    </row>
    <row r="4261" spans="1:16" x14ac:dyDescent="0.2">
      <c r="B4261" s="8">
        <v>45953</v>
      </c>
      <c r="C4261" s="4" t="s">
        <v>2904</v>
      </c>
      <c r="D4261" s="4">
        <f t="shared" si="240"/>
        <v>70350</v>
      </c>
      <c r="E4261" s="4" t="s">
        <v>7321</v>
      </c>
      <c r="F4261" s="4" t="s">
        <v>9560</v>
      </c>
      <c r="G4261" s="12">
        <v>461520</v>
      </c>
      <c r="H4261" s="11" t="s">
        <v>548</v>
      </c>
      <c r="I4261" s="12">
        <v>36922</v>
      </c>
      <c r="J4261" s="12">
        <f t="shared" si="239"/>
        <v>498442</v>
      </c>
      <c r="K4261" s="4" t="s">
        <v>505</v>
      </c>
      <c r="L4261" s="4" t="s">
        <v>3537</v>
      </c>
      <c r="M4261" t="s">
        <v>5555</v>
      </c>
      <c r="N4261" s="16" t="e">
        <f>+VLOOKUP(D4261,[1]Sheet1!C$2814:J$3011,6,0)</f>
        <v>#N/A</v>
      </c>
      <c r="O4261" s="16" t="e">
        <f t="shared" si="237"/>
        <v>#N/A</v>
      </c>
      <c r="P4261" s="1" t="e">
        <f>+VLOOKUP(D4261,[1]Sheet1!C$2814:J$3011,8,0)</f>
        <v>#N/A</v>
      </c>
    </row>
    <row r="4262" spans="1:16" x14ac:dyDescent="0.2">
      <c r="B4262" s="8">
        <v>45953</v>
      </c>
      <c r="C4262" s="4" t="s">
        <v>9490</v>
      </c>
      <c r="D4262" s="4">
        <f t="shared" si="240"/>
        <v>70351</v>
      </c>
      <c r="E4262" s="4" t="s">
        <v>7321</v>
      </c>
      <c r="F4262" s="4" t="s">
        <v>9561</v>
      </c>
      <c r="G4262" s="12">
        <v>230760</v>
      </c>
      <c r="H4262" s="11" t="s">
        <v>548</v>
      </c>
      <c r="I4262" s="12">
        <v>18461</v>
      </c>
      <c r="J4262" s="12">
        <f t="shared" si="239"/>
        <v>249221</v>
      </c>
      <c r="K4262" s="4" t="s">
        <v>505</v>
      </c>
      <c r="L4262" s="4" t="s">
        <v>3537</v>
      </c>
      <c r="M4262" t="s">
        <v>5555</v>
      </c>
      <c r="N4262" s="16" t="e">
        <f>+VLOOKUP(D4262,[1]Sheet1!C$2814:J$3011,6,0)</f>
        <v>#N/A</v>
      </c>
      <c r="O4262" s="16" t="e">
        <f t="shared" si="237"/>
        <v>#N/A</v>
      </c>
      <c r="P4262" s="1" t="e">
        <f>+VLOOKUP(D4262,[1]Sheet1!C$2814:J$3011,8,0)</f>
        <v>#N/A</v>
      </c>
    </row>
    <row r="4263" spans="1:16" x14ac:dyDescent="0.2">
      <c r="B4263" s="8">
        <v>45954</v>
      </c>
      <c r="C4263" s="4" t="s">
        <v>9491</v>
      </c>
      <c r="D4263" s="4">
        <f t="shared" si="240"/>
        <v>70433</v>
      </c>
      <c r="E4263" s="4" t="s">
        <v>7321</v>
      </c>
      <c r="F4263" s="4" t="s">
        <v>9562</v>
      </c>
      <c r="G4263" s="12">
        <v>230760</v>
      </c>
      <c r="H4263" s="11" t="s">
        <v>548</v>
      </c>
      <c r="I4263" s="12">
        <v>18461</v>
      </c>
      <c r="J4263" s="12">
        <f t="shared" si="239"/>
        <v>249221</v>
      </c>
      <c r="K4263" s="4" t="s">
        <v>505</v>
      </c>
      <c r="L4263" s="4" t="s">
        <v>3537</v>
      </c>
      <c r="M4263" t="s">
        <v>5555</v>
      </c>
      <c r="N4263" s="16" t="e">
        <f>+VLOOKUP(D4263,[1]Sheet1!C$2814:J$3011,6,0)</f>
        <v>#N/A</v>
      </c>
      <c r="O4263" s="16" t="e">
        <f t="shared" ref="O4263:O4278" si="241">+N4263-J4263</f>
        <v>#N/A</v>
      </c>
      <c r="P4263" s="1" t="e">
        <f>+VLOOKUP(D4263,[1]Sheet1!C$2814:J$3011,8,0)</f>
        <v>#N/A</v>
      </c>
    </row>
    <row r="4264" spans="1:16" x14ac:dyDescent="0.2">
      <c r="B4264" s="8">
        <v>45957</v>
      </c>
      <c r="C4264" s="4" t="s">
        <v>9492</v>
      </c>
      <c r="D4264" s="4">
        <f t="shared" si="240"/>
        <v>71084</v>
      </c>
      <c r="E4264" s="4" t="s">
        <v>7321</v>
      </c>
      <c r="F4264" s="4" t="s">
        <v>9563</v>
      </c>
      <c r="G4264" s="12">
        <v>230760</v>
      </c>
      <c r="H4264" s="11" t="s">
        <v>548</v>
      </c>
      <c r="I4264" s="12">
        <v>18461</v>
      </c>
      <c r="J4264" s="12">
        <f t="shared" si="239"/>
        <v>249221</v>
      </c>
      <c r="K4264" s="4" t="s">
        <v>505</v>
      </c>
      <c r="L4264" s="4" t="s">
        <v>3537</v>
      </c>
      <c r="M4264" t="s">
        <v>5555</v>
      </c>
      <c r="N4264" s="16" t="e">
        <f>+VLOOKUP(D4264,[1]Sheet1!C$2814:J$3011,6,0)</f>
        <v>#N/A</v>
      </c>
      <c r="O4264" s="16" t="e">
        <f t="shared" si="241"/>
        <v>#N/A</v>
      </c>
      <c r="P4264" s="1" t="e">
        <f>+VLOOKUP(D4264,[1]Sheet1!C$2814:J$3011,8,0)</f>
        <v>#N/A</v>
      </c>
    </row>
    <row r="4265" spans="1:16" x14ac:dyDescent="0.2">
      <c r="A4265" t="s">
        <v>9582</v>
      </c>
      <c r="B4265" s="8">
        <v>45959</v>
      </c>
      <c r="C4265" s="4" t="s">
        <v>9493</v>
      </c>
      <c r="D4265" s="4">
        <f t="shared" si="240"/>
        <v>4399</v>
      </c>
      <c r="E4265" s="20"/>
      <c r="F4265" s="4" t="s">
        <v>9588</v>
      </c>
      <c r="G4265" s="12">
        <v>-23076</v>
      </c>
      <c r="H4265" s="11" t="s">
        <v>548</v>
      </c>
      <c r="I4265" s="12">
        <v>-1846</v>
      </c>
      <c r="J4265" s="12">
        <f t="shared" si="239"/>
        <v>-24922</v>
      </c>
      <c r="K4265" s="4" t="s">
        <v>505</v>
      </c>
      <c r="L4265" s="4" t="s">
        <v>3537</v>
      </c>
      <c r="M4265" t="s">
        <v>5555</v>
      </c>
      <c r="N4265" s="16" t="e">
        <f>+VLOOKUP(D4265,[1]Sheet1!C$2814:J$3011,6,0)</f>
        <v>#N/A</v>
      </c>
      <c r="O4265" s="16" t="e">
        <f t="shared" si="241"/>
        <v>#N/A</v>
      </c>
      <c r="P4265" s="1" t="e">
        <f>+VLOOKUP(D4265,[1]Sheet1!C$2814:J$3011,8,0)</f>
        <v>#N/A</v>
      </c>
    </row>
    <row r="4266" spans="1:16" x14ac:dyDescent="0.2">
      <c r="A4266" t="s">
        <v>9583</v>
      </c>
      <c r="B4266" s="8">
        <v>45959</v>
      </c>
      <c r="C4266" s="4" t="s">
        <v>9494</v>
      </c>
      <c r="D4266" s="4">
        <f t="shared" si="240"/>
        <v>4427</v>
      </c>
      <c r="E4266" s="20"/>
      <c r="F4266" s="4" t="s">
        <v>9589</v>
      </c>
      <c r="G4266" s="12">
        <v>-187911</v>
      </c>
      <c r="H4266" s="11" t="s">
        <v>548</v>
      </c>
      <c r="I4266" s="12">
        <v>-15033</v>
      </c>
      <c r="J4266" s="12">
        <f t="shared" si="239"/>
        <v>-202944</v>
      </c>
      <c r="K4266" s="4" t="s">
        <v>505</v>
      </c>
      <c r="L4266" s="4" t="s">
        <v>3537</v>
      </c>
      <c r="M4266" t="s">
        <v>5555</v>
      </c>
      <c r="N4266" s="16" t="e">
        <f>+VLOOKUP(D4266,[1]Sheet1!C$2814:J$3011,6,0)</f>
        <v>#N/A</v>
      </c>
      <c r="O4266" s="16" t="e">
        <f t="shared" si="241"/>
        <v>#N/A</v>
      </c>
      <c r="P4266" s="1" t="e">
        <f>+VLOOKUP(D4266,[1]Sheet1!C$2814:J$3011,8,0)</f>
        <v>#N/A</v>
      </c>
    </row>
    <row r="4267" spans="1:16" x14ac:dyDescent="0.2">
      <c r="B4267" s="8">
        <v>45959</v>
      </c>
      <c r="C4267" s="4" t="s">
        <v>9495</v>
      </c>
      <c r="D4267" s="4">
        <f t="shared" si="240"/>
        <v>71267</v>
      </c>
      <c r="E4267" s="4" t="s">
        <v>7321</v>
      </c>
      <c r="F4267" s="4" t="s">
        <v>9564</v>
      </c>
      <c r="G4267" s="12">
        <v>230760</v>
      </c>
      <c r="H4267" s="11" t="s">
        <v>548</v>
      </c>
      <c r="I4267" s="12">
        <v>18461</v>
      </c>
      <c r="J4267" s="12">
        <f t="shared" si="239"/>
        <v>249221</v>
      </c>
      <c r="K4267" s="4" t="s">
        <v>505</v>
      </c>
      <c r="L4267" s="4" t="s">
        <v>3537</v>
      </c>
      <c r="M4267" t="s">
        <v>5555</v>
      </c>
      <c r="N4267" s="16" t="e">
        <f>+VLOOKUP(D4267,[1]Sheet1!C$2814:J$3011,6,0)</f>
        <v>#N/A</v>
      </c>
      <c r="O4267" s="16" t="e">
        <f t="shared" si="241"/>
        <v>#N/A</v>
      </c>
      <c r="P4267" s="1" t="e">
        <f>+VLOOKUP(D4267,[1]Sheet1!C$2814:J$3011,8,0)</f>
        <v>#N/A</v>
      </c>
    </row>
    <row r="4268" spans="1:16" x14ac:dyDescent="0.2">
      <c r="B4268" s="8">
        <v>45959</v>
      </c>
      <c r="C4268" s="4" t="s">
        <v>9496</v>
      </c>
      <c r="D4268" s="4">
        <f t="shared" si="240"/>
        <v>71269</v>
      </c>
      <c r="E4268" s="4" t="s">
        <v>7321</v>
      </c>
      <c r="F4268" s="4" t="s">
        <v>9565</v>
      </c>
      <c r="G4268" s="12">
        <v>230760</v>
      </c>
      <c r="H4268" s="11" t="s">
        <v>548</v>
      </c>
      <c r="I4268" s="12">
        <v>18461</v>
      </c>
      <c r="J4268" s="12">
        <f t="shared" si="239"/>
        <v>249221</v>
      </c>
      <c r="K4268" s="4" t="s">
        <v>505</v>
      </c>
      <c r="L4268" s="4" t="s">
        <v>3537</v>
      </c>
      <c r="M4268" t="s">
        <v>5555</v>
      </c>
      <c r="N4268" s="16" t="e">
        <f>+VLOOKUP(D4268,[1]Sheet1!C$2814:J$3011,6,0)</f>
        <v>#N/A</v>
      </c>
      <c r="O4268" s="16" t="e">
        <f t="shared" si="241"/>
        <v>#N/A</v>
      </c>
      <c r="P4268" s="1" t="e">
        <f>+VLOOKUP(D4268,[1]Sheet1!C$2814:J$3011,8,0)</f>
        <v>#N/A</v>
      </c>
    </row>
    <row r="4269" spans="1:16" x14ac:dyDescent="0.2">
      <c r="B4269" s="8">
        <v>45959</v>
      </c>
      <c r="C4269" s="4" t="s">
        <v>2831</v>
      </c>
      <c r="D4269" s="4">
        <f t="shared" si="240"/>
        <v>71292</v>
      </c>
      <c r="E4269" s="4" t="s">
        <v>7321</v>
      </c>
      <c r="F4269" s="4" t="s">
        <v>9566</v>
      </c>
      <c r="G4269" s="12">
        <v>184608</v>
      </c>
      <c r="H4269" s="11" t="s">
        <v>548</v>
      </c>
      <c r="I4269" s="12">
        <v>14769</v>
      </c>
      <c r="J4269" s="12">
        <f t="shared" si="239"/>
        <v>199377</v>
      </c>
      <c r="K4269" s="4" t="s">
        <v>505</v>
      </c>
      <c r="L4269" s="4" t="s">
        <v>3537</v>
      </c>
      <c r="M4269" t="s">
        <v>5555</v>
      </c>
      <c r="N4269" s="16" t="e">
        <f>+VLOOKUP(D4269,[1]Sheet1!C$2814:J$3011,6,0)</f>
        <v>#N/A</v>
      </c>
      <c r="O4269" s="16" t="e">
        <f t="shared" si="241"/>
        <v>#N/A</v>
      </c>
      <c r="P4269" s="1" t="e">
        <f>+VLOOKUP(D4269,[1]Sheet1!C$2814:J$3011,8,0)</f>
        <v>#N/A</v>
      </c>
    </row>
    <row r="4270" spans="1:16" x14ac:dyDescent="0.2">
      <c r="B4270" s="8">
        <v>45959</v>
      </c>
      <c r="C4270" s="4" t="s">
        <v>2404</v>
      </c>
      <c r="D4270" s="4">
        <f t="shared" si="240"/>
        <v>71293</v>
      </c>
      <c r="E4270" s="4" t="s">
        <v>7321</v>
      </c>
      <c r="F4270" s="4" t="s">
        <v>9567</v>
      </c>
      <c r="G4270" s="12">
        <v>184608</v>
      </c>
      <c r="H4270" s="11" t="s">
        <v>548</v>
      </c>
      <c r="I4270" s="12">
        <v>14769</v>
      </c>
      <c r="J4270" s="12">
        <f t="shared" si="239"/>
        <v>199377</v>
      </c>
      <c r="K4270" s="4" t="s">
        <v>505</v>
      </c>
      <c r="L4270" s="4" t="s">
        <v>3537</v>
      </c>
      <c r="M4270" t="s">
        <v>5555</v>
      </c>
      <c r="N4270" s="16" t="e">
        <f>+VLOOKUP(D4270,[1]Sheet1!C$2814:J$3011,6,0)</f>
        <v>#N/A</v>
      </c>
      <c r="O4270" s="16" t="e">
        <f t="shared" si="241"/>
        <v>#N/A</v>
      </c>
      <c r="P4270" s="1" t="e">
        <f>+VLOOKUP(D4270,[1]Sheet1!C$2814:J$3011,8,0)</f>
        <v>#N/A</v>
      </c>
    </row>
    <row r="4271" spans="1:16" x14ac:dyDescent="0.2">
      <c r="B4271" s="8">
        <v>45959</v>
      </c>
      <c r="C4271" s="4" t="s">
        <v>1502</v>
      </c>
      <c r="D4271" s="4">
        <f t="shared" si="240"/>
        <v>71304</v>
      </c>
      <c r="E4271" s="4" t="s">
        <v>7321</v>
      </c>
      <c r="F4271" s="4" t="s">
        <v>9568</v>
      </c>
      <c r="G4271" s="12">
        <v>230760</v>
      </c>
      <c r="H4271" s="11" t="s">
        <v>548</v>
      </c>
      <c r="I4271" s="12">
        <v>18461</v>
      </c>
      <c r="J4271" s="12">
        <f t="shared" si="239"/>
        <v>249221</v>
      </c>
      <c r="K4271" s="4" t="s">
        <v>2719</v>
      </c>
      <c r="L4271" s="4" t="s">
        <v>1445</v>
      </c>
      <c r="M4271" t="s">
        <v>5555</v>
      </c>
      <c r="N4271" s="16" t="e">
        <f>+VLOOKUP(D4271,[1]Sheet1!C$2814:J$3011,6,0)</f>
        <v>#N/A</v>
      </c>
      <c r="O4271" s="16" t="e">
        <f t="shared" si="241"/>
        <v>#N/A</v>
      </c>
      <c r="P4271" s="1" t="e">
        <f>+VLOOKUP(D4271,[1]Sheet1!C$2814:J$3011,8,0)</f>
        <v>#N/A</v>
      </c>
    </row>
    <row r="4272" spans="1:16" x14ac:dyDescent="0.2">
      <c r="B4272" s="8">
        <v>45959</v>
      </c>
      <c r="C4272" s="4" t="s">
        <v>1390</v>
      </c>
      <c r="D4272" s="4">
        <f t="shared" si="240"/>
        <v>71308</v>
      </c>
      <c r="E4272" s="4" t="s">
        <v>7321</v>
      </c>
      <c r="F4272" s="4" t="s">
        <v>9569</v>
      </c>
      <c r="G4272" s="12">
        <v>230760</v>
      </c>
      <c r="H4272" s="11" t="s">
        <v>548</v>
      </c>
      <c r="I4272" s="12">
        <v>18461</v>
      </c>
      <c r="J4272" s="12">
        <f t="shared" ref="J4272:J4294" si="242">+G4272+I4272</f>
        <v>249221</v>
      </c>
      <c r="K4272" s="4" t="s">
        <v>505</v>
      </c>
      <c r="L4272" s="4" t="s">
        <v>3537</v>
      </c>
      <c r="M4272" t="s">
        <v>5555</v>
      </c>
      <c r="N4272" s="16" t="e">
        <f>+VLOOKUP(D4272,[1]Sheet1!C$2814:J$3011,6,0)</f>
        <v>#N/A</v>
      </c>
      <c r="O4272" s="16" t="e">
        <f t="shared" si="241"/>
        <v>#N/A</v>
      </c>
      <c r="P4272" s="1" t="e">
        <f>+VLOOKUP(D4272,[1]Sheet1!C$2814:J$3011,8,0)</f>
        <v>#N/A</v>
      </c>
    </row>
    <row r="4273" spans="1:16" x14ac:dyDescent="0.2">
      <c r="B4273" s="8">
        <v>45959</v>
      </c>
      <c r="C4273" s="4" t="s">
        <v>1189</v>
      </c>
      <c r="D4273" s="4">
        <f t="shared" si="240"/>
        <v>71309</v>
      </c>
      <c r="E4273" s="4" t="s">
        <v>7321</v>
      </c>
      <c r="F4273" s="4" t="s">
        <v>9570</v>
      </c>
      <c r="G4273" s="12">
        <v>184608</v>
      </c>
      <c r="H4273" s="11" t="s">
        <v>548</v>
      </c>
      <c r="I4273" s="12">
        <v>14769</v>
      </c>
      <c r="J4273" s="12">
        <f t="shared" si="242"/>
        <v>199377</v>
      </c>
      <c r="K4273" s="4" t="s">
        <v>505</v>
      </c>
      <c r="L4273" s="4" t="s">
        <v>3537</v>
      </c>
      <c r="M4273" t="s">
        <v>5555</v>
      </c>
      <c r="N4273" s="16" t="e">
        <f>+VLOOKUP(D4273,[1]Sheet1!C$2814:J$3011,6,0)</f>
        <v>#N/A</v>
      </c>
      <c r="O4273" s="16" t="e">
        <f t="shared" si="241"/>
        <v>#N/A</v>
      </c>
      <c r="P4273" s="1" t="e">
        <f>+VLOOKUP(D4273,[1]Sheet1!C$2814:J$3011,8,0)</f>
        <v>#N/A</v>
      </c>
    </row>
    <row r="4274" spans="1:16" x14ac:dyDescent="0.2">
      <c r="A4274" t="s">
        <v>9584</v>
      </c>
      <c r="B4274" s="8">
        <v>45961</v>
      </c>
      <c r="C4274" s="4" t="s">
        <v>9575</v>
      </c>
      <c r="D4274" s="4">
        <f t="shared" si="240"/>
        <v>11</v>
      </c>
      <c r="E4274" s="20"/>
      <c r="F4274" s="4" t="s">
        <v>9590</v>
      </c>
      <c r="G4274" s="12">
        <v>-323064</v>
      </c>
      <c r="H4274" s="11" t="s">
        <v>548</v>
      </c>
      <c r="I4274" s="12">
        <v>-25845</v>
      </c>
      <c r="J4274" s="12">
        <f t="shared" si="242"/>
        <v>-348909</v>
      </c>
      <c r="K4274" s="4" t="s">
        <v>6501</v>
      </c>
      <c r="L4274" s="4" t="s">
        <v>5818</v>
      </c>
      <c r="M4274" t="s">
        <v>5555</v>
      </c>
      <c r="N4274" s="16" t="e">
        <f>+VLOOKUP(D4274,[1]Sheet1!C$2814:J$3011,6,0)</f>
        <v>#N/A</v>
      </c>
      <c r="O4274" s="16" t="e">
        <f t="shared" ref="O4274" si="243">+N4274-J4274</f>
        <v>#N/A</v>
      </c>
      <c r="P4274" s="1" t="e">
        <f>+VLOOKUP(D4274,[1]Sheet1!C$2814:J$3011,8,0)</f>
        <v>#N/A</v>
      </c>
    </row>
    <row r="4275" spans="1:16" x14ac:dyDescent="0.2">
      <c r="B4275" s="8">
        <v>45960</v>
      </c>
      <c r="C4275" s="4" t="s">
        <v>9497</v>
      </c>
      <c r="D4275" s="4">
        <f t="shared" si="240"/>
        <v>71587</v>
      </c>
      <c r="E4275" s="4" t="s">
        <v>7321</v>
      </c>
      <c r="F4275" s="4" t="s">
        <v>9571</v>
      </c>
      <c r="G4275" s="12">
        <v>230760</v>
      </c>
      <c r="H4275" s="11" t="s">
        <v>548</v>
      </c>
      <c r="I4275" s="12">
        <v>18461</v>
      </c>
      <c r="J4275" s="12">
        <f t="shared" si="242"/>
        <v>249221</v>
      </c>
      <c r="K4275" s="4" t="s">
        <v>505</v>
      </c>
      <c r="L4275" s="4" t="s">
        <v>3537</v>
      </c>
      <c r="M4275" t="s">
        <v>5555</v>
      </c>
      <c r="N4275" s="16" t="e">
        <f>+VLOOKUP(D4275,[1]Sheet1!C$2814:J$3011,6,0)</f>
        <v>#N/A</v>
      </c>
      <c r="O4275" s="16" t="e">
        <f t="shared" si="241"/>
        <v>#N/A</v>
      </c>
      <c r="P4275" s="1" t="e">
        <f>+VLOOKUP(D4275,[1]Sheet1!C$2814:J$3011,8,0)</f>
        <v>#N/A</v>
      </c>
    </row>
    <row r="4276" spans="1:16" x14ac:dyDescent="0.2">
      <c r="B4276" s="8">
        <v>45960</v>
      </c>
      <c r="C4276" s="4" t="s">
        <v>9498</v>
      </c>
      <c r="D4276" s="4">
        <f t="shared" si="240"/>
        <v>71651</v>
      </c>
      <c r="E4276" s="4" t="s">
        <v>7321</v>
      </c>
      <c r="F4276" s="4" t="s">
        <v>9572</v>
      </c>
      <c r="G4276" s="12">
        <v>184608</v>
      </c>
      <c r="H4276" s="11" t="s">
        <v>548</v>
      </c>
      <c r="I4276" s="12">
        <v>14769</v>
      </c>
      <c r="J4276" s="12">
        <f t="shared" si="242"/>
        <v>199377</v>
      </c>
      <c r="K4276" s="4" t="s">
        <v>505</v>
      </c>
      <c r="L4276" s="4" t="s">
        <v>3537</v>
      </c>
      <c r="M4276" t="s">
        <v>5555</v>
      </c>
      <c r="N4276" s="16" t="e">
        <f>+VLOOKUP(D4276,[1]Sheet1!C$2814:J$3011,6,0)</f>
        <v>#N/A</v>
      </c>
      <c r="O4276" s="16" t="e">
        <f t="shared" si="241"/>
        <v>#N/A</v>
      </c>
      <c r="P4276" s="1" t="e">
        <f>+VLOOKUP(D4276,[1]Sheet1!C$2814:J$3011,8,0)</f>
        <v>#N/A</v>
      </c>
    </row>
    <row r="4277" spans="1:16" x14ac:dyDescent="0.2">
      <c r="B4277" s="8">
        <v>45960</v>
      </c>
      <c r="C4277" s="4" t="s">
        <v>9499</v>
      </c>
      <c r="D4277" s="4">
        <f t="shared" si="240"/>
        <v>71938</v>
      </c>
      <c r="E4277" s="4" t="s">
        <v>7321</v>
      </c>
      <c r="F4277" s="4" t="s">
        <v>9573</v>
      </c>
      <c r="G4277" s="12">
        <v>184608</v>
      </c>
      <c r="H4277" s="11" t="s">
        <v>548</v>
      </c>
      <c r="I4277" s="12">
        <v>14769</v>
      </c>
      <c r="J4277" s="12">
        <f t="shared" si="242"/>
        <v>199377</v>
      </c>
      <c r="K4277" s="4" t="s">
        <v>505</v>
      </c>
      <c r="L4277" s="4" t="s">
        <v>3537</v>
      </c>
      <c r="M4277" t="s">
        <v>5555</v>
      </c>
      <c r="N4277" s="16" t="e">
        <f>+VLOOKUP(D4277,[1]Sheet1!C$2814:J$3011,6,0)</f>
        <v>#N/A</v>
      </c>
      <c r="O4277" s="16" t="e">
        <f t="shared" si="241"/>
        <v>#N/A</v>
      </c>
      <c r="P4277" s="1" t="e">
        <f>+VLOOKUP(D4277,[1]Sheet1!C$2814:J$3011,8,0)</f>
        <v>#N/A</v>
      </c>
    </row>
    <row r="4278" spans="1:16" x14ac:dyDescent="0.2">
      <c r="B4278" s="8">
        <v>45960</v>
      </c>
      <c r="C4278" s="4" t="s">
        <v>9500</v>
      </c>
      <c r="D4278" s="4">
        <f t="shared" si="240"/>
        <v>71939</v>
      </c>
      <c r="E4278" s="4" t="s">
        <v>7321</v>
      </c>
      <c r="F4278" s="4" t="s">
        <v>9574</v>
      </c>
      <c r="G4278" s="12">
        <v>230760</v>
      </c>
      <c r="H4278" s="11" t="s">
        <v>548</v>
      </c>
      <c r="I4278" s="12">
        <v>18461</v>
      </c>
      <c r="J4278" s="12">
        <f t="shared" si="242"/>
        <v>249221</v>
      </c>
      <c r="K4278" s="4" t="s">
        <v>505</v>
      </c>
      <c r="L4278" s="4" t="s">
        <v>3537</v>
      </c>
      <c r="M4278" t="s">
        <v>5555</v>
      </c>
      <c r="N4278" s="16" t="e">
        <f>+VLOOKUP(D4278,[1]Sheet1!C$2814:J$3011,6,0)</f>
        <v>#N/A</v>
      </c>
      <c r="O4278" s="16" t="e">
        <f t="shared" si="241"/>
        <v>#N/A</v>
      </c>
      <c r="P4278" s="1" t="e">
        <f>+VLOOKUP(D4278,[1]Sheet1!C$2814:J$3011,8,0)</f>
        <v>#N/A</v>
      </c>
    </row>
    <row r="4279" spans="1:16" x14ac:dyDescent="0.2">
      <c r="A4279" t="s">
        <v>9606</v>
      </c>
      <c r="B4279" s="8">
        <v>45986</v>
      </c>
      <c r="C4279" s="4" t="s">
        <v>9593</v>
      </c>
      <c r="D4279" s="20">
        <f t="shared" si="240"/>
        <v>5326</v>
      </c>
      <c r="E4279" s="20" t="s">
        <v>8770</v>
      </c>
      <c r="F4279" s="4" t="s">
        <v>9599</v>
      </c>
      <c r="G4279" s="12">
        <v>-138456</v>
      </c>
      <c r="H4279" s="11" t="s">
        <v>548</v>
      </c>
      <c r="I4279" s="12">
        <v>-11076</v>
      </c>
      <c r="J4279" s="12">
        <f t="shared" si="242"/>
        <v>-149532</v>
      </c>
      <c r="K4279" s="4" t="s">
        <v>505</v>
      </c>
      <c r="L4279" s="4" t="s">
        <v>3537</v>
      </c>
      <c r="M4279" t="s">
        <v>5555</v>
      </c>
      <c r="N4279" s="16" t="e">
        <f>+VLOOKUP(D4279,[1]Sheet1!C$2814:J$3011,6,0)</f>
        <v>#N/A</v>
      </c>
      <c r="O4279" s="16" t="e">
        <f t="shared" ref="O4279:O4286" si="244">+N4279-J4279</f>
        <v>#N/A</v>
      </c>
      <c r="P4279" s="1" t="e">
        <f>+VLOOKUP(D4279,[1]Sheet1!C$2814:J$3011,8,0)</f>
        <v>#N/A</v>
      </c>
    </row>
    <row r="4280" spans="1:16" x14ac:dyDescent="0.2">
      <c r="A4280" t="s">
        <v>9607</v>
      </c>
      <c r="B4280" s="8">
        <v>45986</v>
      </c>
      <c r="C4280" s="4" t="s">
        <v>2804</v>
      </c>
      <c r="D4280" s="4">
        <f t="shared" si="240"/>
        <v>5335</v>
      </c>
      <c r="E4280" s="20" t="s">
        <v>8770</v>
      </c>
      <c r="F4280" s="4" t="s">
        <v>9600</v>
      </c>
      <c r="G4280" s="12">
        <v>-92304</v>
      </c>
      <c r="H4280" s="11" t="s">
        <v>548</v>
      </c>
      <c r="I4280" s="12">
        <v>-7384</v>
      </c>
      <c r="J4280" s="12">
        <f t="shared" si="242"/>
        <v>-99688</v>
      </c>
      <c r="K4280" s="4" t="s">
        <v>505</v>
      </c>
      <c r="L4280" s="4" t="s">
        <v>3537</v>
      </c>
      <c r="M4280" t="s">
        <v>5555</v>
      </c>
      <c r="N4280" s="16" t="e">
        <f>+VLOOKUP(D4280,[1]Sheet1!C$2814:J$3011,6,0)</f>
        <v>#N/A</v>
      </c>
      <c r="O4280" s="16" t="e">
        <f t="shared" si="244"/>
        <v>#N/A</v>
      </c>
      <c r="P4280" s="1" t="e">
        <f>+VLOOKUP(D4280,[1]Sheet1!C$2814:J$3011,8,0)</f>
        <v>#N/A</v>
      </c>
    </row>
    <row r="4281" spans="1:16" x14ac:dyDescent="0.2">
      <c r="A4281" t="s">
        <v>9608</v>
      </c>
      <c r="B4281" s="8">
        <v>45986</v>
      </c>
      <c r="C4281" s="4" t="s">
        <v>9594</v>
      </c>
      <c r="D4281" s="4">
        <f t="shared" si="240"/>
        <v>5323</v>
      </c>
      <c r="E4281" s="20" t="s">
        <v>8770</v>
      </c>
      <c r="F4281" s="4" t="s">
        <v>9601</v>
      </c>
      <c r="G4281" s="12">
        <v>-69228</v>
      </c>
      <c r="H4281" s="11" t="s">
        <v>548</v>
      </c>
      <c r="I4281" s="12">
        <v>-5538</v>
      </c>
      <c r="J4281" s="12">
        <f t="shared" si="242"/>
        <v>-74766</v>
      </c>
      <c r="K4281" s="4" t="s">
        <v>505</v>
      </c>
      <c r="L4281" s="4" t="s">
        <v>3537</v>
      </c>
      <c r="M4281" t="s">
        <v>5555</v>
      </c>
      <c r="N4281" s="16" t="e">
        <f>+VLOOKUP(D4281,[1]Sheet1!C$2814:J$3011,6,0)</f>
        <v>#N/A</v>
      </c>
      <c r="O4281" s="16" t="e">
        <f t="shared" si="244"/>
        <v>#N/A</v>
      </c>
      <c r="P4281" s="1" t="e">
        <f>+VLOOKUP(D4281,[1]Sheet1!C$2814:J$3011,8,0)</f>
        <v>#N/A</v>
      </c>
    </row>
    <row r="4282" spans="1:16" x14ac:dyDescent="0.2">
      <c r="A4282" t="s">
        <v>9609</v>
      </c>
      <c r="B4282" s="8">
        <v>45989</v>
      </c>
      <c r="C4282" s="4" t="s">
        <v>9595</v>
      </c>
      <c r="D4282" s="4">
        <f t="shared" si="240"/>
        <v>5643</v>
      </c>
      <c r="E4282" s="20" t="s">
        <v>8770</v>
      </c>
      <c r="F4282" s="4" t="s">
        <v>9602</v>
      </c>
      <c r="G4282" s="12">
        <v>-161532</v>
      </c>
      <c r="H4282" s="11" t="s">
        <v>548</v>
      </c>
      <c r="I4282" s="12">
        <v>-12923</v>
      </c>
      <c r="J4282" s="12">
        <f t="shared" si="242"/>
        <v>-174455</v>
      </c>
      <c r="K4282" s="4" t="s">
        <v>505</v>
      </c>
      <c r="L4282" s="4" t="s">
        <v>3537</v>
      </c>
      <c r="M4282" t="s">
        <v>5555</v>
      </c>
      <c r="N4282" s="16" t="e">
        <f>+VLOOKUP(D4282,[1]Sheet1!C$2814:J$3011,6,0)</f>
        <v>#N/A</v>
      </c>
      <c r="O4282" s="16" t="e">
        <f t="shared" si="244"/>
        <v>#N/A</v>
      </c>
      <c r="P4282" s="1" t="e">
        <f>+VLOOKUP(D4282,[1]Sheet1!C$2814:J$3011,8,0)</f>
        <v>#N/A</v>
      </c>
    </row>
    <row r="4283" spans="1:16" x14ac:dyDescent="0.2">
      <c r="A4283" t="s">
        <v>9610</v>
      </c>
      <c r="B4283" s="8">
        <v>45989</v>
      </c>
      <c r="C4283" s="4" t="s">
        <v>4541</v>
      </c>
      <c r="D4283" s="20">
        <f t="shared" si="240"/>
        <v>5503</v>
      </c>
      <c r="E4283" s="20" t="s">
        <v>8770</v>
      </c>
      <c r="F4283" s="4" t="s">
        <v>9603</v>
      </c>
      <c r="G4283" s="12">
        <v>-69228</v>
      </c>
      <c r="H4283" s="11" t="s">
        <v>548</v>
      </c>
      <c r="I4283" s="12">
        <v>-5538</v>
      </c>
      <c r="J4283" s="12">
        <f t="shared" si="242"/>
        <v>-74766</v>
      </c>
      <c r="K4283" s="4" t="s">
        <v>505</v>
      </c>
      <c r="L4283" s="4" t="s">
        <v>3537</v>
      </c>
      <c r="M4283" t="s">
        <v>5555</v>
      </c>
      <c r="N4283" s="16" t="e">
        <f>+VLOOKUP(D4283,[1]Sheet1!C$2814:J$3011,6,0)</f>
        <v>#N/A</v>
      </c>
      <c r="O4283" s="16" t="e">
        <f t="shared" si="244"/>
        <v>#N/A</v>
      </c>
      <c r="P4283" s="1" t="e">
        <f>+VLOOKUP(D4283,[1]Sheet1!C$2814:J$3011,8,0)</f>
        <v>#N/A</v>
      </c>
    </row>
    <row r="4284" spans="1:16" x14ac:dyDescent="0.2">
      <c r="A4284" t="s">
        <v>9611</v>
      </c>
      <c r="B4284" s="8">
        <v>45989</v>
      </c>
      <c r="C4284" s="4" t="s">
        <v>9596</v>
      </c>
      <c r="D4284" s="20">
        <f t="shared" si="240"/>
        <v>5502</v>
      </c>
      <c r="E4284" s="20" t="s">
        <v>8770</v>
      </c>
      <c r="F4284" s="4" t="s">
        <v>9604</v>
      </c>
      <c r="G4284" s="12">
        <v>-115380</v>
      </c>
      <c r="H4284" s="11" t="s">
        <v>548</v>
      </c>
      <c r="I4284" s="12">
        <v>-9230</v>
      </c>
      <c r="J4284" s="12">
        <f t="shared" si="242"/>
        <v>-124610</v>
      </c>
      <c r="K4284" s="4" t="s">
        <v>505</v>
      </c>
      <c r="L4284" s="4" t="s">
        <v>3537</v>
      </c>
      <c r="M4284" t="s">
        <v>5555</v>
      </c>
      <c r="N4284" s="16" t="e">
        <f>+VLOOKUP(D4284,[1]Sheet1!C$2814:J$3011,6,0)</f>
        <v>#N/A</v>
      </c>
      <c r="O4284" s="16" t="e">
        <f t="shared" si="244"/>
        <v>#N/A</v>
      </c>
      <c r="P4284" s="1" t="e">
        <f>+VLOOKUP(D4284,[1]Sheet1!C$2814:J$3011,8,0)</f>
        <v>#N/A</v>
      </c>
    </row>
    <row r="4285" spans="1:16" x14ac:dyDescent="0.2">
      <c r="A4285" t="s">
        <v>9612</v>
      </c>
      <c r="B4285" s="8">
        <v>45989</v>
      </c>
      <c r="C4285" s="4" t="s">
        <v>9597</v>
      </c>
      <c r="D4285" s="4">
        <f t="shared" si="240"/>
        <v>5607</v>
      </c>
      <c r="E4285" s="20" t="s">
        <v>8770</v>
      </c>
      <c r="F4285" s="4" t="s">
        <v>9605</v>
      </c>
      <c r="G4285" s="12">
        <v>-69228</v>
      </c>
      <c r="H4285" s="11" t="s">
        <v>548</v>
      </c>
      <c r="I4285" s="12">
        <v>-5538</v>
      </c>
      <c r="J4285" s="12">
        <f t="shared" si="242"/>
        <v>-74766</v>
      </c>
      <c r="K4285" s="4" t="s">
        <v>505</v>
      </c>
      <c r="L4285" s="4" t="s">
        <v>3537</v>
      </c>
      <c r="M4285" t="s">
        <v>5555</v>
      </c>
      <c r="N4285" s="16" t="e">
        <f>+VLOOKUP(D4285,[1]Sheet1!C$2814:J$3011,6,0)</f>
        <v>#N/A</v>
      </c>
      <c r="O4285" s="16" t="e">
        <f t="shared" si="244"/>
        <v>#N/A</v>
      </c>
      <c r="P4285" s="1" t="e">
        <f>+VLOOKUP(D4285,[1]Sheet1!C$2814:J$3011,8,0)</f>
        <v>#N/A</v>
      </c>
    </row>
    <row r="4286" spans="1:16" x14ac:dyDescent="0.2">
      <c r="A4286" t="s">
        <v>9613</v>
      </c>
      <c r="B4286" s="8">
        <v>45991</v>
      </c>
      <c r="C4286" s="4" t="s">
        <v>9598</v>
      </c>
      <c r="D4286" s="4">
        <f t="shared" si="240"/>
        <v>5653</v>
      </c>
      <c r="E4286" s="20" t="s">
        <v>8770</v>
      </c>
      <c r="F4286" s="4" t="s">
        <v>9614</v>
      </c>
      <c r="G4286" s="12">
        <v>-161532</v>
      </c>
      <c r="H4286" s="11" t="s">
        <v>548</v>
      </c>
      <c r="I4286" s="12">
        <v>-12923</v>
      </c>
      <c r="J4286" s="12">
        <f t="shared" si="242"/>
        <v>-174455</v>
      </c>
      <c r="K4286" s="4" t="s">
        <v>505</v>
      </c>
      <c r="L4286" s="4" t="s">
        <v>3537</v>
      </c>
      <c r="M4286" t="s">
        <v>5555</v>
      </c>
      <c r="N4286" s="16" t="e">
        <f>+VLOOKUP(D4286,[1]Sheet1!C$2814:J$3011,6,0)</f>
        <v>#N/A</v>
      </c>
      <c r="O4286" s="16" t="e">
        <f t="shared" si="244"/>
        <v>#N/A</v>
      </c>
      <c r="P4286" s="1" t="e">
        <f>+VLOOKUP(D4286,[1]Sheet1!C$2814:J$3011,8,0)</f>
        <v>#N/A</v>
      </c>
    </row>
    <row r="4287" spans="1:16" x14ac:dyDescent="0.2">
      <c r="A4287" t="s">
        <v>9625</v>
      </c>
      <c r="B4287" s="8">
        <v>45997</v>
      </c>
      <c r="C4287" s="19" t="s">
        <v>9615</v>
      </c>
      <c r="D4287" s="4">
        <f t="shared" si="240"/>
        <v>5861</v>
      </c>
      <c r="E4287" s="20" t="s">
        <v>8770</v>
      </c>
      <c r="F4287" s="19" t="s">
        <v>9622</v>
      </c>
      <c r="G4287" s="12">
        <v>-62637</v>
      </c>
      <c r="H4287" s="11" t="s">
        <v>548</v>
      </c>
      <c r="I4287" s="12">
        <v>-5011</v>
      </c>
      <c r="J4287" s="12">
        <f t="shared" si="242"/>
        <v>-67648</v>
      </c>
      <c r="K4287" s="4" t="s">
        <v>505</v>
      </c>
      <c r="L4287" s="4" t="s">
        <v>3537</v>
      </c>
      <c r="M4287" t="s">
        <v>5555</v>
      </c>
      <c r="N4287" s="16" t="e">
        <f>+VLOOKUP(D4287,[1]Sheet1!C$2814:J$3011,6,0)</f>
        <v>#N/A</v>
      </c>
      <c r="O4287" s="16" t="e">
        <f t="shared" ref="O4287:O4294" si="245">+N4287-J4287</f>
        <v>#N/A</v>
      </c>
      <c r="P4287" s="1" t="e">
        <f>+VLOOKUP(D4287,[1]Sheet1!C$2814:J$3011,8,0)</f>
        <v>#N/A</v>
      </c>
    </row>
    <row r="4288" spans="1:16" x14ac:dyDescent="0.2">
      <c r="A4288" t="s">
        <v>9626</v>
      </c>
      <c r="B4288" s="8">
        <v>45997</v>
      </c>
      <c r="C4288" s="19" t="s">
        <v>9616</v>
      </c>
      <c r="D4288" s="4">
        <f t="shared" si="240"/>
        <v>5874</v>
      </c>
      <c r="E4288" s="20" t="s">
        <v>8770</v>
      </c>
      <c r="F4288" s="19" t="s">
        <v>9623</v>
      </c>
      <c r="G4288" s="12">
        <v>-138456</v>
      </c>
      <c r="H4288" s="11" t="s">
        <v>548</v>
      </c>
      <c r="I4288" s="12">
        <v>-11076</v>
      </c>
      <c r="J4288" s="12">
        <f t="shared" si="242"/>
        <v>-149532</v>
      </c>
      <c r="K4288" s="4" t="s">
        <v>505</v>
      </c>
      <c r="L4288" s="4" t="s">
        <v>3537</v>
      </c>
      <c r="M4288" t="s">
        <v>5555</v>
      </c>
      <c r="N4288" s="16" t="e">
        <f>+VLOOKUP(D4288,[1]Sheet1!C$2814:J$3011,6,0)</f>
        <v>#N/A</v>
      </c>
      <c r="O4288" s="16" t="e">
        <f t="shared" si="245"/>
        <v>#N/A</v>
      </c>
      <c r="P4288" s="1" t="e">
        <f>+VLOOKUP(D4288,[1]Sheet1!C$2814:J$3011,8,0)</f>
        <v>#N/A</v>
      </c>
    </row>
    <row r="4289" spans="1:16" x14ac:dyDescent="0.2">
      <c r="A4289" t="s">
        <v>9627</v>
      </c>
      <c r="B4289" s="8">
        <v>45999</v>
      </c>
      <c r="C4289" s="19" t="s">
        <v>9617</v>
      </c>
      <c r="D4289" s="4">
        <f t="shared" si="240"/>
        <v>6015</v>
      </c>
      <c r="E4289" s="20" t="s">
        <v>8770</v>
      </c>
      <c r="F4289" s="19" t="s">
        <v>9624</v>
      </c>
      <c r="G4289" s="12">
        <v>-92304</v>
      </c>
      <c r="H4289" s="11" t="s">
        <v>548</v>
      </c>
      <c r="I4289" s="12">
        <v>-7384</v>
      </c>
      <c r="J4289" s="12">
        <f t="shared" si="242"/>
        <v>-99688</v>
      </c>
      <c r="K4289" s="4" t="s">
        <v>505</v>
      </c>
      <c r="L4289" s="4" t="s">
        <v>3537</v>
      </c>
      <c r="M4289" t="s">
        <v>5555</v>
      </c>
      <c r="N4289" s="16" t="e">
        <f>+VLOOKUP(D4289,[1]Sheet1!C$2814:J$3011,6,0)</f>
        <v>#N/A</v>
      </c>
      <c r="O4289" s="16" t="e">
        <f t="shared" si="245"/>
        <v>#N/A</v>
      </c>
      <c r="P4289" s="1" t="e">
        <f>+VLOOKUP(D4289,[1]Sheet1!C$2814:J$3011,8,0)</f>
        <v>#N/A</v>
      </c>
    </row>
    <row r="4290" spans="1:16" x14ac:dyDescent="0.2">
      <c r="A4290" t="s">
        <v>9628</v>
      </c>
      <c r="B4290" s="8">
        <v>46013</v>
      </c>
      <c r="C4290" s="19" t="s">
        <v>9618</v>
      </c>
      <c r="D4290" s="4">
        <f t="shared" si="240"/>
        <v>5876</v>
      </c>
      <c r="E4290" s="20" t="s">
        <v>8770</v>
      </c>
      <c r="F4290" s="19" t="s">
        <v>9633</v>
      </c>
      <c r="G4290" s="12">
        <v>-115380</v>
      </c>
      <c r="H4290" s="11" t="s">
        <v>548</v>
      </c>
      <c r="I4290" s="12">
        <v>-9230</v>
      </c>
      <c r="J4290" s="12">
        <f t="shared" si="242"/>
        <v>-124610</v>
      </c>
      <c r="K4290" s="4" t="s">
        <v>505</v>
      </c>
      <c r="L4290" s="4" t="s">
        <v>3537</v>
      </c>
      <c r="M4290" t="s">
        <v>5555</v>
      </c>
      <c r="N4290" s="16" t="e">
        <f>+VLOOKUP(D4290,[1]Sheet1!C$2814:J$3011,6,0)</f>
        <v>#N/A</v>
      </c>
      <c r="O4290" s="16" t="e">
        <f t="shared" si="245"/>
        <v>#N/A</v>
      </c>
      <c r="P4290" s="1" t="e">
        <f>+VLOOKUP(D4290,[1]Sheet1!C$2814:J$3011,8,0)</f>
        <v>#N/A</v>
      </c>
    </row>
    <row r="4291" spans="1:16" x14ac:dyDescent="0.2">
      <c r="A4291" t="s">
        <v>9629</v>
      </c>
      <c r="B4291" s="8">
        <v>46013</v>
      </c>
      <c r="C4291" s="19" t="s">
        <v>9619</v>
      </c>
      <c r="D4291" s="4">
        <f t="shared" si="240"/>
        <v>5865</v>
      </c>
      <c r="E4291" s="20" t="s">
        <v>8770</v>
      </c>
      <c r="F4291" s="19" t="s">
        <v>9634</v>
      </c>
      <c r="G4291" s="12">
        <v>-23076</v>
      </c>
      <c r="H4291" s="11" t="s">
        <v>548</v>
      </c>
      <c r="I4291" s="12">
        <v>-1846</v>
      </c>
      <c r="J4291" s="12">
        <f t="shared" si="242"/>
        <v>-24922</v>
      </c>
      <c r="K4291" s="4" t="s">
        <v>505</v>
      </c>
      <c r="L4291" s="4" t="s">
        <v>3537</v>
      </c>
      <c r="M4291" t="s">
        <v>5555</v>
      </c>
      <c r="N4291" s="16" t="e">
        <f>+VLOOKUP(D4291,[1]Sheet1!C$2814:J$3011,6,0)</f>
        <v>#N/A</v>
      </c>
      <c r="O4291" s="16" t="e">
        <f t="shared" si="245"/>
        <v>#N/A</v>
      </c>
      <c r="P4291" s="1" t="e">
        <f>+VLOOKUP(D4291,[1]Sheet1!C$2814:J$3011,8,0)</f>
        <v>#N/A</v>
      </c>
    </row>
    <row r="4292" spans="1:16" x14ac:dyDescent="0.2">
      <c r="A4292" t="s">
        <v>9630</v>
      </c>
      <c r="B4292" s="8">
        <v>46013</v>
      </c>
      <c r="C4292" s="19" t="s">
        <v>9620</v>
      </c>
      <c r="D4292" s="4">
        <f t="shared" si="240"/>
        <v>5863</v>
      </c>
      <c r="E4292" s="20" t="s">
        <v>8770</v>
      </c>
      <c r="F4292" s="19" t="s">
        <v>9635</v>
      </c>
      <c r="G4292" s="12">
        <v>-46152</v>
      </c>
      <c r="H4292" s="11" t="s">
        <v>548</v>
      </c>
      <c r="I4292" s="12">
        <v>-3692</v>
      </c>
      <c r="J4292" s="12">
        <f t="shared" si="242"/>
        <v>-49844</v>
      </c>
      <c r="K4292" s="4" t="s">
        <v>505</v>
      </c>
      <c r="L4292" s="4" t="s">
        <v>3537</v>
      </c>
      <c r="M4292" t="s">
        <v>5555</v>
      </c>
      <c r="N4292" s="16" t="e">
        <f>+VLOOKUP(D4292,[1]Sheet1!C$2814:J$3011,6,0)</f>
        <v>#N/A</v>
      </c>
      <c r="O4292" s="16" t="e">
        <f t="shared" si="245"/>
        <v>#N/A</v>
      </c>
      <c r="P4292" s="1" t="e">
        <f>+VLOOKUP(D4292,[1]Sheet1!C$2814:J$3011,8,0)</f>
        <v>#N/A</v>
      </c>
    </row>
    <row r="4293" spans="1:16" x14ac:dyDescent="0.2">
      <c r="A4293" t="s">
        <v>9631</v>
      </c>
      <c r="B4293" s="8">
        <v>46022</v>
      </c>
      <c r="C4293" s="19" t="s">
        <v>9621</v>
      </c>
      <c r="D4293" s="4">
        <f t="shared" si="240"/>
        <v>6425</v>
      </c>
      <c r="E4293" s="20" t="s">
        <v>8770</v>
      </c>
      <c r="F4293" s="19" t="s">
        <v>9636</v>
      </c>
      <c r="G4293" s="12">
        <v>-46152</v>
      </c>
      <c r="H4293" s="11" t="s">
        <v>548</v>
      </c>
      <c r="I4293" s="12">
        <v>-3692</v>
      </c>
      <c r="J4293" s="12">
        <f t="shared" si="242"/>
        <v>-49844</v>
      </c>
      <c r="K4293" s="4" t="s">
        <v>505</v>
      </c>
      <c r="L4293" s="4" t="s">
        <v>3537</v>
      </c>
      <c r="M4293" t="s">
        <v>5555</v>
      </c>
      <c r="N4293" s="16" t="e">
        <f>+VLOOKUP(D4293,[1]Sheet1!C$2814:J$3011,6,0)</f>
        <v>#N/A</v>
      </c>
      <c r="O4293" s="16" t="e">
        <f t="shared" si="245"/>
        <v>#N/A</v>
      </c>
      <c r="P4293" s="1" t="e">
        <f>+VLOOKUP(D4293,[1]Sheet1!C$2814:J$3011,8,0)</f>
        <v>#N/A</v>
      </c>
    </row>
    <row r="4294" spans="1:16" x14ac:dyDescent="0.2">
      <c r="A4294" t="s">
        <v>9632</v>
      </c>
      <c r="B4294" s="8">
        <v>46022</v>
      </c>
      <c r="C4294" s="19" t="s">
        <v>3598</v>
      </c>
      <c r="D4294" s="4">
        <f t="shared" si="240"/>
        <v>6419</v>
      </c>
      <c r="E4294" s="20" t="s">
        <v>8770</v>
      </c>
      <c r="F4294" s="19" t="s">
        <v>9637</v>
      </c>
      <c r="G4294" s="12">
        <v>-46152</v>
      </c>
      <c r="H4294" s="11" t="s">
        <v>548</v>
      </c>
      <c r="I4294" s="12">
        <v>-3692</v>
      </c>
      <c r="J4294" s="12">
        <f t="shared" si="242"/>
        <v>-49844</v>
      </c>
      <c r="K4294" s="4" t="s">
        <v>505</v>
      </c>
      <c r="L4294" s="4" t="s">
        <v>3537</v>
      </c>
      <c r="M4294" t="s">
        <v>5555</v>
      </c>
      <c r="N4294" s="16" t="e">
        <f>+VLOOKUP(D4294,[1]Sheet1!C$2814:J$3011,6,0)</f>
        <v>#N/A</v>
      </c>
      <c r="O4294" s="16" t="e">
        <f t="shared" si="245"/>
        <v>#N/A</v>
      </c>
      <c r="P4294" s="1" t="e">
        <f>+VLOOKUP(D4294,[1]Sheet1!C$2814:J$3011,8,0)</f>
        <v>#N/A</v>
      </c>
    </row>
    <row r="4295" spans="1:16" x14ac:dyDescent="0.2">
      <c r="A4295" t="s">
        <v>9639</v>
      </c>
      <c r="B4295" s="8">
        <v>46052</v>
      </c>
      <c r="C4295" s="19" t="s">
        <v>7319</v>
      </c>
      <c r="D4295" s="4">
        <f t="shared" si="240"/>
        <v>10</v>
      </c>
      <c r="E4295" s="20" t="s">
        <v>8770</v>
      </c>
      <c r="F4295" s="19" t="s">
        <v>9638</v>
      </c>
      <c r="G4295" s="12">
        <v>-46152</v>
      </c>
      <c r="H4295" s="11" t="s">
        <v>548</v>
      </c>
      <c r="I4295" s="12">
        <v>-3692</v>
      </c>
      <c r="J4295" s="12">
        <f t="shared" ref="J4295:J4303" si="246">+G4295+I4295</f>
        <v>-49844</v>
      </c>
      <c r="K4295" s="4" t="s">
        <v>505</v>
      </c>
      <c r="L4295" s="4" t="s">
        <v>3537</v>
      </c>
      <c r="M4295" t="s">
        <v>5555</v>
      </c>
      <c r="N4295" s="16" t="e">
        <f>+VLOOKUP(D4295,[1]Sheet1!C$2814:J$3011,6,0)</f>
        <v>#N/A</v>
      </c>
      <c r="O4295" s="16" t="e">
        <f t="shared" ref="O4295" si="247">+N4295-J4295</f>
        <v>#N/A</v>
      </c>
      <c r="P4295" s="1" t="e">
        <f>+VLOOKUP(D4295,[1]Sheet1!C$2814:J$3011,8,0)</f>
        <v>#N/A</v>
      </c>
    </row>
    <row r="4296" spans="1:16" x14ac:dyDescent="0.2">
      <c r="B4296" s="8">
        <v>46135</v>
      </c>
      <c r="C4296" s="26">
        <v>4856</v>
      </c>
      <c r="D4296" s="24">
        <v>4856</v>
      </c>
      <c r="E4296" s="23" t="s">
        <v>9647</v>
      </c>
      <c r="F4296" s="19" t="s">
        <v>9640</v>
      </c>
      <c r="G4296" s="12">
        <v>-411774</v>
      </c>
      <c r="H4296" s="11" t="s">
        <v>548</v>
      </c>
      <c r="I4296" s="12">
        <v>-32942</v>
      </c>
      <c r="J4296" s="12">
        <f t="shared" si="246"/>
        <v>-444716</v>
      </c>
      <c r="K4296" s="4" t="s">
        <v>505</v>
      </c>
      <c r="L4296" s="4" t="s">
        <v>3537</v>
      </c>
      <c r="M4296" t="s">
        <v>5555</v>
      </c>
      <c r="N4296" s="16" t="e">
        <f>+VLOOKUP(D4296,[1]Sheet1!C$2814:J$3011,6,0)</f>
        <v>#N/A</v>
      </c>
      <c r="O4296" s="16" t="e">
        <f t="shared" ref="O4296:O4302" si="248">+N4296-J4296</f>
        <v>#N/A</v>
      </c>
      <c r="P4296" s="1" t="e">
        <f>+VLOOKUP(D4296,[1]Sheet1!C$2814:J$3011,8,0)</f>
        <v>#N/A</v>
      </c>
    </row>
    <row r="4297" spans="1:16" x14ac:dyDescent="0.2">
      <c r="B4297" s="8">
        <v>46135</v>
      </c>
      <c r="C4297" s="25">
        <v>4857</v>
      </c>
      <c r="D4297" s="19">
        <v>4857</v>
      </c>
      <c r="E4297" s="23" t="s">
        <v>9647</v>
      </c>
      <c r="F4297" s="19" t="s">
        <v>9641</v>
      </c>
      <c r="G4297" s="12">
        <v>-411774</v>
      </c>
      <c r="H4297" s="11" t="s">
        <v>548</v>
      </c>
      <c r="I4297" s="12">
        <v>-32942</v>
      </c>
      <c r="J4297" s="12">
        <f t="shared" si="246"/>
        <v>-444716</v>
      </c>
      <c r="K4297" s="4" t="s">
        <v>505</v>
      </c>
      <c r="L4297" s="4" t="s">
        <v>3537</v>
      </c>
      <c r="M4297" t="s">
        <v>5555</v>
      </c>
      <c r="N4297" s="16" t="e">
        <f>+VLOOKUP(D4297,[1]Sheet1!C$2814:J$3011,6,0)</f>
        <v>#N/A</v>
      </c>
      <c r="O4297" s="16" t="e">
        <f t="shared" si="248"/>
        <v>#N/A</v>
      </c>
      <c r="P4297" s="1" t="e">
        <f>+VLOOKUP(D4297,[1]Sheet1!C$2814:J$3011,8,0)</f>
        <v>#N/A</v>
      </c>
    </row>
    <row r="4298" spans="1:16" x14ac:dyDescent="0.2">
      <c r="B4298" s="8">
        <v>46135</v>
      </c>
      <c r="C4298" s="25">
        <v>4859</v>
      </c>
      <c r="D4298" s="19">
        <v>4859</v>
      </c>
      <c r="E4298" s="23" t="s">
        <v>9647</v>
      </c>
      <c r="F4298" s="19" t="s">
        <v>9642</v>
      </c>
      <c r="G4298" s="12">
        <v>-411774</v>
      </c>
      <c r="H4298" s="11" t="s">
        <v>548</v>
      </c>
      <c r="I4298" s="12">
        <v>-32942</v>
      </c>
      <c r="J4298" s="12">
        <f t="shared" si="246"/>
        <v>-444716</v>
      </c>
      <c r="K4298" s="4" t="s">
        <v>505</v>
      </c>
      <c r="L4298" s="4" t="s">
        <v>3537</v>
      </c>
      <c r="M4298" t="s">
        <v>5555</v>
      </c>
      <c r="N4298" s="16" t="e">
        <f>+VLOOKUP(D4298,[1]Sheet1!C$2814:J$3011,6,0)</f>
        <v>#N/A</v>
      </c>
      <c r="O4298" s="16" t="e">
        <f t="shared" si="248"/>
        <v>#N/A</v>
      </c>
      <c r="P4298" s="1" t="e">
        <f>+VLOOKUP(D4298,[1]Sheet1!C$2814:J$3011,8,0)</f>
        <v>#N/A</v>
      </c>
    </row>
    <row r="4299" spans="1:16" x14ac:dyDescent="0.2">
      <c r="B4299" s="8">
        <v>46135</v>
      </c>
      <c r="C4299" s="25">
        <v>4861</v>
      </c>
      <c r="D4299" s="19">
        <v>4861</v>
      </c>
      <c r="E4299" s="23" t="s">
        <v>9647</v>
      </c>
      <c r="F4299" s="19" t="s">
        <v>9643</v>
      </c>
      <c r="G4299" s="12">
        <v>-411774</v>
      </c>
      <c r="H4299" s="11" t="s">
        <v>548</v>
      </c>
      <c r="I4299" s="12">
        <v>-32942</v>
      </c>
      <c r="J4299" s="12">
        <f t="shared" si="246"/>
        <v>-444716</v>
      </c>
      <c r="K4299" s="4" t="s">
        <v>505</v>
      </c>
      <c r="L4299" s="4" t="s">
        <v>3537</v>
      </c>
      <c r="M4299" t="s">
        <v>5555</v>
      </c>
      <c r="N4299" s="16" t="e">
        <f>+VLOOKUP(D4299,[1]Sheet1!C$2814:J$3011,6,0)</f>
        <v>#N/A</v>
      </c>
      <c r="O4299" s="16" t="e">
        <f t="shared" si="248"/>
        <v>#N/A</v>
      </c>
      <c r="P4299" s="1" t="e">
        <f>+VLOOKUP(D4299,[1]Sheet1!C$2814:J$3011,8,0)</f>
        <v>#N/A</v>
      </c>
    </row>
    <row r="4300" spans="1:16" x14ac:dyDescent="0.2">
      <c r="B4300" s="8">
        <v>46135</v>
      </c>
      <c r="C4300" s="25">
        <v>4862</v>
      </c>
      <c r="D4300" s="19">
        <v>4862</v>
      </c>
      <c r="E4300" s="23" t="s">
        <v>9647</v>
      </c>
      <c r="F4300" s="19" t="s">
        <v>9644</v>
      </c>
      <c r="G4300" s="12">
        <v>-411774</v>
      </c>
      <c r="H4300" s="11" t="s">
        <v>548</v>
      </c>
      <c r="I4300" s="12">
        <v>-32942</v>
      </c>
      <c r="J4300" s="12">
        <f t="shared" si="246"/>
        <v>-444716</v>
      </c>
      <c r="K4300" s="4" t="s">
        <v>505</v>
      </c>
      <c r="L4300" s="4" t="s">
        <v>3537</v>
      </c>
      <c r="M4300" t="s">
        <v>5555</v>
      </c>
      <c r="N4300" s="16" t="e">
        <f>+VLOOKUP(D4300,[1]Sheet1!C$2814:J$3011,6,0)</f>
        <v>#N/A</v>
      </c>
      <c r="O4300" s="16" t="e">
        <f t="shared" si="248"/>
        <v>#N/A</v>
      </c>
      <c r="P4300" s="1" t="e">
        <f>+VLOOKUP(D4300,[1]Sheet1!C$2814:J$3011,8,0)</f>
        <v>#N/A</v>
      </c>
    </row>
    <row r="4301" spans="1:16" x14ac:dyDescent="0.2">
      <c r="B4301" s="8">
        <v>46135</v>
      </c>
      <c r="C4301" s="25">
        <v>4894</v>
      </c>
      <c r="D4301" s="19">
        <v>4894</v>
      </c>
      <c r="E4301" s="23" t="s">
        <v>9647</v>
      </c>
      <c r="F4301" s="19" t="s">
        <v>9645</v>
      </c>
      <c r="G4301" s="12">
        <v>-2331954</v>
      </c>
      <c r="H4301" s="11" t="s">
        <v>548</v>
      </c>
      <c r="I4301" s="12">
        <v>-186556</v>
      </c>
      <c r="J4301" s="12">
        <f t="shared" si="246"/>
        <v>-2518510</v>
      </c>
      <c r="K4301" s="4" t="s">
        <v>505</v>
      </c>
      <c r="L4301" s="4" t="s">
        <v>3537</v>
      </c>
      <c r="M4301" t="s">
        <v>5555</v>
      </c>
      <c r="N4301" s="16" t="e">
        <f>+VLOOKUP(D4301,[1]Sheet1!C$2814:J$3011,6,0)</f>
        <v>#N/A</v>
      </c>
      <c r="O4301" s="16" t="e">
        <f t="shared" si="248"/>
        <v>#N/A</v>
      </c>
      <c r="P4301" s="1" t="e">
        <f>+VLOOKUP(D4301,[1]Sheet1!C$2814:J$3011,8,0)</f>
        <v>#N/A</v>
      </c>
    </row>
    <row r="4302" spans="1:16" x14ac:dyDescent="0.2">
      <c r="B4302" s="8">
        <v>46135</v>
      </c>
      <c r="C4302" s="25">
        <v>4896</v>
      </c>
      <c r="D4302" s="19">
        <v>4896</v>
      </c>
      <c r="E4302" s="23" t="s">
        <v>9647</v>
      </c>
      <c r="F4302" s="19" t="s">
        <v>9646</v>
      </c>
      <c r="G4302" s="12">
        <v>-123532</v>
      </c>
      <c r="H4302" s="11" t="s">
        <v>548</v>
      </c>
      <c r="I4302" s="12">
        <v>-9883</v>
      </c>
      <c r="J4302" s="12">
        <f t="shared" si="246"/>
        <v>-133415</v>
      </c>
      <c r="K4302" s="4" t="s">
        <v>505</v>
      </c>
      <c r="L4302" s="4" t="s">
        <v>3537</v>
      </c>
      <c r="M4302" t="s">
        <v>5555</v>
      </c>
      <c r="N4302" s="16" t="e">
        <f>+VLOOKUP(D4302,[1]Sheet1!C$2814:J$3011,6,0)</f>
        <v>#N/A</v>
      </c>
      <c r="O4302" s="16" t="e">
        <f t="shared" si="248"/>
        <v>#N/A</v>
      </c>
      <c r="P4302" s="1" t="e">
        <f>+VLOOKUP(D4302,[1]Sheet1!C$2814:J$3011,8,0)</f>
        <v>#N/A</v>
      </c>
    </row>
    <row r="4303" spans="1:16" x14ac:dyDescent="0.2">
      <c r="B4303" s="8">
        <v>46140</v>
      </c>
      <c r="C4303" s="25">
        <v>777</v>
      </c>
      <c r="D4303" s="19">
        <v>777</v>
      </c>
      <c r="E4303" s="23" t="s">
        <v>9649</v>
      </c>
      <c r="F4303" s="19" t="s">
        <v>9648</v>
      </c>
      <c r="G4303" s="12">
        <v>-6995862</v>
      </c>
      <c r="H4303" s="11" t="s">
        <v>548</v>
      </c>
      <c r="I4303" s="12">
        <f>G4303*H4303</f>
        <v>-559668.96</v>
      </c>
      <c r="J4303" s="12">
        <f t="shared" si="246"/>
        <v>-7555530.96</v>
      </c>
      <c r="K4303" s="4" t="s">
        <v>505</v>
      </c>
      <c r="L4303" s="4" t="s">
        <v>3537</v>
      </c>
    </row>
  </sheetData>
  <autoFilter ref="A1:Q4295" xr:uid="{00000000-0001-0000-0200-000000000000}">
    <filterColumn colId="12">
      <filters>
        <filter val="chưa thanh toán"/>
      </filters>
    </filterColumn>
  </autoFilter>
  <conditionalFormatting sqref="A1:A1048576">
    <cfRule type="duplicateValues" dxfId="9" priority="11"/>
  </conditionalFormatting>
  <conditionalFormatting sqref="C1348:C1355 C1357:C1383 C1385:C1411 C1413:C1418 C1421:C1538">
    <cfRule type="duplicateValues" dxfId="8" priority="10"/>
  </conditionalFormatting>
  <conditionalFormatting sqref="C1348:C1538">
    <cfRule type="duplicateValues" dxfId="7" priority="5"/>
  </conditionalFormatting>
  <conditionalFormatting sqref="C1356">
    <cfRule type="duplicateValues" dxfId="6" priority="9"/>
  </conditionalFormatting>
  <conditionalFormatting sqref="C1384">
    <cfRule type="duplicateValues" dxfId="5" priority="8"/>
  </conditionalFormatting>
  <conditionalFormatting sqref="C1412">
    <cfRule type="duplicateValues" dxfId="4" priority="7"/>
  </conditionalFormatting>
  <conditionalFormatting sqref="C1419:C1420">
    <cfRule type="duplicateValues" dxfId="3" priority="6"/>
  </conditionalFormatting>
  <conditionalFormatting sqref="C2728:C3121">
    <cfRule type="duplicateValues" dxfId="2" priority="4"/>
  </conditionalFormatting>
  <conditionalFormatting sqref="F4199">
    <cfRule type="duplicateValues" dxfId="1" priority="2"/>
  </conditionalFormatting>
  <conditionalFormatting sqref="D4304:D1048576 D1:D4295">
    <cfRule type="duplicateValues" dxfId="0" priority="16"/>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Báo cáo</vt:lpstr>
      <vt:lpstr>CHECK</vt:lpstr>
      <vt:lpstr>CIRCLEK-MN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cp:lastModifiedBy>
  <dcterms:created xsi:type="dcterms:W3CDTF">2024-01-15T09:39:41Z</dcterms:created>
  <dcterms:modified xsi:type="dcterms:W3CDTF">2026-05-23T07:07:58Z</dcterms:modified>
</cp:coreProperties>
</file>